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210\Lab\صبوحی\در حال بروز رسانی\"/>
    </mc:Choice>
  </mc:AlternateContent>
  <bookViews>
    <workbookView xWindow="5250" yWindow="0" windowWidth="21570" windowHeight="8055" tabRatio="913"/>
  </bookViews>
  <sheets>
    <sheet name="صدور" sheetId="1" r:id="rId1"/>
    <sheet name="بدون لوگو" sheetId="32" r:id="rId2"/>
    <sheet name="لوگو دار" sheetId="31" r:id="rId3"/>
    <sheet name="لیبل محصول نمونه (فارسی)" sheetId="23" r:id="rId4"/>
    <sheet name="لیبل محصول نمونه (انگلیسی)" sheetId="24" r:id="rId5"/>
    <sheet name="بانک لیبل" sheetId="10" r:id="rId6"/>
    <sheet name="محصولات" sheetId="6" r:id="rId7"/>
    <sheet name="اطلاعات پایه" sheetId="9" r:id="rId8"/>
    <sheet name="اطلاعات سیم و کابل" sheetId="21" r:id="rId9"/>
    <sheet name="بارکد" sheetId="25" r:id="rId10"/>
    <sheet name="QR-code" sheetId="28" state="hidden" r:id="rId11"/>
  </sheets>
  <functionGroups builtInGroupCount="18"/>
  <definedNames>
    <definedName name="_xlnm._FilterDatabase" localSheetId="1" hidden="1">'بدون لوگو'!$B$3:$G$18</definedName>
    <definedName name="_xlnm._FilterDatabase" localSheetId="0" hidden="1">صدور!#REF!</definedName>
    <definedName name="_xlnm._FilterDatabase" localSheetId="6" hidden="1">محصولات!$F$2:$F$10406</definedName>
    <definedName name="controler" localSheetId="1">#REF!</definedName>
    <definedName name="controler" localSheetId="2">#REF!</definedName>
    <definedName name="controler" localSheetId="4">#REF!</definedName>
    <definedName name="controler" localSheetId="3">#REF!</definedName>
    <definedName name="controler">#REF!</definedName>
    <definedName name="dfvgdfv" localSheetId="1">#REF!</definedName>
    <definedName name="dfvgdfv" localSheetId="2">#REF!</definedName>
    <definedName name="dfvgdfv">#REF!</definedName>
    <definedName name="dvfdv" localSheetId="1">#REF!</definedName>
    <definedName name="dvfdv" localSheetId="2">#REF!</definedName>
    <definedName name="dvfdv">#REF!</definedName>
    <definedName name="etc" localSheetId="1">#REF!</definedName>
    <definedName name="etc" localSheetId="2">#REF!</definedName>
    <definedName name="etc">#REF!</definedName>
    <definedName name="gvdfg" localSheetId="1">#REF!</definedName>
    <definedName name="gvdfg" localSheetId="2">#REF!</definedName>
    <definedName name="gvdfg">#REF!</definedName>
    <definedName name="h" localSheetId="1">#REF!</definedName>
    <definedName name="h" localSheetId="2">#REF!</definedName>
    <definedName name="h" localSheetId="4">#REF!</definedName>
    <definedName name="h" localSheetId="3">#REF!</definedName>
    <definedName name="h">#REF!</definedName>
    <definedName name="hh" localSheetId="1">#REF!</definedName>
    <definedName name="hh" localSheetId="2">#REF!</definedName>
    <definedName name="hh">#REF!</definedName>
    <definedName name="MyPicture">صدور!$AG$23</definedName>
    <definedName name="OPERATOR" localSheetId="1">#REF!</definedName>
    <definedName name="OPERATOR" localSheetId="2">#REF!</definedName>
    <definedName name="OPERATOR" localSheetId="4">#REF!</definedName>
    <definedName name="OPERATOR" localSheetId="3">#REF!</definedName>
    <definedName name="OPERATOR">#REF!</definedName>
    <definedName name="_xlnm.Print_Area" localSheetId="1">'بدون لوگو'!$B$1:$F$12</definedName>
    <definedName name="_xlnm.Print_Area" localSheetId="0">صدور!$B$1:$H$11</definedName>
    <definedName name="_xlnm.Print_Area" localSheetId="2">'لوگو دار'!$A$1:$H$14</definedName>
    <definedName name="_xlnm.Print_Area" localSheetId="4">'لیبل محصول نمونه (انگلیسی)'!$A$1:$D$13</definedName>
    <definedName name="_xlnm.Print_Area" localSheetId="3">'لیبل محصول نمونه (فارسی)'!$A$1:$E$13</definedName>
    <definedName name="qrpic">'بدون لوگو'!$F$31</definedName>
    <definedName name="qrpic0">صدور!#REF!</definedName>
    <definedName name="qrpic1">'بدون لوگو'!$E$16</definedName>
    <definedName name="rang" localSheetId="0">#REF!</definedName>
    <definedName name="Silicon_Rubber___HFFR_FR_Fire_Resistant_CU_SIR_SC_HFFR___________________________________180_minute_800__1000°C" localSheetId="1">#REF!</definedName>
    <definedName name="Silicon_Rubber___HFFR_FR_Fire_Resistant_CU_SIR_SC_HFFR___________________________________180_minute_800__1000°C" localSheetId="2">#REF!</definedName>
    <definedName name="Silicon_Rubber___HFFR_FR_Fire_Resistant_CU_SIR_SC_HFFR___________________________________180_minute_800__1000°C" localSheetId="4">#REF!</definedName>
    <definedName name="Silicon_Rubber___HFFR_FR_Fire_Resistant_CU_SIR_SC_HFFR___________________________________180_minute_800__1000°C" localSheetId="3">#REF!</definedName>
    <definedName name="Silicon_Rubber___HFFR_FR_Fire_Resistant_CU_SIR_SC_HFFR___________________________________180_minute_800__1000°C">#REF!</definedName>
    <definedName name="SIZE" localSheetId="1">#REF!</definedName>
    <definedName name="SIZE" localSheetId="2">#REF!</definedName>
    <definedName name="SIZE" localSheetId="4">#REF!</definedName>
    <definedName name="SIZE" localSheetId="3">#REF!</definedName>
    <definedName name="SIZE">#REF!</definedName>
  </definedNames>
  <calcPr calcId="162913"/>
</workbook>
</file>

<file path=xl/calcChain.xml><?xml version="1.0" encoding="utf-8"?>
<calcChain xmlns="http://schemas.openxmlformats.org/spreadsheetml/2006/main">
  <c r="B20" i="31" l="1"/>
  <c r="A20" i="31"/>
  <c r="I4" i="25" l="1"/>
  <c r="I5" i="25"/>
  <c r="I6" i="25"/>
  <c r="I7" i="25"/>
  <c r="I8" i="25"/>
  <c r="I9" i="25"/>
  <c r="I10" i="25"/>
  <c r="L3" i="25"/>
  <c r="G3" i="25" l="1"/>
  <c r="H3" i="25" s="1"/>
  <c r="I3" i="25" s="1"/>
  <c r="J3" i="25"/>
  <c r="F3" i="25"/>
  <c r="E3" i="25"/>
  <c r="D3" i="25"/>
  <c r="C3" i="25"/>
  <c r="B3" i="25"/>
</calcChain>
</file>

<file path=xl/comments1.xml><?xml version="1.0" encoding="utf-8"?>
<comments xmlns="http://schemas.openxmlformats.org/spreadsheetml/2006/main">
  <authors>
    <author>Amin Hashemi</author>
    <author>YEKTA</author>
    <author>amin hashemi</author>
    <author>hp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J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کد تغییر کرد . به حسابداری اطلاع داده شود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B4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4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جدید میانگین استاندارد جایگزین شد</t>
        </r>
      </text>
    </comment>
    <comment ref="J47" authorId="0" shapeId="0">
      <text>
        <r>
          <rPr>
            <b/>
            <sz val="9"/>
            <color indexed="81"/>
            <rFont val="Tahoma"/>
            <family val="2"/>
          </rPr>
          <t>این ردیف ممکن است قبلا ارائه شده باشد</t>
        </r>
      </text>
    </comment>
    <comment ref="B4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4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میانگین جایگزین شد</t>
        </r>
      </text>
    </comment>
    <comment ref="D6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YEKTA:
طرح کیفیت مخصوص سفارش فضل الکتریک با قطر بالاتر</t>
        </r>
      </text>
    </comment>
    <comment ref="B7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79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8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B8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D119" authorId="2" shapeId="0">
      <text>
        <r>
          <rPr>
            <b/>
            <sz val="9"/>
            <color indexed="81"/>
            <rFont val="Tahoma"/>
            <family val="2"/>
          </rPr>
          <t>amin hashem 
در تاریخ00/02/26 عدد طرح از 86.761 تغییر کرد</t>
        </r>
      </text>
    </comment>
    <comment ref="F202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F203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D289" authorId="2" shapeId="0">
      <text>
        <r>
          <rPr>
            <b/>
            <sz val="9"/>
            <color indexed="81"/>
            <rFont val="Tahoma"/>
            <family val="2"/>
          </rPr>
          <t>عدد صوری</t>
        </r>
      </text>
    </comment>
    <comment ref="D294" authorId="2" shapeId="0">
      <text>
        <r>
          <rPr>
            <sz val="9"/>
            <color indexed="81"/>
            <rFont val="Tahoma"/>
            <family val="2"/>
          </rPr>
          <t>عدد صوری</t>
        </r>
      </text>
    </comment>
    <comment ref="D302" authorId="2" shapeId="0">
      <text>
        <r>
          <rPr>
            <b/>
            <sz val="9"/>
            <color indexed="81"/>
            <rFont val="Tahoma"/>
            <family val="2"/>
          </rPr>
          <t>عدد صوری</t>
        </r>
      </text>
    </comment>
    <comment ref="D306" authorId="2" shapeId="0">
      <text>
        <r>
          <rPr>
            <b/>
            <sz val="9"/>
            <color indexed="81"/>
            <rFont val="Tahoma"/>
            <family val="2"/>
          </rPr>
          <t>عدد تقریبی</t>
        </r>
      </text>
    </comment>
    <comment ref="B314" authorId="0" shapeId="0">
      <text>
        <r>
          <rPr>
            <b/>
            <sz val="9"/>
            <color indexed="81"/>
            <rFont val="Tahoma"/>
            <family val="2"/>
          </rPr>
          <t>توضیحات دارد</t>
        </r>
      </text>
    </comment>
    <comment ref="D314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تقریبی
</t>
        </r>
      </text>
    </comment>
    <comment ref="B332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توضیحات دارد</t>
        </r>
      </text>
    </comment>
    <comment ref="A354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صحت مارک چک شود</t>
        </r>
      </text>
    </comment>
    <comment ref="D371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صوری</t>
        </r>
      </text>
    </comment>
    <comment ref="A442" authorId="0" shapeId="0">
      <text>
        <r>
          <rPr>
            <b/>
            <sz val="9"/>
            <color indexed="81"/>
            <rFont val="Tahoma"/>
            <family val="2"/>
          </rPr>
          <t xml:space="preserve"> به دلیل مغایرت سابقه با کدینگ محصول و نیاز به بررسی و تعیین تکلیف ، نشد نام محصول را از SWR 141 به کابل امیزه لاستیکی تغییر نام دهیم</t>
        </r>
      </text>
    </comment>
    <comment ref="F604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F611" authorId="0" shapeId="0">
      <text>
        <r>
          <rPr>
            <b/>
            <sz val="9"/>
            <color indexed="81"/>
            <rFont val="Tahoma"/>
            <family val="2"/>
          </rPr>
          <t>برای هر تولید استاندارد بودن یا نبودن بررسی شود</t>
        </r>
      </text>
    </comment>
    <comment ref="D666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سوری</t>
        </r>
      </text>
    </comment>
    <comment ref="F681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در هر تولید استاندارد چک شود - توضیحات</t>
        </r>
      </text>
    </comment>
    <comment ref="D683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D684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D685" authorId="0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</t>
        </r>
      </text>
    </comment>
    <comment ref="B1003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1003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جدید میانگین استاندارد جایگزین شد</t>
        </r>
      </text>
    </comment>
    <comment ref="B1004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D1004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در تاریخ 97.02.19 با طرح کیفیت میانگین جایگزین شد</t>
        </r>
      </text>
    </comment>
    <comment ref="B10056" authorId="3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2x1     خاص برای فضل الکتریک</t>
        </r>
      </text>
    </comment>
    <comment ref="B10060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طرح کیفیت مخصوص سفارش فضل الکتریک با قطر بالاتر</t>
        </r>
      </text>
    </comment>
    <comment ref="B1006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1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2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3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</t>
        </r>
      </text>
    </comment>
    <comment ref="B1007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B1007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میانگین استاندارد
</t>
        </r>
      </text>
    </comment>
    <comment ref="D10096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حدودی است</t>
        </r>
      </text>
    </comment>
    <comment ref="C10098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عایق سیلان با روکش تی پی وی</t>
        </r>
      </text>
    </comment>
    <comment ref="B10101" authorId="3" shapeId="0">
      <text>
        <r>
          <rPr>
            <b/>
            <sz val="9"/>
            <color indexed="81"/>
            <rFont val="Tahoma"/>
            <family val="2"/>
          </rPr>
          <t xml:space="preserve">سیم کاهش قطر یافته
</t>
        </r>
      </text>
    </comment>
    <comment ref="B10102" authorId="3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سیم کاهش قطر یافته
</t>
        </r>
      </text>
    </comment>
    <comment ref="C10126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NBR دوروکشه</t>
        </r>
      </text>
    </comment>
    <comment ref="C10127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دو روکشه NBR</t>
        </r>
      </text>
    </comment>
    <comment ref="C10128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 دو روکشه NBR</t>
        </r>
      </text>
    </comment>
    <comment ref="C10134" authorId="1" shapeId="0">
      <text>
        <r>
          <rPr>
            <b/>
            <sz val="9"/>
            <color indexed="81"/>
            <rFont val="Tahoma"/>
            <family val="2"/>
          </rPr>
          <t>YEKTA:</t>
        </r>
        <r>
          <rPr>
            <sz val="9"/>
            <color indexed="81"/>
            <rFont val="Tahoma"/>
            <family val="2"/>
          </rPr>
          <t xml:space="preserve">
0.6/1 kv</t>
        </r>
      </text>
    </comment>
    <comment ref="C10232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عایق سیلان با روکشtpv</t>
        </r>
      </text>
    </comment>
    <comment ref="C10286" authorId="2" shapeId="0">
      <text>
        <r>
          <rPr>
            <b/>
            <sz val="9"/>
            <color indexed="81"/>
            <rFont val="Tahoma"/>
            <family val="2"/>
          </rPr>
          <t>فیلر شیلنگی پایه پلی اتیلن</t>
        </r>
      </text>
    </comment>
    <comment ref="D10314" authorId="2" shapeId="0">
      <text>
        <r>
          <rPr>
            <b/>
            <sz val="9"/>
            <color indexed="81"/>
            <rFont val="Tahoma"/>
            <family val="2"/>
          </rPr>
          <t>amin hashemi:</t>
        </r>
        <r>
          <rPr>
            <sz val="9"/>
            <color indexed="81"/>
            <rFont val="Tahoma"/>
            <family val="2"/>
          </rPr>
          <t xml:space="preserve">
عدد صوری</t>
        </r>
      </text>
    </comment>
    <comment ref="C10340" authorId="2" shapeId="0">
      <text>
        <r>
          <rPr>
            <b/>
            <sz val="9"/>
            <color indexed="81"/>
            <rFont val="Tahoma"/>
            <family val="2"/>
          </rPr>
          <t>مواد روکش یک کیلو ولت</t>
        </r>
      </text>
    </comment>
    <comment ref="C10346" authorId="2" shapeId="0">
      <text>
        <r>
          <rPr>
            <b/>
            <sz val="9"/>
            <color indexed="81"/>
            <rFont val="Tahoma"/>
            <family val="2"/>
          </rPr>
          <t>مواد روکش یک کیلو ولت</t>
        </r>
      </text>
    </comment>
  </commentList>
</comments>
</file>

<file path=xl/sharedStrings.xml><?xml version="1.0" encoding="utf-8"?>
<sst xmlns="http://schemas.openxmlformats.org/spreadsheetml/2006/main" count="42446" uniqueCount="8155">
  <si>
    <t>شماره 10 رقمی استاندارد</t>
  </si>
  <si>
    <t>طول (M)</t>
  </si>
  <si>
    <t>سریال</t>
  </si>
  <si>
    <t>توضیحات</t>
  </si>
  <si>
    <t>2x1</t>
  </si>
  <si>
    <t>3x1</t>
  </si>
  <si>
    <t>3x2.5</t>
  </si>
  <si>
    <t>3x4</t>
  </si>
  <si>
    <t>3x6</t>
  </si>
  <si>
    <t>3x10</t>
  </si>
  <si>
    <t>3x35</t>
  </si>
  <si>
    <t>3x16</t>
  </si>
  <si>
    <t>3x25</t>
  </si>
  <si>
    <t>3x50</t>
  </si>
  <si>
    <t>3x70</t>
  </si>
  <si>
    <t>3x95</t>
  </si>
  <si>
    <t>3x1.5</t>
  </si>
  <si>
    <t>1x0.75</t>
  </si>
  <si>
    <t>1x1</t>
  </si>
  <si>
    <t>1x1.5</t>
  </si>
  <si>
    <t>2x6</t>
  </si>
  <si>
    <t>1x6</t>
  </si>
  <si>
    <t>1x16</t>
  </si>
  <si>
    <t>1x10</t>
  </si>
  <si>
    <t>1x0.5</t>
  </si>
  <si>
    <t>1x2.5</t>
  </si>
  <si>
    <t>4x16</t>
  </si>
  <si>
    <t>3x25+16</t>
  </si>
  <si>
    <t>3x35+16</t>
  </si>
  <si>
    <t>5x1.5</t>
  </si>
  <si>
    <t>2x16</t>
  </si>
  <si>
    <t>2x10</t>
  </si>
  <si>
    <t>4x2.5</t>
  </si>
  <si>
    <t>1x0.35</t>
  </si>
  <si>
    <t>1x50</t>
  </si>
  <si>
    <t>1x70</t>
  </si>
  <si>
    <t>5x2.5</t>
  </si>
  <si>
    <t>4x1.5</t>
  </si>
  <si>
    <t>2x2.5</t>
  </si>
  <si>
    <t>2x1.5</t>
  </si>
  <si>
    <t>4x6</t>
  </si>
  <si>
    <t>5x6</t>
  </si>
  <si>
    <t>4x4</t>
  </si>
  <si>
    <t>5x4</t>
  </si>
  <si>
    <t>2x4</t>
  </si>
  <si>
    <t>1x120</t>
  </si>
  <si>
    <t>4x10</t>
  </si>
  <si>
    <t>5x10</t>
  </si>
  <si>
    <t>3x0.75</t>
  </si>
  <si>
    <t>4x0.75</t>
  </si>
  <si>
    <t>5x1</t>
  </si>
  <si>
    <t>2x0.75</t>
  </si>
  <si>
    <t>1x4</t>
  </si>
  <si>
    <t>4x1</t>
  </si>
  <si>
    <t>1x25</t>
  </si>
  <si>
    <t>1x35</t>
  </si>
  <si>
    <t>کابل تخت موتور چاهي (pvc)</t>
  </si>
  <si>
    <t>کابل تخت موتور چاهي لاستيکي</t>
  </si>
  <si>
    <t>کابل گرد موتور چاهي (pvc)</t>
  </si>
  <si>
    <t>کابل گرد GSWR</t>
  </si>
  <si>
    <t>کابل گرد pvc</t>
  </si>
  <si>
    <t>سیم قابل انعطاف pvc</t>
  </si>
  <si>
    <t>کابل گرد pvc(سفید)</t>
  </si>
  <si>
    <t>کابل گردpvc</t>
  </si>
  <si>
    <t>کابل گرد pvc(مشکی)</t>
  </si>
  <si>
    <t>کابل گرد افشان شیلد دار pvc طوسی</t>
  </si>
  <si>
    <t>کابل تخت pvc</t>
  </si>
  <si>
    <t>کابل جوش</t>
  </si>
  <si>
    <t>سایز</t>
  </si>
  <si>
    <t>مشکی</t>
  </si>
  <si>
    <t>1x6+6</t>
  </si>
  <si>
    <t>2x0.5</t>
  </si>
  <si>
    <t>7x1.5</t>
  </si>
  <si>
    <t>3x0.5</t>
  </si>
  <si>
    <t>کابل گرد pvc (سفید)</t>
  </si>
  <si>
    <t>سیم بند تخت</t>
  </si>
  <si>
    <t>کابل گرد مفتول NYCY</t>
  </si>
  <si>
    <t>کابل تخت لاستیک</t>
  </si>
  <si>
    <t>وزن</t>
  </si>
  <si>
    <t>کابل گرد Submersible Water Resistant</t>
  </si>
  <si>
    <t xml:space="preserve">کابل تخت Submersible Water Resistant </t>
  </si>
  <si>
    <t>کابل تخت Submersible Water Resistant</t>
  </si>
  <si>
    <t>زرد راه سبز</t>
  </si>
  <si>
    <t>آبی</t>
  </si>
  <si>
    <t>TPV</t>
  </si>
  <si>
    <t>مصرف داخلی</t>
  </si>
  <si>
    <t>کف کش</t>
  </si>
  <si>
    <t>قرمز</t>
  </si>
  <si>
    <t>قهوه ای</t>
  </si>
  <si>
    <t>زرد</t>
  </si>
  <si>
    <t>_</t>
  </si>
  <si>
    <t>سبز</t>
  </si>
  <si>
    <t>کابل گرد مفتول فیلر دار</t>
  </si>
  <si>
    <t>کابل گرد نیمه افشان آلومینیومی NA2XY</t>
  </si>
  <si>
    <t>کابل گرد هالوژن فری با نوار میکا و شیلد و فویل</t>
  </si>
  <si>
    <t>کابل گرد هالون فری با فویل و شیلد</t>
  </si>
  <si>
    <t>-</t>
  </si>
  <si>
    <t>کلاف</t>
  </si>
  <si>
    <t>سفید</t>
  </si>
  <si>
    <t>طوسی</t>
  </si>
  <si>
    <t>کابل گرد با عایق و روکش سیلیکون</t>
  </si>
  <si>
    <t>ب698102899</t>
  </si>
  <si>
    <t>5x0.75</t>
  </si>
  <si>
    <t>سفید راه مشکی</t>
  </si>
  <si>
    <t>کابل گرد موتور چاهی</t>
  </si>
  <si>
    <t>کابل گرد هالوژن فری با نوارمیکا(HFFR-FR)</t>
  </si>
  <si>
    <t xml:space="preserve">کابل گرد هالوژن فری با عایق سیلیکون و شیلد و فویل </t>
  </si>
  <si>
    <t>میرزاپور</t>
  </si>
  <si>
    <t>تاریخ</t>
  </si>
  <si>
    <t xml:space="preserve"> ب698102899</t>
  </si>
  <si>
    <t>2x25</t>
  </si>
  <si>
    <t>خوشوقت</t>
  </si>
  <si>
    <t>کابل تخت دیتا</t>
  </si>
  <si>
    <t>2x0.35</t>
  </si>
  <si>
    <t>لاستیک</t>
  </si>
  <si>
    <t>3</t>
  </si>
  <si>
    <t>آلومینیوم</t>
  </si>
  <si>
    <t>کابل گرد مفتول آلومینیومی NA2XY</t>
  </si>
  <si>
    <t>کابل گرد فیلردار نیمه افشان مس</t>
  </si>
  <si>
    <t>کابل گرد مفتول آلومینیوم NA2XY</t>
  </si>
  <si>
    <t>کابل گرد هالوژن فری با عایق سیلیکون</t>
  </si>
  <si>
    <t>دلیر</t>
  </si>
  <si>
    <t>نارنجی</t>
  </si>
  <si>
    <t>2x2x0.6+0.4</t>
  </si>
  <si>
    <t>کابل دو زوج مخابراتی هوایی CCAM</t>
  </si>
  <si>
    <t>سواره</t>
  </si>
  <si>
    <t>14AWG</t>
  </si>
  <si>
    <t>کابل دو زوج مخابراتی هوایی COPPER</t>
  </si>
  <si>
    <t>4x2x0.6+0.4</t>
  </si>
  <si>
    <t>کابل چهار زوج مخابراتی هوایی COPPER</t>
  </si>
  <si>
    <t>6x2x0.6+0.4</t>
  </si>
  <si>
    <t>کابل شش زوج مخابراتی هوایی CCAM</t>
  </si>
  <si>
    <t>کابل چهار زوج مخابراتی هوایی CCAM</t>
  </si>
  <si>
    <t>4.2/4.6</t>
  </si>
  <si>
    <t>14/14.5</t>
  </si>
  <si>
    <t>صلاحی</t>
  </si>
  <si>
    <t>کابل شش زوج مخابراتی هوایی COPPER</t>
  </si>
  <si>
    <t>کابل گرد مخابراتی</t>
  </si>
  <si>
    <t>کابل گرد لاستیک</t>
  </si>
  <si>
    <t>بنفش</t>
  </si>
  <si>
    <t>3x50+25</t>
  </si>
  <si>
    <t>کابل هالوژن فری با شیلد و فویل و نوار میکا(HFFR-FR)</t>
  </si>
  <si>
    <t>کابل هالوژن فری  با شیلد و فویل  با نوار میکا(HFFR-FR)</t>
  </si>
  <si>
    <t>کابل تخت PVC</t>
  </si>
  <si>
    <t>کابل گرد نیمه افشان آلومینیومی فیلردار NA2XY</t>
  </si>
  <si>
    <t>کابل گرد مفتول آلومینیوم</t>
  </si>
  <si>
    <t>کابل گرد نیمه افشان فیلردار آلومینیومی NA2XY</t>
  </si>
  <si>
    <t>کابل ستاره ای تخت آسانسوری</t>
  </si>
  <si>
    <t>کابل گرد مفتول فیلردار pvc</t>
  </si>
  <si>
    <t>کابل چهار زوج مخابراتی زمینی COPPER</t>
  </si>
  <si>
    <t>کابل ده زوج مخابراتی هوایی COPPER</t>
  </si>
  <si>
    <t>4x25</t>
  </si>
  <si>
    <t>پوراللهی</t>
  </si>
  <si>
    <t>داخلی</t>
  </si>
  <si>
    <t>1x0.6</t>
  </si>
  <si>
    <t>کابل ده زوج مخابراتی زمینی COPPER</t>
  </si>
  <si>
    <t>7x0.75</t>
  </si>
  <si>
    <t>سیم گرد با روکش سیلان</t>
  </si>
  <si>
    <t>قرمز راه مشکی</t>
  </si>
  <si>
    <t>1x16+16</t>
  </si>
  <si>
    <t>2x0.6</t>
  </si>
  <si>
    <t>کابل گرد PVC</t>
  </si>
  <si>
    <t>نمونه</t>
  </si>
  <si>
    <t>مس</t>
  </si>
  <si>
    <t xml:space="preserve">کابل گرد هالوژن فری با عایق سیلیکاژل و شیلد و فویل </t>
  </si>
  <si>
    <t>2x0.25 (mm2)+RG59</t>
  </si>
  <si>
    <t>زابلی</t>
  </si>
  <si>
    <t>ابی</t>
  </si>
  <si>
    <t>سیم سیلیکون با لایه پلی ژل(HV)</t>
  </si>
  <si>
    <t>2x0.3 (mm2)+RG59</t>
  </si>
  <si>
    <t>24/24.5</t>
  </si>
  <si>
    <t>3x0.4+0.4</t>
  </si>
  <si>
    <t>کابل ده زوج مخابراتی هوایی CCAM</t>
  </si>
  <si>
    <t>SWR</t>
  </si>
  <si>
    <t>1x95</t>
  </si>
  <si>
    <t>سیم گرد افشان سیلان</t>
  </si>
  <si>
    <t>RG59</t>
  </si>
  <si>
    <t>کابل گرد هالوژن فری مفتول با عایق سیلیکون شیلد مس و فویل</t>
  </si>
  <si>
    <t>کابل گرد TPU</t>
  </si>
  <si>
    <t>زیری افشان pvc</t>
  </si>
  <si>
    <t>کابل گرد 90 درجه PVC</t>
  </si>
  <si>
    <t>سیم افشان سیلیکون با نخ نسوز</t>
  </si>
  <si>
    <t>کابل گرد  Submersible Water Resistant</t>
  </si>
  <si>
    <t>زیری افشان سیلان</t>
  </si>
  <si>
    <t>15/16</t>
  </si>
  <si>
    <t>11.5/12</t>
  </si>
  <si>
    <t>10/10.5</t>
  </si>
  <si>
    <t>روخی</t>
  </si>
  <si>
    <t>محسن دلیر</t>
  </si>
  <si>
    <t>پورالهی</t>
  </si>
  <si>
    <t>سیم نیمه افشان آلومینیوم با عایق پلی اتیلن</t>
  </si>
  <si>
    <t>کابل تخت سیلان</t>
  </si>
  <si>
    <t>خنجری</t>
  </si>
  <si>
    <t xml:space="preserve">خنجری </t>
  </si>
  <si>
    <t>خنجری - صلاحی</t>
  </si>
  <si>
    <t xml:space="preserve">کابل تخت موتور چاهی PVC مقاوم در برابر نفوذ آب </t>
  </si>
  <si>
    <t>زرد راه سبز-مصرف داخلی</t>
  </si>
  <si>
    <t>خنجری-سویزی</t>
  </si>
  <si>
    <t>سویزی</t>
  </si>
  <si>
    <t>کابل گرد هالوژن فری با عایق سیلیکون و شیلد و فویل</t>
  </si>
  <si>
    <t>دو رنگ</t>
  </si>
  <si>
    <t>کابل گرد فیلر دار PVC</t>
  </si>
  <si>
    <t>TCI</t>
  </si>
  <si>
    <t>سیم قابل انعطاف سیلیکون</t>
  </si>
  <si>
    <t>سفید آبی</t>
  </si>
  <si>
    <t>آبی-مصرف داخلی</t>
  </si>
  <si>
    <t>اسفندیاری</t>
  </si>
  <si>
    <t>حامد پورالهی</t>
  </si>
  <si>
    <t>زیری افشان SWR</t>
  </si>
  <si>
    <t>زیری مفتول سیلیکون</t>
  </si>
  <si>
    <t>سیم المنت سیلیکون</t>
  </si>
  <si>
    <t>یاسر پورالهی</t>
  </si>
  <si>
    <t>زیری افشان لاستیک</t>
  </si>
  <si>
    <t>مشکی(جهت زیری)</t>
  </si>
  <si>
    <t>6.1/6.8</t>
  </si>
  <si>
    <t xml:space="preserve">سفید </t>
  </si>
  <si>
    <t>کابل کواکسیال با مغزی 0.6 مس و شیلد CCAM</t>
  </si>
  <si>
    <t>نیمه افشان</t>
  </si>
  <si>
    <t>کابل گرد نیمه افشان آلومینیومی NAYY</t>
  </si>
  <si>
    <t>جنس هادی مس</t>
  </si>
  <si>
    <t xml:space="preserve">کابل گرد هالوژن فری با عایق سیلیکاژل و شیلد مس و فویل </t>
  </si>
  <si>
    <t>4x0.5</t>
  </si>
  <si>
    <t>کابل گرد با عایق و روکش سیلیکون و شیلد و فویل</t>
  </si>
  <si>
    <t>2x1.5+1.5</t>
  </si>
  <si>
    <t>دو روکشه</t>
  </si>
  <si>
    <t>COPPER</t>
  </si>
  <si>
    <t>زیری افشان XLPE</t>
  </si>
  <si>
    <t>کابل تخت pvc زیر گچی</t>
  </si>
  <si>
    <t>2X1.5</t>
  </si>
  <si>
    <t>مفتول</t>
  </si>
  <si>
    <t>آجری</t>
  </si>
  <si>
    <t>یاسرپورالهی</t>
  </si>
  <si>
    <t>یاسر پوراللهی</t>
  </si>
  <si>
    <t>سیم غیر قابل انعطاف pvc</t>
  </si>
  <si>
    <t>ابوزاده</t>
  </si>
  <si>
    <t>ایرانلو</t>
  </si>
  <si>
    <t>نام کالا</t>
  </si>
  <si>
    <t>070302</t>
  </si>
  <si>
    <t>کابل گرد مفتول فیلردار PVC</t>
  </si>
  <si>
    <t>کابل دو زوج مخابراتی زمینی COPPER</t>
  </si>
  <si>
    <t>20x1</t>
  </si>
  <si>
    <t>3x1.5+1.5</t>
  </si>
  <si>
    <t>خاکستری</t>
  </si>
  <si>
    <t>روخی-سویزی</t>
  </si>
  <si>
    <t>وحیدی</t>
  </si>
  <si>
    <t>زیری افشان PVC</t>
  </si>
  <si>
    <t>020502</t>
  </si>
  <si>
    <t>خسروان جم</t>
  </si>
  <si>
    <t>030502</t>
  </si>
  <si>
    <t>عایق و روکش سیلیکون</t>
  </si>
  <si>
    <t>مغزی 0.6 مس و شیلد CCAM</t>
  </si>
  <si>
    <t>سویزی - اسفندیاری</t>
  </si>
  <si>
    <t>170502</t>
  </si>
  <si>
    <t>نمونه تمدید مسکن و شهرسازی</t>
  </si>
  <si>
    <t>D0004</t>
  </si>
  <si>
    <t>D0006</t>
  </si>
  <si>
    <t>D0005</t>
  </si>
  <si>
    <t>B0016</t>
  </si>
  <si>
    <t>B0017</t>
  </si>
  <si>
    <t>B0020</t>
  </si>
  <si>
    <t>B0019</t>
  </si>
  <si>
    <t>B0018</t>
  </si>
  <si>
    <t>B0021</t>
  </si>
  <si>
    <t>B0029</t>
  </si>
  <si>
    <t>B0022</t>
  </si>
  <si>
    <t>D0008</t>
  </si>
  <si>
    <t>D0009</t>
  </si>
  <si>
    <t>B0028</t>
  </si>
  <si>
    <t>B0030</t>
  </si>
  <si>
    <t>B0031</t>
  </si>
  <si>
    <t>B0027</t>
  </si>
  <si>
    <t>260502</t>
  </si>
  <si>
    <t>زیری افشان pvc موتورچاهی</t>
  </si>
  <si>
    <t>B0023</t>
  </si>
  <si>
    <t>B0025</t>
  </si>
  <si>
    <t>NBR</t>
  </si>
  <si>
    <t>نوع محصول :</t>
  </si>
  <si>
    <t>صادر کننده :</t>
  </si>
  <si>
    <t>سریال تولید</t>
  </si>
  <si>
    <t>کد کالا</t>
  </si>
  <si>
    <t>نوع کالا</t>
  </si>
  <si>
    <t>وضعیت استاندارد</t>
  </si>
  <si>
    <t>LAB</t>
  </si>
  <si>
    <t>وزن (KG)</t>
  </si>
  <si>
    <t>: کد محصول</t>
  </si>
  <si>
    <t>سريال توليد :</t>
  </si>
  <si>
    <t>سايز :</t>
  </si>
  <si>
    <t>توضيحات :</t>
  </si>
  <si>
    <t>صادر کننده</t>
  </si>
  <si>
    <t>طول  :</t>
  </si>
  <si>
    <t>وزن ( 0.05±) :</t>
  </si>
  <si>
    <t>سایز کالا</t>
  </si>
  <si>
    <t>190602</t>
  </si>
  <si>
    <t>تعداد لیبل چاپ شده</t>
  </si>
  <si>
    <t>B0033</t>
  </si>
  <si>
    <t>B0032</t>
  </si>
  <si>
    <t>B0041</t>
  </si>
  <si>
    <t>B0042</t>
  </si>
  <si>
    <t>D0019</t>
  </si>
  <si>
    <t>B0060</t>
  </si>
  <si>
    <t>B0035</t>
  </si>
  <si>
    <t>اسفندیاری-آخوندزاده</t>
  </si>
  <si>
    <t>2x35</t>
  </si>
  <si>
    <t>آخوندزاده</t>
  </si>
  <si>
    <t>کابل کواکسیال با  شیلد و مغزی 0.6 مس</t>
  </si>
  <si>
    <t>4.5 C - 2V</t>
  </si>
  <si>
    <t>B0052</t>
  </si>
  <si>
    <t>B0057</t>
  </si>
  <si>
    <t>B0040</t>
  </si>
  <si>
    <t>1X6</t>
  </si>
  <si>
    <t>B0039</t>
  </si>
  <si>
    <t>D0024</t>
  </si>
  <si>
    <t>آخوند زاده</t>
  </si>
  <si>
    <t>بسته بندی :</t>
  </si>
  <si>
    <t>بسته بندی</t>
  </si>
  <si>
    <t>D0016</t>
  </si>
  <si>
    <t>منصوری</t>
  </si>
  <si>
    <t>B0081</t>
  </si>
  <si>
    <t>زیری نیمه افشان آلومینیوم</t>
  </si>
  <si>
    <t>220602</t>
  </si>
  <si>
    <t>B0077</t>
  </si>
  <si>
    <t>صبوحی</t>
  </si>
  <si>
    <t>ندارد</t>
  </si>
  <si>
    <t>اخوند زاده</t>
  </si>
  <si>
    <t>280602</t>
  </si>
  <si>
    <t>D0019-4271</t>
  </si>
  <si>
    <t>صدیقی</t>
  </si>
  <si>
    <t>علیپور</t>
  </si>
  <si>
    <t>290602</t>
  </si>
  <si>
    <t>D0029</t>
  </si>
  <si>
    <t>D0030</t>
  </si>
  <si>
    <t>010702</t>
  </si>
  <si>
    <t>D0031</t>
  </si>
  <si>
    <t>030702</t>
  </si>
  <si>
    <t>050702</t>
  </si>
  <si>
    <t>اخوند زاده-محمدپور</t>
  </si>
  <si>
    <t>060702</t>
  </si>
  <si>
    <t>زیری نیمه افشان آلومینیوم XLPE (سکتور)</t>
  </si>
  <si>
    <t>B0087</t>
  </si>
  <si>
    <t>D0034</t>
  </si>
  <si>
    <t>محمد پور</t>
  </si>
  <si>
    <t>100702</t>
  </si>
  <si>
    <t>زیری قابل انعطاف pvc</t>
  </si>
  <si>
    <t>B0085</t>
  </si>
  <si>
    <t>3.09</t>
  </si>
  <si>
    <t>B0086</t>
  </si>
  <si>
    <t>خنجری- وحیدی</t>
  </si>
  <si>
    <t>15.1/38</t>
  </si>
  <si>
    <t>150702</t>
  </si>
  <si>
    <t>160702</t>
  </si>
  <si>
    <t>11.8/12</t>
  </si>
  <si>
    <t>4.2/4.22</t>
  </si>
  <si>
    <t>خسروان</t>
  </si>
  <si>
    <t>6.10/6.80</t>
  </si>
  <si>
    <t>D0039</t>
  </si>
  <si>
    <t>170702</t>
  </si>
  <si>
    <t>B0089</t>
  </si>
  <si>
    <t>زیری افشان قابل انعطاف pvc</t>
  </si>
  <si>
    <t>بدون استاندارد</t>
  </si>
  <si>
    <t>180702</t>
  </si>
  <si>
    <t>B0003</t>
  </si>
  <si>
    <t>5.25/5.20</t>
  </si>
  <si>
    <t>سیم افشان قابل انعطاف pvc</t>
  </si>
  <si>
    <t>سریال LAB</t>
  </si>
  <si>
    <t>B0091</t>
  </si>
  <si>
    <t>B0092</t>
  </si>
  <si>
    <t>B0094</t>
  </si>
  <si>
    <t>حمزه ایرانلو</t>
  </si>
  <si>
    <t>B0093</t>
  </si>
  <si>
    <t>مصرف داخلی(آبی)</t>
  </si>
  <si>
    <t>مصرف داخلی(قرمز)</t>
  </si>
  <si>
    <t>B0106</t>
  </si>
  <si>
    <t>190702</t>
  </si>
  <si>
    <t>B0103</t>
  </si>
  <si>
    <t>B0104</t>
  </si>
  <si>
    <t>B0102</t>
  </si>
  <si>
    <t>B0105</t>
  </si>
  <si>
    <t>خنجري</t>
  </si>
  <si>
    <t>صديقي</t>
  </si>
  <si>
    <t>B0053</t>
  </si>
  <si>
    <t>زیزی افشان قابل انعطاف pvc</t>
  </si>
  <si>
    <t>220702</t>
  </si>
  <si>
    <t>حامد پور الاهی</t>
  </si>
  <si>
    <t>240702</t>
  </si>
  <si>
    <t>B0107</t>
  </si>
  <si>
    <t>250702</t>
  </si>
  <si>
    <t>صحاف</t>
  </si>
  <si>
    <t>B0108</t>
  </si>
  <si>
    <t>2.93/2.90</t>
  </si>
  <si>
    <t>B0109</t>
  </si>
  <si>
    <t>B0110</t>
  </si>
  <si>
    <t>صبوحي</t>
  </si>
  <si>
    <t>B0114</t>
  </si>
  <si>
    <t>عليپور</t>
  </si>
  <si>
    <t>سويزي</t>
  </si>
  <si>
    <t>زیری قابل انعطاف PVC</t>
  </si>
  <si>
    <t>1X2.5</t>
  </si>
  <si>
    <t>زیری</t>
  </si>
  <si>
    <t>زيري</t>
  </si>
  <si>
    <t>B0116</t>
  </si>
  <si>
    <t>300702</t>
  </si>
  <si>
    <t>B0121</t>
  </si>
  <si>
    <t>3.3/3.26</t>
  </si>
  <si>
    <t>مشکی(مصرف داخلی) جهت زیری</t>
  </si>
  <si>
    <t>B0122</t>
  </si>
  <si>
    <t>3.41/3.32</t>
  </si>
  <si>
    <t>B0123</t>
  </si>
  <si>
    <t>یاسر پور الاهی</t>
  </si>
  <si>
    <t>010802</t>
  </si>
  <si>
    <t>B0124</t>
  </si>
  <si>
    <t>B0132</t>
  </si>
  <si>
    <t>2.58/2.60</t>
  </si>
  <si>
    <t>B0133</t>
  </si>
  <si>
    <t>B0134</t>
  </si>
  <si>
    <t>020802</t>
  </si>
  <si>
    <t>D0046</t>
  </si>
  <si>
    <t>030802</t>
  </si>
  <si>
    <t>B0136</t>
  </si>
  <si>
    <t>3.23/3.22</t>
  </si>
  <si>
    <t>نارنجی(جهت زیری)</t>
  </si>
  <si>
    <t>Z55</t>
  </si>
  <si>
    <t>زيري قابل انعطاف pvc</t>
  </si>
  <si>
    <t>B0135</t>
  </si>
  <si>
    <t>3.36/3.34</t>
  </si>
  <si>
    <t>B0128</t>
  </si>
  <si>
    <t>سوويزي</t>
  </si>
  <si>
    <t>D0047</t>
  </si>
  <si>
    <t>2.691/2.61</t>
  </si>
  <si>
    <t>Z54</t>
  </si>
  <si>
    <t>مشکی - زیری</t>
  </si>
  <si>
    <t>070802</t>
  </si>
  <si>
    <t>B0141</t>
  </si>
  <si>
    <t>5.11/5.05</t>
  </si>
  <si>
    <t>B0129</t>
  </si>
  <si>
    <t>100802</t>
  </si>
  <si>
    <t>میرزاپور-آخوندزاده</t>
  </si>
  <si>
    <t>110802</t>
  </si>
  <si>
    <t>حامد پورالهی - اخوند زاده</t>
  </si>
  <si>
    <t>اسفندیاری - اخوند زاده</t>
  </si>
  <si>
    <t>حامد پورالهی - اخوندزاده</t>
  </si>
  <si>
    <t>پورالهی-آخوندزاده</t>
  </si>
  <si>
    <t>آخوندزاده-پوراللهی</t>
  </si>
  <si>
    <t>یاسر پورالاهی-آخوند زاده</t>
  </si>
  <si>
    <t>زیری افشان لاستیک NBR</t>
  </si>
  <si>
    <t>B0153</t>
  </si>
  <si>
    <t>کابل تخت لاستیک EPDM</t>
  </si>
  <si>
    <t>D0050</t>
  </si>
  <si>
    <t>زیری سیلان-روکش EPDM</t>
  </si>
  <si>
    <t>140802</t>
  </si>
  <si>
    <t>160802</t>
  </si>
  <si>
    <t>D0053</t>
  </si>
  <si>
    <t>D0054</t>
  </si>
  <si>
    <t>کابل گرد (pvc) (کف کش)</t>
  </si>
  <si>
    <t>D0056</t>
  </si>
  <si>
    <t>خنجری - آخوندزاده</t>
  </si>
  <si>
    <t>240802</t>
  </si>
  <si>
    <t>کابل تخت لاستيک</t>
  </si>
  <si>
    <t>D0057</t>
  </si>
  <si>
    <t>صلاحی-سویزی</t>
  </si>
  <si>
    <t>ایرانلو-خنجری</t>
  </si>
  <si>
    <t>روکش لاستیک</t>
  </si>
  <si>
    <t>D0058</t>
  </si>
  <si>
    <t>B0152</t>
  </si>
  <si>
    <t>250802</t>
  </si>
  <si>
    <t>روکش سیلیکون تنسایل بالا</t>
  </si>
  <si>
    <t>9.56-22.06</t>
  </si>
  <si>
    <t>9.9 - 21.7</t>
  </si>
  <si>
    <t>270802</t>
  </si>
  <si>
    <t>010902</t>
  </si>
  <si>
    <t>قرمز - دو تکه</t>
  </si>
  <si>
    <t xml:space="preserve">کابل گرد لاستیک </t>
  </si>
  <si>
    <t>B0175</t>
  </si>
  <si>
    <t>سیم قابل انعطاف PVC خودرویی</t>
  </si>
  <si>
    <t>قرمز - مصرف داخلی</t>
  </si>
  <si>
    <t>B0176</t>
  </si>
  <si>
    <t>محمدپور</t>
  </si>
  <si>
    <t>سیم قابل انعطاف pvc خودرویی</t>
  </si>
  <si>
    <t>1X16</t>
  </si>
  <si>
    <t>060902</t>
  </si>
  <si>
    <t>عایق سیلیکاژل</t>
  </si>
  <si>
    <t>D0060</t>
  </si>
  <si>
    <t>&gt;50.49</t>
  </si>
  <si>
    <t>کابل گرد TPU(خودرویی)</t>
  </si>
  <si>
    <t>070902</t>
  </si>
  <si>
    <t>خوش وقت</t>
  </si>
  <si>
    <t>مصرف داخلی(سفید)</t>
  </si>
  <si>
    <t>080902</t>
  </si>
  <si>
    <t>D0061</t>
  </si>
  <si>
    <t>یاسر پورالاهی</t>
  </si>
  <si>
    <t>698102899 ب</t>
  </si>
  <si>
    <t>اخوندزاده</t>
  </si>
  <si>
    <t>کابل گرد هالوژن فری با عایق و روکش سیلیکون با شیلد وفویل</t>
  </si>
  <si>
    <t>D0062</t>
  </si>
  <si>
    <t>کابل گرد فیلردار PVC با آرمور فولادی و شیلد و فویل</t>
  </si>
  <si>
    <t>وحیدی - حامد پورالهی</t>
  </si>
  <si>
    <t>120902</t>
  </si>
  <si>
    <t>اخوندزاده - اسفندیاری</t>
  </si>
  <si>
    <t>130902</t>
  </si>
  <si>
    <t>کابل گرد هالوژن فری مفتول با عایق سیلیکون شیلد مس و فویل با نوار میکا</t>
  </si>
  <si>
    <t>نمونه آزمایشگاه</t>
  </si>
  <si>
    <t>آخونزاده- اسفندیاری</t>
  </si>
  <si>
    <t>150902</t>
  </si>
  <si>
    <t>m</t>
  </si>
  <si>
    <t>kg</t>
  </si>
  <si>
    <t>کد محصول :</t>
  </si>
  <si>
    <t>موارد ممنوعه برای استاندارد لیبل (10 کلمه)</t>
  </si>
  <si>
    <t>سایز سیم/زیری
(در مشخصات تولید)</t>
  </si>
  <si>
    <t>نام کابل
(در مشخصات تولید)</t>
  </si>
  <si>
    <t>نام سیم/زیری
(در مشخصات تولید)</t>
  </si>
  <si>
    <t>نام کالا
(در دیتابیس)</t>
  </si>
  <si>
    <t>سایز کالا
(در دیتابیس)</t>
  </si>
  <si>
    <t>پارامترهای بارکد</t>
  </si>
  <si>
    <t>متراژ</t>
  </si>
  <si>
    <t>سریال لیبل</t>
  </si>
  <si>
    <t>شماره استاندارد</t>
  </si>
  <si>
    <t>تاریخ لیبل</t>
  </si>
  <si>
    <t>B0180</t>
  </si>
  <si>
    <t>160902</t>
  </si>
  <si>
    <t xml:space="preserve"> </t>
  </si>
  <si>
    <t>B0181</t>
  </si>
  <si>
    <t>B0173</t>
  </si>
  <si>
    <t>نام اپراتور</t>
  </si>
  <si>
    <t>ترتیب</t>
  </si>
  <si>
    <t>A0043</t>
  </si>
  <si>
    <t>180902</t>
  </si>
  <si>
    <t>قرمز-مصرف داخلی - خرابی ظاهری و مارک</t>
  </si>
  <si>
    <t xml:space="preserve">صدیقی </t>
  </si>
  <si>
    <t>7.9/8</t>
  </si>
  <si>
    <t>D0067</t>
  </si>
  <si>
    <t>190902</t>
  </si>
  <si>
    <t>D0065</t>
  </si>
  <si>
    <t>سایز کابل
(در مشخصات تولید)</t>
  </si>
  <si>
    <t>کد کالای کابل
(در مشخصات تولید)</t>
  </si>
  <si>
    <t>کد کالای سیم
(در مشخصات تولید)</t>
  </si>
  <si>
    <t>کد 10 رقمی استاندارد
(دیتابیس)</t>
  </si>
  <si>
    <t>رنگ سیم
(در مشخصات تولید)</t>
  </si>
  <si>
    <t>رنگ کابل
(در مشخصات تولید)</t>
  </si>
  <si>
    <t>200902</t>
  </si>
  <si>
    <t>زیری افشان سیلیکون (0.3*7)</t>
  </si>
  <si>
    <t>قرمز آجری - یک خرابی چسب خوردگی دارد</t>
  </si>
  <si>
    <t>210902</t>
  </si>
  <si>
    <t>سیم مخابراتی پلی اتیلن( رانژه CCAM)</t>
  </si>
  <si>
    <t>تک زوج</t>
  </si>
  <si>
    <t>230902</t>
  </si>
  <si>
    <t>B0193</t>
  </si>
  <si>
    <t>B0194</t>
  </si>
  <si>
    <t>1X0.5</t>
  </si>
  <si>
    <t>صبوحی - صبوحي</t>
  </si>
  <si>
    <t>250902</t>
  </si>
  <si>
    <t>270902</t>
  </si>
  <si>
    <t>280902</t>
  </si>
  <si>
    <t>021002</t>
  </si>
  <si>
    <t>031002</t>
  </si>
  <si>
    <t>B0212</t>
  </si>
  <si>
    <t>B0204</t>
  </si>
  <si>
    <t>041002</t>
  </si>
  <si>
    <t>اسفندیاری - اخوندزاده</t>
  </si>
  <si>
    <t>B0214</t>
  </si>
  <si>
    <t>خنجری-صلاحی</t>
  </si>
  <si>
    <t>14/14.2</t>
  </si>
  <si>
    <t>051002</t>
  </si>
  <si>
    <t>کابل گرد موتور چاهي (pvc) مقاوم در برابر آب</t>
  </si>
  <si>
    <t xml:space="preserve">صحاف </t>
  </si>
  <si>
    <t>کابل تخت موتور چاهي لاستيک</t>
  </si>
  <si>
    <t>خسروان جم - اسفندیاری</t>
  </si>
  <si>
    <t>B0213</t>
  </si>
  <si>
    <t>061002</t>
  </si>
  <si>
    <t>B0220</t>
  </si>
  <si>
    <t>091002</t>
  </si>
  <si>
    <t>B0221</t>
  </si>
  <si>
    <t>B0222</t>
  </si>
  <si>
    <t>101002</t>
  </si>
  <si>
    <t>B0223</t>
  </si>
  <si>
    <t>صحاف - صديقي</t>
  </si>
  <si>
    <t>Z124</t>
  </si>
  <si>
    <t>زيري افشان قابل انعطاف pvc</t>
  </si>
  <si>
    <t>111002</t>
  </si>
  <si>
    <t>B0227</t>
  </si>
  <si>
    <t>B0226</t>
  </si>
  <si>
    <t>سیم  قابل انعطاف pvc خودرویی</t>
  </si>
  <si>
    <t>121002</t>
  </si>
  <si>
    <t>رضاییان</t>
  </si>
  <si>
    <t>D0077</t>
  </si>
  <si>
    <t xml:space="preserve">کابل گرد شیلد دار pvc </t>
  </si>
  <si>
    <t>131002</t>
  </si>
  <si>
    <t>B0229</t>
  </si>
  <si>
    <t>161002</t>
  </si>
  <si>
    <t>سویزی - روخی</t>
  </si>
  <si>
    <t>B0228</t>
  </si>
  <si>
    <t>مشکی - زیری  بدون مارک</t>
  </si>
  <si>
    <t>D0078</t>
  </si>
  <si>
    <t>2x0.32+0.32</t>
  </si>
  <si>
    <t>کابل گرد  TPU با مس قلع اندود و شیلد و فویل</t>
  </si>
  <si>
    <t>مشکی - نمونه</t>
  </si>
  <si>
    <t>B0232</t>
  </si>
  <si>
    <t>171002</t>
  </si>
  <si>
    <t>B0231</t>
  </si>
  <si>
    <t>24*0.4</t>
  </si>
  <si>
    <t>181002</t>
  </si>
  <si>
    <t>B0230</t>
  </si>
  <si>
    <t>سیم خودرویی pvc</t>
  </si>
  <si>
    <t>صدیقی - صديقي</t>
  </si>
  <si>
    <t>201002</t>
  </si>
  <si>
    <t>231002</t>
  </si>
  <si>
    <t>رضاییان - آخوندزاده</t>
  </si>
  <si>
    <t>D0081</t>
  </si>
  <si>
    <t>B0241</t>
  </si>
  <si>
    <t>251002</t>
  </si>
  <si>
    <t>261002</t>
  </si>
  <si>
    <t>271002</t>
  </si>
  <si>
    <t>B0243</t>
  </si>
  <si>
    <t>4169-B</t>
  </si>
  <si>
    <t>یاسر پور الهی</t>
  </si>
  <si>
    <t>امیر آخوند زاده</t>
  </si>
  <si>
    <t>مصرف داخلی-زیری</t>
  </si>
  <si>
    <t>281002</t>
  </si>
  <si>
    <t>2.33/2.29</t>
  </si>
  <si>
    <t>B0245</t>
  </si>
  <si>
    <t>رضاییان-روخی</t>
  </si>
  <si>
    <t>011102</t>
  </si>
  <si>
    <t>کابل تخت  لاستيک</t>
  </si>
  <si>
    <t>خسروان جم- اسفندیاری</t>
  </si>
  <si>
    <t>021102</t>
  </si>
  <si>
    <t>2.44/2.31/2.3</t>
  </si>
  <si>
    <t>031102</t>
  </si>
  <si>
    <t>2.13/2.29/2.33</t>
  </si>
  <si>
    <t>صلاحی - یاسر پورالهی</t>
  </si>
  <si>
    <t>071102</t>
  </si>
  <si>
    <t>081102</t>
  </si>
  <si>
    <t>091102</t>
  </si>
  <si>
    <t>زرد راه سبز - مصرف داخلی</t>
  </si>
  <si>
    <t>رنگ</t>
  </si>
  <si>
    <t>رنگ :</t>
  </si>
  <si>
    <t>خراب</t>
  </si>
  <si>
    <t>سیم مخابراتی پلی اتیلن( رانژه 
CCAM)</t>
  </si>
  <si>
    <t>101102</t>
  </si>
  <si>
    <t>B0252</t>
  </si>
  <si>
    <t>111102</t>
  </si>
  <si>
    <t>B0251</t>
  </si>
  <si>
    <t>تقی دلیر</t>
  </si>
  <si>
    <t>D0075</t>
  </si>
  <si>
    <t xml:space="preserve">کابل گرد هالوژن فری مفتول با عایق سیلیکون، شیلد مس قلع اندود و فویل </t>
  </si>
  <si>
    <t>121102</t>
  </si>
  <si>
    <t>1X0.75</t>
  </si>
  <si>
    <t>سیم قابل انعطاف PVC با مس قلع اندود</t>
  </si>
  <si>
    <t>B0283</t>
  </si>
  <si>
    <t>B0236</t>
  </si>
  <si>
    <t>زیری قابل انعطاف SWR</t>
  </si>
  <si>
    <t>141102</t>
  </si>
  <si>
    <t>366</t>
  </si>
  <si>
    <t>D0076</t>
  </si>
  <si>
    <t>151102</t>
  </si>
  <si>
    <t>B0286</t>
  </si>
  <si>
    <t>B0257</t>
  </si>
  <si>
    <t>B0285</t>
  </si>
  <si>
    <t>171102</t>
  </si>
  <si>
    <t>D0098</t>
  </si>
  <si>
    <t>زابلی- میرزاپور</t>
  </si>
  <si>
    <t>B0290</t>
  </si>
  <si>
    <t>B0291</t>
  </si>
  <si>
    <t>D0097</t>
  </si>
  <si>
    <t>181102</t>
  </si>
  <si>
    <t>کابل گرد هالوژن فری با عایق xlpe</t>
  </si>
  <si>
    <t>زیری؛دو رنگ</t>
  </si>
  <si>
    <t>B0294</t>
  </si>
  <si>
    <t>B0293</t>
  </si>
  <si>
    <t>زیری - خرابی روکش</t>
  </si>
  <si>
    <t>زیری- خرابی روکش</t>
  </si>
  <si>
    <t>211102</t>
  </si>
  <si>
    <t>B0299</t>
  </si>
  <si>
    <t>D0100</t>
  </si>
  <si>
    <t>B0298</t>
  </si>
  <si>
    <t>زابلی-آخوند زاده</t>
  </si>
  <si>
    <t>393</t>
  </si>
  <si>
    <t>392</t>
  </si>
  <si>
    <t>صدیقی - عليپور</t>
  </si>
  <si>
    <t>کابل جوش لاستیک</t>
  </si>
  <si>
    <t>231102</t>
  </si>
  <si>
    <t>241102</t>
  </si>
  <si>
    <t>251102</t>
  </si>
  <si>
    <t>سیم قابل انعطاف pvc (خودرویی)</t>
  </si>
  <si>
    <t>سیم قابل انعطاف pvc (خودرویی) - Low Diameter</t>
  </si>
  <si>
    <t>B0308</t>
  </si>
  <si>
    <t>زیری- مصرف داخلی</t>
  </si>
  <si>
    <t>Z66</t>
  </si>
  <si>
    <t>C0067</t>
  </si>
  <si>
    <t>زیری  افشان PVC</t>
  </si>
  <si>
    <t>زیری- کجی سنت؛ مات</t>
  </si>
  <si>
    <t>B0310</t>
  </si>
  <si>
    <t>صبوحی - صبوحي - صبوحي</t>
  </si>
  <si>
    <t>مشکی-متراژ روی سیم صحیح نمی باشد.</t>
  </si>
  <si>
    <t>قرمز-متراژ روی سیم صحیح نمی باشد.</t>
  </si>
  <si>
    <t>آبی-متراژ روی سیم صحیح نمی باشد.</t>
  </si>
  <si>
    <t>سویزی-حسینی</t>
  </si>
  <si>
    <t>B0311</t>
  </si>
  <si>
    <t>صدیقی - نم</t>
  </si>
  <si>
    <t>261102</t>
  </si>
  <si>
    <t>B0313</t>
  </si>
  <si>
    <t>متراژ روی سیم صحیح نمی باشد</t>
  </si>
  <si>
    <t>281102</t>
  </si>
  <si>
    <t>نامشخص</t>
  </si>
  <si>
    <t>D0102</t>
  </si>
  <si>
    <t>D0109</t>
  </si>
  <si>
    <t>291102</t>
  </si>
  <si>
    <t>D0110</t>
  </si>
  <si>
    <t>301102</t>
  </si>
  <si>
    <t>B0309</t>
  </si>
  <si>
    <t>زیری افشان موتور چاهی PVC</t>
  </si>
  <si>
    <t>زیری-متراژ دستی است</t>
  </si>
  <si>
    <t>011202</t>
  </si>
  <si>
    <t>D0107</t>
  </si>
  <si>
    <t>4x2x0.6+0.4 mm</t>
  </si>
  <si>
    <t>021202</t>
  </si>
  <si>
    <t>B0323</t>
  </si>
  <si>
    <t>071202</t>
  </si>
  <si>
    <t>B0324</t>
  </si>
  <si>
    <t>081202</t>
  </si>
  <si>
    <t>B0327</t>
  </si>
  <si>
    <t>زیری - دو رنگ</t>
  </si>
  <si>
    <t>B0326</t>
  </si>
  <si>
    <t>B0330</t>
  </si>
  <si>
    <t>101202</t>
  </si>
  <si>
    <t>091202</t>
  </si>
  <si>
    <t>B0328</t>
  </si>
  <si>
    <t>463</t>
  </si>
  <si>
    <t>121202</t>
  </si>
  <si>
    <t>B0329</t>
  </si>
  <si>
    <t>131202</t>
  </si>
  <si>
    <t xml:space="preserve">صدیقی  </t>
  </si>
  <si>
    <t>B0337</t>
  </si>
  <si>
    <t>کابل گرد هالوژن فری با عایق سیلیکون و شیلد و فویل (هادی مس قلع اندود)</t>
  </si>
  <si>
    <t>141202</t>
  </si>
  <si>
    <t>D0120</t>
  </si>
  <si>
    <t>151202</t>
  </si>
  <si>
    <t>D0116</t>
  </si>
  <si>
    <t>کابل گرد TPU با مس قلع اندود و شیلد و فویل (عایق PVC)</t>
  </si>
  <si>
    <t>عایق ها کمی چسبندگی دارد.</t>
  </si>
  <si>
    <t>2x2x0.6+0.4 mm</t>
  </si>
  <si>
    <t>161202</t>
  </si>
  <si>
    <t>B0352</t>
  </si>
  <si>
    <t>191202</t>
  </si>
  <si>
    <t>B0355</t>
  </si>
  <si>
    <t>B0363</t>
  </si>
  <si>
    <t>201202</t>
  </si>
  <si>
    <t>211202</t>
  </si>
  <si>
    <t>ضایعات</t>
  </si>
  <si>
    <t>D0123</t>
  </si>
  <si>
    <t>1x2x0.8+0.4</t>
  </si>
  <si>
    <t>کابل گرد مخابراتی KNX هوایی COPPER</t>
  </si>
  <si>
    <t>اسفندیاری - حسینی</t>
  </si>
  <si>
    <t>231202</t>
  </si>
  <si>
    <t>D0131</t>
  </si>
  <si>
    <t>241202</t>
  </si>
  <si>
    <t>D0124</t>
  </si>
  <si>
    <t>سویزی - صلاحی</t>
  </si>
  <si>
    <t>251202</t>
  </si>
  <si>
    <t>261202</t>
  </si>
  <si>
    <t>B0349</t>
  </si>
  <si>
    <t>زیری مفتول آلومینیوم XLPE</t>
  </si>
  <si>
    <t>B0351</t>
  </si>
  <si>
    <t>B0344</t>
  </si>
  <si>
    <t>B0348</t>
  </si>
  <si>
    <t>صحاف - -</t>
  </si>
  <si>
    <t>B0359</t>
  </si>
  <si>
    <t>زیری نیمه افشان آلومینیوم  XLPE</t>
  </si>
  <si>
    <t>متراژ حدودی</t>
  </si>
  <si>
    <t>B0371</t>
  </si>
  <si>
    <t>تاب زیری سیلیکون با شیلد و فویل</t>
  </si>
  <si>
    <t>2X0.32+0.32</t>
  </si>
  <si>
    <t>تاب زیری</t>
  </si>
  <si>
    <t>7C - 2V</t>
  </si>
  <si>
    <t>کابل کواکسیال RG11</t>
  </si>
  <si>
    <t>D0134</t>
  </si>
  <si>
    <t>صبوحی - عليپور</t>
  </si>
  <si>
    <t>281202</t>
  </si>
  <si>
    <t>D0129</t>
  </si>
  <si>
    <t>کابل تخت آلومینیوم موتور چاهی NBR-PVC</t>
  </si>
  <si>
    <t>B0380</t>
  </si>
  <si>
    <t>180103</t>
  </si>
  <si>
    <t>160103</t>
  </si>
  <si>
    <t>B0382</t>
  </si>
  <si>
    <t xml:space="preserve">وزن هر کیلو </t>
  </si>
  <si>
    <t xml:space="preserve">  </t>
  </si>
  <si>
    <t>سایز :</t>
  </si>
  <si>
    <t>وزن (Kg) :</t>
  </si>
  <si>
    <t>طول (M) :</t>
  </si>
  <si>
    <t xml:space="preserve">سامانه استعلام پیامکی استاندارد  (10001517)
</t>
  </si>
  <si>
    <t>190103</t>
  </si>
  <si>
    <t>B0383</t>
  </si>
  <si>
    <t>Z123</t>
  </si>
  <si>
    <t>حسینی - اسفندیاری</t>
  </si>
  <si>
    <t>200103</t>
  </si>
  <si>
    <t>B0391</t>
  </si>
  <si>
    <t>210103</t>
  </si>
  <si>
    <t>B0392</t>
  </si>
  <si>
    <t>4204-A</t>
  </si>
  <si>
    <t>عبوزاده</t>
  </si>
  <si>
    <t>260103</t>
  </si>
  <si>
    <t>270103</t>
  </si>
  <si>
    <t>برگشتی - ابوزاده</t>
  </si>
  <si>
    <t>B0388</t>
  </si>
  <si>
    <t>زیری افشان pvc کف کش</t>
  </si>
  <si>
    <t>280103</t>
  </si>
  <si>
    <t>B0201</t>
  </si>
  <si>
    <t xml:space="preserve">صحاف  </t>
  </si>
  <si>
    <t>اسفندیاری - علیپور</t>
  </si>
  <si>
    <t>5x16</t>
  </si>
  <si>
    <t>سویزی - خنجری</t>
  </si>
  <si>
    <t>D0143</t>
  </si>
  <si>
    <t>290103</t>
  </si>
  <si>
    <t>رضا وحیدی</t>
  </si>
  <si>
    <t>5 x 6</t>
  </si>
  <si>
    <t>5 x 7.4</t>
  </si>
  <si>
    <t>300103</t>
  </si>
  <si>
    <t>وحیدی - آباشی</t>
  </si>
  <si>
    <t>B0396</t>
  </si>
  <si>
    <t>4121-A</t>
  </si>
  <si>
    <t>010103</t>
  </si>
  <si>
    <t>D0144</t>
  </si>
  <si>
    <t>020203</t>
  </si>
  <si>
    <t>صحاف - 1</t>
  </si>
  <si>
    <t>040203</t>
  </si>
  <si>
    <t>نمونه تابلوسازی</t>
  </si>
  <si>
    <t>090203</t>
  </si>
  <si>
    <t>آباشی</t>
  </si>
  <si>
    <t>گرامی</t>
  </si>
  <si>
    <t>100203</t>
  </si>
  <si>
    <t>کابل ترکیبی  RG59 (CCAM)</t>
  </si>
  <si>
    <t>نمونه تابلو سازی</t>
  </si>
  <si>
    <t>علیپور - عليپور</t>
  </si>
  <si>
    <t>D0148</t>
  </si>
  <si>
    <t>1x400</t>
  </si>
  <si>
    <t>کابل گرد آلومینیوم نیمه افشان NA2XY</t>
  </si>
  <si>
    <t>110203</t>
  </si>
  <si>
    <t>B0402</t>
  </si>
  <si>
    <t>Z424</t>
  </si>
  <si>
    <t>زيري قابل انعطاف pvc (خودرویی)</t>
  </si>
  <si>
    <t>زيري - سوختگی</t>
  </si>
  <si>
    <t>B0406</t>
  </si>
  <si>
    <t>1X25</t>
  </si>
  <si>
    <t>130203</t>
  </si>
  <si>
    <t>B0407</t>
  </si>
  <si>
    <t>D0154</t>
  </si>
  <si>
    <t>160203</t>
  </si>
  <si>
    <t>B0398</t>
  </si>
  <si>
    <t>حسینی</t>
  </si>
  <si>
    <t>D0152</t>
  </si>
  <si>
    <t>1x150</t>
  </si>
  <si>
    <t>B0425</t>
  </si>
  <si>
    <t>170203</t>
  </si>
  <si>
    <t>B0426</t>
  </si>
  <si>
    <t>کابل گردTPU با عایق سیلیکون و شیلد و فویل</t>
  </si>
  <si>
    <t>180203</t>
  </si>
  <si>
    <t>سیم افشان تفوژل</t>
  </si>
  <si>
    <t>B0427</t>
  </si>
  <si>
    <t>B0428</t>
  </si>
  <si>
    <t>B0429</t>
  </si>
  <si>
    <t>B0430</t>
  </si>
  <si>
    <t>کابل تخت با عایق سیلان و روکش سیلیکون</t>
  </si>
  <si>
    <t xml:space="preserve"> تقی حسینی</t>
  </si>
  <si>
    <t>190203</t>
  </si>
  <si>
    <t>B0431</t>
  </si>
  <si>
    <t>B0436</t>
  </si>
  <si>
    <t>B0435</t>
  </si>
  <si>
    <t>B0434</t>
  </si>
  <si>
    <t>B0433</t>
  </si>
  <si>
    <t>B0432</t>
  </si>
  <si>
    <t>200203</t>
  </si>
  <si>
    <t>B0397</t>
  </si>
  <si>
    <t>خودرویی</t>
  </si>
  <si>
    <t>B0424</t>
  </si>
  <si>
    <t>B0420</t>
  </si>
  <si>
    <t>زیری افشان سیلان خودرویی</t>
  </si>
  <si>
    <t>D0155</t>
  </si>
  <si>
    <t>5x0.5</t>
  </si>
  <si>
    <t>کابل گرد TPU (خودرویی)</t>
  </si>
  <si>
    <t>مهدی هاشم زاده</t>
  </si>
  <si>
    <t>D0156</t>
  </si>
  <si>
    <t>240203</t>
  </si>
  <si>
    <t>250203</t>
  </si>
  <si>
    <t>3x70+35</t>
  </si>
  <si>
    <t>260203</t>
  </si>
  <si>
    <t>D0160</t>
  </si>
  <si>
    <t>روخی - حسینی</t>
  </si>
  <si>
    <t>D0159</t>
  </si>
  <si>
    <t>D0161</t>
  </si>
  <si>
    <t>B0446</t>
  </si>
  <si>
    <t>B0443</t>
  </si>
  <si>
    <t>کد محصول</t>
  </si>
  <si>
    <t>تلرانس وزن</t>
  </si>
  <si>
    <t>استاندارد</t>
  </si>
  <si>
    <t>کد استاندارد</t>
  </si>
  <si>
    <t>290203</t>
  </si>
  <si>
    <t>B0460</t>
  </si>
  <si>
    <t>310203</t>
  </si>
  <si>
    <t>علی حسینی</t>
  </si>
  <si>
    <t>صبوحی - .</t>
  </si>
  <si>
    <t>B0463</t>
  </si>
  <si>
    <t>B0459</t>
  </si>
  <si>
    <t>010303</t>
  </si>
  <si>
    <t>B0461</t>
  </si>
  <si>
    <t>B0464</t>
  </si>
  <si>
    <t>B0465</t>
  </si>
  <si>
    <t>B0462</t>
  </si>
  <si>
    <t>B0468</t>
  </si>
  <si>
    <t>B0466</t>
  </si>
  <si>
    <t>B0445</t>
  </si>
  <si>
    <t>020303</t>
  </si>
  <si>
    <t>B0457</t>
  </si>
  <si>
    <t>زیری افشان سیلان (خودرویی)</t>
  </si>
  <si>
    <t>B0467</t>
  </si>
  <si>
    <t>اباشی</t>
  </si>
  <si>
    <t>B0469</t>
  </si>
  <si>
    <t>.</t>
  </si>
  <si>
    <t>060303</t>
  </si>
  <si>
    <t>B0470</t>
  </si>
  <si>
    <t>متراژ اختلاف دارد</t>
  </si>
  <si>
    <t>070303</t>
  </si>
  <si>
    <t>B0453</t>
  </si>
  <si>
    <t>B0454</t>
  </si>
  <si>
    <t>B0451</t>
  </si>
  <si>
    <t>B0452</t>
  </si>
  <si>
    <t>TP22</t>
  </si>
  <si>
    <t>9.6</t>
  </si>
  <si>
    <t>tp22</t>
  </si>
  <si>
    <t>زیری سیم قابل انعطاف pvc</t>
  </si>
  <si>
    <t>090303</t>
  </si>
  <si>
    <t>زیری سیم قابل انعطاف PVC</t>
  </si>
  <si>
    <t>120303</t>
  </si>
  <si>
    <t>D0167</t>
  </si>
  <si>
    <t>آباشی - حسینی</t>
  </si>
  <si>
    <t>کابل هالوژن فری میکاژل افشان با شیلد و فویل</t>
  </si>
  <si>
    <t>130303</t>
  </si>
  <si>
    <t>D0163</t>
  </si>
  <si>
    <t>4.86</t>
  </si>
  <si>
    <t>4.66</t>
  </si>
  <si>
    <t>0.7</t>
  </si>
  <si>
    <t>3x120+70</t>
  </si>
  <si>
    <t>کابل گرد نیمه افشان آلومینیوم سکتور NA2XY</t>
  </si>
  <si>
    <t>160303</t>
  </si>
  <si>
    <t>D0165</t>
  </si>
  <si>
    <t>صحاف - - - -</t>
  </si>
  <si>
    <t>B0482</t>
  </si>
  <si>
    <t>200303</t>
  </si>
  <si>
    <t>D0168</t>
  </si>
  <si>
    <t>210303</t>
  </si>
  <si>
    <t>فویل برعکس - ارت - پلی استر</t>
  </si>
  <si>
    <t>فویل برعکس</t>
  </si>
  <si>
    <t>فویل برعکس - نوار pp</t>
  </si>
  <si>
    <t>2x0.32</t>
  </si>
  <si>
    <t>220303</t>
  </si>
  <si>
    <t>اسفندیاری - دلیر</t>
  </si>
  <si>
    <t xml:space="preserve">اسفندیاری </t>
  </si>
  <si>
    <t>حسینی- اسفندیاری</t>
  </si>
  <si>
    <t>D0162</t>
  </si>
  <si>
    <t>B0484</t>
  </si>
  <si>
    <t xml:space="preserve">زیری افشان میکاژل </t>
  </si>
  <si>
    <t>نقره ای</t>
  </si>
  <si>
    <t>قاسمی-اسفندیاری</t>
  </si>
  <si>
    <t>هاشم زاده</t>
  </si>
  <si>
    <t>240303</t>
  </si>
  <si>
    <t>زیری نیم افشان لاستیک</t>
  </si>
  <si>
    <t>B0338</t>
  </si>
  <si>
    <t>زیری  افشان لاستیک</t>
  </si>
  <si>
    <t>B0487</t>
  </si>
  <si>
    <t>260303</t>
  </si>
  <si>
    <t>B0486</t>
  </si>
  <si>
    <t>B0476</t>
  </si>
  <si>
    <t>Z527</t>
  </si>
  <si>
    <t>زيري افشان لاستیک EPDM</t>
  </si>
  <si>
    <t>B0475</t>
  </si>
  <si>
    <t>B0485</t>
  </si>
  <si>
    <t>B0496</t>
  </si>
  <si>
    <t>Z86</t>
  </si>
  <si>
    <t>270303</t>
  </si>
  <si>
    <t>300303</t>
  </si>
  <si>
    <t>3X2.5</t>
  </si>
  <si>
    <t>818</t>
  </si>
  <si>
    <t>سیم و کابل</t>
  </si>
  <si>
    <t>اکسترود روکش کابل</t>
  </si>
  <si>
    <t>310303</t>
  </si>
  <si>
    <t>سايز</t>
  </si>
  <si>
    <t>نوع</t>
  </si>
  <si>
    <t>کابل گرد موتور چاهی PVC (تکراری - استفاده نشود)</t>
  </si>
  <si>
    <t>کابل گرد هالوژن فری با شیلد و نوار میکا</t>
  </si>
  <si>
    <t>کابل تخت لاستیک (تکراری - استفاده نشود)</t>
  </si>
  <si>
    <t xml:space="preserve">کابل گرد فیلردار(pvc) </t>
  </si>
  <si>
    <t>کابل گرد فیلردار(pvc)</t>
  </si>
  <si>
    <t>کابل سبز مقاوم در برابر آب و حرارت- فاقد مواد سمی</t>
  </si>
  <si>
    <t>2x1.5+(PIPE)</t>
  </si>
  <si>
    <t>کابل مانیتورینگ چاه آب با روکش لاستیک</t>
  </si>
  <si>
    <t>کابل گرد GSWR(141)</t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</si>
  <si>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</si>
  <si>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</si>
  <si>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 </t>
    </r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</si>
  <si>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8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</t>
    </r>
  </si>
  <si>
    <t>کابل گرد موتور چاهی pvc</t>
  </si>
  <si>
    <t>کابل گرد pvc با عایقN2XMHY).xlpe)</t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</si>
  <si>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</si>
  <si>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>3xcat7(sftp)+6x0.5+2x1.5 mm</t>
    </r>
    <r>
      <rPr>
        <sz val="11"/>
        <color theme="1"/>
        <rFont val="Calibri"/>
        <family val="2"/>
      </rPr>
      <t>²</t>
    </r>
  </si>
  <si>
    <t>کابل ارسال داده دریایی</t>
  </si>
  <si>
    <t>2x1.5+1 mm2(st)+pipe</t>
  </si>
  <si>
    <t>کابل مانیتورینگ با لوله و سیم فولادی</t>
  </si>
  <si>
    <t>curlew</t>
  </si>
  <si>
    <t>سیم ACSR روکش دار</t>
  </si>
  <si>
    <t>کابل گرد لاستیک سیلان</t>
  </si>
  <si>
    <t>کابل گرد pvc(سفید) -(تکراری - استفاده نشود)</t>
  </si>
  <si>
    <t>3x0.40 mm +1.2 mm²(support)</t>
  </si>
  <si>
    <t>کابل دیتای مهار دار</t>
  </si>
  <si>
    <t>2x1.5mm2+ 2.85mm(pipe)</t>
  </si>
  <si>
    <t>کابل مانیتورینگ با لوله (TPV) (تکراری - استفاده نشود)</t>
  </si>
  <si>
    <t>کابل گرد نیمه افشان آلومینیومی با عایق و روکش pvc</t>
  </si>
  <si>
    <t>4x35</t>
  </si>
  <si>
    <t>کابل خودنگهدار آلومینیوم نیمه افشان XLPE</t>
  </si>
  <si>
    <t>کابل خود نگهدار آلومینیومی</t>
  </si>
  <si>
    <t>کابل گرد فیلردار(pvc) -  (تکراری - استفاده نشود)</t>
  </si>
  <si>
    <t>کابل گرد فیلردار(pvc)  - (تکراری - استفاده نشود)</t>
  </si>
  <si>
    <t>کابل هالوژن فری میکاژل مفتول با شیلد و فویل</t>
  </si>
  <si>
    <t>کابل تخت آلومینیوم موتور چاهی لاستیک TPV</t>
  </si>
  <si>
    <t>2x1.5+ 1mm2</t>
  </si>
  <si>
    <t>کابل مانیتورینگ با فولاد جدا از کابل</t>
  </si>
  <si>
    <r>
      <t xml:space="preserve">کابل تخت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</t>
    </r>
  </si>
  <si>
    <t>کابل گرد مفتول فیلردار</t>
  </si>
  <si>
    <r>
      <t xml:space="preserve">کابل تخت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</si>
  <si>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قابل انعطاف هالوژن فری LSHF</t>
  </si>
  <si>
    <t>سیم قابل انعطاف هالوژن فری HFFR-FR(MICA TAPE)</t>
  </si>
  <si>
    <t>سیم قابل انعطاف PVC</t>
  </si>
  <si>
    <r>
      <t xml:space="preserve">کابل تخت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 (تکراری - استفاده نشود)</t>
    </r>
  </si>
  <si>
    <t>کابل گرد pvc (تکراری - استفاده نشود)</t>
  </si>
  <si>
    <t>کابل دو زوج مخابراتی هالوژن فری</t>
  </si>
  <si>
    <t>کابل گرد هالوژن فری با شیلد و فویل - LSHF</t>
  </si>
  <si>
    <t>کابل گرد هالوژن فری با شیلد و فویل دوبل- LSHF</t>
  </si>
  <si>
    <t>کابل گرد هالوژن فری با نوار میکا</t>
  </si>
  <si>
    <t xml:space="preserve">کابل گرد هالوژن فری با نوار میکا </t>
  </si>
  <si>
    <t>کابل گرد هالوژن فری با نوار میکا و روکش PVC  (LSPVC)</t>
  </si>
  <si>
    <t>کابل گرد هالوژن فری با نوار میکا  (LSPVC)</t>
  </si>
  <si>
    <t>سیم قابل انعطاف هالوژن فری HFFR-FR</t>
  </si>
  <si>
    <t xml:space="preserve"> کابل گرد هالوژن فری با شیلد و فویل دوبل و نوار میکا </t>
  </si>
  <si>
    <t>2x2x0.6+0.4mm</t>
  </si>
  <si>
    <t>کابل مخابراتی دو زوج 0.6  با روکش LSHF</t>
  </si>
  <si>
    <t>2x2x0.8+0.4mm</t>
  </si>
  <si>
    <t>کابل مخابراتی دو زوج 0.8 با روکش LSHF</t>
  </si>
  <si>
    <t>کابل گرد هالوژن فری با نوار میکا و شیلد و فویل (LOW DIAMETER)</t>
  </si>
  <si>
    <t xml:space="preserve">کابل گرد هالوژن فری با عایق XLPE- با نوار میکا و شیلد و فویل </t>
  </si>
  <si>
    <t>کابل گرد pvc شیلد دار(طوسی)</t>
  </si>
  <si>
    <t>کابل گرد هالوژن فری LSHF</t>
  </si>
  <si>
    <t>3x120</t>
  </si>
  <si>
    <t xml:space="preserve"> کابل هالوژن فری  با شیلد و فویل LSHF </t>
  </si>
  <si>
    <t>کابل هالوژن فری  با شیلد و فویل و نوار میکا</t>
  </si>
  <si>
    <t>سیم قابل انعطاف LSHF</t>
  </si>
  <si>
    <t>6x1</t>
  </si>
  <si>
    <t>کابل گرد شیلد دار pvc( طوسی )</t>
  </si>
  <si>
    <t>کابل گرد موتور چاهي (pvc) مقاوم در برابر نفوذ آب</t>
  </si>
  <si>
    <t>کابل گرد آلومینیوم موتور چاهی لاستیک TPV</t>
  </si>
  <si>
    <t>کابل تخت آلومینیوم موتور چاهی</t>
  </si>
  <si>
    <t>7x1.5+4x4</t>
  </si>
  <si>
    <t>کابل گرد کنترل با روکش پلی اتیلن</t>
  </si>
  <si>
    <t>کابل گرد هالوژن فری با شیلد و فویل- بدون نوار میکا</t>
  </si>
  <si>
    <t xml:space="preserve">سیم قابل انعطاف هالوژن فری با نوار میکا  HFFR- FR           </t>
  </si>
  <si>
    <t>کابل خودنگهدار آلومینیومی</t>
  </si>
  <si>
    <t>کابل کواکسیال با مغزی 0.8 و شیلد CCAM</t>
  </si>
  <si>
    <t>کابل AWG14</t>
  </si>
  <si>
    <t>6x2x0.6+0.4 mm</t>
  </si>
  <si>
    <t>19x1</t>
  </si>
  <si>
    <t>کابل کنترل هالوژن فری با نوار میکا</t>
  </si>
  <si>
    <t>17x1</t>
  </si>
  <si>
    <t>کابل تخت کیسه ای</t>
  </si>
  <si>
    <r>
      <t>کابل گرد موتور چاهی pvc</t>
    </r>
    <r>
      <rPr>
        <sz val="11"/>
        <color theme="1"/>
        <rFont val="Calibri"/>
        <family val="2"/>
      </rPr>
      <t>(نسل سوم)</t>
    </r>
  </si>
  <si>
    <t>کابل شش زوج مخابراتی زمینی COPPER</t>
  </si>
  <si>
    <t>10x2x0.6+0.4 mm</t>
  </si>
  <si>
    <t>کابل گرد آلومینیوم NAYAY</t>
  </si>
  <si>
    <t>کابل گرد هالوژن فری با عایق سیلیکون XLPE و شیلد و فویل</t>
  </si>
  <si>
    <t>کابل تخت آلومینیوم NA2XY</t>
  </si>
  <si>
    <t>کابل گرد هالوژن فری با عایق سیلیکاژل، شیلد مس و فویل( کد تکراری- استفاده نشود)</t>
  </si>
  <si>
    <t>کابل تخت موتور چاهی pvc</t>
  </si>
  <si>
    <t>1x523</t>
  </si>
  <si>
    <t>کابل گرد موتور چاهي PVC</t>
  </si>
  <si>
    <t>کابل گرد  TPU با مس قلع اندود و شیلد و فویل (عایق سیلان)</t>
  </si>
  <si>
    <t>کابل گرد هالوژن فری با عایق سیلیکون شیلد مس و فویل</t>
  </si>
  <si>
    <t>کابل گرد هالوژن فری با عایق هالوژن فری نوار میکا شیلد مس و فویل</t>
  </si>
  <si>
    <t>کابل گرد لاستیک  (تکراری - استفاده نشود)</t>
  </si>
  <si>
    <t>کابل گرد TPU(خودرویی) با مس قلع اندود</t>
  </si>
  <si>
    <t>کابل نیمه افشان هالوژن فری با عایق سیلیکون با فویل و شیلد نیمه افشان مس</t>
  </si>
  <si>
    <t>کابل تخت مفتول آلومینیوم با عایق XLPE  و روکش PVC</t>
  </si>
  <si>
    <t>کابل گرد هالوژن فری با عایق سیلیکون و شیلد وفویل</t>
  </si>
  <si>
    <t>6x1.5</t>
  </si>
  <si>
    <t>کابل گرد هالوژن فری با نوار میکا و شیلد وفویل HFFR-FR</t>
  </si>
  <si>
    <t>سیم قابل انعطاف هالوژن فری با نوار میکا HFFR-FR</t>
  </si>
  <si>
    <t xml:space="preserve">کابل تخت PVC </t>
  </si>
  <si>
    <t>کابل گرد pvc (0.6/1 KV)</t>
  </si>
  <si>
    <t>سیم  قابل انعطاف pvc</t>
  </si>
  <si>
    <t xml:space="preserve">کابل تخت موتور چاهی PVC </t>
  </si>
  <si>
    <t>5X1.5</t>
  </si>
  <si>
    <t>3X1.5</t>
  </si>
  <si>
    <t>کابل گرد آلومینیوم نیمه افشان (pvc ) NAYY</t>
  </si>
  <si>
    <t>3x150</t>
  </si>
  <si>
    <t>6x0.75</t>
  </si>
  <si>
    <t>1x240</t>
  </si>
  <si>
    <t>کابل گرد نیمه افشان آرموردار PVC</t>
  </si>
  <si>
    <t>کابل گرد TPU با مس قلع اندود و فویل(تابیده شده)</t>
  </si>
  <si>
    <t>کابل گرد TPU با مس قلع اندود (تابیده شده)</t>
  </si>
  <si>
    <t>4x2x0.5+0.4 mm</t>
  </si>
  <si>
    <t>کابل گرد نیمه افشان آلومینیوم NA2XY</t>
  </si>
  <si>
    <t>4x2x0.75+0.4 mm</t>
  </si>
  <si>
    <t>کابل گرد افشان مخابراتی با شیلد و فویل</t>
  </si>
  <si>
    <t>14x1.5</t>
  </si>
  <si>
    <t>کابل گرد pvc(0.6/1 KV)</t>
  </si>
  <si>
    <t>کابل گرد pvc(0.6/1 KV) با عایق XLPE</t>
  </si>
  <si>
    <t>3x2x1</t>
  </si>
  <si>
    <t>کابل ابزار دقیق دارای شیلد زوج و کلی(شیلد مس)</t>
  </si>
  <si>
    <t>2x2x1</t>
  </si>
  <si>
    <t>سیم نیمه افشان pvc (مس)</t>
  </si>
  <si>
    <t>3x240+120</t>
  </si>
  <si>
    <t>کابل دو روکشه جرقه زن سیلیکونی</t>
  </si>
  <si>
    <t>4x50</t>
  </si>
  <si>
    <t>کابل گرد نیمه افشان فیلردار PVC</t>
  </si>
  <si>
    <t>سیم مفتول مسی با عایق پلی اتیلن</t>
  </si>
  <si>
    <t>3x150+70</t>
  </si>
  <si>
    <t>کابل گرد نیمه افشان سکتور NYY</t>
  </si>
  <si>
    <t>1x70(MINK)</t>
  </si>
  <si>
    <t>سیم ACSR روکش دار 20KV</t>
  </si>
  <si>
    <t>کابل گرد فیلردار pvc</t>
  </si>
  <si>
    <t>20x2x0.6 mm2</t>
  </si>
  <si>
    <t>کابل گرد مخابراتی هوایی COPPER</t>
  </si>
  <si>
    <t>7x1</t>
  </si>
  <si>
    <t>کابل گرد فیلردار PVC</t>
  </si>
  <si>
    <t>کابل گرد Submersible Water Resistant(141)</t>
  </si>
  <si>
    <t>کابل تخت Submersible Water Resistant(141)</t>
  </si>
  <si>
    <t xml:space="preserve">کابل جوش </t>
  </si>
  <si>
    <t>6x0.5</t>
  </si>
  <si>
    <t>کابل گرد PVC با شیلد و فویل</t>
  </si>
  <si>
    <t>کابل گرد TPU با مس قلع اندود و شیلد و فویل (عایق سیلیکون)</t>
  </si>
  <si>
    <t>کابل گرد با عایق و روکش PVC خودرویی با مس قلع اندود و شیلد و فویل</t>
  </si>
  <si>
    <t>کابل گرد سیلیکون با مس قلع اندود و شیلد و فویل (عایق سیلیکون)</t>
  </si>
  <si>
    <t>کابل گرد لاستیک با مس قلع اندود و شیلد و فویل (عایق سیلیکون)</t>
  </si>
  <si>
    <t>3x185+95</t>
  </si>
  <si>
    <t>کابل گرد نیمه افشان PVC</t>
  </si>
  <si>
    <t>2 Core</t>
  </si>
  <si>
    <t>کابل فیبر نوری (Drop)</t>
  </si>
  <si>
    <t>کابل گرد فوتو ولتاییک</t>
  </si>
  <si>
    <t>سیم قابل انعطاف سولار</t>
  </si>
  <si>
    <t>سیم قابل انعطاف pvc موتورچاهی</t>
  </si>
  <si>
    <t>سیم قابل انعطاف SWR(142)</t>
  </si>
  <si>
    <t>سیم نیمه افشان آلومینیوم XLPE</t>
  </si>
  <si>
    <t>سیم مفتول غیر قابل انعطاف آلومینیوم XLPE</t>
  </si>
  <si>
    <t>کابل تخت با عایق سیلان و روکش XLPE</t>
  </si>
  <si>
    <t>سیم مفتول غیر قابل انعطاف آلومینیوم سیلان</t>
  </si>
  <si>
    <t>سیم مفتول غیر قابل انعطاف سیلیکون</t>
  </si>
  <si>
    <t>سیم مفتول غیر قابل انعطاف PVC</t>
  </si>
  <si>
    <t>سیم قابل انعطاف سیلیکاژل</t>
  </si>
  <si>
    <t>سیم قابل انعطاف XLPE</t>
  </si>
  <si>
    <t>سیم سوپر افشان (PVC (CCAM</t>
  </si>
  <si>
    <t>سیم قابل انعطاف لاستیک</t>
  </si>
  <si>
    <t>سیم قابل انعطاف سیلان</t>
  </si>
  <si>
    <t>سیم قابل انعطاف EVA</t>
  </si>
  <si>
    <t>سیم نیمه افشان آلومینیوم سکتور XLPE</t>
  </si>
  <si>
    <t>سیم قابل انعطاف PVC موتورچاهی</t>
  </si>
  <si>
    <t>سیم قابل انعطاف TPU</t>
  </si>
  <si>
    <t>سیم قابل انعطاف هالوژن فری میکاژل</t>
  </si>
  <si>
    <t>3x95+50</t>
  </si>
  <si>
    <t>کابل گرد با عایق و روکش هالوژن فری</t>
  </si>
  <si>
    <t>1x185</t>
  </si>
  <si>
    <t>کابل گرد TPV</t>
  </si>
  <si>
    <t>سیم قابل انعطاف PVC (خودرویی)</t>
  </si>
  <si>
    <t>کابل گرد آلومینیوم نیمه افشان لاستیک</t>
  </si>
  <si>
    <t>کابل گرد سیلیکون با شیلد و فویل(30kv)</t>
  </si>
  <si>
    <t>کابل گرد مخابراتی پلی اتیلن شیلد دار</t>
  </si>
  <si>
    <t>5x2x1+0.5</t>
  </si>
  <si>
    <t>کابل کنترل PVC</t>
  </si>
  <si>
    <t>وزن واحد
گرم/متر 
1000 متر/کیلوگرم</t>
  </si>
  <si>
    <t>INSO 3569-1</t>
  </si>
  <si>
    <t>INSO (607)71C</t>
  </si>
  <si>
    <t>INSO 20000-3</t>
  </si>
  <si>
    <t>IEC 60502-1</t>
  </si>
  <si>
    <t>INSO (607)53</t>
  </si>
  <si>
    <t>IEC 60331</t>
  </si>
  <si>
    <t>IEC 60502-1 &amp; IEC 60245</t>
  </si>
  <si>
    <t xml:space="preserve">IEC 60502-1/ CSA C49 </t>
  </si>
  <si>
    <t>INSO (607)06</t>
  </si>
  <si>
    <t>INSO (607)02</t>
  </si>
  <si>
    <t>BS 7880</t>
  </si>
  <si>
    <t>INSO (607)71F</t>
  </si>
  <si>
    <t>INSO (607)42</t>
  </si>
  <si>
    <t>INSO (607)41</t>
  </si>
  <si>
    <t>INSO (607)52</t>
  </si>
  <si>
    <t>INSO (607)10</t>
  </si>
  <si>
    <t>IEC 60332</t>
  </si>
  <si>
    <t>JIS</t>
  </si>
  <si>
    <t>INSO 1926-4</t>
  </si>
  <si>
    <t>BS 7629-1</t>
  </si>
  <si>
    <t>IEC 60227-7</t>
  </si>
  <si>
    <t>INSO (607)01</t>
  </si>
  <si>
    <t>BS EN 50397-1</t>
  </si>
  <si>
    <t>VDE 250 - IEC 60502</t>
  </si>
  <si>
    <t>استاندارد های سیم و کابل</t>
  </si>
  <si>
    <t>INSO 607-4</t>
  </si>
  <si>
    <t>INSO (1926)66</t>
  </si>
  <si>
    <t>تولید سیم و کابل.xlsm</t>
  </si>
  <si>
    <t>سریال مس</t>
  </si>
  <si>
    <t>نام محصول</t>
  </si>
  <si>
    <t>زیری افشان PVC موتورچاهی</t>
  </si>
  <si>
    <t>A0002</t>
  </si>
  <si>
    <t>B0024</t>
  </si>
  <si>
    <t>B0055</t>
  </si>
  <si>
    <t>1402/06/29</t>
  </si>
  <si>
    <t>B0096</t>
  </si>
  <si>
    <t>1402/07/17</t>
  </si>
  <si>
    <t>A0021</t>
  </si>
  <si>
    <t>B0097</t>
  </si>
  <si>
    <t>B0098</t>
  </si>
  <si>
    <t>1402/07/26</t>
  </si>
  <si>
    <t>1402/07/29</t>
  </si>
  <si>
    <t>1402/07/30</t>
  </si>
  <si>
    <t>1402/08/03</t>
  </si>
  <si>
    <t>1402/08/21</t>
  </si>
  <si>
    <t>1402/08/25</t>
  </si>
  <si>
    <t>B0179</t>
  </si>
  <si>
    <t>1402/09/22</t>
  </si>
  <si>
    <t>1402/10/02</t>
  </si>
  <si>
    <t>1402/10/04</t>
  </si>
  <si>
    <t>1402/10/11</t>
  </si>
  <si>
    <t>1402/10/23</t>
  </si>
  <si>
    <t>1402/10/26</t>
  </si>
  <si>
    <t>1402/11/04</t>
  </si>
  <si>
    <t>1402/11/08</t>
  </si>
  <si>
    <t>1402/11/09</t>
  </si>
  <si>
    <t>1402/11/15</t>
  </si>
  <si>
    <t>1402/11/16</t>
  </si>
  <si>
    <t>1402/11/17</t>
  </si>
  <si>
    <t>1402/11/18</t>
  </si>
  <si>
    <t>1402/11/25</t>
  </si>
  <si>
    <t>1402/12/01</t>
  </si>
  <si>
    <t>1402/12/02</t>
  </si>
  <si>
    <t>1402/12/05</t>
  </si>
  <si>
    <t>1402/12/07</t>
  </si>
  <si>
    <t>1402/12/08</t>
  </si>
  <si>
    <t>1402/12/09</t>
  </si>
  <si>
    <t>A0109</t>
  </si>
  <si>
    <t>B0378</t>
  </si>
  <si>
    <t>B0384</t>
  </si>
  <si>
    <t>B0403</t>
  </si>
  <si>
    <t>B0404</t>
  </si>
  <si>
    <t>B0413</t>
  </si>
  <si>
    <t>B0415</t>
  </si>
  <si>
    <t>B0497</t>
  </si>
  <si>
    <t>A0156</t>
  </si>
  <si>
    <t>B0498</t>
  </si>
  <si>
    <t>B0499</t>
  </si>
  <si>
    <t>سریال تاب نهایی</t>
  </si>
  <si>
    <t>مواد</t>
  </si>
  <si>
    <t>D0001</t>
  </si>
  <si>
    <t>C0001</t>
  </si>
  <si>
    <t xml:space="preserve">کابل گرد Submersible Water Resistant  </t>
  </si>
  <si>
    <t>D0002</t>
  </si>
  <si>
    <t>PVC</t>
  </si>
  <si>
    <t>D0003</t>
  </si>
  <si>
    <t>C0004</t>
  </si>
  <si>
    <t xml:space="preserve"> سفید یخچالی PVC</t>
  </si>
  <si>
    <t>کابل کواکسیال با شیلد و مغزی(0.6) مس</t>
  </si>
  <si>
    <t>سفیدیخچالیPVC</t>
  </si>
  <si>
    <t>D0007</t>
  </si>
  <si>
    <t>C0006</t>
  </si>
  <si>
    <t>فیلر  گرد نیمه افشان مس</t>
  </si>
  <si>
    <t>فیلر</t>
  </si>
  <si>
    <t>D0010</t>
  </si>
  <si>
    <t>C0003</t>
  </si>
  <si>
    <t>D0011</t>
  </si>
  <si>
    <t>C0005</t>
  </si>
  <si>
    <t>D0012</t>
  </si>
  <si>
    <t>C0007</t>
  </si>
  <si>
    <t>D0013</t>
  </si>
  <si>
    <t>D0014</t>
  </si>
  <si>
    <t>C0008</t>
  </si>
  <si>
    <t>D0015</t>
  </si>
  <si>
    <t>A0006</t>
  </si>
  <si>
    <t>D0017</t>
  </si>
  <si>
    <t>C0010</t>
  </si>
  <si>
    <t>D0018</t>
  </si>
  <si>
    <t>C0011</t>
  </si>
  <si>
    <t>D0020</t>
  </si>
  <si>
    <t>C0014</t>
  </si>
  <si>
    <t>D0021</t>
  </si>
  <si>
    <t>C0015</t>
  </si>
  <si>
    <t>D0022</t>
  </si>
  <si>
    <t>D0023</t>
  </si>
  <si>
    <t>SWR 142</t>
  </si>
  <si>
    <t>C0009</t>
  </si>
  <si>
    <t>D0025</t>
  </si>
  <si>
    <t>D0026</t>
  </si>
  <si>
    <t>1402/06/21</t>
  </si>
  <si>
    <t>C0018</t>
  </si>
  <si>
    <t>سیلان SWR 142</t>
  </si>
  <si>
    <t>D0027</t>
  </si>
  <si>
    <t>1402/06/27</t>
  </si>
  <si>
    <t>D0028</t>
  </si>
  <si>
    <t>1402/06/28</t>
  </si>
  <si>
    <t>C0019</t>
  </si>
  <si>
    <t>C0017</t>
  </si>
  <si>
    <t>C0016</t>
  </si>
  <si>
    <t>1402/06/30</t>
  </si>
  <si>
    <t>هالوژن فری</t>
  </si>
  <si>
    <t>D0032</t>
  </si>
  <si>
    <t>1402/07/01</t>
  </si>
  <si>
    <t>D0033</t>
  </si>
  <si>
    <t>1402/07/03</t>
  </si>
  <si>
    <t>1402/07/08</t>
  </si>
  <si>
    <t>C0020</t>
  </si>
  <si>
    <t>D0035</t>
  </si>
  <si>
    <t>C0021</t>
  </si>
  <si>
    <t>D0036</t>
  </si>
  <si>
    <t>1402/07/09</t>
  </si>
  <si>
    <t>A0008</t>
  </si>
  <si>
    <t>XLPE</t>
  </si>
  <si>
    <t>D0037</t>
  </si>
  <si>
    <t>1402/07/15</t>
  </si>
  <si>
    <t>C0023</t>
  </si>
  <si>
    <t>D0038</t>
  </si>
  <si>
    <t>C0022</t>
  </si>
  <si>
    <t>1402/07/16</t>
  </si>
  <si>
    <t>B0091
B0093</t>
  </si>
  <si>
    <t>D0040</t>
  </si>
  <si>
    <t>1402/07/19</t>
  </si>
  <si>
    <t>C0025</t>
  </si>
  <si>
    <t>D0041</t>
  </si>
  <si>
    <t>1402/07/20</t>
  </si>
  <si>
    <t>C0026</t>
  </si>
  <si>
    <t>D0042</t>
  </si>
  <si>
    <t>C0027</t>
  </si>
  <si>
    <t>D0043</t>
  </si>
  <si>
    <t>C0028</t>
  </si>
  <si>
    <t>D0044</t>
  </si>
  <si>
    <t>C0029</t>
  </si>
  <si>
    <t>D0045</t>
  </si>
  <si>
    <t>1402/08/02</t>
  </si>
  <si>
    <t>C0030</t>
  </si>
  <si>
    <t>D0048</t>
  </si>
  <si>
    <t>1402/08/04</t>
  </si>
  <si>
    <t>C0031</t>
  </si>
  <si>
    <t>D0049</t>
  </si>
  <si>
    <t>C0032</t>
  </si>
  <si>
    <t>1402/08/09</t>
  </si>
  <si>
    <t>D0051</t>
  </si>
  <si>
    <t>1402/08/13</t>
  </si>
  <si>
    <t>D0052</t>
  </si>
  <si>
    <t>1402/08/14</t>
  </si>
  <si>
    <t>C0034</t>
  </si>
  <si>
    <t>1402/08/15</t>
  </si>
  <si>
    <t>C0035</t>
  </si>
  <si>
    <t>D0055</t>
  </si>
  <si>
    <t>1402/08/17</t>
  </si>
  <si>
    <t>1402/08/20</t>
  </si>
  <si>
    <t>سلیکون</t>
  </si>
  <si>
    <t>سیلیکون</t>
  </si>
  <si>
    <t>D0059</t>
  </si>
  <si>
    <t>C0036</t>
  </si>
  <si>
    <t xml:space="preserve">فیلر PVC با فویل و شیلد بافته شده </t>
  </si>
  <si>
    <t>pvc</t>
  </si>
  <si>
    <t>1402/09/01
1402/09/02</t>
  </si>
  <si>
    <t>B0173
B0174</t>
  </si>
  <si>
    <t>TPU</t>
  </si>
  <si>
    <t>1402/09/04</t>
  </si>
  <si>
    <t>B0171
B0172</t>
  </si>
  <si>
    <t>1402/09/11</t>
  </si>
  <si>
    <t>C0038</t>
  </si>
  <si>
    <t>D0063</t>
  </si>
  <si>
    <t>1402/09/12</t>
  </si>
  <si>
    <t>کابل گرد TPU(خودرویی) (روکش مجدد)</t>
  </si>
  <si>
    <t>D0064</t>
  </si>
  <si>
    <t>1402/09/13</t>
  </si>
  <si>
    <t>C0037 - C0037-A</t>
  </si>
  <si>
    <t>1402/09/14</t>
  </si>
  <si>
    <t>D0066</t>
  </si>
  <si>
    <t>C0039</t>
  </si>
  <si>
    <t>1402/09/18</t>
  </si>
  <si>
    <t>B0181
B0182</t>
  </si>
  <si>
    <t>D0068</t>
  </si>
  <si>
    <t>1402/09/21</t>
  </si>
  <si>
    <t>B0190
B0191
B0192</t>
  </si>
  <si>
    <t>D0069</t>
  </si>
  <si>
    <t>C0042</t>
  </si>
  <si>
    <t>D0070</t>
  </si>
  <si>
    <t>1402/09/27</t>
  </si>
  <si>
    <t>B0201
B0202
B0203</t>
  </si>
  <si>
    <t>D0071</t>
  </si>
  <si>
    <t>1402/09/28</t>
  </si>
  <si>
    <t>B0198
B0199
B0200</t>
  </si>
  <si>
    <t>D0072</t>
  </si>
  <si>
    <t>B0195
B0196
B0197</t>
  </si>
  <si>
    <t>D0073</t>
  </si>
  <si>
    <t>C0044</t>
  </si>
  <si>
    <t>D0074</t>
  </si>
  <si>
    <t>C0045</t>
  </si>
  <si>
    <t>C0046
C0047</t>
  </si>
  <si>
    <t>1402/10/12</t>
  </si>
  <si>
    <t>C0050</t>
  </si>
  <si>
    <t>C0049</t>
  </si>
  <si>
    <t>D0079</t>
  </si>
  <si>
    <t>1402/10/18</t>
  </si>
  <si>
    <t>C0047
C0052</t>
  </si>
  <si>
    <t>D0080</t>
  </si>
  <si>
    <t>1402/10/19</t>
  </si>
  <si>
    <t>C0051
C0053</t>
  </si>
  <si>
    <t>1402/10/20</t>
  </si>
  <si>
    <t>C0040</t>
  </si>
  <si>
    <t>D0082</t>
  </si>
  <si>
    <t>B0236
B0237
B0238</t>
  </si>
  <si>
    <t>D0083</t>
  </si>
  <si>
    <t>D0084</t>
  </si>
  <si>
    <t>1402/11/01
1402/11/02</t>
  </si>
  <si>
    <t>B0244
B0246
B0247</t>
  </si>
  <si>
    <t>D0085</t>
  </si>
  <si>
    <t>C0059</t>
  </si>
  <si>
    <t>D0086</t>
  </si>
  <si>
    <t>1402/11/07</t>
  </si>
  <si>
    <t>C0060</t>
  </si>
  <si>
    <t>D0087</t>
  </si>
  <si>
    <t>C0063</t>
  </si>
  <si>
    <t>D0088</t>
  </si>
  <si>
    <t>B0263
B0266
B0269
B0272</t>
  </si>
  <si>
    <t>فیلر افشان pvc</t>
  </si>
  <si>
    <t>D0089</t>
  </si>
  <si>
    <t>B0264
B0267
B0270
B0263</t>
  </si>
  <si>
    <t>D0090</t>
  </si>
  <si>
    <t>D0091</t>
  </si>
  <si>
    <t>D0092</t>
  </si>
  <si>
    <t>کابل گرد pvc(روکش مجدد)</t>
  </si>
  <si>
    <t>D0093</t>
  </si>
  <si>
    <t>1402/11/10</t>
  </si>
  <si>
    <t>C0012</t>
  </si>
  <si>
    <t>روکش افشان</t>
  </si>
  <si>
    <t>D0094</t>
  </si>
  <si>
    <t>D0095</t>
  </si>
  <si>
    <t>D0096</t>
  </si>
  <si>
    <t>لاستیک EPDM</t>
  </si>
  <si>
    <t>لاستیک NBR / PVC</t>
  </si>
  <si>
    <t>D0099</t>
  </si>
  <si>
    <t xml:space="preserve">کابل جوش لاستیک  </t>
  </si>
  <si>
    <t>D0101</t>
  </si>
  <si>
    <t>C0069</t>
  </si>
  <si>
    <t>هالوژن فری HFFR</t>
  </si>
  <si>
    <t>روکش نصب ثابت</t>
  </si>
  <si>
    <t>D0103</t>
  </si>
  <si>
    <t>C0071</t>
  </si>
  <si>
    <t>D0104</t>
  </si>
  <si>
    <t>1402/11/21</t>
  </si>
  <si>
    <t>C0072</t>
  </si>
  <si>
    <t>D0105</t>
  </si>
  <si>
    <t>1402/11/23</t>
  </si>
  <si>
    <t>C0065</t>
  </si>
  <si>
    <t>D0106</t>
  </si>
  <si>
    <t>C0068</t>
  </si>
  <si>
    <t>D0108</t>
  </si>
  <si>
    <t>C0073</t>
  </si>
  <si>
    <t>1402/11/26
1402.11.28</t>
  </si>
  <si>
    <t>C0057</t>
  </si>
  <si>
    <t>1402/11/26</t>
  </si>
  <si>
    <t>سفید یخچالی PVC</t>
  </si>
  <si>
    <t>D0111</t>
  </si>
  <si>
    <t>C0056</t>
  </si>
  <si>
    <t>D0112</t>
  </si>
  <si>
    <t>C0076</t>
  </si>
  <si>
    <t>D0113</t>
  </si>
  <si>
    <t>C0074</t>
  </si>
  <si>
    <t>D0114</t>
  </si>
  <si>
    <t>1402/12/03</t>
  </si>
  <si>
    <t>C0078</t>
  </si>
  <si>
    <t>D0115</t>
  </si>
  <si>
    <t>C0075</t>
  </si>
  <si>
    <t>D0117</t>
  </si>
  <si>
    <t>D0118</t>
  </si>
  <si>
    <t>D0119</t>
  </si>
  <si>
    <t>PVC خودرویی</t>
  </si>
  <si>
    <t>D0121</t>
  </si>
  <si>
    <t>D0122</t>
  </si>
  <si>
    <t>1402/12/10</t>
  </si>
  <si>
    <t xml:space="preserve">1402/12/19
</t>
  </si>
  <si>
    <t>C0083</t>
  </si>
  <si>
    <t>1402/12/19</t>
  </si>
  <si>
    <t>C0086</t>
  </si>
  <si>
    <t>D0125</t>
  </si>
  <si>
    <t>1402/12/20</t>
  </si>
  <si>
    <t>C0085</t>
  </si>
  <si>
    <t>D0126</t>
  </si>
  <si>
    <t>D0127</t>
  </si>
  <si>
    <t>C0084</t>
  </si>
  <si>
    <t>D0128</t>
  </si>
  <si>
    <t>1402/12/21</t>
  </si>
  <si>
    <t>کابل ارسالی از گازار</t>
  </si>
  <si>
    <t>کابل شبکه</t>
  </si>
  <si>
    <t>23AWG CAT 6</t>
  </si>
  <si>
    <t>پلی اتیلن</t>
  </si>
  <si>
    <t>1402/12/22</t>
  </si>
  <si>
    <t>D0130</t>
  </si>
  <si>
    <t>1402/12/23</t>
  </si>
  <si>
    <t>C0091</t>
  </si>
  <si>
    <t>C0088</t>
  </si>
  <si>
    <t>عایق کلاس A</t>
  </si>
  <si>
    <t>D0132</t>
  </si>
  <si>
    <t>C0092</t>
  </si>
  <si>
    <t>D0133</t>
  </si>
  <si>
    <t>1402/12/24
1402/12/26</t>
  </si>
  <si>
    <t>C0089</t>
  </si>
  <si>
    <t>1402/12/24</t>
  </si>
  <si>
    <t>C0090</t>
  </si>
  <si>
    <t>D0135</t>
  </si>
  <si>
    <t>1402/12/27</t>
  </si>
  <si>
    <t>D0136</t>
  </si>
  <si>
    <t>1402/12/28</t>
  </si>
  <si>
    <t>C0093</t>
  </si>
  <si>
    <t>D0137</t>
  </si>
  <si>
    <t>C0095</t>
  </si>
  <si>
    <t>D0138</t>
  </si>
  <si>
    <t>C0096</t>
  </si>
  <si>
    <t>D0139</t>
  </si>
  <si>
    <t>روکش مجدد کابل تخت نیمه افشان آلومینیوم لاستیک</t>
  </si>
  <si>
    <t>D0140</t>
  </si>
  <si>
    <t>C0098</t>
  </si>
  <si>
    <t>D0141</t>
  </si>
  <si>
    <t>C0097</t>
  </si>
  <si>
    <t>D0142</t>
  </si>
  <si>
    <t>C0054</t>
  </si>
  <si>
    <t>B0395   B0396</t>
  </si>
  <si>
    <t>1403/01/29 1403/01/30</t>
  </si>
  <si>
    <t>C0099</t>
  </si>
  <si>
    <t>D0145</t>
  </si>
  <si>
    <t>C0077</t>
  </si>
  <si>
    <t>D0146</t>
  </si>
  <si>
    <t>C0094</t>
  </si>
  <si>
    <t>فیلر هالوژن فری</t>
  </si>
  <si>
    <t>D0147</t>
  </si>
  <si>
    <t xml:space="preserve">کابل گرد نیمه افشان آلومینیوم </t>
  </si>
  <si>
    <t>D0149</t>
  </si>
  <si>
    <t>D0150</t>
  </si>
  <si>
    <t>D0151</t>
  </si>
  <si>
    <t>هالوژن فری LSHF</t>
  </si>
  <si>
    <t>D0153</t>
  </si>
  <si>
    <t>C0101</t>
  </si>
  <si>
    <t>C0102</t>
  </si>
  <si>
    <t>B0420 B0421</t>
  </si>
  <si>
    <t>D0157</t>
  </si>
  <si>
    <t>B0423  B0424</t>
  </si>
  <si>
    <t>D0158</t>
  </si>
  <si>
    <t>C0104</t>
  </si>
  <si>
    <t>C0103</t>
  </si>
  <si>
    <t>B0456   B0457</t>
  </si>
  <si>
    <t>C0105</t>
  </si>
  <si>
    <t>C0106</t>
  </si>
  <si>
    <t>D0164</t>
  </si>
  <si>
    <t>C0107</t>
  </si>
  <si>
    <t>D0166</t>
  </si>
  <si>
    <t>NBR PVC</t>
  </si>
  <si>
    <t>D0169</t>
  </si>
  <si>
    <t>C0109</t>
  </si>
  <si>
    <t>D0170</t>
  </si>
  <si>
    <t>C0108</t>
  </si>
  <si>
    <t>D0171</t>
  </si>
  <si>
    <t>D0172</t>
  </si>
  <si>
    <t>D0173</t>
  </si>
  <si>
    <t>C0112</t>
  </si>
  <si>
    <t>D0174</t>
  </si>
  <si>
    <t>C0111</t>
  </si>
  <si>
    <t>D0175</t>
  </si>
  <si>
    <t>D0176</t>
  </si>
  <si>
    <t>D0177</t>
  </si>
  <si>
    <t>D0178</t>
  </si>
  <si>
    <t>D0179</t>
  </si>
  <si>
    <t>020403</t>
  </si>
  <si>
    <t>اسفندیاری - خسروان جم</t>
  </si>
  <si>
    <t>SWR - 142</t>
  </si>
  <si>
    <t>دیانتی پور - تقی حسینی</t>
  </si>
  <si>
    <t>030403</t>
  </si>
  <si>
    <t>کابل گرد هالوژن فری مفتول با عایق سیلیکون و شیلد مس مفتول قلع اندود و نوار میکا</t>
  </si>
  <si>
    <t>آدرس سیم و کابل</t>
  </si>
  <si>
    <t>نام شیت سیم/زیری</t>
  </si>
  <si>
    <t>نام شیت روکش کابل</t>
  </si>
  <si>
    <t>آدرس دیتابیس</t>
  </si>
  <si>
    <t>نام شیت محصولات</t>
  </si>
  <si>
    <t>نام شیت استاندارد ها</t>
  </si>
  <si>
    <t>نام فایل تولید سیم وکابل</t>
  </si>
  <si>
    <t>سیم پلی آمید</t>
  </si>
  <si>
    <t>030406</t>
  </si>
  <si>
    <t>B0522</t>
  </si>
  <si>
    <t>B0527</t>
  </si>
  <si>
    <t>030407</t>
  </si>
  <si>
    <t>B0517</t>
  </si>
  <si>
    <t>B0523</t>
  </si>
  <si>
    <t>C0113</t>
  </si>
  <si>
    <t>8x0.2</t>
  </si>
  <si>
    <t xml:space="preserve">کابل کنترل PVC با  شیلد بافته شده CCAM </t>
  </si>
  <si>
    <t>030409</t>
  </si>
  <si>
    <t>030410</t>
  </si>
  <si>
    <t>4203-B</t>
  </si>
  <si>
    <t>4203-I</t>
  </si>
  <si>
    <t xml:space="preserve">  -  خرابي ظاهري دارد</t>
  </si>
  <si>
    <t>030411</t>
  </si>
  <si>
    <t>پهلوان</t>
  </si>
  <si>
    <t>D0181</t>
  </si>
  <si>
    <t>C0114</t>
  </si>
  <si>
    <t>C0117</t>
  </si>
  <si>
    <t>D0180</t>
  </si>
  <si>
    <t>ثبت نشده</t>
  </si>
  <si>
    <t>C0116</t>
  </si>
  <si>
    <t>D0182</t>
  </si>
  <si>
    <t>D0183</t>
  </si>
  <si>
    <t>D0184</t>
  </si>
  <si>
    <t>D0185</t>
  </si>
  <si>
    <t>D0186</t>
  </si>
  <si>
    <t>D0187</t>
  </si>
  <si>
    <t>030412</t>
  </si>
  <si>
    <t xml:space="preserve">  -  سوختگي دارد</t>
  </si>
  <si>
    <t xml:space="preserve">  -  خرابي ظاهري</t>
  </si>
  <si>
    <t>030414</t>
  </si>
  <si>
    <t>سویزیی</t>
  </si>
  <si>
    <t>030418</t>
  </si>
  <si>
    <t xml:space="preserve">  -  زيري ميباشد</t>
  </si>
  <si>
    <t xml:space="preserve">صبوحی </t>
  </si>
  <si>
    <t>سریال تولید منطبق بر تاریخ مارکاژ پیدا نشد و یک سریال سوری وارد شد</t>
  </si>
  <si>
    <t>030419</t>
  </si>
  <si>
    <t>این ردیف مربوط به زیری با عایق معیوب بود که مجدد گردید و در فرمت غیر استاندارد به گازار ارسال شد . فاقد مارکاژ</t>
  </si>
  <si>
    <t>بروز رسانی لیبل</t>
  </si>
  <si>
    <t xml:space="preserve">  -  جوش دارد و سنت کج است</t>
  </si>
  <si>
    <t>B0538</t>
  </si>
  <si>
    <t>B0542</t>
  </si>
  <si>
    <t>B0543</t>
  </si>
  <si>
    <t>B0545</t>
  </si>
  <si>
    <t>B0546</t>
  </si>
  <si>
    <t>B0547</t>
  </si>
  <si>
    <t>B0548</t>
  </si>
  <si>
    <t>B0549</t>
  </si>
  <si>
    <t>B0550</t>
  </si>
  <si>
    <t>B0551</t>
  </si>
  <si>
    <t>C0118</t>
  </si>
  <si>
    <t>NBR / PVC</t>
  </si>
  <si>
    <t>4.5C - 2V</t>
  </si>
  <si>
    <t>030420</t>
  </si>
  <si>
    <t>زیری قابل انعطاف SWR(142)</t>
  </si>
  <si>
    <t>030421</t>
  </si>
  <si>
    <t>030423</t>
  </si>
  <si>
    <t>قاسمی</t>
  </si>
  <si>
    <t>B0552</t>
  </si>
  <si>
    <t>B0553</t>
  </si>
  <si>
    <t>B0554</t>
  </si>
  <si>
    <t>D0188</t>
  </si>
  <si>
    <t>D0189</t>
  </si>
  <si>
    <t>D0190</t>
  </si>
  <si>
    <t>030424</t>
  </si>
  <si>
    <t>اسفندیاری - خسروان</t>
  </si>
  <si>
    <t>خنجری - اسفندیاری</t>
  </si>
  <si>
    <t>030425</t>
  </si>
  <si>
    <t>B0555</t>
  </si>
  <si>
    <t>B0556</t>
  </si>
  <si>
    <t>B0557</t>
  </si>
  <si>
    <t>B0559</t>
  </si>
  <si>
    <t>B0562</t>
  </si>
  <si>
    <t xml:space="preserve">1403/04/21       1403/04/23       </t>
  </si>
  <si>
    <t>1403/04/24</t>
  </si>
  <si>
    <t>1403/04/27</t>
  </si>
  <si>
    <t>D0191</t>
  </si>
  <si>
    <t>1403/04/28</t>
  </si>
  <si>
    <t>C0121</t>
  </si>
  <si>
    <t>030428</t>
  </si>
  <si>
    <t>030430</t>
  </si>
  <si>
    <t>030431</t>
  </si>
  <si>
    <t>حسین زاده</t>
  </si>
  <si>
    <t>D0192</t>
  </si>
  <si>
    <t>1403/04/30</t>
  </si>
  <si>
    <t>C0120</t>
  </si>
  <si>
    <t>D0193</t>
  </si>
  <si>
    <t>1403/04/31</t>
  </si>
  <si>
    <t>B0537-538</t>
  </si>
  <si>
    <t>D0194</t>
  </si>
  <si>
    <t>C0119</t>
  </si>
  <si>
    <t>D0195</t>
  </si>
  <si>
    <t>D0196</t>
  </si>
  <si>
    <t>D0197</t>
  </si>
  <si>
    <t>D0198</t>
  </si>
  <si>
    <t>D0199</t>
  </si>
  <si>
    <t xml:space="preserve">  -  زيري مي باشد</t>
  </si>
  <si>
    <t>1403/05/02</t>
  </si>
  <si>
    <t>B0552 553</t>
  </si>
  <si>
    <t xml:space="preserve">  -  گرد نميباشد</t>
  </si>
  <si>
    <t>B0552 553 551</t>
  </si>
  <si>
    <t>1403/05/03</t>
  </si>
  <si>
    <t>C0125</t>
  </si>
  <si>
    <t xml:space="preserve">  -  رشته آبي خرابي دارد</t>
  </si>
  <si>
    <t>تعالی</t>
  </si>
  <si>
    <t xml:space="preserve">  -  فاقد مارک  -  فاقد مارک</t>
  </si>
  <si>
    <t>030506</t>
  </si>
  <si>
    <t>Z269</t>
  </si>
  <si>
    <t>B0569</t>
  </si>
  <si>
    <t>B0568</t>
  </si>
  <si>
    <t>B0570</t>
  </si>
  <si>
    <t>B0571</t>
  </si>
  <si>
    <t>B0577</t>
  </si>
  <si>
    <t>B0578</t>
  </si>
  <si>
    <t>B0579</t>
  </si>
  <si>
    <t>B0580</t>
  </si>
  <si>
    <t>B0581</t>
  </si>
  <si>
    <t>B0584</t>
  </si>
  <si>
    <t>B0588</t>
  </si>
  <si>
    <t>B0593</t>
  </si>
  <si>
    <t>B0597</t>
  </si>
  <si>
    <t>B0598</t>
  </si>
  <si>
    <t>Z539</t>
  </si>
  <si>
    <t>زيري قابل انعطاف pvc موتورچاهی</t>
  </si>
  <si>
    <t xml:space="preserve">  -  زيري مي باشد  -  زيري مي باشد</t>
  </si>
  <si>
    <t>1403/05/06</t>
  </si>
  <si>
    <t>INSO (607)03</t>
  </si>
  <si>
    <t>030507</t>
  </si>
  <si>
    <t>کلاف شماره 1</t>
  </si>
  <si>
    <t>دیانتی پور - مهدی هاشم زاده</t>
  </si>
  <si>
    <t>کلاف شماره 2</t>
  </si>
  <si>
    <t>کلاف شماره 3</t>
  </si>
  <si>
    <t>دیانتی پور - تقی دلیر</t>
  </si>
  <si>
    <t>سیم قرمز ب ارت اتصالی داشت که با تایید مهندس هاشم زاده خروجی شد</t>
  </si>
  <si>
    <t>030508</t>
  </si>
  <si>
    <t>1403/05/07</t>
  </si>
  <si>
    <t>D0200</t>
  </si>
  <si>
    <t>D0201</t>
  </si>
  <si>
    <t>1403/05/08</t>
  </si>
  <si>
    <t>D0202</t>
  </si>
  <si>
    <t>D0203</t>
  </si>
  <si>
    <t>D0204</t>
  </si>
  <si>
    <t>1403/05/09</t>
  </si>
  <si>
    <t>NBR-PVC</t>
  </si>
  <si>
    <t>D0205</t>
  </si>
  <si>
    <t>1403/05/10</t>
  </si>
  <si>
    <t>B0574 - 575 - 576</t>
  </si>
  <si>
    <t>D0206</t>
  </si>
  <si>
    <t>1403/05/11</t>
  </si>
  <si>
    <t>C0127</t>
  </si>
  <si>
    <t>D0207</t>
  </si>
  <si>
    <t>علیرضا پهلوان</t>
  </si>
  <si>
    <t>پهلوان - اسفندیاری</t>
  </si>
  <si>
    <t>030513</t>
  </si>
  <si>
    <t>030514</t>
  </si>
  <si>
    <t>Z63</t>
  </si>
  <si>
    <t xml:space="preserve">  -  موج دارد</t>
  </si>
  <si>
    <t>1403/05/14</t>
  </si>
  <si>
    <t>نصب ثابت</t>
  </si>
  <si>
    <t>دیانتی پور - اسفندیاری</t>
  </si>
  <si>
    <t>کابل تخت Submersible Water Resistant (تکراری - استفاده نشود)</t>
  </si>
  <si>
    <t>سواره - وحیدی</t>
  </si>
  <si>
    <t>030515</t>
  </si>
  <si>
    <t>صحلف</t>
  </si>
  <si>
    <t>کابل گرد دو روکشه TPU- PVC</t>
  </si>
  <si>
    <t>D0208</t>
  </si>
  <si>
    <t>D0209</t>
  </si>
  <si>
    <t>1403/05/15</t>
  </si>
  <si>
    <t>030516</t>
  </si>
  <si>
    <t>سریال تولید نادرست بود و لیبل ها با سریال جدید جایگزین شد و لیبل ها معدوم شد</t>
  </si>
  <si>
    <t>هاشم زاذه</t>
  </si>
  <si>
    <t>030517</t>
  </si>
  <si>
    <t>1403/05/16</t>
  </si>
  <si>
    <t>C0122</t>
  </si>
  <si>
    <t>1403/05/17</t>
  </si>
  <si>
    <t>030518</t>
  </si>
  <si>
    <t>حسيني</t>
  </si>
  <si>
    <t>عرفان دلیر - سواره</t>
  </si>
  <si>
    <t xml:space="preserve">  -  آپارات دارد</t>
  </si>
  <si>
    <t>صدور مجدد لیبل</t>
  </si>
  <si>
    <t xml:space="preserve">  -  نمونه مواد  -  نمونه مواد است</t>
  </si>
  <si>
    <t>030524</t>
  </si>
  <si>
    <t>Z542</t>
  </si>
  <si>
    <t>D0209-1</t>
  </si>
  <si>
    <t>D0209-2</t>
  </si>
  <si>
    <t>D0209-3</t>
  </si>
  <si>
    <t>1403/05/18</t>
  </si>
  <si>
    <t>D0230</t>
  </si>
  <si>
    <t>D0231</t>
  </si>
  <si>
    <t>D0232</t>
  </si>
  <si>
    <t>D0233</t>
  </si>
  <si>
    <t>D0234</t>
  </si>
  <si>
    <t>D0235</t>
  </si>
  <si>
    <t xml:space="preserve">  -  مارک ندارد</t>
  </si>
  <si>
    <t>ندارد - پرینت مجدد</t>
  </si>
  <si>
    <t>زیری قابل انعطاف XLPE با نوار میکا</t>
  </si>
  <si>
    <t>صحاف - صبوحي</t>
  </si>
  <si>
    <t>مشگی</t>
  </si>
  <si>
    <t>030525</t>
  </si>
  <si>
    <t>Z409</t>
  </si>
  <si>
    <t>1403/05/24</t>
  </si>
  <si>
    <t>C0123</t>
  </si>
  <si>
    <t>1403/05/25</t>
  </si>
  <si>
    <t>C0131</t>
  </si>
  <si>
    <t>کابل گرد هالوژن فری با عایق XLPE با نوار میکا</t>
  </si>
  <si>
    <t>2x1.5+0.5</t>
  </si>
  <si>
    <t>سیم قابل انعطاف XLPE با نوار میکا</t>
  </si>
  <si>
    <t>زيري غیر قابل انعطاف pvc</t>
  </si>
  <si>
    <t>لیبل مجدد</t>
  </si>
  <si>
    <t>Z116</t>
  </si>
  <si>
    <t>چاپ مجدد</t>
  </si>
  <si>
    <t xml:space="preserve">  -  در چند نقطه روکش ناهمواري دارد</t>
  </si>
  <si>
    <t>Z117</t>
  </si>
  <si>
    <t xml:space="preserve">  -  مقدار کمي سوختگي و سنت خيلي کج دارد</t>
  </si>
  <si>
    <t>خنجری - نوربخش</t>
  </si>
  <si>
    <t xml:space="preserve">  -  مارک ناخوانا ميباشد</t>
  </si>
  <si>
    <t>مصرف داخلي</t>
  </si>
  <si>
    <t>Z203</t>
  </si>
  <si>
    <t>چاپ مجدد لیبل LAB563</t>
  </si>
  <si>
    <t>Z97</t>
  </si>
  <si>
    <t>030528</t>
  </si>
  <si>
    <t>چاپ مجدد لیبل قدیمی</t>
  </si>
  <si>
    <t>Z277</t>
  </si>
  <si>
    <t xml:space="preserve">  -  قطر روکش متغير و تخت شده است و مارک ناقص دارد</t>
  </si>
  <si>
    <t xml:space="preserve">  -  قطر کابل متغير است و زير کاترپيلار تخت شده است</t>
  </si>
  <si>
    <t>Z278</t>
  </si>
  <si>
    <t xml:space="preserve">  -  وسط کابل قلمبه دارد که حين ترميم پاره شده است  -  وسط کابل قلمبه بزرگ دارد که حين ترميم پاره شده است</t>
  </si>
  <si>
    <t>صبوحی - -</t>
  </si>
  <si>
    <t xml:space="preserve">  -  در چند نقطه روکش پارگي و سوراخ دارد  -  در چند نقطه روکش پارگي و سوراخ دارد</t>
  </si>
  <si>
    <t xml:space="preserve">  -  روکش زبر و نازک است و در جند نقطه پارگي دارد و مارک ندارد</t>
  </si>
  <si>
    <t>صبوحی - سيبيس - DVDSV - FGHF - DSV - RGERG - DVFGS - DFSVDF</t>
  </si>
  <si>
    <t>صبوحی - GBDFR</t>
  </si>
  <si>
    <t>صبوحی - FDRGVDF</t>
  </si>
  <si>
    <t>صحاف - .ERF - FGV</t>
  </si>
  <si>
    <t>030531</t>
  </si>
  <si>
    <t>Z544</t>
  </si>
  <si>
    <t>1403/05/30</t>
  </si>
  <si>
    <t>B0589-90-91</t>
  </si>
  <si>
    <t>زيري قابل انعطاف لاستیک</t>
  </si>
  <si>
    <t xml:space="preserve">  -  بدون مارک مي باشد</t>
  </si>
  <si>
    <t xml:space="preserve">  -  پنج عدد آپارات و سوختگي دارد</t>
  </si>
  <si>
    <t>030601</t>
  </si>
  <si>
    <t>1403/05/31</t>
  </si>
  <si>
    <t>C0134</t>
  </si>
  <si>
    <t xml:space="preserve">کابل گرد هالوژن فری مفتول با عایق میکاژل سیلیکون و شیلد مس مفتول قلع اندود </t>
  </si>
  <si>
    <t>عایق میکاژل</t>
  </si>
  <si>
    <t>030603</t>
  </si>
  <si>
    <t>آباشی - سواره</t>
  </si>
  <si>
    <t xml:space="preserve">  -  خرابي ظاهري روکش و در چند نقطه روکش نازک شده است</t>
  </si>
  <si>
    <t>Z326</t>
  </si>
  <si>
    <t xml:space="preserve">  -  سوختگي زياد دارد و سطح ناهمسان مي باشد</t>
  </si>
  <si>
    <t>Z122</t>
  </si>
  <si>
    <t xml:space="preserve">  -  سوختگي ريز و تعداد بالا دارد</t>
  </si>
  <si>
    <t>Z309</t>
  </si>
  <si>
    <t xml:space="preserve">  -  ضخامت روکش نازک و سوختگي دارد</t>
  </si>
  <si>
    <t>Z307</t>
  </si>
  <si>
    <t xml:space="preserve">  -  کمي سوختگي دارد</t>
  </si>
  <si>
    <t>کابل گرد نیمه افشان آلومینیوم لاستیک</t>
  </si>
  <si>
    <t xml:space="preserve">  -  روکش زبري دارد و فاقد مارک است</t>
  </si>
  <si>
    <t>030605</t>
  </si>
  <si>
    <t>Z154</t>
  </si>
  <si>
    <t>زيري قابل انعطاف هالوژن فری LSHF</t>
  </si>
  <si>
    <t>چاپ مجدد لیبل</t>
  </si>
  <si>
    <t xml:space="preserve">  -  سوختگي دارد و مارک ندارد</t>
  </si>
  <si>
    <t xml:space="preserve">  -  سطح روکش به دليل سوختگي زبر و پفکي شده است</t>
  </si>
  <si>
    <t>1403/05/30   1403/06/01</t>
  </si>
  <si>
    <t>D0236</t>
  </si>
  <si>
    <t>1403/06/04</t>
  </si>
  <si>
    <t>C0133</t>
  </si>
  <si>
    <t>Z165</t>
  </si>
  <si>
    <t>صدور لیبل مجدد</t>
  </si>
  <si>
    <t xml:space="preserve">  -  قطر روکش زياد است</t>
  </si>
  <si>
    <t xml:space="preserve">  -  در چند نقطه اپارات بزرگ و زبر شدگي دارد</t>
  </si>
  <si>
    <t>030607</t>
  </si>
  <si>
    <t>030610</t>
  </si>
  <si>
    <t xml:space="preserve">علی حسینی </t>
  </si>
  <si>
    <t xml:space="preserve">تعالی </t>
  </si>
  <si>
    <t xml:space="preserve">خسروان جم </t>
  </si>
  <si>
    <t>D0237</t>
  </si>
  <si>
    <t>1403/06/06</t>
  </si>
  <si>
    <t>D0238</t>
  </si>
  <si>
    <t>1403/06/09</t>
  </si>
  <si>
    <t>B0594 - 595 - 596</t>
  </si>
  <si>
    <t>D0239</t>
  </si>
  <si>
    <t>D0240</t>
  </si>
  <si>
    <t>D0241</t>
  </si>
  <si>
    <t>030611</t>
  </si>
  <si>
    <t>خسروان جم - دیانتی پور</t>
  </si>
  <si>
    <t>برای فروش عنوان "غیر قابل فروش" از توضیحات حذف شد</t>
  </si>
  <si>
    <t>030615</t>
  </si>
  <si>
    <t>1403/06/11</t>
  </si>
  <si>
    <t>C0136</t>
  </si>
  <si>
    <t>کابل گرد PVC موتورچاهی(نسل چهارم)</t>
  </si>
  <si>
    <t>کابل گرد هالوژن فری مفتول با عایق سیلیکون شیلد مس قلع اندود و فویل</t>
  </si>
  <si>
    <t xml:space="preserve">قهوه ای </t>
  </si>
  <si>
    <t>Z548</t>
  </si>
  <si>
    <t>سیم افشان PVC موتورچاهی نسل چهارم</t>
  </si>
  <si>
    <t>زيري افشان PVC موتورچاهی نسل چهارم</t>
  </si>
  <si>
    <t xml:space="preserve">  -  فاقد مارک   -  فاقد مارک است</t>
  </si>
  <si>
    <t xml:space="preserve"> آبی</t>
  </si>
  <si>
    <t xml:space="preserve">  -  فاقد مارک است</t>
  </si>
  <si>
    <t>030613</t>
  </si>
  <si>
    <t xml:space="preserve">تعالی  </t>
  </si>
  <si>
    <t>030617</t>
  </si>
  <si>
    <t xml:space="preserve">  -  آپارات دارد و روکش مشکل ظاهري دارد </t>
  </si>
  <si>
    <t>تعالی  - -</t>
  </si>
  <si>
    <t>تعالی - عليپور</t>
  </si>
  <si>
    <t>010718</t>
  </si>
  <si>
    <t>001006</t>
  </si>
  <si>
    <t xml:space="preserve">  -  روکش ، خرابي جزِئي دارد  -  روکش ، خرابي جزئي دارد</t>
  </si>
  <si>
    <t>010719</t>
  </si>
  <si>
    <t xml:space="preserve">  -  روکش خرابي ظاهري و لختي دارد</t>
  </si>
  <si>
    <t xml:space="preserve">  -  روکش زبري جزئي دارد</t>
  </si>
  <si>
    <t>پهلوان-دیانتی</t>
  </si>
  <si>
    <t>030618</t>
  </si>
  <si>
    <t>مطابق دستورالعمل 141</t>
  </si>
  <si>
    <t>B0603</t>
  </si>
  <si>
    <t>B0593-4</t>
  </si>
  <si>
    <t>030619</t>
  </si>
  <si>
    <t>020908</t>
  </si>
  <si>
    <t xml:space="preserve">  -  قلمبه بزرگ دارد</t>
  </si>
  <si>
    <t>020108</t>
  </si>
  <si>
    <t>011213</t>
  </si>
  <si>
    <t xml:space="preserve">  -  سوختگي ريز و زياد دارد</t>
  </si>
  <si>
    <t>030620</t>
  </si>
  <si>
    <t>030621</t>
  </si>
  <si>
    <t xml:space="preserve">  -  خرابي در ظاهر روکش</t>
  </si>
  <si>
    <t>020516</t>
  </si>
  <si>
    <t xml:space="preserve">  -  خرابي ظاهري و قطر روکش نوسان دارد</t>
  </si>
  <si>
    <t>020428</t>
  </si>
  <si>
    <t xml:space="preserve">  -  در چند نقطه قطر روکش نوسان دارد</t>
  </si>
  <si>
    <t>020130</t>
  </si>
  <si>
    <t xml:space="preserve">  -  قطر روکش نوسان دارد و خرابي ظاهري دارد</t>
  </si>
  <si>
    <t>020404</t>
  </si>
  <si>
    <t xml:space="preserve">  -  تاب به هم ريختگي دارد و زيري ها جوش دارند</t>
  </si>
  <si>
    <t>030624</t>
  </si>
  <si>
    <t>چاپ مجدد با طول جدید</t>
  </si>
  <si>
    <t>020503</t>
  </si>
  <si>
    <t>شکل ظاهری تخت</t>
  </si>
  <si>
    <t>020625</t>
  </si>
  <si>
    <t>4610-B</t>
  </si>
  <si>
    <t>دیانتی</t>
  </si>
  <si>
    <t>دیانتی پور</t>
  </si>
  <si>
    <t xml:space="preserve">  -  مارک ندارد و سنت کج است</t>
  </si>
  <si>
    <t>030627</t>
  </si>
  <si>
    <t>D0242</t>
  </si>
  <si>
    <t>1403/06/21</t>
  </si>
  <si>
    <t>C0138</t>
  </si>
  <si>
    <t>1403/06/24</t>
  </si>
  <si>
    <t>C0135</t>
  </si>
  <si>
    <t>1403/06/25</t>
  </si>
  <si>
    <t>C0137</t>
  </si>
  <si>
    <t>D0243</t>
  </si>
  <si>
    <t>1403/06/26</t>
  </si>
  <si>
    <t>D0244</t>
  </si>
  <si>
    <t>D0245</t>
  </si>
  <si>
    <t>D0246</t>
  </si>
  <si>
    <t>D0247</t>
  </si>
  <si>
    <t>D0248</t>
  </si>
  <si>
    <t>خنجری-حسینی</t>
  </si>
  <si>
    <t>B0001</t>
  </si>
  <si>
    <t>B0002</t>
  </si>
  <si>
    <t>زیری افشان SWR(142)</t>
  </si>
  <si>
    <t>B0004</t>
  </si>
  <si>
    <t>B0005</t>
  </si>
  <si>
    <t>B0006</t>
  </si>
  <si>
    <t>B0007</t>
  </si>
  <si>
    <t>B0008</t>
  </si>
  <si>
    <t>B0009</t>
  </si>
  <si>
    <t>B0010</t>
  </si>
  <si>
    <t>B0011</t>
  </si>
  <si>
    <t>B0012</t>
  </si>
  <si>
    <t>A0004</t>
  </si>
  <si>
    <t>زیری نیمه افشان PVC مس</t>
  </si>
  <si>
    <t>B0013</t>
  </si>
  <si>
    <t>B0014</t>
  </si>
  <si>
    <t>B0015</t>
  </si>
  <si>
    <t>B0026</t>
  </si>
  <si>
    <t>B0034</t>
  </si>
  <si>
    <t>B0036</t>
  </si>
  <si>
    <t>B0037</t>
  </si>
  <si>
    <t>B0038</t>
  </si>
  <si>
    <t>A0007</t>
  </si>
  <si>
    <t>B0043</t>
  </si>
  <si>
    <t>A0005</t>
  </si>
  <si>
    <t>B0044</t>
  </si>
  <si>
    <t>B0045</t>
  </si>
  <si>
    <t>B0046</t>
  </si>
  <si>
    <t>B0047</t>
  </si>
  <si>
    <t>B0048</t>
  </si>
  <si>
    <t>B0049</t>
  </si>
  <si>
    <t>B0050</t>
  </si>
  <si>
    <t>B0051</t>
  </si>
  <si>
    <t>B0054</t>
  </si>
  <si>
    <t>B0056</t>
  </si>
  <si>
    <t>B0058</t>
  </si>
  <si>
    <t>A0009</t>
  </si>
  <si>
    <t>B0059</t>
  </si>
  <si>
    <t>B0061</t>
  </si>
  <si>
    <t>B0062</t>
  </si>
  <si>
    <t>A0010</t>
  </si>
  <si>
    <t>زیری افشان swr</t>
  </si>
  <si>
    <t>B0063</t>
  </si>
  <si>
    <t>B0064</t>
  </si>
  <si>
    <t>B0065</t>
  </si>
  <si>
    <t>B0066</t>
  </si>
  <si>
    <t>B0067</t>
  </si>
  <si>
    <t>B0068</t>
  </si>
  <si>
    <t>B0069</t>
  </si>
  <si>
    <t>B0070</t>
  </si>
  <si>
    <t>B0071</t>
  </si>
  <si>
    <t>A0012</t>
  </si>
  <si>
    <t>B0072</t>
  </si>
  <si>
    <t>B0073</t>
  </si>
  <si>
    <t>B0074</t>
  </si>
  <si>
    <t>B0075</t>
  </si>
  <si>
    <t>1402/06/19</t>
  </si>
  <si>
    <t>A0014</t>
  </si>
  <si>
    <t>B0076</t>
  </si>
  <si>
    <t>B0078</t>
  </si>
  <si>
    <t>1402/06/20</t>
  </si>
  <si>
    <t>A0016</t>
  </si>
  <si>
    <t>زیری نیمه افشان آلومینیوم XLPE</t>
  </si>
  <si>
    <t>B0079</t>
  </si>
  <si>
    <t>A0013</t>
  </si>
  <si>
    <t>B0080</t>
  </si>
  <si>
    <t>B0082</t>
  </si>
  <si>
    <t>1402/06/27
1402/06/28</t>
  </si>
  <si>
    <t>B0083</t>
  </si>
  <si>
    <t>1402/06/28
1402/06/29</t>
  </si>
  <si>
    <t>B0084</t>
  </si>
  <si>
    <t>1402/07/04</t>
  </si>
  <si>
    <t>1402/07/05</t>
  </si>
  <si>
    <t>1402/07/06</t>
  </si>
  <si>
    <t>B0088</t>
  </si>
  <si>
    <t>1402/07/10</t>
  </si>
  <si>
    <t>A0017</t>
  </si>
  <si>
    <t>B0090</t>
  </si>
  <si>
    <t>A0018</t>
  </si>
  <si>
    <t>1402/07/12</t>
  </si>
  <si>
    <t>B0095</t>
  </si>
  <si>
    <t>B0099</t>
  </si>
  <si>
    <t>A0022</t>
  </si>
  <si>
    <t>B0100</t>
  </si>
  <si>
    <t>B0101</t>
  </si>
  <si>
    <t>1402/07/18</t>
  </si>
  <si>
    <t>1402/07/23</t>
  </si>
  <si>
    <t>1402/07/24</t>
  </si>
  <si>
    <t>K0009</t>
  </si>
  <si>
    <t>B0111</t>
  </si>
  <si>
    <t>1402/07/25</t>
  </si>
  <si>
    <t>A0024</t>
  </si>
  <si>
    <t>B0112</t>
  </si>
  <si>
    <t>B0113</t>
  </si>
  <si>
    <t>B0115</t>
  </si>
  <si>
    <t>نخ XLPE</t>
  </si>
  <si>
    <t>1402/07/27</t>
  </si>
  <si>
    <t>A0023</t>
  </si>
  <si>
    <t>B0117</t>
  </si>
  <si>
    <t>A0025</t>
  </si>
  <si>
    <t>B0118</t>
  </si>
  <si>
    <t>B0119</t>
  </si>
  <si>
    <t>B0120</t>
  </si>
  <si>
    <t>A0026</t>
  </si>
  <si>
    <t>B0125</t>
  </si>
  <si>
    <t>A0027</t>
  </si>
  <si>
    <t>B0126</t>
  </si>
  <si>
    <t>B0127</t>
  </si>
  <si>
    <t>B0130</t>
  </si>
  <si>
    <t>B0131</t>
  </si>
  <si>
    <t>1402/08/01</t>
  </si>
  <si>
    <t>A0029</t>
  </si>
  <si>
    <t>کلاف / زیری</t>
  </si>
  <si>
    <t>A0028</t>
  </si>
  <si>
    <t>B0137</t>
  </si>
  <si>
    <t>A0031</t>
  </si>
  <si>
    <t>B0138</t>
  </si>
  <si>
    <t>B0139</t>
  </si>
  <si>
    <t>B0140</t>
  </si>
  <si>
    <t>B0142</t>
  </si>
  <si>
    <t>A0030</t>
  </si>
  <si>
    <t>B0143</t>
  </si>
  <si>
    <t>B0144</t>
  </si>
  <si>
    <t>B0145</t>
  </si>
  <si>
    <t>B0146</t>
  </si>
  <si>
    <t>B0147</t>
  </si>
  <si>
    <t>A0033</t>
  </si>
  <si>
    <t>سیم قابل انعطاف pvc کف کش</t>
  </si>
  <si>
    <t>B0148</t>
  </si>
  <si>
    <t>B0149</t>
  </si>
  <si>
    <t>B0150</t>
  </si>
  <si>
    <t>B0151</t>
  </si>
  <si>
    <t>A0034</t>
  </si>
  <si>
    <t>1402/08/10</t>
  </si>
  <si>
    <t>A0035</t>
  </si>
  <si>
    <t>B0154</t>
  </si>
  <si>
    <t>1402/08/11</t>
  </si>
  <si>
    <t>K0011</t>
  </si>
  <si>
    <t>زیری مفتول الومینیوم XLPE</t>
  </si>
  <si>
    <t>B0155</t>
  </si>
  <si>
    <t>B0156</t>
  </si>
  <si>
    <t>1402/08/16</t>
  </si>
  <si>
    <t>B0157</t>
  </si>
  <si>
    <t>B0158</t>
  </si>
  <si>
    <t>B0159</t>
  </si>
  <si>
    <t>1402/08/18</t>
  </si>
  <si>
    <t>A0040</t>
  </si>
  <si>
    <t>B0160</t>
  </si>
  <si>
    <t>B0161</t>
  </si>
  <si>
    <t>نخ XLPE/LG مواد نصر</t>
  </si>
  <si>
    <t>B0162</t>
  </si>
  <si>
    <t>1402/08/22</t>
  </si>
  <si>
    <t>B0163</t>
  </si>
  <si>
    <t>1402/08/22-23</t>
  </si>
  <si>
    <t>A0044</t>
  </si>
  <si>
    <t>زیری افشان سیلیکون</t>
  </si>
  <si>
    <t>B0164</t>
  </si>
  <si>
    <t>1402/08/23</t>
  </si>
  <si>
    <t>B0165</t>
  </si>
  <si>
    <t>B0166</t>
  </si>
  <si>
    <t>1402/08/24</t>
  </si>
  <si>
    <t>B0167</t>
  </si>
  <si>
    <t>B0168</t>
  </si>
  <si>
    <t>A0045</t>
  </si>
  <si>
    <t>B0169</t>
  </si>
  <si>
    <t>1402/08/27</t>
  </si>
  <si>
    <t>B0170</t>
  </si>
  <si>
    <t>زیری افشان سیلان(خودرویی)</t>
  </si>
  <si>
    <t>B0171</t>
  </si>
  <si>
    <t>1402/08/28</t>
  </si>
  <si>
    <t>B0172</t>
  </si>
  <si>
    <t>1402/08/29</t>
  </si>
  <si>
    <t>A0039</t>
  </si>
  <si>
    <t>B0174</t>
  </si>
  <si>
    <t>1402/08/30</t>
  </si>
  <si>
    <t>A0038</t>
  </si>
  <si>
    <t>B0177</t>
  </si>
  <si>
    <t>1402/09/01</t>
  </si>
  <si>
    <t>A0041</t>
  </si>
  <si>
    <t>B0178</t>
  </si>
  <si>
    <t>1402/09/15</t>
  </si>
  <si>
    <t>زیری افشان PVC (روکش مجدد)</t>
  </si>
  <si>
    <t>A0036</t>
  </si>
  <si>
    <t>1402/09/16</t>
  </si>
  <si>
    <t>B0182</t>
  </si>
  <si>
    <t>B0183</t>
  </si>
  <si>
    <t>1402/09/19</t>
  </si>
  <si>
    <t>B0184</t>
  </si>
  <si>
    <t>B0185</t>
  </si>
  <si>
    <t>B0186</t>
  </si>
  <si>
    <t>B0187</t>
  </si>
  <si>
    <t>B0188</t>
  </si>
  <si>
    <t>B0189</t>
  </si>
  <si>
    <t>B0190</t>
  </si>
  <si>
    <t>A0048</t>
  </si>
  <si>
    <t>B0191</t>
  </si>
  <si>
    <t>B0192</t>
  </si>
  <si>
    <t>B0195</t>
  </si>
  <si>
    <t>1402/09/23</t>
  </si>
  <si>
    <t>A0050</t>
  </si>
  <si>
    <t>B0196</t>
  </si>
  <si>
    <t>B0197</t>
  </si>
  <si>
    <t>B0198</t>
  </si>
  <si>
    <t>1402/09/25</t>
  </si>
  <si>
    <t>A0049</t>
  </si>
  <si>
    <t>B0199</t>
  </si>
  <si>
    <t>B0200</t>
  </si>
  <si>
    <t>A0051</t>
  </si>
  <si>
    <t>B0202</t>
  </si>
  <si>
    <t>B0203</t>
  </si>
  <si>
    <t>1402/09/30</t>
  </si>
  <si>
    <t>B0205</t>
  </si>
  <si>
    <t>A0052</t>
  </si>
  <si>
    <t>B0206</t>
  </si>
  <si>
    <t>B0207</t>
  </si>
  <si>
    <t>B0208</t>
  </si>
  <si>
    <t>A0053</t>
  </si>
  <si>
    <t>B0209</t>
  </si>
  <si>
    <t>B0210</t>
  </si>
  <si>
    <t>B0211</t>
  </si>
  <si>
    <t>1402/10/03</t>
  </si>
  <si>
    <t>A0054</t>
  </si>
  <si>
    <t>B0215</t>
  </si>
  <si>
    <t>A0047</t>
  </si>
  <si>
    <t>B0216</t>
  </si>
  <si>
    <t>B0217</t>
  </si>
  <si>
    <t>B0218</t>
  </si>
  <si>
    <t>B0219</t>
  </si>
  <si>
    <t>1402/10/06</t>
  </si>
  <si>
    <t>1402/10/07</t>
  </si>
  <si>
    <t>A0055</t>
  </si>
  <si>
    <t>1402/10/09</t>
  </si>
  <si>
    <t>B0224</t>
  </si>
  <si>
    <t xml:space="preserve">زیری افشان سیلان با مس قلع اندود </t>
  </si>
  <si>
    <t>B0225</t>
  </si>
  <si>
    <t>1402/10/9</t>
  </si>
  <si>
    <t>1402/10/10</t>
  </si>
  <si>
    <t>A0057</t>
  </si>
  <si>
    <t>A0056
A0028</t>
  </si>
  <si>
    <t>1402/10/16</t>
  </si>
  <si>
    <t>B0233</t>
  </si>
  <si>
    <t>A0064</t>
  </si>
  <si>
    <t>B0234</t>
  </si>
  <si>
    <t>B0235</t>
  </si>
  <si>
    <t xml:space="preserve">1402/10/20
</t>
  </si>
  <si>
    <t>1402/10/21</t>
  </si>
  <si>
    <t>A0063</t>
  </si>
  <si>
    <t>B0237</t>
  </si>
  <si>
    <t>B0238</t>
  </si>
  <si>
    <t>B0239</t>
  </si>
  <si>
    <t>A0065</t>
  </si>
  <si>
    <t>B0240</t>
  </si>
  <si>
    <t>A0062</t>
  </si>
  <si>
    <t>B0242</t>
  </si>
  <si>
    <t>1402/10/25</t>
  </si>
  <si>
    <t>A0066</t>
  </si>
  <si>
    <t>B0244</t>
  </si>
  <si>
    <t>1402/10/27</t>
  </si>
  <si>
    <t>A0067</t>
  </si>
  <si>
    <t>1402/10/27
1402/10/30</t>
  </si>
  <si>
    <t>B0246</t>
  </si>
  <si>
    <t>B0247</t>
  </si>
  <si>
    <t>B0248</t>
  </si>
  <si>
    <t>1402/11/01
1402/11.02</t>
  </si>
  <si>
    <t>A0068</t>
  </si>
  <si>
    <t>B0249</t>
  </si>
  <si>
    <t>1402/11/03</t>
  </si>
  <si>
    <t>A0069</t>
  </si>
  <si>
    <t>B0250</t>
  </si>
  <si>
    <t>B0253</t>
  </si>
  <si>
    <t>B0254</t>
  </si>
  <si>
    <t>B0255</t>
  </si>
  <si>
    <t>B0256</t>
  </si>
  <si>
    <t>A0071</t>
  </si>
  <si>
    <t>B0258</t>
  </si>
  <si>
    <t>A0070</t>
  </si>
  <si>
    <t>B0259</t>
  </si>
  <si>
    <t>B0260</t>
  </si>
  <si>
    <t>B0261</t>
  </si>
  <si>
    <t>B0262</t>
  </si>
  <si>
    <t>1402/11/05</t>
  </si>
  <si>
    <t>A0073</t>
  </si>
  <si>
    <t>B0263</t>
  </si>
  <si>
    <t>A0075</t>
  </si>
  <si>
    <t>B0264</t>
  </si>
  <si>
    <t>A0074</t>
  </si>
  <si>
    <t>B0265</t>
  </si>
  <si>
    <t>B0266</t>
  </si>
  <si>
    <t>B0267</t>
  </si>
  <si>
    <t>B0268</t>
  </si>
  <si>
    <t>1402/11/06</t>
  </si>
  <si>
    <t>B0269</t>
  </si>
  <si>
    <t>B0270</t>
  </si>
  <si>
    <t>B0271</t>
  </si>
  <si>
    <t>B0272</t>
  </si>
  <si>
    <t>B0273</t>
  </si>
  <si>
    <t>B0274</t>
  </si>
  <si>
    <t>B0275</t>
  </si>
  <si>
    <t>B0276</t>
  </si>
  <si>
    <t>A0077</t>
  </si>
  <si>
    <t>B0277</t>
  </si>
  <si>
    <t>B0278</t>
  </si>
  <si>
    <t>B0279</t>
  </si>
  <si>
    <t>B0280</t>
  </si>
  <si>
    <t>B0281</t>
  </si>
  <si>
    <t>B0282</t>
  </si>
  <si>
    <t>1402/11/11</t>
  </si>
  <si>
    <t>سیم قابل انعطاف  PVC</t>
  </si>
  <si>
    <t>1*0.75</t>
  </si>
  <si>
    <t>B0284</t>
  </si>
  <si>
    <t>1402/11/14</t>
  </si>
  <si>
    <t>A0081</t>
  </si>
  <si>
    <t>B0287</t>
  </si>
  <si>
    <t>A0079</t>
  </si>
  <si>
    <t>B0288</t>
  </si>
  <si>
    <t>B0289</t>
  </si>
  <si>
    <t>B0292</t>
  </si>
  <si>
    <t>A0082</t>
  </si>
  <si>
    <t>B0295</t>
  </si>
  <si>
    <t>B0296</t>
  </si>
  <si>
    <t>B0297</t>
  </si>
  <si>
    <t>A0076</t>
  </si>
  <si>
    <t>B0300</t>
  </si>
  <si>
    <t>B0301</t>
  </si>
  <si>
    <t>A0084</t>
  </si>
  <si>
    <t>B0302</t>
  </si>
  <si>
    <t>B0303</t>
  </si>
  <si>
    <t>B0304</t>
  </si>
  <si>
    <t>1402/11/24</t>
  </si>
  <si>
    <t>A0078</t>
  </si>
  <si>
    <t>زیری افشان سلیکون</t>
  </si>
  <si>
    <t>B0305</t>
  </si>
  <si>
    <t>A0087</t>
  </si>
  <si>
    <t xml:space="preserve">زیری افشان موتور چاهی PVC </t>
  </si>
  <si>
    <t>B0306</t>
  </si>
  <si>
    <t>B0307</t>
  </si>
  <si>
    <t>A0086</t>
  </si>
  <si>
    <t>A0085</t>
  </si>
  <si>
    <t>B0312</t>
  </si>
  <si>
    <t>A0083</t>
  </si>
  <si>
    <t>B0314</t>
  </si>
  <si>
    <t>B0315</t>
  </si>
  <si>
    <t>1402/11/28</t>
  </si>
  <si>
    <t>A0088</t>
  </si>
  <si>
    <t>زیری افشان قلع اندود PVC</t>
  </si>
  <si>
    <t>B0316</t>
  </si>
  <si>
    <t>B0317</t>
  </si>
  <si>
    <t>1402/11/29</t>
  </si>
  <si>
    <t>A0091</t>
  </si>
  <si>
    <t>B0318</t>
  </si>
  <si>
    <t>B0319</t>
  </si>
  <si>
    <t>B0320</t>
  </si>
  <si>
    <t>1402/11/30</t>
  </si>
  <si>
    <t>A0090</t>
  </si>
  <si>
    <t>B0321</t>
  </si>
  <si>
    <t>B0322</t>
  </si>
  <si>
    <t>B0325</t>
  </si>
  <si>
    <t>A0094</t>
  </si>
  <si>
    <t>B0331</t>
  </si>
  <si>
    <t>402100934</t>
  </si>
  <si>
    <t>زیری مفتول مس با عایق پلی اتیلن</t>
  </si>
  <si>
    <t>B0332</t>
  </si>
  <si>
    <t>B0333</t>
  </si>
  <si>
    <t>B0334</t>
  </si>
  <si>
    <t>A0095</t>
  </si>
  <si>
    <t>B0335</t>
  </si>
  <si>
    <t>B0336</t>
  </si>
  <si>
    <t>A0097</t>
  </si>
  <si>
    <t>A0089</t>
  </si>
  <si>
    <t>B0339</t>
  </si>
  <si>
    <t>B0340</t>
  </si>
  <si>
    <t>1402/12/15</t>
  </si>
  <si>
    <t>B0341</t>
  </si>
  <si>
    <t>K0015</t>
  </si>
  <si>
    <t>B0342</t>
  </si>
  <si>
    <t>B0343</t>
  </si>
  <si>
    <t>B0345</t>
  </si>
  <si>
    <t>K0020</t>
  </si>
  <si>
    <t>B0346</t>
  </si>
  <si>
    <t>B0347</t>
  </si>
  <si>
    <t>K0021</t>
  </si>
  <si>
    <t>B0350</t>
  </si>
  <si>
    <t>A0104</t>
  </si>
  <si>
    <t>B0353</t>
  </si>
  <si>
    <t>A0096</t>
  </si>
  <si>
    <t>زیری نیمه افشان   XLPE</t>
  </si>
  <si>
    <t>B0354</t>
  </si>
  <si>
    <t>A0101</t>
  </si>
  <si>
    <t>مغزی کواکسیال پلی اتیلن</t>
  </si>
  <si>
    <t>7*0.4</t>
  </si>
  <si>
    <t>1402/12/16
1402/12/17</t>
  </si>
  <si>
    <t>B0356</t>
  </si>
  <si>
    <t>B0357</t>
  </si>
  <si>
    <t>B0358</t>
  </si>
  <si>
    <t>A0100</t>
  </si>
  <si>
    <t>B0360</t>
  </si>
  <si>
    <t>B0361</t>
  </si>
  <si>
    <t>B0362</t>
  </si>
  <si>
    <t>B0364</t>
  </si>
  <si>
    <t>A0106</t>
  </si>
  <si>
    <t>B0365</t>
  </si>
  <si>
    <t>B0366</t>
  </si>
  <si>
    <t>B0367</t>
  </si>
  <si>
    <t>B0368</t>
  </si>
  <si>
    <t>A0108</t>
  </si>
  <si>
    <t>B0369</t>
  </si>
  <si>
    <t>B0370</t>
  </si>
  <si>
    <t>B0372</t>
  </si>
  <si>
    <t>زیری نیمه افشان آلومینیوم سیلان</t>
  </si>
  <si>
    <t>B0373</t>
  </si>
  <si>
    <t>B0374</t>
  </si>
  <si>
    <t>B0375</t>
  </si>
  <si>
    <t>زیری افشان هالوژن فری</t>
  </si>
  <si>
    <t>B0376</t>
  </si>
  <si>
    <t>B0377</t>
  </si>
  <si>
    <t>A0114</t>
  </si>
  <si>
    <t>زیری نیمه افشان مس PVC</t>
  </si>
  <si>
    <t>B0379</t>
  </si>
  <si>
    <t>مغزی کواکسیال</t>
  </si>
  <si>
    <t>A0110</t>
  </si>
  <si>
    <t>B0381</t>
  </si>
  <si>
    <t>A0115</t>
  </si>
  <si>
    <t>B0385</t>
  </si>
  <si>
    <t>A0117</t>
  </si>
  <si>
    <t>B0386</t>
  </si>
  <si>
    <t>B0387</t>
  </si>
  <si>
    <t>A0116</t>
  </si>
  <si>
    <t>B0389</t>
  </si>
  <si>
    <t>B0390</t>
  </si>
  <si>
    <t>B0393</t>
  </si>
  <si>
    <t>B0394</t>
  </si>
  <si>
    <t>B0395</t>
  </si>
  <si>
    <t>A0119</t>
  </si>
  <si>
    <t>B0399</t>
  </si>
  <si>
    <t>B0400</t>
  </si>
  <si>
    <t>B0401</t>
  </si>
  <si>
    <t>A0126</t>
  </si>
  <si>
    <t>A0129</t>
  </si>
  <si>
    <t>B0405</t>
  </si>
  <si>
    <t>A0121</t>
  </si>
  <si>
    <t>B0408</t>
  </si>
  <si>
    <t>B0409</t>
  </si>
  <si>
    <t>B0410</t>
  </si>
  <si>
    <t>B0411</t>
  </si>
  <si>
    <t>A0120</t>
  </si>
  <si>
    <t>B0412</t>
  </si>
  <si>
    <t>B0414</t>
  </si>
  <si>
    <t>B0416</t>
  </si>
  <si>
    <t>B0417</t>
  </si>
  <si>
    <t>B0418</t>
  </si>
  <si>
    <t>B0419</t>
  </si>
  <si>
    <t>B0421</t>
  </si>
  <si>
    <t>B0422</t>
  </si>
  <si>
    <t>B0423</t>
  </si>
  <si>
    <t>A0136</t>
  </si>
  <si>
    <t>B0437</t>
  </si>
  <si>
    <t>A0135</t>
  </si>
  <si>
    <t>قرقره</t>
  </si>
  <si>
    <t>B0438</t>
  </si>
  <si>
    <t>B0439</t>
  </si>
  <si>
    <t>B0440</t>
  </si>
  <si>
    <t>B0441</t>
  </si>
  <si>
    <t>B0442</t>
  </si>
  <si>
    <t>A0137</t>
  </si>
  <si>
    <t>B0444</t>
  </si>
  <si>
    <t>B0447</t>
  </si>
  <si>
    <t>B0448</t>
  </si>
  <si>
    <t>B0449</t>
  </si>
  <si>
    <t>A0139</t>
  </si>
  <si>
    <t>B0450</t>
  </si>
  <si>
    <t>B0455</t>
  </si>
  <si>
    <t>B0456</t>
  </si>
  <si>
    <t>B0458</t>
  </si>
  <si>
    <t>زیری افشان قلع اندود pvc خودرویی</t>
  </si>
  <si>
    <t>1403/03/01</t>
  </si>
  <si>
    <t>1403/03/02</t>
  </si>
  <si>
    <t>B0471</t>
  </si>
  <si>
    <t>B0472</t>
  </si>
  <si>
    <t>B0473</t>
  </si>
  <si>
    <t>A0142</t>
  </si>
  <si>
    <t>B0474</t>
  </si>
  <si>
    <t>A0147</t>
  </si>
  <si>
    <t>B0477</t>
  </si>
  <si>
    <t>B0478</t>
  </si>
  <si>
    <t>B0479</t>
  </si>
  <si>
    <t>A0144</t>
  </si>
  <si>
    <t>B0480</t>
  </si>
  <si>
    <t>B0481</t>
  </si>
  <si>
    <t>سیم مفتول PVC</t>
  </si>
  <si>
    <t>B0483</t>
  </si>
  <si>
    <t>A0149</t>
  </si>
  <si>
    <t>B0488</t>
  </si>
  <si>
    <t>B0489</t>
  </si>
  <si>
    <t>B0490</t>
  </si>
  <si>
    <t>B0491</t>
  </si>
  <si>
    <t>B0492</t>
  </si>
  <si>
    <t>B0493</t>
  </si>
  <si>
    <t>B0494</t>
  </si>
  <si>
    <t>A0155</t>
  </si>
  <si>
    <t>B0495</t>
  </si>
  <si>
    <t>B0500</t>
  </si>
  <si>
    <t>A0153</t>
  </si>
  <si>
    <t>B0501</t>
  </si>
  <si>
    <t>B0502</t>
  </si>
  <si>
    <t>B0503</t>
  </si>
  <si>
    <t>A0157</t>
  </si>
  <si>
    <t>B0504</t>
  </si>
  <si>
    <t>B0505</t>
  </si>
  <si>
    <t>B0506</t>
  </si>
  <si>
    <t>A0159</t>
  </si>
  <si>
    <t>B0507</t>
  </si>
  <si>
    <t>B0508</t>
  </si>
  <si>
    <t>B0509</t>
  </si>
  <si>
    <t>A0160</t>
  </si>
  <si>
    <t>B0510</t>
  </si>
  <si>
    <t>B0511</t>
  </si>
  <si>
    <t>B0512</t>
  </si>
  <si>
    <t>B0513</t>
  </si>
  <si>
    <t>B0514</t>
  </si>
  <si>
    <t>B0515</t>
  </si>
  <si>
    <t>B0516</t>
  </si>
  <si>
    <t>A0154</t>
  </si>
  <si>
    <t>B0518</t>
  </si>
  <si>
    <t>B0519</t>
  </si>
  <si>
    <t>B0520</t>
  </si>
  <si>
    <t>B0521</t>
  </si>
  <si>
    <t>B0524</t>
  </si>
  <si>
    <t>B0525</t>
  </si>
  <si>
    <t>B0526</t>
  </si>
  <si>
    <t>B0528</t>
  </si>
  <si>
    <t>A0168</t>
  </si>
  <si>
    <t>B0529</t>
  </si>
  <si>
    <t>B0530</t>
  </si>
  <si>
    <t>B0531</t>
  </si>
  <si>
    <t>A0171</t>
  </si>
  <si>
    <t>B0532</t>
  </si>
  <si>
    <t>B0533</t>
  </si>
  <si>
    <t>B0534</t>
  </si>
  <si>
    <t>A0169</t>
  </si>
  <si>
    <t>B0535</t>
  </si>
  <si>
    <t>B0536</t>
  </si>
  <si>
    <t>B0537</t>
  </si>
  <si>
    <t>A0173</t>
  </si>
  <si>
    <t>B0539</t>
  </si>
  <si>
    <t>A0172</t>
  </si>
  <si>
    <t>B0540</t>
  </si>
  <si>
    <t>B0541</t>
  </si>
  <si>
    <t>B0544</t>
  </si>
  <si>
    <t>A0174</t>
  </si>
  <si>
    <t>A0164</t>
  </si>
  <si>
    <t>A0166</t>
  </si>
  <si>
    <t>A0175</t>
  </si>
  <si>
    <t>A0178</t>
  </si>
  <si>
    <t>B0558</t>
  </si>
  <si>
    <t>B0560</t>
  </si>
  <si>
    <t>مغزی مسی  کواکسیال (فوم)</t>
  </si>
  <si>
    <t>B0561</t>
  </si>
  <si>
    <t>A0181</t>
  </si>
  <si>
    <t>B0563</t>
  </si>
  <si>
    <t>B0564</t>
  </si>
  <si>
    <t>سیم مفتول پلی اتیلن</t>
  </si>
  <si>
    <t>B0565</t>
  </si>
  <si>
    <t>B0566</t>
  </si>
  <si>
    <t>B0567</t>
  </si>
  <si>
    <t>A0182</t>
  </si>
  <si>
    <t>A0179</t>
  </si>
  <si>
    <t>A0184</t>
  </si>
  <si>
    <t>A0180</t>
  </si>
  <si>
    <t>B0572</t>
  </si>
  <si>
    <t>زیری مفتول میکاژل با عایق سیلیکون</t>
  </si>
  <si>
    <t>B0573</t>
  </si>
  <si>
    <t>B0574</t>
  </si>
  <si>
    <t>A0186</t>
  </si>
  <si>
    <t>B0575</t>
  </si>
  <si>
    <t>B0576</t>
  </si>
  <si>
    <t>A0187</t>
  </si>
  <si>
    <t>B0582</t>
  </si>
  <si>
    <t>زیری مفتول پی اتیلن</t>
  </si>
  <si>
    <t>B0583</t>
  </si>
  <si>
    <t>C0128</t>
  </si>
  <si>
    <t>زیری افشان xlpe با نوار میکا</t>
  </si>
  <si>
    <t>B0585</t>
  </si>
  <si>
    <t>B0586</t>
  </si>
  <si>
    <t>1403/05/22 - 1403/05/23</t>
  </si>
  <si>
    <t>A0191</t>
  </si>
  <si>
    <t>B0587</t>
  </si>
  <si>
    <t>1403/05/24 - 1403/05/25</t>
  </si>
  <si>
    <t>1403/05/26  - 1403/05/27</t>
  </si>
  <si>
    <t>B0589</t>
  </si>
  <si>
    <t xml:space="preserve"> 1403/05/28</t>
  </si>
  <si>
    <t>B0590</t>
  </si>
  <si>
    <t>B0591</t>
  </si>
  <si>
    <t>B0592</t>
  </si>
  <si>
    <t xml:space="preserve"> 1403/06/07</t>
  </si>
  <si>
    <t>روکش سیلیکون برای لوله برق</t>
  </si>
  <si>
    <t>قطر 16</t>
  </si>
  <si>
    <t>B0593-1</t>
  </si>
  <si>
    <t>B0593-2</t>
  </si>
  <si>
    <t>B0594</t>
  </si>
  <si>
    <t>A0192</t>
  </si>
  <si>
    <t>B0595</t>
  </si>
  <si>
    <t>B0596</t>
  </si>
  <si>
    <t>A0193</t>
  </si>
  <si>
    <t>زیری افشان PVC موتورچاهی نسل چهارم</t>
  </si>
  <si>
    <t>B0599</t>
  </si>
  <si>
    <t>B0593-3</t>
  </si>
  <si>
    <t>B0600</t>
  </si>
  <si>
    <t>A0196</t>
  </si>
  <si>
    <t>B0601</t>
  </si>
  <si>
    <t>B0602</t>
  </si>
  <si>
    <t>B0604</t>
  </si>
  <si>
    <t>A0198</t>
  </si>
  <si>
    <t>B0605</t>
  </si>
  <si>
    <t>B0606</t>
  </si>
  <si>
    <t>B0607</t>
  </si>
  <si>
    <t>A0199</t>
  </si>
  <si>
    <t>B0608</t>
  </si>
  <si>
    <t>B0609</t>
  </si>
  <si>
    <t>B0610</t>
  </si>
  <si>
    <t>B0611</t>
  </si>
  <si>
    <t>B0612</t>
  </si>
  <si>
    <t>B0613</t>
  </si>
  <si>
    <t>B0614</t>
  </si>
  <si>
    <t>B0615</t>
  </si>
  <si>
    <t>B0616</t>
  </si>
  <si>
    <t>B0617</t>
  </si>
  <si>
    <t>B0618</t>
  </si>
  <si>
    <t>B0619</t>
  </si>
  <si>
    <t>B0620</t>
  </si>
  <si>
    <t>B0621</t>
  </si>
  <si>
    <t>B0622</t>
  </si>
  <si>
    <t>B0623</t>
  </si>
  <si>
    <t>B0624</t>
  </si>
  <si>
    <t>B0625</t>
  </si>
  <si>
    <t>B0626</t>
  </si>
  <si>
    <t>B0627</t>
  </si>
  <si>
    <t>B0628</t>
  </si>
  <si>
    <t>B0629</t>
  </si>
  <si>
    <t>B0630</t>
  </si>
  <si>
    <t>B0631</t>
  </si>
  <si>
    <t>B0632</t>
  </si>
  <si>
    <t>D0243-1</t>
  </si>
  <si>
    <t>1403/06/27</t>
  </si>
  <si>
    <t>1403/06/28</t>
  </si>
  <si>
    <t>C0140</t>
  </si>
  <si>
    <t>030628</t>
  </si>
  <si>
    <t>چاپ مجدد LAB1139 به دلیل فقدان سریال</t>
  </si>
  <si>
    <t>چاپ مجدد LAB586 به دلیل اشتباه بودن سریال</t>
  </si>
  <si>
    <t>1403/06/29</t>
  </si>
  <si>
    <t>C0141</t>
  </si>
  <si>
    <t>030701</t>
  </si>
  <si>
    <t>030705</t>
  </si>
  <si>
    <t>نوربخش</t>
  </si>
  <si>
    <t>D0252</t>
  </si>
  <si>
    <t>030709</t>
  </si>
  <si>
    <t>D0256</t>
  </si>
  <si>
    <t>030710</t>
  </si>
  <si>
    <t>A0202</t>
  </si>
  <si>
    <t>A0201</t>
  </si>
  <si>
    <t>A0203</t>
  </si>
  <si>
    <t>A0200</t>
  </si>
  <si>
    <t>زیری افشان سیلان (SWR)</t>
  </si>
  <si>
    <t>A0197</t>
  </si>
  <si>
    <t>A0195</t>
  </si>
  <si>
    <t>A0204</t>
  </si>
  <si>
    <t>B0633</t>
  </si>
  <si>
    <t>B0634</t>
  </si>
  <si>
    <t>A0194</t>
  </si>
  <si>
    <t>B0635</t>
  </si>
  <si>
    <t>B0636</t>
  </si>
  <si>
    <t>B0637</t>
  </si>
  <si>
    <t>A0207</t>
  </si>
  <si>
    <t>B0638</t>
  </si>
  <si>
    <t>B0639</t>
  </si>
  <si>
    <t>B0640</t>
  </si>
  <si>
    <t>A0205</t>
  </si>
  <si>
    <t>B0641</t>
  </si>
  <si>
    <t>B0642</t>
  </si>
  <si>
    <t>B0643</t>
  </si>
  <si>
    <t>B0644</t>
  </si>
  <si>
    <t>B0645</t>
  </si>
  <si>
    <t>B0646</t>
  </si>
  <si>
    <t>B0647</t>
  </si>
  <si>
    <t>B0648</t>
  </si>
  <si>
    <t>B0649</t>
  </si>
  <si>
    <t>B0650</t>
  </si>
  <si>
    <t>1403/07/01</t>
  </si>
  <si>
    <t>1403/07/02</t>
  </si>
  <si>
    <t>C0132</t>
  </si>
  <si>
    <t>D0249</t>
  </si>
  <si>
    <t>D0250</t>
  </si>
  <si>
    <t>1403/07/03</t>
  </si>
  <si>
    <t>C0132-2</t>
  </si>
  <si>
    <t>D0250-1</t>
  </si>
  <si>
    <t>1403/07/04</t>
  </si>
  <si>
    <t>D0251</t>
  </si>
  <si>
    <t>فیلر کابل گرد افشان pvc</t>
  </si>
  <si>
    <t>C0142</t>
  </si>
  <si>
    <t>D0253</t>
  </si>
  <si>
    <t>D0254</t>
  </si>
  <si>
    <t>1403/07/05</t>
  </si>
  <si>
    <t>D0255</t>
  </si>
  <si>
    <t>1403/07/09</t>
  </si>
  <si>
    <t>C0139</t>
  </si>
  <si>
    <t>D0257</t>
  </si>
  <si>
    <t>1403/07/10</t>
  </si>
  <si>
    <t>B0634-635-636</t>
  </si>
  <si>
    <t>D0258</t>
  </si>
  <si>
    <t>D0259</t>
  </si>
  <si>
    <t>D0260</t>
  </si>
  <si>
    <t>D0261</t>
  </si>
  <si>
    <t>D0262</t>
  </si>
  <si>
    <t>D0263</t>
  </si>
  <si>
    <t>D0264</t>
  </si>
  <si>
    <t>D0265</t>
  </si>
  <si>
    <t>رضاییان-علی حسینی</t>
  </si>
  <si>
    <t>030711</t>
  </si>
  <si>
    <t>تعالی - .</t>
  </si>
  <si>
    <t>030712</t>
  </si>
  <si>
    <t>Z474</t>
  </si>
  <si>
    <t>زيري قابل انعطاف SWR(142)</t>
  </si>
  <si>
    <t xml:space="preserve">  -  نشانه گذاري ندارد</t>
  </si>
  <si>
    <t>030715</t>
  </si>
  <si>
    <t>اسفندیاری - دیانتی پور</t>
  </si>
  <si>
    <t xml:space="preserve">طوسی </t>
  </si>
  <si>
    <t>030716</t>
  </si>
  <si>
    <t>Z501</t>
  </si>
  <si>
    <t xml:space="preserve">  -  نشانه گذاري ندارد  -  نشانه گذاري ندارد</t>
  </si>
  <si>
    <t>030717</t>
  </si>
  <si>
    <t>صلاحی با مهر تقی حسینی</t>
  </si>
  <si>
    <t>کابل تخت آمیزه لاستیکی Submersible Water Resistant</t>
  </si>
  <si>
    <t>030718</t>
  </si>
  <si>
    <t>محصول نهایی</t>
  </si>
  <si>
    <t>کابل تخت SWR141</t>
  </si>
  <si>
    <t>A0209</t>
  </si>
  <si>
    <t>A0210</t>
  </si>
  <si>
    <t>کابل 1x35 pvc</t>
  </si>
  <si>
    <t>1402/06/14</t>
  </si>
  <si>
    <t>D0256-1</t>
  </si>
  <si>
    <t>C0139-1</t>
  </si>
  <si>
    <t>NBR/PVC</t>
  </si>
  <si>
    <t>1403/07/11</t>
  </si>
  <si>
    <t>B0625-626-627</t>
  </si>
  <si>
    <t>1403/07/12</t>
  </si>
  <si>
    <t>B0643-644-645</t>
  </si>
  <si>
    <t>B0631-632-633</t>
  </si>
  <si>
    <t>1403/07/14</t>
  </si>
  <si>
    <t>B0628-629-630</t>
  </si>
  <si>
    <t>B0622-623-624</t>
  </si>
  <si>
    <t>1403/07/15</t>
  </si>
  <si>
    <t>B0619-620-621</t>
  </si>
  <si>
    <t>1403/07/16</t>
  </si>
  <si>
    <t>B0640-641-642</t>
  </si>
  <si>
    <t>1403/07/17</t>
  </si>
  <si>
    <t>B037-638-639</t>
  </si>
  <si>
    <t>D0266</t>
  </si>
  <si>
    <t>D0267</t>
  </si>
  <si>
    <t>D0268</t>
  </si>
  <si>
    <t>D0269</t>
  </si>
  <si>
    <t>D0270</t>
  </si>
  <si>
    <t>D0271</t>
  </si>
  <si>
    <t>D0272</t>
  </si>
  <si>
    <t>D0273</t>
  </si>
  <si>
    <t>سیم قابل انعطاف سیلان (SWR)</t>
  </si>
  <si>
    <t xml:space="preserve">  -  مارکاژ ندارد  -  مارکاژ ندارد</t>
  </si>
  <si>
    <t>A0212</t>
  </si>
  <si>
    <t>کابل گرد افشان PVC با روکش NBR</t>
  </si>
  <si>
    <t>1403/07/18</t>
  </si>
  <si>
    <t>C0143</t>
  </si>
  <si>
    <t xml:space="preserve">  -  مارکاژ ندارد</t>
  </si>
  <si>
    <t>D0267-1</t>
  </si>
  <si>
    <t>1403/07/19</t>
  </si>
  <si>
    <t>C0143-1</t>
  </si>
  <si>
    <t>030719</t>
  </si>
  <si>
    <t>علی حسینی - مهدی هاشم زاده</t>
  </si>
  <si>
    <t>030722</t>
  </si>
  <si>
    <t>حسین زاده - آباشی</t>
  </si>
  <si>
    <t>030723</t>
  </si>
  <si>
    <t>Z92</t>
  </si>
  <si>
    <t xml:space="preserve">  -  متراژ 1040 آپارات دارد</t>
  </si>
  <si>
    <t>030725</t>
  </si>
  <si>
    <t>فقط جهت حواله مصرف - کالای نمونه</t>
  </si>
  <si>
    <t>تولید نمونه با مواد ترکیبی جهت حواله مصرف-کد محصول اشتباه است  -  فقط جهت حواله مصرف - کالاي نمونه</t>
  </si>
  <si>
    <t>B0651</t>
  </si>
  <si>
    <t>Z468</t>
  </si>
  <si>
    <t>A0216</t>
  </si>
  <si>
    <t>زیری نیمه افشان آلومینیوم xlpe</t>
  </si>
  <si>
    <t>4x25    ,    3x50+25</t>
  </si>
  <si>
    <t>B0652</t>
  </si>
  <si>
    <t>B0653</t>
  </si>
  <si>
    <t>B0654</t>
  </si>
  <si>
    <t>A0151</t>
  </si>
  <si>
    <t>تولید سیم نمونه با مواد فاین پلاست + کاتالیست + tpv با دمای پایین</t>
  </si>
  <si>
    <t xml:space="preserve">نمونه </t>
  </si>
  <si>
    <t>B0655</t>
  </si>
  <si>
    <t>تولید سیم نمونه با مواد فاین پلاست + کاتالیست + tpv با دمای بالا</t>
  </si>
  <si>
    <t>B0656</t>
  </si>
  <si>
    <t xml:space="preserve">تولید سیم نمونه با مواد فاین پلاست + کاتالیست </t>
  </si>
  <si>
    <t>B0657</t>
  </si>
  <si>
    <t>B0658</t>
  </si>
  <si>
    <t>B0659</t>
  </si>
  <si>
    <t>B0660</t>
  </si>
  <si>
    <t>B0661</t>
  </si>
  <si>
    <t>B0662</t>
  </si>
  <si>
    <t>B0663</t>
  </si>
  <si>
    <t>B0664</t>
  </si>
  <si>
    <t>B0665</t>
  </si>
  <si>
    <t>D0267-2</t>
  </si>
  <si>
    <t>C0143-2</t>
  </si>
  <si>
    <t>1403/07/25</t>
  </si>
  <si>
    <t>C0145</t>
  </si>
  <si>
    <t>فیلر pvc</t>
  </si>
  <si>
    <t>زيري نیمه افشان آلومینیوم XLPE</t>
  </si>
  <si>
    <t>030726</t>
  </si>
  <si>
    <t xml:space="preserve">  فاقد مارک و دو رنگ است </t>
  </si>
  <si>
    <t xml:space="preserve">    فاقد مارک </t>
  </si>
  <si>
    <t xml:space="preserve">    فاقد مارک</t>
  </si>
  <si>
    <t>030728</t>
  </si>
  <si>
    <t>این محصول قبلا مصرف داخلی بوده</t>
  </si>
  <si>
    <t xml:space="preserve">تولید سیم نمونه با مواد سولار + کاتالیست </t>
  </si>
  <si>
    <t>A0217</t>
  </si>
  <si>
    <t>کابل 1x185 pvc</t>
  </si>
  <si>
    <t>1403/07/26</t>
  </si>
  <si>
    <t>A0225</t>
  </si>
  <si>
    <t>فیلر گرد آلومینیوم نیمه افشان</t>
  </si>
  <si>
    <t>1403/07/30</t>
  </si>
  <si>
    <t>1403/08/02</t>
  </si>
  <si>
    <t>D0271-1</t>
  </si>
  <si>
    <t>1403/08/03</t>
  </si>
  <si>
    <t>D0271-2</t>
  </si>
  <si>
    <t>1403/08/05</t>
  </si>
  <si>
    <t>030806</t>
  </si>
  <si>
    <t xml:space="preserve">کابل هالوژن فری  </t>
  </si>
  <si>
    <t xml:space="preserve">حسین زاده </t>
  </si>
  <si>
    <t xml:space="preserve">مصرف داخلی </t>
  </si>
  <si>
    <t xml:space="preserve">  -  خرابي عايق </t>
  </si>
  <si>
    <t>تعالی - -</t>
  </si>
  <si>
    <t>030807</t>
  </si>
  <si>
    <t xml:space="preserve">چاپ مجدد </t>
  </si>
  <si>
    <t>030808</t>
  </si>
  <si>
    <t>A0226</t>
  </si>
  <si>
    <t>زیری افشان  PVC</t>
  </si>
  <si>
    <t>زیری/کلاف</t>
  </si>
  <si>
    <t>B0666</t>
  </si>
  <si>
    <t>A0229</t>
  </si>
  <si>
    <t>کابل گرد 3x2.5</t>
  </si>
  <si>
    <t>B0667</t>
  </si>
  <si>
    <t>کابل گرد 3x2.5 / کلاف</t>
  </si>
  <si>
    <t>B0668</t>
  </si>
  <si>
    <t>B0669</t>
  </si>
  <si>
    <t>B0670</t>
  </si>
  <si>
    <t>B0671</t>
  </si>
  <si>
    <t>D0274</t>
  </si>
  <si>
    <t>1403/08/06</t>
  </si>
  <si>
    <t>C0146</t>
  </si>
  <si>
    <t>D0275</t>
  </si>
  <si>
    <t>کابل گرد نیمه افشان آلومینیوم NA2XY (نسل دوم)</t>
  </si>
  <si>
    <t>1x500</t>
  </si>
  <si>
    <t>1X185</t>
  </si>
  <si>
    <t>030809</t>
  </si>
  <si>
    <t>گرامی - 1</t>
  </si>
  <si>
    <t>صبوحی - 6</t>
  </si>
  <si>
    <t>030810</t>
  </si>
  <si>
    <t>030812</t>
  </si>
  <si>
    <t>کابل گرد 3x2.5 / زیری</t>
  </si>
  <si>
    <t>B0672</t>
  </si>
  <si>
    <t>A0228</t>
  </si>
  <si>
    <t>1X240</t>
  </si>
  <si>
    <t>D0276</t>
  </si>
  <si>
    <t>1403/08/09</t>
  </si>
  <si>
    <t>D0277</t>
  </si>
  <si>
    <t xml:space="preserve">بسته بندی مجدد </t>
  </si>
  <si>
    <t>صلاحي</t>
  </si>
  <si>
    <t xml:space="preserve">تقی حسینی </t>
  </si>
  <si>
    <t>تولید نمونه با مواد PVC خودرویی</t>
  </si>
  <si>
    <t xml:space="preserve">  -  فاقد مارک مي باشد</t>
  </si>
  <si>
    <t>030813</t>
  </si>
  <si>
    <t>با مواد تایوانی</t>
  </si>
  <si>
    <t>با مواد چینی سختی 80</t>
  </si>
  <si>
    <t>با مواد چینی سختی 85</t>
  </si>
  <si>
    <t xml:space="preserve">با مواد چینی </t>
  </si>
  <si>
    <t xml:space="preserve">  -  روکش خرابي ظاهري دارد</t>
  </si>
  <si>
    <t xml:space="preserve">  -  روکش خرابي ظاهري دارد  -  روکش خرابي ظاهري دارد</t>
  </si>
  <si>
    <t>030815</t>
  </si>
  <si>
    <t>B0677</t>
  </si>
  <si>
    <t>B0673</t>
  </si>
  <si>
    <t>کابل گرد 3x185+95</t>
  </si>
  <si>
    <t>B0674</t>
  </si>
  <si>
    <t>B0675</t>
  </si>
  <si>
    <t>B0676</t>
  </si>
  <si>
    <t>A0233</t>
  </si>
  <si>
    <t>A0232</t>
  </si>
  <si>
    <t>سیم بند تخت نایلون</t>
  </si>
  <si>
    <t>B0678</t>
  </si>
  <si>
    <t>B0679</t>
  </si>
  <si>
    <t>D0278</t>
  </si>
  <si>
    <t>1403/08/12</t>
  </si>
  <si>
    <t>030816</t>
  </si>
  <si>
    <t>فاقد نشانه گذاری</t>
  </si>
  <si>
    <t>030819</t>
  </si>
  <si>
    <t>030820</t>
  </si>
  <si>
    <t>B0683</t>
  </si>
  <si>
    <t>A0234</t>
  </si>
  <si>
    <t>A0230</t>
  </si>
  <si>
    <t>B0680</t>
  </si>
  <si>
    <t>B0681</t>
  </si>
  <si>
    <t>B0682</t>
  </si>
  <si>
    <t>B0684</t>
  </si>
  <si>
    <t>B0685</t>
  </si>
  <si>
    <t>A0236</t>
  </si>
  <si>
    <t>زیری افشان xlpe</t>
  </si>
  <si>
    <t xml:space="preserve">3x6 هالوژن فری </t>
  </si>
  <si>
    <t>B0686</t>
  </si>
  <si>
    <t>B0687</t>
  </si>
  <si>
    <t>B0688</t>
  </si>
  <si>
    <t>A0235</t>
  </si>
  <si>
    <t>B0689</t>
  </si>
  <si>
    <t>B0690</t>
  </si>
  <si>
    <t>B0691</t>
  </si>
  <si>
    <t>B0692</t>
  </si>
  <si>
    <t>B0693</t>
  </si>
  <si>
    <t>B0694</t>
  </si>
  <si>
    <t>B0695</t>
  </si>
  <si>
    <t>B0696</t>
  </si>
  <si>
    <t>B0697</t>
  </si>
  <si>
    <t>B0698</t>
  </si>
  <si>
    <t>B0699</t>
  </si>
  <si>
    <t>B0700</t>
  </si>
  <si>
    <t>B0701</t>
  </si>
  <si>
    <t>B0702</t>
  </si>
  <si>
    <t>B0703</t>
  </si>
  <si>
    <t>B0704</t>
  </si>
  <si>
    <t>B0705</t>
  </si>
  <si>
    <t>B0706</t>
  </si>
  <si>
    <t>B0707</t>
  </si>
  <si>
    <t>B0708</t>
  </si>
  <si>
    <t>B0709</t>
  </si>
  <si>
    <t>B0710</t>
  </si>
  <si>
    <t>B0711</t>
  </si>
  <si>
    <t>B0712</t>
  </si>
  <si>
    <t>B0713</t>
  </si>
  <si>
    <t>B0714</t>
  </si>
  <si>
    <t>B0715</t>
  </si>
  <si>
    <t>B0716</t>
  </si>
  <si>
    <t>B0717</t>
  </si>
  <si>
    <t>B0718</t>
  </si>
  <si>
    <t>B0719</t>
  </si>
  <si>
    <t>B0720</t>
  </si>
  <si>
    <t>B0721</t>
  </si>
  <si>
    <t>B0722</t>
  </si>
  <si>
    <t>B0723</t>
  </si>
  <si>
    <t>B0724</t>
  </si>
  <si>
    <t>B0725</t>
  </si>
  <si>
    <t>B0726</t>
  </si>
  <si>
    <t>D0279</t>
  </si>
  <si>
    <t>1403/08/17</t>
  </si>
  <si>
    <t>D0280</t>
  </si>
  <si>
    <t>1403/08/19</t>
  </si>
  <si>
    <t>C0147</t>
  </si>
  <si>
    <t>D0281</t>
  </si>
  <si>
    <t>1403/08/21</t>
  </si>
  <si>
    <t>C0148</t>
  </si>
  <si>
    <t>030822</t>
  </si>
  <si>
    <t xml:space="preserve">  -  دو رنگ   -  دو رنگ</t>
  </si>
  <si>
    <t xml:space="preserve">  -  دو رنگ</t>
  </si>
  <si>
    <t xml:space="preserve">  -  دو رنگ </t>
  </si>
  <si>
    <t xml:space="preserve">مهدی هاشم زاده </t>
  </si>
  <si>
    <t>030823</t>
  </si>
  <si>
    <t>030824</t>
  </si>
  <si>
    <t>سیم خودرویی</t>
  </si>
  <si>
    <t>A0237</t>
  </si>
  <si>
    <t>زیری افشان موتورچاهی نسل چهارم</t>
  </si>
  <si>
    <t>کابل گرد موتور چاهی نسل چهارم</t>
  </si>
  <si>
    <t>A0239</t>
  </si>
  <si>
    <t>2x1 خودرویی</t>
  </si>
  <si>
    <t>B0700-1</t>
  </si>
  <si>
    <t>B0702-1</t>
  </si>
  <si>
    <t>A0238</t>
  </si>
  <si>
    <t>A0241</t>
  </si>
  <si>
    <t>2x1.5 خودرویی</t>
  </si>
  <si>
    <t>B0705-1</t>
  </si>
  <si>
    <t>A0231</t>
  </si>
  <si>
    <t>A0240</t>
  </si>
  <si>
    <t>زیری نیمه افشان آلومینیوم کامپکت xlpe نسل دوم</t>
  </si>
  <si>
    <t>کابل 1x50 , 3x50+25</t>
  </si>
  <si>
    <t>A0244</t>
  </si>
  <si>
    <t>کابل 3X35 موتورچاهی نسل چهارم</t>
  </si>
  <si>
    <t>B0727</t>
  </si>
  <si>
    <t>D0282</t>
  </si>
  <si>
    <t>1403/08/22</t>
  </si>
  <si>
    <t>C0149</t>
  </si>
  <si>
    <t>D0283</t>
  </si>
  <si>
    <t>1403/08/27</t>
  </si>
  <si>
    <t>C0150</t>
  </si>
  <si>
    <t>D0284</t>
  </si>
  <si>
    <t>B0699-700</t>
  </si>
  <si>
    <t>D0285</t>
  </si>
  <si>
    <t>1403/08/28</t>
  </si>
  <si>
    <t>D0285-1</t>
  </si>
  <si>
    <t>Z564</t>
  </si>
  <si>
    <t>1X95</t>
  </si>
  <si>
    <t>زيري نیمه افشان آلومینیوم XLPE سکتور</t>
  </si>
  <si>
    <t>030830</t>
  </si>
  <si>
    <t>تقی حسینی</t>
  </si>
  <si>
    <t xml:space="preserve">  -  نشانه گذاري کامل ندارد</t>
  </si>
  <si>
    <t>030901</t>
  </si>
  <si>
    <t>D0285-2</t>
  </si>
  <si>
    <t>1403/08/29</t>
  </si>
  <si>
    <t>1403/08/30</t>
  </si>
  <si>
    <t>D0286</t>
  </si>
  <si>
    <t>C0152</t>
  </si>
  <si>
    <t>مواد ایتالیایی</t>
  </si>
  <si>
    <t xml:space="preserve">  -  مواد ايتاليايي</t>
  </si>
  <si>
    <t>030903</t>
  </si>
  <si>
    <t>Z566</t>
  </si>
  <si>
    <t>D0285-3</t>
  </si>
  <si>
    <t>1403/09/03</t>
  </si>
  <si>
    <t>D0287</t>
  </si>
  <si>
    <t>1403/09/01</t>
  </si>
  <si>
    <t>D0288</t>
  </si>
  <si>
    <t>زيري افشان سیلان ( خودرویی)</t>
  </si>
  <si>
    <t>030905</t>
  </si>
  <si>
    <t>A0245</t>
  </si>
  <si>
    <t>C0151</t>
  </si>
  <si>
    <t>D0289</t>
  </si>
  <si>
    <t>1403/09/04</t>
  </si>
  <si>
    <t>C0153</t>
  </si>
  <si>
    <t>کابل گرد با روکش آمیزه لاستیک</t>
  </si>
  <si>
    <t>D0289-1</t>
  </si>
  <si>
    <t>C0153-1</t>
  </si>
  <si>
    <t>D0289-2</t>
  </si>
  <si>
    <t>1403/09/05</t>
  </si>
  <si>
    <t>C0153-2</t>
  </si>
  <si>
    <t>Z568</t>
  </si>
  <si>
    <t>زيري قابل انعطاف سیلیکون</t>
  </si>
  <si>
    <t>030906</t>
  </si>
  <si>
    <t>پهلوان-سویزی</t>
  </si>
  <si>
    <t>تست قطعی و میگر : تعالی</t>
  </si>
  <si>
    <t>Z53</t>
  </si>
  <si>
    <t>030907</t>
  </si>
  <si>
    <t>Z525</t>
  </si>
  <si>
    <t xml:space="preserve"> آپارات دارد - تست قطعی و میگر : تعالی </t>
  </si>
  <si>
    <t>A0247</t>
  </si>
  <si>
    <t>کابل 3X10 موتورچاهی نسل چهارم</t>
  </si>
  <si>
    <t>B0728</t>
  </si>
  <si>
    <t>B0729</t>
  </si>
  <si>
    <t xml:space="preserve">4x1.5 کابل </t>
  </si>
  <si>
    <t>B0730</t>
  </si>
  <si>
    <t>A0246</t>
  </si>
  <si>
    <t>کابل 3X16 موتورچاهی نسل چهارم</t>
  </si>
  <si>
    <t>B0731</t>
  </si>
  <si>
    <t>B0732</t>
  </si>
  <si>
    <t>B0733</t>
  </si>
  <si>
    <t>B0734</t>
  </si>
  <si>
    <t>B0735</t>
  </si>
  <si>
    <t>B0736</t>
  </si>
  <si>
    <t>B0737</t>
  </si>
  <si>
    <t>B0738</t>
  </si>
  <si>
    <t>B0739</t>
  </si>
  <si>
    <t>B0740</t>
  </si>
  <si>
    <t>D0290</t>
  </si>
  <si>
    <t>1403/09/06</t>
  </si>
  <si>
    <t>کابل گرد نیمه افشان فیلردار آلومینیومی NA2XY (نسل دوم)</t>
  </si>
  <si>
    <t>کابل گرد فیلردار آلومینیومی NA2XY</t>
  </si>
  <si>
    <t>030908</t>
  </si>
  <si>
    <t>030910</t>
  </si>
  <si>
    <t xml:space="preserve">  -  سوختگي دارد و نشانه گذاري ندارد</t>
  </si>
  <si>
    <t xml:space="preserve">  -  نشانه گذاري ناقص است</t>
  </si>
  <si>
    <t>نشانه گذاری ندارد</t>
  </si>
  <si>
    <t>030911</t>
  </si>
  <si>
    <t>030912</t>
  </si>
  <si>
    <t>A0251</t>
  </si>
  <si>
    <t>A0248</t>
  </si>
  <si>
    <t>کابل 3X25 موتورچاهی نسل چهارم</t>
  </si>
  <si>
    <t>A0254</t>
  </si>
  <si>
    <t>کابل مسی کنترل شیلددار</t>
  </si>
  <si>
    <t>B0741</t>
  </si>
  <si>
    <t>B0742</t>
  </si>
  <si>
    <t>B0743</t>
  </si>
  <si>
    <t>B0744</t>
  </si>
  <si>
    <t>B0745</t>
  </si>
  <si>
    <t>B0746</t>
  </si>
  <si>
    <t>B0747</t>
  </si>
  <si>
    <t>D0291</t>
  </si>
  <si>
    <t>1403/09/10</t>
  </si>
  <si>
    <t>C0155</t>
  </si>
  <si>
    <t>D0292</t>
  </si>
  <si>
    <t>C0154</t>
  </si>
  <si>
    <t>030913</t>
  </si>
  <si>
    <t>030914</t>
  </si>
  <si>
    <t>مصرف داخلی مخصوص گازار</t>
  </si>
  <si>
    <t>030917</t>
  </si>
  <si>
    <t xml:space="preserve">  -  يک عدد خرابي ظاهري دارد  -  يک عدد خرابي ظاهري دارد</t>
  </si>
  <si>
    <t>به دلیل وجود 5 عدد آپارات و سوختگی در کل کابل مصرف داخلی بود که با تایید مهندس ناظران برای نمایشگاه خروجی شد</t>
  </si>
  <si>
    <t>030919</t>
  </si>
  <si>
    <t>030920</t>
  </si>
  <si>
    <t xml:space="preserve">  -  يک عدد جوش دارد</t>
  </si>
  <si>
    <t>030921</t>
  </si>
  <si>
    <t>Z575</t>
  </si>
  <si>
    <t>A0253</t>
  </si>
  <si>
    <t>3*120+70  ،  3*150+70    pvc   کابل افشان</t>
  </si>
  <si>
    <t>A0250</t>
  </si>
  <si>
    <t xml:space="preserve">3*95+50  ، 3*185+95   pvc کابل </t>
  </si>
  <si>
    <t>A0243</t>
  </si>
  <si>
    <t>3*120+70   pvc  کابل</t>
  </si>
  <si>
    <t>B0748</t>
  </si>
  <si>
    <t>A0256</t>
  </si>
  <si>
    <t>کابل کنترل شیلد دار 5x0.2+2x0.35</t>
  </si>
  <si>
    <t>سفید راه زرد</t>
  </si>
  <si>
    <t>B0749</t>
  </si>
  <si>
    <t>سفید راه سبز</t>
  </si>
  <si>
    <t>B0750</t>
  </si>
  <si>
    <t>سفید راه آبی</t>
  </si>
  <si>
    <t>B0751</t>
  </si>
  <si>
    <t>B0752</t>
  </si>
  <si>
    <t>B0753</t>
  </si>
  <si>
    <t>A0242</t>
  </si>
  <si>
    <t xml:space="preserve">  3*150+70    pvc   کابل افشان</t>
  </si>
  <si>
    <t>B0754</t>
  </si>
  <si>
    <t>B0755</t>
  </si>
  <si>
    <t>B0756</t>
  </si>
  <si>
    <t>A0249</t>
  </si>
  <si>
    <t xml:space="preserve"> 3*185+95   pvc کابل افشان </t>
  </si>
  <si>
    <t>B0757</t>
  </si>
  <si>
    <t>B0758</t>
  </si>
  <si>
    <t>B0759</t>
  </si>
  <si>
    <t>زیری افشان NBR/PVC</t>
  </si>
  <si>
    <t>کابل گرد ترکیبی 3x70+5x2.5</t>
  </si>
  <si>
    <t>B0760</t>
  </si>
  <si>
    <t>B0761</t>
  </si>
  <si>
    <t>B0761-1</t>
  </si>
  <si>
    <t>B0762</t>
  </si>
  <si>
    <t>B0763</t>
  </si>
  <si>
    <t>B0764</t>
  </si>
  <si>
    <t>B0765</t>
  </si>
  <si>
    <t>B0766</t>
  </si>
  <si>
    <t>B0767</t>
  </si>
  <si>
    <t>A0257</t>
  </si>
  <si>
    <t>کابل گرد 3x120 swr 142</t>
  </si>
  <si>
    <t>B0768</t>
  </si>
  <si>
    <t>B0769</t>
  </si>
  <si>
    <t>B0770</t>
  </si>
  <si>
    <t>B0771</t>
  </si>
  <si>
    <t>B0772</t>
  </si>
  <si>
    <t>B0773</t>
  </si>
  <si>
    <t>B0774</t>
  </si>
  <si>
    <t>D0293</t>
  </si>
  <si>
    <t>1403/09/17</t>
  </si>
  <si>
    <t>C0157</t>
  </si>
  <si>
    <t>کابل گرد کنترل pvc با فویل و پلی استر و شیلد بافت CCAM</t>
  </si>
  <si>
    <t>5x0.2+2x0.35</t>
  </si>
  <si>
    <t>D0294</t>
  </si>
  <si>
    <t>1403/09/19</t>
  </si>
  <si>
    <t>swr - 142</t>
  </si>
  <si>
    <t>D0295</t>
  </si>
  <si>
    <t>1403/09/20</t>
  </si>
  <si>
    <t>C0159</t>
  </si>
  <si>
    <t xml:space="preserve">  -  با فرمت زيري مارک خورده است</t>
  </si>
  <si>
    <t>Z110</t>
  </si>
  <si>
    <t>مصرف داخلی بود ( LAB1370) و با تایید مهندس ناظران جهت مشتری آشنا ، مصرف داخلی از توضیحات حذف شد</t>
  </si>
  <si>
    <t>030926</t>
  </si>
  <si>
    <t>خنجری-علی حسینی</t>
  </si>
  <si>
    <t>040903</t>
  </si>
  <si>
    <t>041003</t>
  </si>
  <si>
    <t>پرینت مجدد</t>
  </si>
  <si>
    <t>صحاف - - - عليپور</t>
  </si>
  <si>
    <t>محل اپا</t>
  </si>
  <si>
    <t>081030</t>
  </si>
  <si>
    <t xml:space="preserve">  -  بدون نشانه گذاري</t>
  </si>
  <si>
    <t>101030</t>
  </si>
  <si>
    <t>ارسالی نمونه</t>
  </si>
  <si>
    <t>زیری نیمه افشان آلومینیوم XLPE نسل دوم</t>
  </si>
  <si>
    <t>کابل 1x500 pvc نسل دوم</t>
  </si>
  <si>
    <t>کابل 1x240 نسل دوم</t>
  </si>
  <si>
    <t>کابل 1x95 نسل دوم</t>
  </si>
  <si>
    <t>B0763-1</t>
  </si>
  <si>
    <t>زیری افشان لاستیک EPDM</t>
  </si>
  <si>
    <t>کابل لاستیک 3X10</t>
  </si>
  <si>
    <t>A0219</t>
  </si>
  <si>
    <t>کابل گرد لاستیک 3X16</t>
  </si>
  <si>
    <t>B0775</t>
  </si>
  <si>
    <t>B0775-A</t>
  </si>
  <si>
    <t>B0776</t>
  </si>
  <si>
    <t>A0218</t>
  </si>
  <si>
    <t>کابل گرد لاستیک 3X10</t>
  </si>
  <si>
    <t>B0777</t>
  </si>
  <si>
    <t>B0778</t>
  </si>
  <si>
    <t>B0779</t>
  </si>
  <si>
    <t>A0221</t>
  </si>
  <si>
    <t>کابل گرد لاستیک 3X25</t>
  </si>
  <si>
    <t>B0780</t>
  </si>
  <si>
    <t>B0781</t>
  </si>
  <si>
    <t>B0782</t>
  </si>
  <si>
    <t>A0222</t>
  </si>
  <si>
    <t>کابل گرد لاستیک 3X35</t>
  </si>
  <si>
    <t>B0783</t>
  </si>
  <si>
    <t>B0784</t>
  </si>
  <si>
    <t>B0785</t>
  </si>
  <si>
    <t>کابل گرد لاستیک 2X2.5</t>
  </si>
  <si>
    <t>B0786</t>
  </si>
  <si>
    <t>کابل گرد لاستیک 3X150</t>
  </si>
  <si>
    <t>B0787</t>
  </si>
  <si>
    <t>B0788</t>
  </si>
  <si>
    <t>B0789</t>
  </si>
  <si>
    <t>1403/10/03</t>
  </si>
  <si>
    <t>A0259</t>
  </si>
  <si>
    <t>کابل گرد لاستیک 3X120</t>
  </si>
  <si>
    <t>B0790</t>
  </si>
  <si>
    <t>B0791</t>
  </si>
  <si>
    <t>B0792</t>
  </si>
  <si>
    <t>B0793</t>
  </si>
  <si>
    <t>B0794</t>
  </si>
  <si>
    <t>B0795</t>
  </si>
  <si>
    <t>B0796</t>
  </si>
  <si>
    <t>فیلر کابل گرد  نیمه افشان آلومینیوم NA2XY نسل دوم</t>
  </si>
  <si>
    <t>D0296</t>
  </si>
  <si>
    <t>1403/09/24</t>
  </si>
  <si>
    <t>B0770-771-772</t>
  </si>
  <si>
    <t>D0297</t>
  </si>
  <si>
    <t>1403/10/04</t>
  </si>
  <si>
    <t>C0165</t>
  </si>
  <si>
    <t>کابل گرد لاستیک مقاوم در برابر نفوذ آب</t>
  </si>
  <si>
    <t>D0298</t>
  </si>
  <si>
    <t>1403/10/05</t>
  </si>
  <si>
    <t>C0164</t>
  </si>
  <si>
    <t>D0299</t>
  </si>
  <si>
    <t>1403/10/06</t>
  </si>
  <si>
    <t>C0168</t>
  </si>
  <si>
    <t>D0300</t>
  </si>
  <si>
    <t>C0163</t>
  </si>
  <si>
    <t>D0301</t>
  </si>
  <si>
    <t>C0167</t>
  </si>
  <si>
    <t>D0302</t>
  </si>
  <si>
    <t>1403/10/07</t>
  </si>
  <si>
    <t>C0161-2</t>
  </si>
  <si>
    <t>D0302-1</t>
  </si>
  <si>
    <t>1403/10/08</t>
  </si>
  <si>
    <t>C0161-1</t>
  </si>
  <si>
    <t>D0302-2</t>
  </si>
  <si>
    <t>1403/10/09</t>
  </si>
  <si>
    <t>C0161</t>
  </si>
  <si>
    <t>D0303</t>
  </si>
  <si>
    <t>C0169</t>
  </si>
  <si>
    <t>D0304</t>
  </si>
  <si>
    <t>C0166</t>
  </si>
  <si>
    <t>D0305</t>
  </si>
  <si>
    <t>D0306</t>
  </si>
  <si>
    <t>D0307</t>
  </si>
  <si>
    <t>D0308</t>
  </si>
  <si>
    <t>D0309</t>
  </si>
  <si>
    <t>D0310</t>
  </si>
  <si>
    <t>D0311</t>
  </si>
  <si>
    <t>D0312</t>
  </si>
  <si>
    <t xml:space="preserve">سیم قابل انعطاف SWR(142)(به دلیل تکراری بودن فقط از کد 537استفاده شود) </t>
  </si>
  <si>
    <t>3x70+5x2.5</t>
  </si>
  <si>
    <t>کابل ترکیبی SWR (مقاوم در برابر نفوذ آب)</t>
  </si>
  <si>
    <t>381011503 ب</t>
  </si>
  <si>
    <t xml:space="preserve">  -  بقب</t>
  </si>
  <si>
    <t>111030</t>
  </si>
  <si>
    <t>نام کالا :</t>
  </si>
  <si>
    <t>ولتاژ - استاندارد :</t>
  </si>
  <si>
    <t>ساختار محصول :</t>
  </si>
  <si>
    <t>سریال - کد کالا :</t>
  </si>
  <si>
    <t>سایز کالا :</t>
  </si>
  <si>
    <t>121030</t>
  </si>
  <si>
    <t>Z346</t>
  </si>
  <si>
    <t>D0304-1</t>
  </si>
  <si>
    <t>1403/10/10</t>
  </si>
  <si>
    <t>زيري  قابل انعطاف pvc</t>
  </si>
  <si>
    <t>Z465</t>
  </si>
  <si>
    <t>131030</t>
  </si>
  <si>
    <t>Z557</t>
  </si>
  <si>
    <t>171030</t>
  </si>
  <si>
    <t>B0792-1</t>
  </si>
  <si>
    <t>کابل گرد هالوژن فری</t>
  </si>
  <si>
    <t>کابل گرد NBR-PVC با نوار ضد آب ،فویل و بافت مس</t>
  </si>
  <si>
    <t>2X2.5</t>
  </si>
  <si>
    <t>D0300-1</t>
  </si>
  <si>
    <t>1403/10/15</t>
  </si>
  <si>
    <t>C0163-1</t>
  </si>
  <si>
    <t>D0300-2</t>
  </si>
  <si>
    <t>1403/10/16</t>
  </si>
  <si>
    <t>C0163-2</t>
  </si>
  <si>
    <t>1403/10/12</t>
  </si>
  <si>
    <t>C0170</t>
  </si>
  <si>
    <t>1403/10/13</t>
  </si>
  <si>
    <t>C0171</t>
  </si>
  <si>
    <t>D0306-1</t>
  </si>
  <si>
    <t>1403/10/17</t>
  </si>
  <si>
    <t>C0171-1</t>
  </si>
  <si>
    <t>D0306-2</t>
  </si>
  <si>
    <t>1403/10/19</t>
  </si>
  <si>
    <t>C0171-2</t>
  </si>
  <si>
    <t>C0175</t>
  </si>
  <si>
    <t>C0174</t>
  </si>
  <si>
    <t>C0173</t>
  </si>
  <si>
    <t>C0172</t>
  </si>
  <si>
    <t>D0313</t>
  </si>
  <si>
    <t>D0314</t>
  </si>
  <si>
    <t>D0315</t>
  </si>
  <si>
    <t>1403/10/18</t>
  </si>
  <si>
    <t>D0316</t>
  </si>
  <si>
    <t>D0317</t>
  </si>
  <si>
    <t>D0318</t>
  </si>
  <si>
    <t>201030</t>
  </si>
  <si>
    <t>Z494</t>
  </si>
  <si>
    <t>Z590</t>
  </si>
  <si>
    <t>B0797</t>
  </si>
  <si>
    <t>B0794-1</t>
  </si>
  <si>
    <t>B0795-1</t>
  </si>
  <si>
    <t>B0796-1</t>
  </si>
  <si>
    <t>A0262</t>
  </si>
  <si>
    <t>B0798</t>
  </si>
  <si>
    <t>B0799</t>
  </si>
  <si>
    <t>B0800</t>
  </si>
  <si>
    <t>A0264</t>
  </si>
  <si>
    <t>B0801</t>
  </si>
  <si>
    <t>B0802</t>
  </si>
  <si>
    <t>B0803</t>
  </si>
  <si>
    <t>B0804</t>
  </si>
  <si>
    <t>B0805</t>
  </si>
  <si>
    <t>B0806</t>
  </si>
  <si>
    <t>1403/10/24</t>
  </si>
  <si>
    <t>C0178</t>
  </si>
  <si>
    <t>C0176</t>
  </si>
  <si>
    <t>251030</t>
  </si>
  <si>
    <t>D0320</t>
  </si>
  <si>
    <t>1403/10/27</t>
  </si>
  <si>
    <t>A0270</t>
  </si>
  <si>
    <t>A0269</t>
  </si>
  <si>
    <t>B0807</t>
  </si>
  <si>
    <t>B0808</t>
  </si>
  <si>
    <t>B0809</t>
  </si>
  <si>
    <t>B0810</t>
  </si>
  <si>
    <t>B0811</t>
  </si>
  <si>
    <t>1403/10/29</t>
  </si>
  <si>
    <t>زیری مفتول پلی اتیلن</t>
  </si>
  <si>
    <t>B0812</t>
  </si>
  <si>
    <t>B0813</t>
  </si>
  <si>
    <t>B0814</t>
  </si>
  <si>
    <t>B0815</t>
  </si>
  <si>
    <t>B0816</t>
  </si>
  <si>
    <t>B0817</t>
  </si>
  <si>
    <t>D0317-1</t>
  </si>
  <si>
    <t>1403/10/25</t>
  </si>
  <si>
    <t>D0319</t>
  </si>
  <si>
    <t>1403/10/26</t>
  </si>
  <si>
    <t>C0177-1</t>
  </si>
  <si>
    <t>B0800 - B0801 - B0802</t>
  </si>
  <si>
    <t>D0321</t>
  </si>
  <si>
    <t>C0177-2</t>
  </si>
  <si>
    <t>291030</t>
  </si>
  <si>
    <t>پهلوان - آباشی</t>
  </si>
  <si>
    <t>پهلوان - علی حسینی</t>
  </si>
  <si>
    <t xml:space="preserve">  -  در چند قسمت فرورفتگي  و خط هاي عميق و پهن وجود دارد</t>
  </si>
  <si>
    <t>011130</t>
  </si>
  <si>
    <t xml:space="preserve">  -  پفله و لختي دارد که اپارات شده است</t>
  </si>
  <si>
    <t>Z591</t>
  </si>
  <si>
    <t>1403/10/30</t>
  </si>
  <si>
    <t>1403/11/01</t>
  </si>
  <si>
    <t>B0818</t>
  </si>
  <si>
    <t>D0322</t>
  </si>
  <si>
    <t>C0176-3</t>
  </si>
  <si>
    <t>کابل تخت لاستیک (NBR/EPDM) - به دلیل وجود نام مواد ، استفاده نشود</t>
  </si>
  <si>
    <t>کابل گرد آمیزه لاستیک با نوار ضد آب ،فویل و بافت مس</t>
  </si>
  <si>
    <t>INSO (1926)53</t>
  </si>
  <si>
    <t>021103</t>
  </si>
  <si>
    <t>031103</t>
  </si>
  <si>
    <t>متراژ 776 آپارات دارد</t>
  </si>
  <si>
    <t xml:space="preserve">  -  متراژ 776 آپارات دارد</t>
  </si>
  <si>
    <t>علی حسینی - پهلوان</t>
  </si>
  <si>
    <t>041103</t>
  </si>
  <si>
    <t>D0324</t>
  </si>
  <si>
    <t>B0819</t>
  </si>
  <si>
    <t>1403/11/02</t>
  </si>
  <si>
    <t>B0820</t>
  </si>
  <si>
    <t>B0821</t>
  </si>
  <si>
    <t>B0822</t>
  </si>
  <si>
    <t>D0323</t>
  </si>
  <si>
    <t>1403/11/03</t>
  </si>
  <si>
    <t>B0818-819-820</t>
  </si>
  <si>
    <t>1403/11/04</t>
  </si>
  <si>
    <t>C0176-5</t>
  </si>
  <si>
    <t>D0325</t>
  </si>
  <si>
    <t>کابل گرد با عایق و روکش سیلیکون و شیلد و فویل (ST)</t>
  </si>
  <si>
    <t>D0324-1</t>
  </si>
  <si>
    <t>1403/11/06</t>
  </si>
  <si>
    <t>سیم قابل انعطاف سیلان ( خودرویی)</t>
  </si>
  <si>
    <t>061103</t>
  </si>
  <si>
    <t>061107</t>
  </si>
  <si>
    <t>4564-1</t>
  </si>
  <si>
    <t>A0274</t>
  </si>
  <si>
    <t>B0823</t>
  </si>
  <si>
    <t>B0824</t>
  </si>
  <si>
    <t>B0825</t>
  </si>
  <si>
    <t>B0826</t>
  </si>
  <si>
    <t>B0827</t>
  </si>
  <si>
    <t>B0828</t>
  </si>
  <si>
    <t>B0829</t>
  </si>
  <si>
    <t>B0830</t>
  </si>
  <si>
    <t>D0324-2</t>
  </si>
  <si>
    <t>C0176-2</t>
  </si>
  <si>
    <t>1403/11/07</t>
  </si>
  <si>
    <t>C0176-4</t>
  </si>
  <si>
    <t>D0326</t>
  </si>
  <si>
    <t>C0177</t>
  </si>
  <si>
    <t>کابل گرد هالوژن فری مفتول با عایق سیلیکون شیلد مس قلع اندود و فویل (ST)</t>
  </si>
  <si>
    <t>کابل گرد هالوژن فری مفتول با عایق سیلیکون، شیلد مس قلع اندود و فویل (ST)</t>
  </si>
  <si>
    <t>کابل گرد هالوژن فری مفتول با عایق سیلیکون و شیلد مس مفتول قلع اندود و نوار میکا (ST)</t>
  </si>
  <si>
    <t>071103</t>
  </si>
  <si>
    <t>081103</t>
  </si>
  <si>
    <t>صحاف - - - =</t>
  </si>
  <si>
    <t>صحاف - - - - - - - -</t>
  </si>
  <si>
    <t>111103</t>
  </si>
  <si>
    <t>Z600</t>
  </si>
  <si>
    <t>1403/11/08</t>
  </si>
  <si>
    <t>A0277</t>
  </si>
  <si>
    <t>کابل گرد tpu خودرویی</t>
  </si>
  <si>
    <t>1403/11/09</t>
  </si>
  <si>
    <t>B0826-1</t>
  </si>
  <si>
    <t>1403/11/10</t>
  </si>
  <si>
    <t>D0327</t>
  </si>
  <si>
    <t>D0328</t>
  </si>
  <si>
    <t>C0181</t>
  </si>
  <si>
    <t>کابل گرد هالوژن فری نیمه افشان با عایق میکاژل با شیلد و فویل</t>
  </si>
  <si>
    <t>نمونه مواد</t>
  </si>
  <si>
    <t>131103</t>
  </si>
  <si>
    <t>141103</t>
  </si>
  <si>
    <t>علی حسینی و اسفندیاری</t>
  </si>
  <si>
    <t>3129-D</t>
  </si>
  <si>
    <t>151103</t>
  </si>
  <si>
    <t>B0831</t>
  </si>
  <si>
    <t>1403/11/14</t>
  </si>
  <si>
    <t>B0828-1</t>
  </si>
  <si>
    <t>1403/11/15</t>
  </si>
  <si>
    <t>کابل هالوژن فری</t>
  </si>
  <si>
    <t>A0276</t>
  </si>
  <si>
    <t>B0832</t>
  </si>
  <si>
    <t>B0833</t>
  </si>
  <si>
    <t>B0834</t>
  </si>
  <si>
    <t>کابل تخت آمیزه لاستیک Submersible Water Resistant</t>
  </si>
  <si>
    <t>D0328-1</t>
  </si>
  <si>
    <t>1403/11/11</t>
  </si>
  <si>
    <t>D0328-2</t>
  </si>
  <si>
    <t>C0185</t>
  </si>
  <si>
    <t>D0328-3</t>
  </si>
  <si>
    <t>1403/11/13</t>
  </si>
  <si>
    <t>C0185-1</t>
  </si>
  <si>
    <t>D0328-4</t>
  </si>
  <si>
    <t>C0185-2</t>
  </si>
  <si>
    <t>D0329</t>
  </si>
  <si>
    <t>C0183</t>
  </si>
  <si>
    <t>D0330</t>
  </si>
  <si>
    <t>1403/11/12</t>
  </si>
  <si>
    <t>C0186</t>
  </si>
  <si>
    <t>سیم قابل انعطاف لاستیک EPDM</t>
  </si>
  <si>
    <t>کابل گرد لاستیک دو روکشه مقاوم در برابر نفوذ آب</t>
  </si>
  <si>
    <t>IEC 60331-1</t>
  </si>
  <si>
    <t>INSO 22978-1</t>
  </si>
  <si>
    <t>ب381011503</t>
  </si>
  <si>
    <t>161103</t>
  </si>
  <si>
    <t>Z440</t>
  </si>
  <si>
    <t>زيري قابل انعطاف PVC با مس قلع اندود</t>
  </si>
  <si>
    <t xml:space="preserve"> نشانه گذاري ناقص است</t>
  </si>
  <si>
    <t>صحاف - - - .</t>
  </si>
  <si>
    <t xml:space="preserve">وحیدی </t>
  </si>
  <si>
    <t xml:space="preserve">  -  نوسان قطر دارد</t>
  </si>
  <si>
    <t>171103</t>
  </si>
  <si>
    <t>خوشوقت-خسروان</t>
  </si>
  <si>
    <t>صحاف - - - - - -</t>
  </si>
  <si>
    <t>به درخواست خانم نادری،کلمه موتورچاهی از روی لیبل حذف شد</t>
  </si>
  <si>
    <t>181103</t>
  </si>
  <si>
    <t>D0335</t>
  </si>
  <si>
    <t>231103</t>
  </si>
  <si>
    <t>1403/11/16</t>
  </si>
  <si>
    <t>A0271-1</t>
  </si>
  <si>
    <t>کابل تخت لاستیک 3X95</t>
  </si>
  <si>
    <t>B0835</t>
  </si>
  <si>
    <t>1403/11/17</t>
  </si>
  <si>
    <t>B0836</t>
  </si>
  <si>
    <t>B0837</t>
  </si>
  <si>
    <t>1403/11/20</t>
  </si>
  <si>
    <t>A0255</t>
  </si>
  <si>
    <t>B0838</t>
  </si>
  <si>
    <t>B0839</t>
  </si>
  <si>
    <t>B0840</t>
  </si>
  <si>
    <t>1403/11/21</t>
  </si>
  <si>
    <t>کابل pvc3x6</t>
  </si>
  <si>
    <t>B0841</t>
  </si>
  <si>
    <t>B0842</t>
  </si>
  <si>
    <t>B0843</t>
  </si>
  <si>
    <t>B0844</t>
  </si>
  <si>
    <t>B0845</t>
  </si>
  <si>
    <t>D0331</t>
  </si>
  <si>
    <t>C0187</t>
  </si>
  <si>
    <t>D0332</t>
  </si>
  <si>
    <t>1403/11/18</t>
  </si>
  <si>
    <t>B0824-826</t>
  </si>
  <si>
    <t>D0332-1</t>
  </si>
  <si>
    <t>1403/11/19</t>
  </si>
  <si>
    <t>D0333</t>
  </si>
  <si>
    <t>B0834-835-836</t>
  </si>
  <si>
    <t>D0333-1</t>
  </si>
  <si>
    <t>1403/11/18 - 1403/11/19</t>
  </si>
  <si>
    <t>D0334</t>
  </si>
  <si>
    <t>C0191</t>
  </si>
  <si>
    <t>D0336</t>
  </si>
  <si>
    <t>1403/11/22</t>
  </si>
  <si>
    <t>C0190</t>
  </si>
  <si>
    <t>D0337</t>
  </si>
  <si>
    <t>1403/11/23</t>
  </si>
  <si>
    <t>C0189</t>
  </si>
  <si>
    <t>D0338</t>
  </si>
  <si>
    <t>D0339</t>
  </si>
  <si>
    <t>D0340</t>
  </si>
  <si>
    <t>کابل تخت آلومینیوم موتور چاهی مقاوم در برابر نفوذ آب</t>
  </si>
  <si>
    <t>کابل تخت آلومینیومی موتورچاهی مقاوم در برابر نفوذ آب</t>
  </si>
  <si>
    <t>کابل تخت CCAM مقاوم در برابر نفوذ آب</t>
  </si>
  <si>
    <t>کابل تخت آلومینیوم مقاوم در برابر نفوذ آب</t>
  </si>
  <si>
    <t>Z467</t>
  </si>
  <si>
    <t>241103</t>
  </si>
  <si>
    <t xml:space="preserve">  -  نشانه گذاري ندارد  -  نشانه گذاري ندارد  -  نشانه گذاري ندارد  -  نشانه گذاري ندارد</t>
  </si>
  <si>
    <t>C0193</t>
  </si>
  <si>
    <t>1403/11/24</t>
  </si>
  <si>
    <t>251103</t>
  </si>
  <si>
    <t xml:space="preserve">  -  سوخته دارد</t>
  </si>
  <si>
    <t>271103</t>
  </si>
  <si>
    <t xml:space="preserve">  -  سوختگي دارد </t>
  </si>
  <si>
    <t>زيري قابل انعطاف سیلان ( خودرویی)</t>
  </si>
  <si>
    <t>Z604</t>
  </si>
  <si>
    <t>زیری قابل انعطاف XLPE</t>
  </si>
  <si>
    <t>Z605</t>
  </si>
  <si>
    <t>1403/11/25</t>
  </si>
  <si>
    <t>کابل تخت 3X95</t>
  </si>
  <si>
    <t>B0846</t>
  </si>
  <si>
    <t>1403/11/27</t>
  </si>
  <si>
    <t>A0280</t>
  </si>
  <si>
    <t>کابل pvc 3*2.5,2*2.5</t>
  </si>
  <si>
    <t>B0847</t>
  </si>
  <si>
    <t>B0848</t>
  </si>
  <si>
    <t>C0192</t>
  </si>
  <si>
    <t>D0340-1</t>
  </si>
  <si>
    <t>C0192-1</t>
  </si>
  <si>
    <t>سیم نیمه افشان میکاژل</t>
  </si>
  <si>
    <t>زيري نیمه افشان میکاژل</t>
  </si>
  <si>
    <t>011203</t>
  </si>
  <si>
    <t>جهت ارسال به آزمایشگاه اپیل</t>
  </si>
  <si>
    <t>B0860</t>
  </si>
  <si>
    <t>B0849</t>
  </si>
  <si>
    <t>1403/11/28</t>
  </si>
  <si>
    <t>زیری مفتول PVC</t>
  </si>
  <si>
    <t>کابل دو رشته کنستانتریک (NYCY)</t>
  </si>
  <si>
    <t>B0850</t>
  </si>
  <si>
    <t>1403/11/29</t>
  </si>
  <si>
    <t>A0263</t>
  </si>
  <si>
    <t>کابل تخت 3X70</t>
  </si>
  <si>
    <t>B0851</t>
  </si>
  <si>
    <t>1403/11/30</t>
  </si>
  <si>
    <t>B0852</t>
  </si>
  <si>
    <t>1403/12/01</t>
  </si>
  <si>
    <t>B0853</t>
  </si>
  <si>
    <t>A0268</t>
  </si>
  <si>
    <t>B0854</t>
  </si>
  <si>
    <t>B0855</t>
  </si>
  <si>
    <t>B0856</t>
  </si>
  <si>
    <t>B0857</t>
  </si>
  <si>
    <t>B0858</t>
  </si>
  <si>
    <t>B0859</t>
  </si>
  <si>
    <t>A0279</t>
  </si>
  <si>
    <t>B0861</t>
  </si>
  <si>
    <t>B0862</t>
  </si>
  <si>
    <t>B0863</t>
  </si>
  <si>
    <t>B0864</t>
  </si>
  <si>
    <t>B0865</t>
  </si>
  <si>
    <t>D0340-2</t>
  </si>
  <si>
    <t>D0340-3</t>
  </si>
  <si>
    <t>D0341</t>
  </si>
  <si>
    <t>B0843-844-845</t>
  </si>
  <si>
    <t>D0342</t>
  </si>
  <si>
    <t>C0179</t>
  </si>
  <si>
    <t>D0343</t>
  </si>
  <si>
    <t>C0198</t>
  </si>
  <si>
    <t>D0344</t>
  </si>
  <si>
    <t>C0197</t>
  </si>
  <si>
    <t>D0345</t>
  </si>
  <si>
    <t>D0346</t>
  </si>
  <si>
    <t>021203</t>
  </si>
  <si>
    <t>041203</t>
  </si>
  <si>
    <t>061203</t>
  </si>
  <si>
    <t>1403/12/02</t>
  </si>
  <si>
    <t>A0278</t>
  </si>
  <si>
    <t>زیری آلومینیوم xlpe نسل دوم</t>
  </si>
  <si>
    <t xml:space="preserve"> na2xy نسل دوم 1*70 </t>
  </si>
  <si>
    <t>C0195</t>
  </si>
  <si>
    <t>D0347</t>
  </si>
  <si>
    <t>D0348</t>
  </si>
  <si>
    <t>D0349</t>
  </si>
  <si>
    <t>1403/12/04</t>
  </si>
  <si>
    <t>C0199</t>
  </si>
  <si>
    <t>D0350</t>
  </si>
  <si>
    <t>C0194</t>
  </si>
  <si>
    <t>D0351</t>
  </si>
  <si>
    <t>1403/12/05</t>
  </si>
  <si>
    <t>C0200</t>
  </si>
  <si>
    <t>D0352</t>
  </si>
  <si>
    <t>کابل گرد قابل انعطاف SR) PVC)</t>
  </si>
  <si>
    <t>091203</t>
  </si>
  <si>
    <t>111203</t>
  </si>
  <si>
    <t xml:space="preserve">  -  خرابي ظاهري دارد و نشانه گذاري ندارد</t>
  </si>
  <si>
    <t>Z611</t>
  </si>
  <si>
    <t>1403/12/06</t>
  </si>
  <si>
    <t>B0866</t>
  </si>
  <si>
    <t>A0284</t>
  </si>
  <si>
    <t>کابل مسی کنترل شیلددار 5x0.2+2x0.35</t>
  </si>
  <si>
    <t>آبی راه سفید</t>
  </si>
  <si>
    <t>B0867</t>
  </si>
  <si>
    <t>آبی راه مشکی</t>
  </si>
  <si>
    <t>B0868</t>
  </si>
  <si>
    <t>1403/12/07</t>
  </si>
  <si>
    <t>B0869</t>
  </si>
  <si>
    <t>قرمز راه سفید</t>
  </si>
  <si>
    <t>B0870</t>
  </si>
  <si>
    <t>B0871</t>
  </si>
  <si>
    <t>قرمز راه سبز</t>
  </si>
  <si>
    <t>B0872</t>
  </si>
  <si>
    <t>1403/12/08</t>
  </si>
  <si>
    <t>قرمز راه آبی</t>
  </si>
  <si>
    <t>B0873</t>
  </si>
  <si>
    <t>قرمز راه زرد</t>
  </si>
  <si>
    <t>B0874</t>
  </si>
  <si>
    <t>A0283</t>
  </si>
  <si>
    <t>کابل موتورچاهی PVC</t>
  </si>
  <si>
    <t xml:space="preserve">ابی </t>
  </si>
  <si>
    <t>B0875</t>
  </si>
  <si>
    <t>B0876</t>
  </si>
  <si>
    <t>B0877</t>
  </si>
  <si>
    <t>1403/12/09</t>
  </si>
  <si>
    <t>B0878</t>
  </si>
  <si>
    <t>B0879</t>
  </si>
  <si>
    <t>B0880</t>
  </si>
  <si>
    <t>B0881</t>
  </si>
  <si>
    <t>B0882</t>
  </si>
  <si>
    <t>B0883</t>
  </si>
  <si>
    <t>B0884</t>
  </si>
  <si>
    <t>B0885</t>
  </si>
  <si>
    <t>B0886</t>
  </si>
  <si>
    <t>B0887</t>
  </si>
  <si>
    <t>B0888</t>
  </si>
  <si>
    <t>B0889</t>
  </si>
  <si>
    <t>B0890</t>
  </si>
  <si>
    <t>B0891</t>
  </si>
  <si>
    <t>B0892</t>
  </si>
  <si>
    <t>B0893</t>
  </si>
  <si>
    <t>B0894</t>
  </si>
  <si>
    <t>B0895</t>
  </si>
  <si>
    <t>B0896</t>
  </si>
  <si>
    <t>B0897</t>
  </si>
  <si>
    <t>B0898</t>
  </si>
  <si>
    <t>1403/12/06 - 1403/12/07</t>
  </si>
  <si>
    <t>B0850-851-852</t>
  </si>
  <si>
    <t>D0353</t>
  </si>
  <si>
    <t>D0354</t>
  </si>
  <si>
    <t>C0202</t>
  </si>
  <si>
    <t>کابل گرد با عایق و روکش سیلیکون و شیلد و فویل (ST)(از این کد محصول استفاده نشود)</t>
  </si>
  <si>
    <t>سیم قابل انعطاف میکاژل</t>
  </si>
  <si>
    <t>زيري قابل انعطاف میکاژل</t>
  </si>
  <si>
    <t>Z612</t>
  </si>
  <si>
    <t>زيري قابل انعطاف امیزه لاستیک</t>
  </si>
  <si>
    <t>121203</t>
  </si>
  <si>
    <t>1403/12/11</t>
  </si>
  <si>
    <t>A0285</t>
  </si>
  <si>
    <t>کابل گرد 2X4</t>
  </si>
  <si>
    <t>کابل تخت لاستیک مقاوم در برابر نفوذ آب</t>
  </si>
  <si>
    <t>D0355</t>
  </si>
  <si>
    <t>D0355-1</t>
  </si>
  <si>
    <t>D0355-2</t>
  </si>
  <si>
    <t>سیم قابل انعطاف آمیزه لاستیک</t>
  </si>
  <si>
    <t>131203</t>
  </si>
  <si>
    <t>151203</t>
  </si>
  <si>
    <t xml:space="preserve">  -  خرابي ظاهري روکش</t>
  </si>
  <si>
    <t>D0357</t>
  </si>
  <si>
    <t>1403/12/12</t>
  </si>
  <si>
    <t>1403/12/13</t>
  </si>
  <si>
    <t>1403/12/14</t>
  </si>
  <si>
    <t xml:space="preserve">نخ </t>
  </si>
  <si>
    <t>کابل تخت لاستیک (Submersible Water Resistant) EPDM مقاوم در برابر نفوذ آب</t>
  </si>
  <si>
    <t>D0356</t>
  </si>
  <si>
    <t>D0356-1</t>
  </si>
  <si>
    <t>D0357-1</t>
  </si>
  <si>
    <t>D0357-2</t>
  </si>
  <si>
    <t>D0358</t>
  </si>
  <si>
    <t>D0359</t>
  </si>
  <si>
    <t>D0359-1</t>
  </si>
  <si>
    <t>D0360</t>
  </si>
  <si>
    <t xml:space="preserve">  -  روکش کابل نوسان قطر دارد</t>
  </si>
  <si>
    <t>161203</t>
  </si>
  <si>
    <t>181203</t>
  </si>
  <si>
    <t>191203</t>
  </si>
  <si>
    <t>خنجری - حامد پورالهی</t>
  </si>
  <si>
    <t>1403/12/16</t>
  </si>
  <si>
    <t>کابل گرد PVC 5X1.5</t>
  </si>
  <si>
    <t>1403/12/18</t>
  </si>
  <si>
    <t xml:space="preserve">زیری افشان swr </t>
  </si>
  <si>
    <t>کابل تخت SWR با ترکیب جدید</t>
  </si>
  <si>
    <t>C0206</t>
  </si>
  <si>
    <t>D0361</t>
  </si>
  <si>
    <t>B0877-878-879</t>
  </si>
  <si>
    <t>D0362</t>
  </si>
  <si>
    <t>1403/12/19</t>
  </si>
  <si>
    <t>211203</t>
  </si>
  <si>
    <t>221203</t>
  </si>
  <si>
    <t>231203</t>
  </si>
  <si>
    <t xml:space="preserve">  -  مارک ندارد - خرابي ظاهري و اپارات دارد</t>
  </si>
  <si>
    <t xml:space="preserve">  -  مارک ندارد  -  مارک ندارد و دو رنگ است</t>
  </si>
  <si>
    <t>D0366</t>
  </si>
  <si>
    <t>1403/12/20</t>
  </si>
  <si>
    <t>کابل گرد PVC3x6</t>
  </si>
  <si>
    <t>D0363</t>
  </si>
  <si>
    <t>B0882-883-884</t>
  </si>
  <si>
    <t>D0364</t>
  </si>
  <si>
    <t>1403/12/22</t>
  </si>
  <si>
    <t>C0205</t>
  </si>
  <si>
    <t>D0365</t>
  </si>
  <si>
    <t>C0201</t>
  </si>
  <si>
    <t>هالوژن فری سولار چینی</t>
  </si>
  <si>
    <t>D0367</t>
  </si>
  <si>
    <t>1403/12/23</t>
  </si>
  <si>
    <t>D0368</t>
  </si>
  <si>
    <t>خنجری - پهلوان</t>
  </si>
  <si>
    <t>پهلوان - حامد پورالهی</t>
  </si>
  <si>
    <t>D0369</t>
  </si>
  <si>
    <t>261203</t>
  </si>
  <si>
    <t xml:space="preserve">زیری نیمه افشان سیلیکون </t>
  </si>
  <si>
    <t>2*16  نیمه افشان مسی آرموردار</t>
  </si>
  <si>
    <t>B0899</t>
  </si>
  <si>
    <t>1403/12/25</t>
  </si>
  <si>
    <t>B0900</t>
  </si>
  <si>
    <t>B0901</t>
  </si>
  <si>
    <t>B0902</t>
  </si>
  <si>
    <t>کابل گرد PVC 1X4</t>
  </si>
  <si>
    <t>B0903</t>
  </si>
  <si>
    <t>B0904</t>
  </si>
  <si>
    <t>D0369-1</t>
  </si>
  <si>
    <t>D0370</t>
  </si>
  <si>
    <t>D0371</t>
  </si>
  <si>
    <t>دیانتی-علی حسینی</t>
  </si>
  <si>
    <t>Z617</t>
  </si>
  <si>
    <t>B0905</t>
  </si>
  <si>
    <t>B0906</t>
  </si>
  <si>
    <t>1403/12/26</t>
  </si>
  <si>
    <t>A0289</t>
  </si>
  <si>
    <t xml:space="preserve">زیری نیمه افشان XLPE </t>
  </si>
  <si>
    <t>کابل گرد نیمه افشان آلومینیوم 1X150</t>
  </si>
  <si>
    <t>D0371-1</t>
  </si>
  <si>
    <t>D0372</t>
  </si>
  <si>
    <t>C0210</t>
  </si>
  <si>
    <t>D0373</t>
  </si>
  <si>
    <t>C0209</t>
  </si>
  <si>
    <t>D0374</t>
  </si>
  <si>
    <t>1403/12/27</t>
  </si>
  <si>
    <t>1X150</t>
  </si>
  <si>
    <t>D0375</t>
  </si>
  <si>
    <t>D0376</t>
  </si>
  <si>
    <t>1X120</t>
  </si>
  <si>
    <t>PM0283</t>
  </si>
  <si>
    <t>281203</t>
  </si>
  <si>
    <t>دیانتی - اباشی</t>
  </si>
  <si>
    <t>Z618</t>
  </si>
  <si>
    <t>زيري قابل انعطاف pvc موتورچاهی نسل چهار</t>
  </si>
  <si>
    <t xml:space="preserve">  -  نشانه گذاري ندارد  -  نشانه گذاري ندارد  -  نشانه گذاري ندارد</t>
  </si>
  <si>
    <t>دیانتی پور - علی حسینی</t>
  </si>
  <si>
    <t>خرابي شاهري - روکش زبر ميباشد</t>
  </si>
  <si>
    <t xml:space="preserve">  -  خرابي ظاهري - روکش زبر شده است</t>
  </si>
  <si>
    <t xml:space="preserve">  -  مارک ندارد و مقداري از کلاف دورنگ است</t>
  </si>
  <si>
    <t xml:space="preserve">  -  جوش دارد</t>
  </si>
  <si>
    <t>D0377</t>
  </si>
  <si>
    <t>1403/12/28</t>
  </si>
  <si>
    <t>C0213</t>
  </si>
  <si>
    <t>1X0.2</t>
  </si>
  <si>
    <t>060104</t>
  </si>
  <si>
    <t>040116</t>
  </si>
  <si>
    <t>صدور مجدد lab1524</t>
  </si>
  <si>
    <t>صبوحی - سریال تولید اشتباه است</t>
  </si>
  <si>
    <t xml:space="preserve">  -  خرابي ظاهري - نوسان قطر  -  خرابي ظاهري - نوسان قطر روکش</t>
  </si>
  <si>
    <t>توضیحات لیبل</t>
  </si>
  <si>
    <t>توضیحات خودمان</t>
  </si>
  <si>
    <t>این کلاف سایز لیبل اشتباه بود که مجدد با همان سریال تولید (اشتباه) صادر شد</t>
  </si>
  <si>
    <t>040117</t>
  </si>
  <si>
    <t>040119</t>
  </si>
  <si>
    <t>D0379</t>
  </si>
  <si>
    <t>B0907</t>
  </si>
  <si>
    <t>1404/01/18</t>
  </si>
  <si>
    <t>کابل گرد مخابراتی 10زوج زمینی</t>
  </si>
  <si>
    <t>B0908</t>
  </si>
  <si>
    <t>B0909</t>
  </si>
  <si>
    <t>B0910</t>
  </si>
  <si>
    <t>B0911</t>
  </si>
  <si>
    <t>B0912</t>
  </si>
  <si>
    <t>B0913</t>
  </si>
  <si>
    <t>1404/01/19</t>
  </si>
  <si>
    <t>B0914</t>
  </si>
  <si>
    <t>B0915</t>
  </si>
  <si>
    <t>B0916</t>
  </si>
  <si>
    <t>B0917</t>
  </si>
  <si>
    <t>B0918</t>
  </si>
  <si>
    <t>B0919</t>
  </si>
  <si>
    <t>B0920</t>
  </si>
  <si>
    <t>B0921</t>
  </si>
  <si>
    <t>B0922</t>
  </si>
  <si>
    <t>B0923</t>
  </si>
  <si>
    <t>B0924</t>
  </si>
  <si>
    <t>B0925</t>
  </si>
  <si>
    <t>B0926</t>
  </si>
  <si>
    <t>B0927</t>
  </si>
  <si>
    <t>B0928</t>
  </si>
  <si>
    <t>B0929</t>
  </si>
  <si>
    <t>B0930</t>
  </si>
  <si>
    <t>B0931</t>
  </si>
  <si>
    <t>B0932</t>
  </si>
  <si>
    <t>B0933</t>
  </si>
  <si>
    <t>B0934</t>
  </si>
  <si>
    <t>D0378</t>
  </si>
  <si>
    <t>1404/01/16</t>
  </si>
  <si>
    <t>C0214</t>
  </si>
  <si>
    <t>D0380</t>
  </si>
  <si>
    <t>1404/01/17</t>
  </si>
  <si>
    <t>C0212</t>
  </si>
  <si>
    <t>D0381</t>
  </si>
  <si>
    <t>D0382</t>
  </si>
  <si>
    <t>D0383</t>
  </si>
  <si>
    <t>040120</t>
  </si>
  <si>
    <t>کابل گرد موتور چاهي (pvc) مقاوم در برابرآب</t>
  </si>
  <si>
    <t>خوشوقت-تقی حسینی</t>
  </si>
  <si>
    <t>040121</t>
  </si>
  <si>
    <t>040125</t>
  </si>
  <si>
    <t>040128</t>
  </si>
  <si>
    <t>B0912-1</t>
  </si>
  <si>
    <t>1404/01/20</t>
  </si>
  <si>
    <t>A0293</t>
  </si>
  <si>
    <t>کابل 3*70 موتورچاهی نسل 4</t>
  </si>
  <si>
    <t>1404/01/25</t>
  </si>
  <si>
    <t>A0296</t>
  </si>
  <si>
    <t>کابل تخت SWR</t>
  </si>
  <si>
    <t>A0295</t>
  </si>
  <si>
    <t xml:space="preserve">زیری افشان سیلیکون </t>
  </si>
  <si>
    <t>1404/01/26</t>
  </si>
  <si>
    <t>A0297</t>
  </si>
  <si>
    <t>کابل تخت و گرد SWR</t>
  </si>
  <si>
    <t>1404/01/27</t>
  </si>
  <si>
    <t>A0299-1</t>
  </si>
  <si>
    <t>کابل گرد SWR</t>
  </si>
  <si>
    <t>1404/01/21</t>
  </si>
  <si>
    <t>C0217</t>
  </si>
  <si>
    <t>D0381-1</t>
  </si>
  <si>
    <t>1404/01/23</t>
  </si>
  <si>
    <t>B0922-923-924</t>
  </si>
  <si>
    <t>B0917-918-919</t>
  </si>
  <si>
    <t>D0384</t>
  </si>
  <si>
    <t>1404/01/28</t>
  </si>
  <si>
    <t>B0891-892-893</t>
  </si>
  <si>
    <t>ترکیب مواد xlpe و epdm و LG</t>
  </si>
  <si>
    <t>1X70</t>
  </si>
  <si>
    <t>Z620</t>
  </si>
  <si>
    <t xml:space="preserve">  -  فاقد نشانه گذاري کامل</t>
  </si>
  <si>
    <t>Z621</t>
  </si>
  <si>
    <t>1X50</t>
  </si>
  <si>
    <t>زيري قابل انعطاف سیلان</t>
  </si>
  <si>
    <t xml:space="preserve">  -  نشانه گذاري کامل نيست</t>
  </si>
  <si>
    <t>کابل تخت (EPDM) Submersible Water Resistant</t>
  </si>
  <si>
    <t>سویزی - آباشی</t>
  </si>
  <si>
    <t>040129</t>
  </si>
  <si>
    <t>سویزی - سواره</t>
  </si>
  <si>
    <t xml:space="preserve">  -  روکش زبري و برجستگي دارد</t>
  </si>
  <si>
    <t>300104</t>
  </si>
  <si>
    <t>Z623</t>
  </si>
  <si>
    <t>1404/01/29</t>
  </si>
  <si>
    <t>A0300</t>
  </si>
  <si>
    <t>سیم قابل انعطاف سیلان (EPDM)</t>
  </si>
  <si>
    <t>زيري قابل انعطاف سیلان (EPDM)</t>
  </si>
  <si>
    <t>1404/01/30</t>
  </si>
  <si>
    <t>A0301</t>
  </si>
  <si>
    <t>1404/02/02</t>
  </si>
  <si>
    <t>A0303</t>
  </si>
  <si>
    <t>B0935</t>
  </si>
  <si>
    <t>B0936</t>
  </si>
  <si>
    <t>B0937</t>
  </si>
  <si>
    <t>B0938</t>
  </si>
  <si>
    <t>B0939</t>
  </si>
  <si>
    <t>B0940</t>
  </si>
  <si>
    <t>ترکیب nbr/pvc و عایق افشان</t>
  </si>
  <si>
    <t>D0385</t>
  </si>
  <si>
    <t>b0931 - 932 - 933</t>
  </si>
  <si>
    <t>D0386</t>
  </si>
  <si>
    <t>1404/01/31</t>
  </si>
  <si>
    <t>B0928-929-930</t>
  </si>
  <si>
    <t>D0387</t>
  </si>
  <si>
    <t>C0215</t>
  </si>
  <si>
    <t>D0387-1</t>
  </si>
  <si>
    <t>1404/02/01</t>
  </si>
  <si>
    <t>C0215-1</t>
  </si>
  <si>
    <t>D0387-2</t>
  </si>
  <si>
    <t>C0215-2</t>
  </si>
  <si>
    <t>D0388</t>
  </si>
  <si>
    <t>C0218</t>
  </si>
  <si>
    <t>کابل گرد آمیزه لاستیک Submersible Water Resistant</t>
  </si>
  <si>
    <t>D0389</t>
  </si>
  <si>
    <t>020204</t>
  </si>
  <si>
    <t>Z537</t>
  </si>
  <si>
    <t>لیبل جایگزین</t>
  </si>
  <si>
    <t>030204</t>
  </si>
  <si>
    <t>080204</t>
  </si>
  <si>
    <t>Operation Voltage :</t>
  </si>
  <si>
    <t>Standard :</t>
  </si>
  <si>
    <t>0.6 / 1 KV</t>
  </si>
  <si>
    <t>Application :</t>
  </si>
  <si>
    <t>Water Well</t>
  </si>
  <si>
    <t xml:space="preserve">            SER / P.CODE :</t>
  </si>
  <si>
    <t>Size :</t>
  </si>
  <si>
    <t>راهنما</t>
  </si>
  <si>
    <t>semi flexible</t>
  </si>
  <si>
    <t>non flexible</t>
  </si>
  <si>
    <t>Compounds :</t>
  </si>
  <si>
    <t>Product Name :</t>
  </si>
  <si>
    <t>Aluminum - XLPE(Insulated) - PVC(Sheath)</t>
  </si>
  <si>
    <t>D0053 - 87</t>
  </si>
  <si>
    <t>2x10 mm2</t>
  </si>
  <si>
    <t>Non Flexible Aluminum Round Cable(NA2XY)</t>
  </si>
  <si>
    <t>Insulated</t>
  </si>
  <si>
    <t>عایق</t>
  </si>
  <si>
    <t>Sheath</t>
  </si>
  <si>
    <t>روکش</t>
  </si>
  <si>
    <t>Round Cable</t>
  </si>
  <si>
    <t>کابل گرد</t>
  </si>
  <si>
    <t>flat cable</t>
  </si>
  <si>
    <t>کابل تخت</t>
  </si>
  <si>
    <t>twisted wire</t>
  </si>
  <si>
    <t>سیم تابیده شده</t>
  </si>
  <si>
    <t>With shield, foil, and polyester covering</t>
  </si>
  <si>
    <t>submersible pump cable</t>
  </si>
  <si>
    <t>کابل موتورچاهی</t>
  </si>
  <si>
    <t>بافت شیلد و فویل و پلی استر</t>
  </si>
  <si>
    <t>Aluminum</t>
  </si>
  <si>
    <t>Copper</t>
  </si>
  <si>
    <t>ولتاژ نامی</t>
  </si>
  <si>
    <t>Voltage Rating</t>
  </si>
  <si>
    <t>قلع‌اندود کردن</t>
  </si>
  <si>
    <t>Tinning</t>
  </si>
  <si>
    <t>مقاومت</t>
  </si>
  <si>
    <t>Resistance</t>
  </si>
  <si>
    <t>کابل بدون دود و بدون هالوژن</t>
  </si>
  <si>
    <t>Low Smoke Zero Halogen (LSZH) Cable</t>
  </si>
  <si>
    <t>کابل مقاوم در برابر آتش</t>
  </si>
  <si>
    <t>Fire-resistant Cable</t>
  </si>
  <si>
    <t>نوار جداکننده</t>
  </si>
  <si>
    <t>Separator Tape</t>
  </si>
  <si>
    <t>مواد پرکننده</t>
  </si>
  <si>
    <t>Filling Material</t>
  </si>
  <si>
    <t>بافت (شیلد بافته‌شده)</t>
  </si>
  <si>
    <t>Braid</t>
  </si>
  <si>
    <t>شیلد (لایه محافظ در برابر نویز)</t>
  </si>
  <si>
    <t>Shield</t>
  </si>
  <si>
    <t>ARMOURED CABLE</t>
  </si>
  <si>
    <t>کابل آرمور دار (زره دار)</t>
  </si>
  <si>
    <t>WATER PROOF</t>
  </si>
  <si>
    <t>ضد آب</t>
  </si>
  <si>
    <t>کابل تک رشته‌ای</t>
  </si>
  <si>
    <t>Single Core Cable</t>
  </si>
  <si>
    <t>کابل چند رشته‌ای</t>
  </si>
  <si>
    <t>Multicore Cable</t>
  </si>
  <si>
    <t>090204</t>
  </si>
  <si>
    <t>5065-B</t>
  </si>
  <si>
    <t>100204</t>
  </si>
  <si>
    <t>B0946</t>
  </si>
  <si>
    <t>130204</t>
  </si>
  <si>
    <t>Z630</t>
  </si>
  <si>
    <t>A0306</t>
  </si>
  <si>
    <t>1404/02/03</t>
  </si>
  <si>
    <t>A0309</t>
  </si>
  <si>
    <t>زیری افشان خودرویی</t>
  </si>
  <si>
    <t>B0941</t>
  </si>
  <si>
    <t>1404/02/07</t>
  </si>
  <si>
    <t>A0307</t>
  </si>
  <si>
    <t>B0942</t>
  </si>
  <si>
    <t>B0943</t>
  </si>
  <si>
    <t>B0944</t>
  </si>
  <si>
    <t>نخ</t>
  </si>
  <si>
    <t>B0945</t>
  </si>
  <si>
    <t>1404/02/09</t>
  </si>
  <si>
    <t>A0305</t>
  </si>
  <si>
    <t>3*10 موتورچاهی نسل چهار</t>
  </si>
  <si>
    <t>B0947</t>
  </si>
  <si>
    <t>B0948</t>
  </si>
  <si>
    <t>1404/02/11</t>
  </si>
  <si>
    <t>A0316</t>
  </si>
  <si>
    <t>5*2.5 PVC</t>
  </si>
  <si>
    <t>B0949</t>
  </si>
  <si>
    <t>B0950</t>
  </si>
  <si>
    <t xml:space="preserve"> قهوه ای</t>
  </si>
  <si>
    <t>B0951</t>
  </si>
  <si>
    <t>B0952</t>
  </si>
  <si>
    <t>D0389-1</t>
  </si>
  <si>
    <t>D0390</t>
  </si>
  <si>
    <t>C0219</t>
  </si>
  <si>
    <t>کابل گرد (EPDM) Submersible Water Resistant</t>
  </si>
  <si>
    <t xml:space="preserve">ترکیب مواد xlpe و epdm </t>
  </si>
  <si>
    <t>D0391</t>
  </si>
  <si>
    <t>1404/02/06</t>
  </si>
  <si>
    <t>C0220</t>
  </si>
  <si>
    <t>D0391-1</t>
  </si>
  <si>
    <t>روکش مجدد کابل گرد (EPDM) Submersible Water Resistant</t>
  </si>
  <si>
    <t>EPDM</t>
  </si>
  <si>
    <t>D0392</t>
  </si>
  <si>
    <t>C0222</t>
  </si>
  <si>
    <t>D0393</t>
  </si>
  <si>
    <t>1404/02/08</t>
  </si>
  <si>
    <t>C0224</t>
  </si>
  <si>
    <t>D0394</t>
  </si>
  <si>
    <t>C0221</t>
  </si>
  <si>
    <t>D0395</t>
  </si>
  <si>
    <t>1404/02/10</t>
  </si>
  <si>
    <t xml:space="preserve">نمونه ترکیبی </t>
  </si>
  <si>
    <t>D0395-1</t>
  </si>
  <si>
    <t>D0395-2</t>
  </si>
  <si>
    <t>1404/02/13</t>
  </si>
  <si>
    <t>140204</t>
  </si>
  <si>
    <t>D0396</t>
  </si>
  <si>
    <t>1404/02/12</t>
  </si>
  <si>
    <t>B0953</t>
  </si>
  <si>
    <t>1404/02/14</t>
  </si>
  <si>
    <t>A0311-1</t>
  </si>
  <si>
    <t>زیری نیمه افشان آلومینیوم نسل دوم PVC</t>
  </si>
  <si>
    <t>B0954</t>
  </si>
  <si>
    <t>B0955</t>
  </si>
  <si>
    <t>B0956</t>
  </si>
  <si>
    <t>B0957</t>
  </si>
  <si>
    <t>B0958</t>
  </si>
  <si>
    <t>B0959</t>
  </si>
  <si>
    <t>B0960</t>
  </si>
  <si>
    <t>B0961</t>
  </si>
  <si>
    <t>B0962</t>
  </si>
  <si>
    <t>C0223-3</t>
  </si>
  <si>
    <t>D0396-1</t>
  </si>
  <si>
    <t>1404/02/15</t>
  </si>
  <si>
    <t>C0223</t>
  </si>
  <si>
    <t>D0397</t>
  </si>
  <si>
    <t>کابل گرد نیمه افشان آلومینیوم NAYY (نسل دوم)</t>
  </si>
  <si>
    <t>150204</t>
  </si>
  <si>
    <t>160204</t>
  </si>
  <si>
    <t>170204</t>
  </si>
  <si>
    <t>خنجری-اسفندیاری</t>
  </si>
  <si>
    <t>200204</t>
  </si>
  <si>
    <t>D0396-3</t>
  </si>
  <si>
    <t xml:space="preserve"> NAYY 1*95 نسل دو</t>
  </si>
  <si>
    <t>1404/02/16</t>
  </si>
  <si>
    <t>A0315-1</t>
  </si>
  <si>
    <t>NAYY 1*70 نسل دو</t>
  </si>
  <si>
    <t>A0311-2</t>
  </si>
  <si>
    <t>NAYY 1*185 نسل دو</t>
  </si>
  <si>
    <t>1404/02/17</t>
  </si>
  <si>
    <t>A0314-2</t>
  </si>
  <si>
    <t>NAYY 1*120 نسل دو</t>
  </si>
  <si>
    <t>1404/02/20</t>
  </si>
  <si>
    <t>B0963</t>
  </si>
  <si>
    <t>D0396-2</t>
  </si>
  <si>
    <t>C0223-2</t>
  </si>
  <si>
    <t>C0223-1</t>
  </si>
  <si>
    <t>D0398</t>
  </si>
  <si>
    <t>D0399</t>
  </si>
  <si>
    <t>D0400</t>
  </si>
  <si>
    <t>C0226</t>
  </si>
  <si>
    <t>D0400-1</t>
  </si>
  <si>
    <t>1404/02/18</t>
  </si>
  <si>
    <t>D0400-2</t>
  </si>
  <si>
    <t>C0215-3</t>
  </si>
  <si>
    <t>D0401</t>
  </si>
  <si>
    <t>D0402</t>
  </si>
  <si>
    <t>C0225</t>
  </si>
  <si>
    <t>D0403</t>
  </si>
  <si>
    <t>D0404</t>
  </si>
  <si>
    <t>D0405</t>
  </si>
  <si>
    <t>پهلوان - سواره</t>
  </si>
  <si>
    <t>210204</t>
  </si>
  <si>
    <t>220204</t>
  </si>
  <si>
    <t>کابل تخت و گرد 3X70</t>
  </si>
  <si>
    <t>زیری نیمه افشان آلومینیوم سکتور XLPE</t>
  </si>
  <si>
    <t>کابل گرد نیمه افشان آلومینیوم NA2XY 3x120+70</t>
  </si>
  <si>
    <t>A0310</t>
  </si>
  <si>
    <t>1404/02/21</t>
  </si>
  <si>
    <t>A0314-3</t>
  </si>
  <si>
    <t>B0964</t>
  </si>
  <si>
    <t>B0965</t>
  </si>
  <si>
    <t>B0966</t>
  </si>
  <si>
    <t>A0317</t>
  </si>
  <si>
    <t>کابل گرد PVC 4x1 و 2x1</t>
  </si>
  <si>
    <t>B0967</t>
  </si>
  <si>
    <t>کابل گرد PVC 4x1</t>
  </si>
  <si>
    <t>B0968</t>
  </si>
  <si>
    <t>B0969</t>
  </si>
  <si>
    <t>B0970</t>
  </si>
  <si>
    <t>1404/02/22</t>
  </si>
  <si>
    <t>A0318</t>
  </si>
  <si>
    <t>B0971</t>
  </si>
  <si>
    <t>B0972</t>
  </si>
  <si>
    <t>B0973</t>
  </si>
  <si>
    <t>C0227</t>
  </si>
  <si>
    <t>D0403-1</t>
  </si>
  <si>
    <t>C0227-1</t>
  </si>
  <si>
    <t>سیم قابل انعطاف pvc (خودرویی) T2</t>
  </si>
  <si>
    <t>سیم قابل انعطاف pvc (خودرویی) T1</t>
  </si>
  <si>
    <t>سیم قابل انعطاف PVC (خودرویی) T3</t>
  </si>
  <si>
    <t>صبوحی - نمونه</t>
  </si>
  <si>
    <t>230204</t>
  </si>
  <si>
    <t>سویزی - میرزاپور</t>
  </si>
  <si>
    <t xml:space="preserve">  -  شيلد قطع ميباشد</t>
  </si>
  <si>
    <t>250204</t>
  </si>
  <si>
    <t xml:space="preserve">  -  مصرف داخلي به دليلي اينکه در چند نقطه قطر روکش نوسان دارد</t>
  </si>
  <si>
    <t>290204</t>
  </si>
  <si>
    <t>ندارد - 2 متربرداشته شده</t>
  </si>
  <si>
    <t>2 متر برداشته شده</t>
  </si>
  <si>
    <t>1404/02/23</t>
  </si>
  <si>
    <t>B0971-1</t>
  </si>
  <si>
    <t>1404/02/24</t>
  </si>
  <si>
    <t>A0304</t>
  </si>
  <si>
    <t>کابل تخت لاستیک 3x25</t>
  </si>
  <si>
    <t>B0974</t>
  </si>
  <si>
    <t>B0975</t>
  </si>
  <si>
    <t>1404/02/27</t>
  </si>
  <si>
    <t>B0972-973-974</t>
  </si>
  <si>
    <t>پخت زیری های افشان لاستیک EPDM</t>
  </si>
  <si>
    <t>آبی-مشکی-قهوه ای</t>
  </si>
  <si>
    <t>B0976</t>
  </si>
  <si>
    <t>1404/02/28</t>
  </si>
  <si>
    <t>A0320</t>
  </si>
  <si>
    <t>کابل گرد لاستیک 50*3</t>
  </si>
  <si>
    <t>B0977</t>
  </si>
  <si>
    <t>1404/02/29</t>
  </si>
  <si>
    <t>B0978</t>
  </si>
  <si>
    <t>B0979</t>
  </si>
  <si>
    <t>B0980</t>
  </si>
  <si>
    <t>C0228</t>
  </si>
  <si>
    <t>C0230</t>
  </si>
  <si>
    <t>D0406</t>
  </si>
  <si>
    <t>C0231</t>
  </si>
  <si>
    <t>کابل گرد شیلد دار pvc (طوسی)</t>
  </si>
  <si>
    <t>ندارد - نمونه بازرسی استان</t>
  </si>
  <si>
    <t>Z637</t>
  </si>
  <si>
    <t>نمونه برای استاندارد</t>
  </si>
  <si>
    <t>بی خبر - نمونه استاندارد</t>
  </si>
  <si>
    <t>الباقی نمونه شاهد</t>
  </si>
  <si>
    <t>نمونه استاندارد</t>
  </si>
  <si>
    <t>بروز کردن لیبل</t>
  </si>
  <si>
    <t>300204</t>
  </si>
  <si>
    <t>صحاف - .</t>
  </si>
  <si>
    <t>310204</t>
  </si>
  <si>
    <t>010304</t>
  </si>
  <si>
    <t>A0319</t>
  </si>
  <si>
    <t>B0981</t>
  </si>
  <si>
    <t>B0982</t>
  </si>
  <si>
    <t>B0983</t>
  </si>
  <si>
    <t>B0984</t>
  </si>
  <si>
    <t>B0985</t>
  </si>
  <si>
    <t>B0986</t>
  </si>
  <si>
    <t>B0987</t>
  </si>
  <si>
    <t>D0407</t>
  </si>
  <si>
    <t>1404/02/31</t>
  </si>
  <si>
    <t>D0408</t>
  </si>
  <si>
    <t>1404/03/01</t>
  </si>
  <si>
    <t>B0897-898</t>
  </si>
  <si>
    <t>فیلر کابل گرد نیمه افشان مسی آرموردار</t>
  </si>
  <si>
    <t>پویا پلیمر</t>
  </si>
  <si>
    <t>Z638</t>
  </si>
  <si>
    <t>Z639</t>
  </si>
  <si>
    <t>زيري-با نوار واتر بلوک</t>
  </si>
  <si>
    <t>030304</t>
  </si>
  <si>
    <t>Z466</t>
  </si>
  <si>
    <t>پورشهریاری</t>
  </si>
  <si>
    <t>060304</t>
  </si>
  <si>
    <t>D0409</t>
  </si>
  <si>
    <t>1404/03/04</t>
  </si>
  <si>
    <t>A0324</t>
  </si>
  <si>
    <t>1404/03/03</t>
  </si>
  <si>
    <t>C0229</t>
  </si>
  <si>
    <t>دنیای گرانول کاشان</t>
  </si>
  <si>
    <t>D0410</t>
  </si>
  <si>
    <t>C0232-1</t>
  </si>
  <si>
    <t>D0410-1</t>
  </si>
  <si>
    <t>C0232</t>
  </si>
  <si>
    <t>D0410-2</t>
  </si>
  <si>
    <t>1404/03/05</t>
  </si>
  <si>
    <t>C0232-3</t>
  </si>
  <si>
    <t>D0410-3</t>
  </si>
  <si>
    <t>1404/03/06</t>
  </si>
  <si>
    <t>D0410-4</t>
  </si>
  <si>
    <t>C0232-2</t>
  </si>
  <si>
    <t>D0411</t>
  </si>
  <si>
    <t>B0983-984-985</t>
  </si>
  <si>
    <t>سیلان</t>
  </si>
  <si>
    <t>کیمیا جاوید+ LG</t>
  </si>
  <si>
    <t>D0412</t>
  </si>
  <si>
    <t>C0235</t>
  </si>
  <si>
    <t>فیلر کابل گرد نیمه افشان آلومینیوم نسل دوم</t>
  </si>
  <si>
    <t>070304</t>
  </si>
  <si>
    <t>پهلوان-اباشی</t>
  </si>
  <si>
    <t>100304</t>
  </si>
  <si>
    <t>1404/03/08</t>
  </si>
  <si>
    <t>A0308</t>
  </si>
  <si>
    <t>کابل گرد موتورچاهی نسل چهارم 35*3</t>
  </si>
  <si>
    <t>B0988</t>
  </si>
  <si>
    <t>B0989</t>
  </si>
  <si>
    <t>A0318-1</t>
  </si>
  <si>
    <t>نمونه تستی با ترکیب EPDM , سیلان مایع و شکری</t>
  </si>
  <si>
    <t>نمونه تستی</t>
  </si>
  <si>
    <t>B0990</t>
  </si>
  <si>
    <t>نمونه تستی با ترکیب EPDM , XLPE ,سیلان مایع و شکری</t>
  </si>
  <si>
    <t>B0991</t>
  </si>
  <si>
    <t>نمونه تستی با ترکیب LG , EPDM , XLPE ,سیلان مایع و شکری</t>
  </si>
  <si>
    <t>B0992</t>
  </si>
  <si>
    <t>B0993</t>
  </si>
  <si>
    <t>B0994</t>
  </si>
  <si>
    <t>B0995</t>
  </si>
  <si>
    <t>B0996</t>
  </si>
  <si>
    <t>B0997</t>
  </si>
  <si>
    <t>B0998</t>
  </si>
  <si>
    <t>D0410-5</t>
  </si>
  <si>
    <t>C0232-4</t>
  </si>
  <si>
    <t>D0410-6</t>
  </si>
  <si>
    <t>1404/03/07</t>
  </si>
  <si>
    <t>C0232-5</t>
  </si>
  <si>
    <t>پیشگامان خراسان</t>
  </si>
  <si>
    <t>D0413</t>
  </si>
  <si>
    <t>کابل گرد نیمه افشان آلومینیوم فیلردار NA2XY (نسل دوم)</t>
  </si>
  <si>
    <t>حسین زاده - عرفانیان</t>
  </si>
  <si>
    <t>110304</t>
  </si>
  <si>
    <t>120304</t>
  </si>
  <si>
    <t>تقی حسینی-دیانتی پور</t>
  </si>
  <si>
    <t>130304</t>
  </si>
  <si>
    <t>1404/03/10</t>
  </si>
  <si>
    <t>A0323</t>
  </si>
  <si>
    <t>pvc 2*6 , 4*6</t>
  </si>
  <si>
    <t>1404/03/11</t>
  </si>
  <si>
    <t>A0325</t>
  </si>
  <si>
    <t>کابل گرد موتورچاهی نسل چهارم 50*3</t>
  </si>
  <si>
    <t>B0999</t>
  </si>
  <si>
    <t>1404/03/12</t>
  </si>
  <si>
    <t>A0321</t>
  </si>
  <si>
    <t>3*25+16 - 3*50+25 NA2XY نسل2</t>
  </si>
  <si>
    <t>B1000</t>
  </si>
  <si>
    <t>B1001</t>
  </si>
  <si>
    <t>B1002</t>
  </si>
  <si>
    <t>B1003</t>
  </si>
  <si>
    <t>B1004</t>
  </si>
  <si>
    <t>B1005</t>
  </si>
  <si>
    <t>B1006</t>
  </si>
  <si>
    <t>B1007</t>
  </si>
  <si>
    <t>B1008</t>
  </si>
  <si>
    <t>B1009</t>
  </si>
  <si>
    <t>D0414</t>
  </si>
  <si>
    <t>C0237</t>
  </si>
  <si>
    <t>D0415</t>
  </si>
  <si>
    <t>1404/03/13</t>
  </si>
  <si>
    <t>C0239</t>
  </si>
  <si>
    <t>D0416</t>
  </si>
  <si>
    <t>D0417</t>
  </si>
  <si>
    <t>D0418</t>
  </si>
  <si>
    <t>D0419</t>
  </si>
  <si>
    <t>D0420</t>
  </si>
  <si>
    <t>D0421</t>
  </si>
  <si>
    <t>D0422</t>
  </si>
  <si>
    <t>170304</t>
  </si>
  <si>
    <t>صبوحی - داخل نمونه های آزمایشگاه بوده است</t>
  </si>
  <si>
    <t>صبوحی - قبلا در نمونه های آزمایشگاه بوده است</t>
  </si>
  <si>
    <t>سیم قابل انعطاف PVC موتورچاهی نسل چهارم</t>
  </si>
  <si>
    <t>Z642</t>
  </si>
  <si>
    <t>زيري قابل انعطاف PVC موتورچاهی نسل چهارم</t>
  </si>
  <si>
    <t>پهلوان - عسگری</t>
  </si>
  <si>
    <t>180304</t>
  </si>
  <si>
    <t>Z489</t>
  </si>
  <si>
    <t>زيري نیمه افشان آلومینیوم سکتور XLPE</t>
  </si>
  <si>
    <t>Z643</t>
  </si>
  <si>
    <t>1404/03/17</t>
  </si>
  <si>
    <t>جهت 1.5</t>
  </si>
  <si>
    <t>کابل گرد 2x1.5 هالوژن فری</t>
  </si>
  <si>
    <t>جهت 6</t>
  </si>
  <si>
    <t>کابل گرد 5x6 pvc</t>
  </si>
  <si>
    <t>C0240</t>
  </si>
  <si>
    <t>190304</t>
  </si>
  <si>
    <t>200304</t>
  </si>
  <si>
    <t>Z644</t>
  </si>
  <si>
    <t>4x16 - 3x35+16 - 3x25+16</t>
  </si>
  <si>
    <t>1404/03/18</t>
  </si>
  <si>
    <t>A0328</t>
  </si>
  <si>
    <t>کابل تخت swr141</t>
  </si>
  <si>
    <t>1404/03/19</t>
  </si>
  <si>
    <t>C0238</t>
  </si>
  <si>
    <t>C0242</t>
  </si>
  <si>
    <t>فیلر کابل گرد آلومینیوم نیمه افشان na2xy نسل دوم</t>
  </si>
  <si>
    <t>فیلر + مواد ترکیبی قدیمی</t>
  </si>
  <si>
    <t>پیشگامان خراسان + مواد ترکیبی قدیمی</t>
  </si>
  <si>
    <t>C0243</t>
  </si>
  <si>
    <t>سیم نیمه افشان آلومینیوم XLPE نسل دوم</t>
  </si>
  <si>
    <t>کابل کواکسیال RG59(مغزی 0.6 مس با شیلد CCAM)</t>
  </si>
  <si>
    <t>210304</t>
  </si>
  <si>
    <t xml:space="preserve">  -  فاقد نشانه گذاري</t>
  </si>
  <si>
    <t>1404/03/20</t>
  </si>
  <si>
    <t>A0329</t>
  </si>
  <si>
    <t>B1010</t>
  </si>
  <si>
    <t>B1011</t>
  </si>
  <si>
    <t>1404/03/21</t>
  </si>
  <si>
    <t>A0326</t>
  </si>
  <si>
    <t>3*16 موتورچاهی نسل چهارم</t>
  </si>
  <si>
    <t>B1012</t>
  </si>
  <si>
    <t>B1013</t>
  </si>
  <si>
    <t>B1014</t>
  </si>
  <si>
    <t>B1015</t>
  </si>
  <si>
    <t>B1016</t>
  </si>
  <si>
    <t>B1017</t>
  </si>
  <si>
    <t>B1018</t>
  </si>
  <si>
    <t>D0417-1</t>
  </si>
  <si>
    <t>C0238-1</t>
  </si>
  <si>
    <t>B1005-1006-1007</t>
  </si>
  <si>
    <t>ترکیب مواد xlpe و epdm و شکری و سیلان مایع</t>
  </si>
  <si>
    <t>Z490</t>
  </si>
  <si>
    <t xml:space="preserve">  -  فاقد نشانه گذاري و دو رنگ</t>
  </si>
  <si>
    <t>زیری افشان سیلان SWR</t>
  </si>
  <si>
    <t>1404/03/22</t>
  </si>
  <si>
    <t>4980-A</t>
  </si>
  <si>
    <t>آباشی - عسگری</t>
  </si>
  <si>
    <t>230304</t>
  </si>
  <si>
    <t>250304</t>
  </si>
  <si>
    <t>D0425</t>
  </si>
  <si>
    <t>D0423</t>
  </si>
  <si>
    <t>C0233</t>
  </si>
  <si>
    <t>لاستیک NBR/PVC</t>
  </si>
  <si>
    <t>لاستیک ایوب</t>
  </si>
  <si>
    <t>D0424</t>
  </si>
  <si>
    <t>1404/03/23</t>
  </si>
  <si>
    <t>C0234</t>
  </si>
  <si>
    <t>1404/03/25</t>
  </si>
  <si>
    <t>C0241</t>
  </si>
  <si>
    <t>D0425-1</t>
  </si>
  <si>
    <t>1404/03/26</t>
  </si>
  <si>
    <t>C0241-2</t>
  </si>
  <si>
    <t>D0426</t>
  </si>
  <si>
    <t>روکش مجدد کابل گرد لاستیک مقاوم در برابر نفوذ آب</t>
  </si>
  <si>
    <t>D0427</t>
  </si>
  <si>
    <t>کابل گرد آلومینیوم نیمه افشان سکتور NA2XY</t>
  </si>
  <si>
    <t>تقی حسینی  - دیانتی</t>
  </si>
  <si>
    <t>حسین زاده - عسگری</t>
  </si>
  <si>
    <t xml:space="preserve">80سانت اخر مارک ندارد که با تایید مهنس علیپور 1متر اضافه تر در نظر گرفته شد </t>
  </si>
  <si>
    <t>270304</t>
  </si>
  <si>
    <t>1404/03/27</t>
  </si>
  <si>
    <t>A0331</t>
  </si>
  <si>
    <t>D0425-2</t>
  </si>
  <si>
    <t>C0241-3</t>
  </si>
  <si>
    <t>280304</t>
  </si>
  <si>
    <t xml:space="preserve">  -  روکش سوختگي و سنگ گرفتگي دارد</t>
  </si>
  <si>
    <t>اسفندیاری - تقی حسینی</t>
  </si>
  <si>
    <t>310304</t>
  </si>
  <si>
    <t>زيري - با نوار واتر بلوک</t>
  </si>
  <si>
    <t>D0429</t>
  </si>
  <si>
    <t>D0428</t>
  </si>
  <si>
    <t>B1015-1</t>
  </si>
  <si>
    <t>1404/03/28</t>
  </si>
  <si>
    <t>جهت 10</t>
  </si>
  <si>
    <t>کابل گرد 10*5</t>
  </si>
  <si>
    <t>1404/03/29</t>
  </si>
  <si>
    <t>A0330</t>
  </si>
  <si>
    <t>B1019</t>
  </si>
  <si>
    <t>B1020</t>
  </si>
  <si>
    <t>B1021</t>
  </si>
  <si>
    <t>1404/03/31</t>
  </si>
  <si>
    <t>C0236</t>
  </si>
  <si>
    <t>سیلیکون ناب</t>
  </si>
  <si>
    <t>C0245</t>
  </si>
  <si>
    <t>D0429-1</t>
  </si>
  <si>
    <t>1404/04/01</t>
  </si>
  <si>
    <t>C0245-1</t>
  </si>
  <si>
    <t>D0430</t>
  </si>
  <si>
    <t>C0246</t>
  </si>
  <si>
    <t>ایوب</t>
  </si>
  <si>
    <t>(Supported By 1926)</t>
  </si>
  <si>
    <t>تقی حسینی-دیانتی</t>
  </si>
  <si>
    <t>030404</t>
  </si>
  <si>
    <t>1404/04/02</t>
  </si>
  <si>
    <t>A0327-1</t>
  </si>
  <si>
    <t>کابل گرد 3x50+25</t>
  </si>
  <si>
    <t>B1022</t>
  </si>
  <si>
    <t>کابل گرد 3x50+25   و  1x50 na2xy</t>
  </si>
  <si>
    <t>B1023</t>
  </si>
  <si>
    <t>1404/04/03</t>
  </si>
  <si>
    <t>D0431</t>
  </si>
  <si>
    <t>040404</t>
  </si>
  <si>
    <t>کد کالا در مارک این محصول به اشتباه 503 چاپ شده است</t>
  </si>
  <si>
    <t>خسوران جم</t>
  </si>
  <si>
    <t>050404</t>
  </si>
  <si>
    <t>D0433</t>
  </si>
  <si>
    <t>تقی حسینی - دیانتی</t>
  </si>
  <si>
    <t>اسفندیاری- دیانتی</t>
  </si>
  <si>
    <t>070404</t>
  </si>
  <si>
    <t>080404</t>
  </si>
  <si>
    <t>عسگری</t>
  </si>
  <si>
    <t>090404</t>
  </si>
  <si>
    <t>110404</t>
  </si>
  <si>
    <t>وزن طرح کیفی</t>
  </si>
  <si>
    <t xml:space="preserve">  -  دو رنگ ميباشد</t>
  </si>
  <si>
    <t>160404</t>
  </si>
  <si>
    <t>Z513</t>
  </si>
  <si>
    <t>لیبل قدیمی بدون سریال بود که از روی آن چند متر برداشته شده بود و لیبل جدید گرفته شد . در لیبل قدیمی به اشتباه کد محصول 412 چاپ شده بود</t>
  </si>
  <si>
    <t>D0432</t>
  </si>
  <si>
    <t>D0441</t>
  </si>
  <si>
    <t>170404</t>
  </si>
  <si>
    <t>این کلاف سایز لیبل اشتباه بود که مجدد با همان سریال تولید (اشتباه) صادر شد - قبلا 100 متری بوده است</t>
  </si>
  <si>
    <t>180404</t>
  </si>
  <si>
    <t>B1027</t>
  </si>
  <si>
    <t>B1028</t>
  </si>
  <si>
    <t>B1030</t>
  </si>
  <si>
    <t>اکسترود عایق سیم و زیری</t>
  </si>
  <si>
    <t>کابل کواکسیال RG59</t>
  </si>
  <si>
    <t>B1024</t>
  </si>
  <si>
    <t>1404/04/05</t>
  </si>
  <si>
    <t>A0322-2</t>
  </si>
  <si>
    <t>زیری نیمه افشان آلومینیوم PVC نسل دوم</t>
  </si>
  <si>
    <t>1*120 NAYY نسل دوم</t>
  </si>
  <si>
    <t>B1025</t>
  </si>
  <si>
    <t>1404/04/10</t>
  </si>
  <si>
    <t>A0333</t>
  </si>
  <si>
    <t>کابل گرد swr 142</t>
  </si>
  <si>
    <t>B1026</t>
  </si>
  <si>
    <t>1404/04/12</t>
  </si>
  <si>
    <t>A0334</t>
  </si>
  <si>
    <t>4*2.5 - 2*2.5 / کلاف</t>
  </si>
  <si>
    <t>B1029</t>
  </si>
  <si>
    <t>2*2.5 - 4*2.5 pvc</t>
  </si>
  <si>
    <t>1404/04/16</t>
  </si>
  <si>
    <t>B1031</t>
  </si>
  <si>
    <t>B1032</t>
  </si>
  <si>
    <t>B1033</t>
  </si>
  <si>
    <t>B1034</t>
  </si>
  <si>
    <t>A0332-1</t>
  </si>
  <si>
    <t>زیری نیمه افشان آلومینیوم XLPE سکتور</t>
  </si>
  <si>
    <t>3*95+50 کابل گرد سکتور</t>
  </si>
  <si>
    <t>B1035</t>
  </si>
  <si>
    <t>B1036</t>
  </si>
  <si>
    <t>B1037</t>
  </si>
  <si>
    <t>A0335</t>
  </si>
  <si>
    <t>B1038</t>
  </si>
  <si>
    <t>1404/04/17</t>
  </si>
  <si>
    <t>A0337</t>
  </si>
  <si>
    <t xml:space="preserve">2x16 کابل گرد نیمه افشان آرموردار pvc </t>
  </si>
  <si>
    <t>B1039</t>
  </si>
  <si>
    <t>B1040</t>
  </si>
  <si>
    <t>1404/04/18</t>
  </si>
  <si>
    <t>A0336</t>
  </si>
  <si>
    <t>5*1.5 PVC / کلاف</t>
  </si>
  <si>
    <t>B1041</t>
  </si>
  <si>
    <t xml:space="preserve">5*1.5 PVC </t>
  </si>
  <si>
    <t>B1042</t>
  </si>
  <si>
    <t xml:space="preserve"> کلاف</t>
  </si>
  <si>
    <t>B1043</t>
  </si>
  <si>
    <t>B1044</t>
  </si>
  <si>
    <t>B1045</t>
  </si>
  <si>
    <t>B1046</t>
  </si>
  <si>
    <t>A0332-2</t>
  </si>
  <si>
    <t>1*95 NAYY</t>
  </si>
  <si>
    <t>B1047</t>
  </si>
  <si>
    <t>B1048</t>
  </si>
  <si>
    <t>B1049</t>
  </si>
  <si>
    <t>B1050</t>
  </si>
  <si>
    <t>B1051</t>
  </si>
  <si>
    <t>1404/04/04</t>
  </si>
  <si>
    <t>C0247</t>
  </si>
  <si>
    <t>D0432-1</t>
  </si>
  <si>
    <t>C0247-1</t>
  </si>
  <si>
    <t>D0432-2</t>
  </si>
  <si>
    <t>1404/04/07</t>
  </si>
  <si>
    <t>D0432-3</t>
  </si>
  <si>
    <t>1404/04/09</t>
  </si>
  <si>
    <t>C0247-2</t>
  </si>
  <si>
    <t>B0992-993</t>
  </si>
  <si>
    <t>D0434</t>
  </si>
  <si>
    <t>C0244</t>
  </si>
  <si>
    <t>D0435</t>
  </si>
  <si>
    <t>D0436</t>
  </si>
  <si>
    <t>1404/04/08</t>
  </si>
  <si>
    <t>C0251</t>
  </si>
  <si>
    <t>فیلر کابل گرد آلومینیوم نیمه افشان</t>
  </si>
  <si>
    <t>tpv</t>
  </si>
  <si>
    <t>بسپار سازه توس</t>
  </si>
  <si>
    <t>D0437</t>
  </si>
  <si>
    <t>C0249</t>
  </si>
  <si>
    <t>فیلر کابل گرد آلومینیوم نیمه افشان نسل دوم</t>
  </si>
  <si>
    <t>D0438</t>
  </si>
  <si>
    <t>C0250</t>
  </si>
  <si>
    <t>D0439</t>
  </si>
  <si>
    <t>D0440</t>
  </si>
  <si>
    <t>1404/04/11</t>
  </si>
  <si>
    <t>C0248-1</t>
  </si>
  <si>
    <t>کیمیا صنعت رنگدانه</t>
  </si>
  <si>
    <t>D0442</t>
  </si>
  <si>
    <t>B01038-1039</t>
  </si>
  <si>
    <t>فیلر کابل گرد نیمه افشان مس آرموردار</t>
  </si>
  <si>
    <t>فیلر PVC</t>
  </si>
  <si>
    <t>D0443</t>
  </si>
  <si>
    <t>190404</t>
  </si>
  <si>
    <t>سریال تولید اشتباه است - مربوط به سریال B1031</t>
  </si>
  <si>
    <t>210404</t>
  </si>
  <si>
    <t>متراژ ابتدا و انتهای این لیبل به اندازه 105 متر بود . اما دستی 100 متر بوده است</t>
  </si>
  <si>
    <t>متراژ ابتدا و انتهای این لیبل به اندازه 28 بود . اما دستی 100 متر بوده است</t>
  </si>
  <si>
    <t>D0444</t>
  </si>
  <si>
    <t>1404/04/19</t>
  </si>
  <si>
    <t>1404/04/21</t>
  </si>
  <si>
    <t>B1033-1029</t>
  </si>
  <si>
    <t>دنیای گرانول</t>
  </si>
  <si>
    <t>این کلاف قلمبه داشته است (حین تولید مواد از پشت نازل وارد میشده) که توسط سواره اصلاح شد و در سرتاسر آن قلمبه و اصلاحیه وجود دارد که با تایید مهندس علیپور خروجی و پلاک گردید</t>
  </si>
  <si>
    <t>220404</t>
  </si>
  <si>
    <t>ادبی</t>
  </si>
  <si>
    <t>1404/04/22</t>
  </si>
  <si>
    <t>A0339</t>
  </si>
  <si>
    <t>A0338</t>
  </si>
  <si>
    <t>B1052</t>
  </si>
  <si>
    <t>B1053</t>
  </si>
  <si>
    <t>B1054</t>
  </si>
  <si>
    <t>B1055</t>
  </si>
  <si>
    <t>B1056</t>
  </si>
  <si>
    <t>B1057</t>
  </si>
  <si>
    <t>B1058</t>
  </si>
  <si>
    <t>B1059</t>
  </si>
  <si>
    <t>B1060</t>
  </si>
  <si>
    <t>B1061</t>
  </si>
  <si>
    <t>B1062</t>
  </si>
  <si>
    <t>B1063</t>
  </si>
  <si>
    <t>B1064</t>
  </si>
  <si>
    <t>230404</t>
  </si>
  <si>
    <t xml:space="preserve">  -  فاقد نشانه گذاري ميباشد</t>
  </si>
  <si>
    <t>آدرس پلاک کابل</t>
  </si>
  <si>
    <t>نام شیت پلاک کابل</t>
  </si>
  <si>
    <t>240404</t>
  </si>
  <si>
    <t>Z635</t>
  </si>
  <si>
    <t>زیری افشان PVC خودرویی T3</t>
  </si>
  <si>
    <t>1404/04/23</t>
  </si>
  <si>
    <t>A0340</t>
  </si>
  <si>
    <t>1404/04/24</t>
  </si>
  <si>
    <t>A0341</t>
  </si>
  <si>
    <t>کابل گرد swr 142 و تخت swr141</t>
  </si>
  <si>
    <t>زيري قابل انعطاف PVC (خودرویی) T3</t>
  </si>
  <si>
    <t>بدون نشانه گذاری</t>
  </si>
  <si>
    <t xml:space="preserve">  -  زيري بوده است  -  _</t>
  </si>
  <si>
    <t>260404</t>
  </si>
  <si>
    <t>رضاییان-تقی حسینی-میرزاپور</t>
  </si>
  <si>
    <t>34+24+28</t>
  </si>
  <si>
    <t>37+24+4</t>
  </si>
  <si>
    <t>رضاییان-سواره</t>
  </si>
  <si>
    <t>13+32</t>
  </si>
  <si>
    <t>4+4</t>
  </si>
  <si>
    <t>تقی حسینی-حسین زاده</t>
  </si>
  <si>
    <t>280404</t>
  </si>
  <si>
    <t>1404/04/26</t>
  </si>
  <si>
    <t>AN0755</t>
  </si>
  <si>
    <t>زیری مفتول pvc</t>
  </si>
  <si>
    <t>کابل گرد NYCY</t>
  </si>
  <si>
    <t>3*50</t>
  </si>
  <si>
    <t>D0445</t>
  </si>
  <si>
    <t>C0253</t>
  </si>
  <si>
    <t>D0446</t>
  </si>
  <si>
    <t>1404/04/25</t>
  </si>
  <si>
    <t>B1056-1057-1058</t>
  </si>
  <si>
    <t>D0447</t>
  </si>
  <si>
    <t>B1053-1054-1055</t>
  </si>
  <si>
    <t>D0448</t>
  </si>
  <si>
    <t>1404/04/28</t>
  </si>
  <si>
    <t>C0255</t>
  </si>
  <si>
    <t xml:space="preserve"> کیمیا جاوید + LG</t>
  </si>
  <si>
    <t>290404</t>
  </si>
  <si>
    <t>ندارد - چاپ مجدد</t>
  </si>
  <si>
    <t>علی حسینی - اسفندیاری</t>
  </si>
  <si>
    <t>A0343</t>
  </si>
  <si>
    <t>کالای نیمه آماده</t>
  </si>
  <si>
    <t>300404</t>
  </si>
  <si>
    <t xml:space="preserve">  -  کالاي نيمه آماده</t>
  </si>
  <si>
    <t>ندارد - نمونه استاندارد</t>
  </si>
  <si>
    <t>250404</t>
  </si>
  <si>
    <t>310404</t>
  </si>
  <si>
    <t>پلاک کابل.xlsm</t>
  </si>
  <si>
    <t>نام فایل پلاک کابل</t>
  </si>
  <si>
    <t>010504</t>
  </si>
  <si>
    <t>این لیبل قبل از اضافه کار بدون رویت کالا گرفته شد و در اضافه کار با نظارت اقای ابوزاده روی کلاف درج شد</t>
  </si>
  <si>
    <t>محصولات</t>
  </si>
  <si>
    <t>1404/04/29</t>
  </si>
  <si>
    <t>C0254</t>
  </si>
  <si>
    <t>زیری نیمه افشان میکا با عایق سیلیکون</t>
  </si>
  <si>
    <t>کابل نیمه افشان آرموردار با نوار میکا ،عایق سیلیکون و روکش هالوژن فری</t>
  </si>
  <si>
    <t>1404/04/31</t>
  </si>
  <si>
    <t>A0342</t>
  </si>
  <si>
    <t>کابل تخت SWR 141</t>
  </si>
  <si>
    <t>B1065</t>
  </si>
  <si>
    <t>B1066</t>
  </si>
  <si>
    <t>B1067</t>
  </si>
  <si>
    <t>B1068</t>
  </si>
  <si>
    <t>B1069</t>
  </si>
  <si>
    <t>B1070</t>
  </si>
  <si>
    <t>B1071</t>
  </si>
  <si>
    <t>B1072</t>
  </si>
  <si>
    <t>D0449</t>
  </si>
  <si>
    <t>C0256</t>
  </si>
  <si>
    <t>D0450</t>
  </si>
  <si>
    <t>1404/04/30</t>
  </si>
  <si>
    <t>C0258</t>
  </si>
  <si>
    <t>D0451</t>
  </si>
  <si>
    <t>1404/05/01</t>
  </si>
  <si>
    <t>C0259</t>
  </si>
  <si>
    <t>D0452</t>
  </si>
  <si>
    <t>D0453</t>
  </si>
  <si>
    <t xml:space="preserve">  -  پفله دارد</t>
  </si>
  <si>
    <t xml:space="preserve">         -1         -2         -2         -13         0         5</t>
  </si>
  <si>
    <t xml:space="preserve">         11         0         -16         6         0</t>
  </si>
  <si>
    <t xml:space="preserve">         44         1         32         32         30         2</t>
  </si>
  <si>
    <t xml:space="preserve">         527         6         4         8         4         3</t>
  </si>
  <si>
    <t xml:space="preserve">         -5         -7         -7         -31         1         1</t>
  </si>
  <si>
    <t xml:space="preserve">         9         7         7         10         10         5</t>
  </si>
  <si>
    <t xml:space="preserve">         -2         4</t>
  </si>
  <si>
    <t xml:space="preserve">         -6         -6         6         6         7         -4</t>
  </si>
  <si>
    <t xml:space="preserve">         13         12         11         11         11         10</t>
  </si>
  <si>
    <t xml:space="preserve">         0         0         0         0         -2         -2</t>
  </si>
  <si>
    <t xml:space="preserve">         8         10         -12</t>
  </si>
  <si>
    <t xml:space="preserve">         20         26         25         23         17         19</t>
  </si>
  <si>
    <t xml:space="preserve">         5         2</t>
  </si>
  <si>
    <t xml:space="preserve">         6         -6</t>
  </si>
  <si>
    <t xml:space="preserve">         12         1         -2         -1         2         -1</t>
  </si>
  <si>
    <t xml:space="preserve">         14         11         14         14         12         25</t>
  </si>
  <si>
    <t xml:space="preserve">         -4         -6         2         -5         -4         -4</t>
  </si>
  <si>
    <t xml:space="preserve">         -3         -3         -3         -3         -3         -3</t>
  </si>
  <si>
    <t xml:space="preserve">         0</t>
  </si>
  <si>
    <t xml:space="preserve">         9         -4</t>
  </si>
  <si>
    <t xml:space="preserve">         21         8         0</t>
  </si>
  <si>
    <t xml:space="preserve">         8         7         -3         3</t>
  </si>
  <si>
    <t xml:space="preserve">         -4         0         32         29         32</t>
  </si>
  <si>
    <t xml:space="preserve">         -16         -19         -8         -9         -15         -15</t>
  </si>
  <si>
    <t xml:space="preserve">         -11         -10         6         6         6         -24</t>
  </si>
  <si>
    <t xml:space="preserve">         -10         -11         -9         3         1</t>
  </si>
  <si>
    <t xml:space="preserve">         -4         -15         3         3         2         -11</t>
  </si>
  <si>
    <t xml:space="preserve">         -4         -4</t>
  </si>
  <si>
    <t xml:space="preserve">         1         -6         3         8         4         5</t>
  </si>
  <si>
    <t xml:space="preserve">         6         5</t>
  </si>
  <si>
    <t xml:space="preserve">         0         -1         -1         -5         6         6</t>
  </si>
  <si>
    <t xml:space="preserve">         -8</t>
  </si>
  <si>
    <t xml:space="preserve">         2         4         1         -4         -4         -3</t>
  </si>
  <si>
    <t xml:space="preserve">         -2         0         -1         10         10         -1</t>
  </si>
  <si>
    <t xml:space="preserve">         0         0         -8         9         -100         9</t>
  </si>
  <si>
    <t xml:space="preserve">         -9         -3         22         16         0         0</t>
  </si>
  <si>
    <t xml:space="preserve">         4         11         11         16         15         16</t>
  </si>
  <si>
    <t xml:space="preserve">         11         -2         5         6         6         6</t>
  </si>
  <si>
    <t xml:space="preserve">         -5</t>
  </si>
  <si>
    <t xml:space="preserve">         -12         -12         -13         -1</t>
  </si>
  <si>
    <t xml:space="preserve">         -8         -11</t>
  </si>
  <si>
    <t xml:space="preserve">         3         4         6</t>
  </si>
  <si>
    <t xml:space="preserve">         2         3         2         7         2         2</t>
  </si>
  <si>
    <t xml:space="preserve">         0         -1         0         0         1</t>
  </si>
  <si>
    <t xml:space="preserve">         2         4         2         5         6         7</t>
  </si>
  <si>
    <t xml:space="preserve">         -7         11         3</t>
  </si>
  <si>
    <t xml:space="preserve">         3         1         3         2         3         3</t>
  </si>
  <si>
    <t xml:space="preserve">         -3         3         2         3         -3         2</t>
  </si>
  <si>
    <t xml:space="preserve">         6         4         3         4         1         1</t>
  </si>
  <si>
    <t xml:space="preserve">         2         3</t>
  </si>
  <si>
    <t xml:space="preserve">         -4         -4         -3         -8         -6         -6</t>
  </si>
  <si>
    <t xml:space="preserve">         49         -15         -4         -12</t>
  </si>
  <si>
    <t xml:space="preserve">         -17</t>
  </si>
  <si>
    <t xml:space="preserve">         2         2</t>
  </si>
  <si>
    <t xml:space="preserve">         0         1         0         38         6</t>
  </si>
  <si>
    <t xml:space="preserve">         3         2         2         3         16</t>
  </si>
  <si>
    <t xml:space="preserve">         26         26</t>
  </si>
  <si>
    <t xml:space="preserve">         18</t>
  </si>
  <si>
    <t xml:space="preserve">         60         8</t>
  </si>
  <si>
    <t xml:space="preserve">         7         -6</t>
  </si>
  <si>
    <t xml:space="preserve">         3         -7         -15         2</t>
  </si>
  <si>
    <t xml:space="preserve">         -4         10         5         6         10</t>
  </si>
  <si>
    <t xml:space="preserve">         11         10         11         10         10         10</t>
  </si>
  <si>
    <t xml:space="preserve">         12         13         12         5         4         4</t>
  </si>
  <si>
    <t xml:space="preserve">         11         4         2         4         -2         4</t>
  </si>
  <si>
    <t xml:space="preserve">         11         12</t>
  </si>
  <si>
    <t xml:space="preserve">         4         5         6         5         1         2</t>
  </si>
  <si>
    <t xml:space="preserve">         -6         -5         -3         -3         -2         2</t>
  </si>
  <si>
    <t xml:space="preserve">         -14         10         12</t>
  </si>
  <si>
    <t xml:space="preserve">         49         47         49         25         24         24</t>
  </si>
  <si>
    <t xml:space="preserve">         -17         -11</t>
  </si>
  <si>
    <t xml:space="preserve">         17         -10         -5         -15         -15         3</t>
  </si>
  <si>
    <t xml:space="preserve">         18         20         19         19         21         0</t>
  </si>
  <si>
    <t xml:space="preserve">         7</t>
  </si>
  <si>
    <t xml:space="preserve">         -15         -18         -19         6         2         5</t>
  </si>
  <si>
    <t xml:space="preserve">         19</t>
  </si>
  <si>
    <t xml:space="preserve">         -8         -9         -10         -8         -7         -6</t>
  </si>
  <si>
    <t xml:space="preserve">         2         2         5         3         4         -8</t>
  </si>
  <si>
    <t xml:space="preserve">         9</t>
  </si>
  <si>
    <t xml:space="preserve">         75         18</t>
  </si>
  <si>
    <t xml:space="preserve">         -6         -5         -6         -4         -5         -4</t>
  </si>
  <si>
    <t xml:space="preserve">         28         15         10         -7         15         16</t>
  </si>
  <si>
    <t xml:space="preserve">         20         15</t>
  </si>
  <si>
    <t xml:space="preserve">         40         38         41         42         41         26</t>
  </si>
  <si>
    <t xml:space="preserve">         -3         8         -6         -72         -2         -9</t>
  </si>
  <si>
    <t xml:space="preserve">         1         1         -1         4         0         2</t>
  </si>
  <si>
    <t xml:space="preserve">         8         11         7         7         9         8</t>
  </si>
  <si>
    <t xml:space="preserve">         27         14         25         47         17         19</t>
  </si>
  <si>
    <t xml:space="preserve">         14         91         88         94</t>
  </si>
  <si>
    <t xml:space="preserve">         -8         -7         -20         81</t>
  </si>
  <si>
    <t xml:space="preserve">         20         20         21         21         20         26</t>
  </si>
  <si>
    <t xml:space="preserve">         15         16         16         31</t>
  </si>
  <si>
    <t xml:space="preserve">         -24</t>
  </si>
  <si>
    <t xml:space="preserve">         -3         -5         -6         -2         -2         -5</t>
  </si>
  <si>
    <t xml:space="preserve">         2         0         -1</t>
  </si>
  <si>
    <t xml:space="preserve">         -26         -30         -27         -25         -13         -14</t>
  </si>
  <si>
    <t xml:space="preserve">         4         5         4         4         4         4</t>
  </si>
  <si>
    <t xml:space="preserve">         12</t>
  </si>
  <si>
    <t xml:space="preserve">         25         13</t>
  </si>
  <si>
    <t xml:space="preserve">         -10         -9         -8         -8         -10         -10</t>
  </si>
  <si>
    <t xml:space="preserve">         -4         -4         -3         -5         -2         -2</t>
  </si>
  <si>
    <t xml:space="preserve">         8</t>
  </si>
  <si>
    <t xml:space="preserve">         -1         -7</t>
  </si>
  <si>
    <t xml:space="preserve">         -1</t>
  </si>
  <si>
    <t xml:space="preserve">         43         43         42         39         40         42</t>
  </si>
  <si>
    <t xml:space="preserve">         0         1         0         0</t>
  </si>
  <si>
    <t xml:space="preserve">         2         9         8         8         22</t>
  </si>
  <si>
    <t xml:space="preserve">         6</t>
  </si>
  <si>
    <t xml:space="preserve">         1         0         0         2         10         10</t>
  </si>
  <si>
    <t xml:space="preserve">         4</t>
  </si>
  <si>
    <t xml:space="preserve">         -2         -4         -2</t>
  </si>
  <si>
    <t xml:space="preserve">         -2         -1         0         6         -4</t>
  </si>
  <si>
    <t xml:space="preserve">         -3         -1</t>
  </si>
  <si>
    <t xml:space="preserve">         4         -2</t>
  </si>
  <si>
    <t xml:space="preserve">         29         29         28         -15         -15         0</t>
  </si>
  <si>
    <t xml:space="preserve">         -6         -8         -8         9         10</t>
  </si>
  <si>
    <t xml:space="preserve">         -5         -5         -2         -2         -1         -1</t>
  </si>
  <si>
    <t xml:space="preserve">         12         12         13         9         9         10</t>
  </si>
  <si>
    <t xml:space="preserve">         -5         -3         -3         -10         0         -3</t>
  </si>
  <si>
    <t xml:space="preserve">         2</t>
  </si>
  <si>
    <t xml:space="preserve">         -3         -3         -2         -2         5         5</t>
  </si>
  <si>
    <t xml:space="preserve">         43         -2         2         14         -2         11</t>
  </si>
  <si>
    <t xml:space="preserve">         2         1         0         -3         0         10</t>
  </si>
  <si>
    <t xml:space="preserve">         -2         -2         -4         -3         7</t>
  </si>
  <si>
    <t xml:space="preserve">         2         3         5         2         -1         -1</t>
  </si>
  <si>
    <t xml:space="preserve">         11         11         11         7</t>
  </si>
  <si>
    <t xml:space="preserve">         9         8         8         21         23         26</t>
  </si>
  <si>
    <t xml:space="preserve">         10</t>
  </si>
  <si>
    <t xml:space="preserve">         -1         0         -2         -1         -1         0</t>
  </si>
  <si>
    <t xml:space="preserve">         17         16</t>
  </si>
  <si>
    <t xml:space="preserve">         26         8         10         15         0         16</t>
  </si>
  <si>
    <t xml:space="preserve">         18         2         23         4         6         5</t>
  </si>
  <si>
    <t xml:space="preserve">         -4         -5         -8         -5         -3         -4</t>
  </si>
  <si>
    <t xml:space="preserve">         4         5         4         4         -18         53</t>
  </si>
  <si>
    <t xml:space="preserve">         9         0</t>
  </si>
  <si>
    <t xml:space="preserve">         -22         -21         -22</t>
  </si>
  <si>
    <t xml:space="preserve">         -14</t>
  </si>
  <si>
    <t xml:space="preserve">         14         16         18         14         14         9</t>
  </si>
  <si>
    <t xml:space="preserve">         19         20         21         21         21         20</t>
  </si>
  <si>
    <t xml:space="preserve">         -13         -14</t>
  </si>
  <si>
    <t xml:space="preserve">         18         18         9         8         16         15</t>
  </si>
  <si>
    <t xml:space="preserve">         20         20</t>
  </si>
  <si>
    <t xml:space="preserve">         21         21         20         20         16         21</t>
  </si>
  <si>
    <t xml:space="preserve">         12         13         11         14         -12</t>
  </si>
  <si>
    <t xml:space="preserve">         14         12         14         11         11         1</t>
  </si>
  <si>
    <t xml:space="preserve">         -31</t>
  </si>
  <si>
    <t xml:space="preserve">         29         1</t>
  </si>
  <si>
    <t xml:space="preserve">         46</t>
  </si>
  <si>
    <t xml:space="preserve">         -9         -5         -9</t>
  </si>
  <si>
    <t xml:space="preserve">         -2         9         -1         -2         -2         2</t>
  </si>
  <si>
    <t xml:space="preserve">         -3         -5</t>
  </si>
  <si>
    <t xml:space="preserve">         5         6         5         -3         -2         -8</t>
  </si>
  <si>
    <t xml:space="preserve">         28         22         17         15         18         18</t>
  </si>
  <si>
    <t xml:space="preserve">         -6         9         -1         -3         -2         -2</t>
  </si>
  <si>
    <t xml:space="preserve">         6         2         3         3         3         2</t>
  </si>
  <si>
    <t xml:space="preserve">         20         19         17         18         45         38</t>
  </si>
  <si>
    <t xml:space="preserve">         0         0         -18         -18         -13         -12</t>
  </si>
  <si>
    <t xml:space="preserve">         -2         -4         -7         -9         -9         -10</t>
  </si>
  <si>
    <t xml:space="preserve">         24</t>
  </si>
  <si>
    <t xml:space="preserve">         21</t>
  </si>
  <si>
    <t xml:space="preserve">         5         6</t>
  </si>
  <si>
    <t xml:space="preserve">         15</t>
  </si>
  <si>
    <t xml:space="preserve">         -4         -9         28         29         29</t>
  </si>
  <si>
    <t xml:space="preserve">         3         9         9         -6         9</t>
  </si>
  <si>
    <t xml:space="preserve">         4         4         1         3         4         3</t>
  </si>
  <si>
    <t xml:space="preserve">         5         5         5         0         -1</t>
  </si>
  <si>
    <t xml:space="preserve">         39         38         35         39         30         23</t>
  </si>
  <si>
    <t xml:space="preserve">         0         5         14         21         -14         -11</t>
  </si>
  <si>
    <t xml:space="preserve">         1         8         2</t>
  </si>
  <si>
    <t xml:space="preserve">         22         5         58         18         18         -2</t>
  </si>
  <si>
    <t xml:space="preserve">         43         39         -14         -12</t>
  </si>
  <si>
    <t xml:space="preserve">         -10         -6         -94         -7         -12</t>
  </si>
  <si>
    <t xml:space="preserve">         -26         -15         -17         -16         -15         -13</t>
  </si>
  <si>
    <t xml:space="preserve">         0         2         0         0         -3</t>
  </si>
  <si>
    <t xml:space="preserve">         -6</t>
  </si>
  <si>
    <t xml:space="preserve">         -12         -6</t>
  </si>
  <si>
    <t xml:space="preserve">         33</t>
  </si>
  <si>
    <t xml:space="preserve">         7         1</t>
  </si>
  <si>
    <t xml:space="preserve">         1         3</t>
  </si>
  <si>
    <t xml:space="preserve">         36         41         42         33         33         34</t>
  </si>
  <si>
    <t xml:space="preserve">         1         2         3</t>
  </si>
  <si>
    <t xml:space="preserve">         1         2         0</t>
  </si>
  <si>
    <t xml:space="preserve">         -1         -3         0         0         0</t>
  </si>
  <si>
    <t xml:space="preserve">         35         33</t>
  </si>
  <si>
    <t xml:space="preserve">         2         4         67         72         33         20</t>
  </si>
  <si>
    <t xml:space="preserve">         15         14         15         16         7</t>
  </si>
  <si>
    <t xml:space="preserve">         31         28         27         23         33         0</t>
  </si>
  <si>
    <t xml:space="preserve">         48</t>
  </si>
  <si>
    <t xml:space="preserve">         -10</t>
  </si>
  <si>
    <t xml:space="preserve">         39         38         45         42         41         44</t>
  </si>
  <si>
    <t xml:space="preserve">         32</t>
  </si>
  <si>
    <t xml:space="preserve">         29         24         23</t>
  </si>
  <si>
    <t xml:space="preserve">         26         27         8         7         5         6</t>
  </si>
  <si>
    <t xml:space="preserve">         -2         -2         -3         -3         -4</t>
  </si>
  <si>
    <t xml:space="preserve">         -13         -11         -13         -13         -12         -13</t>
  </si>
  <si>
    <t xml:space="preserve">         51         85         32</t>
  </si>
  <si>
    <t xml:space="preserve">         1         1         1         1         6         5</t>
  </si>
  <si>
    <t xml:space="preserve">         -11</t>
  </si>
  <si>
    <t xml:space="preserve">         -64         -64         -64         -64         -68         -68</t>
  </si>
  <si>
    <t xml:space="preserve">         0         0         0         0</t>
  </si>
  <si>
    <t xml:space="preserve">         23         23         24         20         21         19</t>
  </si>
  <si>
    <t xml:space="preserve">         13</t>
  </si>
  <si>
    <t xml:space="preserve">         36         40         28         28         51         51</t>
  </si>
  <si>
    <t xml:space="preserve">         25</t>
  </si>
  <si>
    <t xml:space="preserve">         1</t>
  </si>
  <si>
    <t xml:space="preserve">         -13         6         54</t>
  </si>
  <si>
    <t xml:space="preserve">         -10         -10         -9         -8         -8</t>
  </si>
  <si>
    <t xml:space="preserve">         3</t>
  </si>
  <si>
    <t xml:space="preserve">         0         59</t>
  </si>
  <si>
    <t xml:space="preserve">         -68         -73         -68</t>
  </si>
  <si>
    <t xml:space="preserve">         22</t>
  </si>
  <si>
    <t xml:space="preserve">         16</t>
  </si>
  <si>
    <t xml:space="preserve">         32         28</t>
  </si>
  <si>
    <t xml:space="preserve">         4         -7         0         0         0         0</t>
  </si>
  <si>
    <t xml:space="preserve">         27         26         26</t>
  </si>
  <si>
    <t xml:space="preserve">         31</t>
  </si>
  <si>
    <t xml:space="preserve">         -1         -1         -12</t>
  </si>
  <si>
    <t xml:space="preserve">         -4         -2</t>
  </si>
  <si>
    <t xml:space="preserve">         10         10         -10</t>
  </si>
  <si>
    <t xml:space="preserve">         -6         -6         -5         -6</t>
  </si>
  <si>
    <t xml:space="preserve">         27</t>
  </si>
  <si>
    <t xml:space="preserve">         35         35         36         36         30         13</t>
  </si>
  <si>
    <t xml:space="preserve">         -8         -8         6         4</t>
  </si>
  <si>
    <t xml:space="preserve">         2         23</t>
  </si>
  <si>
    <t xml:space="preserve">         -3         5         0         7</t>
  </si>
  <si>
    <t xml:space="preserve">         23         23</t>
  </si>
  <si>
    <t xml:space="preserve">         -89         -90</t>
  </si>
  <si>
    <t xml:space="preserve">         -14         -16         -16         -16</t>
  </si>
  <si>
    <t xml:space="preserve">         6         2</t>
  </si>
  <si>
    <t xml:space="preserve">         22         23         24         20</t>
  </si>
  <si>
    <t xml:space="preserve">         19         18</t>
  </si>
  <si>
    <t xml:space="preserve">         29         28         27</t>
  </si>
  <si>
    <t xml:space="preserve">         21         19</t>
  </si>
  <si>
    <t xml:space="preserve">         26</t>
  </si>
  <si>
    <t xml:space="preserve">         37</t>
  </si>
  <si>
    <t xml:space="preserve">         37         36         36</t>
  </si>
  <si>
    <t xml:space="preserve">         -11         -10         -9</t>
  </si>
  <si>
    <t xml:space="preserve">         33         33         32         32         21         22</t>
  </si>
  <si>
    <t xml:space="preserve">         45         42         42</t>
  </si>
  <si>
    <t xml:space="preserve">         19         16</t>
  </si>
  <si>
    <t xml:space="preserve">         10         8</t>
  </si>
  <si>
    <t xml:space="preserve">         -3</t>
  </si>
  <si>
    <t xml:space="preserve">         -70</t>
  </si>
  <si>
    <t xml:space="preserve">         -48</t>
  </si>
  <si>
    <t xml:space="preserve">         228</t>
  </si>
  <si>
    <t xml:space="preserve">         -10         -11</t>
  </si>
  <si>
    <t xml:space="preserve">         -13</t>
  </si>
  <si>
    <t xml:space="preserve">         -9</t>
  </si>
  <si>
    <t xml:space="preserve">         12         11         12         6         17</t>
  </si>
  <si>
    <t xml:space="preserve">         38</t>
  </si>
  <si>
    <t xml:space="preserve">         -33</t>
  </si>
  <si>
    <t xml:space="preserve">         -21</t>
  </si>
  <si>
    <t xml:space="preserve">         -22</t>
  </si>
  <si>
    <t xml:space="preserve">         21         24         -34</t>
  </si>
  <si>
    <t xml:space="preserve">         6         8         7         7         0</t>
  </si>
  <si>
    <t xml:space="preserve">         12         9         0</t>
  </si>
  <si>
    <t xml:space="preserve">         -3         -4         -4         -3         -137775         -4</t>
  </si>
  <si>
    <t xml:space="preserve">         5</t>
  </si>
  <si>
    <t xml:space="preserve">         -6         -6         -6         -6         -5         -6</t>
  </si>
  <si>
    <t xml:space="preserve">         5         6         5         5         5         4</t>
  </si>
  <si>
    <t xml:space="preserve">         2         2         2         3         3         3</t>
  </si>
  <si>
    <t xml:space="preserve">         24         9</t>
  </si>
  <si>
    <t xml:space="preserve">         17         15         17</t>
  </si>
  <si>
    <t xml:space="preserve">         26         27         12</t>
  </si>
  <si>
    <t xml:space="preserve">         11</t>
  </si>
  <si>
    <t xml:space="preserve">         -90</t>
  </si>
  <si>
    <t xml:space="preserve">         23</t>
  </si>
  <si>
    <t xml:space="preserve">         41</t>
  </si>
  <si>
    <t xml:space="preserve">         218</t>
  </si>
  <si>
    <t xml:space="preserve">         1         5         3         1         1         0</t>
  </si>
  <si>
    <t xml:space="preserve">         -64         -65         -65</t>
  </si>
  <si>
    <t xml:space="preserve">         -64</t>
  </si>
  <si>
    <t xml:space="preserve">         -66</t>
  </si>
  <si>
    <t xml:space="preserve">         -62</t>
  </si>
  <si>
    <t xml:space="preserve">         -37         -36</t>
  </si>
  <si>
    <t xml:space="preserve">         -55</t>
  </si>
  <si>
    <t xml:space="preserve">         81</t>
  </si>
  <si>
    <t xml:space="preserve">         -15</t>
  </si>
  <si>
    <t xml:space="preserve">         3470</t>
  </si>
  <si>
    <t xml:space="preserve">         -87         -91         -91         -91</t>
  </si>
  <si>
    <t xml:space="preserve">         4395         5047         4236</t>
  </si>
  <si>
    <t xml:space="preserve">         1243         1232         1254</t>
  </si>
  <si>
    <t xml:space="preserve">         -2         0         666         646</t>
  </si>
  <si>
    <t xml:space="preserve">         18         745</t>
  </si>
  <si>
    <t xml:space="preserve">         11         6         549         553         555</t>
  </si>
  <si>
    <t xml:space="preserve">         2         2         3         311</t>
  </si>
  <si>
    <t xml:space="preserve">         12         14         16         19         23         30</t>
  </si>
  <si>
    <t xml:space="preserve">         838         832         994</t>
  </si>
  <si>
    <t xml:space="preserve">         -1         -2         -2         -2         -1         -1</t>
  </si>
  <si>
    <t xml:space="preserve">         502         542</t>
  </si>
  <si>
    <t xml:space="preserve">         5         3         8</t>
  </si>
  <si>
    <t xml:space="preserve">         -1         0</t>
  </si>
  <si>
    <t xml:space="preserve">         0         0         0</t>
  </si>
  <si>
    <t xml:space="preserve">         -76</t>
  </si>
  <si>
    <t xml:space="preserve">         -30</t>
  </si>
  <si>
    <t xml:space="preserve">         -100         -100</t>
  </si>
  <si>
    <t xml:space="preserve">         12         14</t>
  </si>
  <si>
    <t xml:space="preserve">         29         27         27</t>
  </si>
  <si>
    <t xml:space="preserve">         28         24</t>
  </si>
  <si>
    <t xml:space="preserve">         6100         6197         6092</t>
  </si>
  <si>
    <t xml:space="preserve">         22         22</t>
  </si>
  <si>
    <t xml:space="preserve">         1         -1         -1</t>
  </si>
  <si>
    <t xml:space="preserve">         5         2         1</t>
  </si>
  <si>
    <t xml:space="preserve">         18         21         19         15         17         16</t>
  </si>
  <si>
    <t xml:space="preserve">         12         9         10         8</t>
  </si>
  <si>
    <t xml:space="preserve">         -5         -6         -7         -6         -6         -5</t>
  </si>
  <si>
    <t xml:space="preserve">         11         13         10         38</t>
  </si>
  <si>
    <t xml:space="preserve">         -34         -32         -34         -35</t>
  </si>
  <si>
    <t xml:space="preserve">         42</t>
  </si>
  <si>
    <t xml:space="preserve">         57         59         64         63         66         19</t>
  </si>
  <si>
    <t xml:space="preserve">         95</t>
  </si>
  <si>
    <t xml:space="preserve">         22         21         22         23         820</t>
  </si>
  <si>
    <t xml:space="preserve">         19         18         26         28         -100</t>
  </si>
  <si>
    <t xml:space="preserve">         1159</t>
  </si>
  <si>
    <t xml:space="preserve">         30         6         1530</t>
  </si>
  <si>
    <t xml:space="preserve">         8         8         10         10         4843</t>
  </si>
  <si>
    <t xml:space="preserve">         9         6         0</t>
  </si>
  <si>
    <t xml:space="preserve">         2355         2366</t>
  </si>
  <si>
    <t xml:space="preserve">         17</t>
  </si>
  <si>
    <t xml:space="preserve">         -9         -10         -9</t>
  </si>
  <si>
    <t xml:space="preserve">         -28         -28         -28         -28         -28         -30</t>
  </si>
  <si>
    <t xml:space="preserve">         1928</t>
  </si>
  <si>
    <t xml:space="preserve">         72         71         73         69         72         73</t>
  </si>
  <si>
    <t xml:space="preserve">         2662         2636         2606         2626         2622</t>
  </si>
  <si>
    <t xml:space="preserve">         571         569         571</t>
  </si>
  <si>
    <t xml:space="preserve">         734</t>
  </si>
  <si>
    <t xml:space="preserve">         311         325</t>
  </si>
  <si>
    <t xml:space="preserve">         1308</t>
  </si>
  <si>
    <t xml:space="preserve">         2965</t>
  </si>
  <si>
    <t xml:space="preserve">         377</t>
  </si>
  <si>
    <t xml:space="preserve">         2412</t>
  </si>
  <si>
    <t xml:space="preserve">         15         16         10         15         14         14</t>
  </si>
  <si>
    <t xml:space="preserve">         833</t>
  </si>
  <si>
    <t xml:space="preserve">         324</t>
  </si>
  <si>
    <t xml:space="preserve">         -3         -3</t>
  </si>
  <si>
    <t xml:space="preserve">         24         18         26</t>
  </si>
  <si>
    <t xml:space="preserve">         39         36</t>
  </si>
  <si>
    <t xml:space="preserve">         2465         2479         2471         2450         2460</t>
  </si>
  <si>
    <t xml:space="preserve">         1481         1487</t>
  </si>
  <si>
    <t>020504</t>
  </si>
  <si>
    <t>040504</t>
  </si>
  <si>
    <t>صفایی - حامد پورالهی</t>
  </si>
  <si>
    <t>عسگری-صلاحی</t>
  </si>
  <si>
    <t>Z469</t>
  </si>
  <si>
    <t>050504</t>
  </si>
  <si>
    <t>Z653</t>
  </si>
  <si>
    <t>1404/05/02</t>
  </si>
  <si>
    <t>C0257</t>
  </si>
  <si>
    <t>1404/05/04</t>
  </si>
  <si>
    <t>C0261</t>
  </si>
  <si>
    <t xml:space="preserve">سیم نیمه افشان pvc </t>
  </si>
  <si>
    <t>میرزاپور - زارع</t>
  </si>
  <si>
    <t xml:space="preserve">  -  فاقد نشانه گذاري  -  فاقد نشانه گذاري</t>
  </si>
  <si>
    <t>D0454</t>
  </si>
  <si>
    <t>1404/05/05</t>
  </si>
  <si>
    <t>B1062-1063-1064</t>
  </si>
  <si>
    <t>D0455</t>
  </si>
  <si>
    <t>D0456</t>
  </si>
  <si>
    <t>D0457</t>
  </si>
  <si>
    <t>سابقه انحراف از وزن طرح کیفی (6 پلاک آخر)</t>
  </si>
  <si>
    <t>HFD</t>
  </si>
  <si>
    <t>تست بسته</t>
  </si>
  <si>
    <t>تست کنترل</t>
  </si>
  <si>
    <t>توضیح</t>
  </si>
  <si>
    <t>تقی</t>
  </si>
  <si>
    <t>نقی</t>
  </si>
  <si>
    <t xml:space="preserve">  -  مارک</t>
  </si>
  <si>
    <t>060504</t>
  </si>
  <si>
    <t>حامد پورالهی - صفایی</t>
  </si>
  <si>
    <t>روکش خرابی ظاهری دارد</t>
  </si>
  <si>
    <t>چاپ مجدد لیبل lab 1860</t>
  </si>
  <si>
    <t>090504</t>
  </si>
  <si>
    <t xml:space="preserve">کابل تخت NBR با عایق TPV </t>
  </si>
  <si>
    <t>تولید سال 95</t>
  </si>
  <si>
    <t>120504</t>
  </si>
  <si>
    <t>1404/05/06</t>
  </si>
  <si>
    <t>مس پوست کنی</t>
  </si>
  <si>
    <t>کابل تخت SWR 142</t>
  </si>
  <si>
    <t>1404/05/08</t>
  </si>
  <si>
    <t>A0345</t>
  </si>
  <si>
    <t>به دلیل زیاد بودن زمان خشک شدن قابل استفاده در این مورد نیست . اما این مایع مناسب اب بندی سطوح میباشد که میتوان در جایی دیگر از این مایع بهره برد</t>
  </si>
  <si>
    <t>سابیک + کیمیا جاوید + پایاشیمی هرمان</t>
  </si>
  <si>
    <t>1404/05/07</t>
  </si>
  <si>
    <t>B1065-1066-1067</t>
  </si>
  <si>
    <t>C0252</t>
  </si>
  <si>
    <t>کابل کواکسیال RG59(مغزی 0.6 مس با شیلد CCAM) (سفید)</t>
  </si>
  <si>
    <t>1404/05/11</t>
  </si>
  <si>
    <t>B1068-1069-1070</t>
  </si>
  <si>
    <t>ندارد - چاپ مجدد لیبل</t>
  </si>
  <si>
    <t xml:space="preserve">  -  نمونه تمديد مسکن و شهرسازي</t>
  </si>
  <si>
    <t>ندارد ( از قدیم کلاف شده داشتیم) - با تایید مهندس علیپور لیبل گرفته شد</t>
  </si>
  <si>
    <t>130504</t>
  </si>
  <si>
    <t>140504</t>
  </si>
  <si>
    <t>این لیبل نمونه خودرویی با روغن کولاک میباشد که طبق نظر مهندس علیپور تحت عنوان سیم افشان معمولی لیبل خورده است و چون در ثبت سیم و کابل ردیف مجزایی برای تولید نمونه وجود نداشت در نزدیکترین ردیف در همان تاریخ توضیحات ثبت شد</t>
  </si>
  <si>
    <t>150504</t>
  </si>
  <si>
    <t xml:space="preserve">  -  نمونه مسکن و شهرسازي</t>
  </si>
  <si>
    <t>به دلیل اشتباه بودن سریال داخلی تولید در ردیف 1892 این لیبل مجدد چاپ شد</t>
  </si>
  <si>
    <t>180504</t>
  </si>
  <si>
    <t>B1073</t>
  </si>
  <si>
    <t>محمدزاده</t>
  </si>
  <si>
    <t>زيري - با نوار واتربلوک</t>
  </si>
  <si>
    <t>200504</t>
  </si>
  <si>
    <t>220504</t>
  </si>
  <si>
    <t>260504</t>
  </si>
  <si>
    <t>270504</t>
  </si>
  <si>
    <t>221000</t>
  </si>
  <si>
    <t>Z156</t>
  </si>
  <si>
    <t>زيري قابل انعطاف هالوژن فری HFFR-FR(MICA TAPE)</t>
  </si>
  <si>
    <t>010604</t>
  </si>
  <si>
    <t>1404/05/13</t>
  </si>
  <si>
    <t>A0350</t>
  </si>
  <si>
    <t>کابل گرد لاستیک 3x150</t>
  </si>
  <si>
    <t>B1071-1</t>
  </si>
  <si>
    <t>1404/05/18</t>
  </si>
  <si>
    <t>مس پوست کنی از سریال B1073</t>
  </si>
  <si>
    <t>B1072-1</t>
  </si>
  <si>
    <t>1404/05/14</t>
  </si>
  <si>
    <t>B1073-1</t>
  </si>
  <si>
    <t>B1074</t>
  </si>
  <si>
    <t>1404/05/16</t>
  </si>
  <si>
    <t>AN0776</t>
  </si>
  <si>
    <t>کابل گرد NYCY 1*6+6</t>
  </si>
  <si>
    <t>B1075</t>
  </si>
  <si>
    <t>1404/05/20</t>
  </si>
  <si>
    <t>نمونه سیم افشان NBR/PVC</t>
  </si>
  <si>
    <t>نمونه تست مواد</t>
  </si>
  <si>
    <t>B1076</t>
  </si>
  <si>
    <t>کابل تخت لاستیک 3x6</t>
  </si>
  <si>
    <t>B1076-1</t>
  </si>
  <si>
    <t>1404/05/21</t>
  </si>
  <si>
    <t>پخت زیری افشان لاستیک EPDM</t>
  </si>
  <si>
    <t>B1077</t>
  </si>
  <si>
    <t>B1077-1</t>
  </si>
  <si>
    <t>B1078</t>
  </si>
  <si>
    <t>B1078-1</t>
  </si>
  <si>
    <t>B1079</t>
  </si>
  <si>
    <t>1404/05/22</t>
  </si>
  <si>
    <t>A0351</t>
  </si>
  <si>
    <t>B1079-1</t>
  </si>
  <si>
    <t>1404/05/25</t>
  </si>
  <si>
    <t>B1080</t>
  </si>
  <si>
    <t>B1080-1</t>
  </si>
  <si>
    <t>1404/05/26</t>
  </si>
  <si>
    <t>B1081</t>
  </si>
  <si>
    <t>B1081-1</t>
  </si>
  <si>
    <t>1404/05/27</t>
  </si>
  <si>
    <t>B1081-2</t>
  </si>
  <si>
    <t>1404/05/28</t>
  </si>
  <si>
    <t>B1082</t>
  </si>
  <si>
    <t>A0346</t>
  </si>
  <si>
    <t>کابل گرد سکتور 70+120*3</t>
  </si>
  <si>
    <t>B1083</t>
  </si>
  <si>
    <t>A0348-2</t>
  </si>
  <si>
    <t>B1084</t>
  </si>
  <si>
    <t>B1085</t>
  </si>
  <si>
    <t>B1086</t>
  </si>
  <si>
    <t>A0347</t>
  </si>
  <si>
    <t xml:space="preserve">زیری نیمه افشان آلومینیوم XLPE </t>
  </si>
  <si>
    <t>1*70 نسل دوم NA2XY</t>
  </si>
  <si>
    <t>B1087</t>
  </si>
  <si>
    <t>A0352-1</t>
  </si>
  <si>
    <t>کابل گرد سکتور 95+185*3</t>
  </si>
  <si>
    <t>B1088</t>
  </si>
  <si>
    <t>نمونه تستی با مواد TPV</t>
  </si>
  <si>
    <t>B1089</t>
  </si>
  <si>
    <t>نمونه تستی با مواد TPE</t>
  </si>
  <si>
    <t>B1090</t>
  </si>
  <si>
    <t>نمونه تستی با مواد TPV و سیلان مایع و شکری</t>
  </si>
  <si>
    <t>B1091</t>
  </si>
  <si>
    <t>نمونه تستی با مواد TPE و سیلان مایع و شکری</t>
  </si>
  <si>
    <t>B1092</t>
  </si>
  <si>
    <t>A0354</t>
  </si>
  <si>
    <t>زیری آلومینیوم نیمه افشان سیلان (swr)</t>
  </si>
  <si>
    <t>کابل 50*3 تخت امیزه لاستیک</t>
  </si>
  <si>
    <t>B1093</t>
  </si>
  <si>
    <t>B1094</t>
  </si>
  <si>
    <t>B1095</t>
  </si>
  <si>
    <t>A0353</t>
  </si>
  <si>
    <t>کابل 35*3 تخت امیزه لاستیک</t>
  </si>
  <si>
    <t>B1096</t>
  </si>
  <si>
    <t>B1097</t>
  </si>
  <si>
    <t>B1098</t>
  </si>
  <si>
    <t>1404/05/29</t>
  </si>
  <si>
    <t>A0357</t>
  </si>
  <si>
    <t>کابل تخت 142 SWR</t>
  </si>
  <si>
    <t>B1099</t>
  </si>
  <si>
    <t>B1100</t>
  </si>
  <si>
    <t>B1101</t>
  </si>
  <si>
    <t>A0356</t>
  </si>
  <si>
    <t>B1102</t>
  </si>
  <si>
    <t>B1103</t>
  </si>
  <si>
    <t>B1104</t>
  </si>
  <si>
    <t>1404/05/30</t>
  </si>
  <si>
    <t>A0355-1</t>
  </si>
  <si>
    <t>کابل 70*3 تخت امیزه لاستیک</t>
  </si>
  <si>
    <t>B1105</t>
  </si>
  <si>
    <t>B1106</t>
  </si>
  <si>
    <t>B1107</t>
  </si>
  <si>
    <t>A0359</t>
  </si>
  <si>
    <t>2x1.5 PVC</t>
  </si>
  <si>
    <t>B1108</t>
  </si>
  <si>
    <t>B1109</t>
  </si>
  <si>
    <t>A0358</t>
  </si>
  <si>
    <t>کابل 35*3 تخت آمیزه لاستیک</t>
  </si>
  <si>
    <t>B1110</t>
  </si>
  <si>
    <t>B1111</t>
  </si>
  <si>
    <t>B1112</t>
  </si>
  <si>
    <t>A0360</t>
  </si>
  <si>
    <t>کابل 25*3 تخت آمیزه لاستیک</t>
  </si>
  <si>
    <t>B1113</t>
  </si>
  <si>
    <t>B1114</t>
  </si>
  <si>
    <t>B1115</t>
  </si>
  <si>
    <t>A0361</t>
  </si>
  <si>
    <t>کابل 95*3 تخت آمیزه لاستیک</t>
  </si>
  <si>
    <t>B1116</t>
  </si>
  <si>
    <t>B1117</t>
  </si>
  <si>
    <t>B1118</t>
  </si>
  <si>
    <t>B1119</t>
  </si>
  <si>
    <t>B1120</t>
  </si>
  <si>
    <t>B1121</t>
  </si>
  <si>
    <t>B1122</t>
  </si>
  <si>
    <t>D0458</t>
  </si>
  <si>
    <t>C0262</t>
  </si>
  <si>
    <t>D0458-1</t>
  </si>
  <si>
    <t>1404/05/15</t>
  </si>
  <si>
    <t>D0459</t>
  </si>
  <si>
    <t>1404/05/19</t>
  </si>
  <si>
    <t>C0265</t>
  </si>
  <si>
    <t>D0460</t>
  </si>
  <si>
    <t>D0461</t>
  </si>
  <si>
    <t>C0264</t>
  </si>
  <si>
    <t>D0462</t>
  </si>
  <si>
    <t>1404/06/03</t>
  </si>
  <si>
    <t>C0266</t>
  </si>
  <si>
    <t>D0462-1</t>
  </si>
  <si>
    <t>1404/06/04</t>
  </si>
  <si>
    <t>C0266-1</t>
  </si>
  <si>
    <t>D0463</t>
  </si>
  <si>
    <t>B1098 - 1099 - 1100</t>
  </si>
  <si>
    <t>D0464</t>
  </si>
  <si>
    <t>B1101 - 1102 - 1103</t>
  </si>
  <si>
    <t>D0465</t>
  </si>
  <si>
    <t>D0466</t>
  </si>
  <si>
    <t>050604</t>
  </si>
  <si>
    <t>Z472</t>
  </si>
  <si>
    <t>صحاف - عليپور</t>
  </si>
  <si>
    <t>زيري قابل انعطاف XLPE+EPDM</t>
  </si>
  <si>
    <t xml:space="preserve">  -  نشانه گذاري ندارد- نمونه ترکيب مواد</t>
  </si>
  <si>
    <t>150604</t>
  </si>
  <si>
    <t>4157-B</t>
  </si>
  <si>
    <t>4564-B</t>
  </si>
  <si>
    <t>علیپور - 1</t>
  </si>
  <si>
    <t>زيري - با نوار ضد آب</t>
  </si>
  <si>
    <t xml:space="preserve">  -  در يک قسمت روکش باد کرده است</t>
  </si>
  <si>
    <t>4158-B</t>
  </si>
  <si>
    <t>نمونه ارسالی به مسکن و شهرسازی جهت تمدید پروانه</t>
  </si>
  <si>
    <t>180604</t>
  </si>
  <si>
    <t>D0479</t>
  </si>
  <si>
    <t>200604</t>
  </si>
  <si>
    <t>زیری آلومینیوم نیمه افشان سیلان (SWR)</t>
  </si>
  <si>
    <t>A0363</t>
  </si>
  <si>
    <t>کابل تخت 70*3  SWR 142</t>
  </si>
  <si>
    <t>A0349-2</t>
  </si>
  <si>
    <t>کابل گرد سکتور 3x185+95</t>
  </si>
  <si>
    <t>B1123</t>
  </si>
  <si>
    <t>B1124</t>
  </si>
  <si>
    <t>A0349-3</t>
  </si>
  <si>
    <t>زیری نیمه افشان آلومینیوم XLPE گرد</t>
  </si>
  <si>
    <t>1*185 NA2XY</t>
  </si>
  <si>
    <t>B1125</t>
  </si>
  <si>
    <t>A0362</t>
  </si>
  <si>
    <t>کابل گرد PVC 2*2.5</t>
  </si>
  <si>
    <t>B1126</t>
  </si>
  <si>
    <t>B1127</t>
  </si>
  <si>
    <t>A0364</t>
  </si>
  <si>
    <t>کابل گرد 2x1 PVC</t>
  </si>
  <si>
    <t>B1128</t>
  </si>
  <si>
    <t>1404/06/12</t>
  </si>
  <si>
    <t>B1129</t>
  </si>
  <si>
    <t>B1129-1</t>
  </si>
  <si>
    <t>1404/06/15</t>
  </si>
  <si>
    <t>B1130</t>
  </si>
  <si>
    <t>B1131</t>
  </si>
  <si>
    <t>1404/06/18</t>
  </si>
  <si>
    <t>جهت سایز 1.5</t>
  </si>
  <si>
    <t>کابل گرد هالوژن فری 1.5*2</t>
  </si>
  <si>
    <t>B1132</t>
  </si>
  <si>
    <t>1404/06/19</t>
  </si>
  <si>
    <t>جهت سایز 2.5</t>
  </si>
  <si>
    <t>B1133</t>
  </si>
  <si>
    <t>کابل تخت آلومینیوم نیمه افشان آمیزه لاستیک</t>
  </si>
  <si>
    <t>1404/06/06</t>
  </si>
  <si>
    <t>B1118-1119-1120</t>
  </si>
  <si>
    <t>D0465-1</t>
  </si>
  <si>
    <t>روکش مجدد کابل تخت آمیزه لاستیک Submersible Water Resistant</t>
  </si>
  <si>
    <t>پیشگام خراسان</t>
  </si>
  <si>
    <t>1404/06/07</t>
  </si>
  <si>
    <t>B1104-1105-1106</t>
  </si>
  <si>
    <t>D0467</t>
  </si>
  <si>
    <t>C0267</t>
  </si>
  <si>
    <t>D0467-1</t>
  </si>
  <si>
    <t>1404/06/08</t>
  </si>
  <si>
    <t>C0263</t>
  </si>
  <si>
    <t>D0468</t>
  </si>
  <si>
    <t>B1095-1096-1097</t>
  </si>
  <si>
    <t>پارسایاران + دنیای گرانول+پیشگام خراسان</t>
  </si>
  <si>
    <t>D0469</t>
  </si>
  <si>
    <t>1404/06/09</t>
  </si>
  <si>
    <t>D0470</t>
  </si>
  <si>
    <t>B1092-1093-1094</t>
  </si>
  <si>
    <t>پارسایاران + پیشگام خراسان</t>
  </si>
  <si>
    <t>D0470-1</t>
  </si>
  <si>
    <t>1404/06/16</t>
  </si>
  <si>
    <t>D0471</t>
  </si>
  <si>
    <t xml:space="preserve">روکش مجدد کابل تخت آلومینیوم نیمه افشان آمیزه لاستیک </t>
  </si>
  <si>
    <t>1404/06/11</t>
  </si>
  <si>
    <t>B1109-1110-1111</t>
  </si>
  <si>
    <t>D0472</t>
  </si>
  <si>
    <t>D0473</t>
  </si>
  <si>
    <t>B1115-1116-1117</t>
  </si>
  <si>
    <t>D0474</t>
  </si>
  <si>
    <t>1404/06/13</t>
  </si>
  <si>
    <t>C0269</t>
  </si>
  <si>
    <t>D0475</t>
  </si>
  <si>
    <t>C0268</t>
  </si>
  <si>
    <t>D0475-1</t>
  </si>
  <si>
    <t>1404/06/14</t>
  </si>
  <si>
    <t>C0268-1</t>
  </si>
  <si>
    <t>D0475-2</t>
  </si>
  <si>
    <t>C0268-2</t>
  </si>
  <si>
    <t>D0476</t>
  </si>
  <si>
    <t>B1112-1113-1114</t>
  </si>
  <si>
    <t>D0477</t>
  </si>
  <si>
    <t>1404/06/17</t>
  </si>
  <si>
    <t>کابل گرد هالوژن فری فیلردار نیمه افشان با عایق سیلیکون</t>
  </si>
  <si>
    <t>D0478</t>
  </si>
  <si>
    <t>C0260</t>
  </si>
  <si>
    <t>کابل گرد هالوژن فری نیمه افشان آرمور دار با عایق سیلیکون</t>
  </si>
  <si>
    <t>B1107-1108</t>
  </si>
  <si>
    <t>پیشگام خراسان+دنیای گرانول</t>
  </si>
  <si>
    <t>D0480</t>
  </si>
  <si>
    <t>B1125-1126</t>
  </si>
  <si>
    <t>کابل گرد هالوژن فری با عایق سیلیکون شیلد مس و فویل (کد تکراری-استفاده نشود)</t>
  </si>
  <si>
    <t>سیم آلومینیوم نیمه افشان سیلان</t>
  </si>
  <si>
    <t>BS7846</t>
  </si>
  <si>
    <t>محمد زاده</t>
  </si>
  <si>
    <t>متراژ 3937-4737</t>
  </si>
  <si>
    <t>10+7+1</t>
  </si>
  <si>
    <t>متراژ 5497-6497  / 2437-3137  /  7298-7398</t>
  </si>
  <si>
    <t>سویزی-دیانتی</t>
  </si>
  <si>
    <t>متراژ 3137-3537  /  236-336  /  436-936</t>
  </si>
  <si>
    <t>متراژ 31-131</t>
  </si>
  <si>
    <t>متراژ 5709-6009 / 5037-5437 / 2537-2637</t>
  </si>
  <si>
    <t>363-436</t>
  </si>
  <si>
    <t>متراژ 4737-5037 / 6497-7197</t>
  </si>
  <si>
    <t xml:space="preserve">  سوختگي و قلمبه دارد</t>
  </si>
  <si>
    <t>220604</t>
  </si>
  <si>
    <t>4496-5196</t>
  </si>
  <si>
    <t>دیانتی-پهلوان</t>
  </si>
  <si>
    <t>پهلوان-بی خبر</t>
  </si>
  <si>
    <t>230604</t>
  </si>
  <si>
    <t>4896-5096      .      4496-4596</t>
  </si>
  <si>
    <t>5509-5609</t>
  </si>
  <si>
    <t>5429-5397</t>
  </si>
  <si>
    <t>5430-5509</t>
  </si>
  <si>
    <t>نمونه صدور پروانه اداره تحقیقات مسکن و شهرسازی</t>
  </si>
  <si>
    <t>6009-6102</t>
  </si>
  <si>
    <t>4409-4496</t>
  </si>
  <si>
    <t>D0481</t>
  </si>
  <si>
    <t>1404/06/22</t>
  </si>
  <si>
    <t>A0365</t>
  </si>
  <si>
    <t>کابل تخت امیزه لاستیک</t>
  </si>
  <si>
    <t>B1134</t>
  </si>
  <si>
    <t>B1135</t>
  </si>
  <si>
    <t>B1136</t>
  </si>
  <si>
    <t>1404/06/23</t>
  </si>
  <si>
    <t>A0366</t>
  </si>
  <si>
    <t>زیری افشان سیلان (SWR) با ترکیب جدید</t>
  </si>
  <si>
    <t>B1137</t>
  </si>
  <si>
    <t>B1138</t>
  </si>
  <si>
    <t>B1139</t>
  </si>
  <si>
    <t>B1140</t>
  </si>
  <si>
    <t>1404/06/20</t>
  </si>
  <si>
    <t>B1127-1128</t>
  </si>
  <si>
    <t>D0482</t>
  </si>
  <si>
    <t>D0483</t>
  </si>
  <si>
    <t>D0484</t>
  </si>
  <si>
    <t>D0485</t>
  </si>
  <si>
    <t>D0486</t>
  </si>
  <si>
    <t>D0487</t>
  </si>
  <si>
    <t>D0488</t>
  </si>
  <si>
    <t>D0489</t>
  </si>
  <si>
    <t>D0490</t>
  </si>
  <si>
    <t>D0491</t>
  </si>
  <si>
    <t>240604</t>
  </si>
  <si>
    <t xml:space="preserve">  -  نشانه گذاري ندارد - سطح عايق صاف نيست</t>
  </si>
  <si>
    <t>260604</t>
  </si>
  <si>
    <t>صحاف - صبوحي - صدور مجدد - بدون برگه ريواند - صادر کننده اول صحاف</t>
  </si>
  <si>
    <t xml:space="preserve">  -  نمونه آزمايشگاه</t>
  </si>
  <si>
    <t>290604</t>
  </si>
  <si>
    <t>ندارد - صدور مجدد برای مانده کلاف</t>
  </si>
  <si>
    <t>ندارد - صدور مجدد الباقی کلاف</t>
  </si>
  <si>
    <t>پهلوان-حسین زاده</t>
  </si>
  <si>
    <t>پهلوان - حسین زاده</t>
  </si>
  <si>
    <t>کابل گرد SWR 142</t>
  </si>
  <si>
    <t>1404/06/24</t>
  </si>
  <si>
    <t>A0367</t>
  </si>
  <si>
    <t>B1141</t>
  </si>
  <si>
    <t>B1142</t>
  </si>
  <si>
    <t>B1143</t>
  </si>
  <si>
    <t>B1144</t>
  </si>
  <si>
    <t>D0476-1</t>
  </si>
  <si>
    <t>1404/06/26</t>
  </si>
  <si>
    <t>روکش مجدد کابل تخت آلومینیوم آمیزه لاستیک Submersible Water Resistant (مشکی)</t>
  </si>
  <si>
    <t>C0271</t>
  </si>
  <si>
    <t>D0483-1</t>
  </si>
  <si>
    <t>C0271-1</t>
  </si>
  <si>
    <t>D0483-2</t>
  </si>
  <si>
    <t>C0271-3</t>
  </si>
  <si>
    <t>1404/06/25</t>
  </si>
  <si>
    <t>B1133-1134-1135</t>
  </si>
  <si>
    <t>1404/06/27</t>
  </si>
  <si>
    <t>C0274</t>
  </si>
  <si>
    <t>دو کیسه EPDM + یک کیسه XLPE + نصف کیسه POE + دو بسته کاتالیست + 85 گرم سیلان مایع + 25 گرم شکری</t>
  </si>
  <si>
    <t>سابیک عربستان +کیمیاجاوید+LG</t>
  </si>
  <si>
    <t>1404/06/29</t>
  </si>
  <si>
    <t>C0276</t>
  </si>
  <si>
    <t>دو کیسه EPDM + یک کیسه XLPE + نصف کیسه POE + دو بسته کاتالیست + 85 گرم سیلان مایع + 20 گرم شکری</t>
  </si>
  <si>
    <t>سیم قابل انعطاف سیلان (تکراری - استفاده نشود)</t>
  </si>
  <si>
    <t xml:space="preserve">  -  فاقد نشانه گذاري - دو رنگ</t>
  </si>
  <si>
    <t>300604</t>
  </si>
  <si>
    <t>دوستی</t>
  </si>
  <si>
    <t>Z658</t>
  </si>
  <si>
    <t>زيري آلومینیوم نیمه افشان سیلان</t>
  </si>
  <si>
    <t xml:space="preserve">  -  فاقد نشانه گذاري - سطح عايق برآمدگي دارد</t>
  </si>
  <si>
    <t>050704</t>
  </si>
  <si>
    <t>070704</t>
  </si>
  <si>
    <t>Z664</t>
  </si>
  <si>
    <t>1404/06/30</t>
  </si>
  <si>
    <t>A0368</t>
  </si>
  <si>
    <t>1404/06/31</t>
  </si>
  <si>
    <t>A0369</t>
  </si>
  <si>
    <t>1404/07/01</t>
  </si>
  <si>
    <t>B1145</t>
  </si>
  <si>
    <t>B1145-1</t>
  </si>
  <si>
    <t>1404/07/02</t>
  </si>
  <si>
    <t>B1146</t>
  </si>
  <si>
    <t>B1146-1</t>
  </si>
  <si>
    <t>1404/07/03</t>
  </si>
  <si>
    <t>A0372</t>
  </si>
  <si>
    <t>B1147</t>
  </si>
  <si>
    <t>B1147-1</t>
  </si>
  <si>
    <t>1404/07/05</t>
  </si>
  <si>
    <t>B1147-2</t>
  </si>
  <si>
    <t>1404/07/06</t>
  </si>
  <si>
    <t>B1148</t>
  </si>
  <si>
    <t>A0371</t>
  </si>
  <si>
    <t>کابل 16*3 تخت آمیزه لاستیک</t>
  </si>
  <si>
    <t>B1149</t>
  </si>
  <si>
    <t>B1150</t>
  </si>
  <si>
    <t>B1151</t>
  </si>
  <si>
    <t>B1152</t>
  </si>
  <si>
    <t>B1153</t>
  </si>
  <si>
    <t>C0275</t>
  </si>
  <si>
    <t>D0487-1</t>
  </si>
  <si>
    <t>C0271-2</t>
  </si>
  <si>
    <t>C0273</t>
  </si>
  <si>
    <t>C0275-1</t>
  </si>
  <si>
    <t>D0489-1</t>
  </si>
  <si>
    <t>C0275-2</t>
  </si>
  <si>
    <t>B1076-1077-1078</t>
  </si>
  <si>
    <t>D0492</t>
  </si>
  <si>
    <t>D0493</t>
  </si>
  <si>
    <t>D0494</t>
  </si>
  <si>
    <t>D0495</t>
  </si>
  <si>
    <t>D0496</t>
  </si>
  <si>
    <t>D0497</t>
  </si>
  <si>
    <t>D0498</t>
  </si>
  <si>
    <t>سیم الومینیوم نیمه افشان XLPE</t>
  </si>
  <si>
    <t>متغیر</t>
  </si>
  <si>
    <t>090704</t>
  </si>
  <si>
    <t xml:space="preserve">کابل گرد هالوژن فری مفتول با عایق سیلیکون، شیلد مس و فویل </t>
  </si>
  <si>
    <t xml:space="preserve">شیلد مس مفتول بدون قلع اندود 1.4 </t>
  </si>
  <si>
    <t>150704</t>
  </si>
  <si>
    <t>تقی حسینی-الیاس خدیوی</t>
  </si>
  <si>
    <t>تقی حسینی-خدیوی</t>
  </si>
  <si>
    <t>تقی حسینی - خدیوی</t>
  </si>
  <si>
    <t>160704</t>
  </si>
  <si>
    <t>170704</t>
  </si>
  <si>
    <t>1404/07/07 - 1404/07/08</t>
  </si>
  <si>
    <t>A0370</t>
  </si>
  <si>
    <t>1404/07/08 - 1404/07/09</t>
  </si>
  <si>
    <t>1404/07/09 - 1404/07/10</t>
  </si>
  <si>
    <t>B1154</t>
  </si>
  <si>
    <t>1404/07/08</t>
  </si>
  <si>
    <t xml:space="preserve">کابل گرد هالوژن فری مفتول با عایق سیلیکون </t>
  </si>
  <si>
    <t>B1155</t>
  </si>
  <si>
    <t>B1156</t>
  </si>
  <si>
    <t>1404/07/12</t>
  </si>
  <si>
    <t>کابل 25*3 NA2XY</t>
  </si>
  <si>
    <t>B1157</t>
  </si>
  <si>
    <t>B1158</t>
  </si>
  <si>
    <t>B1159</t>
  </si>
  <si>
    <t>1404/07/13</t>
  </si>
  <si>
    <t>A0374</t>
  </si>
  <si>
    <t>کابل گرد 142 و تخت 141 swr</t>
  </si>
  <si>
    <t>B1160</t>
  </si>
  <si>
    <t>B1161</t>
  </si>
  <si>
    <t>B1161-1</t>
  </si>
  <si>
    <t>1404/07/14</t>
  </si>
  <si>
    <t>مس پوست کنی از سریال B1145</t>
  </si>
  <si>
    <t>B1162</t>
  </si>
  <si>
    <t>B1163</t>
  </si>
  <si>
    <t>B1164</t>
  </si>
  <si>
    <t>B1165</t>
  </si>
  <si>
    <t>1404/07/15</t>
  </si>
  <si>
    <t>A0375</t>
  </si>
  <si>
    <t>B1166</t>
  </si>
  <si>
    <t>B1167</t>
  </si>
  <si>
    <t>B1168</t>
  </si>
  <si>
    <t>1404/07/16</t>
  </si>
  <si>
    <t>A0376</t>
  </si>
  <si>
    <t>کابل تخت 141 swr</t>
  </si>
  <si>
    <t>B1169</t>
  </si>
  <si>
    <t>B1170</t>
  </si>
  <si>
    <t>لوله برق با روکش سیلیکون</t>
  </si>
  <si>
    <t>C0278</t>
  </si>
  <si>
    <t>C0279</t>
  </si>
  <si>
    <t>D0495-1</t>
  </si>
  <si>
    <t>C0279-2</t>
  </si>
  <si>
    <t>D0495-2</t>
  </si>
  <si>
    <t>C0279-3</t>
  </si>
  <si>
    <t>D0495-3</t>
  </si>
  <si>
    <t>C0275-5</t>
  </si>
  <si>
    <t>B1168-1169-1170</t>
  </si>
  <si>
    <t>190704</t>
  </si>
  <si>
    <t xml:space="preserve">  -  سطح روکش زبر</t>
  </si>
  <si>
    <t>210704</t>
  </si>
  <si>
    <t>D0501</t>
  </si>
  <si>
    <t>230704</t>
  </si>
  <si>
    <t>B1171</t>
  </si>
  <si>
    <t>1404/07/19</t>
  </si>
  <si>
    <t>B1172</t>
  </si>
  <si>
    <t>1404/07/22</t>
  </si>
  <si>
    <t>A0379</t>
  </si>
  <si>
    <t>B1173</t>
  </si>
  <si>
    <t>B1174</t>
  </si>
  <si>
    <t>B1175</t>
  </si>
  <si>
    <t>D0496-1</t>
  </si>
  <si>
    <t>1404/07/17</t>
  </si>
  <si>
    <t>B1159-1160-1161</t>
  </si>
  <si>
    <t>D0499</t>
  </si>
  <si>
    <t>B1162-1163-1164</t>
  </si>
  <si>
    <t>D0500</t>
  </si>
  <si>
    <t>1404/07/20</t>
  </si>
  <si>
    <t>B1165-1166-1167</t>
  </si>
  <si>
    <t>C0281</t>
  </si>
  <si>
    <t>D0501-1</t>
  </si>
  <si>
    <t>C0275-3</t>
  </si>
  <si>
    <t>D0501-2</t>
  </si>
  <si>
    <t>1404/07/21</t>
  </si>
  <si>
    <t>C0275-4</t>
  </si>
  <si>
    <t>D0501-3</t>
  </si>
  <si>
    <t>C0281-1</t>
  </si>
  <si>
    <t>D0502</t>
  </si>
  <si>
    <t>B1148-1149-1150</t>
  </si>
  <si>
    <t>D0503</t>
  </si>
  <si>
    <t>C0280</t>
  </si>
  <si>
    <t>240704</t>
  </si>
  <si>
    <t>260704</t>
  </si>
  <si>
    <t>B1172-1</t>
  </si>
  <si>
    <t>1404/07/23</t>
  </si>
  <si>
    <t>B1172-2</t>
  </si>
  <si>
    <t>1404/07/24</t>
  </si>
  <si>
    <t>B1173-1</t>
  </si>
  <si>
    <t>A0378</t>
  </si>
  <si>
    <t>زیری نیمه افشان آلومینیوم سکتور xlpe</t>
  </si>
  <si>
    <t>کابل سکتور 35+70*3</t>
  </si>
  <si>
    <t>B1176</t>
  </si>
  <si>
    <t>A0377-1</t>
  </si>
  <si>
    <t>B1177</t>
  </si>
  <si>
    <t>B1178</t>
  </si>
  <si>
    <t>B1179</t>
  </si>
  <si>
    <t>زیری مفتول مس کواکسیال (مغزی کواکسیال)</t>
  </si>
  <si>
    <t>کابل کواکسیال RG58 با مغزی 0.8 مس</t>
  </si>
  <si>
    <t>B1180</t>
  </si>
  <si>
    <t>B1181</t>
  </si>
  <si>
    <t>B1182</t>
  </si>
  <si>
    <t>B1183</t>
  </si>
  <si>
    <t>D0504</t>
  </si>
  <si>
    <t>C0283</t>
  </si>
  <si>
    <t>D0505</t>
  </si>
  <si>
    <t>C0282</t>
  </si>
  <si>
    <t>D0506</t>
  </si>
  <si>
    <t>1404/07/26</t>
  </si>
  <si>
    <t>C0284</t>
  </si>
  <si>
    <t>D0507</t>
  </si>
  <si>
    <t>D0508</t>
  </si>
  <si>
    <t>D0509</t>
  </si>
  <si>
    <t>D0510</t>
  </si>
  <si>
    <t>D0511</t>
  </si>
  <si>
    <t>D0512</t>
  </si>
  <si>
    <t>D0513</t>
  </si>
  <si>
    <t>Z667</t>
  </si>
  <si>
    <t>دیانتی پور - ته مانده قرقره</t>
  </si>
  <si>
    <t>زيري - 60 درجه</t>
  </si>
  <si>
    <t xml:space="preserve">  -  در متراژ 80 زدگي دارد</t>
  </si>
  <si>
    <t>زيري - 100 درجه</t>
  </si>
  <si>
    <t>دیانتی - ته مانده قرقره</t>
  </si>
  <si>
    <t>اسسفندیاری - دیانتی</t>
  </si>
  <si>
    <t>270704</t>
  </si>
  <si>
    <t>010804</t>
  </si>
  <si>
    <t>030804</t>
  </si>
  <si>
    <t>لیبل نمونه</t>
  </si>
  <si>
    <t>D0511-1</t>
  </si>
  <si>
    <t>050804</t>
  </si>
  <si>
    <t>A0373</t>
  </si>
  <si>
    <t>1404/07/27</t>
  </si>
  <si>
    <t>B1145 مس پوست کنی</t>
  </si>
  <si>
    <t>زیری افشان لاستیک EPDM (تکمیل تولید قبل)</t>
  </si>
  <si>
    <t>1404/08/04</t>
  </si>
  <si>
    <t>A0384</t>
  </si>
  <si>
    <t>B1184</t>
  </si>
  <si>
    <t>B1181-1182-1183</t>
  </si>
  <si>
    <t>B1185</t>
  </si>
  <si>
    <t>A0385</t>
  </si>
  <si>
    <t>سیم قابل انعطاف PVC (خودرویی) T2</t>
  </si>
  <si>
    <t>B1186</t>
  </si>
  <si>
    <t>B1187</t>
  </si>
  <si>
    <t>B1188</t>
  </si>
  <si>
    <t>B1189</t>
  </si>
  <si>
    <t>B1190</t>
  </si>
  <si>
    <t>B1191</t>
  </si>
  <si>
    <t>1404/07/28</t>
  </si>
  <si>
    <t>C0285</t>
  </si>
  <si>
    <t>کابل گرد کواکسیال با مغزی 0.8 مس و شیلد CCAM (مشکی)</t>
  </si>
  <si>
    <t>RG58</t>
  </si>
  <si>
    <t>B1143-1144-1180</t>
  </si>
  <si>
    <t>1404/07/29</t>
  </si>
  <si>
    <t>B1151-1152-1153</t>
  </si>
  <si>
    <t>D0509-1</t>
  </si>
  <si>
    <t>1404/07/30</t>
  </si>
  <si>
    <t>D0509-2</t>
  </si>
  <si>
    <t>D0509-3</t>
  </si>
  <si>
    <t>1404/08/01</t>
  </si>
  <si>
    <t>D0509-5</t>
  </si>
  <si>
    <t>1404/08/03</t>
  </si>
  <si>
    <t>پخت کابل تخت لاستیک (Submersible Water Resistant) EPDM مقاوم در برابر نفوذ آب</t>
  </si>
  <si>
    <t>پلی اتیلن مشکی</t>
  </si>
  <si>
    <t>پلی اتیلن بی رنگ</t>
  </si>
  <si>
    <t>C0286-1</t>
  </si>
  <si>
    <t>پیشگام خراسان کد 3206 - پویا پلیمر</t>
  </si>
  <si>
    <t>D0514</t>
  </si>
  <si>
    <t>2 Core + 2x0.5</t>
  </si>
  <si>
    <t>با 2رشته مهار فولادی سایز 0.5</t>
  </si>
  <si>
    <t>نمونه شرکت مخابرات</t>
  </si>
  <si>
    <t>ادبی-علی حسینی</t>
  </si>
  <si>
    <t xml:space="preserve">  -  ظاهر روکش خراب است و چروک دارد</t>
  </si>
  <si>
    <t>070804</t>
  </si>
  <si>
    <t>Z423</t>
  </si>
  <si>
    <t>زيري مفتول مسی با عایق پلی اتیلن</t>
  </si>
  <si>
    <t>100804</t>
  </si>
  <si>
    <t>140804</t>
  </si>
  <si>
    <t>B1202</t>
  </si>
  <si>
    <t>1404/08/05</t>
  </si>
  <si>
    <t>A0381</t>
  </si>
  <si>
    <t>1404/08/06</t>
  </si>
  <si>
    <t>سیم افشان خودرویی</t>
  </si>
  <si>
    <t>B1188-1</t>
  </si>
  <si>
    <t>A0388</t>
  </si>
  <si>
    <t>B1192</t>
  </si>
  <si>
    <t>B1193</t>
  </si>
  <si>
    <t>A0386</t>
  </si>
  <si>
    <t>3*1.5 PVC</t>
  </si>
  <si>
    <t>B1194</t>
  </si>
  <si>
    <t>B1195</t>
  </si>
  <si>
    <t>B1196</t>
  </si>
  <si>
    <t>A0387</t>
  </si>
  <si>
    <t>B1197</t>
  </si>
  <si>
    <t>B1198</t>
  </si>
  <si>
    <t>A0380-1</t>
  </si>
  <si>
    <t>B1199</t>
  </si>
  <si>
    <t>B1200</t>
  </si>
  <si>
    <t>B1201</t>
  </si>
  <si>
    <t>B1198-1199-1200</t>
  </si>
  <si>
    <t>B1203</t>
  </si>
  <si>
    <t>B1203-1</t>
  </si>
  <si>
    <t>B1204</t>
  </si>
  <si>
    <t>زیری افشان خودرویی سیلان</t>
  </si>
  <si>
    <t>2*1.5 TPU</t>
  </si>
  <si>
    <t>B1205</t>
  </si>
  <si>
    <t>B1206</t>
  </si>
  <si>
    <t>A0391</t>
  </si>
  <si>
    <t>سیم افشان</t>
  </si>
  <si>
    <t>B1207</t>
  </si>
  <si>
    <t>A0389</t>
  </si>
  <si>
    <t>2*1 TPU</t>
  </si>
  <si>
    <t>B1208</t>
  </si>
  <si>
    <t>B1209</t>
  </si>
  <si>
    <t>B1210</t>
  </si>
  <si>
    <t>D0509-6</t>
  </si>
  <si>
    <t>1404/08/12</t>
  </si>
  <si>
    <t>D0509-7</t>
  </si>
  <si>
    <t>1404/08/13</t>
  </si>
  <si>
    <t>D0512-1</t>
  </si>
  <si>
    <t>C0286</t>
  </si>
  <si>
    <t>C0281-2</t>
  </si>
  <si>
    <t>کابل گرد فیلردارpvc</t>
  </si>
  <si>
    <t>1118 - 2318            637 - 1037</t>
  </si>
  <si>
    <t>150804</t>
  </si>
  <si>
    <t xml:space="preserve">  -  نشانه گذاري ندارد و دو رنگ مي باشد</t>
  </si>
  <si>
    <t>170804</t>
  </si>
  <si>
    <t>D0516</t>
  </si>
  <si>
    <t>A0390</t>
  </si>
  <si>
    <t>3*1 pvc سفید</t>
  </si>
  <si>
    <t>B1211</t>
  </si>
  <si>
    <t>B1212</t>
  </si>
  <si>
    <t>B1213</t>
  </si>
  <si>
    <t>B1214</t>
  </si>
  <si>
    <t>B1215</t>
  </si>
  <si>
    <t>B1216</t>
  </si>
  <si>
    <t>1404/08/14</t>
  </si>
  <si>
    <t>C0287</t>
  </si>
  <si>
    <t>D0515</t>
  </si>
  <si>
    <t>1404/08/15</t>
  </si>
  <si>
    <t>B1204-1205</t>
  </si>
  <si>
    <t>میراتان چین</t>
  </si>
  <si>
    <t>C0272</t>
  </si>
  <si>
    <t>تقی حسینی - پهلوان</t>
  </si>
  <si>
    <t>Z479</t>
  </si>
  <si>
    <t>زيري قابل انعطاف سیلیکاژل</t>
  </si>
  <si>
    <t>5415-B</t>
  </si>
  <si>
    <t>تقی حسینی-پهلوان</t>
  </si>
  <si>
    <t>200804</t>
  </si>
  <si>
    <t>210804</t>
  </si>
  <si>
    <t>D0520</t>
  </si>
  <si>
    <t>A0392</t>
  </si>
  <si>
    <t>D0515-1</t>
  </si>
  <si>
    <t>1404/08/17</t>
  </si>
  <si>
    <t>D0517</t>
  </si>
  <si>
    <t>C0277</t>
  </si>
  <si>
    <t>D0518</t>
  </si>
  <si>
    <t>1404/08/18</t>
  </si>
  <si>
    <t>B1207-1208</t>
  </si>
  <si>
    <t>D0518-1</t>
  </si>
  <si>
    <t>1404/08/19</t>
  </si>
  <si>
    <t>D0519</t>
  </si>
  <si>
    <t>B1212 - 1213 - 1214</t>
  </si>
  <si>
    <t>امیزه لاستیک</t>
  </si>
  <si>
    <t>1404/08/20</t>
  </si>
  <si>
    <t>C0290</t>
  </si>
  <si>
    <t>D0521</t>
  </si>
  <si>
    <t>C0289</t>
  </si>
  <si>
    <t>D0522</t>
  </si>
  <si>
    <t>D0523</t>
  </si>
  <si>
    <t>D0524</t>
  </si>
  <si>
    <t>تقی حسینی- پهلوان</t>
  </si>
  <si>
    <t>تقی حسینی-محمدزاده</t>
  </si>
  <si>
    <t>220804</t>
  </si>
  <si>
    <t>سیم قابل انعطاف pvc ( دو روکشه)</t>
  </si>
  <si>
    <t>240804</t>
  </si>
  <si>
    <t>یاسر پورالهی-صلاحی</t>
  </si>
  <si>
    <t>تقی حسینی-صلاحی</t>
  </si>
  <si>
    <t xml:space="preserve">  -  تاب به هم ريخته مي باشد</t>
  </si>
  <si>
    <t>Z670</t>
  </si>
  <si>
    <t>زيري قابل انعطاف PVC (خودرویی) T2</t>
  </si>
  <si>
    <t>250804</t>
  </si>
  <si>
    <t>260804</t>
  </si>
  <si>
    <t>محمدزاده-تقی حسینی</t>
  </si>
  <si>
    <t>270804</t>
  </si>
  <si>
    <t>B1220</t>
  </si>
  <si>
    <t>زيري الومینیوم نیمه افشان XLPE</t>
  </si>
  <si>
    <t>بارکد خوان</t>
  </si>
  <si>
    <t>B1224</t>
  </si>
  <si>
    <t>280804</t>
  </si>
  <si>
    <t>A0393</t>
  </si>
  <si>
    <t>کابل 70*3 موتورچاهی نسل 4</t>
  </si>
  <si>
    <t>B1217</t>
  </si>
  <si>
    <t>B1218</t>
  </si>
  <si>
    <t>A0394</t>
  </si>
  <si>
    <t>کابل 16+35*3 na2xy</t>
  </si>
  <si>
    <t>B1219</t>
  </si>
  <si>
    <t>B1221</t>
  </si>
  <si>
    <t>لوله تو پر</t>
  </si>
  <si>
    <t>قطر 37</t>
  </si>
  <si>
    <t>جهت پر کردن زیر قرقره ارسالی به نمایشگاه</t>
  </si>
  <si>
    <t>B1222</t>
  </si>
  <si>
    <t>A0395</t>
  </si>
  <si>
    <t>کابل تخت آمیزه لاستیک</t>
  </si>
  <si>
    <t>B1223</t>
  </si>
  <si>
    <t>1404/08/21</t>
  </si>
  <si>
    <t>C0288</t>
  </si>
  <si>
    <t>D0522-1</t>
  </si>
  <si>
    <t>C0288-1</t>
  </si>
  <si>
    <t>1404/08/27</t>
  </si>
  <si>
    <t>B1222-1223-1224</t>
  </si>
  <si>
    <t>آمیزه لاستیک</t>
  </si>
  <si>
    <t>Z671</t>
  </si>
  <si>
    <t>دورنگ</t>
  </si>
  <si>
    <t>D0530</t>
  </si>
  <si>
    <t>050904</t>
  </si>
  <si>
    <t>Z673</t>
  </si>
  <si>
    <t>B1225</t>
  </si>
  <si>
    <t>1404/08/28</t>
  </si>
  <si>
    <t>B1215 - 1216 - 1217</t>
  </si>
  <si>
    <t>دنیای گرانول + پیشگام خراسان</t>
  </si>
  <si>
    <t>D0525</t>
  </si>
  <si>
    <t>1404/08/29</t>
  </si>
  <si>
    <t>C0294</t>
  </si>
  <si>
    <t>فیلر کابل گرد آلومینیوم نیمه افشان NA2XY</t>
  </si>
  <si>
    <t>D0526</t>
  </si>
  <si>
    <t>1404/09/01</t>
  </si>
  <si>
    <t>C0293</t>
  </si>
  <si>
    <t>D0527</t>
  </si>
  <si>
    <t>D0527-1</t>
  </si>
  <si>
    <t>C0286-2</t>
  </si>
  <si>
    <t>D0528</t>
  </si>
  <si>
    <t>1404/09/02</t>
  </si>
  <si>
    <t>D0529</t>
  </si>
  <si>
    <t>C0288-2</t>
  </si>
  <si>
    <t>D0530-1</t>
  </si>
  <si>
    <t>C0295</t>
  </si>
  <si>
    <t>D0531</t>
  </si>
  <si>
    <t>1404/09/04</t>
  </si>
  <si>
    <t>B1198 - 1199 - 1200</t>
  </si>
  <si>
    <t>زيري افشان با نوار میکا و پلی استر</t>
  </si>
  <si>
    <t>Z672</t>
  </si>
  <si>
    <t>حامد پورالهی-خوشوقت</t>
  </si>
  <si>
    <t>نمونه استاندارد آزمایشگاه- نمونه شاهد</t>
  </si>
  <si>
    <t>A0398</t>
  </si>
  <si>
    <t>A0396</t>
  </si>
  <si>
    <t>B1226</t>
  </si>
  <si>
    <t>B1227</t>
  </si>
  <si>
    <t>B1227-1</t>
  </si>
  <si>
    <t>D0532</t>
  </si>
  <si>
    <t>1404/09/05</t>
  </si>
  <si>
    <t>C0295-1</t>
  </si>
  <si>
    <t>صحاف - - - صبوحي - صبوحي</t>
  </si>
  <si>
    <t>060904</t>
  </si>
  <si>
    <t xml:space="preserve">  -  مارک ندارد - سوختگي و خرابي ظاهري زياد</t>
  </si>
  <si>
    <t>خنجری - علی حسینی</t>
  </si>
  <si>
    <t xml:space="preserve">  -  خرابي ظاهري روکش - جاي زيري ها جابجا شده است</t>
  </si>
  <si>
    <t>080904</t>
  </si>
  <si>
    <t>090904</t>
  </si>
  <si>
    <t xml:space="preserve">  -  خرابي ظاهري روکش دارد و در چند قسمت روکش نازک شده است</t>
  </si>
  <si>
    <t>B1228</t>
  </si>
  <si>
    <t>63-363</t>
  </si>
  <si>
    <t>30-2530 - به دلیل اختلاف زیاد متراژ (گاهی تا 4 متر) با تایید مهندس علیپور با متراژ زن دستی متر شد</t>
  </si>
  <si>
    <t>2530-5330</t>
  </si>
  <si>
    <t>A0397</t>
  </si>
  <si>
    <t>B1229</t>
  </si>
  <si>
    <t>B1230</t>
  </si>
  <si>
    <t>B1231</t>
  </si>
  <si>
    <t>B1232</t>
  </si>
  <si>
    <t>D0532-1</t>
  </si>
  <si>
    <t>1404/09/08</t>
  </si>
  <si>
    <t>C0295-2</t>
  </si>
  <si>
    <t>D0533</t>
  </si>
  <si>
    <t>B1190-1191-1192</t>
  </si>
  <si>
    <t>D0534</t>
  </si>
  <si>
    <t>1404/09/09</t>
  </si>
  <si>
    <t>C0297</t>
  </si>
  <si>
    <t>D0535</t>
  </si>
  <si>
    <t>سیم قابل انعطاف امیزه لاستیک</t>
  </si>
  <si>
    <t>زیری - قطر کمی بالاتر از استاندارد است</t>
  </si>
  <si>
    <t xml:space="preserve">  -  نشانه گذاري ندارد و قطر کمي بالاتر از استاندارد است</t>
  </si>
  <si>
    <t>خنجری - حسین زاده</t>
  </si>
  <si>
    <t>100904</t>
  </si>
  <si>
    <t>جنس عایق این کلاف امیزه لاستیک بود که طبق نظر مهندس هاشم زاده جنس مواد PVC معمولی درج گردید</t>
  </si>
  <si>
    <t>110904</t>
  </si>
  <si>
    <t>120904</t>
  </si>
  <si>
    <t>تقی حسینی-حامد پورالهی</t>
  </si>
  <si>
    <t>130904</t>
  </si>
  <si>
    <t xml:space="preserve">  -  آپارات جزئي دارد</t>
  </si>
  <si>
    <t>Z668</t>
  </si>
  <si>
    <t xml:space="preserve">         34         33         33         43         28         7</t>
  </si>
  <si>
    <t xml:space="preserve">         5         6         5         4         6         3</t>
  </si>
  <si>
    <t xml:space="preserve">         -2         1         5         5         -2         -2</t>
  </si>
  <si>
    <t xml:space="preserve">         10         8         11         8         8         1</t>
  </si>
  <si>
    <t xml:space="preserve">         19         16         35         29         67         67</t>
  </si>
  <si>
    <t xml:space="preserve">         9         11         11         13         12         12</t>
  </si>
  <si>
    <t xml:space="preserve">         18         17         13         13         12         10</t>
  </si>
  <si>
    <t xml:space="preserve">         18         5         6         3         5         4</t>
  </si>
  <si>
    <t xml:space="preserve">         6         6         0         -1         3         1</t>
  </si>
  <si>
    <t xml:space="preserve">         16         16         17         16         16         17</t>
  </si>
  <si>
    <t xml:space="preserve">         4         7         6         4         4         3</t>
  </si>
  <si>
    <t xml:space="preserve">         17         21         21         21         32         33</t>
  </si>
  <si>
    <t xml:space="preserve">         14         -8         -16         4         4         5</t>
  </si>
  <si>
    <t xml:space="preserve">         -2         -10         19         -4</t>
  </si>
  <si>
    <t xml:space="preserve">         20         23         19         19         21         3</t>
  </si>
  <si>
    <t xml:space="preserve">         3         3         3         3         5</t>
  </si>
  <si>
    <t xml:space="preserve">         22         21</t>
  </si>
  <si>
    <t xml:space="preserve">         63         64         64         64         7         21</t>
  </si>
  <si>
    <t xml:space="preserve">         7         -8         -9</t>
  </si>
  <si>
    <t xml:space="preserve">         1765         1774         1758         1995         1990         2020</t>
  </si>
  <si>
    <t xml:space="preserve">         2         0         -1         -2         3         -1</t>
  </si>
  <si>
    <t xml:space="preserve">         1         2         1         2         3         0</t>
  </si>
  <si>
    <t xml:space="preserve">         36         32         792         806         806</t>
  </si>
  <si>
    <t xml:space="preserve">         1012         887</t>
  </si>
  <si>
    <t xml:space="preserve">         163</t>
  </si>
  <si>
    <t xml:space="preserve">         3         2         2         2         2         2</t>
  </si>
  <si>
    <t xml:space="preserve">         18         18         18         18         19         18</t>
  </si>
  <si>
    <t xml:space="preserve">         6         4         4         3         2</t>
  </si>
  <si>
    <t xml:space="preserve">         9         7         10         7         7         8</t>
  </si>
  <si>
    <t xml:space="preserve">         13         8         8         8         8         6</t>
  </si>
  <si>
    <t xml:space="preserve">         7         7         7         8         8         11</t>
  </si>
  <si>
    <t xml:space="preserve">         13         10         11         10</t>
  </si>
  <si>
    <t xml:space="preserve">         5         12         8         10</t>
  </si>
  <si>
    <t xml:space="preserve">         1         2         -1         -1         -2         -1</t>
  </si>
  <si>
    <t xml:space="preserve">         4         12         6         4         4         -8</t>
  </si>
  <si>
    <t xml:space="preserve">         223</t>
  </si>
  <si>
    <t xml:space="preserve">         5         -9         5         5         4         1</t>
  </si>
  <si>
    <t xml:space="preserve">         12         11         12         11         10         10</t>
  </si>
  <si>
    <t xml:space="preserve">         3110         3147         3151         3136         3143         3141</t>
  </si>
  <si>
    <t xml:space="preserve">         3692         3583         3727         3716         3407         3583</t>
  </si>
  <si>
    <t xml:space="preserve">         26         18         18         21         20         21</t>
  </si>
  <si>
    <t xml:space="preserve">         14         14         14         15         11         10</t>
  </si>
  <si>
    <t xml:space="preserve">         134         134         131         130         130         130</t>
  </si>
  <si>
    <t xml:space="preserve">         1405         1425</t>
  </si>
  <si>
    <t xml:space="preserve">         12         9</t>
  </si>
  <si>
    <t xml:space="preserve">         32         31</t>
  </si>
  <si>
    <t xml:space="preserve">         73         11         10</t>
  </si>
  <si>
    <t xml:space="preserve">         200</t>
  </si>
  <si>
    <t xml:space="preserve">         1246</t>
  </si>
  <si>
    <t xml:space="preserve">         698         704</t>
  </si>
  <si>
    <t xml:space="preserve">         20         18         76         28</t>
  </si>
  <si>
    <t xml:space="preserve">         376         382</t>
  </si>
  <si>
    <t xml:space="preserve">         12         11</t>
  </si>
  <si>
    <t>C0298</t>
  </si>
  <si>
    <t>زیری افشان هالوژن فری با نوار میکا و پلی استر</t>
  </si>
  <si>
    <t>کابل گرد هالوژن فری با شیلد و فویل و نوار میکا 1.5*2</t>
  </si>
  <si>
    <t>D0533-1</t>
  </si>
  <si>
    <t>1404/09/10</t>
  </si>
  <si>
    <t>پخت کابل تخت لاستیک مقاوم در برابر نفوذ آب</t>
  </si>
  <si>
    <t>C0296</t>
  </si>
  <si>
    <t>D0536</t>
  </si>
  <si>
    <t>1404/09/11</t>
  </si>
  <si>
    <t>D0537</t>
  </si>
  <si>
    <t>1404/09/12</t>
  </si>
  <si>
    <t>زيري-با نوار واتربلوک</t>
  </si>
  <si>
    <t xml:space="preserve">این کلاف ها از برج 9 سال 1403 بر روی قرقره مانده بود که کلاف کردیم و نتیجه تنسایل الانگیشن یکی از این کلاف ها به ترتیب برابر 12.66 و 213 </t>
  </si>
  <si>
    <t>این کلاف از برج 9 سال 1403 بر روی قرقره مانده بود که کلاف کردیم و نتیجه تنسایل الانگیشن به ترتیب برابر 12.08 و 219 است</t>
  </si>
  <si>
    <t>این کلاف از برج 9 سال 1403 بر روی قرقره مانده بود که کلاف کردیم</t>
  </si>
  <si>
    <t>150904</t>
  </si>
  <si>
    <t>مارک روی این کابل "به سفارش خراسان شمالی" دارد که با تایید مهندس هاشم زاده خروجی شد</t>
  </si>
  <si>
    <t>170904</t>
  </si>
  <si>
    <t>D0538</t>
  </si>
  <si>
    <t>خنجری-تقی حسینی</t>
  </si>
  <si>
    <t>180904</t>
  </si>
  <si>
    <t>D0541</t>
  </si>
  <si>
    <t>A0383</t>
  </si>
  <si>
    <t>A0382-2</t>
  </si>
  <si>
    <t>1404/09/13</t>
  </si>
  <si>
    <t>B1185-1186-1187</t>
  </si>
  <si>
    <t>D0539</t>
  </si>
  <si>
    <t>1404/09/15</t>
  </si>
  <si>
    <t>A0399-2</t>
  </si>
  <si>
    <t>کابل جوش ( نسل دوم )</t>
  </si>
  <si>
    <t>D0540</t>
  </si>
  <si>
    <t>C0299</t>
  </si>
  <si>
    <t>1404/09/16</t>
  </si>
  <si>
    <t>A0400-1</t>
  </si>
  <si>
    <t>D0542</t>
  </si>
  <si>
    <t>C0297-2</t>
  </si>
  <si>
    <t>D0542-1</t>
  </si>
  <si>
    <t>1404/09/17</t>
  </si>
  <si>
    <t>C0297-3</t>
  </si>
  <si>
    <t>D0543</t>
  </si>
  <si>
    <t>D0544</t>
  </si>
  <si>
    <t>1404/09/19</t>
  </si>
  <si>
    <t>کابل گرد هالوژن فری با عایق میکاژل /هالوژن فری و شیلد و فویل</t>
  </si>
  <si>
    <t>IEC 60245</t>
  </si>
  <si>
    <t>IEC60331</t>
  </si>
  <si>
    <t>Supported by 1926</t>
  </si>
  <si>
    <t>190904</t>
  </si>
  <si>
    <t>200904</t>
  </si>
  <si>
    <t>نشانه گذاري ندارد</t>
  </si>
  <si>
    <t>زيري-نوار واتربلوک</t>
  </si>
  <si>
    <t>230904</t>
  </si>
  <si>
    <t>زيري - با نوار واتربلوک پخته شده</t>
  </si>
  <si>
    <t>تقی حسینی-خنجری</t>
  </si>
  <si>
    <t>خنجری-محمد زاده</t>
  </si>
  <si>
    <t>تقی حسینی - حسین زاده</t>
  </si>
  <si>
    <t>سیم آبی به عنوان رشته کناری و سیم قهوه ای به عنوان رشته وسط بود که با تایید مهندس هاشم زاده لیبل زده شد</t>
  </si>
  <si>
    <t>خنجری-محمدزاده</t>
  </si>
  <si>
    <t>کابل تخت لاستيک مقاوم در برابر نفوذ آب</t>
  </si>
  <si>
    <t>250904</t>
  </si>
  <si>
    <t>خنجری - با تایید علیپور</t>
  </si>
  <si>
    <t>روی لیبل مصرف داخلی بدون علت چاپ شد</t>
  </si>
  <si>
    <t>حامد پورالهی - سویزی</t>
  </si>
  <si>
    <t>260904</t>
  </si>
  <si>
    <t>سواره-پهلوان</t>
  </si>
  <si>
    <t>4400-O</t>
  </si>
  <si>
    <t>B1231-1</t>
  </si>
  <si>
    <t>A0402</t>
  </si>
  <si>
    <t>کابل گرد 16+35*3 na2xy</t>
  </si>
  <si>
    <t>B1233</t>
  </si>
  <si>
    <t>B1234</t>
  </si>
  <si>
    <t>B1235</t>
  </si>
  <si>
    <t>A0401</t>
  </si>
  <si>
    <t>B1236</t>
  </si>
  <si>
    <t>B1237</t>
  </si>
  <si>
    <t>A0406</t>
  </si>
  <si>
    <t>زیری افشان قلع اندود XLPE (کلاس 6)</t>
  </si>
  <si>
    <t>کابل هالوژن فری با روکش LSZH</t>
  </si>
  <si>
    <t>B1238</t>
  </si>
  <si>
    <t>پوست کنی قدیمی</t>
  </si>
  <si>
    <t>زیری افشان لاستیک epdm نمونه</t>
  </si>
  <si>
    <t>D0545</t>
  </si>
  <si>
    <t>1404/09/20</t>
  </si>
  <si>
    <t>D0546</t>
  </si>
  <si>
    <t>1404/09/25</t>
  </si>
  <si>
    <t>C0302</t>
  </si>
  <si>
    <t>D0547</t>
  </si>
  <si>
    <t>1404/09/26</t>
  </si>
  <si>
    <t>کابل هالوژن فری LSZH</t>
  </si>
  <si>
    <t>EN 50264</t>
  </si>
  <si>
    <t>290904</t>
  </si>
  <si>
    <t>300904</t>
  </si>
  <si>
    <t>021004</t>
  </si>
  <si>
    <t>3156-A</t>
  </si>
  <si>
    <t>D0551</t>
  </si>
  <si>
    <t>041004</t>
  </si>
  <si>
    <t>B1239</t>
  </si>
  <si>
    <t>زیری افشان لاستیک NBR/PVC نمونه</t>
  </si>
  <si>
    <t>B1240</t>
  </si>
  <si>
    <t>A0407</t>
  </si>
  <si>
    <t>شیلددار 0.75*7 PVC</t>
  </si>
  <si>
    <t>B1241</t>
  </si>
  <si>
    <t>B1242</t>
  </si>
  <si>
    <t>B1243</t>
  </si>
  <si>
    <t>B1244</t>
  </si>
  <si>
    <t>A0405-2</t>
  </si>
  <si>
    <t>3*185+95 NA2XY</t>
  </si>
  <si>
    <t>B1245</t>
  </si>
  <si>
    <t>B1246</t>
  </si>
  <si>
    <t>B1247</t>
  </si>
  <si>
    <t>A0409</t>
  </si>
  <si>
    <t xml:space="preserve">5*6 PVC </t>
  </si>
  <si>
    <t>B1248</t>
  </si>
  <si>
    <t>B1249</t>
  </si>
  <si>
    <t>B1250</t>
  </si>
  <si>
    <t>B1251</t>
  </si>
  <si>
    <t>B1252</t>
  </si>
  <si>
    <t>زیری افشان PVC کفکش</t>
  </si>
  <si>
    <t>3*6 کفکش PVC</t>
  </si>
  <si>
    <t>B1253</t>
  </si>
  <si>
    <t>B1254</t>
  </si>
  <si>
    <t>B1255</t>
  </si>
  <si>
    <t>A0408-3</t>
  </si>
  <si>
    <t>1*300 NA2XY</t>
  </si>
  <si>
    <t>B1256</t>
  </si>
  <si>
    <t>B1257</t>
  </si>
  <si>
    <t>D0548</t>
  </si>
  <si>
    <t>1404/10/01</t>
  </si>
  <si>
    <t>1x300</t>
  </si>
  <si>
    <t>D0549</t>
  </si>
  <si>
    <t>B1231-1236</t>
  </si>
  <si>
    <t>D0549-1</t>
  </si>
  <si>
    <t>1404/10/02</t>
  </si>
  <si>
    <t>D0550</t>
  </si>
  <si>
    <t>1404/10/03</t>
  </si>
  <si>
    <t>C0304</t>
  </si>
  <si>
    <t>C0301</t>
  </si>
  <si>
    <t xml:space="preserve">                                   </t>
  </si>
  <si>
    <t>5255-D</t>
  </si>
  <si>
    <t>061004</t>
  </si>
  <si>
    <t>B1261</t>
  </si>
  <si>
    <t>071004</t>
  </si>
  <si>
    <t>Z484</t>
  </si>
  <si>
    <t>D0553</t>
  </si>
  <si>
    <t>A0410</t>
  </si>
  <si>
    <t>B1256-1</t>
  </si>
  <si>
    <t>B1258</t>
  </si>
  <si>
    <t>B1259</t>
  </si>
  <si>
    <t>A0411</t>
  </si>
  <si>
    <t>مس افشان با دو لایه نوار PP جذبی</t>
  </si>
  <si>
    <t>بی رنگ</t>
  </si>
  <si>
    <t>B1260</t>
  </si>
  <si>
    <t>A0412</t>
  </si>
  <si>
    <t>مس افشان با یک لایه پلی استر</t>
  </si>
  <si>
    <t>B1262</t>
  </si>
  <si>
    <t>D0552</t>
  </si>
  <si>
    <t>1404/10/04</t>
  </si>
  <si>
    <t>C0300</t>
  </si>
  <si>
    <t>D0554</t>
  </si>
  <si>
    <t>1404/10/06</t>
  </si>
  <si>
    <t>D0555</t>
  </si>
  <si>
    <t>C0307</t>
  </si>
  <si>
    <t>کابل گرد PVC شیلد دار</t>
  </si>
  <si>
    <t>تولید به روش شیلنگی</t>
  </si>
  <si>
    <t>خنجری-خوشوقت</t>
  </si>
  <si>
    <t>تولید به روش فیلری</t>
  </si>
  <si>
    <t>081004</t>
  </si>
  <si>
    <t xml:space="preserve">  -  نشانه گذاري ندارد - خرابي ظاهري دارد</t>
  </si>
  <si>
    <t xml:space="preserve">  -  نشانه گذاري ندارد - خرابي جزئي ظاهري دارد</t>
  </si>
  <si>
    <t>101004</t>
  </si>
  <si>
    <t>111004</t>
  </si>
  <si>
    <t>D0557</t>
  </si>
  <si>
    <t>B1258-1</t>
  </si>
  <si>
    <t>نمونه تستی با مواد EPDM , XLPE , LG , سیلان مایع و شکری و کاتالیست</t>
  </si>
  <si>
    <t>B1263</t>
  </si>
  <si>
    <t>A0413</t>
  </si>
  <si>
    <t>B1264</t>
  </si>
  <si>
    <t>B1265</t>
  </si>
  <si>
    <t>B1266</t>
  </si>
  <si>
    <t>D0556</t>
  </si>
  <si>
    <t>1404/10/07</t>
  </si>
  <si>
    <t>C0309</t>
  </si>
  <si>
    <t>1404/10/08</t>
  </si>
  <si>
    <t>C0306</t>
  </si>
  <si>
    <t>D0558</t>
  </si>
  <si>
    <t>1404/10/10</t>
  </si>
  <si>
    <t>لایه اول و دوم کابل گرد آلومینیوم نیمه افشان  20kv (سه لایه) - نمونه تستی</t>
  </si>
  <si>
    <t>پراکساید</t>
  </si>
  <si>
    <t>مشکی+طوسی</t>
  </si>
  <si>
    <t>D0558-1</t>
  </si>
  <si>
    <t>1404/10/11</t>
  </si>
  <si>
    <t>لایه سوم کابل گرد آلومینیوم نیمه افشان  20kv (سه لایه) - نمونه تستی</t>
  </si>
  <si>
    <t>مواد نیمه هادی</t>
  </si>
  <si>
    <t>5x25</t>
  </si>
  <si>
    <t>141004</t>
  </si>
  <si>
    <t>151004</t>
  </si>
  <si>
    <t>خنجری - محمد زاده</t>
  </si>
  <si>
    <t>خنجری - خوشوقت</t>
  </si>
  <si>
    <t>نمونه تولید فیلری</t>
  </si>
  <si>
    <t>مصرف داخلی  -  توليد نمونه فیلری</t>
  </si>
  <si>
    <t>صبوحی - ک - صبوحي</t>
  </si>
  <si>
    <t>از محصولات قدیمی داخل انبار بود که لیبل جدید گرفته شد و لیبل قدیمی سریال نداشت</t>
  </si>
  <si>
    <t>211004</t>
  </si>
  <si>
    <t xml:space="preserve">  -  نشانه گذاري ندارد و مکانيکي متر شده است</t>
  </si>
  <si>
    <t>231004</t>
  </si>
  <si>
    <t>D0559</t>
  </si>
  <si>
    <t>241004</t>
  </si>
  <si>
    <t>خرابی ظاهری دارد</t>
  </si>
  <si>
    <t xml:space="preserve">  -  پفله هاي ريز دارد</t>
  </si>
  <si>
    <t>D0561</t>
  </si>
  <si>
    <t>خنجری-روخی</t>
  </si>
  <si>
    <t>251004</t>
  </si>
  <si>
    <t>روخی-خنجری</t>
  </si>
  <si>
    <t>A0415</t>
  </si>
  <si>
    <t>B1267</t>
  </si>
  <si>
    <t>B1268</t>
  </si>
  <si>
    <t>B1269</t>
  </si>
  <si>
    <t>اکتابین مس 404015377</t>
  </si>
  <si>
    <t>لایه نازک شارلاک</t>
  </si>
  <si>
    <t>B1270</t>
  </si>
  <si>
    <t>A0414</t>
  </si>
  <si>
    <t>B1271</t>
  </si>
  <si>
    <t>B1272</t>
  </si>
  <si>
    <t>B1272-1</t>
  </si>
  <si>
    <t>B1273</t>
  </si>
  <si>
    <t>A0417</t>
  </si>
  <si>
    <t>کابل 6*3 هالوژن فری با عایق xlpe</t>
  </si>
  <si>
    <t>B1274</t>
  </si>
  <si>
    <t>B1275</t>
  </si>
  <si>
    <t>B1276</t>
  </si>
  <si>
    <t>A0416</t>
  </si>
  <si>
    <t>B1277</t>
  </si>
  <si>
    <t>B1278</t>
  </si>
  <si>
    <t>B1279</t>
  </si>
  <si>
    <t>A0419</t>
  </si>
  <si>
    <t>B1280</t>
  </si>
  <si>
    <t>B1281</t>
  </si>
  <si>
    <t>B1282</t>
  </si>
  <si>
    <t>B1283</t>
  </si>
  <si>
    <t>B1284</t>
  </si>
  <si>
    <t>B1285</t>
  </si>
  <si>
    <t>B1286</t>
  </si>
  <si>
    <t>B1287</t>
  </si>
  <si>
    <t>B1288</t>
  </si>
  <si>
    <t>B1289</t>
  </si>
  <si>
    <t>B1290</t>
  </si>
  <si>
    <t>B1291</t>
  </si>
  <si>
    <t>B1292</t>
  </si>
  <si>
    <t>B1293</t>
  </si>
  <si>
    <t>B1294</t>
  </si>
  <si>
    <t>B1295</t>
  </si>
  <si>
    <t>B1296</t>
  </si>
  <si>
    <t>B1297</t>
  </si>
  <si>
    <t>B1298</t>
  </si>
  <si>
    <t>B1299</t>
  </si>
  <si>
    <t>B0534-535-536</t>
  </si>
  <si>
    <t>D0558-2</t>
  </si>
  <si>
    <t>1404/10/15</t>
  </si>
  <si>
    <t>پخت لایه سوم کابل گرد آلومینیوم نیمه افشان  20kv (سه لایه) - نمونه تستی</t>
  </si>
  <si>
    <t>1404/10/20</t>
  </si>
  <si>
    <t>C0308</t>
  </si>
  <si>
    <t>D0560</t>
  </si>
  <si>
    <t>1404/10/23</t>
  </si>
  <si>
    <t>C0311</t>
  </si>
  <si>
    <t>B1270-1271-1272</t>
  </si>
  <si>
    <t>کالای ورودی</t>
  </si>
  <si>
    <t>بخشی</t>
  </si>
  <si>
    <t>301004</t>
  </si>
  <si>
    <t>4159-B</t>
  </si>
  <si>
    <t>مس نیمه افشان تابیده شده با نوار میکا و پلی استر</t>
  </si>
  <si>
    <t>021104</t>
  </si>
  <si>
    <t>D0562</t>
  </si>
  <si>
    <t>زیری افشان قلع اندود xlpe</t>
  </si>
  <si>
    <t>سیم افشان قلع اندود با عایق xlpe و روکش سولار هالوژن فری</t>
  </si>
  <si>
    <t>1404/10/30</t>
  </si>
  <si>
    <t>B1282-1283-1284</t>
  </si>
  <si>
    <t>D0563</t>
  </si>
  <si>
    <t>C0310</t>
  </si>
  <si>
    <t>D0563-1</t>
  </si>
  <si>
    <t>1404/11/01</t>
  </si>
  <si>
    <t xml:space="preserve">  -  شکل ظاهري خراب است و بادکردگي دارد</t>
  </si>
  <si>
    <t>041104</t>
  </si>
  <si>
    <t xml:space="preserve">  -  شکل ظاهري خراب است</t>
  </si>
  <si>
    <t>061104</t>
  </si>
  <si>
    <t>D0563-2</t>
  </si>
  <si>
    <t>1404/11/02</t>
  </si>
  <si>
    <t>C0310-1</t>
  </si>
  <si>
    <t>D0563-3</t>
  </si>
  <si>
    <t>1404/11/04</t>
  </si>
  <si>
    <t>D0563-4</t>
  </si>
  <si>
    <t>1404/11/05</t>
  </si>
  <si>
    <t>D0563-5</t>
  </si>
  <si>
    <t>1404/11/06</t>
  </si>
  <si>
    <t>D0564</t>
  </si>
  <si>
    <t>C0313</t>
  </si>
  <si>
    <t>D0565</t>
  </si>
  <si>
    <t>C0314</t>
  </si>
  <si>
    <t>D0566</t>
  </si>
  <si>
    <t>D0567</t>
  </si>
  <si>
    <t>D0568</t>
  </si>
  <si>
    <t>D0569</t>
  </si>
  <si>
    <t>D0570</t>
  </si>
  <si>
    <t>D0571</t>
  </si>
  <si>
    <t>D0572</t>
  </si>
  <si>
    <t>071104</t>
  </si>
  <si>
    <t>081104</t>
  </si>
  <si>
    <t>پهلوان روخی</t>
  </si>
  <si>
    <t>حامد پورالهی-محمدزاده</t>
  </si>
  <si>
    <t xml:space="preserve">  -  خرابي ظاهري ندارد</t>
  </si>
  <si>
    <t>091104</t>
  </si>
  <si>
    <t xml:space="preserve">         22         24         23         25         22         28</t>
  </si>
  <si>
    <t xml:space="preserve">         -2         -1         -1         1         -2         -2</t>
  </si>
  <si>
    <t xml:space="preserve">         -18         -18         -19         -18         -19         -18</t>
  </si>
  <si>
    <t xml:space="preserve">         15         14         14         16         16         16</t>
  </si>
  <si>
    <t xml:space="preserve">         4         4         4         4         6         6</t>
  </si>
  <si>
    <t xml:space="preserve">         10         10         11         15         14         13</t>
  </si>
  <si>
    <t xml:space="preserve">         1         2         0         0         -9</t>
  </si>
  <si>
    <t xml:space="preserve">         -12</t>
  </si>
  <si>
    <t xml:space="preserve">         -1         2         2         2         6         6</t>
  </si>
  <si>
    <t xml:space="preserve">         -4         -5         -5         -3         -5         -4</t>
  </si>
  <si>
    <t xml:space="preserve">         21         -21         1440         -1         -1</t>
  </si>
  <si>
    <t xml:space="preserve">         22         22         22         24         24         25</t>
  </si>
  <si>
    <t xml:space="preserve">         18         18         18         18         10         13</t>
  </si>
  <si>
    <t xml:space="preserve">         29         30         29         30         29         28</t>
  </si>
  <si>
    <t xml:space="preserve">         3         3         1         3         2         0</t>
  </si>
  <si>
    <t xml:space="preserve">         11         12         12         12         12         18</t>
  </si>
  <si>
    <t xml:space="preserve">         8         7         8         16         17         22</t>
  </si>
  <si>
    <t xml:space="preserve">         6         5         5         5         5         8</t>
  </si>
  <si>
    <t xml:space="preserve">         16         13         13         14         13         13</t>
  </si>
  <si>
    <t xml:space="preserve">         12         12         13         9         9         9</t>
  </si>
  <si>
    <t xml:space="preserve">         12         15         15         14         18         19</t>
  </si>
  <si>
    <t xml:space="preserve">         -18         -1         3         -1         4         1</t>
  </si>
  <si>
    <t xml:space="preserve">         5         5         5         7         6         6</t>
  </si>
  <si>
    <t xml:space="preserve">         1         4         4         5         4         7</t>
  </si>
  <si>
    <t xml:space="preserve">         30         29         29         30         32         30</t>
  </si>
  <si>
    <t xml:space="preserve">         15         16         16         14         17         33</t>
  </si>
  <si>
    <t xml:space="preserve">         -5         12</t>
  </si>
  <si>
    <t xml:space="preserve">         10         3         5         12         12         6</t>
  </si>
  <si>
    <t xml:space="preserve">         -4         -5         -11         -11         -6         1</t>
  </si>
  <si>
    <t xml:space="preserve">         4         6         14         11         11         14</t>
  </si>
  <si>
    <t xml:space="preserve">         -5         13</t>
  </si>
  <si>
    <t xml:space="preserve">         10         4         12         9         9         6</t>
  </si>
  <si>
    <t xml:space="preserve">         0         0         0         0         0         -1</t>
  </si>
  <si>
    <t xml:space="preserve">         6         7         7         8         10         9</t>
  </si>
  <si>
    <t xml:space="preserve">         14         41         42         20         1         1</t>
  </si>
  <si>
    <t xml:space="preserve">         29         28         23         103         96         94</t>
  </si>
  <si>
    <t xml:space="preserve">         28         24         -1         -1         1         -13</t>
  </si>
  <si>
    <t xml:space="preserve">         15         15         12         13         11         15</t>
  </si>
  <si>
    <t xml:space="preserve">         -2         0         0         -3         -4         -6</t>
  </si>
  <si>
    <t xml:space="preserve">         1         -2         0         1</t>
  </si>
  <si>
    <t xml:space="preserve">         21         21         15</t>
  </si>
  <si>
    <t xml:space="preserve">         -18         4</t>
  </si>
  <si>
    <t xml:space="preserve">         20         29         26         15</t>
  </si>
  <si>
    <t xml:space="preserve">         -1         -3         -2         0         1         -1</t>
  </si>
  <si>
    <t xml:space="preserve">         -5         6         0         0         1         1</t>
  </si>
  <si>
    <t xml:space="preserve">         5         4         5         0         1         0</t>
  </si>
  <si>
    <t xml:space="preserve">         77         78         16         65         84</t>
  </si>
  <si>
    <t xml:space="preserve">         16         22         20         21         19         18</t>
  </si>
  <si>
    <t xml:space="preserve">         7         7         8         6         6         7</t>
  </si>
  <si>
    <t xml:space="preserve">         -23         -27         -23         -22         -25         -14</t>
  </si>
  <si>
    <t xml:space="preserve">         -4         -1         0         -2         -2         -2</t>
  </si>
  <si>
    <t xml:space="preserve">         6         7         7         7         6         30</t>
  </si>
  <si>
    <t xml:space="preserve">         60         60         7         6         20         10</t>
  </si>
  <si>
    <t xml:space="preserve">         -2         -2         -3         -3         -1         -2</t>
  </si>
  <si>
    <t xml:space="preserve">         17         17         17         34         17         17</t>
  </si>
  <si>
    <t xml:space="preserve">         -14         -14         -13         -9         -19         -8</t>
  </si>
  <si>
    <t xml:space="preserve">         -8         -10         -10         -9</t>
  </si>
  <si>
    <t xml:space="preserve">         12         12         12         0         -2         -3</t>
  </si>
  <si>
    <t xml:space="preserve">         6         33         40         56</t>
  </si>
  <si>
    <t xml:space="preserve">         21         18         20         18         6         5</t>
  </si>
  <si>
    <t xml:space="preserve">         31         31         31         31         31</t>
  </si>
  <si>
    <t xml:space="preserve">         -2         -2         -3         -2         3         3</t>
  </si>
  <si>
    <t xml:space="preserve">         -2         1         2         1         -1         0</t>
  </si>
  <si>
    <t xml:space="preserve">         5         4         6         5         5         8</t>
  </si>
  <si>
    <t xml:space="preserve">         43         44         43         44         44         43</t>
  </si>
  <si>
    <t xml:space="preserve">         16         16         16         18         15         14</t>
  </si>
  <si>
    <t xml:space="preserve">         -10         -10         -11         -3         -11         8</t>
  </si>
  <si>
    <t xml:space="preserve">         -10         -10         -8         -10         -9         1</t>
  </si>
  <si>
    <t xml:space="preserve">         -14         -14         -13         -7         -13         -11</t>
  </si>
  <si>
    <t xml:space="preserve">         1351         1360         1357         1357         1354         1355</t>
  </si>
  <si>
    <t xml:space="preserve">         553         563         573         546         549         546</t>
  </si>
  <si>
    <t xml:space="preserve">         997         985         1004         981         1000         1006</t>
  </si>
  <si>
    <t xml:space="preserve">         31         33         32         25         31         31</t>
  </si>
  <si>
    <t xml:space="preserve">         193         192</t>
  </si>
  <si>
    <t xml:space="preserve">         280         280         282</t>
  </si>
  <si>
    <t xml:space="preserve">         466         453         458         457         467         460</t>
  </si>
  <si>
    <t xml:space="preserve">         1024</t>
  </si>
  <si>
    <t xml:space="preserve">         2493</t>
  </si>
  <si>
    <t xml:space="preserve">         12         13</t>
  </si>
  <si>
    <t xml:space="preserve">         15         14         15</t>
  </si>
  <si>
    <t>1404/11/7</t>
  </si>
  <si>
    <t>1404/11/07</t>
  </si>
  <si>
    <t>C0315</t>
  </si>
  <si>
    <t>1404/11/08</t>
  </si>
  <si>
    <t>B1286-1287-1288</t>
  </si>
  <si>
    <t>C0312</t>
  </si>
  <si>
    <t>5308-B</t>
  </si>
  <si>
    <t>با دستور مهندس ناظران ، مانند کابل swr 141 پلاک شد</t>
  </si>
  <si>
    <t>1918-B</t>
  </si>
  <si>
    <t>111104</t>
  </si>
  <si>
    <t>0.6/1 KV</t>
  </si>
  <si>
    <t>مس افشان - عایق سیلان - روکش NBR/PVC</t>
  </si>
  <si>
    <t>3x6 mm2</t>
  </si>
  <si>
    <t>536 - D0567</t>
  </si>
  <si>
    <t>121104</t>
  </si>
  <si>
    <t>1404/11/12</t>
  </si>
  <si>
    <t>کابل گرد هالوژن فری مفتول با عایق سیلیکون</t>
  </si>
  <si>
    <t>A0422</t>
  </si>
  <si>
    <t>5*10 PVC</t>
  </si>
  <si>
    <t>C0310-2</t>
  </si>
  <si>
    <t>1404/11/09</t>
  </si>
  <si>
    <t>از سیم های زیری با جنس PVC از موجودی انبار استفاده شد</t>
  </si>
  <si>
    <t>1404/11/11</t>
  </si>
  <si>
    <t>چینی</t>
  </si>
  <si>
    <t>1404/11/13</t>
  </si>
  <si>
    <t>از سیم های زیری  از موجودی انبار استفاده شد</t>
  </si>
  <si>
    <t>131104</t>
  </si>
  <si>
    <t xml:space="preserve">  -  نشانه گذاري ندارد - ضخامت روکش کمتر از استاندارد</t>
  </si>
  <si>
    <t>161104</t>
  </si>
  <si>
    <t>D0575</t>
  </si>
  <si>
    <t>شرکت سازنده مواد
سریال مواد اولیه - تاریخ</t>
  </si>
  <si>
    <t>جم پلاست
377 - 1404/03/17</t>
  </si>
  <si>
    <t>D0573</t>
  </si>
  <si>
    <t>1404/11/14</t>
  </si>
  <si>
    <t>C0318</t>
  </si>
  <si>
    <t>D0574</t>
  </si>
  <si>
    <t>فیلر کابل گرد هالوژن فری</t>
  </si>
  <si>
    <t>هالوژن فری های متفرقه</t>
  </si>
  <si>
    <t>کد</t>
  </si>
  <si>
    <t>کدینگ</t>
  </si>
  <si>
    <t>Column1</t>
  </si>
  <si>
    <t>Column2</t>
  </si>
  <si>
    <t>توضیحات2</t>
  </si>
  <si>
    <t>رنگ2</t>
  </si>
  <si>
    <t>211104</t>
  </si>
  <si>
    <t>نمونه برای مشتری</t>
  </si>
  <si>
    <t>کابل گرد سولار 131</t>
  </si>
  <si>
    <t>1404/11/21</t>
  </si>
  <si>
    <t>C0319</t>
  </si>
  <si>
    <t>دنیای گرانول -  1403/02/08   55</t>
  </si>
  <si>
    <t>1x0.3</t>
  </si>
  <si>
    <t>سیم قابل انعطاف (PVC (CCAM</t>
  </si>
  <si>
    <t>15613 INSO 131</t>
  </si>
  <si>
    <t>271104</t>
  </si>
  <si>
    <t>متراژ حدودی است</t>
  </si>
  <si>
    <t>2316</t>
  </si>
  <si>
    <t>تنظمیات QR CODE</t>
  </si>
  <si>
    <t>سری تولید :</t>
  </si>
  <si>
    <t xml:space="preserve"> وزن ( 0.05±) :</t>
  </si>
  <si>
    <t>pp</t>
  </si>
  <si>
    <t>توضیحات :</t>
  </si>
  <si>
    <t xml:space="preserve">  -  gfhh</t>
  </si>
  <si>
    <t>اندازه QR-CODE (بدون لوگو)</t>
  </si>
  <si>
    <t>اندازه QR-CODE (لوگو دار)</t>
  </si>
  <si>
    <t>اندازه QR-CODE (بدون استاندارد)</t>
  </si>
  <si>
    <t>100 LAB2468 CE? EIE Submersible Water Resistant *</t>
  </si>
  <si>
    <t>بسته</t>
  </si>
  <si>
    <t>صادر</t>
  </si>
  <si>
    <t>مصرف داخلی - خرابي ظاهري</t>
  </si>
  <si>
    <t>مصرف داخلی - خرابي ظاهري - سوختگي زياد دارد</t>
  </si>
  <si>
    <t xml:space="preserve">  -  سوختگي زياد دارد</t>
  </si>
  <si>
    <t xml:space="preserve">  -  افتضاح شدهپ</t>
  </si>
  <si>
    <t>خرابی دارد</t>
  </si>
  <si>
    <t>QR</t>
  </si>
  <si>
    <t>مصرف داخلی - سوختگي دارد</t>
  </si>
  <si>
    <t>مصرف داخلی - سوختگي دارد - پفله</t>
  </si>
  <si>
    <t xml:space="preserve">  -  پفله</t>
  </si>
  <si>
    <t>مصرف داخلی - سوختگي دارد - پفله - تست</t>
  </si>
  <si>
    <t xml:space="preserve">  -  تست</t>
  </si>
  <si>
    <t>Submersible Water Resistant</t>
  </si>
  <si>
    <t>مصرف داخلی - سوختگي دارد - پفله - تست - DF</t>
  </si>
  <si>
    <t xml:space="preserve">  -  DF</t>
  </si>
  <si>
    <t>Submersible Water Resistant کابل تخت</t>
  </si>
  <si>
    <t>مصرف داخلی - سوختگي دارد - پفله - تست - DF - ال</t>
  </si>
  <si>
    <t xml:space="preserve">  -  ال</t>
  </si>
  <si>
    <t>ready123تست</t>
  </si>
  <si>
    <t>ready123ÊÓÊ</t>
  </si>
  <si>
    <t xml:space="preserve">  -  تست ?</t>
  </si>
  <si>
    <t>مصرف داخلی - سوختگي دارد - خرابي توليد</t>
  </si>
  <si>
    <t xml:space="preserve">  -  خرابي توليد</t>
  </si>
  <si>
    <t>مصرف داخلی - سوختگي دارد - خرابي توليد - 201</t>
  </si>
  <si>
    <t>بسته بند</t>
  </si>
  <si>
    <t>مصرف داخلی به دلیل سوختگی</t>
  </si>
  <si>
    <t>نیمه اماده</t>
  </si>
  <si>
    <t>\\192.168.3.210\Lab\QC\ثبت مشخصات کيفي محصول</t>
  </si>
  <si>
    <t>1404/11/25</t>
  </si>
  <si>
    <t>A0424</t>
  </si>
  <si>
    <t>1404/11/27</t>
  </si>
  <si>
    <t>A0425</t>
  </si>
  <si>
    <t>کابل تخت swr 142</t>
  </si>
  <si>
    <t>1404/11/29</t>
  </si>
  <si>
    <t>A0428</t>
  </si>
  <si>
    <t xml:space="preserve"> 3*95+50 NA2XY</t>
  </si>
  <si>
    <t>3*50+25 - 3*95+50 NA2XY</t>
  </si>
  <si>
    <t>B1300</t>
  </si>
  <si>
    <t>B1301</t>
  </si>
  <si>
    <t>1404/12/05</t>
  </si>
  <si>
    <t>A0423</t>
  </si>
  <si>
    <t>4*16 NA2XY</t>
  </si>
  <si>
    <t>B1302</t>
  </si>
  <si>
    <t>B1303</t>
  </si>
  <si>
    <t>B1304</t>
  </si>
  <si>
    <t>B1305</t>
  </si>
  <si>
    <t>A0426</t>
  </si>
  <si>
    <t>کابل گرد na2xy 3*50+25</t>
  </si>
  <si>
    <t>B1306</t>
  </si>
  <si>
    <t>A0431</t>
  </si>
  <si>
    <t>2*1 PVC</t>
  </si>
  <si>
    <t xml:space="preserve">  B1307</t>
  </si>
  <si>
    <t>B1308</t>
  </si>
  <si>
    <t>1404/12/06</t>
  </si>
  <si>
    <t>A0427-2</t>
  </si>
  <si>
    <t>زیری آلومینیوم نیمه افشان سکتور xlpe</t>
  </si>
  <si>
    <t>B1309</t>
  </si>
  <si>
    <t>زیری افشان لاستیک epdm</t>
  </si>
  <si>
    <t>3*10 لاستیک</t>
  </si>
  <si>
    <t>B1310</t>
  </si>
  <si>
    <t>B1311</t>
  </si>
  <si>
    <t>B1312</t>
  </si>
  <si>
    <t>1404/12/07</t>
  </si>
  <si>
    <t>A0434</t>
  </si>
  <si>
    <t>4*10 PVC</t>
  </si>
  <si>
    <t>B1312-1</t>
  </si>
  <si>
    <t>B1313</t>
  </si>
  <si>
    <t>1404/12/09</t>
  </si>
  <si>
    <t>A0433-3</t>
  </si>
  <si>
    <t>زیری کابل گرد آلومینیوم نیمه افشان nayy</t>
  </si>
  <si>
    <t>B1314</t>
  </si>
  <si>
    <t>A0435</t>
  </si>
  <si>
    <t>کابل گرد 16+35*3 و 16+25*3</t>
  </si>
  <si>
    <t>B1315</t>
  </si>
  <si>
    <t>1404/12/12</t>
  </si>
  <si>
    <t>A0432-1</t>
  </si>
  <si>
    <t>3*6 SWR تخت</t>
  </si>
  <si>
    <t>B1316</t>
  </si>
  <si>
    <t>B1317</t>
  </si>
  <si>
    <t>B1318</t>
  </si>
  <si>
    <t>3*95+50 PVC</t>
  </si>
  <si>
    <t>B1319</t>
  </si>
  <si>
    <t>B1320</t>
  </si>
  <si>
    <t>B1321</t>
  </si>
  <si>
    <t>1404/12/13</t>
  </si>
  <si>
    <t>A0437</t>
  </si>
  <si>
    <t>3*35+16 PVC</t>
  </si>
  <si>
    <t>B1322</t>
  </si>
  <si>
    <t>B1323</t>
  </si>
  <si>
    <t>B1324</t>
  </si>
  <si>
    <t>3*70+35 PVC</t>
  </si>
  <si>
    <t>B1325</t>
  </si>
  <si>
    <t>A0434-1</t>
  </si>
  <si>
    <t>3*10 SWR</t>
  </si>
  <si>
    <t>B1326</t>
  </si>
  <si>
    <t>1404/12/14</t>
  </si>
  <si>
    <t>B1327</t>
  </si>
  <si>
    <t>B1328</t>
  </si>
  <si>
    <t>1404/12/16</t>
  </si>
  <si>
    <t>A0436</t>
  </si>
  <si>
    <t>3*4 SWR</t>
  </si>
  <si>
    <t>B1329</t>
  </si>
  <si>
    <t>B1330</t>
  </si>
  <si>
    <t>B1331</t>
  </si>
  <si>
    <t>A0440</t>
  </si>
  <si>
    <t xml:space="preserve">زیری افشان لاستیک </t>
  </si>
  <si>
    <t>B1332</t>
  </si>
  <si>
    <t>B1333</t>
  </si>
  <si>
    <t>B1334</t>
  </si>
  <si>
    <t>1404/12/17</t>
  </si>
  <si>
    <t>B1335</t>
  </si>
  <si>
    <t>B1336</t>
  </si>
  <si>
    <t>1404/12/18</t>
  </si>
  <si>
    <t>B1337</t>
  </si>
  <si>
    <t>A0441</t>
  </si>
  <si>
    <t xml:space="preserve">3*70+35pvcفیلردار </t>
  </si>
  <si>
    <t>B1338</t>
  </si>
  <si>
    <t>B1339</t>
  </si>
  <si>
    <t>B1340</t>
  </si>
  <si>
    <t>A0447</t>
  </si>
  <si>
    <t xml:space="preserve"> کابل گرد افشان فیلردار 3x50+25</t>
  </si>
  <si>
    <t>B1341</t>
  </si>
  <si>
    <t>کابل گرد افشان فیلردار 3x95+50</t>
  </si>
  <si>
    <t>B1342</t>
  </si>
  <si>
    <t>B1343</t>
  </si>
  <si>
    <t>B1344</t>
  </si>
  <si>
    <t>B1345</t>
  </si>
  <si>
    <t>B1346</t>
  </si>
  <si>
    <t>B1347</t>
  </si>
  <si>
    <t>A0439</t>
  </si>
  <si>
    <t>B1348</t>
  </si>
  <si>
    <t>B1349</t>
  </si>
  <si>
    <t>B1350</t>
  </si>
  <si>
    <t>1404/12/19</t>
  </si>
  <si>
    <t>A0448</t>
  </si>
  <si>
    <t>B1351</t>
  </si>
  <si>
    <t>B1352</t>
  </si>
  <si>
    <t>B1353</t>
  </si>
  <si>
    <t>1404/12/20</t>
  </si>
  <si>
    <t>A0449</t>
  </si>
  <si>
    <t>کابل گرد افشان 3x1.5 ,4x1.5</t>
  </si>
  <si>
    <t>B1354</t>
  </si>
  <si>
    <t>B1355</t>
  </si>
  <si>
    <t>B1356</t>
  </si>
  <si>
    <t>B1357</t>
  </si>
  <si>
    <t>A0442</t>
  </si>
  <si>
    <t>B1358</t>
  </si>
  <si>
    <t>B1359</t>
  </si>
  <si>
    <t>B1360</t>
  </si>
  <si>
    <t>1404/12/21</t>
  </si>
  <si>
    <t>A0445</t>
  </si>
  <si>
    <t>سیم افشان pvc</t>
  </si>
  <si>
    <t>B1361</t>
  </si>
  <si>
    <t>1404/12/23</t>
  </si>
  <si>
    <t>A0450</t>
  </si>
  <si>
    <t>B1362</t>
  </si>
  <si>
    <t>B1363</t>
  </si>
  <si>
    <t>B1364</t>
  </si>
  <si>
    <t>A0438</t>
  </si>
  <si>
    <t>B1365</t>
  </si>
  <si>
    <t>B1366</t>
  </si>
  <si>
    <t>B1367</t>
  </si>
  <si>
    <t>1404/12/24</t>
  </si>
  <si>
    <t>A0451</t>
  </si>
  <si>
    <t>B1368</t>
  </si>
  <si>
    <t>B1369</t>
  </si>
  <si>
    <t>B1370</t>
  </si>
  <si>
    <t>1404/12/27</t>
  </si>
  <si>
    <t>A0429</t>
  </si>
  <si>
    <t>B1371</t>
  </si>
  <si>
    <t>1405/01/10</t>
  </si>
  <si>
    <t>B1372</t>
  </si>
  <si>
    <t>1405/01/11</t>
  </si>
  <si>
    <t>B1373</t>
  </si>
  <si>
    <t>1405/01/15</t>
  </si>
  <si>
    <t>A0430</t>
  </si>
  <si>
    <t>B1374</t>
  </si>
  <si>
    <t>1405/01/16</t>
  </si>
  <si>
    <t>B1375</t>
  </si>
  <si>
    <t>B1376</t>
  </si>
  <si>
    <t>A0446</t>
  </si>
  <si>
    <t xml:space="preserve">  3*35+16/3*25+16 NA2XY</t>
  </si>
  <si>
    <t>B1377</t>
  </si>
  <si>
    <t>A0443</t>
  </si>
  <si>
    <t>3*50+25 NA2XY</t>
  </si>
  <si>
    <t>B1378</t>
  </si>
  <si>
    <t>3*25+16 NA2XY</t>
  </si>
  <si>
    <t>B1379</t>
  </si>
  <si>
    <t>B1380</t>
  </si>
  <si>
    <t>B1381</t>
  </si>
  <si>
    <t>A0427-3</t>
  </si>
  <si>
    <t>B1382</t>
  </si>
  <si>
    <t>B1383</t>
  </si>
  <si>
    <t>B1384</t>
  </si>
  <si>
    <t>1405/01/17</t>
  </si>
  <si>
    <t>A0452</t>
  </si>
  <si>
    <t>B1385</t>
  </si>
  <si>
    <t>B1386</t>
  </si>
  <si>
    <t>B1387</t>
  </si>
  <si>
    <t>1405/01/18</t>
  </si>
  <si>
    <t>B1388</t>
  </si>
  <si>
    <t>1405/01/19</t>
  </si>
  <si>
    <t>B1389</t>
  </si>
  <si>
    <t>B1390</t>
  </si>
  <si>
    <t>A0453</t>
  </si>
  <si>
    <t>B1391</t>
  </si>
  <si>
    <t>B1392</t>
  </si>
  <si>
    <t>B1393</t>
  </si>
  <si>
    <t>1405/01/23</t>
  </si>
  <si>
    <t>A0455</t>
  </si>
  <si>
    <t>B1394</t>
  </si>
  <si>
    <t>B1395</t>
  </si>
  <si>
    <t>1405/01/24</t>
  </si>
  <si>
    <t>B1396</t>
  </si>
  <si>
    <t>1405/01/27</t>
  </si>
  <si>
    <t>A0457</t>
  </si>
  <si>
    <t>3*35+16 / 3*70+35 NA2XY</t>
  </si>
  <si>
    <t>B1397</t>
  </si>
  <si>
    <t>B1398</t>
  </si>
  <si>
    <t>B1399</t>
  </si>
  <si>
    <t>B1400</t>
  </si>
  <si>
    <t>1405/01/29</t>
  </si>
  <si>
    <t>A0460</t>
  </si>
  <si>
    <t>B1401</t>
  </si>
  <si>
    <t>1405/01/30</t>
  </si>
  <si>
    <t>B1402</t>
  </si>
  <si>
    <t>B1402-1</t>
  </si>
  <si>
    <t>1405/01/31</t>
  </si>
  <si>
    <t>B1403</t>
  </si>
  <si>
    <t>1405/02/01</t>
  </si>
  <si>
    <t>A0458</t>
  </si>
  <si>
    <t>B1404</t>
  </si>
  <si>
    <t>1405/02/02</t>
  </si>
  <si>
    <t>B1405</t>
  </si>
  <si>
    <t>B1406</t>
  </si>
  <si>
    <t>A0462</t>
  </si>
  <si>
    <t>B1407</t>
  </si>
  <si>
    <t>B1408</t>
  </si>
  <si>
    <t>B1409</t>
  </si>
  <si>
    <t>1405/02/06</t>
  </si>
  <si>
    <t>A0456</t>
  </si>
  <si>
    <t>B1410</t>
  </si>
  <si>
    <t>1405/02/09</t>
  </si>
  <si>
    <t>B1411</t>
  </si>
  <si>
    <t>B1412</t>
  </si>
  <si>
    <t>1405/02/10</t>
  </si>
  <si>
    <t>A0454</t>
  </si>
  <si>
    <t>B1413</t>
  </si>
  <si>
    <t>B1414</t>
  </si>
  <si>
    <t>1405/02/13</t>
  </si>
  <si>
    <t>B1415</t>
  </si>
  <si>
    <t>1405/02/14</t>
  </si>
  <si>
    <t>A0418</t>
  </si>
  <si>
    <t>B1416</t>
  </si>
  <si>
    <t>1405/02/15</t>
  </si>
  <si>
    <t>B1417</t>
  </si>
  <si>
    <t>1405/02/16</t>
  </si>
  <si>
    <t>B1418</t>
  </si>
  <si>
    <t>1405/02/20</t>
  </si>
  <si>
    <t>A0465</t>
  </si>
  <si>
    <t>زیری افشان pvc موتورچاهی نسل چهارم</t>
  </si>
  <si>
    <t>کابل گرد موتورچاهی نسل چهارم</t>
  </si>
  <si>
    <t>B1419</t>
  </si>
  <si>
    <t>B1420</t>
  </si>
  <si>
    <t>B1421</t>
  </si>
  <si>
    <t>A0461-2</t>
  </si>
  <si>
    <t>3x150+70 NA2XY</t>
  </si>
  <si>
    <t>B1422</t>
  </si>
  <si>
    <t>B1423</t>
  </si>
  <si>
    <t>B1424</t>
  </si>
  <si>
    <t>1405/02/21</t>
  </si>
  <si>
    <t>A0459-2</t>
  </si>
  <si>
    <t xml:space="preserve">کابل گرد 70+150*3 , 70+120*3 </t>
  </si>
  <si>
    <t>B1425</t>
  </si>
  <si>
    <t>A0459-1</t>
  </si>
  <si>
    <t>3x70+35 NA2XY</t>
  </si>
  <si>
    <t>B1426</t>
  </si>
  <si>
    <t>B1427</t>
  </si>
  <si>
    <t>B1428</t>
  </si>
  <si>
    <t>1405/02/22</t>
  </si>
  <si>
    <t>A0466</t>
  </si>
  <si>
    <t>B1429</t>
  </si>
  <si>
    <t>B1430</t>
  </si>
  <si>
    <t>B1431</t>
  </si>
  <si>
    <t>A0468</t>
  </si>
  <si>
    <t>B1432</t>
  </si>
  <si>
    <t>B1433</t>
  </si>
  <si>
    <t>B1434</t>
  </si>
  <si>
    <t>1405/02/23</t>
  </si>
  <si>
    <t>A0467</t>
  </si>
  <si>
    <t>B1435</t>
  </si>
  <si>
    <t>B1436</t>
  </si>
  <si>
    <t>1405/02/26  11:00</t>
  </si>
  <si>
    <t>B1437</t>
  </si>
  <si>
    <t>1405/02/24  10:30</t>
  </si>
  <si>
    <t>A0469</t>
  </si>
  <si>
    <t>کابل تخت الومینیوم نیمه افشان امیزه لاستیک</t>
  </si>
  <si>
    <t>B1438</t>
  </si>
  <si>
    <t>1405/02/24</t>
  </si>
  <si>
    <t>B1439</t>
  </si>
  <si>
    <t>B1440</t>
  </si>
  <si>
    <t>1405/02/26   11:30</t>
  </si>
  <si>
    <t>A0471</t>
  </si>
  <si>
    <t>B1441</t>
  </si>
  <si>
    <t>1405/02/26   13:10</t>
  </si>
  <si>
    <t>B1442</t>
  </si>
  <si>
    <t>1405/02/26</t>
  </si>
  <si>
    <t>B1443</t>
  </si>
  <si>
    <t>1405/02/27    10:30</t>
  </si>
  <si>
    <t>A0470</t>
  </si>
  <si>
    <t>B1444</t>
  </si>
  <si>
    <t>1405/02/27    13:00</t>
  </si>
  <si>
    <t>B1445</t>
  </si>
  <si>
    <t>1405/02/27</t>
  </si>
  <si>
    <t>B1446</t>
  </si>
  <si>
    <t>1405/02/29   11:00</t>
  </si>
  <si>
    <t>A0472</t>
  </si>
  <si>
    <t>B1447</t>
  </si>
  <si>
    <t>1405/02/29</t>
  </si>
  <si>
    <t>B1448</t>
  </si>
  <si>
    <t>B1449</t>
  </si>
  <si>
    <t>1405/02/30  10:30</t>
  </si>
  <si>
    <t>A0473</t>
  </si>
  <si>
    <t>B1450</t>
  </si>
  <si>
    <t>1405/02/30   11:30</t>
  </si>
  <si>
    <t>B1451</t>
  </si>
  <si>
    <t>1405/02/30   12:30</t>
  </si>
  <si>
    <t>B1452</t>
  </si>
  <si>
    <t xml:space="preserve">1405/02/31  </t>
  </si>
  <si>
    <t>A0477</t>
  </si>
  <si>
    <t>8*1.5 NYY-J</t>
  </si>
  <si>
    <t>B1453</t>
  </si>
  <si>
    <t>1405/03/03</t>
  </si>
  <si>
    <t>A0475</t>
  </si>
  <si>
    <t>B1454</t>
  </si>
  <si>
    <t>B1455</t>
  </si>
  <si>
    <t>B1456</t>
  </si>
  <si>
    <t>1405/03/05</t>
  </si>
  <si>
    <t>K0125</t>
  </si>
  <si>
    <t>4*10 NA2XY</t>
  </si>
  <si>
    <t>B1457</t>
  </si>
  <si>
    <t>1405/03/07</t>
  </si>
  <si>
    <t>B1458</t>
  </si>
  <si>
    <t>B1459</t>
  </si>
  <si>
    <t>1405/03/09</t>
  </si>
  <si>
    <t>B1460</t>
  </si>
  <si>
    <t>A0476</t>
  </si>
  <si>
    <t>3*95+50 NA2XY</t>
  </si>
  <si>
    <t>B1461</t>
  </si>
  <si>
    <t>A0463</t>
  </si>
  <si>
    <t>B1462</t>
  </si>
  <si>
    <t>B1463</t>
  </si>
  <si>
    <t>B1464</t>
  </si>
  <si>
    <t>A0479</t>
  </si>
  <si>
    <t>کابل گرد pvc 5*10 - 4*10</t>
  </si>
  <si>
    <t>B1465</t>
  </si>
  <si>
    <t>B1466</t>
  </si>
  <si>
    <t>B1467</t>
  </si>
  <si>
    <t>B1468</t>
  </si>
  <si>
    <t>B1469</t>
  </si>
  <si>
    <t>1405/03/10</t>
  </si>
  <si>
    <t>A0480</t>
  </si>
  <si>
    <t>زیری افشان PVC موتور چاهی نسل 4</t>
  </si>
  <si>
    <t>3*16 PVC gen4</t>
  </si>
  <si>
    <t>B1470</t>
  </si>
  <si>
    <t>1405/03/11</t>
  </si>
  <si>
    <t>B1471</t>
  </si>
  <si>
    <t>B1472</t>
  </si>
  <si>
    <t>A0474-1</t>
  </si>
  <si>
    <t>زیری نیمه افشان الومینیوم PVC نسل دوم</t>
  </si>
  <si>
    <t xml:space="preserve">کابل گرد نیمه افشان الومینیوم NAYY (نسل دوم)70*1 </t>
  </si>
  <si>
    <t>B1473</t>
  </si>
  <si>
    <t>A0478-2</t>
  </si>
  <si>
    <t xml:space="preserve">زیری نیمه افشان الومینیوم PVC </t>
  </si>
  <si>
    <t>1*150 NAYY</t>
  </si>
  <si>
    <t>B1474</t>
  </si>
  <si>
    <t>1405/03/18</t>
  </si>
  <si>
    <t>A0481</t>
  </si>
  <si>
    <t>B1475</t>
  </si>
  <si>
    <t>B1476</t>
  </si>
  <si>
    <t>B1477</t>
  </si>
  <si>
    <t>A0484</t>
  </si>
  <si>
    <t>B1478</t>
  </si>
  <si>
    <t>B1479</t>
  </si>
  <si>
    <t>B1480</t>
  </si>
  <si>
    <t>1405/03/20</t>
  </si>
  <si>
    <t>K0127</t>
  </si>
  <si>
    <t>زیری مفتول الومینیوم PVC</t>
  </si>
  <si>
    <t>2x10 NAYY</t>
  </si>
  <si>
    <t>B1481</t>
  </si>
  <si>
    <t>B1482</t>
  </si>
  <si>
    <t>1405/03/24</t>
  </si>
  <si>
    <t>A0487</t>
  </si>
  <si>
    <t>زیری آلومینیوم نیمه افشان کامپکت</t>
  </si>
  <si>
    <t>B1483</t>
  </si>
  <si>
    <t>B1484</t>
  </si>
  <si>
    <t>B1485</t>
  </si>
  <si>
    <t>1405/03/25</t>
  </si>
  <si>
    <t>A0483</t>
  </si>
  <si>
    <t>3*50 PVC GEN4</t>
  </si>
  <si>
    <t>B1486</t>
  </si>
  <si>
    <t>B1487</t>
  </si>
  <si>
    <t>B1488</t>
  </si>
  <si>
    <t>A0482</t>
  </si>
  <si>
    <t>3*10 تخت لاستیک</t>
  </si>
  <si>
    <t>B1489</t>
  </si>
  <si>
    <t>B1490</t>
  </si>
  <si>
    <t>B1491</t>
  </si>
  <si>
    <t>1405/03/26</t>
  </si>
  <si>
    <t>A0486</t>
  </si>
  <si>
    <t>3*25 PVC GEN4</t>
  </si>
  <si>
    <t>B1492</t>
  </si>
  <si>
    <t>B1493</t>
  </si>
  <si>
    <t>B1494</t>
  </si>
  <si>
    <t>1405/03/30   12:00</t>
  </si>
  <si>
    <t>A0491</t>
  </si>
  <si>
    <t>B1495</t>
  </si>
  <si>
    <t>1405/03/31    12:00</t>
  </si>
  <si>
    <t>B1496</t>
  </si>
  <si>
    <t>1405/03/30</t>
  </si>
  <si>
    <t>B1497</t>
  </si>
  <si>
    <t>1405/05/06   11:00</t>
  </si>
  <si>
    <t>B1498</t>
  </si>
  <si>
    <t>B1499</t>
  </si>
  <si>
    <t>B1500</t>
  </si>
  <si>
    <t>B1501</t>
  </si>
  <si>
    <t>B1502</t>
  </si>
  <si>
    <t>B1503</t>
  </si>
  <si>
    <t>تاریخ / ساعت</t>
  </si>
  <si>
    <t>شماره سفارش</t>
  </si>
  <si>
    <t>D0576</t>
  </si>
  <si>
    <t>B1291-1292-1293</t>
  </si>
  <si>
    <t>پلیمر پیشگام خراسان - 1147</t>
  </si>
  <si>
    <t>D0577</t>
  </si>
  <si>
    <t>1404/11/28</t>
  </si>
  <si>
    <t>B1294-1295-1296</t>
  </si>
  <si>
    <t xml:space="preserve"> کیمیا جاوید 922 + LG 875</t>
  </si>
  <si>
    <t>D0578</t>
  </si>
  <si>
    <t>1404/12/03</t>
  </si>
  <si>
    <t>C0308-1</t>
  </si>
  <si>
    <t>سیلیکون ناب - IN00752</t>
  </si>
  <si>
    <t>D0578-1</t>
  </si>
  <si>
    <t>1404/12/04</t>
  </si>
  <si>
    <t>C0308-2</t>
  </si>
  <si>
    <t>D0579</t>
  </si>
  <si>
    <t>B1307-B1306</t>
  </si>
  <si>
    <t xml:space="preserve">کابل گرد افشان  PVC  </t>
  </si>
  <si>
    <t xml:space="preserve"> 2x1</t>
  </si>
  <si>
    <t>روکش افشان PVC</t>
  </si>
  <si>
    <t>D0580</t>
  </si>
  <si>
    <t>1404/12/11</t>
  </si>
  <si>
    <t>کابل گرد آلومینیوم نیمه افشان NAYY</t>
  </si>
  <si>
    <t>پیشگام خراسان - IN00726</t>
  </si>
  <si>
    <t>D0581</t>
  </si>
  <si>
    <t>B1309-1310-1311</t>
  </si>
  <si>
    <t>D0582</t>
  </si>
  <si>
    <t>B1315-1316-1317</t>
  </si>
  <si>
    <t>پیشگام خراسان - IN00767</t>
  </si>
  <si>
    <t>D0583</t>
  </si>
  <si>
    <t>B1325-1326-1327</t>
  </si>
  <si>
    <t>2واحد امیزه لاستیک + 1 واحد عایق افشان pvc</t>
  </si>
  <si>
    <t>پیشگام خراسان - IN00744-509</t>
  </si>
  <si>
    <t>D0584</t>
  </si>
  <si>
    <t>B1328-1329-1330</t>
  </si>
  <si>
    <t>پیشگام خراسان - IN00767-509</t>
  </si>
  <si>
    <t>D0585</t>
  </si>
  <si>
    <t>C0322</t>
  </si>
  <si>
    <t>فیلر کابل گرد PVC</t>
  </si>
  <si>
    <t>D0586</t>
  </si>
  <si>
    <t>C0320</t>
  </si>
  <si>
    <t>D0587</t>
  </si>
  <si>
    <t>C0321</t>
  </si>
  <si>
    <t>D0588</t>
  </si>
  <si>
    <t>C0323</t>
  </si>
  <si>
    <t>D0590</t>
  </si>
  <si>
    <t>C0324</t>
  </si>
  <si>
    <t>C0325</t>
  </si>
  <si>
    <t>D0591</t>
  </si>
  <si>
    <t>D0592</t>
  </si>
  <si>
    <t>D0593</t>
  </si>
  <si>
    <t>D0594</t>
  </si>
  <si>
    <t>D0595</t>
  </si>
  <si>
    <t>D0596</t>
  </si>
  <si>
    <t>D0597</t>
  </si>
  <si>
    <t>1404/12/22</t>
  </si>
  <si>
    <t>B1357-B1358-B1359</t>
  </si>
  <si>
    <t>پیشگام خراسان -IN00767</t>
  </si>
  <si>
    <t>D0598</t>
  </si>
  <si>
    <t>B1350-B1351-B1352</t>
  </si>
  <si>
    <t>D0599</t>
  </si>
  <si>
    <t>B1347-B1348-B1349</t>
  </si>
  <si>
    <t>D0600</t>
  </si>
  <si>
    <t>B1331-1332-1333</t>
  </si>
  <si>
    <t xml:space="preserve">  لاستیک ایوب-IN00755</t>
  </si>
  <si>
    <t>D0601</t>
  </si>
  <si>
    <t>B1367-1368-1369</t>
  </si>
  <si>
    <t>D0602</t>
  </si>
  <si>
    <t>1404/12/25</t>
  </si>
  <si>
    <t>B1364-1365-1366</t>
  </si>
  <si>
    <t>D0603</t>
  </si>
  <si>
    <t>B1361-1362-1363</t>
  </si>
  <si>
    <t>D0604</t>
  </si>
  <si>
    <t>1404/12/26</t>
  </si>
  <si>
    <t>C0326</t>
  </si>
  <si>
    <t>D0605</t>
  </si>
  <si>
    <t>ارسالی از شرکت دیگر</t>
  </si>
  <si>
    <t>کابل گرد مخابراتی روکش HDPE</t>
  </si>
  <si>
    <t>cat6</t>
  </si>
  <si>
    <t>D0606</t>
  </si>
  <si>
    <t>B1384-1385-1386</t>
  </si>
  <si>
    <t>کیمیا جاوید - LG -IN00766،794</t>
  </si>
  <si>
    <t>D0607</t>
  </si>
  <si>
    <t>B1390-1391-1392</t>
  </si>
  <si>
    <t>کیمیا جاوید - LG</t>
  </si>
  <si>
    <t>D0608</t>
  </si>
  <si>
    <t>1405/01/22</t>
  </si>
  <si>
    <t>B1370-1371-1372</t>
  </si>
  <si>
    <t>D0609</t>
  </si>
  <si>
    <t>B1387-1388-1389</t>
  </si>
  <si>
    <t>D0610</t>
  </si>
  <si>
    <t>B1334-1335-1336</t>
  </si>
  <si>
    <t>D0610-1</t>
  </si>
  <si>
    <t>D0610-2</t>
  </si>
  <si>
    <t>1405/01/25</t>
  </si>
  <si>
    <t>D0611</t>
  </si>
  <si>
    <t>B1373-1374-1375</t>
  </si>
  <si>
    <t>D0612</t>
  </si>
  <si>
    <t>B1393 - 1394 - 1395</t>
  </si>
  <si>
    <t>D0613</t>
  </si>
  <si>
    <t>C0330</t>
  </si>
  <si>
    <t>فیلر کابل نیمه افشان الومینیوم xlpe</t>
  </si>
  <si>
    <t>D0614</t>
  </si>
  <si>
    <t>C0328</t>
  </si>
  <si>
    <t>D0615</t>
  </si>
  <si>
    <t>C0331</t>
  </si>
  <si>
    <t>D0616</t>
  </si>
  <si>
    <t>C0329</t>
  </si>
  <si>
    <t>D0617</t>
  </si>
  <si>
    <t>D0618</t>
  </si>
  <si>
    <t>1405/02/03</t>
  </si>
  <si>
    <t>D0619</t>
  </si>
  <si>
    <t>D0620</t>
  </si>
  <si>
    <t>D0621</t>
  </si>
  <si>
    <t>1405/02/05</t>
  </si>
  <si>
    <t>B1400-1401-1402</t>
  </si>
  <si>
    <t>D0622</t>
  </si>
  <si>
    <t>1405/02/08</t>
  </si>
  <si>
    <t>B1403-1404-1405</t>
  </si>
  <si>
    <t>D0623</t>
  </si>
  <si>
    <t>1405/02/12</t>
  </si>
  <si>
    <t>B1409-1410-1411</t>
  </si>
  <si>
    <t>D0624</t>
  </si>
  <si>
    <t>B1412-1413-1414</t>
  </si>
  <si>
    <t>D0625</t>
  </si>
  <si>
    <t>1405/02/19</t>
  </si>
  <si>
    <t>B1381-1382-1383-1308</t>
  </si>
  <si>
    <t>D0626</t>
  </si>
  <si>
    <t>B1353-1354-1355-1356</t>
  </si>
  <si>
    <t>دنیای گرانول - سال 1403</t>
  </si>
  <si>
    <t>D0627</t>
  </si>
  <si>
    <t>B1428-1429-1430</t>
  </si>
  <si>
    <t>D0628</t>
  </si>
  <si>
    <t>1405/02/27 11:30</t>
  </si>
  <si>
    <t>B1344-1345-1346</t>
  </si>
  <si>
    <t xml:space="preserve">  لاستیک ایوب 1290</t>
  </si>
  <si>
    <t>D0629</t>
  </si>
  <si>
    <t>1405/02/28   11:40</t>
  </si>
  <si>
    <t>B1440-1441-1442</t>
  </si>
  <si>
    <t>کیمیا جاوید - 1586 7/12/404    --  1449 5/11/404   -- LG</t>
  </si>
  <si>
    <t>D0630</t>
  </si>
  <si>
    <t>1405/02/28   12:30</t>
  </si>
  <si>
    <t>B1406-1407-1408</t>
  </si>
  <si>
    <t>D0631</t>
  </si>
  <si>
    <t>1405/02/30   16:30</t>
  </si>
  <si>
    <t>کابل شیلنگی امانی روکش آمیزه لاستیک</t>
  </si>
  <si>
    <t>D0632</t>
  </si>
  <si>
    <t>1405/02/31    10:30</t>
  </si>
  <si>
    <t>B1449-1450-1451</t>
  </si>
  <si>
    <t>پیشگام خراسان  1618 - 1404/12/18</t>
  </si>
  <si>
    <t>D0633</t>
  </si>
  <si>
    <t>1405/02/31    13:31</t>
  </si>
  <si>
    <t>C0336</t>
  </si>
  <si>
    <t>کلاس A</t>
  </si>
  <si>
    <t>دنیای گرانول 441 - 1404/4/4</t>
  </si>
  <si>
    <t>D0634</t>
  </si>
  <si>
    <t xml:space="preserve">1405/03/02   </t>
  </si>
  <si>
    <t>B1446-1447-1448</t>
  </si>
  <si>
    <t xml:space="preserve">پیشگام خراسان </t>
  </si>
  <si>
    <t>D0635</t>
  </si>
  <si>
    <t>C0332-1</t>
  </si>
  <si>
    <t>D0636</t>
  </si>
  <si>
    <t>C0332-2</t>
  </si>
  <si>
    <t>D0637</t>
  </si>
  <si>
    <t>D0638</t>
  </si>
  <si>
    <t>1405/03/04</t>
  </si>
  <si>
    <t>B1453-1454-1455</t>
  </si>
  <si>
    <t>کیمیا جاوید - 1586 7/12/404    --  1627 13/12/404   -- LG</t>
  </si>
  <si>
    <t>D0639</t>
  </si>
  <si>
    <t>A0420-1</t>
  </si>
  <si>
    <t>کابل جوش ( کلاس 6 )</t>
  </si>
  <si>
    <t xml:space="preserve">  لاستیک ایوب 1296</t>
  </si>
  <si>
    <t>D0640</t>
  </si>
  <si>
    <t>C0335</t>
  </si>
  <si>
    <t>کابل گرد نیمه افشان آلومینیومی سکتور NA2XY</t>
  </si>
  <si>
    <t>پیشگام خراسان - 1189 - 1404/09/05</t>
  </si>
  <si>
    <t>D0641</t>
  </si>
  <si>
    <t>1405/03/08</t>
  </si>
  <si>
    <t>C0338</t>
  </si>
  <si>
    <t>D0642</t>
  </si>
  <si>
    <t>C0337</t>
  </si>
  <si>
    <t>D0643</t>
  </si>
  <si>
    <t>C0339</t>
  </si>
  <si>
    <t>پیشگام خراسان - 1591 - 1404/12/9</t>
  </si>
  <si>
    <t>D0644</t>
  </si>
  <si>
    <t>1405/03/12</t>
  </si>
  <si>
    <t>کابل گرد نیمه افشان آلومینیوم NAYY</t>
  </si>
  <si>
    <t>D0645</t>
  </si>
  <si>
    <t>D0646</t>
  </si>
  <si>
    <t>D0647</t>
  </si>
  <si>
    <t>C0341</t>
  </si>
  <si>
    <t xml:space="preserve">  لاستیک ایوب 1296 - 1404/9/30</t>
  </si>
  <si>
    <t>D0648</t>
  </si>
  <si>
    <t>1405/03/13</t>
  </si>
  <si>
    <t>C0340</t>
  </si>
  <si>
    <t>کابل گرد افشان NYY-J</t>
  </si>
  <si>
    <t>8x1.5</t>
  </si>
  <si>
    <t>D0649</t>
  </si>
  <si>
    <t>C0342</t>
  </si>
  <si>
    <t>D0650</t>
  </si>
  <si>
    <t>C0343</t>
  </si>
  <si>
    <t>D0651</t>
  </si>
  <si>
    <t>1405/03/16</t>
  </si>
  <si>
    <t>C0344</t>
  </si>
  <si>
    <t>فیلر کابل گرد مفتول آلومینیوم NA2XY</t>
  </si>
  <si>
    <t>D0652</t>
  </si>
  <si>
    <t>1405/03/17</t>
  </si>
  <si>
    <t>کابل گرد مفتول آلومینیوم فیلردار NA2XY</t>
  </si>
  <si>
    <t>D0653</t>
  </si>
  <si>
    <t>B1477-1478-1479</t>
  </si>
  <si>
    <t>D0654</t>
  </si>
  <si>
    <t>1405/03/19</t>
  </si>
  <si>
    <t>B1474-1475-1476</t>
  </si>
  <si>
    <t xml:space="preserve">پیشگام خراسان  </t>
  </si>
  <si>
    <t>D0655</t>
  </si>
  <si>
    <t>B1443-1444-1445</t>
  </si>
  <si>
    <t>D0656</t>
  </si>
  <si>
    <t>1405/03/21</t>
  </si>
  <si>
    <t>B1437-1438-1439</t>
  </si>
  <si>
    <t>D0657</t>
  </si>
  <si>
    <t>1405/03/23</t>
  </si>
  <si>
    <t>D0658</t>
  </si>
  <si>
    <t>B1480-1481</t>
  </si>
  <si>
    <t>کابل گرد مفتول آلومینیوم NAYY</t>
  </si>
  <si>
    <t>D0659</t>
  </si>
  <si>
    <t>1405/03/26 15:00</t>
  </si>
  <si>
    <t>B1482-1483-1484</t>
  </si>
  <si>
    <t>D0660</t>
  </si>
  <si>
    <t>1405/03/27  10:30</t>
  </si>
  <si>
    <t>B1469-B1470-B1471</t>
  </si>
  <si>
    <t>پیشگام خراسان - 258 - 1405/03/27</t>
  </si>
  <si>
    <t>D0661</t>
  </si>
  <si>
    <t>1405/03/27  15:00</t>
  </si>
  <si>
    <t>B1488-1489-1490</t>
  </si>
  <si>
    <t xml:space="preserve">  لاستیک ایوب </t>
  </si>
  <si>
    <t>D0662</t>
  </si>
  <si>
    <t>1405/03/28  10:00</t>
  </si>
  <si>
    <t>C0334</t>
  </si>
  <si>
    <t xml:space="preserve">کابل گرد هالوژن فری آرموردار میکاژل با عایق سیلیکون </t>
  </si>
  <si>
    <t>پویا پلیمر-IN00717</t>
  </si>
  <si>
    <t>D0663</t>
  </si>
  <si>
    <t>1405/03/28</t>
  </si>
  <si>
    <t>B1491-1492-1493</t>
  </si>
  <si>
    <t>D0664</t>
  </si>
  <si>
    <t>1405/03/30   11:00</t>
  </si>
  <si>
    <t>B1485-1486-1487</t>
  </si>
  <si>
    <t xml:space="preserve">روکش نصب ثابت </t>
  </si>
  <si>
    <t>پیشگام خراسان-  258- 1405/3/6</t>
  </si>
  <si>
    <t>D0665</t>
  </si>
  <si>
    <t>1405/03/31   12:00</t>
  </si>
  <si>
    <t>C0346</t>
  </si>
  <si>
    <t>پیشگام خراسان-  265- 1405/3/3</t>
  </si>
  <si>
    <t>D0666</t>
  </si>
  <si>
    <t>1405/04/02   10:30</t>
  </si>
  <si>
    <t>C0347</t>
  </si>
  <si>
    <t>پیشگام خراسان-  265- 1405/3/2</t>
  </si>
  <si>
    <t>D0667</t>
  </si>
  <si>
    <t>1405/04/05   10:30</t>
  </si>
  <si>
    <t>B1494-1495-1496</t>
  </si>
  <si>
    <t>کامپاندEPDM</t>
  </si>
  <si>
    <t>D0668</t>
  </si>
  <si>
    <t>D0669</t>
  </si>
  <si>
    <t>D0670</t>
  </si>
  <si>
    <t>D0671</t>
  </si>
  <si>
    <t>D0672</t>
  </si>
  <si>
    <t>D0673</t>
  </si>
  <si>
    <t>D0674</t>
  </si>
  <si>
    <t>D0675</t>
  </si>
  <si>
    <t>D0676</t>
  </si>
  <si>
    <t>سیم نیمه افشان سیلیکون با نوار میکا و پلی استر</t>
  </si>
  <si>
    <t>مس افشان با نوار میکا و پلی استر</t>
  </si>
  <si>
    <t>سیم نیمه افشان PVC</t>
  </si>
  <si>
    <t>کابل گرد نیمه افشان سکتور مس</t>
  </si>
  <si>
    <t>سیم قابل انعطاف PVC کف کش</t>
  </si>
  <si>
    <t xml:space="preserve">سیم قابل انعطاف PVC موتورچاهی نسل چهارم </t>
  </si>
  <si>
    <t>کابل گرد نیمه افشان آلومینیوم سکتور NAYY</t>
  </si>
  <si>
    <t>3x185</t>
  </si>
  <si>
    <t>کابل گرد نیمه افشان آلومینیوم فیلردارNAYY</t>
  </si>
  <si>
    <t>سیم غیر قابل انعطاف مفتول آلومینیوم pvc</t>
  </si>
  <si>
    <t>کابل گرد هالوژن فری نیمه افشان ارموردار با عایق سیلیکون و نوار میکا</t>
  </si>
  <si>
    <t>سیم نیمه افشان آلومینیوم کامپکت سیلان</t>
  </si>
  <si>
    <t>supported by 1926</t>
  </si>
  <si>
    <t>supported by 1926-66</t>
  </si>
  <si>
    <t>INSO 1926-82</t>
  </si>
  <si>
    <t>Z550</t>
  </si>
  <si>
    <t>کالاي نيمه آماده</t>
  </si>
  <si>
    <t>کالاي نيمه آماده جهت کابل تخت آمیزه لاستیک Submersible Water Resistant</t>
  </si>
  <si>
    <t>yj</t>
  </si>
  <si>
    <t>A0492</t>
  </si>
  <si>
    <t xml:space="preserve"> کابل گرد لاستیک مقاوم در برابر نفوذ آب 3x70</t>
  </si>
  <si>
    <t>1405/04/06   11:00</t>
  </si>
  <si>
    <t>1405/04/06   17:00</t>
  </si>
  <si>
    <t>1405/04/07   04:30</t>
  </si>
  <si>
    <t>1405/04/08   13:30</t>
  </si>
  <si>
    <t>A0494</t>
  </si>
  <si>
    <t>کابل تخت لاستیک با عایق و روکش epdm و گرد nbr</t>
  </si>
  <si>
    <t xml:space="preserve">1405/04/10   </t>
  </si>
  <si>
    <t xml:space="preserve">1405/04/08   </t>
  </si>
  <si>
    <t>1405/04/08    16:10</t>
  </si>
  <si>
    <t>A0497</t>
  </si>
  <si>
    <t>زیری نیمه افشان آلومینیوم pvc</t>
  </si>
  <si>
    <t>کابل آلومینیوم نیمه افشان NAYY4*16</t>
  </si>
  <si>
    <t>B1504</t>
  </si>
  <si>
    <t>1405/04/08    17:30</t>
  </si>
  <si>
    <t>B1505</t>
  </si>
  <si>
    <t>1405/04/08    19:00</t>
  </si>
  <si>
    <t>B1506</t>
  </si>
  <si>
    <t>1405/04/08    20:30</t>
  </si>
  <si>
    <t>B1507</t>
  </si>
  <si>
    <t>1405/04/09    13:30</t>
  </si>
  <si>
    <t>A0490</t>
  </si>
  <si>
    <t>سیم افشان PVC</t>
  </si>
  <si>
    <t>B1508</t>
  </si>
  <si>
    <t>1405/04/09    17:00</t>
  </si>
  <si>
    <t>B1509</t>
  </si>
  <si>
    <t>1405/04/09    20:00</t>
  </si>
  <si>
    <t>B1509-1</t>
  </si>
  <si>
    <t>1405/04/11    13:00</t>
  </si>
  <si>
    <t>B1510</t>
  </si>
  <si>
    <t>1405/04/13    13:01</t>
  </si>
  <si>
    <t>A0488</t>
  </si>
  <si>
    <t>B1511</t>
  </si>
  <si>
    <t>1405/04/13    14:02</t>
  </si>
  <si>
    <t>B1512</t>
  </si>
  <si>
    <t>1405/04/13    14:03</t>
  </si>
  <si>
    <t>A0498</t>
  </si>
  <si>
    <t>B1513</t>
  </si>
  <si>
    <t>1405/04/13    14:04</t>
  </si>
  <si>
    <t>B1514</t>
  </si>
  <si>
    <t>1405/04/13    14:05</t>
  </si>
  <si>
    <t>B1515</t>
  </si>
  <si>
    <t>1405/04/13    14:06</t>
  </si>
  <si>
    <t>A0493</t>
  </si>
  <si>
    <t>کابل گرد آلومینیوم نیمه افشان سکتور3x120+70</t>
  </si>
  <si>
    <t>B1516</t>
  </si>
  <si>
    <t>1405/04/13    14:07</t>
  </si>
  <si>
    <t>B1517</t>
  </si>
  <si>
    <t>1405/04/13    14:08</t>
  </si>
  <si>
    <t>B1518</t>
  </si>
  <si>
    <t>1405/04/13    14:09</t>
  </si>
  <si>
    <t>A0501</t>
  </si>
  <si>
    <t>کابل گرد الومینیوم نیمه افشان سکتور 3x120</t>
  </si>
  <si>
    <t>B1519</t>
  </si>
  <si>
    <t>1405/04/13    14:10</t>
  </si>
  <si>
    <t>کابل گرد آلومینیوم نیمه افشان سکتور 3x120</t>
  </si>
  <si>
    <t>B1520</t>
  </si>
  <si>
    <t>1405/04/13    14:11</t>
  </si>
  <si>
    <t>B1521</t>
  </si>
  <si>
    <t>1405/04/14    14:12</t>
  </si>
  <si>
    <t>A0495</t>
  </si>
  <si>
    <t>B1522</t>
  </si>
  <si>
    <t>1405/04/15    09:13</t>
  </si>
  <si>
    <t>A0496</t>
  </si>
  <si>
    <t>زیری افشان لاستیک با لایه xlpe</t>
  </si>
  <si>
    <t>نمونه ازمایشی برای گازار</t>
  </si>
  <si>
    <t>B1523</t>
  </si>
  <si>
    <t>1405/04/16    14:30</t>
  </si>
  <si>
    <t>A0499</t>
  </si>
  <si>
    <t>کابل تخت لاستیک عایق وروکش EPDM</t>
  </si>
  <si>
    <t>B1524</t>
  </si>
  <si>
    <t>1405/04/17  20:30</t>
  </si>
  <si>
    <t>B1525</t>
  </si>
  <si>
    <t>1405/04/17  02:30</t>
  </si>
  <si>
    <t>B1526</t>
  </si>
  <si>
    <t>1405/04/16    14:31</t>
  </si>
  <si>
    <t>B1527</t>
  </si>
  <si>
    <t>1405/04/17    12:40</t>
  </si>
  <si>
    <t>زیری افشان لاستیک با لایه XLPE</t>
  </si>
  <si>
    <t>B1528</t>
  </si>
  <si>
    <t>1405/04/17    14:40</t>
  </si>
  <si>
    <t>B1529</t>
  </si>
  <si>
    <t>1405/04/17    16:40</t>
  </si>
  <si>
    <t>B1530</t>
  </si>
  <si>
    <t>1405/04/20    11:40</t>
  </si>
  <si>
    <t>A0502</t>
  </si>
  <si>
    <t>B1531</t>
  </si>
  <si>
    <t>1405/04/21    02:30</t>
  </si>
  <si>
    <t>B1532</t>
  </si>
  <si>
    <t>1405/04/21    17:31</t>
  </si>
  <si>
    <t>B1533</t>
  </si>
  <si>
    <t>1405/04/23   15:30</t>
  </si>
  <si>
    <t>A0503</t>
  </si>
  <si>
    <t>کابل گرد لاستیک nbr</t>
  </si>
  <si>
    <t>B1534</t>
  </si>
  <si>
    <t>1405/04/23   20:30</t>
  </si>
  <si>
    <t>B1535</t>
  </si>
  <si>
    <t>1405/04/24   1:30</t>
  </si>
  <si>
    <t>B1536</t>
  </si>
  <si>
    <t>1405/04/27   15:00</t>
  </si>
  <si>
    <t>کابل تخت لاستیک 16*3</t>
  </si>
  <si>
    <t>B1537</t>
  </si>
  <si>
    <t>1405/04/27  17:32</t>
  </si>
  <si>
    <t>B1538</t>
  </si>
  <si>
    <t>1405/04/27   19:50</t>
  </si>
  <si>
    <t>B1539</t>
  </si>
  <si>
    <t>1405/04/27     17:00</t>
  </si>
  <si>
    <t>A0500</t>
  </si>
  <si>
    <t>کابل تخت لاستیک 25*3</t>
  </si>
  <si>
    <t>B1540</t>
  </si>
  <si>
    <t>1405/04/28       12:00</t>
  </si>
  <si>
    <t>B1541</t>
  </si>
  <si>
    <t xml:space="preserve">1405/04/28     22:30      </t>
  </si>
  <si>
    <t>B1542</t>
  </si>
  <si>
    <t>1405/04/28      7:00</t>
  </si>
  <si>
    <t>B1543</t>
  </si>
  <si>
    <t>1405/04/28</t>
  </si>
  <si>
    <t>کابل تخت لاستیک 35*3</t>
  </si>
  <si>
    <t>B1544</t>
  </si>
  <si>
    <t>1405/04/30       14:30</t>
  </si>
  <si>
    <t>B1545</t>
  </si>
  <si>
    <t>1405/04/30      24:00</t>
  </si>
  <si>
    <t>B1546</t>
  </si>
  <si>
    <t>1405/04/30       14:32</t>
  </si>
  <si>
    <t>B1547</t>
  </si>
  <si>
    <t>1405/04/31       13:32</t>
  </si>
  <si>
    <t xml:space="preserve">زیری افشان سیلان </t>
  </si>
  <si>
    <t>کابل تخت آمیزه لاستیک 6*3</t>
  </si>
  <si>
    <t>B1548</t>
  </si>
  <si>
    <t>1405/04/31       13:50</t>
  </si>
  <si>
    <t>B1549</t>
  </si>
  <si>
    <t>B1550</t>
  </si>
  <si>
    <t>1405/05/01       10:40</t>
  </si>
  <si>
    <t>A0504</t>
  </si>
  <si>
    <t>کابل تخت افشان مقاوم در برابر نفوذ آب</t>
  </si>
  <si>
    <t>B1551</t>
  </si>
  <si>
    <t>1405/05/01       10:41</t>
  </si>
  <si>
    <t>B1552</t>
  </si>
  <si>
    <t>1405/05/01       10:42</t>
  </si>
  <si>
    <t>B1553</t>
  </si>
  <si>
    <t>1405/05/01       10:43</t>
  </si>
  <si>
    <t>A0505</t>
  </si>
  <si>
    <t>زیری آلومینیوم نیمه افشان سکتور</t>
  </si>
  <si>
    <t>کابل گرد نیمه افشان  سکتورNAYY 3x120+70</t>
  </si>
  <si>
    <t>B1554</t>
  </si>
  <si>
    <t>1405/05/03       12:43</t>
  </si>
  <si>
    <t>لایه نازک xlpe برای زیری لاستیک</t>
  </si>
  <si>
    <t>کابل تخت لاستیک 6*3</t>
  </si>
  <si>
    <t>B1555</t>
  </si>
  <si>
    <t>1405/05/03       15:20</t>
  </si>
  <si>
    <t>B1556</t>
  </si>
  <si>
    <t>1405/05/03       19:00</t>
  </si>
  <si>
    <t>B1557</t>
  </si>
  <si>
    <t>1405/05/03       22:00</t>
  </si>
  <si>
    <t>B1558</t>
  </si>
  <si>
    <t>1405/05/12       11:00</t>
  </si>
  <si>
    <t>A0510</t>
  </si>
  <si>
    <t>زیری الومینیوم نیمه افشان XLPE سکتور</t>
  </si>
  <si>
    <t>کابل گرد نیمه افشان آلومینیوم NA2XY 3x185</t>
  </si>
  <si>
    <t>B1559</t>
  </si>
  <si>
    <t>1405/05/12       11:30</t>
  </si>
  <si>
    <t>B1560</t>
  </si>
  <si>
    <t>1405/05/12       12:00</t>
  </si>
  <si>
    <t>B1561</t>
  </si>
  <si>
    <t>1405/05/12       13:00</t>
  </si>
  <si>
    <t>A0512</t>
  </si>
  <si>
    <t>کابل گرد نیمه افشان آلومینیوم NA2XY 3x150</t>
  </si>
  <si>
    <t>B1562</t>
  </si>
  <si>
    <t>1405/05/12       13:30</t>
  </si>
  <si>
    <t>B1563</t>
  </si>
  <si>
    <t xml:space="preserve">زرد </t>
  </si>
  <si>
    <t>B1564</t>
  </si>
  <si>
    <t>1405/05/12       15:30</t>
  </si>
  <si>
    <t>A0508</t>
  </si>
  <si>
    <t>کابل گرد نیمه افشان آلومینیوم NA2XY 3x95</t>
  </si>
  <si>
    <t>B1565</t>
  </si>
  <si>
    <t>1405/05/12      1550</t>
  </si>
  <si>
    <t>B1566</t>
  </si>
  <si>
    <t>1405/05/12       16:00</t>
  </si>
  <si>
    <t>B1567</t>
  </si>
  <si>
    <t>1405/05/14     10:46</t>
  </si>
  <si>
    <t>A0513</t>
  </si>
  <si>
    <t>کابل تخت آمیزه لاستیک 50*3</t>
  </si>
  <si>
    <t>B1568</t>
  </si>
  <si>
    <t>B1569</t>
  </si>
  <si>
    <t>B1570</t>
  </si>
  <si>
    <t>1405/05/15     11:46</t>
  </si>
  <si>
    <t>A0514</t>
  </si>
  <si>
    <t xml:space="preserve">کابل تخت مسی افشان عایق pvc </t>
  </si>
  <si>
    <t>B1571</t>
  </si>
  <si>
    <t>1405/05/15     14:15</t>
  </si>
  <si>
    <t>لایه نازک xlpe جهت زیری لاستیک</t>
  </si>
  <si>
    <t>کابل تخت لاستیک 3x4</t>
  </si>
  <si>
    <t>B1572</t>
  </si>
  <si>
    <t>1405/05/19     10:30</t>
  </si>
  <si>
    <t>B1573</t>
  </si>
  <si>
    <t>1405/05/19</t>
  </si>
  <si>
    <t>B1574</t>
  </si>
  <si>
    <t>1405/05/20     05:30</t>
  </si>
  <si>
    <t>B1575</t>
  </si>
  <si>
    <t>1405/05/24     11:30</t>
  </si>
  <si>
    <t>A0518</t>
  </si>
  <si>
    <t>B1576</t>
  </si>
  <si>
    <t>1405/05/24     14:00</t>
  </si>
  <si>
    <t>A0521</t>
  </si>
  <si>
    <t>کابل تخت امیزه لاستیک با عایق pvc</t>
  </si>
  <si>
    <t>B1577</t>
  </si>
  <si>
    <t>1405/05/24     14:27</t>
  </si>
  <si>
    <t>B1578</t>
  </si>
  <si>
    <t>1405/05/24     15:00</t>
  </si>
  <si>
    <t>B1579</t>
  </si>
  <si>
    <t>1405/05/25     10:30</t>
  </si>
  <si>
    <t>A0520</t>
  </si>
  <si>
    <t>B1580</t>
  </si>
  <si>
    <t>1405/05/25     11:15</t>
  </si>
  <si>
    <t>B1581</t>
  </si>
  <si>
    <t>1405/05/25     15:00</t>
  </si>
  <si>
    <t>B1582</t>
  </si>
  <si>
    <t>1405/05/25     11:30</t>
  </si>
  <si>
    <t>B1583</t>
  </si>
  <si>
    <t>1405/05/25    21:30</t>
  </si>
  <si>
    <t>B1584</t>
  </si>
  <si>
    <t>1405/05/26   8:30</t>
  </si>
  <si>
    <t>B1585</t>
  </si>
  <si>
    <t>1405/05/25   14:00</t>
  </si>
  <si>
    <t>A0517</t>
  </si>
  <si>
    <t>B1586</t>
  </si>
  <si>
    <t xml:space="preserve">1405/05/25   </t>
  </si>
  <si>
    <t>B1587</t>
  </si>
  <si>
    <t>1405/05/25</t>
  </si>
  <si>
    <t>B1588</t>
  </si>
  <si>
    <t>1405/05/26     10:35</t>
  </si>
  <si>
    <t>A0515</t>
  </si>
  <si>
    <t xml:space="preserve">زیری افشان PVC </t>
  </si>
  <si>
    <t>B1589</t>
  </si>
  <si>
    <t>1405/05/26     11:30</t>
  </si>
  <si>
    <t>B1590</t>
  </si>
  <si>
    <t>1405/05/26     12:30</t>
  </si>
  <si>
    <t>B1591</t>
  </si>
  <si>
    <t>1405/05/26    12:30</t>
  </si>
  <si>
    <t>فوم کواکسیال LMR 300</t>
  </si>
  <si>
    <t>کابل کواکسیال LMR 300</t>
  </si>
  <si>
    <t>B1592</t>
  </si>
  <si>
    <t>B1593</t>
  </si>
  <si>
    <t>1405/05/26    13:30</t>
  </si>
  <si>
    <t>A0516</t>
  </si>
  <si>
    <t>B1594</t>
  </si>
  <si>
    <t>1405/05/26    14:15</t>
  </si>
  <si>
    <t>B1595</t>
  </si>
  <si>
    <t>1405/05/26    14:16</t>
  </si>
  <si>
    <t>B1596</t>
  </si>
  <si>
    <t>1405/05/26   15:30</t>
  </si>
  <si>
    <t>نمونه عایق کابل کواکسیال</t>
  </si>
  <si>
    <t>B1597</t>
  </si>
  <si>
    <t>1405/05/27   12:30</t>
  </si>
  <si>
    <t>B1598</t>
  </si>
  <si>
    <t>1405/05/27   13:30</t>
  </si>
  <si>
    <t>B1599</t>
  </si>
  <si>
    <t>1405/05/27   14:45</t>
  </si>
  <si>
    <t>B1600</t>
  </si>
  <si>
    <t>1405/05/27   17:30</t>
  </si>
  <si>
    <t>A0524</t>
  </si>
  <si>
    <t>کابل تخت مسی افشان عایق PVC روکش آمیزه لاستیک</t>
  </si>
  <si>
    <t>B1600-1</t>
  </si>
  <si>
    <t>1405/05/28   10:30</t>
  </si>
  <si>
    <t>B1601</t>
  </si>
  <si>
    <t>1405/05/28   9:30</t>
  </si>
  <si>
    <t>B1602</t>
  </si>
  <si>
    <t>B1603</t>
  </si>
  <si>
    <t>1405/05/28   17:30</t>
  </si>
  <si>
    <t>A0526</t>
  </si>
  <si>
    <t>B1604</t>
  </si>
  <si>
    <t>1405/05/28  18:30</t>
  </si>
  <si>
    <t>B1605</t>
  </si>
  <si>
    <t>1405/05/29  10:00</t>
  </si>
  <si>
    <t>B1606</t>
  </si>
  <si>
    <t>1405/05/31  12:30</t>
  </si>
  <si>
    <t>A0527</t>
  </si>
  <si>
    <t>کابل تخت لاستیک EPDM/NBR</t>
  </si>
  <si>
    <t>B1607</t>
  </si>
  <si>
    <t>1405/06/01  12:00</t>
  </si>
  <si>
    <t>B1608</t>
  </si>
  <si>
    <t>1405/06/01   19:30</t>
  </si>
  <si>
    <t>B1609</t>
  </si>
  <si>
    <t>B1610</t>
  </si>
  <si>
    <t>1405/06/01  11:45</t>
  </si>
  <si>
    <t>A0530</t>
  </si>
  <si>
    <t>B1611</t>
  </si>
  <si>
    <t>1405/06/01  14:00</t>
  </si>
  <si>
    <t>B1612</t>
  </si>
  <si>
    <t>1405/06/01  16:20</t>
  </si>
  <si>
    <t>B1613</t>
  </si>
  <si>
    <t>1405/06/02  11:20</t>
  </si>
  <si>
    <t>A0522</t>
  </si>
  <si>
    <t>B1614</t>
  </si>
  <si>
    <t>1405/06/02  17:45</t>
  </si>
  <si>
    <t>B1615</t>
  </si>
  <si>
    <t>1405/06/02  24:00</t>
  </si>
  <si>
    <t>B1616</t>
  </si>
  <si>
    <t>1405/06/02   14:45</t>
  </si>
  <si>
    <t>زیری افشان EPDM سابیک</t>
  </si>
  <si>
    <t>B1617</t>
  </si>
  <si>
    <t>1405/06/03    11:00</t>
  </si>
  <si>
    <t>B1618</t>
  </si>
  <si>
    <t>1405/06/03    13:00</t>
  </si>
  <si>
    <t>B1619</t>
  </si>
  <si>
    <t>1405/06/03   16:00</t>
  </si>
  <si>
    <t>B1620</t>
  </si>
  <si>
    <t>1405/06/04    11:21</t>
  </si>
  <si>
    <t>A0528</t>
  </si>
  <si>
    <t>B1621</t>
  </si>
  <si>
    <t>1405/06/04    12:00</t>
  </si>
  <si>
    <t>B1622</t>
  </si>
  <si>
    <t>1405/06/04    12:48</t>
  </si>
  <si>
    <t>B1623</t>
  </si>
  <si>
    <t>1405/06/04      14:35</t>
  </si>
  <si>
    <t>A0531</t>
  </si>
  <si>
    <t>B1624</t>
  </si>
  <si>
    <t>1405/06/04      -----</t>
  </si>
  <si>
    <t>B1625</t>
  </si>
  <si>
    <t>B1626</t>
  </si>
  <si>
    <t>B1627</t>
  </si>
  <si>
    <t xml:space="preserve">1405/04/01-420-لاستیک ایوب </t>
  </si>
  <si>
    <t>1405/04/08     12:30</t>
  </si>
  <si>
    <t>C0345</t>
  </si>
  <si>
    <t>پویا پلیمر-1030-1404/07/30 - دنیای گرانول 346 - 1405/03/18</t>
  </si>
  <si>
    <t>1405/04/09     11:30</t>
  </si>
  <si>
    <t>1405/04/10     14:15</t>
  </si>
  <si>
    <t>1405/04/11     06:00</t>
  </si>
  <si>
    <t>B1500-1501-1502</t>
  </si>
  <si>
    <t>3X50</t>
  </si>
  <si>
    <t>لاستیک ایوب-420-1405/04/01</t>
  </si>
  <si>
    <t>1405/04/15    13:30</t>
  </si>
  <si>
    <t xml:space="preserve">1405002
</t>
  </si>
  <si>
    <t>نصب ثابت PVC</t>
  </si>
  <si>
    <t>پشگام خراسان IN00891</t>
  </si>
  <si>
    <t>1405/04/16    06:31</t>
  </si>
  <si>
    <t>B1512-1513-1514</t>
  </si>
  <si>
    <t>آرش خانپور- لاستیک ایوب-354-1405/03/20-350-1405/03/19-429-1405/04/02</t>
  </si>
  <si>
    <t>1405/04/21    14:00</t>
  </si>
  <si>
    <t>C0348</t>
  </si>
  <si>
    <t>کابل گرد نیمه افشان آلومینیوم سکتور فیلردار NAYY</t>
  </si>
  <si>
    <t>1405/04/22    5:00</t>
  </si>
  <si>
    <t>B1523-1524-1525</t>
  </si>
  <si>
    <t>1405010-1405014</t>
  </si>
  <si>
    <t>لاستیک ایوب-429-1405/04/02</t>
  </si>
  <si>
    <t>1405/04/22    11:30</t>
  </si>
  <si>
    <t>B1527-1528-1529</t>
  </si>
  <si>
    <t>لاستیک NBR</t>
  </si>
  <si>
    <t>D0677</t>
  </si>
  <si>
    <t>1405/04/23    11:30</t>
  </si>
  <si>
    <t>B1530-1531-1532</t>
  </si>
  <si>
    <t>D0678</t>
  </si>
  <si>
    <t>1405/04/29  12:30</t>
  </si>
  <si>
    <t>B1536-1537-1538</t>
  </si>
  <si>
    <t>کامپاندEPDM  مشکی</t>
  </si>
  <si>
    <t>D0679</t>
  </si>
  <si>
    <t>1405/04/30  13:30</t>
  </si>
  <si>
    <t>C0349</t>
  </si>
  <si>
    <t>کابل گرد لاستیک EPDM/NBR</t>
  </si>
  <si>
    <t>D0680</t>
  </si>
  <si>
    <t>1405/05/01</t>
  </si>
  <si>
    <t>B1547-1548-1549</t>
  </si>
  <si>
    <t>پیشگامان</t>
  </si>
  <si>
    <t>D0681</t>
  </si>
  <si>
    <t>1405/05/01   9:30</t>
  </si>
  <si>
    <t>C0350</t>
  </si>
  <si>
    <t>فیلر تاب آلومنیوم نیمه افشان</t>
  </si>
  <si>
    <t>گرانول فیلر</t>
  </si>
  <si>
    <t>سیم و پلیمر پیشگام خراسان418-1405/04/01</t>
  </si>
  <si>
    <t>D0682</t>
  </si>
  <si>
    <t>1405/05/01    15:00</t>
  </si>
  <si>
    <t>265 - 1405/03/03</t>
  </si>
  <si>
    <t>D0683</t>
  </si>
  <si>
    <t>1405/05/04   11:15</t>
  </si>
  <si>
    <t>C0351</t>
  </si>
  <si>
    <t>لاستیک ایوب-380-1405/03/25</t>
  </si>
  <si>
    <t>D0684</t>
  </si>
  <si>
    <t>1405/05/05    10:15</t>
  </si>
  <si>
    <t>C0352</t>
  </si>
  <si>
    <t>لاستیک ایوب-457-1405/04/09</t>
  </si>
  <si>
    <t>D0685</t>
  </si>
  <si>
    <t>1405/05/06    10:20</t>
  </si>
  <si>
    <t>B1555-B1557</t>
  </si>
  <si>
    <t>D0686</t>
  </si>
  <si>
    <t>B1550-B1552</t>
  </si>
  <si>
    <t>D0687</t>
  </si>
  <si>
    <t>1405/05/07   12:30</t>
  </si>
  <si>
    <t>B1540-1542</t>
  </si>
  <si>
    <t>لاستیک ایوب-449-1405/04/08        لاستیک ایوب-380-1405/03/25</t>
  </si>
  <si>
    <t>D0688</t>
  </si>
  <si>
    <t>1405/05/07   13:30</t>
  </si>
  <si>
    <t>کابل افشان شیلدارآمیزه لاستیک</t>
  </si>
  <si>
    <t>2X1</t>
  </si>
  <si>
    <t>گرانول آمیزه لاستیک</t>
  </si>
  <si>
    <t>سیم و پلیمر پیشگام خراسان 236-1405/05/28</t>
  </si>
  <si>
    <t>D0689</t>
  </si>
  <si>
    <t>1405/05/10   11:30</t>
  </si>
  <si>
    <t>B1540-1541-1542</t>
  </si>
  <si>
    <t>D0690</t>
  </si>
  <si>
    <t>1405/05/14   16:31</t>
  </si>
  <si>
    <t>C0354</t>
  </si>
  <si>
    <t>فیلر کابل گرد الومینیوم نیمه افشان سکتور</t>
  </si>
  <si>
    <t>D0691</t>
  </si>
  <si>
    <t>1405/05/15   10:30</t>
  </si>
  <si>
    <t>C0355</t>
  </si>
  <si>
    <t>D0692</t>
  </si>
  <si>
    <t>1405/05/15  13:45</t>
  </si>
  <si>
    <t>C0356</t>
  </si>
  <si>
    <t>D0693</t>
  </si>
  <si>
    <t>1405/05/17  9:45</t>
  </si>
  <si>
    <t>C0357</t>
  </si>
  <si>
    <t>فیلر کابل الومینیوم نیمه افشان سکتور</t>
  </si>
  <si>
    <t>D0694</t>
  </si>
  <si>
    <t>1405/05/17  15:30</t>
  </si>
  <si>
    <t>سیم و پلیمر پیشگام خراسان265 - 1405/03/03</t>
  </si>
  <si>
    <t>D0695</t>
  </si>
  <si>
    <t>1405/05/18  10:30</t>
  </si>
  <si>
    <t>D0696</t>
  </si>
  <si>
    <t>1405/05/18  12:30</t>
  </si>
  <si>
    <t>D0697</t>
  </si>
  <si>
    <t>1405/05/18  15:30</t>
  </si>
  <si>
    <t>D0698</t>
  </si>
  <si>
    <t>1405/05/19  10:00</t>
  </si>
  <si>
    <t>121201058-615</t>
  </si>
  <si>
    <t>سیم ACSR CURLEW روکش دار PVC</t>
  </si>
  <si>
    <t>D0699</t>
  </si>
  <si>
    <t>1405/05/20  10:30</t>
  </si>
  <si>
    <t>121201058-646</t>
  </si>
  <si>
    <t>D0700</t>
  </si>
  <si>
    <t>1405/05/27  12:30</t>
  </si>
  <si>
    <t>B1593-1594-1595</t>
  </si>
  <si>
    <t>سیم و پلیمر پیشگام خراسان-250-1405/02/31</t>
  </si>
  <si>
    <t>D0701</t>
  </si>
  <si>
    <t>1405/05/27  14:30</t>
  </si>
  <si>
    <t>B1588-1589-1590</t>
  </si>
  <si>
    <t>D0702</t>
  </si>
  <si>
    <t>1405/05/28  10:00</t>
  </si>
  <si>
    <t>B1579-1580-1581</t>
  </si>
  <si>
    <t>سیم و پلیمر پیشگام خراسان-245-1405/02/30</t>
  </si>
  <si>
    <t>D0703</t>
  </si>
  <si>
    <t>1405/05/28 17:30</t>
  </si>
  <si>
    <t>B1576-1577-1578</t>
  </si>
  <si>
    <t>D0704</t>
  </si>
  <si>
    <t>1405/05/29 10:00</t>
  </si>
  <si>
    <t>3611-3612-B1570</t>
  </si>
  <si>
    <t>D0705</t>
  </si>
  <si>
    <t>1405/05/29 12:30</t>
  </si>
  <si>
    <t>B1597-1598-1599</t>
  </si>
  <si>
    <t>D0706</t>
  </si>
  <si>
    <t>1405/05/31 12:10</t>
  </si>
  <si>
    <t>B1600-1601-1602</t>
  </si>
  <si>
    <t>D0707</t>
  </si>
  <si>
    <t>1405/05/31 14:10</t>
  </si>
  <si>
    <t>B1603-1604-1605</t>
  </si>
  <si>
    <t>D0708</t>
  </si>
  <si>
    <t>1405/06/03 14:11</t>
  </si>
  <si>
    <t>D0708-1</t>
  </si>
  <si>
    <t>1405/06/04 11:00</t>
  </si>
  <si>
    <r>
      <t xml:space="preserve">کابل گرد 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</si>
  <si>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 (به دلیل تکراری بودن استفاده نشود)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</si>
  <si>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</si>
  <si>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تخت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esistant(مشکی)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</si>
  <si>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 xml:space="preserve">esistant  </t>
    </r>
  </si>
  <si>
    <r>
      <t xml:space="preserve">کابل گرد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</si>
  <si>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قابل انعطاف pvc - تکراری - استفاده نشود</t>
  </si>
  <si>
    <t>سیم ACSR CURLEW روکش دار TPV</t>
  </si>
  <si>
    <r>
      <t xml:space="preserve">کابل گرد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</si>
  <si>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esistant(141)</t>
    </r>
  </si>
  <si>
    <r>
      <t xml:space="preserve">کابل تخت آمیزه لاستیک </t>
    </r>
    <r>
      <rPr>
        <b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</si>
  <si>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تخت آمیزه لاستیک </t>
    </r>
    <r>
      <rPr>
        <b/>
        <sz val="16"/>
        <color theme="1"/>
        <rFont val="Arial"/>
        <family val="2"/>
        <charset val="178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sz val="16"/>
        <color theme="1"/>
        <rFont val="Arial"/>
        <family val="2"/>
        <charset val="178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sz val="16"/>
        <color theme="1"/>
        <rFont val="Arial"/>
        <family val="2"/>
        <charset val="178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</si>
  <si>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>کابل تخت لاستیک (</t>
    </r>
    <r>
      <rPr>
        <sz val="14"/>
        <color theme="1"/>
        <rFont val="Arial"/>
        <family val="2"/>
        <scheme val="minor"/>
      </rPr>
      <t>Submersible Water Resistant</t>
    </r>
    <r>
      <rPr>
        <sz val="11"/>
        <color theme="1"/>
        <rFont val="Arial"/>
        <family val="2"/>
        <charset val="178"/>
        <scheme val="minor"/>
      </rPr>
      <t>) EPDM مقاوم در برابر نفوذ آب</t>
    </r>
  </si>
  <si>
    <r>
      <t>کابل تخت لاستیک (</t>
    </r>
    <r>
      <rPr>
        <sz val="14"/>
        <color theme="1"/>
        <rFont val="Arial"/>
        <family val="2"/>
        <charset val="178"/>
        <scheme val="minor"/>
      </rPr>
      <t>Submersible Water Resistant</t>
    </r>
    <r>
      <rPr>
        <sz val="11"/>
        <color theme="1"/>
        <rFont val="Arial"/>
        <family val="2"/>
        <charset val="178"/>
        <scheme val="minor"/>
      </rPr>
      <t>) EPDM مقاوم در برابر نفوذ آب</t>
    </r>
  </si>
  <si>
    <r>
      <t xml:space="preserve">کابل تخت (EPDM)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</si>
  <si>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r>
      <t xml:space="preserve">کابل گرد (EPDM) </t>
    </r>
    <r>
      <rPr>
        <b/>
        <u/>
        <sz val="16"/>
        <color theme="1"/>
        <rFont val="Arial"/>
        <family val="2"/>
      </rPr>
      <t>S</t>
    </r>
    <r>
      <rPr>
        <sz val="11"/>
        <color theme="1"/>
        <rFont val="Arial"/>
        <family val="2"/>
        <charset val="178"/>
        <scheme val="minor"/>
      </rPr>
      <t xml:space="preserve">ubmersible </t>
    </r>
    <r>
      <rPr>
        <b/>
        <u/>
        <sz val="16"/>
        <color theme="1"/>
        <rFont val="Arial"/>
        <family val="2"/>
      </rPr>
      <t>W</t>
    </r>
    <r>
      <rPr>
        <sz val="11"/>
        <color theme="1"/>
        <rFont val="Arial"/>
        <family val="2"/>
        <charset val="178"/>
        <scheme val="minor"/>
      </rPr>
      <t xml:space="preserve">ater </t>
    </r>
    <r>
      <rPr>
        <b/>
        <u/>
        <sz val="16"/>
        <color theme="1"/>
        <rFont val="Arial"/>
        <family val="2"/>
      </rPr>
      <t>R</t>
    </r>
    <r>
      <rPr>
        <sz val="11"/>
        <color theme="1"/>
        <rFont val="Arial"/>
        <family val="2"/>
        <charset val="178"/>
        <scheme val="minor"/>
      </rPr>
      <t>esistant</t>
    </r>
  </si>
  <si>
    <t>سیم نیمه افشان الومینیوم PVC</t>
  </si>
  <si>
    <t>زیری الومینیوم نیمه افشان سکتور PVC</t>
  </si>
  <si>
    <t>INSO 607-71C</t>
  </si>
  <si>
    <t>101060000031102401069</t>
  </si>
  <si>
    <t>102010000020002401069</t>
  </si>
  <si>
    <t>102140000160019401070</t>
  </si>
  <si>
    <t>101010000010001301068</t>
  </si>
  <si>
    <t>101010000020002401073</t>
  </si>
  <si>
    <t>105070000140615203068</t>
  </si>
  <si>
    <t>101010000020002401072</t>
  </si>
  <si>
    <t>101010000020002401070</t>
  </si>
  <si>
    <t>101010000020002401071</t>
  </si>
  <si>
    <t>102140000160019401069</t>
  </si>
  <si>
    <t>102140000160019401071</t>
  </si>
  <si>
    <t>102140000160019401068</t>
  </si>
  <si>
    <t>102010000290006401071</t>
  </si>
  <si>
    <t>102010000290027401072</t>
  </si>
  <si>
    <t>102140000160019401073</t>
  </si>
  <si>
    <t>101010000020002401074</t>
  </si>
  <si>
    <t>101010000020002401075</t>
  </si>
  <si>
    <t>119000000021702401071</t>
  </si>
  <si>
    <t>119000000021702401072</t>
  </si>
  <si>
    <t>119000000021702401073</t>
  </si>
  <si>
    <t>119000000021702401074</t>
  </si>
  <si>
    <t>119000000021702401075</t>
  </si>
  <si>
    <t>119000000021702401076</t>
  </si>
  <si>
    <t>101180000030027407096</t>
  </si>
  <si>
    <t>119000101061702401164</t>
  </si>
  <si>
    <t>101040000020002401069</t>
  </si>
  <si>
    <t>101010000010001201067</t>
  </si>
  <si>
    <t>118000000011627201180</t>
  </si>
  <si>
    <t>115120000031320404070</t>
  </si>
  <si>
    <t>113000000310030404069</t>
  </si>
  <si>
    <t>115120000031320404071</t>
  </si>
  <si>
    <t>115120000031320404073</t>
  </si>
  <si>
    <t>115120000031320404072</t>
  </si>
  <si>
    <t>115120000031320404074</t>
  </si>
  <si>
    <t>115120000031320404076</t>
  </si>
  <si>
    <t>115120000031320404068</t>
  </si>
  <si>
    <t>114120000030020404068</t>
  </si>
  <si>
    <t>101010000010001201066</t>
  </si>
  <si>
    <t>101000000010001201064</t>
  </si>
  <si>
    <t>101010000020002401076</t>
  </si>
  <si>
    <t>101180000030027407097</t>
  </si>
  <si>
    <t>105070000110615203066</t>
  </si>
  <si>
    <t>101010000010001301069</t>
  </si>
  <si>
    <t>101000000010003202035</t>
  </si>
  <si>
    <t>114120000030020404070</t>
  </si>
  <si>
    <t>127370000293827000184</t>
  </si>
  <si>
    <t>116090101190000501186</t>
  </si>
  <si>
    <t>100000000020000300005</t>
  </si>
  <si>
    <t>100000000020000300006</t>
  </si>
  <si>
    <t>100000000020000300008</t>
  </si>
  <si>
    <t>101140000030020401072</t>
  </si>
  <si>
    <t>101000000010001301040</t>
  </si>
  <si>
    <t>100000101040000401011</t>
  </si>
  <si>
    <t>100000101040000401013</t>
  </si>
  <si>
    <t>100000101040000401012</t>
  </si>
  <si>
    <t>126090002012928001183</t>
  </si>
  <si>
    <t>100000000020000300004</t>
  </si>
  <si>
    <t>101000000010003202064</t>
  </si>
  <si>
    <t>100000000020000300009</t>
  </si>
  <si>
    <t>101000101062302401100</t>
  </si>
  <si>
    <t>101000101020002401163</t>
  </si>
  <si>
    <t>101000101020002401162</t>
  </si>
  <si>
    <t>101000101020002401102</t>
  </si>
  <si>
    <t>117000101060000401040</t>
  </si>
  <si>
    <t>101000000020002401072</t>
  </si>
  <si>
    <t>101000000010001201119</t>
  </si>
  <si>
    <t>117000101060000401042</t>
  </si>
  <si>
    <t>101040000020002401096</t>
  </si>
  <si>
    <t>101000000010001301069</t>
  </si>
  <si>
    <t>101000000010001301070</t>
  </si>
  <si>
    <t>101000000010001301071</t>
  </si>
  <si>
    <t>101000000010001301041</t>
  </si>
  <si>
    <t>101000000010001301096</t>
  </si>
  <si>
    <t>100130000020000000002</t>
  </si>
  <si>
    <t>101000000020002401016</t>
  </si>
  <si>
    <t>101000000020002401017</t>
  </si>
  <si>
    <t>100000000020000300013</t>
  </si>
  <si>
    <t>101000102062302401041</t>
  </si>
  <si>
    <t>105070002121915203037</t>
  </si>
  <si>
    <t>101000000010001201120</t>
  </si>
  <si>
    <t>101000000010001201066</t>
  </si>
  <si>
    <t>101000000010001201095</t>
  </si>
  <si>
    <t>100000000010001301067</t>
  </si>
  <si>
    <t>101000000010001201038</t>
  </si>
  <si>
    <t>101000000010003202037</t>
  </si>
  <si>
    <t>101000000010001301098</t>
  </si>
  <si>
    <t>101000000010001301122</t>
  </si>
  <si>
    <t>101000000010001201068</t>
  </si>
  <si>
    <t>101000000010001201097</t>
  </si>
  <si>
    <t>101000000010001201121</t>
  </si>
  <si>
    <t>101000000010001301039</t>
  </si>
  <si>
    <t>105070000121915203037</t>
  </si>
  <si>
    <t>120140000160019301019</t>
  </si>
  <si>
    <t>102010101030027401074</t>
  </si>
  <si>
    <t>101000000010001201037</t>
  </si>
  <si>
    <t>100130000020000000006</t>
  </si>
  <si>
    <t>100130000020000000008</t>
  </si>
  <si>
    <t>114120000030020404069</t>
  </si>
  <si>
    <t>102140000160019401074</t>
  </si>
  <si>
    <t>100000000020000300012</t>
  </si>
  <si>
    <t>101000102062302401099</t>
  </si>
  <si>
    <t>101000000010001301100</t>
  </si>
  <si>
    <t>101000000020002401124</t>
  </si>
  <si>
    <t>101000000010001301099</t>
  </si>
  <si>
    <t>101000000010001301123</t>
  </si>
  <si>
    <t>101000000010001201063</t>
  </si>
  <si>
    <t>101000000010001201092</t>
  </si>
  <si>
    <t>110000000012003205064</t>
  </si>
  <si>
    <t>110000000012003205117</t>
  </si>
  <si>
    <t>102000000010001301067</t>
  </si>
  <si>
    <t>102000000010001301066</t>
  </si>
  <si>
    <t>101000000010001201034</t>
  </si>
  <si>
    <t>100000000020000300010</t>
  </si>
  <si>
    <t>100000000020000300011</t>
  </si>
  <si>
    <t>110000000010601305037</t>
  </si>
  <si>
    <t>101000000010001201093</t>
  </si>
  <si>
    <t>105070000140615203037</t>
  </si>
  <si>
    <t>114120000030020404071</t>
  </si>
  <si>
    <t>114120000030020404075</t>
  </si>
  <si>
    <t>112420000030006401072</t>
  </si>
  <si>
    <t>120140000160019301014</t>
  </si>
  <si>
    <t>120140000160019301016</t>
  </si>
  <si>
    <t>120140000160019301015</t>
  </si>
  <si>
    <t>103000000280000102034</t>
  </si>
  <si>
    <t>115120000031320404075</t>
  </si>
  <si>
    <t>114120000030020404072</t>
  </si>
  <si>
    <t>103000000280000102037</t>
  </si>
  <si>
    <t>119000002021702401040</t>
  </si>
  <si>
    <t>119000002021702401098</t>
  </si>
  <si>
    <t>101190002022802401155</t>
  </si>
  <si>
    <t>103000000280000102033</t>
  </si>
  <si>
    <t>105070000112115203066</t>
  </si>
  <si>
    <t>101000000010001201035</t>
  </si>
  <si>
    <t>113120000311330404040</t>
  </si>
  <si>
    <t>102140000160019401066</t>
  </si>
  <si>
    <t>103000000280000102035</t>
  </si>
  <si>
    <t>114120000030020404074</t>
  </si>
  <si>
    <t>101000000010001301143</t>
  </si>
  <si>
    <t>101000000010001201117</t>
  </si>
  <si>
    <t>101000000010001101062</t>
  </si>
  <si>
    <t>101000000010001101033</t>
  </si>
  <si>
    <t>114120000030020404073</t>
  </si>
  <si>
    <t>121080000150000300008</t>
  </si>
  <si>
    <t>121080000150000300007</t>
  </si>
  <si>
    <t>121070000140000300008</t>
  </si>
  <si>
    <t>114120000030020404066</t>
  </si>
  <si>
    <t>114120000030020404067</t>
  </si>
  <si>
    <t>112420000030006401071</t>
  </si>
  <si>
    <t>112420000030006401070</t>
  </si>
  <si>
    <t>103000000280000302038</t>
  </si>
  <si>
    <t>120140000160019301017</t>
  </si>
  <si>
    <t>100000000020000300014</t>
  </si>
  <si>
    <t>112420000030006401073</t>
  </si>
  <si>
    <t>105070000140615203038</t>
  </si>
  <si>
    <t>102000000020002401070</t>
  </si>
  <si>
    <t>112420000030006401067</t>
  </si>
  <si>
    <t>112420000030006401068</t>
  </si>
  <si>
    <t>112420000030006401069</t>
  </si>
  <si>
    <t>105080000150616203037</t>
  </si>
  <si>
    <t>105080000152216203066</t>
  </si>
  <si>
    <t>105070000140015203098</t>
  </si>
  <si>
    <t>105070000140015203096</t>
  </si>
  <si>
    <t>105070000140002203099</t>
  </si>
  <si>
    <t>105070000140002203097</t>
  </si>
  <si>
    <t>121070000140015200009</t>
  </si>
  <si>
    <t>121070000140000200005</t>
  </si>
  <si>
    <t>105070000142215203034</t>
  </si>
  <si>
    <t>119000002011701201040</t>
  </si>
  <si>
    <t>101130000030021001033</t>
  </si>
  <si>
    <t>104150002042616005166</t>
  </si>
  <si>
    <t>104160002042616005167</t>
  </si>
  <si>
    <t>122070000140615203037</t>
  </si>
  <si>
    <t>105070000110612208037</t>
  </si>
  <si>
    <t>105070000110615203037</t>
  </si>
  <si>
    <t>110000000010603305095</t>
  </si>
  <si>
    <t>101040000020002401100</t>
  </si>
  <si>
    <t>101040000020002401098</t>
  </si>
  <si>
    <t>119000002011701201067</t>
  </si>
  <si>
    <t>119000002011701201038</t>
  </si>
  <si>
    <t>119000002011701201095</t>
  </si>
  <si>
    <t>119000000011701201066</t>
  </si>
  <si>
    <t>105330000150516200039</t>
  </si>
  <si>
    <t>119000002011701201037</t>
  </si>
  <si>
    <t>114120000030020404076</t>
  </si>
  <si>
    <t>114120000030020404077</t>
  </si>
  <si>
    <t>105070000110612208066</t>
  </si>
  <si>
    <t>136070000110612203037</t>
  </si>
  <si>
    <t>101060000031102401070</t>
  </si>
  <si>
    <t>105080000150616203066</t>
  </si>
  <si>
    <t>105070000140615203066</t>
  </si>
  <si>
    <t>101000101062302401164</t>
  </si>
  <si>
    <t>101000101060002401016</t>
  </si>
  <si>
    <t>101000101060002401014</t>
  </si>
  <si>
    <t>101000101060002401015</t>
  </si>
  <si>
    <t>101000101062302401163</t>
  </si>
  <si>
    <t>101000101062302401162</t>
  </si>
  <si>
    <t>101000101062302401042</t>
  </si>
  <si>
    <t>101000102062302401100</t>
  </si>
  <si>
    <t>101000101060002401013</t>
  </si>
  <si>
    <t>121080000150000200010</t>
  </si>
  <si>
    <t>121080000150000200006</t>
  </si>
  <si>
    <t>105070000110615203095</t>
  </si>
  <si>
    <t>119000101061702401162</t>
  </si>
  <si>
    <t>101060000031102401073</t>
  </si>
  <si>
    <t>101000000010001301193</t>
  </si>
  <si>
    <t>119000001021702401100</t>
  </si>
  <si>
    <t>110000000010603205035</t>
  </si>
  <si>
    <t>110000000010603305066</t>
  </si>
  <si>
    <t>101060000031102401071</t>
  </si>
  <si>
    <t>102010101030027401073</t>
  </si>
  <si>
    <t>101010101030027401073</t>
  </si>
  <si>
    <t>101060000031102401074</t>
  </si>
  <si>
    <t>102060102031102401068</t>
  </si>
  <si>
    <t>101000000010001201116</t>
  </si>
  <si>
    <t>102000000020002401073</t>
  </si>
  <si>
    <t>102060000031102401072</t>
  </si>
  <si>
    <t>121070000140000200006</t>
  </si>
  <si>
    <t>102000000020002401071</t>
  </si>
  <si>
    <t>105070000140015203193</t>
  </si>
  <si>
    <t>105070000140015203064</t>
  </si>
  <si>
    <t>101000102062302401039</t>
  </si>
  <si>
    <t>102010101060002401073</t>
  </si>
  <si>
    <t>119000101061702401042</t>
  </si>
  <si>
    <t>102060101031127401072</t>
  </si>
  <si>
    <t>127000000010028301185</t>
  </si>
  <si>
    <t>119000101061702401163</t>
  </si>
  <si>
    <t>105080000150616203038</t>
  </si>
  <si>
    <t>121070000140000200012</t>
  </si>
  <si>
    <t>119000101061702401100</t>
  </si>
  <si>
    <t>117000101060000401043</t>
  </si>
  <si>
    <t>101040000020002401097</t>
  </si>
  <si>
    <t>128200000010029201216</t>
  </si>
  <si>
    <t>107260302260101000173</t>
  </si>
  <si>
    <t>110000000010603205034</t>
  </si>
  <si>
    <t>105080000060016203069</t>
  </si>
  <si>
    <t>119000002061702401099</t>
  </si>
  <si>
    <t>100000000010000300016</t>
  </si>
  <si>
    <t>104150002042603005166</t>
  </si>
  <si>
    <t>104150002042603005169</t>
  </si>
  <si>
    <t>104150302042603005171</t>
  </si>
  <si>
    <t>104150302042603005169</t>
  </si>
  <si>
    <t>123070000142015201178</t>
  </si>
  <si>
    <t>123070000142015201179</t>
  </si>
  <si>
    <t>123070000142015201035</t>
  </si>
  <si>
    <t>123070000142015201064</t>
  </si>
  <si>
    <t>123070000142015201117</t>
  </si>
  <si>
    <t>123070000142015201193</t>
  </si>
  <si>
    <t>101000101062302401043</t>
  </si>
  <si>
    <t>132000000010003205034</t>
  </si>
  <si>
    <t>100000000010000300014</t>
  </si>
  <si>
    <t>100000000010000300015</t>
  </si>
  <si>
    <t>101000000020002401163</t>
  </si>
  <si>
    <t>101030000020002401074</t>
  </si>
  <si>
    <t>104150002042603005171</t>
  </si>
  <si>
    <t>104150002042628001169</t>
  </si>
  <si>
    <t>104150002042628001171</t>
  </si>
  <si>
    <t>104150002042603005172</t>
  </si>
  <si>
    <t>119000101061702401101</t>
  </si>
  <si>
    <t>101000102060002401040</t>
  </si>
  <si>
    <t>104150002042628001172</t>
  </si>
  <si>
    <t>101000102062302401070</t>
  </si>
  <si>
    <t>101000000020002401164</t>
  </si>
  <si>
    <t>101000000020002401165</t>
  </si>
  <si>
    <t>101060000031102401075</t>
  </si>
  <si>
    <t>101060000031102401072</t>
  </si>
  <si>
    <t>101000000010001301140</t>
  </si>
  <si>
    <t>110000000010603305063</t>
  </si>
  <si>
    <t>101220101023002401154</t>
  </si>
  <si>
    <t>105080000390615208037</t>
  </si>
  <si>
    <t>105070000120615203066</t>
  </si>
  <si>
    <t>105070000130615203037</t>
  </si>
  <si>
    <t>102000101060002401042</t>
  </si>
  <si>
    <t>119000101061802401042</t>
  </si>
  <si>
    <t>105070000132015203037</t>
  </si>
  <si>
    <t>102010000020002401068</t>
  </si>
  <si>
    <t>105070000110615203035</t>
  </si>
  <si>
    <t>105070000110615203064</t>
  </si>
  <si>
    <t>108240302260101001175</t>
  </si>
  <si>
    <t>116000101290000500220</t>
  </si>
  <si>
    <t>102060300031127401070</t>
  </si>
  <si>
    <t>102060101031127401070</t>
  </si>
  <si>
    <t>105070000142015203123</t>
  </si>
  <si>
    <t>105070000140015203066</t>
  </si>
  <si>
    <t>108230302260101001176</t>
  </si>
  <si>
    <t>105070000110612208119</t>
  </si>
  <si>
    <t>100280000113400900009</t>
  </si>
  <si>
    <t>105070000110615203067</t>
  </si>
  <si>
    <t>105070000110615203038</t>
  </si>
  <si>
    <t>101140000160019301066</t>
  </si>
  <si>
    <t>115120000031320404077</t>
  </si>
  <si>
    <t>104150302042603005172</t>
  </si>
  <si>
    <t>102000101060002401071</t>
  </si>
  <si>
    <t>105070000120615201120</t>
  </si>
  <si>
    <t>107100002260103000221</t>
  </si>
  <si>
    <t>101130500033121001222</t>
  </si>
  <si>
    <t>101000101020002401015</t>
  </si>
  <si>
    <t>101000101020002401016</t>
  </si>
  <si>
    <t>119000101061702401074</t>
  </si>
  <si>
    <t>105070000112015203037</t>
  </si>
  <si>
    <t>105070002112415203157</t>
  </si>
  <si>
    <t>105070000112415203066</t>
  </si>
  <si>
    <t>105070000300515203066</t>
  </si>
  <si>
    <t>105070002112415203158</t>
  </si>
  <si>
    <t>101000101062302401044</t>
  </si>
  <si>
    <t>101130500030021001034</t>
  </si>
  <si>
    <t>101360000060029201064</t>
  </si>
  <si>
    <t>105070001112515203037</t>
  </si>
  <si>
    <t>101130500030021001033</t>
  </si>
  <si>
    <t>102000000020002401074</t>
  </si>
  <si>
    <t>107100002260201000221</t>
  </si>
  <si>
    <t>102000102060002401041</t>
  </si>
  <si>
    <t>105070000110615203096</t>
  </si>
  <si>
    <t>104150302042603005166</t>
  </si>
  <si>
    <t>105070000110615203120</t>
  </si>
  <si>
    <t>105070000110615203097</t>
  </si>
  <si>
    <t>105070000110615203068</t>
  </si>
  <si>
    <t>105070000110615203195</t>
  </si>
  <si>
    <t>105070000140615203098</t>
  </si>
  <si>
    <t>105070000140615203099</t>
  </si>
  <si>
    <t>121070000142300200020</t>
  </si>
  <si>
    <t>105070000130615203066</t>
  </si>
  <si>
    <t>102000000020002401072</t>
  </si>
  <si>
    <t>101000000020002401120</t>
  </si>
  <si>
    <t>101000000020002401122</t>
  </si>
  <si>
    <t>100000000010000300017</t>
  </si>
  <si>
    <t>102010000020002401074</t>
  </si>
  <si>
    <t>119000002011701201068</t>
  </si>
  <si>
    <t>119000000021702401162</t>
  </si>
  <si>
    <t>101000000020002401119</t>
  </si>
  <si>
    <t>101000000020002401066</t>
  </si>
  <si>
    <t>110000000010603305092</t>
  </si>
  <si>
    <t>104150002042628001166</t>
  </si>
  <si>
    <t>101000101020002401164</t>
  </si>
  <si>
    <t>101000101020002401013</t>
  </si>
  <si>
    <t>102010000020002401078</t>
  </si>
  <si>
    <t>130210805110000000000</t>
  </si>
  <si>
    <t>101000101020002401042</t>
  </si>
  <si>
    <t>110000000010603305067</t>
  </si>
  <si>
    <t>102140000160019401075</t>
  </si>
  <si>
    <t>105070500110615203066</t>
  </si>
  <si>
    <t>105070500110615203037</t>
  </si>
  <si>
    <t>101000000010001301217</t>
  </si>
  <si>
    <t>101000000010001301192</t>
  </si>
  <si>
    <t>101000101020002401022</t>
  </si>
  <si>
    <t>105070000132015203035</t>
  </si>
  <si>
    <t>101000000010001201091</t>
  </si>
  <si>
    <t>101000101020002401019</t>
  </si>
  <si>
    <t>109000001020702401042</t>
  </si>
  <si>
    <t>100000002010000000219</t>
  </si>
  <si>
    <t>105070000110015203019</t>
  </si>
  <si>
    <t>101000000010003202034</t>
  </si>
  <si>
    <t>105070000110015203022</t>
  </si>
  <si>
    <t>105070000110615203100</t>
  </si>
  <si>
    <t>105070000110615203071</t>
  </si>
  <si>
    <t>105070000110615203162</t>
  </si>
  <si>
    <t>105070000110615203099</t>
  </si>
  <si>
    <t>105070000110612204121</t>
  </si>
  <si>
    <t>101000000010003202066</t>
  </si>
  <si>
    <t>101000000010003202095</t>
  </si>
  <si>
    <t>101000000010003202067</t>
  </si>
  <si>
    <t>101000000010003302096</t>
  </si>
  <si>
    <t>101000000010003202097</t>
  </si>
  <si>
    <t>101000000010003202038</t>
  </si>
  <si>
    <t>101080000110621200037</t>
  </si>
  <si>
    <t>101270500033221001033</t>
  </si>
  <si>
    <t>101270500030021001033</t>
  </si>
  <si>
    <t>104170002042603005168</t>
  </si>
  <si>
    <t>101000101062302401071</t>
  </si>
  <si>
    <t>101000101062302401124</t>
  </si>
  <si>
    <t>101000102062302401123</t>
  </si>
  <si>
    <t>104000000022602001170</t>
  </si>
  <si>
    <t>101000000020002401218</t>
  </si>
  <si>
    <t>101000000060002401098</t>
  </si>
  <si>
    <t>131000002010003205037</t>
  </si>
  <si>
    <t>131000002010003205066</t>
  </si>
  <si>
    <t>131000002010003205068</t>
  </si>
  <si>
    <t>131000002010003205067</t>
  </si>
  <si>
    <t>131000002010003205038</t>
  </si>
  <si>
    <t>131000002010003205039</t>
  </si>
  <si>
    <t>101000000060002401097</t>
  </si>
  <si>
    <t>101000000060002401096</t>
  </si>
  <si>
    <t>101000000060002401100</t>
  </si>
  <si>
    <t>101000000060002401099</t>
  </si>
  <si>
    <t>133000000013301201223</t>
  </si>
  <si>
    <t>133000000013301201224</t>
  </si>
  <si>
    <t>100000002010000300008</t>
  </si>
  <si>
    <t>100000002010000300009</t>
  </si>
  <si>
    <t>100000001010000300013</t>
  </si>
  <si>
    <t>105070000110615203122</t>
  </si>
  <si>
    <t>101000000020002401102</t>
  </si>
  <si>
    <t>124000104063502401159</t>
  </si>
  <si>
    <t>124000104063502401161</t>
  </si>
  <si>
    <t>134280000110018900005</t>
  </si>
  <si>
    <t>101000101062302401103</t>
  </si>
  <si>
    <t>101000101062302401102</t>
  </si>
  <si>
    <t>119000001021702401164</t>
  </si>
  <si>
    <t>119000001021702401163</t>
  </si>
  <si>
    <t>119000001021702401162</t>
  </si>
  <si>
    <t>124000104063502401077</t>
  </si>
  <si>
    <t>100000002040000000219</t>
  </si>
  <si>
    <t>100130000080000000006</t>
  </si>
  <si>
    <t>116290101060000801225</t>
  </si>
  <si>
    <t>100130000080000000011</t>
  </si>
  <si>
    <t>100130000080000000013</t>
  </si>
  <si>
    <t>100130000080000000014</t>
  </si>
  <si>
    <t>101130000030021001035</t>
  </si>
  <si>
    <t>101130000030021001037</t>
  </si>
  <si>
    <t>119000000021702401159</t>
  </si>
  <si>
    <t>119000000021702401164</t>
  </si>
  <si>
    <t>119000000021702401165</t>
  </si>
  <si>
    <t>135000000010602201034</t>
  </si>
  <si>
    <t>125150302040000000032</t>
  </si>
  <si>
    <t>101000000010001301141</t>
  </si>
  <si>
    <t>119000000021702401100</t>
  </si>
  <si>
    <t>100000500020000200005</t>
  </si>
  <si>
    <t>113000000310030404070</t>
  </si>
  <si>
    <t>112420000030006404070</t>
  </si>
  <si>
    <t>120140000050000301014</t>
  </si>
  <si>
    <t>110000000010601205191</t>
  </si>
  <si>
    <t>100130000070000000008</t>
  </si>
  <si>
    <t>101270500083121001222</t>
  </si>
  <si>
    <t>101270500113121001222</t>
  </si>
  <si>
    <t>101270500083109001222</t>
  </si>
  <si>
    <t>101270500113112001222</t>
  </si>
  <si>
    <t>101270500113119001222</t>
  </si>
  <si>
    <t>104300002040503007226</t>
  </si>
  <si>
    <t>101000102062302401097</t>
  </si>
  <si>
    <t>101000102062302401098</t>
  </si>
  <si>
    <t>102000101030006401073</t>
  </si>
  <si>
    <t>101000101062302401101</t>
  </si>
  <si>
    <t>124000104063502401227</t>
  </si>
  <si>
    <t>107310001043603000228</t>
  </si>
  <si>
    <t>101000001020002401024</t>
  </si>
  <si>
    <t>106390406004016001231</t>
  </si>
  <si>
    <t>101320000320031300010</t>
  </si>
  <si>
    <t>120140000050000301013</t>
  </si>
  <si>
    <t>100320000320000200009</t>
  </si>
  <si>
    <t>100010000020000300016</t>
  </si>
  <si>
    <t>100340000032300300016</t>
  </si>
  <si>
    <t>100000101060000300015</t>
  </si>
  <si>
    <t>100340000032300300015</t>
  </si>
  <si>
    <t>100000101060000300014</t>
  </si>
  <si>
    <t>100340000032300300014</t>
  </si>
  <si>
    <t>100000102060000300013</t>
  </si>
  <si>
    <t>100010000020000300013</t>
  </si>
  <si>
    <t>100340000032300300013</t>
  </si>
  <si>
    <t>102000000030007400066</t>
  </si>
  <si>
    <t>100340000032300300012</t>
  </si>
  <si>
    <t>100000102030000300012</t>
  </si>
  <si>
    <t>100000002110000200008</t>
  </si>
  <si>
    <t>100000002020000300010</t>
  </si>
  <si>
    <t>100000102060000300010</t>
  </si>
  <si>
    <t>100070000130000200008</t>
  </si>
  <si>
    <t>100000000060000300010</t>
  </si>
  <si>
    <t>100000102060000300011</t>
  </si>
  <si>
    <t>100000303010000200011</t>
  </si>
  <si>
    <t>100340000032300300011</t>
  </si>
  <si>
    <t>100140000160000300010</t>
  </si>
  <si>
    <t>100000000030000200006</t>
  </si>
  <si>
    <t>100000000330000200006</t>
  </si>
  <si>
    <t>100140000160000200008</t>
  </si>
  <si>
    <t>105330000150016200068</t>
  </si>
  <si>
    <t>100350104060000300019</t>
  </si>
  <si>
    <t>100000101060000300013</t>
  </si>
  <si>
    <t>100000102060000300012</t>
  </si>
  <si>
    <t>100010000020000300012</t>
  </si>
  <si>
    <t>100000000190000200006</t>
  </si>
  <si>
    <t>100140000160000200009</t>
  </si>
  <si>
    <t>100070000110000200009</t>
  </si>
  <si>
    <t>100070000110000200008</t>
  </si>
  <si>
    <t>121330000150000200005</t>
  </si>
  <si>
    <t>121330000150000200004</t>
  </si>
  <si>
    <t>100070000110000200004</t>
  </si>
  <si>
    <t>121070000143700200008</t>
  </si>
  <si>
    <t>100340000032300300017</t>
  </si>
  <si>
    <t>119000000021702401229</t>
  </si>
  <si>
    <t>102140000160019401072</t>
  </si>
  <si>
    <t>105080000150016203068</t>
  </si>
  <si>
    <t>101000101060002401024</t>
  </si>
  <si>
    <t>101000101060002401021</t>
  </si>
  <si>
    <t>101000101060002401022</t>
  </si>
  <si>
    <t>101000101060002401020</t>
  </si>
  <si>
    <t>101000101060002401017</t>
  </si>
  <si>
    <t>101130000030021001115</t>
  </si>
  <si>
    <t>101000000290027401075</t>
  </si>
  <si>
    <t>121330000150000300011</t>
  </si>
  <si>
    <t>100000101060000400016</t>
  </si>
  <si>
    <t>100080000270000000010</t>
  </si>
  <si>
    <t>100130000080000000009</t>
  </si>
  <si>
    <t>101140101060017401013</t>
  </si>
  <si>
    <t>102000000030012400069</t>
  </si>
  <si>
    <t>110280000113612903008</t>
  </si>
  <si>
    <t>104380002043928000230</t>
  </si>
  <si>
    <t>101140000162319300071</t>
  </si>
  <si>
    <t>101130000030021001066</t>
  </si>
  <si>
    <t>100350104060000300021</t>
  </si>
  <si>
    <t>105070000120615200038</t>
  </si>
  <si>
    <t>100130000030000000004</t>
  </si>
  <si>
    <t>100130000030000000008</t>
  </si>
  <si>
    <t>101140000162306401019</t>
  </si>
  <si>
    <t>100140000160000300019</t>
  </si>
  <si>
    <t>127000000014101205232</t>
  </si>
  <si>
    <t>100000000022300300018</t>
  </si>
  <si>
    <t>105070002114815203157</t>
  </si>
  <si>
    <t>100000000340000000234</t>
  </si>
  <si>
    <t>127000000014301001233</t>
  </si>
  <si>
    <t>115120000031320404067</t>
  </si>
  <si>
    <t>112420000030006404073</t>
  </si>
  <si>
    <t>112420000030006404068</t>
  </si>
  <si>
    <t>112420000030006404069</t>
  </si>
  <si>
    <t>101000101060002401018</t>
  </si>
  <si>
    <t>100010000020000300015</t>
  </si>
  <si>
    <t>101000101060002401019</t>
  </si>
  <si>
    <t>119400000034402101115</t>
  </si>
  <si>
    <t>100070000064500200008</t>
  </si>
  <si>
    <t>105070000354615203235</t>
  </si>
  <si>
    <t>100140000162300400020</t>
  </si>
  <si>
    <t>105070002364715203157</t>
  </si>
  <si>
    <t>101140000162319401078</t>
  </si>
  <si>
    <t>101410000020002401074</t>
  </si>
  <si>
    <t>100410000020000400016</t>
  </si>
  <si>
    <t>101410000020002401075</t>
  </si>
  <si>
    <t>112420000031506404071</t>
  </si>
  <si>
    <t>112420000031506404072</t>
  </si>
  <si>
    <t>112420000031506404074</t>
  </si>
  <si>
    <t>112420000031506404075</t>
  </si>
  <si>
    <t>112420000031506404076</t>
  </si>
  <si>
    <t>112420000031506404077</t>
  </si>
  <si>
    <t>101000000020002401015</t>
  </si>
  <si>
    <t>100340000032300300018</t>
  </si>
  <si>
    <t>101430101060002401025</t>
  </si>
  <si>
    <t>101430101060002401021</t>
  </si>
  <si>
    <t>101430101060002401022</t>
  </si>
  <si>
    <t>101430101060002401018</t>
  </si>
  <si>
    <t>100130000080000000015</t>
  </si>
  <si>
    <t>101410000020002401073</t>
  </si>
  <si>
    <t>100350104060000300018</t>
  </si>
  <si>
    <t>101430101060002401016</t>
  </si>
  <si>
    <t>100130000030000000006</t>
  </si>
  <si>
    <t>101420000010006204063</t>
  </si>
  <si>
    <t>100070000110000200011</t>
  </si>
  <si>
    <t>119430101061702401164</t>
  </si>
  <si>
    <t>101410000020002401071</t>
  </si>
  <si>
    <t>101410000020002401070</t>
  </si>
  <si>
    <t>127000000014332005236</t>
  </si>
  <si>
    <t>105070002114815203158</t>
  </si>
  <si>
    <t>101410000020002401072</t>
  </si>
  <si>
    <t>100410000020000300014</t>
  </si>
  <si>
    <t>102140000161417400070</t>
  </si>
  <si>
    <t>101140000161319300070</t>
  </si>
  <si>
    <t>101140000161319300038</t>
  </si>
  <si>
    <t>113440000054906404237</t>
  </si>
  <si>
    <t>101140000161319300071</t>
  </si>
  <si>
    <t>101140000161319300075</t>
  </si>
  <si>
    <t>101140000161319300072</t>
  </si>
  <si>
    <t>101140000161319300073</t>
  </si>
  <si>
    <t>101140000161319400077</t>
  </si>
  <si>
    <t>101140000161319400078</t>
  </si>
  <si>
    <t>101000001020002401022</t>
  </si>
  <si>
    <t>119000000021702401227</t>
  </si>
  <si>
    <t>119000000021702401160</t>
  </si>
  <si>
    <t>113120000055006404038</t>
  </si>
  <si>
    <t>100140000162300300012</t>
  </si>
  <si>
    <t>100140000160000300013</t>
  </si>
  <si>
    <t>102140000161417400076</t>
  </si>
  <si>
    <t>136070002114715203157</t>
  </si>
  <si>
    <t>136070002114715203158</t>
  </si>
  <si>
    <t>136070002114815203157</t>
  </si>
  <si>
    <t>136070002114815203158</t>
  </si>
  <si>
    <t>100000000400000300008</t>
  </si>
  <si>
    <t>100000000030000300015</t>
  </si>
  <si>
    <t>105070001120615203037</t>
  </si>
  <si>
    <t>100140000162300400018</t>
  </si>
  <si>
    <t>101140000160019301064</t>
  </si>
  <si>
    <t>101450000161319301073</t>
  </si>
  <si>
    <t>136070000110612203066</t>
  </si>
  <si>
    <t>100000000060000300011</t>
  </si>
  <si>
    <t>121070001120000200008</t>
  </si>
  <si>
    <t>101430101060002401017</t>
  </si>
  <si>
    <t>113120000055006404067</t>
  </si>
  <si>
    <t>101460000010001201066</t>
  </si>
  <si>
    <t>101460000010001301067</t>
  </si>
  <si>
    <t>100070000120000200008</t>
  </si>
  <si>
    <t>100000000050000200009</t>
  </si>
  <si>
    <t>102140000161419400073</t>
  </si>
  <si>
    <t>102140000161417400075</t>
  </si>
  <si>
    <t>100000002020000300011</t>
  </si>
  <si>
    <t>101430101060002401020</t>
  </si>
  <si>
    <t>100340000032300300019</t>
  </si>
  <si>
    <t>100410000020000300013</t>
  </si>
  <si>
    <t>100000000010000000238</t>
  </si>
  <si>
    <t>100410000020000300017</t>
  </si>
  <si>
    <t>100000000030000300016</t>
  </si>
  <si>
    <t>114120000370033400066</t>
  </si>
  <si>
    <t>100000000370000200008</t>
  </si>
  <si>
    <t>113120000031306404071</t>
  </si>
  <si>
    <t>115120000031334404069</t>
  </si>
  <si>
    <t>115120000371333404073</t>
  </si>
  <si>
    <t>115120000371333404076</t>
  </si>
  <si>
    <t>115120000371333404070</t>
  </si>
  <si>
    <t>115120000371333404075</t>
  </si>
  <si>
    <t>100410000020000300012</t>
  </si>
  <si>
    <t>101430101020002401018</t>
  </si>
  <si>
    <t>101430101020002401021</t>
  </si>
  <si>
    <t>101430101020002401017</t>
  </si>
  <si>
    <t>101430101020002401019</t>
  </si>
  <si>
    <t>100130000090000000008</t>
  </si>
  <si>
    <t>110000000010603205093</t>
  </si>
  <si>
    <t>100140000162300300016</t>
  </si>
  <si>
    <t>100140000162300300014</t>
  </si>
  <si>
    <t>100140000162300300017</t>
  </si>
  <si>
    <t>119430101061702401162</t>
  </si>
  <si>
    <t>102140000161419400072</t>
  </si>
  <si>
    <t>100410000020000300015</t>
  </si>
  <si>
    <t>100350104060000300017</t>
  </si>
  <si>
    <t>100430101060000300014</t>
  </si>
  <si>
    <t>107100002260103002174</t>
  </si>
  <si>
    <t>119430101061702401100</t>
  </si>
  <si>
    <t>119430101061702401163</t>
  </si>
  <si>
    <t>101140000161319301074</t>
  </si>
  <si>
    <t>101350104060002401229</t>
  </si>
  <si>
    <t>107110002380101001239</t>
  </si>
  <si>
    <t>101470000161317300073</t>
  </si>
  <si>
    <t>100000001010000300015</t>
  </si>
  <si>
    <t>100350104060000300016</t>
  </si>
  <si>
    <t>100070000115600000008</t>
  </si>
  <si>
    <t>101470000161317300078</t>
  </si>
  <si>
    <t>102000101030006401075</t>
  </si>
  <si>
    <t>102000101030006401074</t>
  </si>
  <si>
    <t>100000101030000300015</t>
  </si>
  <si>
    <t>100000101030000300017</t>
  </si>
  <si>
    <t>137070001115215403042</t>
  </si>
  <si>
    <t>138070001115315403042</t>
  </si>
  <si>
    <t>102000101030006401072</t>
  </si>
  <si>
    <t>100140000162300300011</t>
  </si>
  <si>
    <t>102000101030006401071</t>
  </si>
  <si>
    <t>124350104063502401165</t>
  </si>
  <si>
    <t>100350104060000300015</t>
  </si>
  <si>
    <t>100140000162300300015</t>
  </si>
  <si>
    <t>106390406005528001231</t>
  </si>
  <si>
    <t>100130000080000000008</t>
  </si>
  <si>
    <t>100000101030000300014</t>
  </si>
  <si>
    <t>102140000161419400015</t>
  </si>
  <si>
    <t>400070000120000200009</t>
  </si>
  <si>
    <t>120140007055700301014</t>
  </si>
  <si>
    <t>120140007055700301015</t>
  </si>
  <si>
    <t>105070000411915203037</t>
  </si>
  <si>
    <t>102140000161419400070</t>
  </si>
  <si>
    <t>101480503060012400017</t>
  </si>
  <si>
    <t>101000101060002401023</t>
  </si>
  <si>
    <t>110000000010601201140</t>
  </si>
  <si>
    <t>101000000023502401125</t>
  </si>
  <si>
    <t>113120000031306404075</t>
  </si>
  <si>
    <t>113120000031306404074</t>
  </si>
  <si>
    <t>113120000031306404073</t>
  </si>
  <si>
    <t>113120000031306404076</t>
  </si>
  <si>
    <t>113120000031306404068</t>
  </si>
  <si>
    <t>105320500420031501010</t>
  </si>
  <si>
    <t>100000300010000000001</t>
  </si>
  <si>
    <t>100070001114500000008</t>
  </si>
  <si>
    <t>439070000004500000006</t>
  </si>
  <si>
    <t>101000000020002401162</t>
  </si>
  <si>
    <t>101000000020002401229</t>
  </si>
  <si>
    <t>101000101060002401099</t>
  </si>
  <si>
    <t>124000104063502401160</t>
  </si>
  <si>
    <t>101000101020002401023</t>
  </si>
  <si>
    <t>119000000021702401163</t>
  </si>
  <si>
    <t>119000000021702401099</t>
  </si>
  <si>
    <t>100000001020000400016</t>
  </si>
  <si>
    <t>101350001020002401227</t>
  </si>
  <si>
    <t>100040000020000300011</t>
  </si>
  <si>
    <t>102140000161417400072</t>
  </si>
  <si>
    <t>102140000161417400073</t>
  </si>
  <si>
    <t>102140000161417400074</t>
  </si>
  <si>
    <t>100000000030000300008</t>
  </si>
  <si>
    <t>100000000030000300010</t>
  </si>
  <si>
    <t>100000000030000300009</t>
  </si>
  <si>
    <t>101410000020002401068</t>
  </si>
  <si>
    <t>101410000020002401069</t>
  </si>
  <si>
    <t>102000101030006401076</t>
  </si>
  <si>
    <t>120000008182300301013</t>
  </si>
  <si>
    <t>101430101060002401019</t>
  </si>
  <si>
    <t>101430101060002401023</t>
  </si>
  <si>
    <t>101490000010001301099</t>
  </si>
  <si>
    <t>101000101020002401020</t>
  </si>
  <si>
    <t>101000101020002401017</t>
  </si>
  <si>
    <t>101490000010001301240</t>
  </si>
  <si>
    <t>100410000020000300010</t>
  </si>
  <si>
    <t>119000102060002401099</t>
  </si>
  <si>
    <t>101000102020002401041</t>
  </si>
  <si>
    <t>124350104023502401076</t>
  </si>
  <si>
    <t>124350104023502401077</t>
  </si>
  <si>
    <t>124350104023502401078</t>
  </si>
  <si>
    <t>124350104023502401079</t>
  </si>
  <si>
    <t>124350104023502401229</t>
  </si>
  <si>
    <t>124350104023502401159</t>
  </si>
  <si>
    <t>124350104023502401160</t>
  </si>
  <si>
    <t>101000101021702401100</t>
  </si>
  <si>
    <t>102470000161419401071</t>
  </si>
  <si>
    <t>101470000161419401076</t>
  </si>
  <si>
    <t>102470000161417401071</t>
  </si>
  <si>
    <t>119000104026002401077</t>
  </si>
  <si>
    <t>100000102010000300012</t>
  </si>
  <si>
    <t>137070001114515103037</t>
  </si>
  <si>
    <t>100500101030000300016</t>
  </si>
  <si>
    <t>100410000020000300011</t>
  </si>
  <si>
    <t>100000101020000300013</t>
  </si>
  <si>
    <t>110000000010118204035</t>
  </si>
  <si>
    <t>124350104063502401076</t>
  </si>
  <si>
    <t>124350104063502401078</t>
  </si>
  <si>
    <t>124350104063502401079</t>
  </si>
  <si>
    <t>116000101430000400241</t>
  </si>
  <si>
    <t>102000000020006404070</t>
  </si>
  <si>
    <t>102000000020006404071</t>
  </si>
  <si>
    <t>102000000020006404072</t>
  </si>
  <si>
    <t>102000000020006404073</t>
  </si>
  <si>
    <t>102000000020006404066</t>
  </si>
  <si>
    <t>102000000020006404067</t>
  </si>
  <si>
    <t>102000000020006404068</t>
  </si>
  <si>
    <t>102000000020006404069</t>
  </si>
  <si>
    <t xml:space="preserve"> Z550 4554 100 LAB2495 1/5 کالاي نيمه آماده بسته بند صادر کننده کالاي نيمه آماده جهت کابل تخت آمیزه لاستیک Submersible Water Resistant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</si>
</sst>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0.0"/>
    <numFmt numFmtId="166" formatCode="_-* #,##0.00_-;_-* #,##0.00\-;_-* &quot;-&quot;??_-;_-@_-"/>
    <numFmt numFmtId="167" formatCode="####&quot;/&quot;##&quot;/&quot;##"/>
    <numFmt numFmtId="168" formatCode="#,##0.000"/>
    <numFmt numFmtId="169" formatCode="#.##0"/>
    <numFmt numFmtId="170" formatCode=";;;"/>
    <numFmt numFmtId="171" formatCode="_ * #,##0.00_-_ر_ي_ا_ل_ ;_ * #,##0.00\-_ر_ي_ا_ل_ ;_ * &quot;-&quot;??_-_ر_ي_ا_ل_ ;_ @_ "/>
    <numFmt numFmtId="172" formatCode="#,##0.00_ ;\-#,##0.00\ "/>
  </numFmts>
  <fonts count="215">
    <font>
      <sz val="11"/>
      <color theme="1"/>
      <name val="Arial"/>
      <family val="2"/>
      <charset val="178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indexed="8"/>
      <name val="IRNazanin"/>
    </font>
    <font>
      <sz val="8"/>
      <name val="Calibri"/>
      <family val="2"/>
      <charset val="178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sz val="11"/>
      <color rgb="FFFF0000"/>
      <name val="Arial"/>
      <family val="2"/>
      <charset val="178"/>
      <scheme val="minor"/>
    </font>
    <font>
      <b/>
      <sz val="10"/>
      <color theme="1"/>
      <name val="IRNazanin"/>
    </font>
    <font>
      <b/>
      <sz val="8"/>
      <color theme="1"/>
      <name val="Andalus"/>
      <family val="1"/>
    </font>
    <font>
      <b/>
      <sz val="16"/>
      <color theme="1"/>
      <name val="Arial Rounded MT Bold"/>
      <family val="2"/>
    </font>
    <font>
      <b/>
      <sz val="9"/>
      <color theme="1"/>
      <name val="Arial"/>
      <family val="2"/>
      <scheme val="minor"/>
    </font>
    <font>
      <sz val="11"/>
      <color theme="1"/>
      <name val="Calibri"/>
      <family val="2"/>
    </font>
    <font>
      <b/>
      <sz val="11"/>
      <color theme="1"/>
      <name val="Arial"/>
      <family val="2"/>
      <scheme val="minor"/>
    </font>
    <font>
      <sz val="16"/>
      <color rgb="FFFF000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8"/>
      <color theme="1"/>
      <name val="IRNazanin"/>
    </font>
    <font>
      <sz val="10"/>
      <color theme="1"/>
      <name val="Arial"/>
      <family val="2"/>
      <scheme val="minor"/>
    </font>
    <font>
      <sz val="10"/>
      <color theme="1"/>
      <name val="Arial"/>
      <family val="2"/>
      <charset val="178"/>
      <scheme val="minor"/>
    </font>
    <font>
      <sz val="12"/>
      <color theme="1"/>
      <name val="Arial"/>
      <family val="2"/>
      <scheme val="minor"/>
    </font>
    <font>
      <sz val="20"/>
      <color theme="1"/>
      <name val="Bar-Code 39"/>
      <family val="2"/>
      <charset val="2"/>
    </font>
    <font>
      <sz val="8"/>
      <name val="Arial"/>
      <family val="2"/>
      <charset val="178"/>
      <scheme val="minor"/>
    </font>
    <font>
      <b/>
      <sz val="10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16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8"/>
      <color theme="1"/>
      <name val="Arial"/>
      <family val="2"/>
      <charset val="178"/>
      <scheme val="minor"/>
    </font>
    <font>
      <b/>
      <sz val="8"/>
      <color theme="1"/>
      <name val="Arial"/>
      <family val="2"/>
      <scheme val="minor"/>
    </font>
    <font>
      <u/>
      <sz val="11"/>
      <color theme="10"/>
      <name val="Arial"/>
      <family val="2"/>
      <charset val="178"/>
      <scheme val="minor"/>
    </font>
    <font>
      <sz val="16"/>
      <color theme="1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4"/>
      <color theme="1"/>
      <name val="Arial"/>
      <family val="2"/>
      <charset val="178"/>
      <scheme val="minor"/>
    </font>
    <font>
      <sz val="11"/>
      <color theme="1"/>
      <name val="Calibri"/>
      <family val="2"/>
    </font>
    <font>
      <b/>
      <sz val="20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9"/>
      <color theme="1"/>
      <name val="Arial"/>
      <family val="2"/>
      <charset val="178"/>
      <scheme val="minor"/>
    </font>
    <font>
      <b/>
      <sz val="18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sz val="16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4"/>
      <color theme="0"/>
      <name val="Arial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rgb="FF9C6500"/>
      <name val="Arial"/>
      <family val="2"/>
      <charset val="178"/>
      <scheme val="minor"/>
    </font>
    <font>
      <sz val="11"/>
      <color theme="1"/>
      <name val="Calibri"/>
      <family val="2"/>
    </font>
    <font>
      <b/>
      <sz val="12"/>
      <color theme="1"/>
      <name val="Arial"/>
      <family val="2"/>
      <scheme val="minor"/>
    </font>
    <font>
      <sz val="10"/>
      <color theme="1"/>
      <name val="IRNazanin"/>
    </font>
    <font>
      <sz val="12"/>
      <color theme="1"/>
      <name val="Arial"/>
      <family val="2"/>
      <charset val="178"/>
      <scheme val="minor"/>
    </font>
    <font>
      <sz val="12"/>
      <color indexed="8"/>
      <name val="Arial"/>
      <family val="2"/>
      <scheme val="minor"/>
    </font>
    <font>
      <b/>
      <sz val="5.8"/>
      <color theme="1"/>
      <name val="Arial"/>
      <family val="2"/>
      <scheme val="minor"/>
    </font>
    <font>
      <sz val="11"/>
      <color theme="1"/>
      <name val="Arial Rounded MT Bold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Calibri"/>
      <family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rgb="FF006100"/>
      <name val="Arial"/>
      <family val="2"/>
      <charset val="178"/>
      <scheme val="minor"/>
    </font>
    <font>
      <sz val="11"/>
      <color rgb="FF9C0006"/>
      <name val="Arial"/>
      <family val="2"/>
      <charset val="178"/>
      <scheme val="minor"/>
    </font>
    <font>
      <b/>
      <sz val="16"/>
      <color theme="1"/>
      <name val="Arial"/>
      <family val="2"/>
    </font>
    <font>
      <b/>
      <u/>
      <sz val="16"/>
      <color theme="1"/>
      <name val="Arial"/>
      <family val="2"/>
    </font>
    <font>
      <b/>
      <sz val="18"/>
      <color theme="1"/>
      <name val="Arial"/>
      <family val="2"/>
    </font>
    <font>
      <sz val="11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0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Bar-Code 39"/>
      <family val="2"/>
      <charset val="2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6"/>
      <color theme="1"/>
      <name val="Arial"/>
      <family val="2"/>
      <charset val="178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6"/>
      <color theme="0"/>
      <name val="Arial"/>
      <family val="2"/>
      <scheme val="minor"/>
    </font>
    <font>
      <sz val="11"/>
      <color theme="1"/>
      <name val="QR font tfb"/>
    </font>
    <font>
      <sz val="72"/>
      <color theme="1"/>
      <name val="QR font tfb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IRNazanin"/>
    </font>
    <font>
      <sz val="12"/>
      <color theme="1"/>
      <name val="IRNazanin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2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scheme val="minor"/>
    </font>
    <font>
      <sz val="12"/>
      <color theme="1"/>
      <name val="Arial"/>
      <scheme val="minor"/>
    </font>
    <font>
      <sz val="11"/>
      <color theme="1"/>
      <name val="Arial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  <bgColor theme="5" tint="0.59999389629810485"/>
      </patternFill>
    </fill>
    <fill>
      <patternFill patternType="solid">
        <fgColor theme="5" tint="0.79998168889431442"/>
        <bgColor theme="5" tint="0.59999389629810485"/>
      </patternFill>
    </fill>
    <fill>
      <patternFill patternType="solid">
        <fgColor theme="5" tint="0.59999389629810485"/>
        <bgColor theme="5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</fills>
  <borders count="4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164" fontId="5" fillId="0" borderId="0" applyFont="0" applyFill="0" applyBorder="0" applyAlignment="0" applyProtection="0"/>
    <xf numFmtId="0" fontId="6" fillId="0" borderId="0"/>
    <xf numFmtId="0" fontId="5" fillId="0" borderId="0"/>
    <xf numFmtId="0" fontId="29" fillId="0" borderId="0" applyNumberFormat="0" applyFill="0" applyBorder="0" applyAlignment="0" applyProtection="0"/>
    <xf numFmtId="166" fontId="5" fillId="0" borderId="0" applyFont="0" applyFill="0" applyBorder="0" applyAlignment="0" applyProtection="0"/>
    <xf numFmtId="0" fontId="61" fillId="12" borderId="0" applyNumberFormat="0" applyBorder="0" applyAlignment="0" applyProtection="0"/>
    <xf numFmtId="0" fontId="6" fillId="0" borderId="0"/>
    <xf numFmtId="0" fontId="85" fillId="13" borderId="0" applyNumberFormat="0" applyBorder="0" applyAlignment="0" applyProtection="0"/>
    <xf numFmtId="0" fontId="86" fillId="14" borderId="0" applyNumberFormat="0" applyBorder="0" applyAlignment="0" applyProtection="0"/>
  </cellStyleXfs>
  <cellXfs count="700">
    <xf numFmtId="0" fontId="0" fillId="0" borderId="0" xfId="0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4" fontId="5" fillId="0" borderId="0" xfId="1" applyFont="1" applyAlignment="1" applyProtection="1">
      <alignment shrinkToFit="1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vertical="top" shrinkToFi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center" shrinkToFit="1"/>
    </xf>
    <xf numFmtId="0" fontId="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2" xfId="0" applyBorder="1" applyAlignment="1" applyProtection="1">
      <alignment horizontal="center" vertical="center"/>
      <protection locked="0"/>
    </xf>
    <xf numFmtId="0" fontId="17" fillId="0" borderId="2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 wrapText="1"/>
    </xf>
    <xf numFmtId="0" fontId="12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3" xfId="0" applyBorder="1" applyAlignment="1">
      <alignment horizontal="center" vertical="center"/>
    </xf>
    <xf numFmtId="0" fontId="5" fillId="0" borderId="0" xfId="3" applyAlignment="1">
      <alignment horizontal="center" vertical="center"/>
    </xf>
    <xf numFmtId="0" fontId="5" fillId="0" borderId="2" xfId="3" applyBorder="1" applyAlignment="1">
      <alignment horizontal="center" vertical="center"/>
    </xf>
    <xf numFmtId="2" fontId="5" fillId="0" borderId="2" xfId="3" applyNumberFormat="1" applyBorder="1" applyAlignment="1">
      <alignment horizontal="center" vertical="center"/>
    </xf>
    <xf numFmtId="2" fontId="5" fillId="0" borderId="0" xfId="3" applyNumberFormat="1" applyAlignment="1">
      <alignment horizontal="center" vertical="center"/>
    </xf>
    <xf numFmtId="0" fontId="10" fillId="0" borderId="8" xfId="0" applyFont="1" applyBorder="1" applyAlignment="1">
      <alignment vertical="center" wrapText="1" shrinkToFit="1"/>
    </xf>
    <xf numFmtId="0" fontId="10" fillId="0" borderId="9" xfId="0" applyFont="1" applyBorder="1" applyAlignment="1">
      <alignment vertical="center" wrapText="1" shrinkToFit="1"/>
    </xf>
    <xf numFmtId="0" fontId="9" fillId="0" borderId="8" xfId="0" applyFont="1" applyBorder="1" applyAlignment="1">
      <alignment vertical="center" wrapText="1" shrinkToFit="1"/>
    </xf>
    <xf numFmtId="0" fontId="15" fillId="0" borderId="0" xfId="0" applyFont="1" applyAlignment="1">
      <alignment vertical="center" shrinkToFit="1"/>
    </xf>
    <xf numFmtId="0" fontId="8" fillId="0" borderId="0" xfId="0" applyFont="1" applyAlignment="1">
      <alignment vertical="center" textRotation="90" shrinkToFit="1"/>
    </xf>
    <xf numFmtId="0" fontId="20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3" fillId="0" borderId="6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49" fontId="19" fillId="0" borderId="1" xfId="0" applyNumberFormat="1" applyFont="1" applyBorder="1" applyAlignment="1">
      <alignment horizontal="right" vertical="center"/>
    </xf>
    <xf numFmtId="0" fontId="22" fillId="0" borderId="6" xfId="0" applyFont="1" applyBorder="1" applyAlignment="1">
      <alignment horizontal="right" vertical="center" shrinkToFit="1"/>
    </xf>
    <xf numFmtId="0" fontId="22" fillId="0" borderId="12" xfId="0" applyFont="1" applyBorder="1" applyAlignment="1">
      <alignment horizontal="right" vertical="center" shrinkToFit="1"/>
    </xf>
    <xf numFmtId="0" fontId="13" fillId="0" borderId="6" xfId="0" applyFont="1" applyBorder="1" applyAlignment="1">
      <alignment horizontal="right" vertical="center" shrinkToFit="1" readingOrder="2"/>
    </xf>
    <xf numFmtId="0" fontId="25" fillId="0" borderId="0" xfId="0" applyFont="1"/>
    <xf numFmtId="0" fontId="13" fillId="0" borderId="0" xfId="0" applyFont="1"/>
    <xf numFmtId="0" fontId="25" fillId="0" borderId="0" xfId="0" applyFont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12" fillId="0" borderId="0" xfId="0" applyFont="1"/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30" fillId="0" borderId="0" xfId="0" applyFont="1"/>
    <xf numFmtId="0" fontId="15" fillId="3" borderId="0" xfId="0" applyFont="1" applyFill="1"/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/>
    <xf numFmtId="49" fontId="15" fillId="0" borderId="0" xfId="0" applyNumberFormat="1" applyFont="1" applyFill="1" applyAlignment="1">
      <alignment horizontal="center" vertical="center"/>
    </xf>
    <xf numFmtId="49" fontId="15" fillId="0" borderId="0" xfId="0" applyNumberFormat="1" applyFont="1"/>
    <xf numFmtId="49" fontId="31" fillId="4" borderId="15" xfId="0" applyNumberFormat="1" applyFont="1" applyFill="1" applyBorder="1" applyAlignment="1">
      <alignment horizontal="center" vertical="center"/>
    </xf>
    <xf numFmtId="49" fontId="15" fillId="4" borderId="0" xfId="0" applyNumberFormat="1" applyFont="1" applyFill="1" applyAlignment="1">
      <alignment horizontal="center" vertical="center"/>
    </xf>
    <xf numFmtId="0" fontId="15" fillId="4" borderId="0" xfId="0" applyFont="1" applyFill="1"/>
    <xf numFmtId="0" fontId="15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49" fontId="32" fillId="0" borderId="0" xfId="0" applyNumberFormat="1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/>
    <xf numFmtId="0" fontId="5" fillId="0" borderId="2" xfId="3" applyNumberFormat="1" applyFill="1" applyBorder="1" applyAlignment="1">
      <alignment horizontal="center" vertical="center"/>
    </xf>
    <xf numFmtId="2" fontId="5" fillId="0" borderId="2" xfId="3" applyNumberFormat="1" applyFill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49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4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49" fontId="42" fillId="0" borderId="0" xfId="0" applyNumberFormat="1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18" xfId="0" applyFont="1" applyFill="1" applyBorder="1"/>
    <xf numFmtId="0" fontId="0" fillId="9" borderId="2" xfId="0" applyFill="1" applyBorder="1" applyAlignment="1">
      <alignment horizontal="center" vertical="center" wrapText="1"/>
    </xf>
    <xf numFmtId="0" fontId="0" fillId="10" borderId="2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shrinkToFit="1"/>
    </xf>
    <xf numFmtId="2" fontId="0" fillId="0" borderId="0" xfId="0" applyNumberFormat="1" applyAlignment="1">
      <alignment horizontal="right" vertical="center" shrinkToFit="1"/>
    </xf>
    <xf numFmtId="49" fontId="44" fillId="0" borderId="0" xfId="0" applyNumberFormat="1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49" fontId="45" fillId="0" borderId="0" xfId="0" applyNumberFormat="1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49" fontId="46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0" fillId="0" borderId="0" xfId="0" applyProtection="1"/>
    <xf numFmtId="0" fontId="18" fillId="0" borderId="7" xfId="0" applyFont="1" applyBorder="1" applyAlignment="1" applyProtection="1">
      <alignment horizontal="center" vertical="center" shrinkToFit="1"/>
    </xf>
    <xf numFmtId="0" fontId="18" fillId="3" borderId="7" xfId="0" applyFont="1" applyFill="1" applyBorder="1" applyAlignment="1" applyProtection="1">
      <alignment horizontal="center" vertical="center" shrinkToFit="1"/>
    </xf>
    <xf numFmtId="0" fontId="0" fillId="3" borderId="0" xfId="0" applyFill="1" applyProtection="1"/>
    <xf numFmtId="0" fontId="22" fillId="0" borderId="6" xfId="0" applyFont="1" applyBorder="1" applyAlignment="1" applyProtection="1">
      <alignment horizontal="right" vertical="center" shrinkToFit="1"/>
    </xf>
    <xf numFmtId="0" fontId="0" fillId="0" borderId="0" xfId="0" applyAlignment="1" applyProtection="1">
      <alignment horizontal="center" vertical="center"/>
    </xf>
    <xf numFmtId="165" fontId="14" fillId="0" borderId="0" xfId="0" applyNumberFormat="1" applyFont="1" applyAlignment="1" applyProtection="1">
      <alignment horizontal="left" vertical="center"/>
    </xf>
    <xf numFmtId="0" fontId="22" fillId="0" borderId="13" xfId="0" applyFont="1" applyBorder="1" applyAlignment="1" applyProtection="1">
      <alignment horizontal="right" vertical="center"/>
    </xf>
    <xf numFmtId="0" fontId="20" fillId="0" borderId="11" xfId="0" applyFont="1" applyBorder="1" applyAlignment="1" applyProtection="1">
      <alignment horizontal="center" vertical="center" wrapText="1" shrinkToFit="1"/>
    </xf>
    <xf numFmtId="0" fontId="8" fillId="0" borderId="11" xfId="0" applyFont="1" applyBorder="1" applyAlignment="1" applyProtection="1">
      <alignment horizontal="center" vertical="center" textRotation="90" wrapText="1" shrinkToFit="1"/>
    </xf>
    <xf numFmtId="0" fontId="0" fillId="0" borderId="0" xfId="0" applyAlignment="1" applyProtection="1">
      <alignment shrinkToFit="1"/>
    </xf>
    <xf numFmtId="0" fontId="0" fillId="0" borderId="0" xfId="0" applyAlignment="1" applyProtection="1">
      <alignment shrinkToFit="1" readingOrder="1"/>
    </xf>
    <xf numFmtId="0" fontId="0" fillId="0" borderId="0" xfId="0" applyAlignment="1" applyProtection="1">
      <alignment horizontal="center" vertical="center" shrinkToFit="1"/>
    </xf>
    <xf numFmtId="2" fontId="0" fillId="0" borderId="0" xfId="0" applyNumberFormat="1" applyAlignment="1" applyProtection="1">
      <alignment horizontal="center" vertical="center" shrinkToFit="1"/>
    </xf>
    <xf numFmtId="0" fontId="0" fillId="0" borderId="0" xfId="0" applyAlignment="1" applyProtection="1">
      <alignment wrapText="1"/>
    </xf>
    <xf numFmtId="14" fontId="0" fillId="0" borderId="0" xfId="0" applyNumberFormat="1" applyAlignment="1" applyProtection="1">
      <alignment shrinkToFit="1"/>
    </xf>
    <xf numFmtId="0" fontId="16" fillId="0" borderId="0" xfId="0" applyFont="1" applyAlignment="1" applyProtection="1">
      <alignment horizontal="center" vertical="center" wrapText="1" shrinkToFit="1"/>
    </xf>
    <xf numFmtId="49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49" fontId="49" fillId="0" borderId="0" xfId="0" applyNumberFormat="1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49" fontId="50" fillId="0" borderId="0" xfId="0" applyNumberFormat="1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49" fontId="51" fillId="0" borderId="0" xfId="0" applyNumberFormat="1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49" fontId="53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 wrapText="1"/>
    </xf>
    <xf numFmtId="49" fontId="54" fillId="0" borderId="0" xfId="0" applyNumberFormat="1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49" fontId="55" fillId="0" borderId="0" xfId="0" applyNumberFormat="1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49" fontId="58" fillId="0" borderId="0" xfId="0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49" fontId="59" fillId="0" borderId="0" xfId="0" applyNumberFormat="1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49" fontId="60" fillId="0" borderId="0" xfId="0" applyNumberFormat="1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2" fillId="0" borderId="2" xfId="0" applyFont="1" applyFill="1" applyBorder="1" applyAlignment="1">
      <alignment horizontal="center" vertical="center"/>
    </xf>
    <xf numFmtId="49" fontId="63" fillId="0" borderId="0" xfId="0" applyNumberFormat="1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49" fontId="63" fillId="11" borderId="0" xfId="0" applyNumberFormat="1" applyFont="1" applyFill="1" applyAlignment="1">
      <alignment horizontal="center" vertical="center"/>
    </xf>
    <xf numFmtId="0" fontId="9" fillId="0" borderId="1" xfId="0" applyFont="1" applyBorder="1" applyAlignment="1" applyProtection="1">
      <alignment vertical="center" wrapText="1" shrinkToFit="1"/>
    </xf>
    <xf numFmtId="0" fontId="0" fillId="0" borderId="0" xfId="0" applyAlignment="1" applyProtection="1"/>
    <xf numFmtId="0" fontId="9" fillId="0" borderId="19" xfId="0" applyFont="1" applyBorder="1" applyAlignment="1" applyProtection="1">
      <alignment vertical="center" wrapText="1" shrinkToFit="1"/>
    </xf>
    <xf numFmtId="0" fontId="9" fillId="0" borderId="20" xfId="0" applyFont="1" applyBorder="1" applyAlignment="1" applyProtection="1">
      <alignment vertical="center" wrapText="1" shrinkToFit="1"/>
    </xf>
    <xf numFmtId="0" fontId="0" fillId="0" borderId="19" xfId="0" applyBorder="1" applyAlignment="1" applyProtection="1">
      <alignment shrinkToFit="1"/>
    </xf>
    <xf numFmtId="0" fontId="0" fillId="0" borderId="20" xfId="0" applyBorder="1" applyAlignment="1" applyProtection="1">
      <alignment shrinkToFit="1"/>
    </xf>
    <xf numFmtId="0" fontId="15" fillId="0" borderId="0" xfId="0" applyFont="1" applyFill="1" applyAlignment="1" applyProtection="1">
      <alignment horizontal="center" vertical="center" shrinkToFit="1"/>
    </xf>
    <xf numFmtId="0" fontId="0" fillId="0" borderId="0" xfId="0" applyFill="1" applyAlignment="1" applyProtection="1">
      <alignment horizontal="center" vertical="center" shrinkToFit="1"/>
      <protection locked="0"/>
    </xf>
    <xf numFmtId="0" fontId="0" fillId="0" borderId="0" xfId="0" applyFill="1" applyAlignment="1" applyProtection="1">
      <alignment shrinkToFit="1"/>
    </xf>
    <xf numFmtId="0" fontId="65" fillId="0" borderId="0" xfId="0" applyFont="1" applyAlignment="1" applyProtection="1">
      <alignment shrinkToFit="1"/>
    </xf>
    <xf numFmtId="0" fontId="0" fillId="0" borderId="0" xfId="0" applyAlignment="1" applyProtection="1">
      <alignment shrinkToFit="1" readingOrder="2"/>
    </xf>
    <xf numFmtId="0" fontId="18" fillId="0" borderId="0" xfId="0" applyFont="1" applyAlignment="1" applyProtection="1">
      <alignment shrinkToFit="1"/>
    </xf>
    <xf numFmtId="0" fontId="18" fillId="0" borderId="6" xfId="0" applyFont="1" applyBorder="1" applyAlignment="1" applyProtection="1">
      <alignment horizontal="right" vertical="center"/>
    </xf>
    <xf numFmtId="0" fontId="18" fillId="0" borderId="6" xfId="0" applyFont="1" applyBorder="1" applyAlignment="1" applyProtection="1">
      <alignment horizontal="right"/>
    </xf>
    <xf numFmtId="0" fontId="22" fillId="0" borderId="19" xfId="0" applyFont="1" applyBorder="1" applyAlignment="1" applyProtection="1">
      <alignment horizontal="left" vertical="center" wrapText="1" shrinkToFit="1"/>
    </xf>
    <xf numFmtId="0" fontId="22" fillId="0" borderId="0" xfId="0" applyFont="1" applyBorder="1" applyAlignment="1" applyProtection="1">
      <alignment horizontal="left" vertical="center" wrapText="1" shrinkToFit="1"/>
    </xf>
    <xf numFmtId="49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49" fontId="70" fillId="0" borderId="0" xfId="0" applyNumberFormat="1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71" fillId="0" borderId="2" xfId="0" applyFont="1" applyFill="1" applyBorder="1" applyAlignment="1">
      <alignment horizontal="center" vertical="center"/>
    </xf>
    <xf numFmtId="49" fontId="72" fillId="0" borderId="0" xfId="0" applyNumberFormat="1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49" fontId="73" fillId="0" borderId="0" xfId="0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49" fontId="74" fillId="0" borderId="0" xfId="0" applyNumberFormat="1" applyFont="1" applyAlignment="1">
      <alignment horizontal="center" vertical="center"/>
    </xf>
    <xf numFmtId="0" fontId="74" fillId="0" borderId="0" xfId="0" applyFont="1" applyAlignment="1">
      <alignment horizontal="center" vertical="center"/>
    </xf>
    <xf numFmtId="49" fontId="75" fillId="0" borderId="0" xfId="0" applyNumberFormat="1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9" fontId="76" fillId="0" borderId="0" xfId="0" applyNumberFormat="1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49" fontId="77" fillId="0" borderId="0" xfId="0" applyNumberFormat="1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49" fontId="78" fillId="0" borderId="0" xfId="0" applyNumberFormat="1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49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49" fontId="80" fillId="0" borderId="0" xfId="0" applyNumberFormat="1" applyFont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30" fillId="0" borderId="0" xfId="0" applyFont="1" applyFill="1"/>
    <xf numFmtId="49" fontId="81" fillId="0" borderId="0" xfId="0" applyNumberFormat="1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49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 vertical="center"/>
    </xf>
    <xf numFmtId="49" fontId="83" fillId="0" borderId="0" xfId="0" applyNumberFormat="1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49" fontId="84" fillId="0" borderId="0" xfId="0" applyNumberFormat="1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1" fontId="5" fillId="0" borderId="2" xfId="2" applyNumberFormat="1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/>
    </xf>
    <xf numFmtId="1" fontId="5" fillId="9" borderId="2" xfId="9" applyNumberFormat="1" applyFont="1" applyFill="1" applyBorder="1" applyAlignment="1">
      <alignment horizontal="center" vertical="center"/>
    </xf>
    <xf numFmtId="0" fontId="5" fillId="0" borderId="2" xfId="9" applyFont="1" applyFill="1" applyBorder="1" applyAlignment="1">
      <alignment horizontal="center" vertical="center" readingOrder="1"/>
    </xf>
    <xf numFmtId="0" fontId="5" fillId="0" borderId="2" xfId="9" applyFont="1" applyFill="1" applyBorder="1" applyAlignment="1">
      <alignment horizontal="center" vertical="center"/>
    </xf>
    <xf numFmtId="1" fontId="5" fillId="10" borderId="2" xfId="2" applyNumberFormat="1" applyFont="1" applyFill="1" applyBorder="1" applyAlignment="1">
      <alignment horizontal="center" vertical="center"/>
    </xf>
    <xf numFmtId="1" fontId="5" fillId="0" borderId="2" xfId="8" applyNumberFormat="1" applyFont="1" applyFill="1" applyBorder="1" applyAlignment="1">
      <alignment horizontal="center" vertical="center"/>
    </xf>
    <xf numFmtId="0" fontId="5" fillId="0" borderId="2" xfId="8" applyFont="1" applyFill="1" applyBorder="1" applyAlignment="1">
      <alignment horizontal="center" vertical="center"/>
    </xf>
    <xf numFmtId="1" fontId="5" fillId="9" borderId="2" xfId="2" applyNumberFormat="1" applyFont="1" applyFill="1" applyBorder="1" applyAlignment="1">
      <alignment horizontal="center" vertical="center"/>
    </xf>
    <xf numFmtId="0" fontId="5" fillId="0" borderId="2" xfId="2" applyFont="1" applyFill="1" applyBorder="1" applyAlignment="1">
      <alignment horizontal="center" vertical="center" shrinkToFit="1"/>
    </xf>
    <xf numFmtId="1" fontId="5" fillId="0" borderId="2" xfId="6" applyNumberFormat="1" applyFont="1" applyFill="1" applyBorder="1" applyAlignment="1">
      <alignment horizontal="center" vertical="center"/>
    </xf>
    <xf numFmtId="0" fontId="5" fillId="0" borderId="2" xfId="6" applyFont="1" applyFill="1" applyBorder="1" applyAlignment="1">
      <alignment horizontal="center" vertical="center"/>
    </xf>
    <xf numFmtId="0" fontId="5" fillId="0" borderId="2" xfId="2" applyFont="1" applyFill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0" borderId="2" xfId="2" applyFont="1" applyFill="1" applyBorder="1" applyAlignment="1">
      <alignment horizontal="center" vertical="center"/>
    </xf>
    <xf numFmtId="1" fontId="5" fillId="0" borderId="2" xfId="9" applyNumberFormat="1" applyFont="1" applyFill="1" applyBorder="1" applyAlignment="1">
      <alignment horizontal="center" vertical="center"/>
    </xf>
    <xf numFmtId="0" fontId="65" fillId="0" borderId="2" xfId="2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1" fontId="5" fillId="10" borderId="3" xfId="2" applyNumberFormat="1" applyFont="1" applyFill="1" applyBorder="1" applyAlignment="1">
      <alignment horizontal="center" vertical="center"/>
    </xf>
    <xf numFmtId="0" fontId="5" fillId="0" borderId="2" xfId="7" applyFont="1" applyFill="1" applyBorder="1" applyAlignment="1">
      <alignment horizontal="center" vertical="center"/>
    </xf>
    <xf numFmtId="1" fontId="6" fillId="0" borderId="0" xfId="2" applyNumberFormat="1" applyFill="1"/>
    <xf numFmtId="0" fontId="6" fillId="0" borderId="0" xfId="2" applyFill="1"/>
    <xf numFmtId="0" fontId="30" fillId="0" borderId="0" xfId="0" applyFont="1" applyAlignment="1">
      <alignment horizontal="center" vertical="center"/>
    </xf>
    <xf numFmtId="0" fontId="0" fillId="0" borderId="2" xfId="2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6" fillId="0" borderId="2" xfId="2" applyNumberFormat="1" applyFont="1" applyFill="1" applyBorder="1" applyAlignment="1">
      <alignment horizontal="center" vertical="center"/>
    </xf>
    <xf numFmtId="0" fontId="0" fillId="0" borderId="2" xfId="2" applyNumberFormat="1" applyFont="1" applyFill="1" applyBorder="1" applyAlignment="1">
      <alignment horizontal="center" vertical="center"/>
    </xf>
    <xf numFmtId="0" fontId="6" fillId="0" borderId="3" xfId="2" applyNumberFormat="1" applyFont="1" applyFill="1" applyBorder="1" applyAlignment="1">
      <alignment horizontal="center" vertical="center"/>
    </xf>
    <xf numFmtId="0" fontId="0" fillId="0" borderId="3" xfId="2" applyNumberFormat="1" applyFont="1" applyFill="1" applyBorder="1" applyAlignment="1">
      <alignment horizontal="center" vertical="center"/>
    </xf>
    <xf numFmtId="0" fontId="90" fillId="0" borderId="0" xfId="2" applyFont="1" applyFill="1"/>
    <xf numFmtId="1" fontId="19" fillId="0" borderId="2" xfId="2" applyNumberFormat="1" applyFont="1" applyFill="1" applyBorder="1" applyAlignment="1">
      <alignment horizontal="center" vertical="center" wrapText="1"/>
    </xf>
    <xf numFmtId="0" fontId="19" fillId="0" borderId="2" xfId="2" applyFont="1" applyFill="1" applyBorder="1" applyAlignment="1">
      <alignment horizontal="center"/>
    </xf>
    <xf numFmtId="0" fontId="19" fillId="0" borderId="2" xfId="2" applyFont="1" applyFill="1" applyBorder="1" applyAlignment="1">
      <alignment horizontal="center" vertical="center" wrapText="1"/>
    </xf>
    <xf numFmtId="0" fontId="92" fillId="0" borderId="2" xfId="2" applyFont="1" applyFill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23" fillId="0" borderId="24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 shrinkToFit="1"/>
    </xf>
    <xf numFmtId="0" fontId="23" fillId="0" borderId="4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 shrinkToFit="1"/>
    </xf>
    <xf numFmtId="0" fontId="23" fillId="0" borderId="2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 readingOrder="1"/>
    </xf>
    <xf numFmtId="0" fontId="34" fillId="0" borderId="2" xfId="2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23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67" fontId="0" fillId="0" borderId="2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167" fontId="0" fillId="0" borderId="2" xfId="0" applyNumberFormat="1" applyFill="1" applyBorder="1" applyAlignment="1">
      <alignment horizontal="center" wrapText="1"/>
    </xf>
    <xf numFmtId="167" fontId="0" fillId="0" borderId="2" xfId="0" applyNumberFormat="1" applyFont="1" applyFill="1" applyBorder="1" applyAlignment="1">
      <alignment horizontal="center" vertical="center" wrapText="1"/>
    </xf>
    <xf numFmtId="167" fontId="6" fillId="0" borderId="2" xfId="0" applyNumberFormat="1" applyFont="1" applyFill="1" applyBorder="1" applyAlignment="1">
      <alignment horizontal="center" vertical="center" wrapText="1"/>
    </xf>
    <xf numFmtId="0" fontId="91" fillId="0" borderId="24" xfId="0" applyFont="1" applyFill="1" applyBorder="1" applyAlignment="1">
      <alignment horizontal="center" vertical="center" wrapText="1"/>
    </xf>
    <xf numFmtId="0" fontId="91" fillId="0" borderId="5" xfId="0" applyFont="1" applyFill="1" applyBorder="1" applyAlignment="1">
      <alignment horizontal="center" vertical="center" wrapText="1"/>
    </xf>
    <xf numFmtId="0" fontId="91" fillId="0" borderId="25" xfId="0" applyFont="1" applyFill="1" applyBorder="1" applyAlignment="1">
      <alignment horizontal="center" vertical="center" wrapText="1"/>
    </xf>
    <xf numFmtId="0" fontId="0" fillId="0" borderId="2" xfId="0" applyFill="1" applyBorder="1"/>
    <xf numFmtId="0" fontId="0" fillId="0" borderId="21" xfId="0" applyFill="1" applyBorder="1"/>
    <xf numFmtId="49" fontId="0" fillId="0" borderId="4" xfId="0" applyNumberFormat="1" applyFill="1" applyBorder="1" applyAlignment="1">
      <alignment horizontal="center" vertical="center" wrapText="1"/>
    </xf>
    <xf numFmtId="167" fontId="6" fillId="0" borderId="3" xfId="0" applyNumberFormat="1" applyFont="1" applyFill="1" applyBorder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" xfId="0" applyFill="1" applyBorder="1"/>
    <xf numFmtId="0" fontId="0" fillId="0" borderId="26" xfId="0" applyFill="1" applyBorder="1"/>
    <xf numFmtId="49" fontId="0" fillId="0" borderId="0" xfId="0" applyNumberFormat="1" applyAlignment="1">
      <alignment horizontal="center" vertical="center"/>
    </xf>
    <xf numFmtId="49" fontId="29" fillId="15" borderId="2" xfId="4" applyNumberFormat="1" applyFill="1" applyBorder="1" applyAlignment="1">
      <alignment horizontal="center" vertical="center"/>
    </xf>
    <xf numFmtId="49" fontId="38" fillId="15" borderId="2" xfId="0" applyNumberFormat="1" applyFont="1" applyFill="1" applyBorder="1" applyAlignment="1">
      <alignment horizontal="center" vertical="center"/>
    </xf>
    <xf numFmtId="49" fontId="0" fillId="15" borderId="2" xfId="0" applyNumberFormat="1" applyFill="1" applyBorder="1" applyAlignment="1">
      <alignment horizontal="center" vertical="center" readingOrder="1"/>
    </xf>
    <xf numFmtId="49" fontId="93" fillId="0" borderId="0" xfId="0" applyNumberFormat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49" fontId="94" fillId="0" borderId="0" xfId="0" applyNumberFormat="1" applyFont="1" applyAlignment="1">
      <alignment horizontal="center" vertical="center"/>
    </xf>
    <xf numFmtId="0" fontId="94" fillId="0" borderId="0" xfId="0" applyFont="1" applyAlignment="1">
      <alignment horizontal="center" vertical="center"/>
    </xf>
    <xf numFmtId="0" fontId="95" fillId="0" borderId="0" xfId="0" applyFont="1"/>
    <xf numFmtId="49" fontId="96" fillId="0" borderId="0" xfId="0" applyNumberFormat="1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9" fillId="15" borderId="2" xfId="4" applyNumberFormat="1" applyFill="1" applyBorder="1" applyAlignment="1">
      <alignment horizontal="center" vertical="center"/>
    </xf>
    <xf numFmtId="49" fontId="97" fillId="0" borderId="0" xfId="0" applyNumberFormat="1" applyFont="1" applyAlignment="1">
      <alignment horizontal="center" vertical="center"/>
    </xf>
    <xf numFmtId="0" fontId="97" fillId="0" borderId="0" xfId="0" applyFont="1" applyAlignment="1">
      <alignment horizontal="center" vertical="center"/>
    </xf>
    <xf numFmtId="49" fontId="98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49" fontId="99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49" fontId="5" fillId="0" borderId="2" xfId="2" applyNumberFormat="1" applyFont="1" applyFill="1" applyBorder="1" applyAlignment="1">
      <alignment horizontal="center" vertical="center"/>
    </xf>
    <xf numFmtId="49" fontId="6" fillId="0" borderId="0" xfId="2" applyNumberFormat="1" applyFill="1"/>
    <xf numFmtId="49" fontId="100" fillId="0" borderId="0" xfId="0" applyNumberFormat="1" applyFont="1" applyAlignment="1">
      <alignment horizontal="center" vertical="center"/>
    </xf>
    <xf numFmtId="0" fontId="100" fillId="0" borderId="0" xfId="0" applyFont="1" applyAlignment="1">
      <alignment horizontal="center" vertical="center"/>
    </xf>
    <xf numFmtId="49" fontId="101" fillId="0" borderId="0" xfId="0" applyNumberFormat="1" applyFont="1" applyAlignment="1">
      <alignment horizontal="center" vertical="center"/>
    </xf>
    <xf numFmtId="0" fontId="101" fillId="0" borderId="0" xfId="0" applyFont="1" applyAlignment="1">
      <alignment horizontal="center" vertical="center"/>
    </xf>
    <xf numFmtId="49" fontId="102" fillId="0" borderId="0" xfId="0" applyNumberFormat="1" applyFont="1" applyAlignment="1">
      <alignment horizontal="center" vertical="center"/>
    </xf>
    <xf numFmtId="0" fontId="102" fillId="0" borderId="0" xfId="0" applyFont="1" applyAlignment="1">
      <alignment horizontal="center" vertical="center"/>
    </xf>
    <xf numFmtId="49" fontId="103" fillId="0" borderId="0" xfId="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49" fontId="104" fillId="0" borderId="0" xfId="0" applyNumberFormat="1" applyFont="1" applyAlignment="1">
      <alignment horizontal="center" vertical="center"/>
    </xf>
    <xf numFmtId="0" fontId="104" fillId="0" borderId="0" xfId="0" applyFont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49" fontId="105" fillId="0" borderId="0" xfId="0" applyNumberFormat="1" applyFont="1" applyAlignment="1">
      <alignment horizontal="center" vertical="center"/>
    </xf>
    <xf numFmtId="0" fontId="105" fillId="0" borderId="0" xfId="0" applyFont="1" applyAlignment="1">
      <alignment horizontal="center" vertical="center"/>
    </xf>
    <xf numFmtId="49" fontId="106" fillId="0" borderId="0" xfId="0" applyNumberFormat="1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49" fontId="107" fillId="0" borderId="0" xfId="0" applyNumberFormat="1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49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49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68" fontId="5" fillId="0" borderId="2" xfId="2" applyNumberFormat="1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49" fontId="110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49" fontId="111" fillId="0" borderId="0" xfId="0" applyNumberFormat="1" applyFont="1" applyAlignment="1">
      <alignment horizontal="center" vertical="center"/>
    </xf>
    <xf numFmtId="0" fontId="111" fillId="0" borderId="0" xfId="0" applyFont="1" applyAlignment="1">
      <alignment horizontal="center" vertical="center"/>
    </xf>
    <xf numFmtId="49" fontId="112" fillId="0" borderId="0" xfId="0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1" fontId="5" fillId="16" borderId="2" xfId="2" applyNumberFormat="1" applyFont="1" applyFill="1" applyBorder="1" applyAlignment="1">
      <alignment horizontal="center" vertical="center"/>
    </xf>
    <xf numFmtId="169" fontId="5" fillId="0" borderId="2" xfId="2" applyNumberFormat="1" applyFont="1" applyFill="1" applyBorder="1" applyAlignment="1">
      <alignment horizontal="center" vertical="center"/>
    </xf>
    <xf numFmtId="49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 vertical="center"/>
    </xf>
    <xf numFmtId="49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 vertical="center"/>
    </xf>
    <xf numFmtId="49" fontId="115" fillId="0" borderId="0" xfId="0" applyNumberFormat="1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49" fontId="116" fillId="0" borderId="0" xfId="0" applyNumberFormat="1" applyFont="1" applyAlignment="1">
      <alignment horizontal="center" vertical="center"/>
    </xf>
    <xf numFmtId="0" fontId="116" fillId="0" borderId="0" xfId="0" applyFont="1" applyAlignment="1">
      <alignment horizontal="center" vertical="center"/>
    </xf>
    <xf numFmtId="49" fontId="117" fillId="0" borderId="0" xfId="0" applyNumberFormat="1" applyFont="1" applyAlignment="1">
      <alignment horizontal="center" vertical="center"/>
    </xf>
    <xf numFmtId="0" fontId="117" fillId="0" borderId="0" xfId="0" applyFont="1" applyAlignment="1">
      <alignment horizontal="center" vertical="center"/>
    </xf>
    <xf numFmtId="49" fontId="118" fillId="0" borderId="0" xfId="0" applyNumberFormat="1" applyFont="1" applyAlignment="1">
      <alignment horizontal="center" vertical="center"/>
    </xf>
    <xf numFmtId="0" fontId="118" fillId="0" borderId="0" xfId="0" applyFont="1" applyAlignment="1">
      <alignment horizontal="center" vertical="center"/>
    </xf>
    <xf numFmtId="49" fontId="119" fillId="0" borderId="0" xfId="0" applyNumberFormat="1" applyFont="1" applyAlignment="1">
      <alignment horizontal="center" vertical="center"/>
    </xf>
    <xf numFmtId="0" fontId="119" fillId="0" borderId="0" xfId="0" applyFont="1" applyAlignment="1">
      <alignment horizontal="center" vertical="center"/>
    </xf>
    <xf numFmtId="49" fontId="120" fillId="0" borderId="0" xfId="0" applyNumberFormat="1" applyFont="1" applyAlignment="1">
      <alignment horizontal="center" vertical="center"/>
    </xf>
    <xf numFmtId="0" fontId="120" fillId="0" borderId="0" xfId="0" applyFont="1" applyAlignment="1">
      <alignment horizontal="center" vertical="center"/>
    </xf>
    <xf numFmtId="49" fontId="121" fillId="0" borderId="0" xfId="0" applyNumberFormat="1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49" fontId="122" fillId="0" borderId="0" xfId="0" applyNumberFormat="1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49" fontId="123" fillId="0" borderId="0" xfId="0" applyNumberFormat="1" applyFont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0" fillId="0" borderId="0" xfId="0" applyFont="1"/>
    <xf numFmtId="0" fontId="124" fillId="0" borderId="0" xfId="0" applyFont="1" applyAlignment="1"/>
    <xf numFmtId="49" fontId="125" fillId="0" borderId="0" xfId="0" applyNumberFormat="1" applyFont="1" applyAlignment="1">
      <alignment horizontal="center" vertical="center"/>
    </xf>
    <xf numFmtId="0" fontId="125" fillId="0" borderId="0" xfId="0" applyFont="1" applyAlignment="1">
      <alignment horizontal="center" vertical="center"/>
    </xf>
    <xf numFmtId="49" fontId="126" fillId="0" borderId="0" xfId="0" applyNumberFormat="1" applyFont="1" applyAlignment="1">
      <alignment horizontal="center" vertical="center"/>
    </xf>
    <xf numFmtId="0" fontId="126" fillId="0" borderId="0" xfId="0" applyFont="1" applyAlignment="1">
      <alignment horizontal="center" vertical="center"/>
    </xf>
    <xf numFmtId="49" fontId="127" fillId="0" borderId="0" xfId="0" applyNumberFormat="1" applyFont="1" applyAlignment="1">
      <alignment horizontal="center" vertical="center"/>
    </xf>
    <xf numFmtId="0" fontId="127" fillId="0" borderId="0" xfId="0" applyFont="1" applyAlignment="1">
      <alignment horizontal="center" vertical="center"/>
    </xf>
    <xf numFmtId="49" fontId="128" fillId="0" borderId="0" xfId="0" applyNumberFormat="1" applyFont="1" applyAlignment="1">
      <alignment horizontal="center" vertical="center"/>
    </xf>
    <xf numFmtId="0" fontId="128" fillId="0" borderId="0" xfId="0" applyFont="1" applyAlignment="1">
      <alignment horizontal="center" vertical="center"/>
    </xf>
    <xf numFmtId="49" fontId="129" fillId="0" borderId="0" xfId="0" applyNumberFormat="1" applyFont="1" applyAlignment="1">
      <alignment horizontal="center" vertical="center"/>
    </xf>
    <xf numFmtId="0" fontId="129" fillId="0" borderId="0" xfId="0" applyFont="1" applyAlignment="1">
      <alignment horizontal="center" vertical="center"/>
    </xf>
    <xf numFmtId="49" fontId="130" fillId="0" borderId="0" xfId="0" applyNumberFormat="1" applyFont="1" applyAlignment="1">
      <alignment horizontal="center" vertical="center"/>
    </xf>
    <xf numFmtId="0" fontId="130" fillId="0" borderId="0" xfId="0" applyFont="1" applyAlignment="1">
      <alignment horizontal="center" vertical="center"/>
    </xf>
    <xf numFmtId="49" fontId="131" fillId="0" borderId="0" xfId="0" applyNumberFormat="1" applyFont="1" applyAlignment="1">
      <alignment horizontal="center" vertical="center"/>
    </xf>
    <xf numFmtId="0" fontId="131" fillId="0" borderId="0" xfId="0" applyFont="1" applyAlignment="1">
      <alignment horizontal="center" vertical="center"/>
    </xf>
    <xf numFmtId="49" fontId="132" fillId="0" borderId="0" xfId="0" applyNumberFormat="1" applyFont="1" applyAlignment="1">
      <alignment horizontal="center" vertical="center"/>
    </xf>
    <xf numFmtId="0" fontId="132" fillId="0" borderId="0" xfId="0" applyFont="1" applyAlignment="1">
      <alignment horizontal="center" vertical="center"/>
    </xf>
    <xf numFmtId="49" fontId="133" fillId="0" borderId="0" xfId="0" applyNumberFormat="1" applyFont="1" applyAlignment="1">
      <alignment horizontal="center" vertical="center"/>
    </xf>
    <xf numFmtId="0" fontId="133" fillId="0" borderId="0" xfId="0" applyFont="1" applyAlignment="1">
      <alignment horizontal="center" vertical="center"/>
    </xf>
    <xf numFmtId="0" fontId="6" fillId="0" borderId="0" xfId="2"/>
    <xf numFmtId="0" fontId="36" fillId="0" borderId="0" xfId="2" applyFont="1" applyAlignment="1">
      <alignment horizontal="center" vertical="center" wrapText="1"/>
    </xf>
    <xf numFmtId="0" fontId="13" fillId="0" borderId="27" xfId="2" applyFont="1" applyBorder="1" applyAlignment="1">
      <alignment horizontal="right" vertical="center"/>
    </xf>
    <xf numFmtId="0" fontId="13" fillId="0" borderId="29" xfId="2" applyFont="1" applyBorder="1" applyAlignment="1">
      <alignment horizontal="right" vertical="center"/>
    </xf>
    <xf numFmtId="49" fontId="134" fillId="0" borderId="0" xfId="0" applyNumberFormat="1" applyFont="1" applyAlignment="1">
      <alignment horizontal="center" vertical="center"/>
    </xf>
    <xf numFmtId="0" fontId="134" fillId="0" borderId="0" xfId="0" applyFont="1" applyAlignment="1">
      <alignment horizontal="center" vertical="center"/>
    </xf>
    <xf numFmtId="49" fontId="135" fillId="0" borderId="0" xfId="0" applyNumberFormat="1" applyFont="1" applyAlignment="1">
      <alignment horizontal="center" vertical="center"/>
    </xf>
    <xf numFmtId="0" fontId="135" fillId="0" borderId="0" xfId="0" applyFont="1" applyAlignment="1">
      <alignment horizontal="center" vertical="center"/>
    </xf>
    <xf numFmtId="49" fontId="136" fillId="0" borderId="0" xfId="0" applyNumberFormat="1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49" fontId="137" fillId="0" borderId="0" xfId="0" applyNumberFormat="1" applyFont="1" applyAlignment="1">
      <alignment horizontal="center" vertical="center"/>
    </xf>
    <xf numFmtId="0" fontId="137" fillId="0" borderId="0" xfId="0" applyFont="1" applyAlignment="1">
      <alignment horizontal="center" vertical="center"/>
    </xf>
    <xf numFmtId="49" fontId="138" fillId="0" borderId="0" xfId="0" applyNumberFormat="1" applyFont="1" applyAlignment="1">
      <alignment horizontal="center" vertical="center"/>
    </xf>
    <xf numFmtId="0" fontId="138" fillId="0" borderId="0" xfId="0" applyFont="1" applyAlignment="1">
      <alignment horizontal="center" vertical="center"/>
    </xf>
    <xf numFmtId="49" fontId="139" fillId="0" borderId="0" xfId="0" applyNumberFormat="1" applyFont="1" applyAlignment="1">
      <alignment horizontal="center" vertical="center"/>
    </xf>
    <xf numFmtId="0" fontId="139" fillId="0" borderId="0" xfId="0" applyFont="1" applyAlignment="1">
      <alignment horizontal="center" vertical="center"/>
    </xf>
    <xf numFmtId="0" fontId="19" fillId="0" borderId="2" xfId="0" applyFont="1" applyFill="1" applyBorder="1" applyAlignment="1">
      <alignment horizontal="center" vertical="center" shrinkToFit="1"/>
    </xf>
    <xf numFmtId="49" fontId="140" fillId="0" borderId="0" xfId="0" applyNumberFormat="1" applyFont="1" applyAlignment="1">
      <alignment horizontal="center" vertical="center"/>
    </xf>
    <xf numFmtId="0" fontId="140" fillId="0" borderId="0" xfId="0" applyFont="1" applyAlignment="1">
      <alignment horizontal="center" vertical="center"/>
    </xf>
    <xf numFmtId="49" fontId="141" fillId="0" borderId="0" xfId="0" applyNumberFormat="1" applyFont="1" applyAlignment="1">
      <alignment horizontal="center" vertical="center"/>
    </xf>
    <xf numFmtId="0" fontId="141" fillId="0" borderId="0" xfId="0" applyFont="1" applyAlignment="1">
      <alignment horizontal="center" vertical="center"/>
    </xf>
    <xf numFmtId="49" fontId="142" fillId="0" borderId="0" xfId="0" applyNumberFormat="1" applyFont="1" applyAlignment="1">
      <alignment horizontal="center" vertical="center"/>
    </xf>
    <xf numFmtId="0" fontId="142" fillId="0" borderId="0" xfId="0" applyFont="1" applyAlignment="1">
      <alignment horizontal="center" vertical="center"/>
    </xf>
    <xf numFmtId="49" fontId="143" fillId="0" borderId="0" xfId="0" applyNumberFormat="1" applyFont="1" applyAlignment="1">
      <alignment horizontal="center" vertical="center"/>
    </xf>
    <xf numFmtId="0" fontId="143" fillId="0" borderId="0" xfId="0" applyFont="1" applyAlignment="1">
      <alignment horizontal="center" vertical="center"/>
    </xf>
    <xf numFmtId="49" fontId="144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49" fontId="145" fillId="0" borderId="0" xfId="0" applyNumberFormat="1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13" fillId="0" borderId="30" xfId="2" applyFont="1" applyBorder="1" applyAlignment="1">
      <alignment horizontal="center" vertical="center" wrapText="1"/>
    </xf>
    <xf numFmtId="0" fontId="13" fillId="0" borderId="30" xfId="2" applyFont="1" applyBorder="1" applyAlignment="1">
      <alignment vertical="center" wrapText="1" shrinkToFit="1"/>
    </xf>
    <xf numFmtId="0" fontId="13" fillId="0" borderId="31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 shrinkToFit="1"/>
    </xf>
    <xf numFmtId="0" fontId="13" fillId="0" borderId="31" xfId="2" applyFont="1" applyBorder="1" applyAlignment="1">
      <alignment horizontal="left" vertical="center" wrapText="1" shrinkToFit="1"/>
    </xf>
    <xf numFmtId="0" fontId="13" fillId="0" borderId="31" xfId="2" applyFont="1" applyBorder="1" applyAlignment="1">
      <alignment vertical="center" wrapText="1"/>
    </xf>
    <xf numFmtId="0" fontId="13" fillId="0" borderId="31" xfId="2" applyFont="1" applyBorder="1"/>
    <xf numFmtId="0" fontId="17" fillId="0" borderId="0" xfId="2" applyFont="1" applyBorder="1" applyAlignment="1">
      <alignment vertical="center"/>
    </xf>
    <xf numFmtId="0" fontId="0" fillId="0" borderId="32" xfId="0" applyBorder="1" applyAlignment="1">
      <alignment horizontal="left" vertical="center"/>
    </xf>
    <xf numFmtId="0" fontId="6" fillId="0" borderId="31" xfId="2" applyBorder="1" applyAlignment="1">
      <alignment horizontal="right" vertical="center"/>
    </xf>
    <xf numFmtId="0" fontId="6" fillId="0" borderId="32" xfId="2" applyBorder="1" applyAlignment="1">
      <alignment horizontal="right" vertical="center"/>
    </xf>
    <xf numFmtId="0" fontId="6" fillId="0" borderId="31" xfId="2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1" xfId="0" applyBorder="1" applyAlignment="1">
      <alignment horizontal="right"/>
    </xf>
    <xf numFmtId="0" fontId="0" fillId="0" borderId="31" xfId="0" applyBorder="1" applyAlignment="1">
      <alignment horizontal="left"/>
    </xf>
    <xf numFmtId="0" fontId="6" fillId="0" borderId="31" xfId="2" applyBorder="1" applyAlignment="1">
      <alignment horizontal="right"/>
    </xf>
    <xf numFmtId="0" fontId="6" fillId="0" borderId="31" xfId="2" applyBorder="1" applyAlignment="1">
      <alignment horizontal="left"/>
    </xf>
    <xf numFmtId="49" fontId="146" fillId="0" borderId="0" xfId="0" applyNumberFormat="1" applyFont="1" applyAlignment="1">
      <alignment horizontal="center" vertical="center"/>
    </xf>
    <xf numFmtId="0" fontId="146" fillId="0" borderId="0" xfId="0" applyFont="1" applyAlignment="1">
      <alignment horizontal="center" vertical="center"/>
    </xf>
    <xf numFmtId="49" fontId="147" fillId="0" borderId="0" xfId="0" applyNumberFormat="1" applyFont="1" applyAlignment="1">
      <alignment horizontal="center" vertical="center"/>
    </xf>
    <xf numFmtId="0" fontId="147" fillId="0" borderId="0" xfId="0" applyFont="1" applyAlignment="1">
      <alignment horizontal="center" vertical="center"/>
    </xf>
    <xf numFmtId="49" fontId="148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49" fontId="149" fillId="0" borderId="0" xfId="0" applyNumberFormat="1" applyFont="1" applyAlignment="1">
      <alignment horizontal="center" vertical="center"/>
    </xf>
    <xf numFmtId="0" fontId="149" fillId="0" borderId="0" xfId="0" applyFont="1" applyAlignment="1">
      <alignment horizontal="center" vertical="center"/>
    </xf>
    <xf numFmtId="49" fontId="150" fillId="0" borderId="0" xfId="0" applyNumberFormat="1" applyFont="1" applyAlignment="1">
      <alignment horizontal="center" vertical="center"/>
    </xf>
    <xf numFmtId="0" fontId="150" fillId="0" borderId="0" xfId="0" applyFont="1" applyAlignment="1">
      <alignment horizontal="center" vertical="center"/>
    </xf>
    <xf numFmtId="49" fontId="151" fillId="0" borderId="0" xfId="0" applyNumberFormat="1" applyFont="1" applyAlignment="1">
      <alignment horizontal="center" vertical="center"/>
    </xf>
    <xf numFmtId="0" fontId="151" fillId="0" borderId="0" xfId="0" applyFont="1" applyAlignment="1">
      <alignment horizontal="center" vertical="center"/>
    </xf>
    <xf numFmtId="49" fontId="152" fillId="0" borderId="0" xfId="0" applyNumberFormat="1" applyFont="1" applyAlignment="1">
      <alignment horizontal="center" vertical="center"/>
    </xf>
    <xf numFmtId="0" fontId="152" fillId="0" borderId="0" xfId="0" applyFont="1" applyAlignment="1">
      <alignment horizontal="center" vertical="center"/>
    </xf>
    <xf numFmtId="49" fontId="153" fillId="0" borderId="0" xfId="0" applyNumberFormat="1" applyFont="1" applyAlignment="1">
      <alignment horizontal="center" vertical="center"/>
    </xf>
    <xf numFmtId="0" fontId="153" fillId="0" borderId="0" xfId="0" applyFont="1" applyAlignment="1">
      <alignment horizontal="center" vertical="center"/>
    </xf>
    <xf numFmtId="49" fontId="154" fillId="0" borderId="0" xfId="0" applyNumberFormat="1" applyFont="1" applyAlignment="1">
      <alignment horizontal="center" vertical="center"/>
    </xf>
    <xf numFmtId="0" fontId="154" fillId="0" borderId="0" xfId="0" applyFont="1" applyAlignment="1">
      <alignment horizontal="center" vertical="center"/>
    </xf>
    <xf numFmtId="0" fontId="0" fillId="0" borderId="3" xfId="0" applyNumberFormat="1" applyBorder="1" applyAlignment="1">
      <alignment horizontal="center" vertical="center" shrinkToFit="1"/>
    </xf>
    <xf numFmtId="49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49" fontId="156" fillId="0" borderId="0" xfId="0" applyNumberFormat="1" applyFont="1" applyAlignment="1">
      <alignment horizontal="center" vertical="center"/>
    </xf>
    <xf numFmtId="0" fontId="156" fillId="0" borderId="0" xfId="0" applyFont="1" applyAlignment="1">
      <alignment horizontal="center" vertical="center"/>
    </xf>
    <xf numFmtId="49" fontId="157" fillId="0" borderId="0" xfId="0" applyNumberFormat="1" applyFont="1" applyAlignment="1">
      <alignment horizontal="center" vertical="center"/>
    </xf>
    <xf numFmtId="0" fontId="157" fillId="0" borderId="0" xfId="0" applyFont="1" applyAlignment="1">
      <alignment horizontal="center" vertical="center"/>
    </xf>
    <xf numFmtId="49" fontId="158" fillId="0" borderId="0" xfId="0" applyNumberFormat="1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49" fontId="159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center" vertical="center"/>
    </xf>
    <xf numFmtId="49" fontId="160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center" vertical="center"/>
    </xf>
    <xf numFmtId="49" fontId="161" fillId="0" borderId="0" xfId="0" applyNumberFormat="1" applyFont="1" applyAlignment="1">
      <alignment horizontal="center" vertical="center"/>
    </xf>
    <xf numFmtId="0" fontId="161" fillId="0" borderId="0" xfId="0" applyFont="1" applyAlignment="1">
      <alignment horizontal="center" vertical="center"/>
    </xf>
    <xf numFmtId="0" fontId="0" fillId="17" borderId="2" xfId="0" applyFill="1" applyBorder="1" applyAlignment="1">
      <alignment horizontal="center" vertical="center" wrapText="1"/>
    </xf>
    <xf numFmtId="49" fontId="162" fillId="0" borderId="0" xfId="0" applyNumberFormat="1" applyFont="1" applyAlignment="1">
      <alignment horizontal="center" vertical="center"/>
    </xf>
    <xf numFmtId="0" fontId="162" fillId="0" borderId="0" xfId="0" applyFont="1" applyAlignment="1">
      <alignment horizontal="center" vertical="center"/>
    </xf>
    <xf numFmtId="49" fontId="163" fillId="0" borderId="0" xfId="0" applyNumberFormat="1" applyFont="1" applyAlignment="1">
      <alignment horizontal="center" vertical="center"/>
    </xf>
    <xf numFmtId="0" fontId="163" fillId="0" borderId="0" xfId="0" applyFont="1" applyAlignment="1">
      <alignment horizontal="center" vertical="center"/>
    </xf>
    <xf numFmtId="49" fontId="0" fillId="15" borderId="2" xfId="0" applyNumberFormat="1" applyFill="1" applyBorder="1" applyAlignment="1">
      <alignment horizontal="center" vertical="center"/>
    </xf>
    <xf numFmtId="49" fontId="164" fillId="0" borderId="0" xfId="0" applyNumberFormat="1" applyFont="1" applyAlignment="1">
      <alignment horizontal="center" vertical="center"/>
    </xf>
    <xf numFmtId="0" fontId="164" fillId="0" borderId="0" xfId="0" applyFont="1" applyAlignment="1">
      <alignment horizontal="center" vertical="center"/>
    </xf>
    <xf numFmtId="49" fontId="165" fillId="0" borderId="0" xfId="0" applyNumberFormat="1" applyFont="1" applyAlignment="1">
      <alignment horizontal="center" vertical="center"/>
    </xf>
    <xf numFmtId="0" fontId="165" fillId="0" borderId="0" xfId="0" applyFont="1" applyAlignment="1">
      <alignment horizontal="center" vertical="center"/>
    </xf>
    <xf numFmtId="49" fontId="166" fillId="0" borderId="0" xfId="0" applyNumberFormat="1" applyFont="1" applyAlignment="1">
      <alignment horizontal="center" vertical="center"/>
    </xf>
    <xf numFmtId="0" fontId="166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vertical="center" wrapText="1"/>
    </xf>
    <xf numFmtId="49" fontId="167" fillId="0" borderId="0" xfId="0" applyNumberFormat="1" applyFont="1" applyAlignment="1">
      <alignment horizontal="center" vertical="center"/>
    </xf>
    <xf numFmtId="0" fontId="167" fillId="0" borderId="0" xfId="0" applyFont="1" applyAlignment="1">
      <alignment horizontal="center" vertical="center"/>
    </xf>
    <xf numFmtId="49" fontId="168" fillId="0" borderId="0" xfId="0" applyNumberFormat="1" applyFont="1" applyAlignment="1">
      <alignment horizontal="center" vertical="center"/>
    </xf>
    <xf numFmtId="0" fontId="168" fillId="0" borderId="0" xfId="0" applyFont="1" applyAlignment="1">
      <alignment horizontal="center" vertical="center"/>
    </xf>
    <xf numFmtId="49" fontId="169" fillId="0" borderId="0" xfId="0" applyNumberFormat="1" applyFont="1" applyAlignment="1">
      <alignment horizontal="center" vertical="center"/>
    </xf>
    <xf numFmtId="0" fontId="169" fillId="0" borderId="0" xfId="0" applyFont="1" applyAlignment="1">
      <alignment horizontal="center" vertical="center"/>
    </xf>
    <xf numFmtId="49" fontId="170" fillId="0" borderId="0" xfId="0" applyNumberFormat="1" applyFont="1" applyAlignment="1">
      <alignment horizontal="center" vertical="center"/>
    </xf>
    <xf numFmtId="0" fontId="170" fillId="0" borderId="0" xfId="0" applyFont="1" applyAlignment="1">
      <alignment horizontal="center" vertical="center"/>
    </xf>
    <xf numFmtId="49" fontId="171" fillId="0" borderId="0" xfId="0" applyNumberFormat="1" applyFont="1" applyAlignment="1">
      <alignment horizontal="center" vertical="center"/>
    </xf>
    <xf numFmtId="0" fontId="171" fillId="0" borderId="0" xfId="0" applyFont="1" applyAlignment="1">
      <alignment horizontal="center" vertical="center"/>
    </xf>
    <xf numFmtId="49" fontId="172" fillId="0" borderId="0" xfId="0" applyNumberFormat="1" applyFont="1" applyAlignment="1">
      <alignment horizontal="center" vertical="center"/>
    </xf>
    <xf numFmtId="0" fontId="172" fillId="0" borderId="0" xfId="0" applyFont="1" applyAlignment="1">
      <alignment horizontal="center" vertical="center"/>
    </xf>
    <xf numFmtId="49" fontId="173" fillId="0" borderId="0" xfId="0" applyNumberFormat="1" applyFont="1" applyAlignment="1">
      <alignment horizontal="center" vertical="center"/>
    </xf>
    <xf numFmtId="0" fontId="173" fillId="0" borderId="0" xfId="0" applyFont="1" applyAlignment="1">
      <alignment horizontal="center" vertical="center"/>
    </xf>
    <xf numFmtId="1" fontId="5" fillId="9" borderId="3" xfId="2" applyNumberFormat="1" applyFont="1" applyFill="1" applyBorder="1" applyAlignment="1">
      <alignment horizontal="center" vertical="center"/>
    </xf>
    <xf numFmtId="1" fontId="5" fillId="9" borderId="3" xfId="9" applyNumberFormat="1" applyFont="1" applyFill="1" applyBorder="1" applyAlignment="1">
      <alignment horizontal="center" vertical="center"/>
    </xf>
    <xf numFmtId="49" fontId="174" fillId="0" borderId="0" xfId="0" applyNumberFormat="1" applyFont="1" applyAlignment="1">
      <alignment horizontal="center" vertical="center"/>
    </xf>
    <xf numFmtId="0" fontId="174" fillId="0" borderId="0" xfId="0" applyFont="1" applyAlignment="1">
      <alignment horizontal="center" vertical="center"/>
    </xf>
    <xf numFmtId="49" fontId="175" fillId="0" borderId="0" xfId="0" applyNumberFormat="1" applyFont="1" applyAlignment="1">
      <alignment horizontal="center" vertical="center"/>
    </xf>
    <xf numFmtId="0" fontId="175" fillId="0" borderId="0" xfId="0" applyFont="1" applyAlignment="1">
      <alignment horizontal="center" vertical="center"/>
    </xf>
    <xf numFmtId="49" fontId="176" fillId="0" borderId="0" xfId="0" applyNumberFormat="1" applyFont="1" applyAlignment="1">
      <alignment horizontal="center" vertical="center"/>
    </xf>
    <xf numFmtId="0" fontId="176" fillId="0" borderId="0" xfId="0" applyFont="1" applyAlignment="1">
      <alignment horizontal="center" vertical="center"/>
    </xf>
    <xf numFmtId="0" fontId="5" fillId="0" borderId="2" xfId="2" applyFont="1" applyFill="1" applyBorder="1" applyAlignment="1">
      <alignment horizontal="center" vertical="center" wrapText="1"/>
    </xf>
    <xf numFmtId="49" fontId="177" fillId="0" borderId="0" xfId="0" applyNumberFormat="1" applyFont="1" applyAlignment="1">
      <alignment horizontal="center" vertical="center"/>
    </xf>
    <xf numFmtId="0" fontId="177" fillId="0" borderId="0" xfId="0" applyFont="1" applyAlignment="1">
      <alignment horizontal="center" vertical="center"/>
    </xf>
    <xf numFmtId="49" fontId="178" fillId="0" borderId="0" xfId="0" applyNumberFormat="1" applyFont="1" applyAlignment="1">
      <alignment horizontal="center" vertical="center"/>
    </xf>
    <xf numFmtId="0" fontId="178" fillId="0" borderId="0" xfId="0" applyFont="1" applyAlignment="1">
      <alignment horizontal="center" vertical="center"/>
    </xf>
    <xf numFmtId="49" fontId="179" fillId="0" borderId="0" xfId="0" applyNumberFormat="1" applyFont="1" applyAlignment="1">
      <alignment horizontal="center" vertical="center"/>
    </xf>
    <xf numFmtId="0" fontId="179" fillId="0" borderId="0" xfId="0" applyFont="1" applyAlignment="1">
      <alignment horizontal="center" vertical="center"/>
    </xf>
    <xf numFmtId="49" fontId="180" fillId="0" borderId="0" xfId="0" applyNumberFormat="1" applyFont="1" applyAlignment="1">
      <alignment horizontal="center" vertical="center"/>
    </xf>
    <xf numFmtId="0" fontId="180" fillId="0" borderId="0" xfId="0" applyFont="1" applyAlignment="1">
      <alignment horizontal="center" vertical="center"/>
    </xf>
    <xf numFmtId="0" fontId="39" fillId="0" borderId="0" xfId="2" applyFont="1" applyAlignment="1">
      <alignment horizontal="center" vertical="center"/>
    </xf>
    <xf numFmtId="0" fontId="39" fillId="0" borderId="0" xfId="2" applyNumberFormat="1" applyFont="1" applyAlignment="1">
      <alignment horizontal="center" vertical="center"/>
    </xf>
    <xf numFmtId="0" fontId="6" fillId="0" borderId="0" xfId="2" applyAlignment="1">
      <alignment horizontal="center" vertical="center"/>
    </xf>
    <xf numFmtId="0" fontId="6" fillId="0" borderId="0" xfId="2" applyNumberFormat="1" applyAlignment="1">
      <alignment horizontal="center" vertical="center"/>
    </xf>
    <xf numFmtId="49" fontId="181" fillId="0" borderId="0" xfId="0" applyNumberFormat="1" applyFont="1" applyAlignment="1">
      <alignment horizontal="center" vertical="center"/>
    </xf>
    <xf numFmtId="0" fontId="181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 wrapText="1"/>
    </xf>
    <xf numFmtId="49" fontId="182" fillId="0" borderId="0" xfId="0" applyNumberFormat="1" applyFont="1" applyAlignment="1">
      <alignment horizontal="center" vertical="center"/>
    </xf>
    <xf numFmtId="0" fontId="182" fillId="0" borderId="0" xfId="0" applyFont="1" applyAlignment="1">
      <alignment horizontal="center" vertical="center"/>
    </xf>
    <xf numFmtId="49" fontId="183" fillId="0" borderId="0" xfId="0" applyNumberFormat="1" applyFont="1" applyAlignment="1">
      <alignment horizontal="center" vertical="center"/>
    </xf>
    <xf numFmtId="0" fontId="183" fillId="0" borderId="0" xfId="0" applyFont="1" applyAlignment="1">
      <alignment horizontal="center" vertical="center"/>
    </xf>
    <xf numFmtId="49" fontId="184" fillId="0" borderId="0" xfId="0" applyNumberFormat="1" applyFont="1" applyAlignment="1">
      <alignment horizontal="center" vertical="center"/>
    </xf>
    <xf numFmtId="0" fontId="184" fillId="0" borderId="0" xfId="0" applyFont="1" applyAlignment="1">
      <alignment horizontal="center" vertical="center"/>
    </xf>
    <xf numFmtId="49" fontId="185" fillId="0" borderId="0" xfId="0" applyNumberFormat="1" applyFont="1" applyAlignment="1">
      <alignment horizontal="center" vertical="center"/>
    </xf>
    <xf numFmtId="0" fontId="18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49" fontId="186" fillId="0" borderId="0" xfId="0" applyNumberFormat="1" applyFont="1" applyAlignment="1">
      <alignment horizontal="center" vertical="center"/>
    </xf>
    <xf numFmtId="0" fontId="186" fillId="0" borderId="0" xfId="0" applyFont="1" applyAlignment="1">
      <alignment horizontal="center" vertical="center"/>
    </xf>
    <xf numFmtId="49" fontId="187" fillId="0" borderId="0" xfId="0" applyNumberFormat="1" applyFont="1" applyAlignment="1">
      <alignment horizontal="center" vertical="center"/>
    </xf>
    <xf numFmtId="0" fontId="187" fillId="0" borderId="0" xfId="0" applyFont="1" applyAlignment="1">
      <alignment horizontal="center" vertical="center"/>
    </xf>
    <xf numFmtId="49" fontId="188" fillId="0" borderId="0" xfId="0" applyNumberFormat="1" applyFont="1" applyAlignment="1">
      <alignment horizontal="center" vertical="center"/>
    </xf>
    <xf numFmtId="0" fontId="188" fillId="0" borderId="0" xfId="0" applyFont="1" applyAlignment="1">
      <alignment horizontal="center" vertical="center"/>
    </xf>
    <xf numFmtId="49" fontId="189" fillId="0" borderId="0" xfId="0" applyNumberFormat="1" applyFont="1" applyAlignment="1">
      <alignment horizontal="center" vertical="center"/>
    </xf>
    <xf numFmtId="0" fontId="189" fillId="0" borderId="0" xfId="0" applyFont="1" applyAlignment="1">
      <alignment horizontal="center" vertical="center"/>
    </xf>
    <xf numFmtId="49" fontId="190" fillId="0" borderId="0" xfId="0" applyNumberFormat="1" applyFont="1" applyAlignment="1">
      <alignment horizontal="center" vertical="center"/>
    </xf>
    <xf numFmtId="0" fontId="190" fillId="0" borderId="0" xfId="0" applyFont="1" applyAlignment="1">
      <alignment horizontal="center" vertical="center"/>
    </xf>
    <xf numFmtId="49" fontId="191" fillId="0" borderId="0" xfId="0" applyNumberFormat="1" applyFont="1" applyAlignment="1">
      <alignment horizontal="center" vertical="center"/>
    </xf>
    <xf numFmtId="0" fontId="191" fillId="0" borderId="0" xfId="0" applyFont="1" applyAlignment="1">
      <alignment horizontal="center" vertical="center"/>
    </xf>
    <xf numFmtId="49" fontId="192" fillId="0" borderId="0" xfId="0" applyNumberFormat="1" applyFont="1" applyAlignment="1">
      <alignment horizontal="center" vertical="center"/>
    </xf>
    <xf numFmtId="0" fontId="192" fillId="0" borderId="0" xfId="0" applyFont="1" applyAlignment="1">
      <alignment horizontal="center" vertical="center"/>
    </xf>
    <xf numFmtId="49" fontId="193" fillId="0" borderId="0" xfId="0" applyNumberFormat="1" applyFont="1" applyAlignment="1">
      <alignment horizontal="center" vertical="center"/>
    </xf>
    <xf numFmtId="0" fontId="193" fillId="0" borderId="0" xfId="0" applyFont="1" applyAlignment="1">
      <alignment horizontal="center" vertical="center"/>
    </xf>
    <xf numFmtId="49" fontId="194" fillId="0" borderId="0" xfId="0" applyNumberFormat="1" applyFont="1" applyAlignment="1">
      <alignment horizontal="center" vertical="center"/>
    </xf>
    <xf numFmtId="0" fontId="194" fillId="0" borderId="0" xfId="0" applyFont="1" applyAlignment="1">
      <alignment horizontal="center" vertical="center"/>
    </xf>
    <xf numFmtId="49" fontId="195" fillId="0" borderId="0" xfId="0" applyNumberFormat="1" applyFont="1" applyAlignment="1">
      <alignment horizontal="center" vertical="center"/>
    </xf>
    <xf numFmtId="0" fontId="195" fillId="0" borderId="0" xfId="0" applyFont="1" applyAlignment="1">
      <alignment horizontal="center" vertical="center"/>
    </xf>
    <xf numFmtId="49" fontId="196" fillId="0" borderId="0" xfId="0" applyNumberFormat="1" applyFont="1" applyAlignment="1">
      <alignment horizontal="center" vertical="center"/>
    </xf>
    <xf numFmtId="0" fontId="196" fillId="0" borderId="0" xfId="0" applyFont="1" applyAlignment="1">
      <alignment horizontal="center" vertical="center"/>
    </xf>
    <xf numFmtId="49" fontId="198" fillId="0" borderId="0" xfId="0" applyNumberFormat="1" applyFont="1" applyAlignment="1">
      <alignment horizontal="center" vertical="center"/>
    </xf>
    <xf numFmtId="0" fontId="198" fillId="0" borderId="0" xfId="0" applyFont="1" applyAlignment="1">
      <alignment horizontal="center" vertical="center"/>
    </xf>
    <xf numFmtId="49" fontId="199" fillId="0" borderId="0" xfId="0" applyNumberFormat="1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0" fontId="124" fillId="0" borderId="0" xfId="0" applyFont="1" applyFill="1" applyBorder="1" applyAlignment="1" applyProtection="1">
      <alignment horizontal="center" vertical="center"/>
    </xf>
    <xf numFmtId="0" fontId="25" fillId="0" borderId="0" xfId="0" applyFont="1" applyFill="1"/>
    <xf numFmtId="0" fontId="30" fillId="0" borderId="34" xfId="0" applyFont="1" applyFill="1" applyBorder="1" applyAlignment="1">
      <alignment horizontal="center" vertical="center"/>
    </xf>
    <xf numFmtId="0" fontId="30" fillId="0" borderId="33" xfId="0" applyFont="1" applyFill="1" applyBorder="1" applyAlignment="1">
      <alignment horizontal="center" vertical="center"/>
    </xf>
    <xf numFmtId="0" fontId="43" fillId="0" borderId="36" xfId="0" applyFont="1" applyFill="1" applyBorder="1"/>
    <xf numFmtId="0" fontId="30" fillId="0" borderId="0" xfId="0" applyFont="1" applyFill="1" applyBorder="1" applyAlignment="1">
      <alignment horizontal="center" vertical="center"/>
    </xf>
    <xf numFmtId="0" fontId="30" fillId="0" borderId="35" xfId="0" applyFont="1" applyFill="1" applyBorder="1" applyAlignment="1">
      <alignment horizontal="center" vertical="center"/>
    </xf>
    <xf numFmtId="0" fontId="41" fillId="5" borderId="2" xfId="0" applyFont="1" applyFill="1" applyBorder="1" applyAlignment="1">
      <alignment horizontal="center" vertical="center"/>
    </xf>
    <xf numFmtId="0" fontId="25" fillId="19" borderId="2" xfId="0" applyFont="1" applyFill="1" applyBorder="1"/>
    <xf numFmtId="0" fontId="200" fillId="20" borderId="2" xfId="0" applyFont="1" applyFill="1" applyBorder="1" applyAlignment="1">
      <alignment horizontal="center" vertical="center"/>
    </xf>
    <xf numFmtId="0" fontId="25" fillId="7" borderId="2" xfId="0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25" fillId="6" borderId="2" xfId="0" applyFont="1" applyFill="1" applyBorder="1" applyAlignment="1">
      <alignment horizontal="center" vertical="center"/>
    </xf>
    <xf numFmtId="0" fontId="30" fillId="7" borderId="2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30" fillId="21" borderId="2" xfId="0" applyFont="1" applyFill="1" applyBorder="1" applyAlignment="1">
      <alignment horizontal="center" vertical="center"/>
    </xf>
    <xf numFmtId="0" fontId="25" fillId="18" borderId="2" xfId="0" applyFont="1" applyFill="1" applyBorder="1" applyAlignment="1">
      <alignment horizontal="center" vertical="center"/>
    </xf>
    <xf numFmtId="0" fontId="6" fillId="0" borderId="0" xfId="2" applyAlignment="1">
      <alignment horizontal="center" vertical="center" readingOrder="1"/>
    </xf>
    <xf numFmtId="0" fontId="29" fillId="0" borderId="0" xfId="4"/>
    <xf numFmtId="0" fontId="6" fillId="0" borderId="0" xfId="2" applyFill="1" applyAlignment="1"/>
    <xf numFmtId="170" fontId="6" fillId="0" borderId="0" xfId="2" applyNumberFormat="1" applyFill="1" applyAlignment="1"/>
    <xf numFmtId="49" fontId="203" fillId="0" borderId="0" xfId="0" applyNumberFormat="1" applyFont="1" applyAlignment="1">
      <alignment horizontal="center" vertical="center"/>
    </xf>
    <xf numFmtId="0" fontId="203" fillId="0" borderId="0" xfId="0" applyFont="1" applyAlignment="1">
      <alignment horizontal="center" vertical="center"/>
    </xf>
    <xf numFmtId="49" fontId="204" fillId="0" borderId="0" xfId="0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2" fillId="0" borderId="7" xfId="0" applyFont="1" applyBorder="1" applyAlignment="1" applyProtection="1">
      <alignment horizontal="left" vertical="center" wrapText="1" shrinkToFit="1"/>
    </xf>
    <xf numFmtId="0" fontId="30" fillId="0" borderId="10" xfId="0" applyFont="1" applyFill="1" applyBorder="1" applyAlignment="1">
      <alignment horizontal="center" vertical="center"/>
    </xf>
    <xf numFmtId="0" fontId="66" fillId="0" borderId="1" xfId="0" applyFont="1" applyFill="1" applyBorder="1" applyAlignment="1" applyProtection="1">
      <alignment horizontal="right" vertical="center" shrinkToFit="1"/>
    </xf>
    <xf numFmtId="0" fontId="64" fillId="0" borderId="7" xfId="0" applyFont="1" applyFill="1" applyBorder="1" applyAlignment="1" applyProtection="1">
      <alignment horizontal="right" vertical="center" shrinkToFit="1"/>
    </xf>
    <xf numFmtId="49" fontId="11" fillId="0" borderId="1" xfId="0" applyNumberFormat="1" applyFont="1" applyBorder="1" applyAlignment="1" applyProtection="1">
      <alignment horizontal="right" vertical="center" wrapText="1" shrinkToFit="1"/>
    </xf>
    <xf numFmtId="0" fontId="0" fillId="0" borderId="12" xfId="0" applyBorder="1" applyAlignment="1" applyProtection="1">
      <alignment vertical="center"/>
    </xf>
    <xf numFmtId="0" fontId="17" fillId="0" borderId="6" xfId="0" applyFont="1" applyFill="1" applyBorder="1" applyAlignment="1" applyProtection="1">
      <alignment horizontal="right" vertical="center" shrinkToFit="1"/>
    </xf>
    <xf numFmtId="0" fontId="22" fillId="0" borderId="6" xfId="0" applyFont="1" applyFill="1" applyBorder="1" applyAlignment="1" applyProtection="1">
      <alignment horizontal="right" vertical="center" shrinkToFit="1"/>
    </xf>
    <xf numFmtId="0" fontId="15" fillId="0" borderId="12" xfId="0" applyFont="1" applyBorder="1" applyAlignment="1" applyProtection="1">
      <alignment horizontal="right" vertical="center" shrinkToFit="1"/>
    </xf>
    <xf numFmtId="0" fontId="15" fillId="0" borderId="6" xfId="0" applyFont="1" applyBorder="1" applyAlignment="1" applyProtection="1">
      <alignment horizontal="right" vertical="center" shrinkToFit="1"/>
    </xf>
    <xf numFmtId="0" fontId="15" fillId="0" borderId="6" xfId="0" applyFont="1" applyFill="1" applyBorder="1" applyAlignment="1" applyProtection="1">
      <alignment horizontal="right" vertical="center" shrinkToFit="1"/>
    </xf>
    <xf numFmtId="0" fontId="38" fillId="0" borderId="19" xfId="0" applyFont="1" applyBorder="1" applyAlignment="1" applyProtection="1">
      <alignment vertical="center"/>
    </xf>
    <xf numFmtId="0" fontId="0" fillId="0" borderId="20" xfId="0" applyBorder="1" applyAlignment="1" applyProtection="1">
      <alignment vertical="center"/>
    </xf>
    <xf numFmtId="0" fontId="10" fillId="0" borderId="16" xfId="0" applyFont="1" applyBorder="1" applyAlignment="1" applyProtection="1">
      <alignment vertical="center" wrapText="1" shrinkToFit="1"/>
    </xf>
    <xf numFmtId="0" fontId="10" fillId="0" borderId="17" xfId="0" applyFont="1" applyBorder="1" applyAlignment="1" applyProtection="1">
      <alignment vertical="center" wrapText="1" shrinkToFit="1"/>
    </xf>
    <xf numFmtId="0" fontId="15" fillId="0" borderId="13" xfId="0" applyFont="1" applyFill="1" applyBorder="1" applyAlignment="1" applyProtection="1">
      <alignment vertical="center" shrinkToFit="1"/>
    </xf>
    <xf numFmtId="0" fontId="15" fillId="0" borderId="12" xfId="0" applyFont="1" applyFill="1" applyBorder="1" applyAlignment="1" applyProtection="1">
      <alignment horizontal="right" vertical="center" shrinkToFit="1"/>
    </xf>
    <xf numFmtId="0" fontId="0" fillId="0" borderId="17" xfId="0" applyBorder="1" applyAlignment="1" applyProtection="1">
      <alignment vertical="center"/>
    </xf>
    <xf numFmtId="0" fontId="22" fillId="0" borderId="14" xfId="0" applyFont="1" applyBorder="1" applyAlignment="1" applyProtection="1">
      <alignment horizontal="left" vertical="center"/>
    </xf>
    <xf numFmtId="0" fontId="22" fillId="0" borderId="14" xfId="0" applyFont="1" applyBorder="1" applyAlignment="1" applyProtection="1">
      <alignment horizontal="right" vertical="center"/>
    </xf>
    <xf numFmtId="171" fontId="0" fillId="0" borderId="0" xfId="0" applyNumberFormat="1" applyAlignment="1" applyProtection="1">
      <alignment shrinkToFit="1"/>
    </xf>
    <xf numFmtId="172" fontId="0" fillId="0" borderId="0" xfId="5" applyNumberFormat="1" applyFont="1" applyAlignment="1" applyProtection="1">
      <alignment shrinkToFit="1"/>
    </xf>
    <xf numFmtId="49" fontId="208" fillId="0" borderId="0" xfId="0" applyNumberFormat="1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0" fontId="65" fillId="0" borderId="7" xfId="0" applyFont="1" applyBorder="1" applyAlignment="1" applyProtection="1">
      <alignment horizontal="center"/>
    </xf>
    <xf numFmtId="0" fontId="65" fillId="0" borderId="7" xfId="0" applyFont="1" applyBorder="1" applyAlignment="1" applyProtection="1"/>
    <xf numFmtId="0" fontId="65" fillId="0" borderId="1" xfId="0" applyFont="1" applyBorder="1" applyAlignment="1" applyProtection="1"/>
    <xf numFmtId="0" fontId="207" fillId="0" borderId="7" xfId="0" applyFont="1" applyFill="1" applyBorder="1" applyAlignment="1" applyProtection="1">
      <alignment horizontal="center" vertical="center" shrinkToFit="1"/>
    </xf>
    <xf numFmtId="49" fontId="11" fillId="0" borderId="7" xfId="0" applyNumberFormat="1" applyFont="1" applyBorder="1" applyAlignment="1" applyProtection="1">
      <alignment vertical="center" wrapText="1" shrinkToFit="1"/>
    </xf>
    <xf numFmtId="0" fontId="19" fillId="0" borderId="0" xfId="0" applyFont="1" applyFill="1" applyBorder="1" applyAlignment="1" applyProtection="1">
      <alignment shrinkToFit="1"/>
    </xf>
    <xf numFmtId="0" fontId="19" fillId="0" borderId="7" xfId="0" applyFont="1" applyFill="1" applyBorder="1" applyAlignment="1" applyProtection="1">
      <alignment horizontal="left" vertical="center" shrinkToFit="1"/>
    </xf>
    <xf numFmtId="0" fontId="18" fillId="0" borderId="12" xfId="0" applyFont="1" applyBorder="1" applyAlignment="1" applyProtection="1">
      <alignment vertical="center"/>
    </xf>
    <xf numFmtId="49" fontId="209" fillId="0" borderId="0" xfId="0" applyNumberFormat="1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2" fillId="0" borderId="6" xfId="0" applyFont="1" applyFill="1" applyBorder="1" applyAlignment="1">
      <alignment horizontal="right" vertical="center" shrinkToFit="1"/>
    </xf>
    <xf numFmtId="0" fontId="19" fillId="0" borderId="0" xfId="0" applyFont="1" applyFill="1" applyAlignment="1">
      <alignment horizontal="left" vertical="center" shrinkToFit="1"/>
    </xf>
    <xf numFmtId="0" fontId="19" fillId="0" borderId="7" xfId="0" applyFont="1" applyFill="1" applyBorder="1" applyAlignment="1">
      <alignment horizontal="left" vertical="center" shrinkToFit="1"/>
    </xf>
    <xf numFmtId="0" fontId="20" fillId="0" borderId="11" xfId="0" applyFont="1" applyFill="1" applyBorder="1" applyAlignment="1">
      <alignment horizontal="center" vertical="center" wrapText="1" shrinkToFit="1"/>
    </xf>
    <xf numFmtId="0" fontId="8" fillId="0" borderId="11" xfId="0" applyFont="1" applyFill="1" applyBorder="1" applyAlignment="1">
      <alignment horizontal="center" vertical="center" textRotation="90" wrapText="1" shrinkToFit="1"/>
    </xf>
    <xf numFmtId="0" fontId="13" fillId="0" borderId="6" xfId="0" applyFont="1" applyFill="1" applyBorder="1" applyAlignment="1" applyProtection="1">
      <alignment horizontal="center" vertical="center" shrinkToFit="1"/>
      <protection locked="0"/>
    </xf>
    <xf numFmtId="0" fontId="210" fillId="0" borderId="12" xfId="0" applyFont="1" applyBorder="1" applyAlignment="1">
      <alignment vertical="center" shrinkToFit="1"/>
    </xf>
    <xf numFmtId="49" fontId="0" fillId="15" borderId="2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95" fillId="0" borderId="14" xfId="0" applyFont="1" applyBorder="1" applyAlignment="1">
      <alignment shrinkToFit="1"/>
    </xf>
    <xf numFmtId="0" fontId="0" fillId="15" borderId="2" xfId="0" applyFill="1" applyBorder="1" applyAlignment="1">
      <alignment horizontal="right" vertical="center" wrapText="1"/>
    </xf>
    <xf numFmtId="0" fontId="0" fillId="15" borderId="2" xfId="0" applyFill="1" applyBorder="1" applyAlignment="1">
      <alignment horizontal="right" vertical="center"/>
    </xf>
    <xf numFmtId="49" fontId="211" fillId="0" borderId="0" xfId="0" applyNumberFormat="1" applyFont="1" applyAlignment="1">
      <alignment horizontal="center" vertical="center"/>
    </xf>
    <xf numFmtId="0" fontId="211" fillId="0" borderId="0" xfId="0" applyFont="1" applyAlignment="1">
      <alignment horizontal="center" vertical="center"/>
    </xf>
    <xf numFmtId="49" fontId="19" fillId="0" borderId="6" xfId="0" applyNumberFormat="1" applyFont="1" applyBorder="1" applyAlignment="1">
      <alignment vertical="center"/>
    </xf>
    <xf numFmtId="49" fontId="19" fillId="0" borderId="6" xfId="0" applyNumberFormat="1" applyFont="1" applyFill="1" applyBorder="1" applyAlignment="1">
      <alignment horizontal="center" vertical="center"/>
    </xf>
    <xf numFmtId="0" fontId="15" fillId="0" borderId="7" xfId="0" applyFont="1" applyFill="1" applyBorder="1" applyAlignment="1" applyProtection="1">
      <alignment vertical="center" shrinkToFit="1"/>
      <protection locked="0"/>
    </xf>
    <xf numFmtId="49" fontId="6" fillId="0" borderId="0" xfId="2" applyNumberFormat="1" applyAlignment="1">
      <alignment horizontal="center" vertical="center"/>
    </xf>
    <xf numFmtId="0" fontId="202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201" fillId="0" borderId="0" xfId="2" applyFont="1" applyAlignment="1">
      <alignment horizontal="center" vertical="center"/>
    </xf>
    <xf numFmtId="0" fontId="6" fillId="0" borderId="0" xfId="2" applyAlignment="1">
      <alignment readingOrder="1"/>
    </xf>
    <xf numFmtId="0" fontId="6" fillId="0" borderId="0" xfId="2" applyFont="1"/>
    <xf numFmtId="0" fontId="0" fillId="23" borderId="0" xfId="0" applyFill="1" applyAlignment="1">
      <alignment horizontal="center" vertical="center"/>
    </xf>
    <xf numFmtId="49" fontId="0" fillId="23" borderId="2" xfId="0" applyNumberFormat="1" applyFill="1" applyBorder="1" applyAlignment="1">
      <alignment horizontal="center" vertical="center"/>
    </xf>
    <xf numFmtId="0" fontId="7" fillId="0" borderId="0" xfId="0" applyFont="1" applyFill="1" applyBorder="1" applyAlignment="1" applyProtection="1">
      <alignment vertical="center" readingOrder="1"/>
    </xf>
    <xf numFmtId="0" fontId="0" fillId="0" borderId="0" xfId="0" applyBorder="1" applyAlignment="1">
      <alignment vertical="center"/>
    </xf>
    <xf numFmtId="0" fontId="0" fillId="0" borderId="3" xfId="2" applyFont="1" applyFill="1" applyBorder="1" applyAlignment="1">
      <alignment horizontal="center" vertical="center"/>
    </xf>
    <xf numFmtId="49" fontId="212" fillId="0" borderId="0" xfId="0" applyNumberFormat="1" applyFont="1" applyAlignment="1">
      <alignment horizontal="center" vertical="center"/>
    </xf>
    <xf numFmtId="0" fontId="212" fillId="0" borderId="0" xfId="0" applyFont="1" applyAlignment="1">
      <alignment horizontal="center" vertical="center"/>
    </xf>
    <xf numFmtId="49" fontId="213" fillId="0" borderId="0" xfId="0" applyNumberFormat="1" applyFont="1" applyAlignment="1">
      <alignment horizontal="center" vertical="center" wrapText="1"/>
    </xf>
    <xf numFmtId="0" fontId="214" fillId="0" borderId="2" xfId="2" applyNumberFormat="1" applyFont="1" applyFill="1" applyBorder="1" applyAlignment="1">
      <alignment horizontal="center" vertical="center"/>
    </xf>
    <xf numFmtId="0" fontId="214" fillId="0" borderId="3" xfId="2" applyNumberFormat="1" applyFont="1" applyFill="1" applyBorder="1" applyAlignment="1">
      <alignment horizontal="center" vertical="center"/>
    </xf>
    <xf numFmtId="0" fontId="214" fillId="0" borderId="2" xfId="2" applyFont="1" applyFill="1" applyBorder="1" applyAlignment="1">
      <alignment horizontal="center" vertical="center"/>
    </xf>
    <xf numFmtId="49" fontId="5" fillId="0" borderId="2" xfId="9" applyNumberFormat="1" applyFont="1" applyFill="1" applyBorder="1" applyAlignment="1">
      <alignment horizontal="center" vertical="center"/>
    </xf>
    <xf numFmtId="49" fontId="5" fillId="0" borderId="2" xfId="8" applyNumberFormat="1" applyFont="1" applyFill="1" applyBorder="1" applyAlignment="1">
      <alignment horizontal="center" vertical="center"/>
    </xf>
    <xf numFmtId="49" fontId="6" fillId="0" borderId="3" xfId="2" applyNumberFormat="1" applyFont="1" applyFill="1" applyBorder="1" applyAlignment="1">
      <alignment horizontal="center" vertical="center"/>
    </xf>
    <xf numFmtId="49" fontId="6" fillId="0" borderId="2" xfId="2" applyNumberFormat="1" applyFont="1" applyFill="1" applyBorder="1" applyAlignment="1">
      <alignment horizontal="center" vertical="center"/>
    </xf>
    <xf numFmtId="49" fontId="0" fillId="0" borderId="2" xfId="2" applyNumberFormat="1" applyFont="1" applyFill="1" applyBorder="1" applyAlignment="1">
      <alignment horizontal="center" vertical="center"/>
    </xf>
    <xf numFmtId="49" fontId="0" fillId="0" borderId="3" xfId="2" applyNumberFormat="1" applyFont="1" applyFill="1" applyBorder="1" applyAlignment="1">
      <alignment horizontal="center" vertical="center"/>
    </xf>
    <xf numFmtId="49" fontId="214" fillId="0" borderId="2" xfId="2" applyNumberFormat="1" applyFont="1" applyFill="1" applyBorder="1" applyAlignment="1">
      <alignment horizontal="center" vertical="center"/>
    </xf>
    <xf numFmtId="49" fontId="214" fillId="0" borderId="3" xfId="2" applyNumberFormat="1" applyFon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0" fontId="0" fillId="0" borderId="0" xfId="0" applyAlignment="1">
      <alignment horizontal="center" shrinkToFit="1"/>
    </xf>
    <xf numFmtId="0" fontId="0" fillId="0" borderId="7" xfId="0" applyFill="1" applyBorder="1" applyAlignment="1" applyProtection="1">
      <alignment horizontal="center" vertical="center" shrinkToFit="1"/>
      <protection locked="0"/>
    </xf>
    <xf numFmtId="0" fontId="0" fillId="0" borderId="1" xfId="0" applyFill="1" applyBorder="1" applyAlignment="1" applyProtection="1">
      <alignment horizontal="center" vertical="center" shrinkToFit="1"/>
      <protection locked="0"/>
    </xf>
    <xf numFmtId="0" fontId="36" fillId="0" borderId="7" xfId="0" quotePrefix="1" applyFont="1" applyFill="1" applyBorder="1" applyAlignment="1">
      <alignment horizontal="right" vertical="center" shrinkToFit="1"/>
    </xf>
    <xf numFmtId="0" fontId="36" fillId="0" borderId="1" xfId="0" quotePrefix="1" applyFont="1" applyFill="1" applyBorder="1" applyAlignment="1">
      <alignment horizontal="right" vertical="center" shrinkToFit="1"/>
    </xf>
    <xf numFmtId="0" fontId="26" fillId="0" borderId="7" xfId="0" applyFont="1" applyFill="1" applyBorder="1" applyAlignment="1">
      <alignment horizontal="right" vertical="center" shrinkToFit="1"/>
    </xf>
    <xf numFmtId="0" fontId="26" fillId="0" borderId="7" xfId="0" applyNumberFormat="1" applyFont="1" applyFill="1" applyBorder="1" applyAlignment="1">
      <alignment horizontal="right" vertical="center" shrinkToFit="1"/>
    </xf>
    <xf numFmtId="0" fontId="15" fillId="0" borderId="7" xfId="0" applyFont="1" applyFill="1" applyBorder="1" applyAlignment="1">
      <alignment horizontal="right" vertical="center" shrinkToFit="1"/>
    </xf>
    <xf numFmtId="0" fontId="205" fillId="0" borderId="7" xfId="0" applyFont="1" applyBorder="1" applyAlignment="1">
      <alignment horizontal="right" vertical="center" shrinkToFit="1"/>
    </xf>
    <xf numFmtId="0" fontId="13" fillId="0" borderId="6" xfId="0" applyFont="1" applyBorder="1" applyAlignment="1">
      <alignment horizontal="right" vertical="center" shrinkToFit="1" readingOrder="2"/>
    </xf>
    <xf numFmtId="0" fontId="13" fillId="0" borderId="7" xfId="0" applyFont="1" applyBorder="1" applyAlignment="1">
      <alignment horizontal="right" vertical="center" shrinkToFit="1" readingOrder="2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6" xfId="0" applyFont="1" applyFill="1" applyBorder="1" applyAlignment="1">
      <alignment horizontal="center" vertical="center" shrinkToFit="1"/>
    </xf>
    <xf numFmtId="0" fontId="17" fillId="0" borderId="19" xfId="0" applyFont="1" applyFill="1" applyBorder="1" applyAlignment="1">
      <alignment horizontal="center" vertical="center" shrinkToFit="1"/>
    </xf>
    <xf numFmtId="0" fontId="17" fillId="0" borderId="20" xfId="0" applyFont="1" applyFill="1" applyBorder="1" applyAlignment="1">
      <alignment horizontal="center" vertical="center" shrinkToFit="1"/>
    </xf>
    <xf numFmtId="0" fontId="17" fillId="0" borderId="12" xfId="0" applyFont="1" applyFill="1" applyBorder="1" applyAlignment="1">
      <alignment horizontal="center" vertical="center" shrinkToFit="1"/>
    </xf>
    <xf numFmtId="0" fontId="17" fillId="0" borderId="17" xfId="0" applyFont="1" applyFill="1" applyBorder="1" applyAlignment="1">
      <alignment horizontal="center" vertical="center" shrinkToFit="1"/>
    </xf>
    <xf numFmtId="0" fontId="17" fillId="0" borderId="13" xfId="0" applyFont="1" applyBorder="1" applyAlignment="1">
      <alignment horizontal="right"/>
    </xf>
    <xf numFmtId="0" fontId="17" fillId="0" borderId="11" xfId="0" applyFont="1" applyBorder="1" applyAlignment="1">
      <alignment horizontal="right"/>
    </xf>
    <xf numFmtId="0" fontId="24" fillId="0" borderId="7" xfId="0" applyFont="1" applyFill="1" applyBorder="1" applyAlignment="1">
      <alignment horizontal="right" vertical="center" wrapText="1" shrinkToFit="1"/>
    </xf>
    <xf numFmtId="0" fontId="24" fillId="0" borderId="1" xfId="0" applyFont="1" applyFill="1" applyBorder="1" applyAlignment="1">
      <alignment horizontal="right" vertical="center" wrapText="1" shrinkToFit="1"/>
    </xf>
    <xf numFmtId="0" fontId="28" fillId="0" borderId="6" xfId="4" applyFont="1" applyBorder="1" applyAlignment="1">
      <alignment horizontal="center" vertical="center" shrinkToFit="1"/>
    </xf>
    <xf numFmtId="0" fontId="28" fillId="0" borderId="7" xfId="0" applyFont="1" applyBorder="1" applyAlignment="1">
      <alignment horizontal="center" vertical="center" shrinkToFit="1"/>
    </xf>
    <xf numFmtId="0" fontId="28" fillId="0" borderId="1" xfId="0" applyFont="1" applyBorder="1" applyAlignment="1">
      <alignment horizontal="center" vertical="center" shrinkToFit="1"/>
    </xf>
    <xf numFmtId="0" fontId="24" fillId="0" borderId="7" xfId="0" applyFont="1" applyFill="1" applyBorder="1" applyAlignment="1">
      <alignment horizontal="center" vertical="center" wrapText="1" shrinkToFit="1"/>
    </xf>
    <xf numFmtId="0" fontId="24" fillId="0" borderId="1" xfId="0" applyFont="1" applyFill="1" applyBorder="1" applyAlignment="1">
      <alignment horizontal="center" vertical="center" wrapText="1" shrinkToFit="1"/>
    </xf>
    <xf numFmtId="0" fontId="15" fillId="0" borderId="1" xfId="0" applyFont="1" applyFill="1" applyBorder="1" applyAlignment="1">
      <alignment horizontal="right" vertical="center" shrinkToFit="1"/>
    </xf>
    <xf numFmtId="0" fontId="23" fillId="0" borderId="7" xfId="0" applyFont="1" applyBorder="1" applyAlignment="1" applyProtection="1">
      <alignment horizontal="right" vertical="center" shrinkToFit="1"/>
    </xf>
    <xf numFmtId="0" fontId="23" fillId="0" borderId="1" xfId="0" applyFont="1" applyBorder="1" applyAlignment="1" applyProtection="1">
      <alignment horizontal="right" vertical="center" shrinkToFit="1"/>
    </xf>
    <xf numFmtId="0" fontId="26" fillId="0" borderId="7" xfId="0" applyFont="1" applyFill="1" applyBorder="1" applyAlignment="1" applyProtection="1">
      <alignment horizontal="right" vertical="center" shrinkToFit="1"/>
      <protection locked="0"/>
    </xf>
    <xf numFmtId="0" fontId="26" fillId="0" borderId="1" xfId="0" applyFont="1" applyFill="1" applyBorder="1" applyAlignment="1" applyProtection="1">
      <alignment horizontal="right" vertical="center" shrinkToFit="1"/>
      <protection locked="0"/>
    </xf>
    <xf numFmtId="0" fontId="47" fillId="0" borderId="13" xfId="0" applyFont="1" applyFill="1" applyBorder="1" applyAlignment="1" applyProtection="1">
      <alignment horizontal="center" vertical="center" shrinkToFit="1"/>
      <protection locked="0"/>
    </xf>
    <xf numFmtId="0" fontId="47" fillId="8" borderId="11" xfId="0" applyFont="1" applyFill="1" applyBorder="1" applyAlignment="1" applyProtection="1">
      <alignment horizontal="center" vertical="center" shrinkToFit="1"/>
      <protection locked="0"/>
    </xf>
    <xf numFmtId="0" fontId="47" fillId="8" borderId="16" xfId="0" applyFont="1" applyFill="1" applyBorder="1" applyAlignment="1" applyProtection="1">
      <alignment horizontal="center" vertical="center" shrinkToFit="1"/>
      <protection locked="0"/>
    </xf>
    <xf numFmtId="0" fontId="17" fillId="0" borderId="13" xfId="0" applyFont="1" applyBorder="1" applyAlignment="1" applyProtection="1">
      <alignment horizontal="center" vertical="top" wrapText="1"/>
    </xf>
    <xf numFmtId="0" fontId="17" fillId="0" borderId="11" xfId="0" applyFont="1" applyBorder="1" applyAlignment="1" applyProtection="1">
      <alignment horizontal="center" vertical="top" wrapText="1"/>
    </xf>
    <xf numFmtId="0" fontId="15" fillId="0" borderId="7" xfId="0" applyFont="1" applyFill="1" applyBorder="1" applyAlignment="1" applyProtection="1">
      <alignment horizontal="right" vertical="center" shrinkToFit="1"/>
      <protection locked="0"/>
    </xf>
    <xf numFmtId="0" fontId="15" fillId="0" borderId="1" xfId="0" applyFont="1" applyFill="1" applyBorder="1" applyAlignment="1" applyProtection="1">
      <alignment horizontal="right" vertical="center" shrinkToFit="1"/>
      <protection locked="0"/>
    </xf>
    <xf numFmtId="2" fontId="22" fillId="0" borderId="12" xfId="0" applyNumberFormat="1" applyFont="1" applyBorder="1" applyAlignment="1" applyProtection="1">
      <alignment horizontal="left" vertical="center" wrapText="1"/>
    </xf>
    <xf numFmtId="2" fontId="22" fillId="0" borderId="14" xfId="0" applyNumberFormat="1" applyFont="1" applyBorder="1" applyAlignment="1" applyProtection="1">
      <alignment horizontal="left" vertical="center" wrapText="1"/>
    </xf>
    <xf numFmtId="0" fontId="26" fillId="0" borderId="38" xfId="0" applyFont="1" applyFill="1" applyBorder="1" applyAlignment="1" applyProtection="1">
      <alignment horizontal="center" vertical="center" shrinkToFit="1"/>
      <protection locked="0"/>
    </xf>
    <xf numFmtId="0" fontId="26" fillId="0" borderId="37" xfId="0" applyFont="1" applyFill="1" applyBorder="1" applyAlignment="1" applyProtection="1">
      <alignment horizontal="center" vertical="center" shrinkToFit="1"/>
      <protection locked="0"/>
    </xf>
    <xf numFmtId="0" fontId="26" fillId="0" borderId="39" xfId="0" applyFont="1" applyFill="1" applyBorder="1" applyAlignment="1" applyProtection="1">
      <alignment horizontal="center" vertical="center" shrinkToFit="1"/>
      <protection locked="0"/>
    </xf>
    <xf numFmtId="0" fontId="205" fillId="0" borderId="7" xfId="0" applyFont="1" applyFill="1" applyBorder="1" applyAlignment="1" applyProtection="1">
      <alignment horizontal="right" vertical="center" shrinkToFit="1"/>
      <protection locked="0"/>
    </xf>
    <xf numFmtId="0" fontId="205" fillId="0" borderId="1" xfId="0" applyFont="1" applyFill="1" applyBorder="1" applyAlignment="1" applyProtection="1">
      <alignment horizontal="right" vertical="center" shrinkToFit="1"/>
      <protection locked="0"/>
    </xf>
    <xf numFmtId="0" fontId="15" fillId="0" borderId="11" xfId="0" applyFont="1" applyFill="1" applyBorder="1" applyAlignment="1" applyProtection="1">
      <alignment horizontal="right" vertical="center" shrinkToFit="1"/>
      <protection locked="0"/>
    </xf>
    <xf numFmtId="0" fontId="15" fillId="0" borderId="16" xfId="0" applyFont="1" applyFill="1" applyBorder="1" applyAlignment="1" applyProtection="1">
      <alignment horizontal="right" vertical="center" shrinkToFit="1"/>
      <protection locked="0"/>
    </xf>
    <xf numFmtId="0" fontId="15" fillId="0" borderId="14" xfId="0" applyFont="1" applyFill="1" applyBorder="1" applyAlignment="1" applyProtection="1">
      <alignment horizontal="right" vertical="center" shrinkToFit="1"/>
      <protection locked="0"/>
    </xf>
    <xf numFmtId="0" fontId="15" fillId="0" borderId="17" xfId="0" applyFont="1" applyFill="1" applyBorder="1" applyAlignment="1" applyProtection="1">
      <alignment horizontal="right" vertical="center" shrinkToFit="1"/>
      <protection locked="0"/>
    </xf>
    <xf numFmtId="49" fontId="11" fillId="0" borderId="6" xfId="0" applyNumberFormat="1" applyFont="1" applyBorder="1" applyAlignment="1" applyProtection="1">
      <alignment horizontal="center" vertical="center" wrapText="1" shrinkToFit="1"/>
    </xf>
    <xf numFmtId="49" fontId="11" fillId="0" borderId="7" xfId="0" applyNumberFormat="1" applyFont="1" applyBorder="1" applyAlignment="1" applyProtection="1">
      <alignment horizontal="center" vertical="center" wrapText="1" shrinkToFit="1"/>
    </xf>
    <xf numFmtId="0" fontId="0" fillId="0" borderId="7" xfId="0" applyBorder="1" applyAlignment="1" applyProtection="1">
      <alignment horizontal="right" vertical="center"/>
    </xf>
    <xf numFmtId="0" fontId="0" fillId="0" borderId="1" xfId="0" applyBorder="1" applyAlignment="1" applyProtection="1">
      <alignment horizontal="right" vertical="center"/>
    </xf>
    <xf numFmtId="0" fontId="22" fillId="0" borderId="6" xfId="0" applyFont="1" applyBorder="1" applyAlignment="1" applyProtection="1">
      <alignment horizontal="left" vertical="center" wrapText="1" shrinkToFit="1"/>
    </xf>
    <xf numFmtId="0" fontId="22" fillId="0" borderId="7" xfId="0" applyFont="1" applyBorder="1" applyAlignment="1" applyProtection="1">
      <alignment horizontal="left" vertical="center" wrapText="1" shrinkToFit="1"/>
    </xf>
    <xf numFmtId="0" fontId="9" fillId="0" borderId="19" xfId="0" applyFont="1" applyBorder="1" applyAlignment="1" applyProtection="1">
      <alignment horizontal="center" vertical="center" wrapText="1" shrinkToFit="1"/>
    </xf>
    <xf numFmtId="0" fontId="9" fillId="0" borderId="20" xfId="0" applyFont="1" applyBorder="1" applyAlignment="1" applyProtection="1">
      <alignment horizontal="center" vertical="center" wrapText="1" shrinkToFit="1"/>
    </xf>
    <xf numFmtId="0" fontId="68" fillId="0" borderId="19" xfId="0" applyFont="1" applyFill="1" applyBorder="1" applyAlignment="1" applyProtection="1">
      <alignment horizontal="center" shrinkToFit="1"/>
    </xf>
    <xf numFmtId="0" fontId="68" fillId="0" borderId="20" xfId="0" applyFont="1" applyFill="1" applyBorder="1" applyAlignment="1" applyProtection="1">
      <alignment horizontal="center" shrinkToFit="1"/>
    </xf>
    <xf numFmtId="0" fontId="64" fillId="0" borderId="13" xfId="0" applyFont="1" applyFill="1" applyBorder="1" applyAlignment="1" applyProtection="1">
      <alignment horizontal="center" vertical="center" shrinkToFit="1"/>
    </xf>
    <xf numFmtId="0" fontId="64" fillId="0" borderId="19" xfId="0" applyFont="1" applyFill="1" applyBorder="1" applyAlignment="1" applyProtection="1">
      <alignment horizontal="center" vertical="center" shrinkToFit="1"/>
    </xf>
    <xf numFmtId="0" fontId="64" fillId="0" borderId="16" xfId="0" applyFont="1" applyFill="1" applyBorder="1" applyAlignment="1" applyProtection="1">
      <alignment horizontal="center" vertical="center" shrinkToFit="1"/>
    </xf>
    <xf numFmtId="0" fontId="64" fillId="0" borderId="20" xfId="0" applyFont="1" applyFill="1" applyBorder="1" applyAlignment="1" applyProtection="1">
      <alignment horizontal="center" vertical="center" shrinkToFit="1"/>
    </xf>
    <xf numFmtId="49" fontId="67" fillId="0" borderId="12" xfId="0" applyNumberFormat="1" applyFont="1" applyFill="1" applyBorder="1" applyAlignment="1" applyProtection="1">
      <alignment horizontal="center" vertical="top" wrapText="1" shrinkToFit="1"/>
    </xf>
    <xf numFmtId="49" fontId="67" fillId="0" borderId="20" xfId="0" applyNumberFormat="1" applyFont="1" applyFill="1" applyBorder="1" applyAlignment="1" applyProtection="1">
      <alignment horizontal="center" vertical="top" wrapText="1" shrinkToFit="1"/>
    </xf>
    <xf numFmtId="0" fontId="19" fillId="0" borderId="7" xfId="0" applyFont="1" applyFill="1" applyBorder="1" applyAlignment="1" applyProtection="1">
      <alignment horizontal="right" vertical="center" shrinkToFit="1"/>
    </xf>
    <xf numFmtId="0" fontId="19" fillId="0" borderId="1" xfId="0" applyFont="1" applyFill="1" applyBorder="1" applyAlignment="1" applyProtection="1">
      <alignment horizontal="right" vertical="center" shrinkToFit="1"/>
    </xf>
    <xf numFmtId="0" fontId="206" fillId="0" borderId="7" xfId="0" applyFont="1" applyFill="1" applyBorder="1" applyAlignment="1" applyProtection="1">
      <alignment horizontal="right" vertical="center" shrinkToFit="1"/>
    </xf>
    <xf numFmtId="0" fontId="206" fillId="0" borderId="1" xfId="0" applyFont="1" applyFill="1" applyBorder="1" applyAlignment="1" applyProtection="1">
      <alignment horizontal="right" vertical="center" shrinkToFit="1"/>
    </xf>
    <xf numFmtId="0" fontId="64" fillId="0" borderId="12" xfId="0" applyFont="1" applyFill="1" applyBorder="1" applyAlignment="1" applyProtection="1">
      <alignment horizontal="center" vertical="center" shrinkToFit="1"/>
    </xf>
    <xf numFmtId="0" fontId="64" fillId="0" borderId="17" xfId="0" applyFont="1" applyFill="1" applyBorder="1" applyAlignment="1" applyProtection="1">
      <alignment horizontal="center" vertical="center" shrinkToFit="1"/>
    </xf>
    <xf numFmtId="0" fontId="28" fillId="0" borderId="27" xfId="2" applyFont="1" applyBorder="1" applyAlignment="1">
      <alignment horizontal="center" vertical="center" wrapText="1"/>
    </xf>
    <xf numFmtId="0" fontId="13" fillId="0" borderId="27" xfId="2" applyFont="1" applyBorder="1" applyAlignment="1">
      <alignment horizontal="right" vertical="center"/>
    </xf>
    <xf numFmtId="0" fontId="13" fillId="0" borderId="29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 wrapText="1" shrinkToFit="1"/>
    </xf>
    <xf numFmtId="0" fontId="13" fillId="0" borderId="28" xfId="2" applyFont="1" applyBorder="1" applyAlignment="1">
      <alignment horizontal="right" vertical="center"/>
    </xf>
    <xf numFmtId="0" fontId="26" fillId="0" borderId="29" xfId="2" applyFont="1" applyBorder="1" applyAlignment="1">
      <alignment horizontal="center" vertical="center" shrinkToFit="1"/>
    </xf>
    <xf numFmtId="0" fontId="26" fillId="0" borderId="28" xfId="2" applyFont="1" applyBorder="1" applyAlignment="1">
      <alignment horizontal="center" vertical="center" shrinkToFit="1"/>
    </xf>
    <xf numFmtId="0" fontId="15" fillId="0" borderId="28" xfId="2" applyFont="1" applyBorder="1" applyAlignment="1">
      <alignment horizontal="center" vertical="center" wrapText="1" shrinkToFit="1"/>
    </xf>
    <xf numFmtId="0" fontId="15" fillId="0" borderId="27" xfId="2" applyFont="1" applyBorder="1" applyAlignment="1">
      <alignment horizontal="center" vertical="center" wrapText="1" shrinkToFit="1"/>
    </xf>
    <xf numFmtId="0" fontId="15" fillId="0" borderId="27" xfId="2" applyFont="1" applyBorder="1" applyAlignment="1">
      <alignment horizontal="center" vertical="center" wrapText="1"/>
    </xf>
    <xf numFmtId="0" fontId="124" fillId="0" borderId="0" xfId="2" applyFont="1" applyAlignment="1">
      <alignment horizontal="center"/>
    </xf>
    <xf numFmtId="0" fontId="6" fillId="0" borderId="0" xfId="2" applyAlignment="1">
      <alignment horizontal="center"/>
    </xf>
    <xf numFmtId="0" fontId="22" fillId="0" borderId="31" xfId="2" applyFont="1" applyBorder="1" applyAlignment="1">
      <alignment horizontal="center" vertical="center" wrapText="1"/>
    </xf>
    <xf numFmtId="0" fontId="22" fillId="0" borderId="32" xfId="2" applyFont="1" applyBorder="1" applyAlignment="1">
      <alignment horizontal="center" vertical="center" wrapText="1"/>
    </xf>
    <xf numFmtId="0" fontId="13" fillId="0" borderId="31" xfId="2" applyFont="1" applyBorder="1" applyAlignment="1">
      <alignment horizontal="left" vertical="center"/>
    </xf>
    <xf numFmtId="0" fontId="13" fillId="0" borderId="32" xfId="2" applyFont="1" applyBorder="1" applyAlignment="1">
      <alignment horizontal="left" vertical="center"/>
    </xf>
    <xf numFmtId="0" fontId="30" fillId="0" borderId="0" xfId="2" applyFont="1" applyAlignment="1">
      <alignment horizontal="center"/>
    </xf>
    <xf numFmtId="0" fontId="41" fillId="5" borderId="0" xfId="0" applyFont="1" applyFill="1" applyBorder="1" applyAlignment="1">
      <alignment horizontal="center" vertical="center"/>
    </xf>
  </cellXfs>
  <cellStyles count="10">
    <cellStyle name="Bad" xfId="9" builtinId="27"/>
    <cellStyle name="Comma" xfId="1" builtinId="3"/>
    <cellStyle name="Comma 2" xfId="5"/>
    <cellStyle name="Good" xfId="8" builtinId="26"/>
    <cellStyle name="Hyperlink" xfId="4" builtinId="8"/>
    <cellStyle name="Neutral" xfId="6" builtinId="28"/>
    <cellStyle name="Normal" xfId="0" builtinId="0"/>
    <cellStyle name="Normal 2" xfId="2"/>
    <cellStyle name="Normal 2 2" xfId="7"/>
    <cellStyle name="Normal 5" xfId="3"/>
  </cellStyles>
  <dxfs count="75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####&quot;/&quot;##&quot;/&quot;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alignment horizontal="center" vertical="center" textRotation="0" indent="0" justifyLastLine="0" shrinkToFit="0" readingOrder="0"/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theme="0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fill>
        <patternFill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9E7A7"/>
      <color rgb="FFC0E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8.jpeg"/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11" Type="http://schemas.openxmlformats.org/officeDocument/2006/relationships/image" Target="../media/image1.emf"/><Relationship Id="rId5" Type="http://schemas.openxmlformats.org/officeDocument/2006/relationships/image" Target="../media/image4.emf"/><Relationship Id="rId10" Type="http://schemas.openxmlformats.org/officeDocument/2006/relationships/image" Target="../media/image3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14655</xdr:colOff>
      <xdr:row>1</xdr:row>
      <xdr:rowOff>731</xdr:rowOff>
    </xdr:from>
    <xdr:to>
      <xdr:col>4</xdr:col>
      <xdr:colOff>326781</xdr:colOff>
      <xdr:row>1</xdr:row>
      <xdr:rowOff>512884</xdr:rowOff>
    </xdr:to>
    <xdr:sp macro="" textlink="">
      <xdr:nvSpPr>
        <xdr:cNvPr id="65078" name="Shape 3" descr="Image result for ‫آرم استاندارد‬‎">
          <a:extLst>
            <a:ext uri="{FF2B5EF4-FFF2-40B4-BE49-F238E27FC236}">
              <a16:creationId xmlns:a16="http://schemas.microsoft.com/office/drawing/2014/main" id="{00000000-0008-0000-0000-000036FE0000}"/>
            </a:ext>
          </a:extLst>
        </xdr:cNvPr>
        <xdr:cNvSpPr>
          <a:spLocks noChangeAspect="1" noChangeArrowheads="1"/>
        </xdr:cNvSpPr>
      </xdr:nvSpPr>
      <xdr:spPr bwMode="auto">
        <a:xfrm>
          <a:off x="9953170731" y="30039"/>
          <a:ext cx="1912326" cy="51215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fa-IR" sz="12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صنایع سیم و کابل توس الکتریک</a:t>
          </a:r>
        </a:p>
        <a:p>
          <a:pPr algn="ctr"/>
          <a:endParaRPr lang="fa-IR" sz="300" b="0" i="0" u="none" strike="noStrike">
            <a:solidFill>
              <a:schemeClr val="dk1"/>
            </a:solidFill>
            <a:effectLst/>
            <a:latin typeface="Lucida Fax" panose="02060602050505020204" pitchFamily="18" charset="0"/>
            <a:ea typeface="+mn-ea"/>
            <a:cs typeface="+mn-cs"/>
          </a:endParaRPr>
        </a:p>
        <a:p>
          <a:pPr algn="ctr"/>
          <a:r>
            <a:rPr lang="en-US" sz="800" b="0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800" b="0">
            <a:latin typeface="Lucida Fax" panose="0206060205050502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13</xdr:row>
          <xdr:rowOff>28575</xdr:rowOff>
        </xdr:from>
        <xdr:to>
          <xdr:col>6</xdr:col>
          <xdr:colOff>533400</xdr:colOff>
          <xdr:row>14</xdr:row>
          <xdr:rowOff>133350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28575</xdr:rowOff>
        </xdr:from>
        <xdr:to>
          <xdr:col>4</xdr:col>
          <xdr:colOff>495300</xdr:colOff>
          <xdr:row>14</xdr:row>
          <xdr:rowOff>123825</xdr:rowOff>
        </xdr:to>
        <xdr:sp macro="" textlink="">
          <xdr:nvSpPr>
            <xdr:cNvPr id="1418" name="CommandButton2" hidden="1">
              <a:extLst>
                <a:ext uri="{63B3BB69-23CF-44E3-9099-C40C66FF867C}">
                  <a14:compatExt spid="_x0000_s1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345733</xdr:colOff>
      <xdr:row>1</xdr:row>
      <xdr:rowOff>29191</xdr:rowOff>
    </xdr:from>
    <xdr:to>
      <xdr:col>6</xdr:col>
      <xdr:colOff>165588</xdr:colOff>
      <xdr:row>1</xdr:row>
      <xdr:rowOff>505557</xdr:rowOff>
    </xdr:to>
    <xdr:pic>
      <xdr:nvPicPr>
        <xdr:cNvPr id="65080" name="Picture 13">
          <a:extLst>
            <a:ext uri="{FF2B5EF4-FFF2-40B4-BE49-F238E27FC236}">
              <a16:creationId xmlns:a16="http://schemas.microsoft.com/office/drawing/2014/main" id="{00000000-0008-0000-0000-000038F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2200408" y="58499"/>
          <a:ext cx="946974" cy="4763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90555</xdr:colOff>
      <xdr:row>1</xdr:row>
      <xdr:rowOff>12699</xdr:rowOff>
    </xdr:from>
    <xdr:to>
      <xdr:col>1</xdr:col>
      <xdr:colOff>604345</xdr:colOff>
      <xdr:row>1</xdr:row>
      <xdr:rowOff>387745</xdr:rowOff>
    </xdr:to>
    <xdr:sp macro="" textlink="">
      <xdr:nvSpPr>
        <xdr:cNvPr id="2" name="standard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99949345" y="38975"/>
          <a:ext cx="513790" cy="375046"/>
        </a:xfrm>
        <a:prstGeom prst="rect">
          <a:avLst/>
        </a:prstGeom>
        <a:blipFill dpi="0" rotWithShape="1"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artisticPhotocopy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en-US" sz="1100"/>
            <a:t> </a:t>
          </a:r>
        </a:p>
      </xdr:txBody>
    </xdr:sp>
    <xdr:clientData/>
  </xdr:twoCellAnchor>
  <xdr:twoCellAnchor editAs="oneCell">
    <xdr:from>
      <xdr:col>1</xdr:col>
      <xdr:colOff>629398</xdr:colOff>
      <xdr:row>1</xdr:row>
      <xdr:rowOff>6487</xdr:rowOff>
    </xdr:from>
    <xdr:to>
      <xdr:col>4</xdr:col>
      <xdr:colOff>376638</xdr:colOff>
      <xdr:row>1</xdr:row>
      <xdr:rowOff>520209</xdr:rowOff>
    </xdr:to>
    <xdr:sp macro="" textlink="">
      <xdr:nvSpPr>
        <xdr:cNvPr id="3" name="Shape 4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53120874" y="35795"/>
          <a:ext cx="1325459" cy="51372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l"/>
          <a:r>
            <a:rPr lang="en-US" sz="10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1000" b="1">
            <a:latin typeface="Lucida Fax" panose="02060602050505020204" pitchFamily="18" charset="0"/>
          </a:endParaRPr>
        </a:p>
      </xdr:txBody>
    </xdr:sp>
    <xdr:clientData/>
  </xdr:twoCellAnchor>
  <xdr:twoCellAnchor editAs="oneCell">
    <xdr:from>
      <xdr:col>1</xdr:col>
      <xdr:colOff>17586</xdr:colOff>
      <xdr:row>1</xdr:row>
      <xdr:rowOff>528927</xdr:rowOff>
    </xdr:from>
    <xdr:to>
      <xdr:col>4</xdr:col>
      <xdr:colOff>23853</xdr:colOff>
      <xdr:row>2</xdr:row>
      <xdr:rowOff>198585</xdr:rowOff>
    </xdr:to>
    <xdr:sp macro="" textlink="">
      <xdr:nvSpPr>
        <xdr:cNvPr id="4" name="Shape 5" descr="Image result for ‫آرم استاندارد‬‎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952272043" y="558235"/>
          <a:ext cx="1584486" cy="20452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85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WWW.TOOSCABLE.COM</a:t>
          </a:r>
          <a:endParaRPr lang="en-US" sz="850" b="1">
            <a:latin typeface="Lucida Fax" panose="020606020505050202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9</xdr:row>
          <xdr:rowOff>66675</xdr:rowOff>
        </xdr:from>
        <xdr:to>
          <xdr:col>26</xdr:col>
          <xdr:colOff>590550</xdr:colOff>
          <xdr:row>10</xdr:row>
          <xdr:rowOff>28575</xdr:rowOff>
        </xdr:to>
        <xdr:sp macro="" textlink="">
          <xdr:nvSpPr>
            <xdr:cNvPr id="1424" name="CommandButton4" hidden="1">
              <a:extLst>
                <a:ext uri="{63B3BB69-23CF-44E3-9099-C40C66FF867C}">
                  <a14:compatExt spid="_x0000_s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7</xdr:row>
          <xdr:rowOff>152400</xdr:rowOff>
        </xdr:from>
        <xdr:to>
          <xdr:col>26</xdr:col>
          <xdr:colOff>590550</xdr:colOff>
          <xdr:row>8</xdr:row>
          <xdr:rowOff>200025</xdr:rowOff>
        </xdr:to>
        <xdr:sp macro="" textlink="">
          <xdr:nvSpPr>
            <xdr:cNvPr id="1425" name="CommandButton5" hidden="1">
              <a:extLst>
                <a:ext uri="{63B3BB69-23CF-44E3-9099-C40C66FF867C}">
                  <a14:compatExt spid="_x0000_s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152400</xdr:colOff>
          <xdr:row>10</xdr:row>
          <xdr:rowOff>171450</xdr:rowOff>
        </xdr:from>
        <xdr:to>
          <xdr:col>26</xdr:col>
          <xdr:colOff>590550</xdr:colOff>
          <xdr:row>11</xdr:row>
          <xdr:rowOff>161925</xdr:rowOff>
        </xdr:to>
        <xdr:sp macro="" textlink="">
          <xdr:nvSpPr>
            <xdr:cNvPr id="1429" name="CheckBox1" hidden="1">
              <a:extLst>
                <a:ext uri="{63B3BB69-23CF-44E3-9099-C40C66FF867C}">
                  <a14:compatExt spid="_x0000_s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428625</xdr:rowOff>
        </xdr:from>
        <xdr:to>
          <xdr:col>27</xdr:col>
          <xdr:colOff>47625</xdr:colOff>
          <xdr:row>2</xdr:row>
          <xdr:rowOff>180975</xdr:rowOff>
        </xdr:to>
        <xdr:sp macro="" textlink="">
          <xdr:nvSpPr>
            <xdr:cNvPr id="1430" name="FG1234" hidden="1">
              <a:extLst>
                <a:ext uri="{63B3BB69-23CF-44E3-9099-C40C66FF867C}">
                  <a14:compatExt spid="_x0000_s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</xdr:row>
          <xdr:rowOff>66675</xdr:rowOff>
        </xdr:from>
        <xdr:to>
          <xdr:col>27</xdr:col>
          <xdr:colOff>47625</xdr:colOff>
          <xdr:row>1</xdr:row>
          <xdr:rowOff>352425</xdr:rowOff>
        </xdr:to>
        <xdr:sp macro="" textlink="">
          <xdr:nvSpPr>
            <xdr:cNvPr id="1431" name="CommandButton7" hidden="1">
              <a:extLst>
                <a:ext uri="{63B3BB69-23CF-44E3-9099-C40C66FF867C}">
                  <a14:compatExt spid="_x0000_s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5</xdr:row>
          <xdr:rowOff>104775</xdr:rowOff>
        </xdr:from>
        <xdr:to>
          <xdr:col>26</xdr:col>
          <xdr:colOff>590550</xdr:colOff>
          <xdr:row>7</xdr:row>
          <xdr:rowOff>38100</xdr:rowOff>
        </xdr:to>
        <xdr:sp macro="" textlink="">
          <xdr:nvSpPr>
            <xdr:cNvPr id="1432" name="CommandButton8" hidden="1">
              <a:extLst>
                <a:ext uri="{63B3BB69-23CF-44E3-9099-C40C66FF867C}">
                  <a14:compatExt spid="_x0000_s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1</xdr:row>
          <xdr:rowOff>438150</xdr:rowOff>
        </xdr:from>
        <xdr:to>
          <xdr:col>27</xdr:col>
          <xdr:colOff>457200</xdr:colOff>
          <xdr:row>2</xdr:row>
          <xdr:rowOff>180975</xdr:rowOff>
        </xdr:to>
        <xdr:sp macro="" textlink="">
          <xdr:nvSpPr>
            <xdr:cNvPr id="1433" name="CommandButton9" hidden="1">
              <a:extLst>
                <a:ext uri="{63B3BB69-23CF-44E3-9099-C40C66FF867C}">
                  <a14:compatExt spid="_x0000_s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1</xdr:row>
          <xdr:rowOff>66675</xdr:rowOff>
        </xdr:from>
        <xdr:to>
          <xdr:col>27</xdr:col>
          <xdr:colOff>457200</xdr:colOff>
          <xdr:row>1</xdr:row>
          <xdr:rowOff>342900</xdr:rowOff>
        </xdr:to>
        <xdr:sp macro="" textlink="">
          <xdr:nvSpPr>
            <xdr:cNvPr id="1434" name="CommandButton10" hidden="1">
              <a:extLst>
                <a:ext uri="{63B3BB69-23CF-44E3-9099-C40C66FF867C}">
                  <a14:compatExt spid="_x0000_s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3</xdr:row>
          <xdr:rowOff>76200</xdr:rowOff>
        </xdr:from>
        <xdr:to>
          <xdr:col>27</xdr:col>
          <xdr:colOff>47625</xdr:colOff>
          <xdr:row>4</xdr:row>
          <xdr:rowOff>152400</xdr:rowOff>
        </xdr:to>
        <xdr:sp macro="" textlink="">
          <xdr:nvSpPr>
            <xdr:cNvPr id="1435" name="CommandButton11" hidden="1">
              <a:extLst>
                <a:ext uri="{63B3BB69-23CF-44E3-9099-C40C66FF867C}">
                  <a14:compatExt spid="_x0000_s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552450</xdr:colOff>
          <xdr:row>3</xdr:row>
          <xdr:rowOff>85725</xdr:rowOff>
        </xdr:from>
        <xdr:to>
          <xdr:col>27</xdr:col>
          <xdr:colOff>457200</xdr:colOff>
          <xdr:row>4</xdr:row>
          <xdr:rowOff>152400</xdr:rowOff>
        </xdr:to>
        <xdr:sp macro="" textlink="">
          <xdr:nvSpPr>
            <xdr:cNvPr id="1436" name="CommandButton12" hidden="1">
              <a:extLst>
                <a:ext uri="{63B3BB69-23CF-44E3-9099-C40C66FF867C}">
                  <a14:compatExt spid="_x0000_s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457200</xdr:colOff>
          <xdr:row>5</xdr:row>
          <xdr:rowOff>114300</xdr:rowOff>
        </xdr:from>
        <xdr:to>
          <xdr:col>29</xdr:col>
          <xdr:colOff>76200</xdr:colOff>
          <xdr:row>7</xdr:row>
          <xdr:rowOff>38100</xdr:rowOff>
        </xdr:to>
        <xdr:sp macro="" textlink="">
          <xdr:nvSpPr>
            <xdr:cNvPr id="1437" name="CommandButton3" hidden="1">
              <a:extLst>
                <a:ext uri="{63B3BB69-23CF-44E3-9099-C40C66FF867C}">
                  <a14:compatExt spid="_x0000_s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117662</xdr:colOff>
      <xdr:row>20</xdr:row>
      <xdr:rowOff>71157</xdr:rowOff>
    </xdr:from>
    <xdr:to>
      <xdr:col>10</xdr:col>
      <xdr:colOff>704850</xdr:colOff>
      <xdr:row>30</xdr:row>
      <xdr:rowOff>15128</xdr:rowOff>
    </xdr:to>
    <xdr:sp macro="" textlink="">
      <xdr:nvSpPr>
        <xdr:cNvPr id="6" name="TextBox 5"/>
        <xdr:cNvSpPr txBox="1"/>
      </xdr:nvSpPr>
      <xdr:spPr>
        <a:xfrm>
          <a:off x="9973417950" y="4766982"/>
          <a:ext cx="3901888" cy="1848971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fa-IR" sz="1100" baseline="0"/>
            <a:t>هنگام صدور لیبل حتما باید زبان سیستم فارسی باشد</a:t>
          </a:r>
        </a:p>
        <a:p>
          <a:pPr algn="r" rtl="1"/>
          <a:endParaRPr lang="fa-IR" sz="1100" baseline="0"/>
        </a:p>
        <a:p>
          <a:pPr algn="r" rtl="1"/>
          <a:r>
            <a:rPr lang="fa-IR" sz="1100" baseline="0"/>
            <a:t>اضافه کردن بارکد به پرینت مجدد از بانک لیبل</a:t>
          </a:r>
        </a:p>
        <a:p>
          <a:pPr algn="r" rtl="1"/>
          <a:endParaRPr lang="fa-IR" sz="1100" baseline="0"/>
        </a:p>
        <a:p>
          <a:pPr algn="r" rtl="1"/>
          <a:r>
            <a:rPr lang="fa-IR" sz="1100" baseline="0"/>
            <a:t>قبل از توضیحات مصرف داخلی شدن ذخیره میشود</a:t>
          </a:r>
          <a:endParaRPr lang="en-US" sz="1100" baseline="0"/>
        </a:p>
        <a:p>
          <a:pPr algn="r" rtl="1"/>
          <a:endParaRPr lang="en-US" sz="1100" baseline="0"/>
        </a:p>
        <a:p>
          <a:pPr algn="r" rtl="1"/>
          <a:r>
            <a:rPr lang="en-US" sz="1100" baseline="0"/>
            <a:t>Z</a:t>
          </a:r>
          <a:r>
            <a:rPr lang="fa-IR" sz="1100" baseline="0"/>
            <a:t> در کابل ها تبدیل به کالای نیمه آماده آن کابل شود(در توضیحات کالای نیمه آماده - لیبل غیر استاندارد - پرسش جهت مرحله و اضافه شدن به اسم کالا)</a:t>
          </a:r>
        </a:p>
      </xdr:txBody>
    </xdr:sp>
    <xdr:clientData/>
  </xdr:twoCellAnchor>
  <xdr:twoCellAnchor editAs="oneCell">
    <xdr:from>
      <xdr:col>5</xdr:col>
      <xdr:colOff>88339</xdr:colOff>
      <xdr:row>6</xdr:row>
      <xdr:rowOff>123265</xdr:rowOff>
    </xdr:from>
    <xdr:to>
      <xdr:col>6</xdr:col>
      <xdr:colOff>524435</xdr:colOff>
      <xdr:row>9</xdr:row>
      <xdr:rowOff>227378</xdr:rowOff>
    </xdr:to>
    <xdr:pic>
      <xdr:nvPicPr>
        <xdr:cNvPr id="1439" name="qrpic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4145183" y="1647265"/>
          <a:ext cx="1030007" cy="8437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52020</xdr:rowOff>
    </xdr:from>
    <xdr:ext cx="2010104" cy="473498"/>
    <xdr:sp macro="" textlink="">
      <xdr:nvSpPr>
        <xdr:cNvPr id="2" name="Shape 3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36FE0000}"/>
            </a:ext>
          </a:extLst>
        </xdr:cNvPr>
        <xdr:cNvSpPr>
          <a:spLocks noChangeAspect="1" noChangeArrowheads="1"/>
        </xdr:cNvSpPr>
      </xdr:nvSpPr>
      <xdr:spPr bwMode="auto">
        <a:xfrm>
          <a:off x="9983466496" y="461595"/>
          <a:ext cx="2010104" cy="473498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11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TOOS ELECTRIC WIRE &amp; CABLE INDUSTRIES CO. </a:t>
          </a:r>
          <a:endParaRPr lang="en-US" sz="1100" b="1">
            <a:latin typeface="Lucida Fax" panose="02060602050505020204" pitchFamily="18" charset="0"/>
          </a:endParaRPr>
        </a:p>
      </xdr:txBody>
    </xdr:sp>
    <xdr:clientData/>
  </xdr:oneCellAnchor>
  <xdr:oneCellAnchor>
    <xdr:from>
      <xdr:col>1</xdr:col>
      <xdr:colOff>44670</xdr:colOff>
      <xdr:row>2</xdr:row>
      <xdr:rowOff>207732</xdr:rowOff>
    </xdr:from>
    <xdr:ext cx="2194035" cy="137272"/>
    <xdr:sp macro="" textlink="">
      <xdr:nvSpPr>
        <xdr:cNvPr id="3" name="Shape 4" descr="Image result for ‫آرم استاندارد‬‎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83171220" y="617307"/>
          <a:ext cx="2194035" cy="13727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/>
        <a:lstStyle/>
        <a:p>
          <a:pPr algn="ctr"/>
          <a:r>
            <a:rPr lang="en-US" sz="600" b="1" i="0" u="none" strike="noStrike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TOOS ELECTRIC WIRE &amp; CABLE INDUSTRIES CO</a:t>
          </a:r>
          <a:r>
            <a:rPr lang="en-US" sz="6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. </a:t>
          </a:r>
          <a:endParaRPr lang="en-US" sz="600" b="1">
            <a:latin typeface="Lucida Fax" panose="02060602050505020204" pitchFamily="18" charset="0"/>
          </a:endParaRPr>
        </a:p>
      </xdr:txBody>
    </xdr:sp>
    <xdr:clientData/>
  </xdr:oneCellAnchor>
  <xdr:oneCellAnchor>
    <xdr:from>
      <xdr:col>0</xdr:col>
      <xdr:colOff>17586</xdr:colOff>
      <xdr:row>2</xdr:row>
      <xdr:rowOff>528928</xdr:rowOff>
    </xdr:from>
    <xdr:ext cx="1585244" cy="206797"/>
    <xdr:sp macro="" textlink="">
      <xdr:nvSpPr>
        <xdr:cNvPr id="4" name="Shape 5" descr="Image result for ‫آرم استاندارد‬‎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983873770" y="757528"/>
          <a:ext cx="1585244" cy="206797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t"/>
        <a:lstStyle/>
        <a:p>
          <a:pPr algn="ctr"/>
          <a:r>
            <a:rPr lang="en-US" sz="900" b="1" i="0" u="none" strike="noStrike">
              <a:solidFill>
                <a:schemeClr val="dk1"/>
              </a:solidFill>
              <a:effectLst/>
              <a:latin typeface="Lucida Fax" panose="02060602050505020204" pitchFamily="18" charset="0"/>
              <a:ea typeface="+mn-ea"/>
              <a:cs typeface="+mn-cs"/>
            </a:rPr>
            <a:t>WWW.TOOSCABLE.IR</a:t>
          </a:r>
          <a:endParaRPr lang="en-US" sz="900" b="1">
            <a:latin typeface="Lucida Fax" panose="02060602050505020204" pitchFamily="18" charset="0"/>
          </a:endParaRPr>
        </a:p>
      </xdr:txBody>
    </xdr:sp>
    <xdr:clientData/>
  </xdr:oneCellAnchor>
  <xdr:twoCellAnchor>
    <xdr:from>
      <xdr:col>1</xdr:col>
      <xdr:colOff>131905</xdr:colOff>
      <xdr:row>2</xdr:row>
      <xdr:rowOff>193916</xdr:rowOff>
    </xdr:from>
    <xdr:to>
      <xdr:col>5</xdr:col>
      <xdr:colOff>0</xdr:colOff>
      <xdr:row>2</xdr:row>
      <xdr:rowOff>193916</xdr:rowOff>
    </xdr:to>
    <xdr:cxnSp macro="">
      <xdr:nvCxnSpPr>
        <xdr:cNvPr id="5" name="Straight Connector 4"/>
        <xdr:cNvCxnSpPr/>
      </xdr:nvCxnSpPr>
      <xdr:spPr>
        <a:xfrm flipH="1">
          <a:off x="9983304702" y="603491"/>
          <a:ext cx="1973318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201930</xdr:colOff>
      <xdr:row>2</xdr:row>
      <xdr:rowOff>19049</xdr:rowOff>
    </xdr:from>
    <xdr:ext cx="1912620" cy="166963"/>
    <xdr:sp macro="" textlink="">
      <xdr:nvSpPr>
        <xdr:cNvPr id="6" name="Shape 4" descr="Image result for ‫آرم استاندارد‬‎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983295375" y="428624"/>
          <a:ext cx="1912620" cy="166963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anchor="ctr"/>
        <a:lstStyle/>
        <a:p>
          <a:pPr algn="ctr"/>
          <a:r>
            <a:rPr lang="fa-IR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صنایع</a:t>
          </a:r>
          <a:r>
            <a:rPr lang="fa-IR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سیم وکابل توس الکتریک</a:t>
          </a:r>
          <a:r>
            <a:rPr lang="en-US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200" b="0">
            <a:latin typeface="+mn-lt"/>
          </a:endParaRPr>
        </a:p>
      </xdr:txBody>
    </xdr:sp>
    <xdr:clientData/>
  </xdr:oneCellAnchor>
  <xdr:twoCellAnchor editAs="oneCell">
    <xdr:from>
      <xdr:col>5</xdr:col>
      <xdr:colOff>234461</xdr:colOff>
      <xdr:row>2</xdr:row>
      <xdr:rowOff>24679</xdr:rowOff>
    </xdr:from>
    <xdr:to>
      <xdr:col>5</xdr:col>
      <xdr:colOff>1101768</xdr:colOff>
      <xdr:row>3</xdr:row>
      <xdr:rowOff>132510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9491135" y="434987"/>
          <a:ext cx="867307" cy="444870"/>
        </a:xfrm>
        <a:prstGeom prst="rect">
          <a:avLst/>
        </a:prstGeom>
      </xdr:spPr>
    </xdr:pic>
    <xdr:clientData/>
  </xdr:twoCellAnchor>
  <xdr:twoCellAnchor>
    <xdr:from>
      <xdr:col>7</xdr:col>
      <xdr:colOff>299357</xdr:colOff>
      <xdr:row>1</xdr:row>
      <xdr:rowOff>40821</xdr:rowOff>
    </xdr:from>
    <xdr:to>
      <xdr:col>23</xdr:col>
      <xdr:colOff>20627</xdr:colOff>
      <xdr:row>7</xdr:row>
      <xdr:rowOff>163285</xdr:rowOff>
    </xdr:to>
    <xdr:sp macro="" textlink="">
      <xdr:nvSpPr>
        <xdr:cNvPr id="17" name="TextBox 16"/>
        <xdr:cNvSpPr txBox="1">
          <a:spLocks noChangeAspect="1"/>
        </xdr:cNvSpPr>
      </xdr:nvSpPr>
      <xdr:spPr>
        <a:xfrm>
          <a:off x="10018170266" y="231321"/>
          <a:ext cx="9518413" cy="1347107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2000" b="1"/>
            <a:t>لطفا جهت صدور</a:t>
          </a:r>
          <a:r>
            <a:rPr lang="fa-IR" sz="2000" b="1" baseline="0"/>
            <a:t> لیبل به شیت "صدور لیبل" مراجعه نمایید و از این شیت بصورت مستقیم استفاده ننمایید.</a:t>
          </a:r>
        </a:p>
        <a:p>
          <a:pPr algn="ctr" rtl="1"/>
          <a:r>
            <a:rPr lang="fa-IR" sz="2000" b="1" baseline="0"/>
            <a:t>علت : عدم امکان ذخیره سازی و همچنین فاقد مکانیزم های خطایابی</a:t>
          </a:r>
          <a:endParaRPr lang="en-US" sz="2000" b="1"/>
        </a:p>
      </xdr:txBody>
    </xdr:sp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56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7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8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69" name="Picture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349250</xdr:colOff>
      <xdr:row>19</xdr:row>
      <xdr:rowOff>0</xdr:rowOff>
    </xdr:from>
    <xdr:to>
      <xdr:col>76</xdr:col>
      <xdr:colOff>13608</xdr:colOff>
      <xdr:row>23</xdr:row>
      <xdr:rowOff>127000</xdr:rowOff>
    </xdr:to>
    <xdr:pic>
      <xdr:nvPicPr>
        <xdr:cNvPr id="2070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24250" y="3769179"/>
          <a:ext cx="889000" cy="88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24</xdr:row>
      <xdr:rowOff>0</xdr:rowOff>
    </xdr:from>
    <xdr:to>
      <xdr:col>76</xdr:col>
      <xdr:colOff>19051</xdr:colOff>
      <xdr:row>28</xdr:row>
      <xdr:rowOff>122642</xdr:rowOff>
    </xdr:to>
    <xdr:pic>
      <xdr:nvPicPr>
        <xdr:cNvPr id="2080" name="Picture 3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47216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24</xdr:row>
      <xdr:rowOff>0</xdr:rowOff>
    </xdr:from>
    <xdr:to>
      <xdr:col>76</xdr:col>
      <xdr:colOff>19051</xdr:colOff>
      <xdr:row>28</xdr:row>
      <xdr:rowOff>122642</xdr:rowOff>
    </xdr:to>
    <xdr:pic>
      <xdr:nvPicPr>
        <xdr:cNvPr id="2081" name="Picture 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47216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2" name="Picture 3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3" name="Picture 3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4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5" name="Picture 3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74</xdr:col>
      <xdr:colOff>354693</xdr:colOff>
      <xdr:row>27</xdr:row>
      <xdr:rowOff>0</xdr:rowOff>
    </xdr:from>
    <xdr:to>
      <xdr:col>76</xdr:col>
      <xdr:colOff>19051</xdr:colOff>
      <xdr:row>31</xdr:row>
      <xdr:rowOff>122642</xdr:rowOff>
    </xdr:to>
    <xdr:pic>
      <xdr:nvPicPr>
        <xdr:cNvPr id="2086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5718807" y="5293179"/>
          <a:ext cx="889000" cy="8846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76</xdr:col>
      <xdr:colOff>51708</xdr:colOff>
      <xdr:row>6</xdr:row>
      <xdr:rowOff>0</xdr:rowOff>
    </xdr:from>
    <xdr:to>
      <xdr:col>77</xdr:col>
      <xdr:colOff>544286</xdr:colOff>
      <xdr:row>11</xdr:row>
      <xdr:rowOff>16329</xdr:rowOff>
    </xdr:to>
    <xdr:pic>
      <xdr:nvPicPr>
        <xdr:cNvPr id="83" name="qrpic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4581250" y="1197429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434975</xdr:colOff>
      <xdr:row>6</xdr:row>
      <xdr:rowOff>1</xdr:rowOff>
    </xdr:from>
    <xdr:to>
      <xdr:col>7</xdr:col>
      <xdr:colOff>171450</xdr:colOff>
      <xdr:row>10</xdr:row>
      <xdr:rowOff>23706</xdr:rowOff>
    </xdr:to>
    <xdr:pic>
      <xdr:nvPicPr>
        <xdr:cNvPr id="2050" name="qrpic1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7166075" y="1190626"/>
          <a:ext cx="1079500" cy="900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57150</xdr:rowOff>
    </xdr:from>
    <xdr:to>
      <xdr:col>2</xdr:col>
      <xdr:colOff>47625</xdr:colOff>
      <xdr:row>3</xdr:row>
      <xdr:rowOff>69056</xdr:rowOff>
    </xdr:to>
    <xdr:sp macro="" textlink="">
      <xdr:nvSpPr>
        <xdr:cNvPr id="2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81850" y="47625"/>
          <a:ext cx="552450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3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4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57150</xdr:rowOff>
    </xdr:from>
    <xdr:to>
      <xdr:col>2</xdr:col>
      <xdr:colOff>38100</xdr:colOff>
      <xdr:row>3</xdr:row>
      <xdr:rowOff>69056</xdr:rowOff>
    </xdr:to>
    <xdr:sp macro="" textlink="">
      <xdr:nvSpPr>
        <xdr:cNvPr id="5" name="AutoShape 3" descr="Image result for ‫آرم استاندارد‬‎"/>
        <xdr:cNvSpPr>
          <a:spLocks noChangeAspect="1" noChangeArrowheads="1"/>
        </xdr:cNvSpPr>
      </xdr:nvSpPr>
      <xdr:spPr bwMode="auto">
        <a:xfrm>
          <a:off x="9913191375" y="47625"/>
          <a:ext cx="542925" cy="554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378092</xdr:colOff>
      <xdr:row>1</xdr:row>
      <xdr:rowOff>17859</xdr:rowOff>
    </xdr:from>
    <xdr:to>
      <xdr:col>6</xdr:col>
      <xdr:colOff>387378</xdr:colOff>
      <xdr:row>1</xdr:row>
      <xdr:rowOff>333375</xdr:rowOff>
    </xdr:to>
    <xdr:pic>
      <xdr:nvPicPr>
        <xdr:cNvPr id="6" name="Picture 13">
          <a:extLst>
            <a:ext uri="{FF2B5EF4-FFF2-40B4-BE49-F238E27FC236}">
              <a16:creationId xmlns:a16="http://schemas.microsoft.com/office/drawing/2014/main" id="{00000000-0008-0000-0000-000038F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71620278" y="65484"/>
          <a:ext cx="562926" cy="315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29766</xdr:rowOff>
    </xdr:from>
    <xdr:to>
      <xdr:col>4</xdr:col>
      <xdr:colOff>172641</xdr:colOff>
      <xdr:row>2</xdr:row>
      <xdr:rowOff>23813</xdr:rowOff>
    </xdr:to>
    <xdr:sp macro="" textlink="">
      <xdr:nvSpPr>
        <xdr:cNvPr id="7" name="TextBox 6"/>
        <xdr:cNvSpPr txBox="1"/>
      </xdr:nvSpPr>
      <xdr:spPr>
        <a:xfrm>
          <a:off x="9872799421" y="29766"/>
          <a:ext cx="2155032" cy="470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900" b="1">
              <a:latin typeface="Lucida Fax" panose="02060602050505020204" pitchFamily="18" charset="0"/>
            </a:rPr>
            <a:t>TOOS</a:t>
          </a:r>
          <a:r>
            <a:rPr lang="en-US" sz="900" b="1" baseline="0">
              <a:latin typeface="Lucida Fax" panose="02060602050505020204" pitchFamily="18" charset="0"/>
            </a:rPr>
            <a:t> ELECTRIC WIRE CABLE INDUSTRIES CO.</a:t>
          </a:r>
          <a:endParaRPr lang="en-US" sz="900" b="1">
            <a:latin typeface="Lucida Fax" panose="02060602050505020204" pitchFamily="18" charset="0"/>
          </a:endParaRPr>
        </a:p>
      </xdr:txBody>
    </xdr:sp>
    <xdr:clientData/>
  </xdr:twoCellAnchor>
  <xdr:twoCellAnchor editAs="oneCell">
    <xdr:from>
      <xdr:col>1</xdr:col>
      <xdr:colOff>2858</xdr:colOff>
      <xdr:row>2</xdr:row>
      <xdr:rowOff>13812</xdr:rowOff>
    </xdr:from>
    <xdr:to>
      <xdr:col>2</xdr:col>
      <xdr:colOff>832895</xdr:colOff>
      <xdr:row>9</xdr:row>
      <xdr:rowOff>113109</xdr:rowOff>
    </xdr:to>
    <xdr:pic>
      <xdr:nvPicPr>
        <xdr:cNvPr id="8" name="Picture 7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68" t="5114" r="8757" b="25822"/>
        <a:stretch/>
      </xdr:blipFill>
      <xdr:spPr>
        <a:xfrm>
          <a:off x="9873538152" y="490062"/>
          <a:ext cx="1336052" cy="1539954"/>
        </a:xfrm>
        <a:prstGeom prst="rect">
          <a:avLst/>
        </a:prstGeom>
      </xdr:spPr>
    </xdr:pic>
    <xdr:clientData/>
  </xdr:twoCellAnchor>
  <xdr:twoCellAnchor>
    <xdr:from>
      <xdr:col>8</xdr:col>
      <xdr:colOff>601266</xdr:colOff>
      <xdr:row>1</xdr:row>
      <xdr:rowOff>95250</xdr:rowOff>
    </xdr:from>
    <xdr:to>
      <xdr:col>15</xdr:col>
      <xdr:colOff>366830</xdr:colOff>
      <xdr:row>4</xdr:row>
      <xdr:rowOff>110235</xdr:rowOff>
    </xdr:to>
    <xdr:sp macro="" textlink="">
      <xdr:nvSpPr>
        <xdr:cNvPr id="9" name="TextBox 8"/>
        <xdr:cNvSpPr txBox="1"/>
      </xdr:nvSpPr>
      <xdr:spPr>
        <a:xfrm>
          <a:off x="9866812841" y="142875"/>
          <a:ext cx="4158971" cy="794844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200" b="1"/>
            <a:t>لطفا جهت صدور</a:t>
          </a:r>
          <a:r>
            <a:rPr lang="fa-IR" sz="1200" b="1" baseline="0"/>
            <a:t> لیبل به شیت "صدور لیبل" مراجعه نمایید و از این شیت بصورت مستقیم استفاده ننمایید.</a:t>
          </a:r>
        </a:p>
        <a:p>
          <a:pPr algn="ctr" rtl="1"/>
          <a:r>
            <a:rPr lang="fa-IR" sz="1200" b="1" baseline="0"/>
            <a:t>علت : عدم امکان ذخیره سازی و همچنین فاقد مکانیزم های خطایابی</a:t>
          </a:r>
          <a:endParaRPr lang="en-US" sz="1200" b="1"/>
        </a:p>
      </xdr:txBody>
    </xdr:sp>
    <xdr:clientData/>
  </xdr:twoCellAnchor>
  <xdr:twoCellAnchor editAs="oneCell">
    <xdr:from>
      <xdr:col>5</xdr:col>
      <xdr:colOff>476250</xdr:colOff>
      <xdr:row>8</xdr:row>
      <xdr:rowOff>0</xdr:rowOff>
    </xdr:from>
    <xdr:to>
      <xdr:col>8</xdr:col>
      <xdr:colOff>304800</xdr:colOff>
      <xdr:row>12</xdr:row>
      <xdr:rowOff>70222</xdr:rowOff>
    </xdr:to>
    <xdr:pic>
      <xdr:nvPicPr>
        <xdr:cNvPr id="3074" name="qrpic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03088900" y="1628775"/>
          <a:ext cx="952500" cy="7941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776652</xdr:colOff>
      <xdr:row>0</xdr:row>
      <xdr:rowOff>64187</xdr:rowOff>
    </xdr:from>
    <xdr:ext cx="887185" cy="454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6227387" y="64187"/>
          <a:ext cx="887185" cy="454925"/>
        </a:xfrm>
        <a:prstGeom prst="rect">
          <a:avLst/>
        </a:prstGeom>
      </xdr:spPr>
    </xdr:pic>
    <xdr:clientData/>
  </xdr:oneCellAnchor>
  <xdr:twoCellAnchor>
    <xdr:from>
      <xdr:col>0</xdr:col>
      <xdr:colOff>19707</xdr:colOff>
      <xdr:row>3</xdr:row>
      <xdr:rowOff>52552</xdr:rowOff>
    </xdr:from>
    <xdr:to>
      <xdr:col>4</xdr:col>
      <xdr:colOff>36</xdr:colOff>
      <xdr:row>12</xdr:row>
      <xdr:rowOff>32845</xdr:rowOff>
    </xdr:to>
    <xdr:sp macro="" textlink="">
      <xdr:nvSpPr>
        <xdr:cNvPr id="10" name="Round Diagonal Corner Rectangle 9"/>
        <xdr:cNvSpPr/>
      </xdr:nvSpPr>
      <xdr:spPr>
        <a:xfrm flipH="1">
          <a:off x="10006202964" y="643759"/>
          <a:ext cx="2896950" cy="1589689"/>
        </a:xfrm>
        <a:prstGeom prst="round2DiagRect">
          <a:avLst>
            <a:gd name="adj1" fmla="val 10033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/>
            <a:t> </a:t>
          </a:r>
          <a:endParaRPr lang="en-US"/>
        </a:p>
      </xdr:txBody>
    </xdr:sp>
    <xdr:clientData/>
  </xdr:twoCellAnchor>
  <xdr:twoCellAnchor>
    <xdr:from>
      <xdr:col>0</xdr:col>
      <xdr:colOff>22023</xdr:colOff>
      <xdr:row>0</xdr:row>
      <xdr:rowOff>23833</xdr:rowOff>
    </xdr:from>
    <xdr:to>
      <xdr:col>4</xdr:col>
      <xdr:colOff>2352</xdr:colOff>
      <xdr:row>2</xdr:row>
      <xdr:rowOff>183931</xdr:rowOff>
    </xdr:to>
    <xdr:sp macro="" textlink="">
      <xdr:nvSpPr>
        <xdr:cNvPr id="11" name="Round Diagonal Corner Rectangle 10"/>
        <xdr:cNvSpPr/>
      </xdr:nvSpPr>
      <xdr:spPr>
        <a:xfrm rot="16200000" flipH="1">
          <a:off x="10007372005" y="-1147524"/>
          <a:ext cx="554236" cy="2896950"/>
        </a:xfrm>
        <a:prstGeom prst="round2DiagRect">
          <a:avLst>
            <a:gd name="adj1" fmla="val 33175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/>
        </a:p>
      </xdr:txBody>
    </xdr:sp>
    <xdr:clientData/>
  </xdr:twoCellAnchor>
  <xdr:twoCellAnchor>
    <xdr:from>
      <xdr:col>0</xdr:col>
      <xdr:colOff>32845</xdr:colOff>
      <xdr:row>0</xdr:row>
      <xdr:rowOff>39414</xdr:rowOff>
    </xdr:from>
    <xdr:to>
      <xdr:col>3</xdr:col>
      <xdr:colOff>361293</xdr:colOff>
      <xdr:row>3</xdr:row>
      <xdr:rowOff>0</xdr:rowOff>
    </xdr:to>
    <xdr:sp macro="" textlink="">
      <xdr:nvSpPr>
        <xdr:cNvPr id="5" name="TextBox 4"/>
        <xdr:cNvSpPr txBox="1"/>
      </xdr:nvSpPr>
      <xdr:spPr>
        <a:xfrm>
          <a:off x="10007175207" y="39414"/>
          <a:ext cx="1911569" cy="5517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fa-IR" sz="1400" b="1"/>
            <a:t>شرکت توسعه صنایع</a:t>
          </a:r>
        </a:p>
        <a:p>
          <a:pPr algn="ctr" rtl="1"/>
          <a:r>
            <a:rPr lang="fa-IR" sz="1400" b="1"/>
            <a:t>سیم و کابل توس</a:t>
          </a:r>
          <a:r>
            <a:rPr lang="fa-IR" sz="1400" b="1" baseline="0"/>
            <a:t> الکتریک</a:t>
          </a:r>
          <a:endParaRPr lang="en-US" sz="14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159169</xdr:colOff>
      <xdr:row>0</xdr:row>
      <xdr:rowOff>90463</xdr:rowOff>
    </xdr:from>
    <xdr:ext cx="887185" cy="454925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6339059" y="90463"/>
          <a:ext cx="887185" cy="454925"/>
        </a:xfrm>
        <a:prstGeom prst="rect">
          <a:avLst/>
        </a:prstGeom>
      </xdr:spPr>
    </xdr:pic>
    <xdr:clientData/>
  </xdr:oneCellAnchor>
  <xdr:twoCellAnchor>
    <xdr:from>
      <xdr:col>0</xdr:col>
      <xdr:colOff>19707</xdr:colOff>
      <xdr:row>3</xdr:row>
      <xdr:rowOff>52552</xdr:rowOff>
    </xdr:from>
    <xdr:to>
      <xdr:col>3</xdr:col>
      <xdr:colOff>36</xdr:colOff>
      <xdr:row>12</xdr:row>
      <xdr:rowOff>32845</xdr:rowOff>
    </xdr:to>
    <xdr:sp macro="" textlink="">
      <xdr:nvSpPr>
        <xdr:cNvPr id="3" name="Round Diagonal Corner Rectangle 2"/>
        <xdr:cNvSpPr/>
      </xdr:nvSpPr>
      <xdr:spPr>
        <a:xfrm flipH="1">
          <a:off x="9984685989" y="652627"/>
          <a:ext cx="2894979" cy="1580493"/>
        </a:xfrm>
        <a:prstGeom prst="round2DiagRect">
          <a:avLst>
            <a:gd name="adj1" fmla="val 10033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/>
            <a:t> </a:t>
          </a:r>
          <a:endParaRPr lang="en-US"/>
        </a:p>
      </xdr:txBody>
    </xdr:sp>
    <xdr:clientData/>
  </xdr:twoCellAnchor>
  <xdr:twoCellAnchor>
    <xdr:from>
      <xdr:col>0</xdr:col>
      <xdr:colOff>22023</xdr:colOff>
      <xdr:row>0</xdr:row>
      <xdr:rowOff>23833</xdr:rowOff>
    </xdr:from>
    <xdr:to>
      <xdr:col>3</xdr:col>
      <xdr:colOff>2352</xdr:colOff>
      <xdr:row>2</xdr:row>
      <xdr:rowOff>183931</xdr:rowOff>
    </xdr:to>
    <xdr:sp macro="" textlink="">
      <xdr:nvSpPr>
        <xdr:cNvPr id="4" name="Round Diagonal Corner Rectangle 3"/>
        <xdr:cNvSpPr/>
      </xdr:nvSpPr>
      <xdr:spPr>
        <a:xfrm rot="16200000" flipH="1">
          <a:off x="9985851089" y="-1143583"/>
          <a:ext cx="560148" cy="2894979"/>
        </a:xfrm>
        <a:prstGeom prst="round2DiagRect">
          <a:avLst>
            <a:gd name="adj1" fmla="val 33175"/>
            <a:gd name="adj2" fmla="val 0"/>
          </a:avLst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/>
        </a:p>
      </xdr:txBody>
    </xdr:sp>
    <xdr:clientData/>
  </xdr:twoCellAnchor>
  <xdr:twoCellAnchor>
    <xdr:from>
      <xdr:col>0</xdr:col>
      <xdr:colOff>32656</xdr:colOff>
      <xdr:row>0</xdr:row>
      <xdr:rowOff>39414</xdr:rowOff>
    </xdr:from>
    <xdr:to>
      <xdr:col>2</xdr:col>
      <xdr:colOff>203449</xdr:colOff>
      <xdr:row>3</xdr:row>
      <xdr:rowOff>0</xdr:rowOff>
    </xdr:to>
    <xdr:sp macro="" textlink="">
      <xdr:nvSpPr>
        <xdr:cNvPr id="5" name="TextBox 4"/>
        <xdr:cNvSpPr txBox="1"/>
      </xdr:nvSpPr>
      <xdr:spPr>
        <a:xfrm>
          <a:off x="9986525008" y="39414"/>
          <a:ext cx="1923393" cy="5647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1"/>
          <a:r>
            <a:rPr lang="en-US" sz="1200" b="1">
              <a:latin typeface="Algerian" panose="04020705040A02060702" pitchFamily="82" charset="0"/>
            </a:rPr>
            <a:t>TOOS</a:t>
          </a:r>
          <a:r>
            <a:rPr lang="en-US" sz="1200" b="1" baseline="0">
              <a:latin typeface="Algerian" panose="04020705040A02060702" pitchFamily="82" charset="0"/>
            </a:rPr>
            <a:t> WIRE &amp; CABLE CO.</a:t>
          </a:r>
          <a:endParaRPr lang="en-US" sz="1200" b="1">
            <a:latin typeface="Algerian" panose="04020705040A02060702" pitchFamily="82" charset="0"/>
          </a:endParaRPr>
        </a:p>
      </xdr:txBody>
    </xdr:sp>
    <xdr:clientData/>
  </xdr:twoCellAnchor>
  <xdr:twoCellAnchor editAs="oneCell">
    <xdr:from>
      <xdr:col>1</xdr:col>
      <xdr:colOff>191433</xdr:colOff>
      <xdr:row>11</xdr:row>
      <xdr:rowOff>62265</xdr:rowOff>
    </xdr:from>
    <xdr:to>
      <xdr:col>1</xdr:col>
      <xdr:colOff>919617</xdr:colOff>
      <xdr:row>11</xdr:row>
      <xdr:rowOff>243597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50560" t="65528" r="44322" b="32219"/>
        <a:stretch/>
      </xdr:blipFill>
      <xdr:spPr>
        <a:xfrm>
          <a:off x="9990462483" y="2376840"/>
          <a:ext cx="728184" cy="18133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38100</xdr:rowOff>
        </xdr:from>
        <xdr:to>
          <xdr:col>2</xdr:col>
          <xdr:colOff>561975</xdr:colOff>
          <xdr:row>1</xdr:row>
          <xdr:rowOff>0</xdr:rowOff>
        </xdr:to>
        <xdr:sp macro="" textlink="">
          <xdr:nvSpPr>
            <xdr:cNvPr id="52225" name="CommandButton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1314450</xdr:colOff>
      <xdr:row>16</xdr:row>
      <xdr:rowOff>23812</xdr:rowOff>
    </xdr:from>
    <xdr:ext cx="65" cy="324448"/>
    <xdr:sp macro="" textlink="">
      <xdr:nvSpPr>
        <xdr:cNvPr id="2" name="TextBox 1"/>
        <xdr:cNvSpPr txBox="1"/>
      </xdr:nvSpPr>
      <xdr:spPr>
        <a:xfrm>
          <a:off x="11234223085" y="3262312"/>
          <a:ext cx="65" cy="324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1" anchor="t">
          <a:spAutoFit/>
        </a:bodyPr>
        <a:lstStyle/>
        <a:p>
          <a:pPr algn="r" rtl="1"/>
          <a:endParaRPr lang="fa-IR" sz="1100"/>
        </a:p>
        <a:p>
          <a:pPr algn="r" rtl="1"/>
          <a:endParaRPr lang="fa-IR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10</xdr:row>
          <xdr:rowOff>76200</xdr:rowOff>
        </xdr:from>
        <xdr:to>
          <xdr:col>0</xdr:col>
          <xdr:colOff>1847850</xdr:colOff>
          <xdr:row>13</xdr:row>
          <xdr:rowOff>0</xdr:rowOff>
        </xdr:to>
        <xdr:sp macro="" textlink="">
          <xdr:nvSpPr>
            <xdr:cNvPr id="124929" name="CommandButton1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1813891</xdr:colOff>
      <xdr:row>13</xdr:row>
      <xdr:rowOff>99391</xdr:rowOff>
    </xdr:from>
    <xdr:to>
      <xdr:col>2</xdr:col>
      <xdr:colOff>757030</xdr:colOff>
      <xdr:row>19</xdr:row>
      <xdr:rowOff>61291</xdr:rowOff>
    </xdr:to>
    <xdr:pic>
      <xdr:nvPicPr>
        <xdr:cNvPr id="124930" name="qrpic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6328926" y="3213652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24</xdr:col>
      <xdr:colOff>9525</xdr:colOff>
      <xdr:row>0</xdr:row>
      <xdr:rowOff>1104900</xdr:rowOff>
    </xdr:to>
    <xdr:pic>
      <xdr:nvPicPr>
        <xdr:cNvPr id="132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2524475" y="0"/>
          <a:ext cx="1104900" cy="1104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Table2" displayName="Table2" ref="A2:P2497" totalsRowShown="0" headerRowDxfId="74" dataDxfId="73">
  <autoFilter ref="A2:P2497"/>
  <tableColumns count="16">
    <tableColumn id="10" name="سریال LAB" dataDxfId="72"/>
    <tableColumn id="12" name="تاریخ" dataDxfId="71"/>
    <tableColumn id="1" name="سریال تولید" dataDxfId="70"/>
    <tableColumn id="2" name="کد کالا" dataDxfId="69"/>
    <tableColumn id="3" name="نوع کالا" dataDxfId="68"/>
    <tableColumn id="4" name="سایز" dataDxfId="67"/>
    <tableColumn id="5" name="طول (M)" dataDxfId="66"/>
    <tableColumn id="6" name="وزن (KG)" dataDxfId="65"/>
    <tableColumn id="9" name="رنگ" dataDxfId="64"/>
    <tableColumn id="7" name="شماره 10 رقمی استاندارد" dataDxfId="63"/>
    <tableColumn id="11" name="توضیحات" dataDxfId="62"/>
    <tableColumn id="8" name="بسته بندی" dataDxfId="61"/>
    <tableColumn id="13" name="صادر کننده" dataDxfId="60"/>
    <tableColumn id="14" name="تعداد لیبل چاپ شده" dataDxfId="59"/>
    <tableColumn id="15" name="توضیحات لیبل" dataDxfId="58"/>
    <tableColumn id="16" name="توضیحات خودمان" dataDxfId="57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J9999" totalsRowShown="0" headerRowDxfId="56" tableBorderDxfId="55">
  <autoFilter ref="A1:J9999"/>
  <tableColumns count="10">
    <tableColumn id="1" name="کد محصول" dataDxfId="54" dataCellStyle="Normal 2"/>
    <tableColumn id="2" name="سايز" dataDxfId="53" dataCellStyle="Normal 2"/>
    <tableColumn id="3" name="نوع" dataDxfId="52" dataCellStyle="Normal 2"/>
    <tableColumn id="4" name="وزن واحد_x000a_گرم/متر _x000a_1000 متر/کیلوگرم" dataDxfId="51" dataCellStyle="Normal 2"/>
    <tableColumn id="5" name="تلرانس وزن" dataDxfId="50" dataCellStyle="Normal 2"/>
    <tableColumn id="6" name="استاندارد" dataDxfId="49" dataCellStyle="Normal 2"/>
    <tableColumn id="7" name="شماره 10 رقمی استاندارد" dataDxfId="48" dataCellStyle="Normal 2"/>
    <tableColumn id="8" name="وضعیت استاندارد" dataDxfId="47" dataCellStyle="Normal 2"/>
    <tableColumn id="9" name="سابقه انحراف از وزن طرح کیفی (6 پلاک آخر)" dataDxfId="46"/>
    <tableColumn id="10" name="کدینگ" dataDxfId="45" dataCellStyle="Normal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I1:I11" totalsRowShown="0" headerRowDxfId="44" dataDxfId="43">
  <tableColumns count="1">
    <tableColumn id="1" name="موارد ممنوعه برای استاندارد لیبل (10 کلمه)" dataDxfId="4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B22" totalsRowShown="0" headerRowDxfId="41">
  <autoFilter ref="A1:B22"/>
  <tableColumns count="2">
    <tableColumn id="1" name="کد استاندارد" dataDxfId="40"/>
    <tableColumn id="2" name="شماره 10 رقمی استاندارد" dataDxfId="3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A1:H9997" totalsRowShown="0" headerRowDxfId="38" dataDxfId="36" headerRowBorderDxfId="37" tableBorderDxfId="35" totalsRowBorderDxfId="34">
  <autoFilter ref="A1:H9997"/>
  <tableColumns count="8">
    <tableColumn id="1" name="سریال" dataDxfId="33"/>
    <tableColumn id="2" name="تاریخ" dataDxfId="32"/>
    <tableColumn id="3" name="سریال مس" dataDxfId="31"/>
    <tableColumn id="4" name="کد کالا" dataDxfId="30"/>
    <tableColumn id="5" name="نام محصول" dataDxfId="29"/>
    <tableColumn id="6" name="سایز" dataDxfId="28"/>
    <tableColumn id="7" name="محصول نهایی" dataDxfId="27"/>
    <tableColumn id="8" name="رنگ" dataDxfId="2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9" name="Table9" displayName="Table9" ref="J1:S9997" totalsRowShown="0" headerRowDxfId="25" dataDxfId="24">
  <autoFilter ref="J1:S9997"/>
  <tableColumns count="10">
    <tableColumn id="1" name="سریال" dataDxfId="23"/>
    <tableColumn id="2" name="تاریخ / ساعت" dataDxfId="22"/>
    <tableColumn id="3" name="سریال تاب نهایی" dataDxfId="21"/>
    <tableColumn id="4" name="کد محصول" dataDxfId="20"/>
    <tableColumn id="5" name="نام محصول" dataDxfId="19"/>
    <tableColumn id="6" name="سایز" dataDxfId="18"/>
    <tableColumn id="7" name="شماره سفارش" dataDxfId="17"/>
    <tableColumn id="8" name="مواد" dataDxfId="16"/>
    <tableColumn id="9" name="شرکت سازنده مواد_x000a_سریال مواد اولیه - تاریخ" dataDxfId="15"/>
    <tableColumn id="10" name="رنگ" dataDxfId="14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Table17" displayName="Table17" ref="A2:L10" totalsRowShown="0" headerRowDxfId="13" dataDxfId="12">
  <tableColumns count="12">
    <tableColumn id="1" name="بارکد خوان" dataDxfId="11"/>
    <tableColumn id="2" name="کدینگ" dataDxfId="10">
      <calculatedColumnFormula>LEFT(Table17[[#This Row],[بارکد خوان]],21)</calculatedColumnFormula>
    </tableColumn>
    <tableColumn id="3" name="کد کالا" dataDxfId="9">
      <calculatedColumnFormula>MID(Table17[[#This Row],[بارکد خوان]],4,4)</calculatedColumnFormula>
    </tableColumn>
    <tableColumn id="4" name="سریال تولید" dataDxfId="8">
      <calculatedColumnFormula>MID(Table17[[#This Row],[بارکد خوان]],8,2)</calculatedColumnFormula>
    </tableColumn>
    <tableColumn id="5" name="متراژ" dataDxfId="7">
      <calculatedColumnFormula>MID(Table17[[#This Row],[بارکد خوان]],10,5)</calculatedColumnFormula>
    </tableColumn>
    <tableColumn id="7" name="وزن" dataDxfId="6" dataCellStyle="Normal 2">
      <calculatedColumnFormula>MID(Table17[[#This Row],[بارکد خوان]],35,4)</calculatedColumnFormula>
    </tableColumn>
    <tableColumn id="6" name="رنگ" dataDxfId="5">
      <calculatedColumnFormula>RIGHT(A3,2)</calculatedColumnFormula>
    </tableColumn>
    <tableColumn id="15" name="Column1" dataDxfId="4" dataCellStyle="Normal 2">
      <calculatedColumnFormula>G3</calculatedColumnFormula>
    </tableColumn>
    <tableColumn id="10" name="رنگ2" dataDxfId="3" dataCellStyle="Normal 2">
      <calculatedColumnFormula>VLOOKUP(Table17[[#This Row],[Column1]],'اطلاعات پایه'!N3:O15,2,0)</calculatedColumnFormula>
    </tableColumn>
    <tableColumn id="8" name="توضیحات" dataDxfId="2">
      <calculatedColumnFormula>MID(Table17[[#This Row],[بارکد خوان]],40,2)</calculatedColumnFormula>
    </tableColumn>
    <tableColumn id="16" name="Column2" dataDxfId="1" dataCellStyle="Normal 2">
      <calculatedColumnFormula>Table17[[#This Row],[توضیحات]]</calculatedColumnFormula>
    </tableColumn>
    <tableColumn id="12" name="توضیحات2" dataDxfId="0">
      <calculatedColumnFormula>VLOOKUP(Table17[[#This Row],[Column2]],'اطلاعات پایه'!Q3:R15,2,0)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369E244-8FCC-49D2-B0F0-385E5AF89360}">
  <we:reference id="wa104051163" version="1.2.0.3" store="en-U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ontrol" Target="../activeX/activeX5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printerSettings" Target="../printerSettings/printerSettings1.bin"/><Relationship Id="rId21" Type="http://schemas.openxmlformats.org/officeDocument/2006/relationships/control" Target="../activeX/activeX9.xml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hyperlink" Target="../AppData/Roaming/&#1579;&#1576;&#1578;%20&#1605;&#1588;&#1582;&#1589;&#1575;&#1578;%20&#1705;&#1610;&#1601;&#1610;%20&#1605;&#1581;&#1589;&#1608;&#1604;" TargetMode="External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/AppData/Roaming/&#1579;&#1576;&#1578;%20&#1605;&#1588;&#1582;&#1589;&#1575;&#1578;%20&#1705;&#1610;&#1601;&#1610;%20&#1605;&#1581;&#1589;&#1608;&#1604;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image" Target="../media/image9.emf"/><Relationship Id="rId5" Type="http://schemas.openxmlformats.org/officeDocument/2006/relationships/vmlDrawing" Target="../drawings/vmlDrawing1.v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1.emf"/><Relationship Id="rId10" Type="http://schemas.openxmlformats.org/officeDocument/2006/relationships/control" Target="../activeX/activeX3.xml"/><Relationship Id="rId19" Type="http://schemas.openxmlformats.org/officeDocument/2006/relationships/control" Target="../activeX/activeX8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.xml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7.xml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AJ33"/>
  <sheetViews>
    <sheetView showGridLines="0" rightToLeft="1" tabSelected="1" zoomScale="85" zoomScaleNormal="85" workbookViewId="0">
      <selection activeCell="AB21" sqref="AB21"/>
    </sheetView>
  </sheetViews>
  <sheetFormatPr defaultRowHeight="14.25"/>
  <cols>
    <col min="1" max="1" width="0.25" customWidth="1"/>
    <col min="2" max="2" width="10.375" style="1" customWidth="1"/>
    <col min="3" max="3" width="4.25" style="1" customWidth="1"/>
    <col min="4" max="4" width="9" style="1" customWidth="1"/>
    <col min="5" max="5" width="9.125" style="1" customWidth="1"/>
    <col min="6" max="6" width="7.75" style="1" customWidth="1"/>
    <col min="7" max="7" width="8.75" style="1" customWidth="1"/>
    <col min="8" max="8" width="0.375" customWidth="1"/>
    <col min="9" max="9" width="39.625" style="249" hidden="1" customWidth="1"/>
    <col min="10" max="10" width="15.125" hidden="1" customWidth="1"/>
    <col min="11" max="11" width="12.25" customWidth="1"/>
    <col min="12" max="13" width="11.75" hidden="1" customWidth="1"/>
    <col min="14" max="14" width="6.375" hidden="1" customWidth="1"/>
    <col min="15" max="15" width="2.875" hidden="1" customWidth="1"/>
    <col min="16" max="16" width="14.375" hidden="1" customWidth="1"/>
    <col min="17" max="18" width="11.75" hidden="1" customWidth="1"/>
    <col min="19" max="19" width="30.75" hidden="1" customWidth="1"/>
    <col min="20" max="20" width="8.125" hidden="1" customWidth="1"/>
    <col min="21" max="23" width="12.125" hidden="1" customWidth="1"/>
    <col min="24" max="24" width="11.75" hidden="1" customWidth="1"/>
    <col min="25" max="25" width="6.875" hidden="1" customWidth="1"/>
    <col min="26" max="26" width="22.875" hidden="1" customWidth="1"/>
    <col min="27" max="27" width="8.625" customWidth="1"/>
    <col min="28" max="28" width="6.875" customWidth="1"/>
    <col min="35" max="35" width="29.375" customWidth="1"/>
  </cols>
  <sheetData>
    <row r="1" spans="1:36" ht="2.25" customHeight="1" thickBot="1">
      <c r="A1" s="257"/>
      <c r="B1" s="577">
        <v>550</v>
      </c>
      <c r="C1" s="577" t="s">
        <v>8154</v>
      </c>
      <c r="D1" s="577"/>
      <c r="E1" s="577"/>
      <c r="F1" s="577"/>
      <c r="G1" s="577"/>
    </row>
    <row r="2" spans="1:36" ht="42" customHeight="1" thickBot="1">
      <c r="B2" s="628"/>
      <c r="C2" s="629"/>
      <c r="D2" s="629"/>
      <c r="E2" s="27"/>
      <c r="F2" s="25"/>
      <c r="G2" s="26"/>
      <c r="I2" s="250" t="s">
        <v>6265</v>
      </c>
      <c r="J2" s="578" t="s">
        <v>1572</v>
      </c>
      <c r="K2" s="170"/>
      <c r="L2" s="74" t="s">
        <v>535</v>
      </c>
      <c r="M2" s="75" t="s">
        <v>536</v>
      </c>
      <c r="N2" s="73" t="s">
        <v>281</v>
      </c>
      <c r="O2" s="4"/>
      <c r="P2" s="73" t="s">
        <v>534</v>
      </c>
      <c r="Q2" s="74" t="s">
        <v>533</v>
      </c>
      <c r="R2" s="75" t="s">
        <v>532</v>
      </c>
      <c r="S2" s="73" t="s">
        <v>509</v>
      </c>
      <c r="T2" s="73" t="s">
        <v>510</v>
      </c>
      <c r="U2" s="74" t="s">
        <v>508</v>
      </c>
      <c r="V2" s="75" t="s">
        <v>507</v>
      </c>
      <c r="W2" s="74" t="s">
        <v>506</v>
      </c>
      <c r="X2" s="75" t="s">
        <v>531</v>
      </c>
      <c r="Y2" s="421" t="s">
        <v>4344</v>
      </c>
      <c r="Z2" s="610" t="s">
        <v>6210</v>
      </c>
    </row>
    <row r="3" spans="1:36" ht="17.25" customHeight="1" thickBot="1">
      <c r="B3" s="632"/>
      <c r="C3" s="633"/>
      <c r="D3" s="634"/>
      <c r="E3" s="583" t="s">
        <v>6215</v>
      </c>
      <c r="F3" s="582">
        <v>2495</v>
      </c>
      <c r="G3" s="34" t="s">
        <v>282</v>
      </c>
      <c r="I3" s="251" t="s">
        <v>4357</v>
      </c>
      <c r="J3" s="579" t="s">
        <v>1573</v>
      </c>
      <c r="K3" s="76"/>
      <c r="L3" s="4">
        <v>0</v>
      </c>
      <c r="M3" s="4">
        <v>0</v>
      </c>
      <c r="N3" s="4" t="s">
        <v>890</v>
      </c>
      <c r="O3" s="4"/>
      <c r="P3" s="4">
        <v>6968369966</v>
      </c>
      <c r="Q3" s="4">
        <v>0</v>
      </c>
      <c r="R3" s="4">
        <v>0</v>
      </c>
      <c r="S3" s="41" t="s">
        <v>3381</v>
      </c>
      <c r="T3" s="18" t="s">
        <v>11</v>
      </c>
      <c r="U3" s="4">
        <v>0</v>
      </c>
      <c r="V3" s="4">
        <v>0</v>
      </c>
      <c r="W3" s="4">
        <v>0</v>
      </c>
      <c r="X3" s="4">
        <v>0</v>
      </c>
      <c r="Y3" s="3">
        <v>674.91</v>
      </c>
      <c r="Z3" s="4" t="s">
        <v>7956</v>
      </c>
    </row>
    <row r="4" spans="1:36" ht="16.5" customHeight="1" thickBot="1">
      <c r="B4" s="35" t="s">
        <v>285</v>
      </c>
      <c r="C4" s="635">
        <v>4554</v>
      </c>
      <c r="D4" s="636"/>
      <c r="E4" s="567" t="s">
        <v>284</v>
      </c>
      <c r="F4" s="630" t="s">
        <v>6951</v>
      </c>
      <c r="G4" s="631"/>
      <c r="I4" s="251" t="s">
        <v>979</v>
      </c>
      <c r="J4" s="579" t="s">
        <v>1574</v>
      </c>
      <c r="L4" s="33">
        <v>12</v>
      </c>
      <c r="M4" s="33">
        <v>13</v>
      </c>
      <c r="N4" s="33">
        <v>14</v>
      </c>
      <c r="O4" s="33">
        <v>15</v>
      </c>
      <c r="P4" s="33">
        <v>16</v>
      </c>
      <c r="Q4" s="33">
        <v>17</v>
      </c>
      <c r="R4" s="33">
        <v>18</v>
      </c>
      <c r="S4" s="33">
        <v>19</v>
      </c>
      <c r="T4" s="33">
        <v>20</v>
      </c>
      <c r="U4" s="33">
        <v>21</v>
      </c>
      <c r="V4" s="33">
        <v>22</v>
      </c>
      <c r="W4" s="33">
        <v>23</v>
      </c>
      <c r="X4" s="33">
        <v>24</v>
      </c>
      <c r="Z4" s="33"/>
    </row>
    <row r="5" spans="1:36" ht="20.25" customHeight="1" thickBot="1">
      <c r="B5" s="36" t="s">
        <v>276</v>
      </c>
      <c r="C5" s="618" t="s">
        <v>6953</v>
      </c>
      <c r="D5" s="618"/>
      <c r="E5" s="618"/>
      <c r="F5" s="618"/>
      <c r="G5" s="637"/>
      <c r="I5" s="260" t="s">
        <v>6265</v>
      </c>
      <c r="J5" s="579" t="s">
        <v>1575</v>
      </c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Z5" s="33"/>
    </row>
    <row r="6" spans="1:36" ht="20.25" customHeight="1" thickBot="1">
      <c r="B6" s="36" t="s">
        <v>286</v>
      </c>
      <c r="C6" s="614" t="s">
        <v>11</v>
      </c>
      <c r="D6" s="614"/>
      <c r="E6" s="614"/>
      <c r="F6" s="614"/>
      <c r="G6" s="615"/>
      <c r="I6" s="251" t="s">
        <v>978</v>
      </c>
      <c r="J6" s="579" t="s">
        <v>1576</v>
      </c>
      <c r="K6" s="39"/>
      <c r="W6" s="33"/>
      <c r="X6" s="33"/>
      <c r="AA6" t="s">
        <v>518</v>
      </c>
      <c r="AE6" s="61"/>
    </row>
    <row r="7" spans="1:36" ht="19.5" customHeight="1" thickBot="1">
      <c r="B7" s="35" t="s">
        <v>289</v>
      </c>
      <c r="C7" s="568" t="s">
        <v>502</v>
      </c>
      <c r="D7" s="616">
        <v>100</v>
      </c>
      <c r="E7" s="616"/>
      <c r="F7" s="622" t="s">
        <v>6244</v>
      </c>
      <c r="G7" s="623"/>
      <c r="H7" s="6"/>
      <c r="I7" s="251" t="s">
        <v>1194</v>
      </c>
      <c r="J7" s="579" t="s">
        <v>1577</v>
      </c>
      <c r="W7" s="33"/>
      <c r="X7" s="33"/>
      <c r="AF7" t="s">
        <v>518</v>
      </c>
    </row>
    <row r="8" spans="1:36" ht="19.5" customHeight="1" thickBot="1">
      <c r="B8" s="37" t="s">
        <v>290</v>
      </c>
      <c r="C8" s="569" t="s">
        <v>503</v>
      </c>
      <c r="D8" s="617">
        <v>1.5</v>
      </c>
      <c r="E8" s="617"/>
      <c r="F8" s="624"/>
      <c r="G8" s="625"/>
      <c r="I8" s="252" t="s">
        <v>1197</v>
      </c>
      <c r="J8" s="579" t="s">
        <v>1578</v>
      </c>
      <c r="AI8" s="323"/>
      <c r="AJ8" s="323"/>
    </row>
    <row r="9" spans="1:36" ht="19.5" customHeight="1" thickBot="1">
      <c r="B9" s="620" t="s">
        <v>632</v>
      </c>
      <c r="C9" s="621"/>
      <c r="D9" s="618" t="s">
        <v>89</v>
      </c>
      <c r="E9" s="618"/>
      <c r="F9" s="624"/>
      <c r="G9" s="625"/>
      <c r="I9" s="426" t="s">
        <v>6265</v>
      </c>
      <c r="J9" s="579" t="s">
        <v>4475</v>
      </c>
      <c r="AI9" s="323"/>
      <c r="AJ9" s="323"/>
    </row>
    <row r="10" spans="1:36" ht="26.25" customHeight="1" thickBot="1">
      <c r="B10" s="573" t="s">
        <v>6231</v>
      </c>
      <c r="C10" s="619" t="s">
        <v>6952</v>
      </c>
      <c r="D10" s="619"/>
      <c r="E10" s="619"/>
      <c r="F10" s="626"/>
      <c r="G10" s="627"/>
      <c r="I10" s="574" t="s">
        <v>4527</v>
      </c>
      <c r="J10" s="579" t="s">
        <v>4476</v>
      </c>
      <c r="Z10" s="42"/>
      <c r="AI10" s="323"/>
      <c r="AJ10" s="323"/>
    </row>
    <row r="11" spans="1:36" ht="27.75" thickBot="1">
      <c r="B11" s="30"/>
      <c r="C11" s="570"/>
      <c r="D11" s="570"/>
      <c r="E11" s="570"/>
      <c r="F11" s="570"/>
      <c r="G11" s="571"/>
      <c r="I11" s="252" t="s">
        <v>4523</v>
      </c>
      <c r="J11" s="579" t="s">
        <v>4524</v>
      </c>
    </row>
    <row r="12" spans="1:36" ht="16.5" thickBot="1">
      <c r="B12" s="32" t="s">
        <v>313</v>
      </c>
      <c r="C12" s="612" t="s">
        <v>6262</v>
      </c>
      <c r="D12" s="613"/>
      <c r="E12" s="572" t="s">
        <v>277</v>
      </c>
      <c r="F12" s="612" t="s">
        <v>288</v>
      </c>
      <c r="G12" s="613"/>
      <c r="H12" s="28"/>
      <c r="I12" s="575"/>
      <c r="J12" s="576"/>
    </row>
    <row r="13" spans="1:36">
      <c r="F13" s="7"/>
    </row>
    <row r="14" spans="1:36" ht="15" customHeight="1">
      <c r="F14"/>
    </row>
    <row r="15" spans="1:36" ht="15.75" customHeight="1">
      <c r="B15" s="5"/>
      <c r="C15" s="5"/>
      <c r="E15"/>
      <c r="F15" s="9"/>
      <c r="G15" s="29"/>
    </row>
    <row r="16" spans="1:36">
      <c r="E16"/>
      <c r="F16"/>
      <c r="AF16" t="s">
        <v>518</v>
      </c>
    </row>
    <row r="17" spans="2:30">
      <c r="B17" s="593"/>
      <c r="C17" s="593"/>
      <c r="D17" s="593"/>
      <c r="E17" s="593"/>
      <c r="F17" s="593"/>
      <c r="G17" s="593"/>
      <c r="H17" s="594"/>
      <c r="I17" s="594"/>
      <c r="J17" s="594"/>
      <c r="K17" s="594"/>
      <c r="L17" s="594"/>
      <c r="M17" s="594"/>
      <c r="N17" s="594"/>
      <c r="O17" s="594"/>
      <c r="P17" s="594"/>
      <c r="Q17" s="594"/>
      <c r="R17" s="594"/>
      <c r="S17" s="594"/>
      <c r="T17" s="594"/>
      <c r="U17" s="594"/>
      <c r="V17" s="594"/>
      <c r="W17" s="594"/>
      <c r="X17" s="594"/>
      <c r="Y17" s="594"/>
      <c r="Z17" s="594"/>
      <c r="AA17" s="594"/>
      <c r="AB17" s="594"/>
      <c r="AC17" s="594"/>
      <c r="AD17" s="594"/>
    </row>
    <row r="18" spans="2:30" ht="15" customHeight="1">
      <c r="B18" s="593"/>
      <c r="C18" s="593"/>
      <c r="D18" s="593"/>
      <c r="E18" s="593"/>
      <c r="F18" s="593"/>
      <c r="G18" s="593"/>
      <c r="H18" s="594"/>
      <c r="I18" s="594"/>
      <c r="J18" s="594"/>
      <c r="K18" s="594"/>
      <c r="L18" s="594"/>
      <c r="M18" s="594"/>
      <c r="N18" s="594"/>
      <c r="O18" s="594"/>
      <c r="P18" s="594"/>
      <c r="Q18" s="594"/>
      <c r="R18" s="594"/>
      <c r="S18" s="594"/>
      <c r="T18" s="594"/>
      <c r="U18" s="594"/>
      <c r="V18" s="594"/>
      <c r="W18" s="594"/>
      <c r="X18" s="594"/>
      <c r="Y18" s="594"/>
      <c r="Z18" s="594"/>
      <c r="AA18" s="594"/>
      <c r="AB18" s="594"/>
      <c r="AC18" s="594"/>
      <c r="AD18" s="594"/>
    </row>
    <row r="19" spans="2:30" ht="15.75" customHeight="1">
      <c r="B19" s="593"/>
      <c r="C19" s="593"/>
      <c r="D19" s="593"/>
      <c r="E19" s="593"/>
      <c r="F19" s="593"/>
      <c r="G19" s="593"/>
      <c r="H19" s="594"/>
      <c r="I19" s="594"/>
      <c r="J19" s="594"/>
      <c r="K19" s="594"/>
      <c r="L19" s="594"/>
      <c r="M19" s="594"/>
      <c r="N19" s="594"/>
      <c r="O19" s="594"/>
      <c r="P19" s="594"/>
      <c r="Q19" s="594"/>
      <c r="R19" s="594"/>
      <c r="S19" s="594"/>
      <c r="T19" s="594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</row>
    <row r="20" spans="2:30" ht="15.75" customHeight="1">
      <c r="B20" s="593"/>
      <c r="C20" s="593"/>
      <c r="D20" s="593"/>
      <c r="E20" s="593"/>
      <c r="F20" s="593"/>
      <c r="G20" s="593"/>
      <c r="H20" s="594"/>
      <c r="I20" s="594"/>
      <c r="J20" s="594"/>
      <c r="K20" s="594"/>
      <c r="L20" s="594"/>
      <c r="M20" s="594"/>
      <c r="N20" s="594"/>
      <c r="O20" s="594"/>
      <c r="P20" s="594"/>
      <c r="Q20" s="594"/>
      <c r="R20" s="594"/>
      <c r="S20" s="594"/>
      <c r="T20" s="594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</row>
    <row r="21" spans="2:30">
      <c r="B21" s="43"/>
      <c r="C21" s="43"/>
      <c r="D21" s="44"/>
      <c r="E21" s="78"/>
      <c r="H21" s="8"/>
    </row>
    <row r="22" spans="2:30">
      <c r="B22" s="43"/>
      <c r="C22" s="43"/>
      <c r="Z22" s="322"/>
    </row>
    <row r="23" spans="2:30">
      <c r="B23" s="43"/>
      <c r="C23" s="43"/>
    </row>
    <row r="24" spans="2:30" ht="15">
      <c r="B24" s="508"/>
      <c r="C24" s="43"/>
      <c r="D24" s="43"/>
      <c r="N24" s="611"/>
      <c r="O24" s="611"/>
      <c r="P24" s="611"/>
      <c r="Q24" s="611"/>
      <c r="S24" s="249"/>
    </row>
    <row r="25" spans="2:30">
      <c r="B25" s="43"/>
      <c r="C25" s="43"/>
      <c r="D25" s="44"/>
      <c r="N25" s="43"/>
      <c r="O25" s="77"/>
      <c r="P25" s="1"/>
      <c r="Q25" s="31"/>
      <c r="S25" s="249"/>
    </row>
    <row r="26" spans="2:30">
      <c r="G26" s="1" t="s">
        <v>518</v>
      </c>
    </row>
    <row r="33" spans="2:30">
      <c r="B33" s="611"/>
      <c r="C33" s="611"/>
      <c r="D33" s="611"/>
      <c r="E33" s="611"/>
      <c r="F33" s="611"/>
      <c r="G33" s="611"/>
      <c r="H33" s="611"/>
      <c r="I33" s="611"/>
      <c r="J33" s="611"/>
      <c r="K33" s="611"/>
      <c r="L33" s="611"/>
      <c r="M33" s="611"/>
      <c r="N33" s="611"/>
      <c r="O33" s="611"/>
      <c r="P33" s="611"/>
      <c r="Q33" s="611"/>
      <c r="R33" s="611"/>
      <c r="S33" s="611"/>
      <c r="T33" s="611"/>
      <c r="U33" s="611"/>
      <c r="V33" s="611"/>
      <c r="W33" s="611"/>
      <c r="X33" s="611"/>
      <c r="Y33" s="611"/>
      <c r="Z33" s="611"/>
      <c r="AA33" s="611"/>
      <c r="AB33" s="611"/>
      <c r="AC33" s="611"/>
      <c r="AD33" s="611"/>
    </row>
  </sheetData>
  <sheetProtection selectLockedCells="1"/>
  <mergeCells count="16">
    <mergeCell ref="B2:D2"/>
    <mergeCell ref="F4:G4"/>
    <mergeCell ref="B3:D3"/>
    <mergeCell ref="C4:D4"/>
    <mergeCell ref="C5:G5"/>
    <mergeCell ref="B33:AD33"/>
    <mergeCell ref="N24:Q24"/>
    <mergeCell ref="F12:G12"/>
    <mergeCell ref="C6:G6"/>
    <mergeCell ref="C12:D12"/>
    <mergeCell ref="D7:E7"/>
    <mergeCell ref="D8:E8"/>
    <mergeCell ref="D9:E9"/>
    <mergeCell ref="C10:E10"/>
    <mergeCell ref="B9:C9"/>
    <mergeCell ref="F7:G10"/>
  </mergeCells>
  <hyperlinks>
    <hyperlink ref="I2" r:id="rId1" display="\\192.168.3.210\Lab\ثبت مشخصات کيفي محصول"/>
    <hyperlink ref="I5" r:id="rId2" display="\\192.168.3.210\Lab\ثبت مشخصات کيفي محصول"/>
  </hyperlinks>
  <printOptions horizontalCentered="1" verticalCentered="1"/>
  <pageMargins left="0" right="0" top="0" bottom="0" header="0" footer="0"/>
  <pageSetup paperSize="11" orientation="portrait" horizontalDpi="203" verticalDpi="203" r:id="rId3"/>
  <drawing r:id="rId4"/>
  <legacyDrawing r:id="rId5"/>
  <controls>
    <mc:AlternateContent xmlns:mc="http://schemas.openxmlformats.org/markup-compatibility/2006">
      <mc:Choice Requires="x14">
        <control shapeId="1437" r:id="rId6" name="CommandButton3">
          <controlPr defaultSize="0" autoLine="0" r:id="rId7">
            <anchor moveWithCells="1">
              <from>
                <xdr:col>26</xdr:col>
                <xdr:colOff>457200</xdr:colOff>
                <xdr:row>5</xdr:row>
                <xdr:rowOff>114300</xdr:rowOff>
              </from>
              <to>
                <xdr:col>29</xdr:col>
                <xdr:colOff>76200</xdr:colOff>
                <xdr:row>7</xdr:row>
                <xdr:rowOff>38100</xdr:rowOff>
              </to>
            </anchor>
          </controlPr>
        </control>
      </mc:Choice>
      <mc:Fallback>
        <control shapeId="1437" r:id="rId6" name="CommandButton3"/>
      </mc:Fallback>
    </mc:AlternateContent>
    <mc:AlternateContent xmlns:mc="http://schemas.openxmlformats.org/markup-compatibility/2006">
      <mc:Choice Requires="x14">
        <control shapeId="1436" r:id="rId8" name="CommandButton12">
          <controlPr defaultSize="0" autoLine="0" r:id="rId9">
            <anchor moveWithCells="1">
              <from>
                <xdr:col>26</xdr:col>
                <xdr:colOff>552450</xdr:colOff>
                <xdr:row>3</xdr:row>
                <xdr:rowOff>85725</xdr:rowOff>
              </from>
              <to>
                <xdr:col>27</xdr:col>
                <xdr:colOff>457200</xdr:colOff>
                <xdr:row>4</xdr:row>
                <xdr:rowOff>152400</xdr:rowOff>
              </to>
            </anchor>
          </controlPr>
        </control>
      </mc:Choice>
      <mc:Fallback>
        <control shapeId="1436" r:id="rId8" name="CommandButton12"/>
      </mc:Fallback>
    </mc:AlternateContent>
    <mc:AlternateContent xmlns:mc="http://schemas.openxmlformats.org/markup-compatibility/2006">
      <mc:Choice Requires="x14">
        <control shapeId="1435" r:id="rId10" name="CommandButton11">
          <controlPr defaultSize="0" autoLine="0" r:id="rId11">
            <anchor moveWithCells="1">
              <from>
                <xdr:col>10</xdr:col>
                <xdr:colOff>123825</xdr:colOff>
                <xdr:row>3</xdr:row>
                <xdr:rowOff>76200</xdr:rowOff>
              </from>
              <to>
                <xdr:col>27</xdr:col>
                <xdr:colOff>47625</xdr:colOff>
                <xdr:row>4</xdr:row>
                <xdr:rowOff>152400</xdr:rowOff>
              </to>
            </anchor>
          </controlPr>
        </control>
      </mc:Choice>
      <mc:Fallback>
        <control shapeId="1435" r:id="rId10" name="CommandButton11"/>
      </mc:Fallback>
    </mc:AlternateContent>
    <mc:AlternateContent xmlns:mc="http://schemas.openxmlformats.org/markup-compatibility/2006">
      <mc:Choice Requires="x14">
        <control shapeId="1433" r:id="rId12" name="CommandButton9">
          <controlPr defaultSize="0" autoLine="0" r:id="rId9">
            <anchor moveWithCells="1">
              <from>
                <xdr:col>26</xdr:col>
                <xdr:colOff>552450</xdr:colOff>
                <xdr:row>1</xdr:row>
                <xdr:rowOff>438150</xdr:rowOff>
              </from>
              <to>
                <xdr:col>27</xdr:col>
                <xdr:colOff>457200</xdr:colOff>
                <xdr:row>2</xdr:row>
                <xdr:rowOff>180975</xdr:rowOff>
              </to>
            </anchor>
          </controlPr>
        </control>
      </mc:Choice>
      <mc:Fallback>
        <control shapeId="1433" r:id="rId12" name="CommandButton9"/>
      </mc:Fallback>
    </mc:AlternateContent>
    <mc:AlternateContent xmlns:mc="http://schemas.openxmlformats.org/markup-compatibility/2006">
      <mc:Choice Requires="x14">
        <control shapeId="1429" r:id="rId13" name="CheckBox1">
          <controlPr defaultSize="0" autoFill="0" autoLine="0" r:id="rId14">
            <anchor moveWithCells="1">
              <from>
                <xdr:col>10</xdr:col>
                <xdr:colOff>152400</xdr:colOff>
                <xdr:row>10</xdr:row>
                <xdr:rowOff>171450</xdr:rowOff>
              </from>
              <to>
                <xdr:col>26</xdr:col>
                <xdr:colOff>590550</xdr:colOff>
                <xdr:row>11</xdr:row>
                <xdr:rowOff>161925</xdr:rowOff>
              </to>
            </anchor>
          </controlPr>
        </control>
      </mc:Choice>
      <mc:Fallback>
        <control shapeId="1429" r:id="rId13" name="CheckBox1"/>
      </mc:Fallback>
    </mc:AlternateContent>
    <mc:AlternateContent xmlns:mc="http://schemas.openxmlformats.org/markup-compatibility/2006">
      <mc:Choice Requires="x14">
        <control shapeId="1025" r:id="rId15" name="CommandButton1">
          <controlPr defaultSize="0" autoLine="0" autoPict="0" r:id="rId16">
            <anchor moveWithCells="1">
              <from>
                <xdr:col>4</xdr:col>
                <xdr:colOff>533400</xdr:colOff>
                <xdr:row>13</xdr:row>
                <xdr:rowOff>28575</xdr:rowOff>
              </from>
              <to>
                <xdr:col>6</xdr:col>
                <xdr:colOff>533400</xdr:colOff>
                <xdr:row>14</xdr:row>
                <xdr:rowOff>133350</xdr:rowOff>
              </to>
            </anchor>
          </controlPr>
        </control>
      </mc:Choice>
      <mc:Fallback>
        <control shapeId="1025" r:id="rId15" name="CommandButton1"/>
      </mc:Fallback>
    </mc:AlternateContent>
    <mc:AlternateContent xmlns:mc="http://schemas.openxmlformats.org/markup-compatibility/2006">
      <mc:Choice Requires="x14">
        <control shapeId="1418" r:id="rId17" name="CommandButton2">
          <controlPr defaultSize="0" autoLine="0" autoPict="0" r:id="rId18">
            <anchor moveWithCells="1">
              <from>
                <xdr:col>1</xdr:col>
                <xdr:colOff>9525</xdr:colOff>
                <xdr:row>13</xdr:row>
                <xdr:rowOff>28575</xdr:rowOff>
              </from>
              <to>
                <xdr:col>4</xdr:col>
                <xdr:colOff>495300</xdr:colOff>
                <xdr:row>14</xdr:row>
                <xdr:rowOff>123825</xdr:rowOff>
              </to>
            </anchor>
          </controlPr>
        </control>
      </mc:Choice>
      <mc:Fallback>
        <control shapeId="1418" r:id="rId17" name="CommandButton2"/>
      </mc:Fallback>
    </mc:AlternateContent>
    <mc:AlternateContent xmlns:mc="http://schemas.openxmlformats.org/markup-compatibility/2006">
      <mc:Choice Requires="x14">
        <control shapeId="1424" r:id="rId19" name="CommandButton4">
          <controlPr defaultSize="0" autoLine="0" r:id="rId20">
            <anchor moveWithCells="1">
              <from>
                <xdr:col>10</xdr:col>
                <xdr:colOff>152400</xdr:colOff>
                <xdr:row>9</xdr:row>
                <xdr:rowOff>66675</xdr:rowOff>
              </from>
              <to>
                <xdr:col>26</xdr:col>
                <xdr:colOff>590550</xdr:colOff>
                <xdr:row>10</xdr:row>
                <xdr:rowOff>28575</xdr:rowOff>
              </to>
            </anchor>
          </controlPr>
        </control>
      </mc:Choice>
      <mc:Fallback>
        <control shapeId="1424" r:id="rId19" name="CommandButton4"/>
      </mc:Fallback>
    </mc:AlternateContent>
    <mc:AlternateContent xmlns:mc="http://schemas.openxmlformats.org/markup-compatibility/2006">
      <mc:Choice Requires="x14">
        <control shapeId="1425" r:id="rId21" name="CommandButton5">
          <controlPr defaultSize="0" autoLine="0" r:id="rId22">
            <anchor moveWithCells="1">
              <from>
                <xdr:col>10</xdr:col>
                <xdr:colOff>152400</xdr:colOff>
                <xdr:row>7</xdr:row>
                <xdr:rowOff>152400</xdr:rowOff>
              </from>
              <to>
                <xdr:col>26</xdr:col>
                <xdr:colOff>590550</xdr:colOff>
                <xdr:row>8</xdr:row>
                <xdr:rowOff>200025</xdr:rowOff>
              </to>
            </anchor>
          </controlPr>
        </control>
      </mc:Choice>
      <mc:Fallback>
        <control shapeId="1425" r:id="rId21" name="CommandButton5"/>
      </mc:Fallback>
    </mc:AlternateContent>
    <mc:AlternateContent xmlns:mc="http://schemas.openxmlformats.org/markup-compatibility/2006">
      <mc:Choice Requires="x14">
        <control shapeId="1430" r:id="rId23" name="FG1234">
          <controlPr defaultSize="0" autoLine="0" r:id="rId24">
            <anchor moveWithCells="1">
              <from>
                <xdr:col>10</xdr:col>
                <xdr:colOff>123825</xdr:colOff>
                <xdr:row>1</xdr:row>
                <xdr:rowOff>428625</xdr:rowOff>
              </from>
              <to>
                <xdr:col>27</xdr:col>
                <xdr:colOff>47625</xdr:colOff>
                <xdr:row>2</xdr:row>
                <xdr:rowOff>180975</xdr:rowOff>
              </to>
            </anchor>
          </controlPr>
        </control>
      </mc:Choice>
      <mc:Fallback>
        <control shapeId="1430" r:id="rId23" name="FG1234"/>
      </mc:Fallback>
    </mc:AlternateContent>
    <mc:AlternateContent xmlns:mc="http://schemas.openxmlformats.org/markup-compatibility/2006">
      <mc:Choice Requires="x14">
        <control shapeId="1431" r:id="rId25" name="CommandButton7">
          <controlPr defaultSize="0" autoLine="0" r:id="rId26">
            <anchor moveWithCells="1">
              <from>
                <xdr:col>10</xdr:col>
                <xdr:colOff>123825</xdr:colOff>
                <xdr:row>1</xdr:row>
                <xdr:rowOff>66675</xdr:rowOff>
              </from>
              <to>
                <xdr:col>27</xdr:col>
                <xdr:colOff>47625</xdr:colOff>
                <xdr:row>1</xdr:row>
                <xdr:rowOff>352425</xdr:rowOff>
              </to>
            </anchor>
          </controlPr>
        </control>
      </mc:Choice>
      <mc:Fallback>
        <control shapeId="1431" r:id="rId25" name="CommandButton7"/>
      </mc:Fallback>
    </mc:AlternateContent>
    <mc:AlternateContent xmlns:mc="http://schemas.openxmlformats.org/markup-compatibility/2006">
      <mc:Choice Requires="x14">
        <control shapeId="1432" r:id="rId27" name="CommandButton8">
          <controlPr defaultSize="0" autoLine="0" r:id="rId28">
            <anchor moveWithCells="1">
              <from>
                <xdr:col>10</xdr:col>
                <xdr:colOff>142875</xdr:colOff>
                <xdr:row>5</xdr:row>
                <xdr:rowOff>104775</xdr:rowOff>
              </from>
              <to>
                <xdr:col>26</xdr:col>
                <xdr:colOff>590550</xdr:colOff>
                <xdr:row>7</xdr:row>
                <xdr:rowOff>38100</xdr:rowOff>
              </to>
            </anchor>
          </controlPr>
        </control>
      </mc:Choice>
      <mc:Fallback>
        <control shapeId="1432" r:id="rId27" name="CommandButton8"/>
      </mc:Fallback>
    </mc:AlternateContent>
    <mc:AlternateContent xmlns:mc="http://schemas.openxmlformats.org/markup-compatibility/2006">
      <mc:Choice Requires="x14">
        <control shapeId="1434" r:id="rId29" name="CommandButton10">
          <controlPr defaultSize="0" autoLine="0" r:id="rId9">
            <anchor moveWithCells="1">
              <from>
                <xdr:col>26</xdr:col>
                <xdr:colOff>552450</xdr:colOff>
                <xdr:row>1</xdr:row>
                <xdr:rowOff>66675</xdr:rowOff>
              </from>
              <to>
                <xdr:col>27</xdr:col>
                <xdr:colOff>457200</xdr:colOff>
                <xdr:row>1</xdr:row>
                <xdr:rowOff>342900</xdr:rowOff>
              </to>
            </anchor>
          </controlPr>
        </control>
      </mc:Choice>
      <mc:Fallback>
        <control shapeId="1434" r:id="rId29" name="CommandButton1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B1:N21"/>
  <sheetViews>
    <sheetView showGridLines="0" rightToLeft="1" zoomScaleNormal="100" workbookViewId="0">
      <selection activeCell="E27" sqref="E27"/>
    </sheetView>
  </sheetViews>
  <sheetFormatPr defaultColWidth="9.125" defaultRowHeight="14.25"/>
  <cols>
    <col min="1" max="1" width="1" style="85" customWidth="1"/>
    <col min="2" max="2" width="10.125" style="95" customWidth="1"/>
    <col min="3" max="3" width="4.25" style="95" customWidth="1"/>
    <col min="4" max="4" width="10" style="95" customWidth="1"/>
    <col min="5" max="5" width="8.125" style="95" customWidth="1"/>
    <col min="6" max="6" width="17" style="95" customWidth="1"/>
    <col min="7" max="7" width="0.625" style="85" customWidth="1"/>
    <col min="8" max="16384" width="9.125" style="85"/>
  </cols>
  <sheetData>
    <row r="1" spans="2:14" ht="15" customHeight="1" thickBot="1">
      <c r="B1" s="642"/>
      <c r="C1" s="643"/>
      <c r="D1" s="643"/>
      <c r="E1" s="643"/>
      <c r="F1" s="644"/>
    </row>
    <row r="2" spans="2:14" ht="6" customHeight="1" thickBot="1">
      <c r="B2" s="86"/>
      <c r="C2" s="86"/>
      <c r="D2" s="86"/>
      <c r="E2" s="86"/>
      <c r="F2" s="87"/>
      <c r="G2" s="88"/>
      <c r="H2" s="88"/>
    </row>
    <row r="3" spans="2:14" ht="26.25" customHeight="1">
      <c r="B3" s="645"/>
      <c r="C3" s="646"/>
      <c r="D3" s="646"/>
      <c r="E3" s="646"/>
      <c r="F3" s="546"/>
    </row>
    <row r="4" spans="2:14" ht="12" customHeight="1" thickBot="1">
      <c r="B4" s="649" t="s">
        <v>6215</v>
      </c>
      <c r="C4" s="650"/>
      <c r="D4" s="551">
        <v>2495</v>
      </c>
      <c r="E4" s="552" t="s">
        <v>282</v>
      </c>
      <c r="F4" s="547"/>
    </row>
    <row r="5" spans="2:14" ht="17.25" customHeight="1" thickBot="1">
      <c r="B5" s="89" t="s">
        <v>276</v>
      </c>
      <c r="C5" s="647" t="s">
        <v>6953</v>
      </c>
      <c r="D5" s="647"/>
      <c r="E5" s="647"/>
      <c r="F5" s="648"/>
      <c r="N5" s="90"/>
    </row>
    <row r="6" spans="2:14" ht="17.25" customHeight="1" thickBot="1">
      <c r="B6" s="541" t="s">
        <v>286</v>
      </c>
      <c r="C6" s="640" t="s">
        <v>11</v>
      </c>
      <c r="D6" s="640"/>
      <c r="E6" s="640"/>
      <c r="F6" s="641"/>
    </row>
    <row r="7" spans="2:14" ht="17.25" customHeight="1" thickBot="1">
      <c r="B7" s="542" t="s">
        <v>289</v>
      </c>
      <c r="C7" s="562" t="s">
        <v>502</v>
      </c>
      <c r="D7" s="640">
        <v>100</v>
      </c>
      <c r="E7" s="641"/>
      <c r="F7" s="651" t="s">
        <v>6244</v>
      </c>
    </row>
    <row r="8" spans="2:14" ht="18" customHeight="1" thickBot="1">
      <c r="B8" s="543" t="s">
        <v>6229</v>
      </c>
      <c r="C8" s="563" t="s">
        <v>503</v>
      </c>
      <c r="D8" s="654">
        <v>1.5</v>
      </c>
      <c r="E8" s="655"/>
      <c r="F8" s="652"/>
      <c r="G8" s="91">
        <v>0.6</v>
      </c>
    </row>
    <row r="9" spans="2:14" ht="18" customHeight="1" thickBot="1">
      <c r="B9" s="543" t="s">
        <v>632</v>
      </c>
      <c r="C9" s="584" t="s">
        <v>89</v>
      </c>
      <c r="D9" s="647"/>
      <c r="E9" s="648"/>
      <c r="F9" s="652"/>
      <c r="G9" s="91"/>
    </row>
    <row r="10" spans="2:14" ht="15.75" customHeight="1">
      <c r="B10" s="548" t="s">
        <v>6228</v>
      </c>
      <c r="C10" s="656">
        <v>4554</v>
      </c>
      <c r="D10" s="656"/>
      <c r="E10" s="657"/>
      <c r="F10" s="652"/>
      <c r="G10" s="91"/>
    </row>
    <row r="11" spans="2:14" ht="16.5" customHeight="1" thickBot="1">
      <c r="B11" s="549" t="s">
        <v>504</v>
      </c>
      <c r="C11" s="658" t="s">
        <v>6951</v>
      </c>
      <c r="D11" s="658"/>
      <c r="E11" s="659"/>
      <c r="F11" s="653"/>
      <c r="J11" s="85" t="s">
        <v>518</v>
      </c>
    </row>
    <row r="12" spans="2:14" ht="18" customHeight="1" thickBot="1">
      <c r="B12" s="92" t="s">
        <v>287</v>
      </c>
      <c r="C12" s="638" t="s">
        <v>6952</v>
      </c>
      <c r="D12" s="638"/>
      <c r="E12" s="638"/>
      <c r="F12" s="639"/>
    </row>
    <row r="13" spans="2:14" ht="3" customHeight="1">
      <c r="B13" s="93"/>
      <c r="C13" s="93"/>
      <c r="D13" s="93"/>
      <c r="E13" s="93"/>
      <c r="F13" s="94"/>
    </row>
    <row r="15" spans="2:14" ht="15" customHeight="1"/>
    <row r="16" spans="2:14">
      <c r="E16" s="85"/>
    </row>
    <row r="17" spans="2:7" ht="20.25" customHeight="1">
      <c r="E17" s="85"/>
      <c r="F17" s="96"/>
    </row>
    <row r="18" spans="2:7">
      <c r="B18" s="85"/>
      <c r="C18" s="85"/>
    </row>
    <row r="19" spans="2:7">
      <c r="D19" s="97"/>
      <c r="E19" s="98"/>
      <c r="G19" s="99"/>
    </row>
    <row r="20" spans="2:7">
      <c r="E20" s="100"/>
    </row>
    <row r="21" spans="2:7">
      <c r="F21" s="101"/>
    </row>
  </sheetData>
  <sheetProtection selectLockedCells="1"/>
  <mergeCells count="12">
    <mergeCell ref="C12:F12"/>
    <mergeCell ref="C6:F6"/>
    <mergeCell ref="B1:F1"/>
    <mergeCell ref="B3:E3"/>
    <mergeCell ref="C5:F5"/>
    <mergeCell ref="B4:C4"/>
    <mergeCell ref="F7:F11"/>
    <mergeCell ref="D7:E7"/>
    <mergeCell ref="D8:E8"/>
    <mergeCell ref="D9:E9"/>
    <mergeCell ref="C10:E10"/>
    <mergeCell ref="C11:E11"/>
  </mergeCells>
  <printOptions horizontalCentered="1" verticalCentered="1"/>
  <pageMargins left="0" right="0" top="0" bottom="0" header="0" footer="0"/>
  <pageSetup paperSize="256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92D050"/>
  </sheetPr>
  <dimension ref="A1:J24"/>
  <sheetViews>
    <sheetView showGridLines="0" rightToLeft="1" zoomScaleNormal="100" workbookViewId="0">
      <selection activeCell="D22" sqref="D22"/>
    </sheetView>
  </sheetViews>
  <sheetFormatPr defaultRowHeight="14.25"/>
  <cols>
    <col min="1" max="1" width="0.375" style="85" customWidth="1"/>
    <col min="2" max="2" width="7.625" style="95" customWidth="1"/>
    <col min="3" max="3" width="12.875" style="95" customWidth="1"/>
    <col min="4" max="4" width="7.625" style="95" customWidth="1"/>
    <col min="5" max="5" width="6.125" style="95" customWidth="1"/>
    <col min="6" max="6" width="8.25" style="95" customWidth="1"/>
    <col min="7" max="7" width="6.25" style="95" customWidth="1"/>
    <col min="8" max="8" width="0.25" style="85" customWidth="1"/>
    <col min="9" max="9" width="9.125" style="85"/>
    <col min="10" max="10" width="11.25" style="85" customWidth="1"/>
    <col min="11" max="257" width="9.125" style="85"/>
    <col min="258" max="258" width="0.375" style="85" customWidth="1"/>
    <col min="259" max="259" width="7.625" style="85" customWidth="1"/>
    <col min="260" max="260" width="14.125" style="85" customWidth="1"/>
    <col min="261" max="261" width="11" style="85" customWidth="1"/>
    <col min="262" max="262" width="6.125" style="85" customWidth="1"/>
    <col min="263" max="263" width="4.875" style="85" customWidth="1"/>
    <col min="264" max="264" width="0.25" style="85" customWidth="1"/>
    <col min="265" max="265" width="9.125" style="85"/>
    <col min="266" max="266" width="11.25" style="85" customWidth="1"/>
    <col min="267" max="513" width="9.125" style="85"/>
    <col min="514" max="514" width="0.375" style="85" customWidth="1"/>
    <col min="515" max="515" width="7.625" style="85" customWidth="1"/>
    <col min="516" max="516" width="14.125" style="85" customWidth="1"/>
    <col min="517" max="517" width="11" style="85" customWidth="1"/>
    <col min="518" max="518" width="6.125" style="85" customWidth="1"/>
    <col min="519" max="519" width="4.875" style="85" customWidth="1"/>
    <col min="520" max="520" width="0.25" style="85" customWidth="1"/>
    <col min="521" max="521" width="9.125" style="85"/>
    <col min="522" max="522" width="11.25" style="85" customWidth="1"/>
    <col min="523" max="769" width="9.125" style="85"/>
    <col min="770" max="770" width="0.375" style="85" customWidth="1"/>
    <col min="771" max="771" width="7.625" style="85" customWidth="1"/>
    <col min="772" max="772" width="14.125" style="85" customWidth="1"/>
    <col min="773" max="773" width="11" style="85" customWidth="1"/>
    <col min="774" max="774" width="6.125" style="85" customWidth="1"/>
    <col min="775" max="775" width="4.875" style="85" customWidth="1"/>
    <col min="776" max="776" width="0.25" style="85" customWidth="1"/>
    <col min="777" max="777" width="9.125" style="85"/>
    <col min="778" max="778" width="11.25" style="85" customWidth="1"/>
    <col min="779" max="1025" width="9.125" style="85"/>
    <col min="1026" max="1026" width="0.375" style="85" customWidth="1"/>
    <col min="1027" max="1027" width="7.625" style="85" customWidth="1"/>
    <col min="1028" max="1028" width="14.125" style="85" customWidth="1"/>
    <col min="1029" max="1029" width="11" style="85" customWidth="1"/>
    <col min="1030" max="1030" width="6.125" style="85" customWidth="1"/>
    <col min="1031" max="1031" width="4.875" style="85" customWidth="1"/>
    <col min="1032" max="1032" width="0.25" style="85" customWidth="1"/>
    <col min="1033" max="1033" width="9.125" style="85"/>
    <col min="1034" max="1034" width="11.25" style="85" customWidth="1"/>
    <col min="1035" max="1281" width="9.125" style="85"/>
    <col min="1282" max="1282" width="0.375" style="85" customWidth="1"/>
    <col min="1283" max="1283" width="7.625" style="85" customWidth="1"/>
    <col min="1284" max="1284" width="14.125" style="85" customWidth="1"/>
    <col min="1285" max="1285" width="11" style="85" customWidth="1"/>
    <col min="1286" max="1286" width="6.125" style="85" customWidth="1"/>
    <col min="1287" max="1287" width="4.875" style="85" customWidth="1"/>
    <col min="1288" max="1288" width="0.25" style="85" customWidth="1"/>
    <col min="1289" max="1289" width="9.125" style="85"/>
    <col min="1290" max="1290" width="11.25" style="85" customWidth="1"/>
    <col min="1291" max="1537" width="9.125" style="85"/>
    <col min="1538" max="1538" width="0.375" style="85" customWidth="1"/>
    <col min="1539" max="1539" width="7.625" style="85" customWidth="1"/>
    <col min="1540" max="1540" width="14.125" style="85" customWidth="1"/>
    <col min="1541" max="1541" width="11" style="85" customWidth="1"/>
    <col min="1542" max="1542" width="6.125" style="85" customWidth="1"/>
    <col min="1543" max="1543" width="4.875" style="85" customWidth="1"/>
    <col min="1544" max="1544" width="0.25" style="85" customWidth="1"/>
    <col min="1545" max="1545" width="9.125" style="85"/>
    <col min="1546" max="1546" width="11.25" style="85" customWidth="1"/>
    <col min="1547" max="1793" width="9.125" style="85"/>
    <col min="1794" max="1794" width="0.375" style="85" customWidth="1"/>
    <col min="1795" max="1795" width="7.625" style="85" customWidth="1"/>
    <col min="1796" max="1796" width="14.125" style="85" customWidth="1"/>
    <col min="1797" max="1797" width="11" style="85" customWidth="1"/>
    <col min="1798" max="1798" width="6.125" style="85" customWidth="1"/>
    <col min="1799" max="1799" width="4.875" style="85" customWidth="1"/>
    <col min="1800" max="1800" width="0.25" style="85" customWidth="1"/>
    <col min="1801" max="1801" width="9.125" style="85"/>
    <col min="1802" max="1802" width="11.25" style="85" customWidth="1"/>
    <col min="1803" max="2049" width="9.125" style="85"/>
    <col min="2050" max="2050" width="0.375" style="85" customWidth="1"/>
    <col min="2051" max="2051" width="7.625" style="85" customWidth="1"/>
    <col min="2052" max="2052" width="14.125" style="85" customWidth="1"/>
    <col min="2053" max="2053" width="11" style="85" customWidth="1"/>
    <col min="2054" max="2054" width="6.125" style="85" customWidth="1"/>
    <col min="2055" max="2055" width="4.875" style="85" customWidth="1"/>
    <col min="2056" max="2056" width="0.25" style="85" customWidth="1"/>
    <col min="2057" max="2057" width="9.125" style="85"/>
    <col min="2058" max="2058" width="11.25" style="85" customWidth="1"/>
    <col min="2059" max="2305" width="9.125" style="85"/>
    <col min="2306" max="2306" width="0.375" style="85" customWidth="1"/>
    <col min="2307" max="2307" width="7.625" style="85" customWidth="1"/>
    <col min="2308" max="2308" width="14.125" style="85" customWidth="1"/>
    <col min="2309" max="2309" width="11" style="85" customWidth="1"/>
    <col min="2310" max="2310" width="6.125" style="85" customWidth="1"/>
    <col min="2311" max="2311" width="4.875" style="85" customWidth="1"/>
    <col min="2312" max="2312" width="0.25" style="85" customWidth="1"/>
    <col min="2313" max="2313" width="9.125" style="85"/>
    <col min="2314" max="2314" width="11.25" style="85" customWidth="1"/>
    <col min="2315" max="2561" width="9.125" style="85"/>
    <col min="2562" max="2562" width="0.375" style="85" customWidth="1"/>
    <col min="2563" max="2563" width="7.625" style="85" customWidth="1"/>
    <col min="2564" max="2564" width="14.125" style="85" customWidth="1"/>
    <col min="2565" max="2565" width="11" style="85" customWidth="1"/>
    <col min="2566" max="2566" width="6.125" style="85" customWidth="1"/>
    <col min="2567" max="2567" width="4.875" style="85" customWidth="1"/>
    <col min="2568" max="2568" width="0.25" style="85" customWidth="1"/>
    <col min="2569" max="2569" width="9.125" style="85"/>
    <col min="2570" max="2570" width="11.25" style="85" customWidth="1"/>
    <col min="2571" max="2817" width="9.125" style="85"/>
    <col min="2818" max="2818" width="0.375" style="85" customWidth="1"/>
    <col min="2819" max="2819" width="7.625" style="85" customWidth="1"/>
    <col min="2820" max="2820" width="14.125" style="85" customWidth="1"/>
    <col min="2821" max="2821" width="11" style="85" customWidth="1"/>
    <col min="2822" max="2822" width="6.125" style="85" customWidth="1"/>
    <col min="2823" max="2823" width="4.875" style="85" customWidth="1"/>
    <col min="2824" max="2824" width="0.25" style="85" customWidth="1"/>
    <col min="2825" max="2825" width="9.125" style="85"/>
    <col min="2826" max="2826" width="11.25" style="85" customWidth="1"/>
    <col min="2827" max="3073" width="9.125" style="85"/>
    <col min="3074" max="3074" width="0.375" style="85" customWidth="1"/>
    <col min="3075" max="3075" width="7.625" style="85" customWidth="1"/>
    <col min="3076" max="3076" width="14.125" style="85" customWidth="1"/>
    <col min="3077" max="3077" width="11" style="85" customWidth="1"/>
    <col min="3078" max="3078" width="6.125" style="85" customWidth="1"/>
    <col min="3079" max="3079" width="4.875" style="85" customWidth="1"/>
    <col min="3080" max="3080" width="0.25" style="85" customWidth="1"/>
    <col min="3081" max="3081" width="9.125" style="85"/>
    <col min="3082" max="3082" width="11.25" style="85" customWidth="1"/>
    <col min="3083" max="3329" width="9.125" style="85"/>
    <col min="3330" max="3330" width="0.375" style="85" customWidth="1"/>
    <col min="3331" max="3331" width="7.625" style="85" customWidth="1"/>
    <col min="3332" max="3332" width="14.125" style="85" customWidth="1"/>
    <col min="3333" max="3333" width="11" style="85" customWidth="1"/>
    <col min="3334" max="3334" width="6.125" style="85" customWidth="1"/>
    <col min="3335" max="3335" width="4.875" style="85" customWidth="1"/>
    <col min="3336" max="3336" width="0.25" style="85" customWidth="1"/>
    <col min="3337" max="3337" width="9.125" style="85"/>
    <col min="3338" max="3338" width="11.25" style="85" customWidth="1"/>
    <col min="3339" max="3585" width="9.125" style="85"/>
    <col min="3586" max="3586" width="0.375" style="85" customWidth="1"/>
    <col min="3587" max="3587" width="7.625" style="85" customWidth="1"/>
    <col min="3588" max="3588" width="14.125" style="85" customWidth="1"/>
    <col min="3589" max="3589" width="11" style="85" customWidth="1"/>
    <col min="3590" max="3590" width="6.125" style="85" customWidth="1"/>
    <col min="3591" max="3591" width="4.875" style="85" customWidth="1"/>
    <col min="3592" max="3592" width="0.25" style="85" customWidth="1"/>
    <col min="3593" max="3593" width="9.125" style="85"/>
    <col min="3594" max="3594" width="11.25" style="85" customWidth="1"/>
    <col min="3595" max="3841" width="9.125" style="85"/>
    <col min="3842" max="3842" width="0.375" style="85" customWidth="1"/>
    <col min="3843" max="3843" width="7.625" style="85" customWidth="1"/>
    <col min="3844" max="3844" width="14.125" style="85" customWidth="1"/>
    <col min="3845" max="3845" width="11" style="85" customWidth="1"/>
    <col min="3846" max="3846" width="6.125" style="85" customWidth="1"/>
    <col min="3847" max="3847" width="4.875" style="85" customWidth="1"/>
    <col min="3848" max="3848" width="0.25" style="85" customWidth="1"/>
    <col min="3849" max="3849" width="9.125" style="85"/>
    <col min="3850" max="3850" width="11.25" style="85" customWidth="1"/>
    <col min="3851" max="4097" width="9.125" style="85"/>
    <col min="4098" max="4098" width="0.375" style="85" customWidth="1"/>
    <col min="4099" max="4099" width="7.625" style="85" customWidth="1"/>
    <col min="4100" max="4100" width="14.125" style="85" customWidth="1"/>
    <col min="4101" max="4101" width="11" style="85" customWidth="1"/>
    <col min="4102" max="4102" width="6.125" style="85" customWidth="1"/>
    <col min="4103" max="4103" width="4.875" style="85" customWidth="1"/>
    <col min="4104" max="4104" width="0.25" style="85" customWidth="1"/>
    <col min="4105" max="4105" width="9.125" style="85"/>
    <col min="4106" max="4106" width="11.25" style="85" customWidth="1"/>
    <col min="4107" max="4353" width="9.125" style="85"/>
    <col min="4354" max="4354" width="0.375" style="85" customWidth="1"/>
    <col min="4355" max="4355" width="7.625" style="85" customWidth="1"/>
    <col min="4356" max="4356" width="14.125" style="85" customWidth="1"/>
    <col min="4357" max="4357" width="11" style="85" customWidth="1"/>
    <col min="4358" max="4358" width="6.125" style="85" customWidth="1"/>
    <col min="4359" max="4359" width="4.875" style="85" customWidth="1"/>
    <col min="4360" max="4360" width="0.25" style="85" customWidth="1"/>
    <col min="4361" max="4361" width="9.125" style="85"/>
    <col min="4362" max="4362" width="11.25" style="85" customWidth="1"/>
    <col min="4363" max="4609" width="9.125" style="85"/>
    <col min="4610" max="4610" width="0.375" style="85" customWidth="1"/>
    <col min="4611" max="4611" width="7.625" style="85" customWidth="1"/>
    <col min="4612" max="4612" width="14.125" style="85" customWidth="1"/>
    <col min="4613" max="4613" width="11" style="85" customWidth="1"/>
    <col min="4614" max="4614" width="6.125" style="85" customWidth="1"/>
    <col min="4615" max="4615" width="4.875" style="85" customWidth="1"/>
    <col min="4616" max="4616" width="0.25" style="85" customWidth="1"/>
    <col min="4617" max="4617" width="9.125" style="85"/>
    <col min="4618" max="4618" width="11.25" style="85" customWidth="1"/>
    <col min="4619" max="4865" width="9.125" style="85"/>
    <col min="4866" max="4866" width="0.375" style="85" customWidth="1"/>
    <col min="4867" max="4867" width="7.625" style="85" customWidth="1"/>
    <col min="4868" max="4868" width="14.125" style="85" customWidth="1"/>
    <col min="4869" max="4869" width="11" style="85" customWidth="1"/>
    <col min="4870" max="4870" width="6.125" style="85" customWidth="1"/>
    <col min="4871" max="4871" width="4.875" style="85" customWidth="1"/>
    <col min="4872" max="4872" width="0.25" style="85" customWidth="1"/>
    <col min="4873" max="4873" width="9.125" style="85"/>
    <col min="4874" max="4874" width="11.25" style="85" customWidth="1"/>
    <col min="4875" max="5121" width="9.125" style="85"/>
    <col min="5122" max="5122" width="0.375" style="85" customWidth="1"/>
    <col min="5123" max="5123" width="7.625" style="85" customWidth="1"/>
    <col min="5124" max="5124" width="14.125" style="85" customWidth="1"/>
    <col min="5125" max="5125" width="11" style="85" customWidth="1"/>
    <col min="5126" max="5126" width="6.125" style="85" customWidth="1"/>
    <col min="5127" max="5127" width="4.875" style="85" customWidth="1"/>
    <col min="5128" max="5128" width="0.25" style="85" customWidth="1"/>
    <col min="5129" max="5129" width="9.125" style="85"/>
    <col min="5130" max="5130" width="11.25" style="85" customWidth="1"/>
    <col min="5131" max="5377" width="9.125" style="85"/>
    <col min="5378" max="5378" width="0.375" style="85" customWidth="1"/>
    <col min="5379" max="5379" width="7.625" style="85" customWidth="1"/>
    <col min="5380" max="5380" width="14.125" style="85" customWidth="1"/>
    <col min="5381" max="5381" width="11" style="85" customWidth="1"/>
    <col min="5382" max="5382" width="6.125" style="85" customWidth="1"/>
    <col min="5383" max="5383" width="4.875" style="85" customWidth="1"/>
    <col min="5384" max="5384" width="0.25" style="85" customWidth="1"/>
    <col min="5385" max="5385" width="9.125" style="85"/>
    <col min="5386" max="5386" width="11.25" style="85" customWidth="1"/>
    <col min="5387" max="5633" width="9.125" style="85"/>
    <col min="5634" max="5634" width="0.375" style="85" customWidth="1"/>
    <col min="5635" max="5635" width="7.625" style="85" customWidth="1"/>
    <col min="5636" max="5636" width="14.125" style="85" customWidth="1"/>
    <col min="5637" max="5637" width="11" style="85" customWidth="1"/>
    <col min="5638" max="5638" width="6.125" style="85" customWidth="1"/>
    <col min="5639" max="5639" width="4.875" style="85" customWidth="1"/>
    <col min="5640" max="5640" width="0.25" style="85" customWidth="1"/>
    <col min="5641" max="5641" width="9.125" style="85"/>
    <col min="5642" max="5642" width="11.25" style="85" customWidth="1"/>
    <col min="5643" max="5889" width="9.125" style="85"/>
    <col min="5890" max="5890" width="0.375" style="85" customWidth="1"/>
    <col min="5891" max="5891" width="7.625" style="85" customWidth="1"/>
    <col min="5892" max="5892" width="14.125" style="85" customWidth="1"/>
    <col min="5893" max="5893" width="11" style="85" customWidth="1"/>
    <col min="5894" max="5894" width="6.125" style="85" customWidth="1"/>
    <col min="5895" max="5895" width="4.875" style="85" customWidth="1"/>
    <col min="5896" max="5896" width="0.25" style="85" customWidth="1"/>
    <col min="5897" max="5897" width="9.125" style="85"/>
    <col min="5898" max="5898" width="11.25" style="85" customWidth="1"/>
    <col min="5899" max="6145" width="9.125" style="85"/>
    <col min="6146" max="6146" width="0.375" style="85" customWidth="1"/>
    <col min="6147" max="6147" width="7.625" style="85" customWidth="1"/>
    <col min="6148" max="6148" width="14.125" style="85" customWidth="1"/>
    <col min="6149" max="6149" width="11" style="85" customWidth="1"/>
    <col min="6150" max="6150" width="6.125" style="85" customWidth="1"/>
    <col min="6151" max="6151" width="4.875" style="85" customWidth="1"/>
    <col min="6152" max="6152" width="0.25" style="85" customWidth="1"/>
    <col min="6153" max="6153" width="9.125" style="85"/>
    <col min="6154" max="6154" width="11.25" style="85" customWidth="1"/>
    <col min="6155" max="6401" width="9.125" style="85"/>
    <col min="6402" max="6402" width="0.375" style="85" customWidth="1"/>
    <col min="6403" max="6403" width="7.625" style="85" customWidth="1"/>
    <col min="6404" max="6404" width="14.125" style="85" customWidth="1"/>
    <col min="6405" max="6405" width="11" style="85" customWidth="1"/>
    <col min="6406" max="6406" width="6.125" style="85" customWidth="1"/>
    <col min="6407" max="6407" width="4.875" style="85" customWidth="1"/>
    <col min="6408" max="6408" width="0.25" style="85" customWidth="1"/>
    <col min="6409" max="6409" width="9.125" style="85"/>
    <col min="6410" max="6410" width="11.25" style="85" customWidth="1"/>
    <col min="6411" max="6657" width="9.125" style="85"/>
    <col min="6658" max="6658" width="0.375" style="85" customWidth="1"/>
    <col min="6659" max="6659" width="7.625" style="85" customWidth="1"/>
    <col min="6660" max="6660" width="14.125" style="85" customWidth="1"/>
    <col min="6661" max="6661" width="11" style="85" customWidth="1"/>
    <col min="6662" max="6662" width="6.125" style="85" customWidth="1"/>
    <col min="6663" max="6663" width="4.875" style="85" customWidth="1"/>
    <col min="6664" max="6664" width="0.25" style="85" customWidth="1"/>
    <col min="6665" max="6665" width="9.125" style="85"/>
    <col min="6666" max="6666" width="11.25" style="85" customWidth="1"/>
    <col min="6667" max="6913" width="9.125" style="85"/>
    <col min="6914" max="6914" width="0.375" style="85" customWidth="1"/>
    <col min="6915" max="6915" width="7.625" style="85" customWidth="1"/>
    <col min="6916" max="6916" width="14.125" style="85" customWidth="1"/>
    <col min="6917" max="6917" width="11" style="85" customWidth="1"/>
    <col min="6918" max="6918" width="6.125" style="85" customWidth="1"/>
    <col min="6919" max="6919" width="4.875" style="85" customWidth="1"/>
    <col min="6920" max="6920" width="0.25" style="85" customWidth="1"/>
    <col min="6921" max="6921" width="9.125" style="85"/>
    <col min="6922" max="6922" width="11.25" style="85" customWidth="1"/>
    <col min="6923" max="7169" width="9.125" style="85"/>
    <col min="7170" max="7170" width="0.375" style="85" customWidth="1"/>
    <col min="7171" max="7171" width="7.625" style="85" customWidth="1"/>
    <col min="7172" max="7172" width="14.125" style="85" customWidth="1"/>
    <col min="7173" max="7173" width="11" style="85" customWidth="1"/>
    <col min="7174" max="7174" width="6.125" style="85" customWidth="1"/>
    <col min="7175" max="7175" width="4.875" style="85" customWidth="1"/>
    <col min="7176" max="7176" width="0.25" style="85" customWidth="1"/>
    <col min="7177" max="7177" width="9.125" style="85"/>
    <col min="7178" max="7178" width="11.25" style="85" customWidth="1"/>
    <col min="7179" max="7425" width="9.125" style="85"/>
    <col min="7426" max="7426" width="0.375" style="85" customWidth="1"/>
    <col min="7427" max="7427" width="7.625" style="85" customWidth="1"/>
    <col min="7428" max="7428" width="14.125" style="85" customWidth="1"/>
    <col min="7429" max="7429" width="11" style="85" customWidth="1"/>
    <col min="7430" max="7430" width="6.125" style="85" customWidth="1"/>
    <col min="7431" max="7431" width="4.875" style="85" customWidth="1"/>
    <col min="7432" max="7432" width="0.25" style="85" customWidth="1"/>
    <col min="7433" max="7433" width="9.125" style="85"/>
    <col min="7434" max="7434" width="11.25" style="85" customWidth="1"/>
    <col min="7435" max="7681" width="9.125" style="85"/>
    <col min="7682" max="7682" width="0.375" style="85" customWidth="1"/>
    <col min="7683" max="7683" width="7.625" style="85" customWidth="1"/>
    <col min="7684" max="7684" width="14.125" style="85" customWidth="1"/>
    <col min="7685" max="7685" width="11" style="85" customWidth="1"/>
    <col min="7686" max="7686" width="6.125" style="85" customWidth="1"/>
    <col min="7687" max="7687" width="4.875" style="85" customWidth="1"/>
    <col min="7688" max="7688" width="0.25" style="85" customWidth="1"/>
    <col min="7689" max="7689" width="9.125" style="85"/>
    <col min="7690" max="7690" width="11.25" style="85" customWidth="1"/>
    <col min="7691" max="7937" width="9.125" style="85"/>
    <col min="7938" max="7938" width="0.375" style="85" customWidth="1"/>
    <col min="7939" max="7939" width="7.625" style="85" customWidth="1"/>
    <col min="7940" max="7940" width="14.125" style="85" customWidth="1"/>
    <col min="7941" max="7941" width="11" style="85" customWidth="1"/>
    <col min="7942" max="7942" width="6.125" style="85" customWidth="1"/>
    <col min="7943" max="7943" width="4.875" style="85" customWidth="1"/>
    <col min="7944" max="7944" width="0.25" style="85" customWidth="1"/>
    <col min="7945" max="7945" width="9.125" style="85"/>
    <col min="7946" max="7946" width="11.25" style="85" customWidth="1"/>
    <col min="7947" max="8193" width="9.125" style="85"/>
    <col min="8194" max="8194" width="0.375" style="85" customWidth="1"/>
    <col min="8195" max="8195" width="7.625" style="85" customWidth="1"/>
    <col min="8196" max="8196" width="14.125" style="85" customWidth="1"/>
    <col min="8197" max="8197" width="11" style="85" customWidth="1"/>
    <col min="8198" max="8198" width="6.125" style="85" customWidth="1"/>
    <col min="8199" max="8199" width="4.875" style="85" customWidth="1"/>
    <col min="8200" max="8200" width="0.25" style="85" customWidth="1"/>
    <col min="8201" max="8201" width="9.125" style="85"/>
    <col min="8202" max="8202" width="11.25" style="85" customWidth="1"/>
    <col min="8203" max="8449" width="9.125" style="85"/>
    <col min="8450" max="8450" width="0.375" style="85" customWidth="1"/>
    <col min="8451" max="8451" width="7.625" style="85" customWidth="1"/>
    <col min="8452" max="8452" width="14.125" style="85" customWidth="1"/>
    <col min="8453" max="8453" width="11" style="85" customWidth="1"/>
    <col min="8454" max="8454" width="6.125" style="85" customWidth="1"/>
    <col min="8455" max="8455" width="4.875" style="85" customWidth="1"/>
    <col min="8456" max="8456" width="0.25" style="85" customWidth="1"/>
    <col min="8457" max="8457" width="9.125" style="85"/>
    <col min="8458" max="8458" width="11.25" style="85" customWidth="1"/>
    <col min="8459" max="8705" width="9.125" style="85"/>
    <col min="8706" max="8706" width="0.375" style="85" customWidth="1"/>
    <col min="8707" max="8707" width="7.625" style="85" customWidth="1"/>
    <col min="8708" max="8708" width="14.125" style="85" customWidth="1"/>
    <col min="8709" max="8709" width="11" style="85" customWidth="1"/>
    <col min="8710" max="8710" width="6.125" style="85" customWidth="1"/>
    <col min="8711" max="8711" width="4.875" style="85" customWidth="1"/>
    <col min="8712" max="8712" width="0.25" style="85" customWidth="1"/>
    <col min="8713" max="8713" width="9.125" style="85"/>
    <col min="8714" max="8714" width="11.25" style="85" customWidth="1"/>
    <col min="8715" max="8961" width="9.125" style="85"/>
    <col min="8962" max="8962" width="0.375" style="85" customWidth="1"/>
    <col min="8963" max="8963" width="7.625" style="85" customWidth="1"/>
    <col min="8964" max="8964" width="14.125" style="85" customWidth="1"/>
    <col min="8965" max="8965" width="11" style="85" customWidth="1"/>
    <col min="8966" max="8966" width="6.125" style="85" customWidth="1"/>
    <col min="8967" max="8967" width="4.875" style="85" customWidth="1"/>
    <col min="8968" max="8968" width="0.25" style="85" customWidth="1"/>
    <col min="8969" max="8969" width="9.125" style="85"/>
    <col min="8970" max="8970" width="11.25" style="85" customWidth="1"/>
    <col min="8971" max="9217" width="9.125" style="85"/>
    <col min="9218" max="9218" width="0.375" style="85" customWidth="1"/>
    <col min="9219" max="9219" width="7.625" style="85" customWidth="1"/>
    <col min="9220" max="9220" width="14.125" style="85" customWidth="1"/>
    <col min="9221" max="9221" width="11" style="85" customWidth="1"/>
    <col min="9222" max="9222" width="6.125" style="85" customWidth="1"/>
    <col min="9223" max="9223" width="4.875" style="85" customWidth="1"/>
    <col min="9224" max="9224" width="0.25" style="85" customWidth="1"/>
    <col min="9225" max="9225" width="9.125" style="85"/>
    <col min="9226" max="9226" width="11.25" style="85" customWidth="1"/>
    <col min="9227" max="9473" width="9.125" style="85"/>
    <col min="9474" max="9474" width="0.375" style="85" customWidth="1"/>
    <col min="9475" max="9475" width="7.625" style="85" customWidth="1"/>
    <col min="9476" max="9476" width="14.125" style="85" customWidth="1"/>
    <col min="9477" max="9477" width="11" style="85" customWidth="1"/>
    <col min="9478" max="9478" width="6.125" style="85" customWidth="1"/>
    <col min="9479" max="9479" width="4.875" style="85" customWidth="1"/>
    <col min="9480" max="9480" width="0.25" style="85" customWidth="1"/>
    <col min="9481" max="9481" width="9.125" style="85"/>
    <col min="9482" max="9482" width="11.25" style="85" customWidth="1"/>
    <col min="9483" max="9729" width="9.125" style="85"/>
    <col min="9730" max="9730" width="0.375" style="85" customWidth="1"/>
    <col min="9731" max="9731" width="7.625" style="85" customWidth="1"/>
    <col min="9732" max="9732" width="14.125" style="85" customWidth="1"/>
    <col min="9733" max="9733" width="11" style="85" customWidth="1"/>
    <col min="9734" max="9734" width="6.125" style="85" customWidth="1"/>
    <col min="9735" max="9735" width="4.875" style="85" customWidth="1"/>
    <col min="9736" max="9736" width="0.25" style="85" customWidth="1"/>
    <col min="9737" max="9737" width="9.125" style="85"/>
    <col min="9738" max="9738" width="11.25" style="85" customWidth="1"/>
    <col min="9739" max="9985" width="9.125" style="85"/>
    <col min="9986" max="9986" width="0.375" style="85" customWidth="1"/>
    <col min="9987" max="9987" width="7.625" style="85" customWidth="1"/>
    <col min="9988" max="9988" width="14.125" style="85" customWidth="1"/>
    <col min="9989" max="9989" width="11" style="85" customWidth="1"/>
    <col min="9990" max="9990" width="6.125" style="85" customWidth="1"/>
    <col min="9991" max="9991" width="4.875" style="85" customWidth="1"/>
    <col min="9992" max="9992" width="0.25" style="85" customWidth="1"/>
    <col min="9993" max="9993" width="9.125" style="85"/>
    <col min="9994" max="9994" width="11.25" style="85" customWidth="1"/>
    <col min="9995" max="10241" width="9.125" style="85"/>
    <col min="10242" max="10242" width="0.375" style="85" customWidth="1"/>
    <col min="10243" max="10243" width="7.625" style="85" customWidth="1"/>
    <col min="10244" max="10244" width="14.125" style="85" customWidth="1"/>
    <col min="10245" max="10245" width="11" style="85" customWidth="1"/>
    <col min="10246" max="10246" width="6.125" style="85" customWidth="1"/>
    <col min="10247" max="10247" width="4.875" style="85" customWidth="1"/>
    <col min="10248" max="10248" width="0.25" style="85" customWidth="1"/>
    <col min="10249" max="10249" width="9.125" style="85"/>
    <col min="10250" max="10250" width="11.25" style="85" customWidth="1"/>
    <col min="10251" max="10497" width="9.125" style="85"/>
    <col min="10498" max="10498" width="0.375" style="85" customWidth="1"/>
    <col min="10499" max="10499" width="7.625" style="85" customWidth="1"/>
    <col min="10500" max="10500" width="14.125" style="85" customWidth="1"/>
    <col min="10501" max="10501" width="11" style="85" customWidth="1"/>
    <col min="10502" max="10502" width="6.125" style="85" customWidth="1"/>
    <col min="10503" max="10503" width="4.875" style="85" customWidth="1"/>
    <col min="10504" max="10504" width="0.25" style="85" customWidth="1"/>
    <col min="10505" max="10505" width="9.125" style="85"/>
    <col min="10506" max="10506" width="11.25" style="85" customWidth="1"/>
    <col min="10507" max="10753" width="9.125" style="85"/>
    <col min="10754" max="10754" width="0.375" style="85" customWidth="1"/>
    <col min="10755" max="10755" width="7.625" style="85" customWidth="1"/>
    <col min="10756" max="10756" width="14.125" style="85" customWidth="1"/>
    <col min="10757" max="10757" width="11" style="85" customWidth="1"/>
    <col min="10758" max="10758" width="6.125" style="85" customWidth="1"/>
    <col min="10759" max="10759" width="4.875" style="85" customWidth="1"/>
    <col min="10760" max="10760" width="0.25" style="85" customWidth="1"/>
    <col min="10761" max="10761" width="9.125" style="85"/>
    <col min="10762" max="10762" width="11.25" style="85" customWidth="1"/>
    <col min="10763" max="11009" width="9.125" style="85"/>
    <col min="11010" max="11010" width="0.375" style="85" customWidth="1"/>
    <col min="11011" max="11011" width="7.625" style="85" customWidth="1"/>
    <col min="11012" max="11012" width="14.125" style="85" customWidth="1"/>
    <col min="11013" max="11013" width="11" style="85" customWidth="1"/>
    <col min="11014" max="11014" width="6.125" style="85" customWidth="1"/>
    <col min="11015" max="11015" width="4.875" style="85" customWidth="1"/>
    <col min="11016" max="11016" width="0.25" style="85" customWidth="1"/>
    <col min="11017" max="11017" width="9.125" style="85"/>
    <col min="11018" max="11018" width="11.25" style="85" customWidth="1"/>
    <col min="11019" max="11265" width="9.125" style="85"/>
    <col min="11266" max="11266" width="0.375" style="85" customWidth="1"/>
    <col min="11267" max="11267" width="7.625" style="85" customWidth="1"/>
    <col min="11268" max="11268" width="14.125" style="85" customWidth="1"/>
    <col min="11269" max="11269" width="11" style="85" customWidth="1"/>
    <col min="11270" max="11270" width="6.125" style="85" customWidth="1"/>
    <col min="11271" max="11271" width="4.875" style="85" customWidth="1"/>
    <col min="11272" max="11272" width="0.25" style="85" customWidth="1"/>
    <col min="11273" max="11273" width="9.125" style="85"/>
    <col min="11274" max="11274" width="11.25" style="85" customWidth="1"/>
    <col min="11275" max="11521" width="9.125" style="85"/>
    <col min="11522" max="11522" width="0.375" style="85" customWidth="1"/>
    <col min="11523" max="11523" width="7.625" style="85" customWidth="1"/>
    <col min="11524" max="11524" width="14.125" style="85" customWidth="1"/>
    <col min="11525" max="11525" width="11" style="85" customWidth="1"/>
    <col min="11526" max="11526" width="6.125" style="85" customWidth="1"/>
    <col min="11527" max="11527" width="4.875" style="85" customWidth="1"/>
    <col min="11528" max="11528" width="0.25" style="85" customWidth="1"/>
    <col min="11529" max="11529" width="9.125" style="85"/>
    <col min="11530" max="11530" width="11.25" style="85" customWidth="1"/>
    <col min="11531" max="11777" width="9.125" style="85"/>
    <col min="11778" max="11778" width="0.375" style="85" customWidth="1"/>
    <col min="11779" max="11779" width="7.625" style="85" customWidth="1"/>
    <col min="11780" max="11780" width="14.125" style="85" customWidth="1"/>
    <col min="11781" max="11781" width="11" style="85" customWidth="1"/>
    <col min="11782" max="11782" width="6.125" style="85" customWidth="1"/>
    <col min="11783" max="11783" width="4.875" style="85" customWidth="1"/>
    <col min="11784" max="11784" width="0.25" style="85" customWidth="1"/>
    <col min="11785" max="11785" width="9.125" style="85"/>
    <col min="11786" max="11786" width="11.25" style="85" customWidth="1"/>
    <col min="11787" max="12033" width="9.125" style="85"/>
    <col min="12034" max="12034" width="0.375" style="85" customWidth="1"/>
    <col min="12035" max="12035" width="7.625" style="85" customWidth="1"/>
    <col min="12036" max="12036" width="14.125" style="85" customWidth="1"/>
    <col min="12037" max="12037" width="11" style="85" customWidth="1"/>
    <col min="12038" max="12038" width="6.125" style="85" customWidth="1"/>
    <col min="12039" max="12039" width="4.875" style="85" customWidth="1"/>
    <col min="12040" max="12040" width="0.25" style="85" customWidth="1"/>
    <col min="12041" max="12041" width="9.125" style="85"/>
    <col min="12042" max="12042" width="11.25" style="85" customWidth="1"/>
    <col min="12043" max="12289" width="9.125" style="85"/>
    <col min="12290" max="12290" width="0.375" style="85" customWidth="1"/>
    <col min="12291" max="12291" width="7.625" style="85" customWidth="1"/>
    <col min="12292" max="12292" width="14.125" style="85" customWidth="1"/>
    <col min="12293" max="12293" width="11" style="85" customWidth="1"/>
    <col min="12294" max="12294" width="6.125" style="85" customWidth="1"/>
    <col min="12295" max="12295" width="4.875" style="85" customWidth="1"/>
    <col min="12296" max="12296" width="0.25" style="85" customWidth="1"/>
    <col min="12297" max="12297" width="9.125" style="85"/>
    <col min="12298" max="12298" width="11.25" style="85" customWidth="1"/>
    <col min="12299" max="12545" width="9.125" style="85"/>
    <col min="12546" max="12546" width="0.375" style="85" customWidth="1"/>
    <col min="12547" max="12547" width="7.625" style="85" customWidth="1"/>
    <col min="12548" max="12548" width="14.125" style="85" customWidth="1"/>
    <col min="12549" max="12549" width="11" style="85" customWidth="1"/>
    <col min="12550" max="12550" width="6.125" style="85" customWidth="1"/>
    <col min="12551" max="12551" width="4.875" style="85" customWidth="1"/>
    <col min="12552" max="12552" width="0.25" style="85" customWidth="1"/>
    <col min="12553" max="12553" width="9.125" style="85"/>
    <col min="12554" max="12554" width="11.25" style="85" customWidth="1"/>
    <col min="12555" max="12801" width="9.125" style="85"/>
    <col min="12802" max="12802" width="0.375" style="85" customWidth="1"/>
    <col min="12803" max="12803" width="7.625" style="85" customWidth="1"/>
    <col min="12804" max="12804" width="14.125" style="85" customWidth="1"/>
    <col min="12805" max="12805" width="11" style="85" customWidth="1"/>
    <col min="12806" max="12806" width="6.125" style="85" customWidth="1"/>
    <col min="12807" max="12807" width="4.875" style="85" customWidth="1"/>
    <col min="12808" max="12808" width="0.25" style="85" customWidth="1"/>
    <col min="12809" max="12809" width="9.125" style="85"/>
    <col min="12810" max="12810" width="11.25" style="85" customWidth="1"/>
    <col min="12811" max="13057" width="9.125" style="85"/>
    <col min="13058" max="13058" width="0.375" style="85" customWidth="1"/>
    <col min="13059" max="13059" width="7.625" style="85" customWidth="1"/>
    <col min="13060" max="13060" width="14.125" style="85" customWidth="1"/>
    <col min="13061" max="13061" width="11" style="85" customWidth="1"/>
    <col min="13062" max="13062" width="6.125" style="85" customWidth="1"/>
    <col min="13063" max="13063" width="4.875" style="85" customWidth="1"/>
    <col min="13064" max="13064" width="0.25" style="85" customWidth="1"/>
    <col min="13065" max="13065" width="9.125" style="85"/>
    <col min="13066" max="13066" width="11.25" style="85" customWidth="1"/>
    <col min="13067" max="13313" width="9.125" style="85"/>
    <col min="13314" max="13314" width="0.375" style="85" customWidth="1"/>
    <col min="13315" max="13315" width="7.625" style="85" customWidth="1"/>
    <col min="13316" max="13316" width="14.125" style="85" customWidth="1"/>
    <col min="13317" max="13317" width="11" style="85" customWidth="1"/>
    <col min="13318" max="13318" width="6.125" style="85" customWidth="1"/>
    <col min="13319" max="13319" width="4.875" style="85" customWidth="1"/>
    <col min="13320" max="13320" width="0.25" style="85" customWidth="1"/>
    <col min="13321" max="13321" width="9.125" style="85"/>
    <col min="13322" max="13322" width="11.25" style="85" customWidth="1"/>
    <col min="13323" max="13569" width="9.125" style="85"/>
    <col min="13570" max="13570" width="0.375" style="85" customWidth="1"/>
    <col min="13571" max="13571" width="7.625" style="85" customWidth="1"/>
    <col min="13572" max="13572" width="14.125" style="85" customWidth="1"/>
    <col min="13573" max="13573" width="11" style="85" customWidth="1"/>
    <col min="13574" max="13574" width="6.125" style="85" customWidth="1"/>
    <col min="13575" max="13575" width="4.875" style="85" customWidth="1"/>
    <col min="13576" max="13576" width="0.25" style="85" customWidth="1"/>
    <col min="13577" max="13577" width="9.125" style="85"/>
    <col min="13578" max="13578" width="11.25" style="85" customWidth="1"/>
    <col min="13579" max="13825" width="9.125" style="85"/>
    <col min="13826" max="13826" width="0.375" style="85" customWidth="1"/>
    <col min="13827" max="13827" width="7.625" style="85" customWidth="1"/>
    <col min="13828" max="13828" width="14.125" style="85" customWidth="1"/>
    <col min="13829" max="13829" width="11" style="85" customWidth="1"/>
    <col min="13830" max="13830" width="6.125" style="85" customWidth="1"/>
    <col min="13831" max="13831" width="4.875" style="85" customWidth="1"/>
    <col min="13832" max="13832" width="0.25" style="85" customWidth="1"/>
    <col min="13833" max="13833" width="9.125" style="85"/>
    <col min="13834" max="13834" width="11.25" style="85" customWidth="1"/>
    <col min="13835" max="14081" width="9.125" style="85"/>
    <col min="14082" max="14082" width="0.375" style="85" customWidth="1"/>
    <col min="14083" max="14083" width="7.625" style="85" customWidth="1"/>
    <col min="14084" max="14084" width="14.125" style="85" customWidth="1"/>
    <col min="14085" max="14085" width="11" style="85" customWidth="1"/>
    <col min="14086" max="14086" width="6.125" style="85" customWidth="1"/>
    <col min="14087" max="14087" width="4.875" style="85" customWidth="1"/>
    <col min="14088" max="14088" width="0.25" style="85" customWidth="1"/>
    <col min="14089" max="14089" width="9.125" style="85"/>
    <col min="14090" max="14090" width="11.25" style="85" customWidth="1"/>
    <col min="14091" max="14337" width="9.125" style="85"/>
    <col min="14338" max="14338" width="0.375" style="85" customWidth="1"/>
    <col min="14339" max="14339" width="7.625" style="85" customWidth="1"/>
    <col min="14340" max="14340" width="14.125" style="85" customWidth="1"/>
    <col min="14341" max="14341" width="11" style="85" customWidth="1"/>
    <col min="14342" max="14342" width="6.125" style="85" customWidth="1"/>
    <col min="14343" max="14343" width="4.875" style="85" customWidth="1"/>
    <col min="14344" max="14344" width="0.25" style="85" customWidth="1"/>
    <col min="14345" max="14345" width="9.125" style="85"/>
    <col min="14346" max="14346" width="11.25" style="85" customWidth="1"/>
    <col min="14347" max="14593" width="9.125" style="85"/>
    <col min="14594" max="14594" width="0.375" style="85" customWidth="1"/>
    <col min="14595" max="14595" width="7.625" style="85" customWidth="1"/>
    <col min="14596" max="14596" width="14.125" style="85" customWidth="1"/>
    <col min="14597" max="14597" width="11" style="85" customWidth="1"/>
    <col min="14598" max="14598" width="6.125" style="85" customWidth="1"/>
    <col min="14599" max="14599" width="4.875" style="85" customWidth="1"/>
    <col min="14600" max="14600" width="0.25" style="85" customWidth="1"/>
    <col min="14601" max="14601" width="9.125" style="85"/>
    <col min="14602" max="14602" width="11.25" style="85" customWidth="1"/>
    <col min="14603" max="14849" width="9.125" style="85"/>
    <col min="14850" max="14850" width="0.375" style="85" customWidth="1"/>
    <col min="14851" max="14851" width="7.625" style="85" customWidth="1"/>
    <col min="14852" max="14852" width="14.125" style="85" customWidth="1"/>
    <col min="14853" max="14853" width="11" style="85" customWidth="1"/>
    <col min="14854" max="14854" width="6.125" style="85" customWidth="1"/>
    <col min="14855" max="14855" width="4.875" style="85" customWidth="1"/>
    <col min="14856" max="14856" width="0.25" style="85" customWidth="1"/>
    <col min="14857" max="14857" width="9.125" style="85"/>
    <col min="14858" max="14858" width="11.25" style="85" customWidth="1"/>
    <col min="14859" max="15105" width="9.125" style="85"/>
    <col min="15106" max="15106" width="0.375" style="85" customWidth="1"/>
    <col min="15107" max="15107" width="7.625" style="85" customWidth="1"/>
    <col min="15108" max="15108" width="14.125" style="85" customWidth="1"/>
    <col min="15109" max="15109" width="11" style="85" customWidth="1"/>
    <col min="15110" max="15110" width="6.125" style="85" customWidth="1"/>
    <col min="15111" max="15111" width="4.875" style="85" customWidth="1"/>
    <col min="15112" max="15112" width="0.25" style="85" customWidth="1"/>
    <col min="15113" max="15113" width="9.125" style="85"/>
    <col min="15114" max="15114" width="11.25" style="85" customWidth="1"/>
    <col min="15115" max="15361" width="9.125" style="85"/>
    <col min="15362" max="15362" width="0.375" style="85" customWidth="1"/>
    <col min="15363" max="15363" width="7.625" style="85" customWidth="1"/>
    <col min="15364" max="15364" width="14.125" style="85" customWidth="1"/>
    <col min="15365" max="15365" width="11" style="85" customWidth="1"/>
    <col min="15366" max="15366" width="6.125" style="85" customWidth="1"/>
    <col min="15367" max="15367" width="4.875" style="85" customWidth="1"/>
    <col min="15368" max="15368" width="0.25" style="85" customWidth="1"/>
    <col min="15369" max="15369" width="9.125" style="85"/>
    <col min="15370" max="15370" width="11.25" style="85" customWidth="1"/>
    <col min="15371" max="15617" width="9.125" style="85"/>
    <col min="15618" max="15618" width="0.375" style="85" customWidth="1"/>
    <col min="15619" max="15619" width="7.625" style="85" customWidth="1"/>
    <col min="15620" max="15620" width="14.125" style="85" customWidth="1"/>
    <col min="15621" max="15621" width="11" style="85" customWidth="1"/>
    <col min="15622" max="15622" width="6.125" style="85" customWidth="1"/>
    <col min="15623" max="15623" width="4.875" style="85" customWidth="1"/>
    <col min="15624" max="15624" width="0.25" style="85" customWidth="1"/>
    <col min="15625" max="15625" width="9.125" style="85"/>
    <col min="15626" max="15626" width="11.25" style="85" customWidth="1"/>
    <col min="15627" max="15873" width="9.125" style="85"/>
    <col min="15874" max="15874" width="0.375" style="85" customWidth="1"/>
    <col min="15875" max="15875" width="7.625" style="85" customWidth="1"/>
    <col min="15876" max="15876" width="14.125" style="85" customWidth="1"/>
    <col min="15877" max="15877" width="11" style="85" customWidth="1"/>
    <col min="15878" max="15878" width="6.125" style="85" customWidth="1"/>
    <col min="15879" max="15879" width="4.875" style="85" customWidth="1"/>
    <col min="15880" max="15880" width="0.25" style="85" customWidth="1"/>
    <col min="15881" max="15881" width="9.125" style="85"/>
    <col min="15882" max="15882" width="11.25" style="85" customWidth="1"/>
    <col min="15883" max="16129" width="9.125" style="85"/>
    <col min="16130" max="16130" width="0.375" style="85" customWidth="1"/>
    <col min="16131" max="16131" width="7.625" style="85" customWidth="1"/>
    <col min="16132" max="16132" width="14.125" style="85" customWidth="1"/>
    <col min="16133" max="16133" width="11" style="85" customWidth="1"/>
    <col min="16134" max="16134" width="6.125" style="85" customWidth="1"/>
    <col min="16135" max="16135" width="4.875" style="85" customWidth="1"/>
    <col min="16136" max="16136" width="0.25" style="85" customWidth="1"/>
    <col min="16137" max="16137" width="9.125" style="85"/>
    <col min="16138" max="16138" width="11.25" style="85" customWidth="1"/>
    <col min="16139" max="16384" width="9.125" style="85"/>
  </cols>
  <sheetData>
    <row r="1" spans="2:10" ht="3.75" customHeight="1" thickBot="1"/>
    <row r="2" spans="2:10" ht="27.75" customHeight="1" thickBot="1">
      <c r="B2" s="664"/>
      <c r="C2" s="665"/>
      <c r="D2" s="665"/>
      <c r="E2" s="533"/>
      <c r="F2" s="533"/>
      <c r="G2" s="133"/>
      <c r="H2" s="134"/>
      <c r="I2" s="134"/>
    </row>
    <row r="3" spans="2:10" ht="10.5" customHeight="1" thickBot="1">
      <c r="B3" s="147"/>
      <c r="C3" s="148"/>
      <c r="D3" s="660" t="s">
        <v>6215</v>
      </c>
      <c r="E3" s="661"/>
      <c r="F3" s="561">
        <v>2495</v>
      </c>
      <c r="G3" s="537" t="s">
        <v>282</v>
      </c>
      <c r="H3" s="134"/>
      <c r="I3" s="134"/>
    </row>
    <row r="4" spans="2:10" ht="23.25" customHeight="1" thickBot="1">
      <c r="B4" s="135"/>
      <c r="C4" s="136"/>
      <c r="D4" s="540" t="s">
        <v>276</v>
      </c>
      <c r="E4" s="676" t="s">
        <v>6953</v>
      </c>
      <c r="F4" s="676"/>
      <c r="G4" s="677"/>
      <c r="H4" s="134"/>
      <c r="I4" s="134"/>
      <c r="J4" s="134"/>
    </row>
    <row r="5" spans="2:10" ht="15.75" customHeight="1" thickBot="1">
      <c r="B5" s="135"/>
      <c r="C5" s="136"/>
      <c r="D5" s="145" t="s">
        <v>783</v>
      </c>
      <c r="E5" s="676" t="s">
        <v>11</v>
      </c>
      <c r="F5" s="676"/>
      <c r="G5" s="677"/>
      <c r="H5" s="134"/>
      <c r="I5" s="134"/>
      <c r="J5" s="134"/>
    </row>
    <row r="6" spans="2:10" ht="15.75" customHeight="1" thickBot="1">
      <c r="B6" s="135"/>
      <c r="C6" s="136"/>
      <c r="D6" s="146" t="s">
        <v>785</v>
      </c>
      <c r="E6" s="557">
        <v>100</v>
      </c>
      <c r="F6" s="558"/>
      <c r="G6" s="559"/>
      <c r="H6" s="134"/>
      <c r="I6" s="134"/>
      <c r="J6" s="134"/>
    </row>
    <row r="7" spans="2:10" ht="15.75" customHeight="1" thickBot="1">
      <c r="B7" s="137"/>
      <c r="C7" s="138"/>
      <c r="D7" s="539" t="s">
        <v>784</v>
      </c>
      <c r="E7" s="560">
        <v>1.5</v>
      </c>
      <c r="F7" s="536"/>
      <c r="G7" s="535"/>
      <c r="H7" s="134"/>
      <c r="I7" s="134"/>
      <c r="J7" s="134"/>
    </row>
    <row r="8" spans="2:10" ht="15.75" customHeight="1" thickBot="1">
      <c r="B8" s="137"/>
      <c r="C8" s="138"/>
      <c r="D8" s="539" t="s">
        <v>632</v>
      </c>
      <c r="E8" s="678" t="s">
        <v>89</v>
      </c>
      <c r="F8" s="678"/>
      <c r="G8" s="679"/>
      <c r="H8" s="134"/>
      <c r="I8" s="134"/>
      <c r="J8" s="134"/>
    </row>
    <row r="9" spans="2:10" ht="15.75" customHeight="1">
      <c r="B9" s="666"/>
      <c r="C9" s="667"/>
      <c r="D9" s="670" t="s">
        <v>6228</v>
      </c>
      <c r="E9" s="672">
        <v>4554</v>
      </c>
      <c r="F9" s="670" t="s">
        <v>6244</v>
      </c>
      <c r="G9" s="672"/>
      <c r="H9" s="134"/>
      <c r="I9" s="134"/>
      <c r="J9" s="134"/>
    </row>
    <row r="10" spans="2:10" ht="15.75" customHeight="1">
      <c r="B10" s="668"/>
      <c r="C10" s="669"/>
      <c r="D10" s="671"/>
      <c r="E10" s="673"/>
      <c r="F10" s="671"/>
      <c r="G10" s="673"/>
      <c r="H10" s="134"/>
      <c r="I10" s="134"/>
      <c r="J10" s="134"/>
    </row>
    <row r="11" spans="2:10" ht="15" customHeight="1">
      <c r="B11" s="668"/>
      <c r="C11" s="669"/>
      <c r="D11" s="544" t="s">
        <v>504</v>
      </c>
      <c r="E11" s="545">
        <v>200</v>
      </c>
      <c r="F11" s="671"/>
      <c r="G11" s="673"/>
      <c r="H11" s="134"/>
      <c r="I11" s="134"/>
      <c r="J11" s="134"/>
    </row>
    <row r="12" spans="2:10" ht="10.5" customHeight="1" thickBot="1">
      <c r="B12" s="674" t="s">
        <v>786</v>
      </c>
      <c r="C12" s="675"/>
      <c r="D12" s="538"/>
      <c r="E12" s="550"/>
      <c r="F12" s="671"/>
      <c r="G12" s="673"/>
      <c r="H12" s="134"/>
      <c r="I12" s="134"/>
      <c r="J12" s="134"/>
    </row>
    <row r="13" spans="2:10" ht="19.5" customHeight="1" thickBot="1">
      <c r="B13" s="564" t="s">
        <v>6231</v>
      </c>
      <c r="C13" s="662" t="s">
        <v>6952</v>
      </c>
      <c r="D13" s="662"/>
      <c r="E13" s="663"/>
      <c r="F13" s="680"/>
      <c r="G13" s="681"/>
      <c r="H13" s="134"/>
      <c r="I13" s="134"/>
      <c r="J13" s="134"/>
    </row>
    <row r="14" spans="2:10" ht="3" customHeight="1">
      <c r="C14" s="139"/>
      <c r="D14" s="140"/>
      <c r="E14" s="140"/>
      <c r="F14" s="140"/>
      <c r="G14" s="141"/>
      <c r="H14" s="134"/>
      <c r="I14" s="134"/>
      <c r="J14" s="134"/>
    </row>
    <row r="15" spans="2:10">
      <c r="H15" s="134"/>
      <c r="I15" s="134"/>
      <c r="J15" s="134"/>
    </row>
    <row r="16" spans="2:10">
      <c r="H16" s="134"/>
      <c r="I16" s="134"/>
      <c r="J16" s="134"/>
    </row>
    <row r="17" spans="1:10">
      <c r="B17" s="554"/>
      <c r="D17" s="553"/>
      <c r="H17" s="134"/>
      <c r="I17" s="134"/>
      <c r="J17" s="134"/>
    </row>
    <row r="18" spans="1:10" ht="15">
      <c r="D18" s="142"/>
      <c r="E18" s="142"/>
      <c r="F18" s="142"/>
      <c r="H18" s="134"/>
      <c r="I18" s="134"/>
      <c r="J18" s="134"/>
    </row>
    <row r="19" spans="1:10" ht="20.25" hidden="1" customHeight="1">
      <c r="A19" s="85" t="s">
        <v>781</v>
      </c>
      <c r="B19" s="95" t="s">
        <v>512</v>
      </c>
      <c r="C19" s="143"/>
      <c r="D19" s="143"/>
      <c r="E19" s="143"/>
      <c r="F19" s="143"/>
      <c r="H19" s="134"/>
      <c r="I19" s="134"/>
      <c r="J19" s="134"/>
    </row>
    <row r="20" spans="1:10" ht="15" hidden="1" customHeight="1">
      <c r="A20" s="85" t="e">
        <f>VLOOKUP(G6,#REF!,6,0)</f>
        <v>#REF!</v>
      </c>
      <c r="B20" s="95">
        <f>G9</f>
        <v>0</v>
      </c>
      <c r="C20" s="144"/>
      <c r="G20" s="95" t="s">
        <v>782</v>
      </c>
      <c r="H20" s="134"/>
      <c r="I20" s="134"/>
      <c r="J20" s="134"/>
    </row>
    <row r="21" spans="1:10">
      <c r="H21" s="134"/>
      <c r="I21" s="134"/>
      <c r="J21" s="134"/>
    </row>
    <row r="22" spans="1:10">
      <c r="H22" s="134"/>
      <c r="I22" s="134"/>
      <c r="J22" s="134"/>
    </row>
    <row r="23" spans="1:10">
      <c r="H23" s="134"/>
      <c r="I23" s="134"/>
      <c r="J23" s="134"/>
    </row>
    <row r="24" spans="1:10">
      <c r="H24" s="134"/>
      <c r="I24" s="134"/>
      <c r="J24" s="134"/>
    </row>
  </sheetData>
  <sheetProtection selectLockedCells="1"/>
  <mergeCells count="12">
    <mergeCell ref="D3:E3"/>
    <mergeCell ref="C13:E13"/>
    <mergeCell ref="B2:D2"/>
    <mergeCell ref="B9:C9"/>
    <mergeCell ref="B10:C11"/>
    <mergeCell ref="D9:D10"/>
    <mergeCell ref="E9:E10"/>
    <mergeCell ref="B12:C12"/>
    <mergeCell ref="E4:G4"/>
    <mergeCell ref="E5:G5"/>
    <mergeCell ref="E8:G8"/>
    <mergeCell ref="F9:G13"/>
  </mergeCells>
  <printOptions horizontalCentered="1"/>
  <pageMargins left="0" right="0" top="0" bottom="0" header="0" footer="0"/>
  <pageSetup paperSize="256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0.59999389629810485"/>
    <pageSetUpPr fitToPage="1"/>
  </sheetPr>
  <dimension ref="B1:L13"/>
  <sheetViews>
    <sheetView showGridLines="0" rightToLeft="1" zoomScale="145" zoomScaleNormal="145" workbookViewId="0">
      <selection activeCell="D19" sqref="D19"/>
    </sheetView>
  </sheetViews>
  <sheetFormatPr defaultColWidth="9.125" defaultRowHeight="14.25"/>
  <cols>
    <col min="1" max="1" width="1.25" style="342" customWidth="1"/>
    <col min="2" max="2" width="12.875" style="342" customWidth="1"/>
    <col min="3" max="3" width="8.875" style="342" customWidth="1"/>
    <col min="4" max="4" width="26" style="342" customWidth="1"/>
    <col min="5" max="5" width="0.375" style="342" hidden="1" customWidth="1"/>
    <col min="6" max="16384" width="9.125" style="342"/>
  </cols>
  <sheetData>
    <row r="1" spans="2:12" ht="15.75" customHeight="1">
      <c r="B1" s="685"/>
      <c r="C1" s="685"/>
    </row>
    <row r="2" spans="2:12" ht="15.75" customHeight="1">
      <c r="B2" s="685"/>
      <c r="C2" s="685"/>
    </row>
    <row r="3" spans="2:12" ht="15.75" customHeight="1">
      <c r="B3" s="685"/>
      <c r="C3" s="685"/>
      <c r="D3" s="343"/>
    </row>
    <row r="4" spans="2:12" ht="8.25" customHeight="1"/>
    <row r="5" spans="2:12" ht="18" customHeight="1">
      <c r="B5" s="686" t="s">
        <v>3200</v>
      </c>
      <c r="C5" s="689" t="s">
        <v>3381</v>
      </c>
      <c r="D5" s="689"/>
    </row>
    <row r="6" spans="2:12" ht="18" customHeight="1">
      <c r="B6" s="683"/>
      <c r="C6" s="690"/>
      <c r="D6" s="690"/>
    </row>
    <row r="7" spans="2:12" ht="13.5" customHeight="1">
      <c r="B7" s="683" t="s">
        <v>3204</v>
      </c>
      <c r="C7" s="687" t="s">
        <v>6183</v>
      </c>
      <c r="D7" s="687"/>
    </row>
    <row r="8" spans="2:12" ht="13.5" customHeight="1">
      <c r="B8" s="683"/>
      <c r="C8" s="688"/>
      <c r="D8" s="688"/>
    </row>
    <row r="9" spans="2:12" ht="22.5" customHeight="1">
      <c r="B9" s="344" t="s">
        <v>3201</v>
      </c>
      <c r="C9" s="691" t="s">
        <v>6181</v>
      </c>
      <c r="D9" s="691"/>
    </row>
    <row r="10" spans="2:12" ht="19.5" customHeight="1">
      <c r="B10" s="683" t="s">
        <v>3202</v>
      </c>
      <c r="C10" s="682" t="s">
        <v>6182</v>
      </c>
      <c r="D10" s="682"/>
    </row>
    <row r="11" spans="2:12" ht="19.5" customHeight="1">
      <c r="B11" s="683"/>
      <c r="C11" s="682"/>
      <c r="D11" s="682"/>
      <c r="L11" s="342" t="s">
        <v>518</v>
      </c>
    </row>
    <row r="12" spans="2:12" ht="18" customHeight="1">
      <c r="B12" s="345" t="s">
        <v>3203</v>
      </c>
      <c r="C12" s="684" t="s">
        <v>6184</v>
      </c>
      <c r="D12" s="684"/>
    </row>
    <row r="13" spans="2:12" ht="6" customHeight="1"/>
  </sheetData>
  <mergeCells count="9">
    <mergeCell ref="C10:D11"/>
    <mergeCell ref="B10:B11"/>
    <mergeCell ref="C12:D12"/>
    <mergeCell ref="B1:C3"/>
    <mergeCell ref="B5:B6"/>
    <mergeCell ref="C7:D8"/>
    <mergeCell ref="C5:D6"/>
    <mergeCell ref="C9:D9"/>
    <mergeCell ref="B7:B8"/>
  </mergeCells>
  <pageMargins left="0" right="0" top="0" bottom="0" header="0" footer="0"/>
  <pageSetup paperSize="256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6" tint="0.59999389629810485"/>
  </sheetPr>
  <dimension ref="B1:I41"/>
  <sheetViews>
    <sheetView showGridLines="0" rightToLeft="1" zoomScaleNormal="100" workbookViewId="0">
      <selection activeCell="F12" sqref="F12"/>
    </sheetView>
  </sheetViews>
  <sheetFormatPr defaultColWidth="9.125" defaultRowHeight="14.25"/>
  <cols>
    <col min="1" max="1" width="1.25" style="342" customWidth="1"/>
    <col min="2" max="2" width="29" style="342" customWidth="1"/>
    <col min="3" max="3" width="18.75" style="342" customWidth="1"/>
    <col min="4" max="4" width="0.75" style="342" customWidth="1"/>
    <col min="5" max="5" width="9.125" style="342"/>
    <col min="6" max="6" width="21" style="342" bestFit="1" customWidth="1"/>
    <col min="7" max="7" width="37.125" style="342" bestFit="1" customWidth="1"/>
    <col min="8" max="8" width="9.125" style="342"/>
    <col min="9" max="9" width="12.875" style="342" bestFit="1" customWidth="1"/>
    <col min="10" max="16384" width="9.125" style="342"/>
  </cols>
  <sheetData>
    <row r="1" spans="2:7" ht="15.75" customHeight="1">
      <c r="B1" s="685"/>
    </row>
    <row r="2" spans="2:7" ht="15.75" customHeight="1">
      <c r="B2" s="685"/>
      <c r="F2" s="693"/>
      <c r="G2" s="693"/>
    </row>
    <row r="3" spans="2:7" ht="15.75" customHeight="1">
      <c r="B3" s="685"/>
      <c r="C3" s="343"/>
    </row>
    <row r="4" spans="2:7" ht="8.25" customHeight="1"/>
    <row r="5" spans="2:7" ht="30">
      <c r="B5" s="371" t="s">
        <v>3867</v>
      </c>
      <c r="C5" s="372" t="s">
        <v>3863</v>
      </c>
    </row>
    <row r="6" spans="2:7" ht="18.75" customHeight="1">
      <c r="B6" s="373" t="s">
        <v>3866</v>
      </c>
      <c r="C6" s="374" t="s">
        <v>3858</v>
      </c>
    </row>
    <row r="7" spans="2:7" ht="18.75" customHeight="1">
      <c r="B7" s="373" t="s">
        <v>3854</v>
      </c>
      <c r="C7" s="375" t="s">
        <v>3852</v>
      </c>
    </row>
    <row r="8" spans="2:7" ht="18.75" customHeight="1">
      <c r="B8" s="373" t="s">
        <v>1170</v>
      </c>
      <c r="C8" s="376" t="s">
        <v>3853</v>
      </c>
    </row>
    <row r="9" spans="2:7" ht="15" hidden="1" customHeight="1">
      <c r="B9" s="373" t="s">
        <v>3856</v>
      </c>
      <c r="C9" s="377" t="s">
        <v>3855</v>
      </c>
    </row>
    <row r="10" spans="2:7" ht="20.25" customHeight="1">
      <c r="B10" s="694" t="s">
        <v>3864</v>
      </c>
      <c r="C10" s="696" t="s">
        <v>3862</v>
      </c>
    </row>
    <row r="11" spans="2:7" ht="20.25" customHeight="1">
      <c r="B11" s="695"/>
      <c r="C11" s="697"/>
    </row>
    <row r="12" spans="2:7" ht="21" customHeight="1">
      <c r="B12" s="378" t="s">
        <v>3865</v>
      </c>
      <c r="C12" s="378" t="s">
        <v>3857</v>
      </c>
    </row>
    <row r="13" spans="2:7" ht="6" customHeight="1"/>
    <row r="16" spans="2:7">
      <c r="B16" s="698" t="s">
        <v>3859</v>
      </c>
      <c r="C16" s="698"/>
    </row>
    <row r="17" spans="2:9">
      <c r="B17" s="698"/>
      <c r="C17" s="698"/>
    </row>
    <row r="18" spans="2:9">
      <c r="B18" s="380" t="s">
        <v>229</v>
      </c>
      <c r="C18" s="382" t="s">
        <v>3861</v>
      </c>
    </row>
    <row r="19" spans="2:9" ht="15" customHeight="1">
      <c r="B19" s="380" t="s">
        <v>217</v>
      </c>
      <c r="C19" s="382" t="s">
        <v>3860</v>
      </c>
      <c r="H19" s="692"/>
      <c r="I19" s="692"/>
    </row>
    <row r="20" spans="2:9">
      <c r="B20" s="380" t="s">
        <v>3869</v>
      </c>
      <c r="C20" s="382" t="s">
        <v>3868</v>
      </c>
    </row>
    <row r="21" spans="2:9">
      <c r="B21" s="380" t="s">
        <v>3871</v>
      </c>
      <c r="C21" s="382" t="s">
        <v>3870</v>
      </c>
    </row>
    <row r="22" spans="2:9">
      <c r="B22" s="380" t="s">
        <v>3873</v>
      </c>
      <c r="C22" s="382" t="s">
        <v>3872</v>
      </c>
    </row>
    <row r="23" spans="2:9">
      <c r="B23" s="380" t="s">
        <v>3875</v>
      </c>
      <c r="C23" s="382" t="s">
        <v>3874</v>
      </c>
    </row>
    <row r="24" spans="2:9">
      <c r="B24" s="380" t="s">
        <v>3877</v>
      </c>
      <c r="C24" s="383" t="s">
        <v>3876</v>
      </c>
    </row>
    <row r="25" spans="2:9">
      <c r="B25" s="381" t="s">
        <v>3881</v>
      </c>
      <c r="C25" s="379" t="s">
        <v>3878</v>
      </c>
    </row>
    <row r="26" spans="2:9">
      <c r="B26" s="380" t="s">
        <v>3880</v>
      </c>
      <c r="C26" s="383" t="s">
        <v>3879</v>
      </c>
    </row>
    <row r="27" spans="2:9">
      <c r="B27" s="384" t="s">
        <v>3882</v>
      </c>
      <c r="C27" s="385" t="s">
        <v>116</v>
      </c>
    </row>
    <row r="28" spans="2:9">
      <c r="B28" s="384" t="s">
        <v>3883</v>
      </c>
      <c r="C28" s="385" t="s">
        <v>163</v>
      </c>
    </row>
    <row r="29" spans="2:9">
      <c r="B29" s="384" t="s">
        <v>3885</v>
      </c>
      <c r="C29" s="385" t="s">
        <v>3884</v>
      </c>
    </row>
    <row r="30" spans="2:9">
      <c r="B30" s="384" t="s">
        <v>3887</v>
      </c>
      <c r="C30" s="385" t="s">
        <v>3886</v>
      </c>
    </row>
    <row r="31" spans="2:9">
      <c r="B31" s="384" t="s">
        <v>3889</v>
      </c>
      <c r="C31" s="385" t="s">
        <v>3888</v>
      </c>
    </row>
    <row r="32" spans="2:9">
      <c r="B32" s="384" t="s">
        <v>3901</v>
      </c>
      <c r="C32" s="385" t="s">
        <v>3900</v>
      </c>
    </row>
    <row r="33" spans="2:3">
      <c r="B33" s="384" t="s">
        <v>3899</v>
      </c>
      <c r="C33" s="385" t="s">
        <v>3898</v>
      </c>
    </row>
    <row r="34" spans="2:3">
      <c r="B34" s="384" t="s">
        <v>3897</v>
      </c>
      <c r="C34" s="385" t="s">
        <v>3896</v>
      </c>
    </row>
    <row r="35" spans="2:3">
      <c r="B35" s="384" t="s">
        <v>3895</v>
      </c>
      <c r="C35" s="385" t="s">
        <v>3894</v>
      </c>
    </row>
    <row r="36" spans="2:3">
      <c r="B36" s="384" t="s">
        <v>3893</v>
      </c>
      <c r="C36" s="385" t="s">
        <v>3892</v>
      </c>
    </row>
    <row r="37" spans="2:3">
      <c r="B37" s="384" t="s">
        <v>3891</v>
      </c>
      <c r="C37" s="385" t="s">
        <v>3890</v>
      </c>
    </row>
    <row r="38" spans="2:3">
      <c r="B38" s="386" t="s">
        <v>3902</v>
      </c>
      <c r="C38" s="387" t="s">
        <v>3903</v>
      </c>
    </row>
    <row r="39" spans="2:3">
      <c r="B39" s="386" t="s">
        <v>3904</v>
      </c>
      <c r="C39" s="387" t="s">
        <v>3905</v>
      </c>
    </row>
    <row r="40" spans="2:3">
      <c r="B40" s="384" t="s">
        <v>3909</v>
      </c>
      <c r="C40" s="385" t="s">
        <v>3908</v>
      </c>
    </row>
    <row r="41" spans="2:3">
      <c r="B41" s="384" t="s">
        <v>3907</v>
      </c>
      <c r="C41" s="385" t="s">
        <v>3906</v>
      </c>
    </row>
  </sheetData>
  <mergeCells count="6">
    <mergeCell ref="H19:I19"/>
    <mergeCell ref="F2:G2"/>
    <mergeCell ref="B10:B11"/>
    <mergeCell ref="C10:C11"/>
    <mergeCell ref="B1:B3"/>
    <mergeCell ref="B16:C17"/>
  </mergeCells>
  <pageMargins left="0" right="0" top="0" bottom="0" header="0" footer="0"/>
  <pageSetup paperSize="256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  <pageSetUpPr fitToPage="1"/>
  </sheetPr>
  <dimension ref="A1:AJ2497"/>
  <sheetViews>
    <sheetView rightToLeft="1" zoomScale="86" zoomScaleNormal="86" workbookViewId="0">
      <pane xSplit="8" ySplit="2" topLeftCell="I2462" activePane="bottomRight" state="frozen"/>
      <selection pane="topRight" activeCell="I1" sqref="I1"/>
      <selection pane="bottomLeft" activeCell="A3" sqref="A3"/>
      <selection pane="bottomRight" activeCell="E2478" sqref="E2478"/>
    </sheetView>
  </sheetViews>
  <sheetFormatPr defaultColWidth="9.125" defaultRowHeight="27" customHeight="1"/>
  <cols>
    <col min="1" max="1" width="11.25" style="51" customWidth="1"/>
    <col min="2" max="2" width="9.625" style="51" bestFit="1" customWidth="1"/>
    <col min="3" max="3" width="13.75" style="49" bestFit="1" customWidth="1"/>
    <col min="4" max="4" width="6.875" style="49" customWidth="1"/>
    <col min="5" max="5" width="60.125" style="49" customWidth="1"/>
    <col min="6" max="6" width="20.875" style="49" bestFit="1" customWidth="1"/>
    <col min="7" max="7" width="9.375" style="49" customWidth="1"/>
    <col min="8" max="8" width="7.75" style="49" customWidth="1"/>
    <col min="9" max="9" width="15.625" style="49" customWidth="1"/>
    <col min="10" max="10" width="21.75" style="49" customWidth="1"/>
    <col min="11" max="11" width="45.125" style="49" customWidth="1"/>
    <col min="12" max="12" width="26.625" style="49" customWidth="1"/>
    <col min="13" max="13" width="27.75" style="49" customWidth="1"/>
    <col min="14" max="14" width="15.625" style="49" customWidth="1"/>
    <col min="15" max="15" width="97.625" style="49" bestFit="1" customWidth="1"/>
    <col min="16" max="16" width="206.875" style="49" bestFit="1" customWidth="1"/>
    <col min="17" max="16384" width="9.125" style="49"/>
  </cols>
  <sheetData>
    <row r="1" spans="1:16" s="46" customFormat="1" ht="40.5" customHeight="1" thickTop="1" thickBot="1">
      <c r="A1" s="52" t="s">
        <v>6226</v>
      </c>
      <c r="B1" s="53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1:16" ht="35.25" customHeight="1" thickTop="1">
      <c r="A2" s="53" t="s">
        <v>363</v>
      </c>
      <c r="B2" s="53" t="s">
        <v>108</v>
      </c>
      <c r="C2" s="55" t="s">
        <v>278</v>
      </c>
      <c r="D2" s="55" t="s">
        <v>279</v>
      </c>
      <c r="E2" s="55" t="s">
        <v>280</v>
      </c>
      <c r="F2" s="55" t="s">
        <v>68</v>
      </c>
      <c r="G2" s="55" t="s">
        <v>1</v>
      </c>
      <c r="H2" s="55" t="s">
        <v>283</v>
      </c>
      <c r="I2" s="55" t="s">
        <v>631</v>
      </c>
      <c r="J2" s="55" t="s">
        <v>0</v>
      </c>
      <c r="K2" s="55" t="s">
        <v>3</v>
      </c>
      <c r="L2" s="55" t="s">
        <v>314</v>
      </c>
      <c r="M2" s="55" t="s">
        <v>288</v>
      </c>
      <c r="N2" s="56" t="s">
        <v>293</v>
      </c>
      <c r="O2" s="56" t="s">
        <v>3725</v>
      </c>
      <c r="P2" s="55" t="s">
        <v>3726</v>
      </c>
    </row>
    <row r="3" spans="1:16" ht="27" customHeight="1">
      <c r="A3" s="47">
        <v>1</v>
      </c>
      <c r="B3" s="47" t="s">
        <v>292</v>
      </c>
      <c r="C3" s="48" t="s">
        <v>315</v>
      </c>
      <c r="D3" s="48">
        <v>331</v>
      </c>
      <c r="E3" s="48" t="s">
        <v>304</v>
      </c>
      <c r="F3" s="48" t="s">
        <v>305</v>
      </c>
      <c r="G3" s="48">
        <v>100</v>
      </c>
      <c r="H3" s="48">
        <v>4.5999999999999996</v>
      </c>
      <c r="I3" s="48">
        <v>13.88</v>
      </c>
      <c r="J3" s="48" t="s">
        <v>358</v>
      </c>
      <c r="K3" s="48" t="s">
        <v>98</v>
      </c>
      <c r="L3" s="48" t="s">
        <v>207</v>
      </c>
      <c r="M3" s="48" t="s">
        <v>316</v>
      </c>
      <c r="N3" s="48">
        <v>1</v>
      </c>
      <c r="O3" s="48"/>
      <c r="P3" s="357"/>
    </row>
    <row r="4" spans="1:16" ht="27" customHeight="1">
      <c r="A4" s="47">
        <v>2</v>
      </c>
      <c r="B4" s="47" t="s">
        <v>292</v>
      </c>
      <c r="C4" s="48" t="s">
        <v>317</v>
      </c>
      <c r="D4" s="48" t="s">
        <v>96</v>
      </c>
      <c r="E4" s="48" t="s">
        <v>318</v>
      </c>
      <c r="F4" s="48" t="s">
        <v>54</v>
      </c>
      <c r="G4" s="48">
        <v>50</v>
      </c>
      <c r="H4" s="48">
        <v>4.5999999999999996</v>
      </c>
      <c r="I4" s="48">
        <v>8</v>
      </c>
      <c r="J4" s="48" t="s">
        <v>358</v>
      </c>
      <c r="K4" s="48" t="s">
        <v>69</v>
      </c>
      <c r="L4" s="48" t="s">
        <v>211</v>
      </c>
      <c r="M4" s="48" t="s">
        <v>316</v>
      </c>
      <c r="N4" s="48">
        <v>1</v>
      </c>
      <c r="O4" s="48"/>
      <c r="P4" s="357"/>
    </row>
    <row r="5" spans="1:16" ht="27" customHeight="1">
      <c r="A5" s="47" t="s">
        <v>115</v>
      </c>
      <c r="B5" s="47" t="s">
        <v>319</v>
      </c>
      <c r="C5" s="48" t="s">
        <v>320</v>
      </c>
      <c r="D5" s="48" t="s">
        <v>96</v>
      </c>
      <c r="E5" s="48" t="s">
        <v>208</v>
      </c>
      <c r="F5" s="48" t="s">
        <v>34</v>
      </c>
      <c r="G5" s="48">
        <v>24</v>
      </c>
      <c r="H5" s="48" t="s">
        <v>96</v>
      </c>
      <c r="I5" s="48">
        <v>8</v>
      </c>
      <c r="J5" s="48" t="s">
        <v>358</v>
      </c>
      <c r="K5" s="48" t="s">
        <v>83</v>
      </c>
      <c r="L5" s="48" t="s">
        <v>187</v>
      </c>
      <c r="M5" s="48" t="s">
        <v>321</v>
      </c>
      <c r="N5" s="48">
        <v>1</v>
      </c>
      <c r="O5" s="48"/>
      <c r="P5" s="357"/>
    </row>
    <row r="6" spans="1:16" ht="27" customHeight="1">
      <c r="A6" s="47">
        <v>4</v>
      </c>
      <c r="B6" s="47" t="s">
        <v>324</v>
      </c>
      <c r="C6" s="48" t="s">
        <v>96</v>
      </c>
      <c r="D6" s="48">
        <v>97</v>
      </c>
      <c r="E6" s="48" t="s">
        <v>60</v>
      </c>
      <c r="F6" s="48" t="s">
        <v>7</v>
      </c>
      <c r="G6" s="48">
        <v>12.5</v>
      </c>
      <c r="H6" s="48">
        <v>6</v>
      </c>
      <c r="I6" s="48" t="s">
        <v>96</v>
      </c>
      <c r="J6" s="48">
        <v>6966353966</v>
      </c>
      <c r="K6" s="48" t="s">
        <v>85</v>
      </c>
      <c r="L6" s="48" t="s">
        <v>322</v>
      </c>
      <c r="M6" s="48" t="s">
        <v>321</v>
      </c>
      <c r="N6" s="48">
        <v>1</v>
      </c>
      <c r="O6" s="48"/>
      <c r="P6" s="357"/>
    </row>
    <row r="7" spans="1:16" ht="27" customHeight="1">
      <c r="A7" s="47">
        <v>5</v>
      </c>
      <c r="B7" s="47" t="s">
        <v>324</v>
      </c>
      <c r="C7" s="48" t="s">
        <v>325</v>
      </c>
      <c r="D7" s="48">
        <v>108</v>
      </c>
      <c r="E7" s="48" t="s">
        <v>81</v>
      </c>
      <c r="F7" s="48" t="s">
        <v>8</v>
      </c>
      <c r="G7" s="48">
        <v>30</v>
      </c>
      <c r="H7" s="48">
        <v>12.5</v>
      </c>
      <c r="I7" s="48">
        <v>9</v>
      </c>
      <c r="J7" s="48">
        <v>6968369966</v>
      </c>
      <c r="K7" s="48" t="s">
        <v>83</v>
      </c>
      <c r="L7" s="48" t="s">
        <v>323</v>
      </c>
      <c r="M7" s="48" t="s">
        <v>321</v>
      </c>
      <c r="N7" s="48">
        <v>1</v>
      </c>
      <c r="O7" s="48"/>
      <c r="P7" s="357"/>
    </row>
    <row r="8" spans="1:16" ht="27" customHeight="1">
      <c r="A8" s="47">
        <v>6</v>
      </c>
      <c r="B8" s="47" t="s">
        <v>324</v>
      </c>
      <c r="C8" s="48">
        <v>145</v>
      </c>
      <c r="D8" s="48">
        <v>33</v>
      </c>
      <c r="E8" s="48" t="s">
        <v>59</v>
      </c>
      <c r="F8" s="48" t="s">
        <v>8</v>
      </c>
      <c r="G8" s="48">
        <v>75</v>
      </c>
      <c r="H8" s="48">
        <v>25.86</v>
      </c>
      <c r="I8" s="48" t="s">
        <v>96</v>
      </c>
      <c r="J8" s="48" t="s">
        <v>358</v>
      </c>
      <c r="K8" s="48" t="s">
        <v>96</v>
      </c>
      <c r="L8" s="48" t="s">
        <v>322</v>
      </c>
      <c r="M8" s="48" t="s">
        <v>321</v>
      </c>
      <c r="N8" s="48">
        <v>1</v>
      </c>
      <c r="O8" s="48"/>
      <c r="P8" s="357"/>
    </row>
    <row r="9" spans="1:16" ht="27" customHeight="1">
      <c r="A9" s="47">
        <v>7</v>
      </c>
      <c r="B9" s="47" t="s">
        <v>324</v>
      </c>
      <c r="C9" s="48" t="s">
        <v>96</v>
      </c>
      <c r="D9" s="48" t="s">
        <v>96</v>
      </c>
      <c r="E9" s="48" t="s">
        <v>208</v>
      </c>
      <c r="F9" s="48" t="s">
        <v>55</v>
      </c>
      <c r="G9" s="48">
        <v>43.5</v>
      </c>
      <c r="H9" s="48">
        <v>14.3</v>
      </c>
      <c r="I9" s="48" t="s">
        <v>185</v>
      </c>
      <c r="J9" s="48" t="s">
        <v>358</v>
      </c>
      <c r="K9" s="48" t="s">
        <v>69</v>
      </c>
      <c r="L9" s="48" t="s">
        <v>207</v>
      </c>
      <c r="M9" s="48" t="s">
        <v>326</v>
      </c>
      <c r="N9" s="48">
        <v>1</v>
      </c>
      <c r="O9" s="48"/>
      <c r="P9" s="357"/>
    </row>
    <row r="10" spans="1:16" ht="27" customHeight="1">
      <c r="A10" s="47">
        <v>8</v>
      </c>
      <c r="B10" s="47" t="s">
        <v>328</v>
      </c>
      <c r="C10" s="48" t="s">
        <v>96</v>
      </c>
      <c r="D10" s="48" t="s">
        <v>96</v>
      </c>
      <c r="E10" s="48" t="s">
        <v>208</v>
      </c>
      <c r="F10" s="48" t="s">
        <v>55</v>
      </c>
      <c r="G10" s="48">
        <v>91</v>
      </c>
      <c r="H10" s="48">
        <v>29.91</v>
      </c>
      <c r="I10" s="48" t="s">
        <v>185</v>
      </c>
      <c r="J10" s="48" t="s">
        <v>358</v>
      </c>
      <c r="K10" s="48" t="s">
        <v>69</v>
      </c>
      <c r="L10" s="48" t="s">
        <v>207</v>
      </c>
      <c r="M10" s="48" t="s">
        <v>326</v>
      </c>
      <c r="N10" s="48">
        <v>1</v>
      </c>
      <c r="O10" s="48"/>
      <c r="P10" s="357"/>
    </row>
    <row r="11" spans="1:16" ht="27" customHeight="1">
      <c r="A11" s="47">
        <v>9</v>
      </c>
      <c r="B11" s="47" t="s">
        <v>328</v>
      </c>
      <c r="C11" s="48" t="s">
        <v>329</v>
      </c>
      <c r="D11" s="48">
        <v>97</v>
      </c>
      <c r="E11" s="48" t="s">
        <v>60</v>
      </c>
      <c r="F11" s="48" t="s">
        <v>7</v>
      </c>
      <c r="G11" s="48">
        <v>29</v>
      </c>
      <c r="H11" s="48">
        <v>6.8</v>
      </c>
      <c r="I11" s="48">
        <v>11.5</v>
      </c>
      <c r="J11" s="48">
        <v>6966353966</v>
      </c>
      <c r="K11" s="48" t="s">
        <v>69</v>
      </c>
      <c r="L11" s="48" t="s">
        <v>207</v>
      </c>
      <c r="M11" s="48" t="s">
        <v>326</v>
      </c>
      <c r="N11" s="48">
        <v>1</v>
      </c>
      <c r="O11" s="48"/>
      <c r="P11" s="357"/>
    </row>
    <row r="12" spans="1:16" ht="27" customHeight="1">
      <c r="A12" s="47">
        <v>10</v>
      </c>
      <c r="B12" s="47" t="s">
        <v>328</v>
      </c>
      <c r="C12" s="48">
        <v>2241</v>
      </c>
      <c r="D12" s="48">
        <v>114</v>
      </c>
      <c r="E12" s="48" t="s">
        <v>60</v>
      </c>
      <c r="F12" s="48" t="s">
        <v>46</v>
      </c>
      <c r="G12" s="48">
        <v>60</v>
      </c>
      <c r="H12" s="48">
        <v>40.9</v>
      </c>
      <c r="I12" s="48" t="s">
        <v>96</v>
      </c>
      <c r="J12" s="48">
        <v>6967436966</v>
      </c>
      <c r="K12" s="48" t="s">
        <v>96</v>
      </c>
      <c r="L12" s="48" t="s">
        <v>206</v>
      </c>
      <c r="M12" s="48" t="s">
        <v>321</v>
      </c>
      <c r="N12" s="48">
        <v>1</v>
      </c>
      <c r="O12" s="48"/>
      <c r="P12" s="357"/>
    </row>
    <row r="13" spans="1:16" ht="27" customHeight="1">
      <c r="A13" s="47">
        <v>11</v>
      </c>
      <c r="B13" s="47" t="s">
        <v>331</v>
      </c>
      <c r="C13" s="48" t="s">
        <v>330</v>
      </c>
      <c r="D13" s="48">
        <v>98</v>
      </c>
      <c r="E13" s="48" t="s">
        <v>518</v>
      </c>
      <c r="F13" s="48" t="s">
        <v>42</v>
      </c>
      <c r="G13" s="48">
        <v>11</v>
      </c>
      <c r="H13" s="48">
        <v>0.75</v>
      </c>
      <c r="I13" s="48">
        <v>15.69</v>
      </c>
      <c r="J13" s="48">
        <v>6966353966</v>
      </c>
      <c r="K13" s="48" t="s">
        <v>69</v>
      </c>
      <c r="L13" s="48" t="s">
        <v>207</v>
      </c>
      <c r="M13" s="48" t="s">
        <v>321</v>
      </c>
      <c r="N13" s="48">
        <v>1</v>
      </c>
      <c r="O13" s="48"/>
      <c r="P13" s="357"/>
    </row>
    <row r="14" spans="1:16" ht="27" customHeight="1">
      <c r="A14" s="47">
        <v>12</v>
      </c>
      <c r="B14" s="47" t="s">
        <v>331</v>
      </c>
      <c r="C14" s="48" t="s">
        <v>332</v>
      </c>
      <c r="D14" s="48">
        <v>189</v>
      </c>
      <c r="E14" s="48" t="s">
        <v>106</v>
      </c>
      <c r="F14" s="48" t="s">
        <v>39</v>
      </c>
      <c r="G14" s="48">
        <v>72</v>
      </c>
      <c r="H14" s="48">
        <v>6</v>
      </c>
      <c r="I14" s="48" t="s">
        <v>96</v>
      </c>
      <c r="J14" s="48" t="s">
        <v>358</v>
      </c>
      <c r="K14" s="48" t="s">
        <v>87</v>
      </c>
      <c r="L14" s="48" t="s">
        <v>198</v>
      </c>
      <c r="M14" s="48" t="s">
        <v>321</v>
      </c>
      <c r="N14" s="48">
        <v>1</v>
      </c>
      <c r="O14" s="48"/>
      <c r="P14" s="357"/>
    </row>
    <row r="15" spans="1:16" ht="27" customHeight="1">
      <c r="A15" s="47">
        <v>13</v>
      </c>
      <c r="B15" s="47" t="s">
        <v>333</v>
      </c>
      <c r="C15" s="48">
        <v>3528</v>
      </c>
      <c r="D15" s="48">
        <v>115</v>
      </c>
      <c r="E15" s="48" t="s">
        <v>60</v>
      </c>
      <c r="F15" s="48" t="s">
        <v>47</v>
      </c>
      <c r="G15" s="48">
        <v>24</v>
      </c>
      <c r="H15" s="48">
        <v>23.2</v>
      </c>
      <c r="I15" s="48" t="s">
        <v>170</v>
      </c>
      <c r="J15" s="48">
        <v>6967436966</v>
      </c>
      <c r="K15" s="48"/>
      <c r="L15" s="48" t="s">
        <v>206</v>
      </c>
      <c r="M15" s="48" t="s">
        <v>327</v>
      </c>
      <c r="N15" s="48">
        <v>1</v>
      </c>
      <c r="O15" s="48"/>
      <c r="P15" s="357"/>
    </row>
    <row r="16" spans="1:16" ht="27" customHeight="1">
      <c r="A16" s="47">
        <v>14</v>
      </c>
      <c r="B16" s="47" t="s">
        <v>333</v>
      </c>
      <c r="C16" s="48">
        <v>5206</v>
      </c>
      <c r="D16" s="48">
        <v>90</v>
      </c>
      <c r="E16" s="48" t="s">
        <v>60</v>
      </c>
      <c r="F16" s="48" t="s">
        <v>16</v>
      </c>
      <c r="G16" s="48">
        <v>50</v>
      </c>
      <c r="H16" s="48">
        <v>5.7</v>
      </c>
      <c r="I16" s="48">
        <v>8.74</v>
      </c>
      <c r="J16" s="48">
        <v>6966353966</v>
      </c>
      <c r="K16" s="48" t="s">
        <v>69</v>
      </c>
      <c r="L16" s="48" t="s">
        <v>323</v>
      </c>
      <c r="M16" s="48" t="s">
        <v>316</v>
      </c>
      <c r="N16" s="48">
        <v>1</v>
      </c>
      <c r="O16" s="48"/>
      <c r="P16" s="357"/>
    </row>
    <row r="17" spans="1:16" ht="27" customHeight="1">
      <c r="A17" s="47">
        <v>15</v>
      </c>
      <c r="B17" s="47" t="s">
        <v>333</v>
      </c>
      <c r="C17" s="48">
        <v>5206</v>
      </c>
      <c r="D17" s="48">
        <v>90</v>
      </c>
      <c r="E17" s="48" t="s">
        <v>60</v>
      </c>
      <c r="F17" s="48" t="s">
        <v>16</v>
      </c>
      <c r="G17" s="48">
        <v>93</v>
      </c>
      <c r="H17" s="48">
        <v>10.7</v>
      </c>
      <c r="I17" s="48">
        <v>8.74</v>
      </c>
      <c r="J17" s="48">
        <v>6966353966</v>
      </c>
      <c r="K17" s="48" t="s">
        <v>69</v>
      </c>
      <c r="L17" s="48" t="s">
        <v>323</v>
      </c>
      <c r="M17" s="48" t="s">
        <v>316</v>
      </c>
      <c r="N17" s="48">
        <v>1</v>
      </c>
      <c r="O17" s="48"/>
      <c r="P17" s="357"/>
    </row>
    <row r="18" spans="1:16" ht="27" customHeight="1">
      <c r="A18" s="47">
        <v>16</v>
      </c>
      <c r="B18" s="47" t="s">
        <v>333</v>
      </c>
      <c r="C18" s="48">
        <v>4107</v>
      </c>
      <c r="D18" s="48">
        <v>96</v>
      </c>
      <c r="E18" s="48" t="s">
        <v>60</v>
      </c>
      <c r="F18" s="48" t="s">
        <v>41</v>
      </c>
      <c r="G18" s="48">
        <v>50</v>
      </c>
      <c r="H18" s="48">
        <v>25.3</v>
      </c>
      <c r="I18" s="48">
        <v>17.350000000000001</v>
      </c>
      <c r="J18" s="48">
        <v>6967436966</v>
      </c>
      <c r="K18" s="48" t="s">
        <v>69</v>
      </c>
      <c r="L18" s="48" t="s">
        <v>335</v>
      </c>
      <c r="M18" s="48" t="s">
        <v>316</v>
      </c>
      <c r="N18" s="48">
        <v>1</v>
      </c>
      <c r="O18" s="48"/>
      <c r="P18" s="357"/>
    </row>
    <row r="19" spans="1:16" ht="27" customHeight="1">
      <c r="A19" s="47">
        <v>17</v>
      </c>
      <c r="B19" s="47" t="s">
        <v>334</v>
      </c>
      <c r="C19" s="48">
        <v>4073</v>
      </c>
      <c r="D19" s="48">
        <v>256</v>
      </c>
      <c r="E19" s="48" t="s">
        <v>129</v>
      </c>
      <c r="F19" s="48" t="s">
        <v>128</v>
      </c>
      <c r="G19" s="48">
        <v>226</v>
      </c>
      <c r="H19" s="48">
        <v>12.1</v>
      </c>
      <c r="I19" s="48">
        <v>6.54</v>
      </c>
      <c r="J19" s="48" t="s">
        <v>358</v>
      </c>
      <c r="K19" s="48" t="s">
        <v>99</v>
      </c>
      <c r="L19" s="48" t="s">
        <v>323</v>
      </c>
      <c r="M19" s="48" t="s">
        <v>316</v>
      </c>
      <c r="N19" s="48">
        <v>1</v>
      </c>
      <c r="O19" s="48"/>
      <c r="P19" s="357"/>
    </row>
    <row r="20" spans="1:16" ht="27" customHeight="1">
      <c r="A20" s="47">
        <v>18</v>
      </c>
      <c r="B20" s="47" t="s">
        <v>334</v>
      </c>
      <c r="C20" s="48">
        <v>4142</v>
      </c>
      <c r="D20" s="48">
        <v>97</v>
      </c>
      <c r="E20" s="48" t="s">
        <v>60</v>
      </c>
      <c r="F20" s="48" t="s">
        <v>7</v>
      </c>
      <c r="G20" s="48">
        <v>100</v>
      </c>
      <c r="H20" s="48">
        <v>22.4</v>
      </c>
      <c r="I20" s="48">
        <v>11.68</v>
      </c>
      <c r="J20" s="48">
        <v>6966353966</v>
      </c>
      <c r="K20" s="48" t="s">
        <v>69</v>
      </c>
      <c r="L20" s="48" t="s">
        <v>335</v>
      </c>
      <c r="M20" s="48" t="s">
        <v>316</v>
      </c>
      <c r="N20" s="48">
        <v>1</v>
      </c>
      <c r="O20" s="48"/>
      <c r="P20" s="357"/>
    </row>
    <row r="21" spans="1:16" ht="27" customHeight="1">
      <c r="A21" s="47">
        <v>19</v>
      </c>
      <c r="B21" s="47" t="s">
        <v>334</v>
      </c>
      <c r="C21" s="48">
        <v>1568</v>
      </c>
      <c r="D21" s="48">
        <v>99</v>
      </c>
      <c r="E21" s="48" t="s">
        <v>60</v>
      </c>
      <c r="F21" s="48" t="s">
        <v>43</v>
      </c>
      <c r="G21" s="48">
        <v>65</v>
      </c>
      <c r="H21" s="48">
        <v>22.7</v>
      </c>
      <c r="I21" s="48" t="s">
        <v>134</v>
      </c>
      <c r="J21" s="48">
        <v>6966353966</v>
      </c>
      <c r="K21" s="48" t="s">
        <v>69</v>
      </c>
      <c r="L21" s="48" t="s">
        <v>323</v>
      </c>
      <c r="M21" s="48" t="s">
        <v>316</v>
      </c>
      <c r="N21" s="48">
        <v>1</v>
      </c>
      <c r="O21" s="48"/>
      <c r="P21" s="357"/>
    </row>
    <row r="22" spans="1:16" ht="27" customHeight="1">
      <c r="A22" s="47">
        <v>20</v>
      </c>
      <c r="B22" s="47" t="s">
        <v>334</v>
      </c>
      <c r="C22" s="48" t="s">
        <v>330</v>
      </c>
      <c r="D22" s="48">
        <v>98</v>
      </c>
      <c r="E22" s="48" t="s">
        <v>60</v>
      </c>
      <c r="F22" s="48" t="s">
        <v>42</v>
      </c>
      <c r="G22" s="48">
        <v>10</v>
      </c>
      <c r="H22" s="48">
        <v>3.09</v>
      </c>
      <c r="I22" s="48">
        <v>15.69</v>
      </c>
      <c r="J22" s="48">
        <v>6966353966</v>
      </c>
      <c r="K22" s="48" t="s">
        <v>69</v>
      </c>
      <c r="L22" s="48" t="s">
        <v>207</v>
      </c>
      <c r="M22" s="48" t="s">
        <v>316</v>
      </c>
      <c r="N22" s="48">
        <v>1</v>
      </c>
      <c r="O22" s="48"/>
      <c r="P22" s="357"/>
    </row>
    <row r="23" spans="1:16" ht="27" customHeight="1">
      <c r="A23" s="47">
        <v>21</v>
      </c>
      <c r="B23" s="47" t="s">
        <v>336</v>
      </c>
      <c r="C23" s="48">
        <v>5784</v>
      </c>
      <c r="D23" s="48" t="s">
        <v>96</v>
      </c>
      <c r="E23" s="48" t="s">
        <v>337</v>
      </c>
      <c r="F23" s="48" t="s">
        <v>45</v>
      </c>
      <c r="G23" s="48">
        <v>36</v>
      </c>
      <c r="H23" s="48">
        <v>12.7</v>
      </c>
      <c r="I23" s="48" t="s">
        <v>96</v>
      </c>
      <c r="J23" s="48" t="s">
        <v>358</v>
      </c>
      <c r="K23" s="48" t="s">
        <v>87</v>
      </c>
      <c r="L23" s="48" t="s">
        <v>198</v>
      </c>
      <c r="M23" s="48" t="s">
        <v>321</v>
      </c>
      <c r="N23" s="48">
        <v>1</v>
      </c>
      <c r="O23" s="48"/>
      <c r="P23" s="357"/>
    </row>
    <row r="24" spans="1:16" ht="27" customHeight="1">
      <c r="A24" s="47">
        <v>22</v>
      </c>
      <c r="B24" s="47" t="s">
        <v>336</v>
      </c>
      <c r="C24" s="48">
        <v>5785</v>
      </c>
      <c r="D24" s="48" t="s">
        <v>96</v>
      </c>
      <c r="E24" s="48" t="s">
        <v>337</v>
      </c>
      <c r="F24" s="48" t="s">
        <v>45</v>
      </c>
      <c r="G24" s="48">
        <v>33</v>
      </c>
      <c r="H24" s="48">
        <v>10.8</v>
      </c>
      <c r="I24" s="48" t="s">
        <v>96</v>
      </c>
      <c r="J24" s="48" t="s">
        <v>358</v>
      </c>
      <c r="K24" s="48" t="s">
        <v>89</v>
      </c>
      <c r="L24" s="48" t="s">
        <v>198</v>
      </c>
      <c r="M24" s="48" t="s">
        <v>321</v>
      </c>
      <c r="N24" s="48">
        <v>1</v>
      </c>
      <c r="O24" s="48"/>
      <c r="P24" s="357"/>
    </row>
    <row r="25" spans="1:16" ht="27" customHeight="1">
      <c r="A25" s="47">
        <v>23</v>
      </c>
      <c r="B25" s="47" t="s">
        <v>336</v>
      </c>
      <c r="C25" s="48" t="s">
        <v>338</v>
      </c>
      <c r="D25" s="48">
        <v>55</v>
      </c>
      <c r="E25" s="48" t="s">
        <v>61</v>
      </c>
      <c r="F25" s="48" t="s">
        <v>19</v>
      </c>
      <c r="G25" s="48">
        <v>100</v>
      </c>
      <c r="H25" s="48">
        <v>2.09</v>
      </c>
      <c r="I25" s="48">
        <v>3.24</v>
      </c>
      <c r="J25" s="48">
        <v>6967580966</v>
      </c>
      <c r="K25" s="48" t="s">
        <v>88</v>
      </c>
      <c r="L25" s="48" t="s">
        <v>192</v>
      </c>
      <c r="M25" s="48" t="s">
        <v>321</v>
      </c>
      <c r="N25" s="48">
        <v>24</v>
      </c>
      <c r="O25" s="48"/>
      <c r="P25" s="357"/>
    </row>
    <row r="26" spans="1:16" ht="27" customHeight="1">
      <c r="A26" s="47">
        <v>24</v>
      </c>
      <c r="B26" s="47" t="s">
        <v>336</v>
      </c>
      <c r="C26" s="48" t="s">
        <v>311</v>
      </c>
      <c r="D26" s="48">
        <v>255</v>
      </c>
      <c r="E26" s="48" t="s">
        <v>127</v>
      </c>
      <c r="F26" s="48" t="s">
        <v>123</v>
      </c>
      <c r="G26" s="48">
        <v>15</v>
      </c>
      <c r="H26" s="48">
        <v>0.5</v>
      </c>
      <c r="I26" s="48">
        <v>16.829999999999998</v>
      </c>
      <c r="J26" s="48" t="s">
        <v>358</v>
      </c>
      <c r="K26" s="48" t="s">
        <v>99</v>
      </c>
      <c r="L26" s="48" t="s">
        <v>247</v>
      </c>
      <c r="M26" s="48" t="s">
        <v>326</v>
      </c>
      <c r="N26" s="48">
        <v>1</v>
      </c>
      <c r="O26" s="48"/>
      <c r="P26" s="357"/>
    </row>
    <row r="27" spans="1:16" ht="27" customHeight="1">
      <c r="A27" s="47">
        <v>25</v>
      </c>
      <c r="B27" s="47" t="s">
        <v>336</v>
      </c>
      <c r="C27" s="48" t="s">
        <v>311</v>
      </c>
      <c r="D27" s="48">
        <v>255</v>
      </c>
      <c r="E27" s="48" t="s">
        <v>127</v>
      </c>
      <c r="F27" s="48" t="s">
        <v>123</v>
      </c>
      <c r="G27" s="48">
        <v>242</v>
      </c>
      <c r="H27" s="48">
        <v>8</v>
      </c>
      <c r="I27" s="48">
        <v>16.829999999999998</v>
      </c>
      <c r="J27" s="48" t="s">
        <v>358</v>
      </c>
      <c r="K27" s="48" t="s">
        <v>99</v>
      </c>
      <c r="L27" s="48" t="s">
        <v>247</v>
      </c>
      <c r="M27" s="48" t="s">
        <v>326</v>
      </c>
      <c r="N27" s="48">
        <v>1</v>
      </c>
      <c r="O27" s="48"/>
      <c r="P27" s="357"/>
    </row>
    <row r="28" spans="1:16" ht="27" customHeight="1">
      <c r="A28" s="47">
        <v>26</v>
      </c>
      <c r="B28" s="47" t="s">
        <v>341</v>
      </c>
      <c r="C28" s="48" t="s">
        <v>339</v>
      </c>
      <c r="D28" s="48">
        <v>255</v>
      </c>
      <c r="E28" s="48" t="s">
        <v>127</v>
      </c>
      <c r="F28" s="48" t="s">
        <v>123</v>
      </c>
      <c r="G28" s="48">
        <v>56</v>
      </c>
      <c r="H28" s="48">
        <v>1.8</v>
      </c>
      <c r="I28" s="48">
        <v>20.87</v>
      </c>
      <c r="J28" s="48" t="s">
        <v>358</v>
      </c>
      <c r="K28" s="48" t="s">
        <v>99</v>
      </c>
      <c r="L28" s="48" t="s">
        <v>340</v>
      </c>
      <c r="M28" s="48" t="s">
        <v>326</v>
      </c>
      <c r="N28" s="48">
        <v>1</v>
      </c>
      <c r="O28" s="48"/>
      <c r="P28" s="357"/>
    </row>
    <row r="29" spans="1:16" ht="27" customHeight="1">
      <c r="A29" s="47">
        <v>27</v>
      </c>
      <c r="B29" s="47" t="s">
        <v>341</v>
      </c>
      <c r="C29" s="48" t="s">
        <v>338</v>
      </c>
      <c r="D29" s="48">
        <v>55</v>
      </c>
      <c r="E29" s="48" t="s">
        <v>61</v>
      </c>
      <c r="F29" s="48" t="s">
        <v>19</v>
      </c>
      <c r="G29" s="48">
        <v>100</v>
      </c>
      <c r="H29" s="48">
        <v>2.15</v>
      </c>
      <c r="I29" s="48">
        <v>3.24</v>
      </c>
      <c r="J29" s="48">
        <v>6967580966</v>
      </c>
      <c r="K29" s="48" t="s">
        <v>88</v>
      </c>
      <c r="L29" s="48" t="s">
        <v>207</v>
      </c>
      <c r="M29" s="48" t="s">
        <v>321</v>
      </c>
      <c r="N29" s="48">
        <v>2</v>
      </c>
      <c r="O29" s="48"/>
      <c r="P29" s="357"/>
    </row>
    <row r="30" spans="1:16" ht="27" customHeight="1">
      <c r="A30" s="47">
        <v>28</v>
      </c>
      <c r="B30" s="47" t="s">
        <v>341</v>
      </c>
      <c r="C30" s="48" t="s">
        <v>338</v>
      </c>
      <c r="D30" s="48" t="s">
        <v>96</v>
      </c>
      <c r="E30" s="48" t="s">
        <v>342</v>
      </c>
      <c r="F30" s="48" t="s">
        <v>19</v>
      </c>
      <c r="G30" s="48">
        <v>64</v>
      </c>
      <c r="H30" s="48">
        <v>1.37</v>
      </c>
      <c r="I30" s="48">
        <v>3.24</v>
      </c>
      <c r="J30" s="48" t="s">
        <v>358</v>
      </c>
      <c r="K30" s="48" t="s">
        <v>88</v>
      </c>
      <c r="L30" s="48" t="s">
        <v>340</v>
      </c>
      <c r="M30" s="48" t="s">
        <v>321</v>
      </c>
      <c r="N30" s="48">
        <v>1</v>
      </c>
      <c r="O30" s="48"/>
      <c r="P30" s="357"/>
    </row>
    <row r="31" spans="1:16" ht="27" customHeight="1">
      <c r="A31" s="47">
        <v>29</v>
      </c>
      <c r="B31" s="47" t="s">
        <v>341</v>
      </c>
      <c r="C31" s="48" t="s">
        <v>343</v>
      </c>
      <c r="D31" s="48" t="s">
        <v>96</v>
      </c>
      <c r="E31" s="48" t="s">
        <v>342</v>
      </c>
      <c r="F31" s="48" t="s">
        <v>19</v>
      </c>
      <c r="G31" s="48">
        <v>203</v>
      </c>
      <c r="H31" s="48">
        <v>4.3600000000000003</v>
      </c>
      <c r="I31" s="48" t="s">
        <v>344</v>
      </c>
      <c r="J31" s="48" t="s">
        <v>358</v>
      </c>
      <c r="K31" s="48" t="s">
        <v>83</v>
      </c>
      <c r="L31" s="48" t="s">
        <v>211</v>
      </c>
      <c r="M31" s="48" t="s">
        <v>321</v>
      </c>
      <c r="N31" s="48">
        <v>1</v>
      </c>
      <c r="O31" s="48"/>
      <c r="P31" s="357"/>
    </row>
    <row r="32" spans="1:16" ht="27" customHeight="1">
      <c r="A32" s="47">
        <v>30</v>
      </c>
      <c r="B32" s="47" t="s">
        <v>341</v>
      </c>
      <c r="C32" s="48" t="s">
        <v>343</v>
      </c>
      <c r="D32" s="48" t="s">
        <v>96</v>
      </c>
      <c r="E32" s="48" t="s">
        <v>342</v>
      </c>
      <c r="F32" s="48" t="s">
        <v>19</v>
      </c>
      <c r="G32" s="48">
        <v>64</v>
      </c>
      <c r="H32" s="48">
        <v>1.37</v>
      </c>
      <c r="I32" s="48" t="s">
        <v>344</v>
      </c>
      <c r="J32" s="48" t="s">
        <v>358</v>
      </c>
      <c r="K32" s="48" t="s">
        <v>83</v>
      </c>
      <c r="L32" s="48" t="s">
        <v>340</v>
      </c>
      <c r="M32" s="48" t="s">
        <v>326</v>
      </c>
      <c r="N32" s="48">
        <v>1</v>
      </c>
      <c r="O32" s="48"/>
      <c r="P32" s="357"/>
    </row>
    <row r="33" spans="1:16" ht="27" customHeight="1">
      <c r="A33" s="47">
        <v>31</v>
      </c>
      <c r="B33" s="47" t="s">
        <v>341</v>
      </c>
      <c r="C33" s="48" t="s">
        <v>345</v>
      </c>
      <c r="D33" s="48" t="s">
        <v>96</v>
      </c>
      <c r="E33" s="48" t="s">
        <v>342</v>
      </c>
      <c r="F33" s="48" t="s">
        <v>19</v>
      </c>
      <c r="G33" s="48">
        <v>64</v>
      </c>
      <c r="H33" s="48">
        <v>1.3759999999999999</v>
      </c>
      <c r="I33" s="48" t="s">
        <v>96</v>
      </c>
      <c r="J33" s="48" t="s">
        <v>358</v>
      </c>
      <c r="K33" s="48" t="s">
        <v>69</v>
      </c>
      <c r="L33" s="48" t="s">
        <v>340</v>
      </c>
      <c r="M33" s="48" t="s">
        <v>326</v>
      </c>
      <c r="N33" s="48">
        <v>1</v>
      </c>
      <c r="O33" s="48"/>
      <c r="P33" s="357"/>
    </row>
    <row r="34" spans="1:16" ht="27" customHeight="1">
      <c r="A34" s="47">
        <v>32</v>
      </c>
      <c r="B34" s="47" t="s">
        <v>341</v>
      </c>
      <c r="C34" s="48" t="s">
        <v>338</v>
      </c>
      <c r="D34" s="48" t="s">
        <v>96</v>
      </c>
      <c r="E34" s="48" t="s">
        <v>342</v>
      </c>
      <c r="F34" s="48" t="s">
        <v>19</v>
      </c>
      <c r="G34" s="48">
        <v>140</v>
      </c>
      <c r="H34" s="48">
        <v>2.87</v>
      </c>
      <c r="I34" s="48">
        <v>3.24</v>
      </c>
      <c r="J34" s="48">
        <v>6967580966</v>
      </c>
      <c r="K34" s="48" t="s">
        <v>88</v>
      </c>
      <c r="L34" s="48" t="s">
        <v>207</v>
      </c>
      <c r="M34" s="48" t="s">
        <v>326</v>
      </c>
      <c r="N34" s="48">
        <v>1</v>
      </c>
      <c r="O34" s="48"/>
      <c r="P34" s="357"/>
    </row>
    <row r="35" spans="1:16" ht="27" customHeight="1">
      <c r="A35" s="47">
        <v>33</v>
      </c>
      <c r="B35" s="47" t="s">
        <v>341</v>
      </c>
      <c r="C35" s="48">
        <v>1552</v>
      </c>
      <c r="D35" s="48">
        <v>230</v>
      </c>
      <c r="E35" s="48" t="s">
        <v>143</v>
      </c>
      <c r="F35" s="48" t="s">
        <v>10</v>
      </c>
      <c r="G35" s="48">
        <v>33</v>
      </c>
      <c r="H35" s="48">
        <v>43.2</v>
      </c>
      <c r="I35" s="48" t="s">
        <v>347</v>
      </c>
      <c r="J35" s="48">
        <v>6968369966</v>
      </c>
      <c r="K35" s="48" t="s">
        <v>69</v>
      </c>
      <c r="L35" s="48" t="s">
        <v>346</v>
      </c>
      <c r="M35" s="48" t="s">
        <v>326</v>
      </c>
      <c r="N35" s="48">
        <v>1</v>
      </c>
      <c r="O35" s="48"/>
      <c r="P35" s="357"/>
    </row>
    <row r="36" spans="1:16" ht="27" customHeight="1">
      <c r="A36" s="47">
        <v>34</v>
      </c>
      <c r="B36" s="47" t="s">
        <v>341</v>
      </c>
      <c r="C36" s="48">
        <v>1552</v>
      </c>
      <c r="D36" s="48">
        <v>230</v>
      </c>
      <c r="E36" s="48" t="s">
        <v>143</v>
      </c>
      <c r="F36" s="48" t="s">
        <v>10</v>
      </c>
      <c r="G36" s="48">
        <v>33</v>
      </c>
      <c r="H36" s="48">
        <v>43.4</v>
      </c>
      <c r="I36" s="48" t="s">
        <v>347</v>
      </c>
      <c r="J36" s="48">
        <v>6968369966</v>
      </c>
      <c r="K36" s="48" t="s">
        <v>69</v>
      </c>
      <c r="L36" s="48" t="s">
        <v>346</v>
      </c>
      <c r="M36" s="48" t="s">
        <v>326</v>
      </c>
      <c r="N36" s="48">
        <v>1</v>
      </c>
      <c r="O36" s="48"/>
      <c r="P36" s="357"/>
    </row>
    <row r="37" spans="1:16" ht="27" customHeight="1">
      <c r="A37" s="47">
        <v>35</v>
      </c>
      <c r="B37" s="47" t="s">
        <v>341</v>
      </c>
      <c r="C37" s="48" t="s">
        <v>339</v>
      </c>
      <c r="D37" s="48">
        <v>255</v>
      </c>
      <c r="E37" s="48" t="s">
        <v>127</v>
      </c>
      <c r="F37" s="48" t="s">
        <v>123</v>
      </c>
      <c r="G37" s="48">
        <v>21</v>
      </c>
      <c r="H37" s="48">
        <v>0.6</v>
      </c>
      <c r="I37" s="48">
        <v>20.87</v>
      </c>
      <c r="J37" s="48" t="s">
        <v>358</v>
      </c>
      <c r="K37" s="48" t="s">
        <v>99</v>
      </c>
      <c r="L37" s="48" t="s">
        <v>312</v>
      </c>
      <c r="M37" s="48" t="s">
        <v>326</v>
      </c>
      <c r="N37" s="48">
        <v>1</v>
      </c>
      <c r="O37" s="48"/>
      <c r="P37" s="357"/>
    </row>
    <row r="38" spans="1:16" ht="27" customHeight="1">
      <c r="A38" s="47">
        <v>36</v>
      </c>
      <c r="B38" s="47" t="s">
        <v>348</v>
      </c>
      <c r="C38" s="48">
        <v>3730</v>
      </c>
      <c r="D38" s="48">
        <v>93</v>
      </c>
      <c r="E38" s="48" t="s">
        <v>60</v>
      </c>
      <c r="F38" s="48" t="s">
        <v>38</v>
      </c>
      <c r="G38" s="48">
        <v>49</v>
      </c>
      <c r="H38" s="48">
        <v>8.9</v>
      </c>
      <c r="I38" s="48" t="s">
        <v>96</v>
      </c>
      <c r="J38" s="48">
        <v>6966353966</v>
      </c>
      <c r="K38" s="48" t="s">
        <v>96</v>
      </c>
      <c r="L38" s="48" t="s">
        <v>206</v>
      </c>
      <c r="M38" s="48" t="s">
        <v>321</v>
      </c>
      <c r="N38" s="48">
        <v>1</v>
      </c>
      <c r="O38" s="48"/>
      <c r="P38" s="357"/>
    </row>
    <row r="39" spans="1:16" ht="27" customHeight="1">
      <c r="A39" s="47">
        <v>37</v>
      </c>
      <c r="B39" s="47" t="s">
        <v>349</v>
      </c>
      <c r="C39" s="48">
        <v>3730</v>
      </c>
      <c r="D39" s="48">
        <v>93</v>
      </c>
      <c r="E39" s="48" t="s">
        <v>60</v>
      </c>
      <c r="F39" s="48" t="s">
        <v>38</v>
      </c>
      <c r="G39" s="48">
        <v>100</v>
      </c>
      <c r="H39" s="48">
        <v>18.3</v>
      </c>
      <c r="I39" s="48" t="s">
        <v>350</v>
      </c>
      <c r="J39" s="48">
        <v>6966353966</v>
      </c>
      <c r="K39" s="48" t="s">
        <v>69</v>
      </c>
      <c r="L39" s="48" t="s">
        <v>206</v>
      </c>
      <c r="M39" s="48" t="s">
        <v>327</v>
      </c>
      <c r="N39" s="48">
        <v>1</v>
      </c>
      <c r="O39" s="48"/>
      <c r="P39" s="357"/>
    </row>
    <row r="40" spans="1:16" ht="27" customHeight="1">
      <c r="A40" s="47">
        <v>38</v>
      </c>
      <c r="B40" s="47" t="s">
        <v>349</v>
      </c>
      <c r="C40" s="48">
        <v>2294</v>
      </c>
      <c r="D40" s="48">
        <v>123</v>
      </c>
      <c r="E40" s="48" t="s">
        <v>61</v>
      </c>
      <c r="F40" s="48" t="s">
        <v>52</v>
      </c>
      <c r="G40" s="48">
        <v>70</v>
      </c>
      <c r="H40" s="48">
        <v>3.12</v>
      </c>
      <c r="I40" s="48" t="s">
        <v>351</v>
      </c>
      <c r="J40" s="48">
        <v>6967580966</v>
      </c>
      <c r="K40" s="48" t="s">
        <v>83</v>
      </c>
      <c r="L40" s="48" t="s">
        <v>352</v>
      </c>
      <c r="M40" s="48" t="s">
        <v>327</v>
      </c>
      <c r="N40" s="48">
        <v>1</v>
      </c>
      <c r="O40" s="48"/>
      <c r="P40" s="357"/>
    </row>
    <row r="41" spans="1:16" ht="27" customHeight="1">
      <c r="A41" s="47">
        <v>39</v>
      </c>
      <c r="B41" s="47" t="s">
        <v>349</v>
      </c>
      <c r="C41" s="48">
        <v>4160</v>
      </c>
      <c r="D41" s="48">
        <v>256</v>
      </c>
      <c r="E41" s="48" t="s">
        <v>129</v>
      </c>
      <c r="F41" s="48" t="s">
        <v>128</v>
      </c>
      <c r="G41" s="48">
        <v>80</v>
      </c>
      <c r="H41" s="48">
        <v>3.6</v>
      </c>
      <c r="I41" s="48" t="s">
        <v>214</v>
      </c>
      <c r="J41" s="48" t="s">
        <v>358</v>
      </c>
      <c r="K41" s="48" t="s">
        <v>225</v>
      </c>
      <c r="L41" s="48" t="s">
        <v>352</v>
      </c>
      <c r="M41" s="48" t="s">
        <v>327</v>
      </c>
      <c r="N41" s="48">
        <v>1</v>
      </c>
      <c r="O41" s="48"/>
      <c r="P41" s="357"/>
    </row>
    <row r="42" spans="1:16" ht="27" customHeight="1">
      <c r="A42" s="47">
        <v>40</v>
      </c>
      <c r="B42" s="47" t="s">
        <v>349</v>
      </c>
      <c r="C42" s="48">
        <v>3617</v>
      </c>
      <c r="D42" s="48">
        <v>313</v>
      </c>
      <c r="E42" s="48" t="s">
        <v>216</v>
      </c>
      <c r="F42" s="48" t="s">
        <v>176</v>
      </c>
      <c r="G42" s="48">
        <v>35</v>
      </c>
      <c r="H42" s="48">
        <v>1.28</v>
      </c>
      <c r="I42" s="48" t="s">
        <v>353</v>
      </c>
      <c r="J42" s="48" t="s">
        <v>358</v>
      </c>
      <c r="K42" s="48"/>
      <c r="L42" s="48" t="s">
        <v>352</v>
      </c>
      <c r="M42" s="48" t="s">
        <v>326</v>
      </c>
      <c r="N42" s="48">
        <v>1</v>
      </c>
      <c r="O42" s="48"/>
      <c r="P42" s="357"/>
    </row>
    <row r="43" spans="1:16" ht="27" customHeight="1">
      <c r="A43" s="47">
        <v>41</v>
      </c>
      <c r="B43" s="47" t="s">
        <v>349</v>
      </c>
      <c r="C43" s="48">
        <v>5389</v>
      </c>
      <c r="D43" s="48">
        <v>92</v>
      </c>
      <c r="E43" s="48" t="s">
        <v>60</v>
      </c>
      <c r="F43" s="48" t="s">
        <v>6</v>
      </c>
      <c r="G43" s="48">
        <v>24</v>
      </c>
      <c r="H43" s="48">
        <v>3.9</v>
      </c>
      <c r="I43" s="48" t="s">
        <v>186</v>
      </c>
      <c r="J43" s="48">
        <v>6967436966</v>
      </c>
      <c r="K43" s="48" t="s">
        <v>85</v>
      </c>
      <c r="L43" s="48" t="s">
        <v>206</v>
      </c>
      <c r="M43" s="48" t="s">
        <v>327</v>
      </c>
      <c r="N43" s="48">
        <v>1</v>
      </c>
      <c r="O43" s="48"/>
      <c r="P43" s="357"/>
    </row>
    <row r="44" spans="1:16" ht="27" customHeight="1">
      <c r="A44" s="47">
        <v>42</v>
      </c>
      <c r="B44" s="47" t="s">
        <v>349</v>
      </c>
      <c r="C44" s="48">
        <v>5389</v>
      </c>
      <c r="D44" s="48">
        <v>92</v>
      </c>
      <c r="E44" s="48" t="s">
        <v>60</v>
      </c>
      <c r="F44" s="48" t="s">
        <v>6</v>
      </c>
      <c r="G44" s="48">
        <v>9.6</v>
      </c>
      <c r="H44" s="48">
        <v>1.6</v>
      </c>
      <c r="I44" s="48" t="s">
        <v>186</v>
      </c>
      <c r="J44" s="48">
        <v>6967436966</v>
      </c>
      <c r="K44" s="48" t="s">
        <v>85</v>
      </c>
      <c r="L44" s="48" t="s">
        <v>206</v>
      </c>
      <c r="M44" s="48" t="s">
        <v>327</v>
      </c>
      <c r="N44" s="48">
        <v>1</v>
      </c>
      <c r="O44" s="48"/>
      <c r="P44" s="357"/>
    </row>
    <row r="45" spans="1:16" ht="27" customHeight="1">
      <c r="A45" s="47">
        <v>43</v>
      </c>
      <c r="B45" s="47" t="s">
        <v>349</v>
      </c>
      <c r="C45" s="48" t="s">
        <v>354</v>
      </c>
      <c r="D45" s="48">
        <v>100</v>
      </c>
      <c r="E45" s="48" t="s">
        <v>60</v>
      </c>
      <c r="F45" s="48" t="s">
        <v>44</v>
      </c>
      <c r="G45" s="48">
        <v>71</v>
      </c>
      <c r="H45" s="48">
        <v>11.2</v>
      </c>
      <c r="I45" s="48">
        <v>9.9</v>
      </c>
      <c r="J45" s="48">
        <v>6967436966</v>
      </c>
      <c r="K45" s="48" t="s">
        <v>69</v>
      </c>
      <c r="L45" s="48" t="s">
        <v>247</v>
      </c>
      <c r="M45" s="48" t="s">
        <v>321</v>
      </c>
      <c r="N45" s="48">
        <v>1</v>
      </c>
      <c r="O45" s="48"/>
      <c r="P45" s="357"/>
    </row>
    <row r="46" spans="1:16" ht="27" customHeight="1">
      <c r="A46" s="47">
        <v>44</v>
      </c>
      <c r="B46" s="47" t="s">
        <v>355</v>
      </c>
      <c r="C46" s="48" t="s">
        <v>356</v>
      </c>
      <c r="D46" s="48" t="s">
        <v>96</v>
      </c>
      <c r="E46" s="48" t="s">
        <v>357</v>
      </c>
      <c r="F46" s="48" t="s">
        <v>21</v>
      </c>
      <c r="G46" s="48">
        <v>103</v>
      </c>
      <c r="H46" s="48">
        <v>5.2</v>
      </c>
      <c r="I46" s="48">
        <v>5.18</v>
      </c>
      <c r="J46" s="48" t="s">
        <v>358</v>
      </c>
      <c r="K46" s="48" t="s">
        <v>88</v>
      </c>
      <c r="L46" s="48" t="s">
        <v>235</v>
      </c>
      <c r="M46" s="48" t="s">
        <v>321</v>
      </c>
      <c r="N46" s="48">
        <v>1</v>
      </c>
      <c r="O46" s="48"/>
      <c r="P46" s="357"/>
    </row>
    <row r="47" spans="1:16" ht="27" customHeight="1">
      <c r="A47" s="47">
        <v>45</v>
      </c>
      <c r="B47" s="47" t="s">
        <v>355</v>
      </c>
      <c r="C47" s="48" t="s">
        <v>96</v>
      </c>
      <c r="D47" s="48">
        <v>11</v>
      </c>
      <c r="E47" s="48" t="s">
        <v>57</v>
      </c>
      <c r="F47" s="48" t="s">
        <v>6</v>
      </c>
      <c r="G47" s="48">
        <v>36</v>
      </c>
      <c r="H47" s="48">
        <v>6.6</v>
      </c>
      <c r="I47" s="48" t="s">
        <v>96</v>
      </c>
      <c r="J47" s="48" t="s">
        <v>358</v>
      </c>
      <c r="K47" s="48" t="s">
        <v>96</v>
      </c>
      <c r="L47" s="48" t="s">
        <v>235</v>
      </c>
      <c r="M47" s="48" t="s">
        <v>326</v>
      </c>
      <c r="N47" s="48">
        <v>1</v>
      </c>
      <c r="O47" s="48"/>
      <c r="P47" s="357"/>
    </row>
    <row r="48" spans="1:16" ht="27" customHeight="1">
      <c r="A48" s="47">
        <v>46</v>
      </c>
      <c r="B48" s="47" t="s">
        <v>355</v>
      </c>
      <c r="C48" s="48" t="s">
        <v>356</v>
      </c>
      <c r="D48" s="48" t="s">
        <v>96</v>
      </c>
      <c r="E48" s="48" t="s">
        <v>357</v>
      </c>
      <c r="F48" s="48" t="s">
        <v>21</v>
      </c>
      <c r="G48" s="48">
        <v>103</v>
      </c>
      <c r="H48" s="48">
        <v>5.2</v>
      </c>
      <c r="I48" s="48">
        <v>5.18</v>
      </c>
      <c r="J48" s="48" t="s">
        <v>358</v>
      </c>
      <c r="K48" s="48" t="s">
        <v>88</v>
      </c>
      <c r="L48" s="48" t="s">
        <v>235</v>
      </c>
      <c r="M48" s="48" t="s">
        <v>321</v>
      </c>
      <c r="N48" s="48">
        <v>1</v>
      </c>
      <c r="O48" s="48"/>
      <c r="P48" s="357"/>
    </row>
    <row r="49" spans="1:16" ht="27" customHeight="1">
      <c r="A49" s="47">
        <v>47</v>
      </c>
      <c r="B49" s="47" t="s">
        <v>359</v>
      </c>
      <c r="C49" s="48">
        <v>3164</v>
      </c>
      <c r="D49" s="48">
        <v>86</v>
      </c>
      <c r="E49" s="48" t="s">
        <v>61</v>
      </c>
      <c r="F49" s="48" t="s">
        <v>22</v>
      </c>
      <c r="G49" s="48">
        <v>37</v>
      </c>
      <c r="H49" s="48">
        <v>5.8</v>
      </c>
      <c r="I49" s="48" t="s">
        <v>96</v>
      </c>
      <c r="J49" s="48">
        <v>6967580966</v>
      </c>
      <c r="K49" s="48" t="s">
        <v>82</v>
      </c>
      <c r="L49" s="48" t="s">
        <v>206</v>
      </c>
      <c r="M49" s="48" t="s">
        <v>321</v>
      </c>
      <c r="N49" s="48">
        <v>1</v>
      </c>
      <c r="O49" s="48"/>
      <c r="P49" s="357"/>
    </row>
    <row r="50" spans="1:16" ht="27" customHeight="1">
      <c r="A50" s="47">
        <v>48</v>
      </c>
      <c r="B50" s="47" t="s">
        <v>359</v>
      </c>
      <c r="C50" s="48" t="s">
        <v>360</v>
      </c>
      <c r="D50" s="48">
        <v>124</v>
      </c>
      <c r="E50" s="48" t="s">
        <v>362</v>
      </c>
      <c r="F50" s="48" t="s">
        <v>21</v>
      </c>
      <c r="G50" s="48">
        <v>14</v>
      </c>
      <c r="H50" s="48">
        <v>0.88</v>
      </c>
      <c r="I50" s="48" t="s">
        <v>361</v>
      </c>
      <c r="J50" s="48" t="s">
        <v>358</v>
      </c>
      <c r="K50" s="48" t="s">
        <v>88</v>
      </c>
      <c r="L50" s="48"/>
      <c r="M50" s="48" t="s">
        <v>321</v>
      </c>
      <c r="N50" s="48">
        <v>1</v>
      </c>
      <c r="O50" s="48"/>
      <c r="P50" s="357"/>
    </row>
    <row r="51" spans="1:16" ht="27" customHeight="1">
      <c r="A51" s="47">
        <v>49</v>
      </c>
      <c r="B51" s="47" t="s">
        <v>359</v>
      </c>
      <c r="C51" s="48" t="s">
        <v>364</v>
      </c>
      <c r="D51" s="48" t="s">
        <v>96</v>
      </c>
      <c r="E51" s="48" t="s">
        <v>245</v>
      </c>
      <c r="F51" s="48" t="s">
        <v>52</v>
      </c>
      <c r="G51" s="48">
        <v>18</v>
      </c>
      <c r="H51" s="48">
        <v>0.9</v>
      </c>
      <c r="I51" s="48">
        <v>4.2300000000000004</v>
      </c>
      <c r="J51" s="48" t="s">
        <v>358</v>
      </c>
      <c r="K51" s="48" t="s">
        <v>69</v>
      </c>
      <c r="L51" s="48" t="s">
        <v>323</v>
      </c>
      <c r="M51" s="48" t="s">
        <v>321</v>
      </c>
      <c r="N51" s="48">
        <v>1</v>
      </c>
      <c r="O51" s="48"/>
      <c r="P51" s="357"/>
    </row>
    <row r="52" spans="1:16" ht="27" customHeight="1">
      <c r="A52" s="47">
        <v>50</v>
      </c>
      <c r="B52" s="47" t="s">
        <v>359</v>
      </c>
      <c r="C52" s="48" t="s">
        <v>365</v>
      </c>
      <c r="D52" s="48" t="s">
        <v>96</v>
      </c>
      <c r="E52" s="48" t="s">
        <v>245</v>
      </c>
      <c r="F52" s="48" t="s">
        <v>52</v>
      </c>
      <c r="G52" s="48">
        <v>82</v>
      </c>
      <c r="H52" s="48">
        <v>3.7</v>
      </c>
      <c r="I52" s="48">
        <v>4.18</v>
      </c>
      <c r="J52" s="48" t="s">
        <v>358</v>
      </c>
      <c r="K52" s="48" t="s">
        <v>88</v>
      </c>
      <c r="L52" s="48" t="s">
        <v>235</v>
      </c>
      <c r="M52" s="48" t="s">
        <v>321</v>
      </c>
      <c r="N52" s="48">
        <v>1</v>
      </c>
      <c r="O52" s="48"/>
      <c r="P52" s="357"/>
    </row>
    <row r="53" spans="1:16" ht="27" customHeight="1">
      <c r="A53" s="47">
        <v>51</v>
      </c>
      <c r="B53" s="47" t="s">
        <v>359</v>
      </c>
      <c r="C53" s="48" t="s">
        <v>366</v>
      </c>
      <c r="D53" s="48">
        <v>123</v>
      </c>
      <c r="E53" s="48" t="s">
        <v>61</v>
      </c>
      <c r="F53" s="48" t="s">
        <v>52</v>
      </c>
      <c r="G53" s="48">
        <v>100</v>
      </c>
      <c r="H53" s="48">
        <v>4.5</v>
      </c>
      <c r="I53" s="48">
        <v>4.3499999999999996</v>
      </c>
      <c r="J53" s="48">
        <v>6967580966</v>
      </c>
      <c r="K53" s="48" t="s">
        <v>87</v>
      </c>
      <c r="L53" s="48" t="s">
        <v>367</v>
      </c>
      <c r="M53" s="48" t="s">
        <v>326</v>
      </c>
      <c r="N53" s="48">
        <v>12</v>
      </c>
      <c r="O53" s="48"/>
      <c r="P53" s="357"/>
    </row>
    <row r="54" spans="1:16" ht="27" customHeight="1">
      <c r="A54" s="47">
        <v>52</v>
      </c>
      <c r="B54" s="47" t="s">
        <v>359</v>
      </c>
      <c r="C54" s="48" t="s">
        <v>368</v>
      </c>
      <c r="D54" s="48">
        <v>123</v>
      </c>
      <c r="E54" s="48" t="s">
        <v>61</v>
      </c>
      <c r="F54" s="48" t="s">
        <v>52</v>
      </c>
      <c r="G54" s="48">
        <v>100</v>
      </c>
      <c r="H54" s="48">
        <v>4.5</v>
      </c>
      <c r="I54" s="48">
        <v>4.2300000000000004</v>
      </c>
      <c r="J54" s="48">
        <v>6967580966</v>
      </c>
      <c r="K54" s="48" t="s">
        <v>83</v>
      </c>
      <c r="L54" s="48" t="s">
        <v>367</v>
      </c>
      <c r="M54" s="48" t="s">
        <v>326</v>
      </c>
      <c r="N54" s="48">
        <v>11</v>
      </c>
      <c r="O54" s="48"/>
      <c r="P54" s="357"/>
    </row>
    <row r="55" spans="1:16" ht="27" customHeight="1">
      <c r="A55" s="47">
        <v>53</v>
      </c>
      <c r="B55" s="47" t="s">
        <v>359</v>
      </c>
      <c r="C55" s="48" t="s">
        <v>368</v>
      </c>
      <c r="D55" s="48" t="s">
        <v>96</v>
      </c>
      <c r="E55" s="48" t="s">
        <v>245</v>
      </c>
      <c r="F55" s="48" t="s">
        <v>52</v>
      </c>
      <c r="G55" s="48">
        <v>58</v>
      </c>
      <c r="H55" s="48">
        <v>2.6</v>
      </c>
      <c r="I55" s="48">
        <v>4.2300000000000004</v>
      </c>
      <c r="J55" s="48" t="s">
        <v>358</v>
      </c>
      <c r="K55" s="48" t="s">
        <v>369</v>
      </c>
      <c r="L55" s="48" t="s">
        <v>367</v>
      </c>
      <c r="M55" s="48" t="s">
        <v>326</v>
      </c>
      <c r="N55" s="48">
        <v>1</v>
      </c>
      <c r="O55" s="48"/>
      <c r="P55" s="357"/>
    </row>
    <row r="56" spans="1:16" ht="27" customHeight="1">
      <c r="A56" s="47">
        <v>54</v>
      </c>
      <c r="B56" s="47" t="s">
        <v>359</v>
      </c>
      <c r="C56" s="48" t="s">
        <v>366</v>
      </c>
      <c r="D56" s="48" t="s">
        <v>96</v>
      </c>
      <c r="E56" s="48" t="s">
        <v>245</v>
      </c>
      <c r="F56" s="48" t="s">
        <v>52</v>
      </c>
      <c r="G56" s="48">
        <v>9</v>
      </c>
      <c r="H56" s="48">
        <v>0.4</v>
      </c>
      <c r="I56" s="48">
        <v>4.3499999999999996</v>
      </c>
      <c r="J56" s="48" t="s">
        <v>358</v>
      </c>
      <c r="K56" s="48" t="s">
        <v>370</v>
      </c>
      <c r="L56" s="48" t="s">
        <v>367</v>
      </c>
      <c r="M56" s="48" t="s">
        <v>326</v>
      </c>
      <c r="N56" s="48">
        <v>1</v>
      </c>
      <c r="O56" s="48"/>
      <c r="P56" s="357"/>
    </row>
    <row r="57" spans="1:16" ht="27" customHeight="1">
      <c r="A57" s="47">
        <v>55</v>
      </c>
      <c r="B57" s="47" t="s">
        <v>359</v>
      </c>
      <c r="C57" s="48" t="s">
        <v>371</v>
      </c>
      <c r="D57" s="48">
        <v>54</v>
      </c>
      <c r="E57" s="48" t="s">
        <v>61</v>
      </c>
      <c r="F57" s="48" t="s">
        <v>18</v>
      </c>
      <c r="G57" s="48">
        <v>100</v>
      </c>
      <c r="H57" s="48">
        <v>1.36</v>
      </c>
      <c r="I57" s="48">
        <v>2.57</v>
      </c>
      <c r="J57" s="48">
        <v>6967580966</v>
      </c>
      <c r="K57" s="48" t="s">
        <v>89</v>
      </c>
      <c r="L57" s="48" t="s">
        <v>192</v>
      </c>
      <c r="M57" s="48" t="s">
        <v>326</v>
      </c>
      <c r="N57" s="48">
        <v>13</v>
      </c>
      <c r="O57" s="48"/>
      <c r="P57" s="357"/>
    </row>
    <row r="58" spans="1:16" ht="27" customHeight="1">
      <c r="A58" s="47">
        <v>56</v>
      </c>
      <c r="B58" s="47" t="s">
        <v>372</v>
      </c>
      <c r="C58" s="48" t="s">
        <v>371</v>
      </c>
      <c r="D58" s="48">
        <v>54</v>
      </c>
      <c r="E58" s="48" t="s">
        <v>61</v>
      </c>
      <c r="F58" s="48" t="s">
        <v>18</v>
      </c>
      <c r="G58" s="48">
        <v>100</v>
      </c>
      <c r="H58" s="48">
        <v>1.36</v>
      </c>
      <c r="I58" s="48">
        <v>2.57</v>
      </c>
      <c r="J58" s="48">
        <v>6967580966</v>
      </c>
      <c r="K58" s="48" t="s">
        <v>89</v>
      </c>
      <c r="L58" s="48" t="s">
        <v>192</v>
      </c>
      <c r="M58" s="48" t="s">
        <v>326</v>
      </c>
      <c r="N58" s="48">
        <v>13</v>
      </c>
      <c r="O58" s="48"/>
      <c r="P58" s="357"/>
    </row>
    <row r="59" spans="1:16" ht="27" customHeight="1">
      <c r="A59" s="47">
        <v>57</v>
      </c>
      <c r="B59" s="47" t="s">
        <v>372</v>
      </c>
      <c r="C59" s="48" t="s">
        <v>373</v>
      </c>
      <c r="D59" s="48">
        <v>54</v>
      </c>
      <c r="E59" s="48" t="s">
        <v>61</v>
      </c>
      <c r="F59" s="48" t="s">
        <v>18</v>
      </c>
      <c r="G59" s="48">
        <v>100</v>
      </c>
      <c r="H59" s="48">
        <v>1.36</v>
      </c>
      <c r="I59" s="48">
        <v>2.6</v>
      </c>
      <c r="J59" s="48">
        <v>6967580966</v>
      </c>
      <c r="K59" s="48" t="s">
        <v>82</v>
      </c>
      <c r="L59" s="48" t="s">
        <v>125</v>
      </c>
      <c r="M59" s="48" t="s">
        <v>326</v>
      </c>
      <c r="N59" s="48">
        <v>20</v>
      </c>
      <c r="O59" s="48"/>
      <c r="P59" s="357"/>
    </row>
    <row r="60" spans="1:16" ht="27" customHeight="1">
      <c r="A60" s="47">
        <v>58</v>
      </c>
      <c r="B60" s="47" t="s">
        <v>372</v>
      </c>
      <c r="C60" s="48" t="s">
        <v>374</v>
      </c>
      <c r="D60" s="48">
        <v>54</v>
      </c>
      <c r="E60" s="48" t="s">
        <v>61</v>
      </c>
      <c r="F60" s="48" t="s">
        <v>18</v>
      </c>
      <c r="G60" s="48">
        <v>100</v>
      </c>
      <c r="H60" s="48">
        <v>1.36</v>
      </c>
      <c r="I60" s="48">
        <v>2.65</v>
      </c>
      <c r="J60" s="48">
        <v>6967580966</v>
      </c>
      <c r="K60" s="48" t="s">
        <v>88</v>
      </c>
      <c r="L60" s="48" t="s">
        <v>192</v>
      </c>
      <c r="M60" s="48" t="s">
        <v>326</v>
      </c>
      <c r="N60" s="48">
        <v>13</v>
      </c>
      <c r="O60" s="48"/>
      <c r="P60" s="357"/>
    </row>
    <row r="61" spans="1:16" ht="27" customHeight="1">
      <c r="A61" s="47">
        <v>59</v>
      </c>
      <c r="B61" s="47" t="s">
        <v>372</v>
      </c>
      <c r="C61" s="48" t="s">
        <v>375</v>
      </c>
      <c r="D61" s="48">
        <v>54</v>
      </c>
      <c r="E61" s="48" t="s">
        <v>61</v>
      </c>
      <c r="F61" s="48" t="s">
        <v>18</v>
      </c>
      <c r="G61" s="48">
        <v>100</v>
      </c>
      <c r="H61" s="48">
        <v>1.36</v>
      </c>
      <c r="I61" s="48">
        <v>2.69</v>
      </c>
      <c r="J61" s="48">
        <v>6967580966</v>
      </c>
      <c r="K61" s="48" t="s">
        <v>83</v>
      </c>
      <c r="L61" s="48" t="s">
        <v>192</v>
      </c>
      <c r="M61" s="48" t="s">
        <v>326</v>
      </c>
      <c r="N61" s="48">
        <v>26</v>
      </c>
      <c r="O61" s="48"/>
      <c r="P61" s="357"/>
    </row>
    <row r="62" spans="1:16" ht="27" customHeight="1">
      <c r="A62" s="47">
        <v>60</v>
      </c>
      <c r="B62" s="47" t="s">
        <v>237</v>
      </c>
      <c r="C62" s="48">
        <v>1962</v>
      </c>
      <c r="D62" s="48">
        <v>255</v>
      </c>
      <c r="E62" s="48" t="s">
        <v>127</v>
      </c>
      <c r="F62" s="48" t="s">
        <v>123</v>
      </c>
      <c r="G62" s="48">
        <v>145</v>
      </c>
      <c r="H62" s="48">
        <v>3.11</v>
      </c>
      <c r="I62" s="48" t="s">
        <v>133</v>
      </c>
      <c r="J62" s="48" t="s">
        <v>358</v>
      </c>
      <c r="K62" s="48" t="s">
        <v>219</v>
      </c>
      <c r="L62" s="48"/>
      <c r="M62" s="48" t="s">
        <v>321</v>
      </c>
      <c r="N62" s="48">
        <v>1</v>
      </c>
      <c r="O62" s="48"/>
      <c r="P62" s="357"/>
    </row>
    <row r="63" spans="1:16" ht="27" customHeight="1">
      <c r="A63" s="47">
        <v>61</v>
      </c>
      <c r="B63" s="50" t="s">
        <v>372</v>
      </c>
      <c r="C63" s="48" t="s">
        <v>373</v>
      </c>
      <c r="D63" s="48">
        <v>54</v>
      </c>
      <c r="E63" s="48" t="s">
        <v>61</v>
      </c>
      <c r="F63" s="48" t="s">
        <v>18</v>
      </c>
      <c r="G63" s="48">
        <v>99</v>
      </c>
      <c r="H63" s="48">
        <v>1.34</v>
      </c>
      <c r="I63" s="48">
        <v>2.6</v>
      </c>
      <c r="J63" s="48">
        <v>6967580966</v>
      </c>
      <c r="K63" s="48" t="s">
        <v>82</v>
      </c>
      <c r="L63" s="48" t="s">
        <v>377</v>
      </c>
      <c r="M63" s="48" t="s">
        <v>378</v>
      </c>
      <c r="N63" s="48">
        <v>1</v>
      </c>
      <c r="O63" s="48"/>
      <c r="P63" s="357"/>
    </row>
    <row r="64" spans="1:16" ht="27" customHeight="1">
      <c r="A64" s="47">
        <v>62</v>
      </c>
      <c r="B64" s="50" t="s">
        <v>372</v>
      </c>
      <c r="C64" s="48" t="s">
        <v>375</v>
      </c>
      <c r="D64" s="48">
        <v>54</v>
      </c>
      <c r="E64" s="48" t="s">
        <v>61</v>
      </c>
      <c r="F64" s="48" t="s">
        <v>18</v>
      </c>
      <c r="G64" s="48">
        <v>86</v>
      </c>
      <c r="H64" s="48">
        <v>1.169</v>
      </c>
      <c r="I64" s="48">
        <v>2.69</v>
      </c>
      <c r="J64" s="48">
        <v>6967580966</v>
      </c>
      <c r="K64" s="48" t="s">
        <v>83</v>
      </c>
      <c r="L64" s="48" t="s">
        <v>377</v>
      </c>
      <c r="M64" s="48" t="s">
        <v>378</v>
      </c>
      <c r="N64" s="48">
        <v>1</v>
      </c>
      <c r="O64" s="48"/>
      <c r="P64" s="357"/>
    </row>
    <row r="65" spans="1:16" ht="27" customHeight="1">
      <c r="A65" s="47">
        <v>63</v>
      </c>
      <c r="B65" s="50" t="s">
        <v>372</v>
      </c>
      <c r="C65" s="48" t="s">
        <v>375</v>
      </c>
      <c r="D65" s="48">
        <v>54</v>
      </c>
      <c r="E65" s="48" t="s">
        <v>61</v>
      </c>
      <c r="F65" s="48" t="s">
        <v>18</v>
      </c>
      <c r="G65" s="48">
        <v>56</v>
      </c>
      <c r="H65" s="48">
        <v>0.76</v>
      </c>
      <c r="I65" s="48">
        <v>2.69</v>
      </c>
      <c r="J65" s="48">
        <v>6967580966</v>
      </c>
      <c r="K65" s="48" t="s">
        <v>83</v>
      </c>
      <c r="L65" s="48" t="s">
        <v>377</v>
      </c>
      <c r="M65" s="48" t="s">
        <v>378</v>
      </c>
      <c r="N65" s="48">
        <v>1</v>
      </c>
      <c r="O65" s="48"/>
      <c r="P65" s="357"/>
    </row>
    <row r="66" spans="1:16" ht="27" customHeight="1">
      <c r="A66" s="47">
        <v>64</v>
      </c>
      <c r="B66" s="50" t="s">
        <v>372</v>
      </c>
      <c r="C66" s="48" t="s">
        <v>376</v>
      </c>
      <c r="D66" s="48">
        <v>54</v>
      </c>
      <c r="E66" s="48" t="s">
        <v>61</v>
      </c>
      <c r="F66" s="48" t="s">
        <v>18</v>
      </c>
      <c r="G66" s="48">
        <v>100</v>
      </c>
      <c r="H66" s="48">
        <v>1.36</v>
      </c>
      <c r="I66" s="48">
        <v>2.58</v>
      </c>
      <c r="J66" s="48">
        <v>6967580966</v>
      </c>
      <c r="K66" s="48" t="s">
        <v>69</v>
      </c>
      <c r="L66" s="48" t="s">
        <v>377</v>
      </c>
      <c r="M66" s="48" t="s">
        <v>378</v>
      </c>
      <c r="N66" s="48">
        <v>1</v>
      </c>
      <c r="O66" s="48"/>
      <c r="P66" s="357"/>
    </row>
    <row r="67" spans="1:16" ht="27" customHeight="1">
      <c r="A67" s="47">
        <v>65</v>
      </c>
      <c r="B67" s="50" t="s">
        <v>372</v>
      </c>
      <c r="C67" s="48" t="s">
        <v>392</v>
      </c>
      <c r="D67" s="48">
        <v>66</v>
      </c>
      <c r="E67" s="48" t="s">
        <v>380</v>
      </c>
      <c r="F67" s="48" t="s">
        <v>25</v>
      </c>
      <c r="G67" s="48">
        <v>100</v>
      </c>
      <c r="H67" s="48">
        <v>3.08</v>
      </c>
      <c r="I67" s="48">
        <v>3.72</v>
      </c>
      <c r="J67" s="48" t="s">
        <v>358</v>
      </c>
      <c r="K67" s="48" t="s">
        <v>69</v>
      </c>
      <c r="L67" s="48" t="s">
        <v>197</v>
      </c>
      <c r="M67" s="48" t="s">
        <v>326</v>
      </c>
      <c r="N67" s="48">
        <v>8</v>
      </c>
      <c r="O67" s="48"/>
      <c r="P67" s="357"/>
    </row>
    <row r="68" spans="1:16" ht="27" customHeight="1">
      <c r="A68" s="47">
        <v>66</v>
      </c>
      <c r="B68" s="50" t="s">
        <v>372</v>
      </c>
      <c r="C68" s="48" t="s">
        <v>376</v>
      </c>
      <c r="D68" s="48">
        <v>54</v>
      </c>
      <c r="E68" s="48" t="s">
        <v>61</v>
      </c>
      <c r="F68" s="48" t="s">
        <v>18</v>
      </c>
      <c r="G68" s="48">
        <v>49</v>
      </c>
      <c r="H68" s="48">
        <v>0.66</v>
      </c>
      <c r="I68" s="48">
        <v>2.58</v>
      </c>
      <c r="J68" s="48">
        <v>6967580966</v>
      </c>
      <c r="K68" s="48" t="s">
        <v>69</v>
      </c>
      <c r="L68" s="48" t="s">
        <v>192</v>
      </c>
      <c r="M68" s="48" t="s">
        <v>321</v>
      </c>
      <c r="N68" s="48">
        <v>1</v>
      </c>
      <c r="O68" s="48"/>
      <c r="P68" s="357"/>
    </row>
    <row r="69" spans="1:16" ht="27" customHeight="1">
      <c r="A69" s="47">
        <v>67</v>
      </c>
      <c r="B69" s="47" t="s">
        <v>372</v>
      </c>
      <c r="C69" s="48" t="s">
        <v>371</v>
      </c>
      <c r="D69" s="48">
        <v>54</v>
      </c>
      <c r="E69" s="48" t="s">
        <v>61</v>
      </c>
      <c r="F69" s="48" t="s">
        <v>18</v>
      </c>
      <c r="G69" s="48">
        <v>38</v>
      </c>
      <c r="H69" s="48">
        <v>0.5</v>
      </c>
      <c r="I69" s="48">
        <v>2.57</v>
      </c>
      <c r="J69" s="48">
        <v>6967580966</v>
      </c>
      <c r="K69" s="48" t="s">
        <v>89</v>
      </c>
      <c r="L69" s="48" t="s">
        <v>377</v>
      </c>
      <c r="M69" s="48" t="s">
        <v>378</v>
      </c>
      <c r="N69" s="48">
        <v>1</v>
      </c>
      <c r="O69" s="48"/>
      <c r="P69" s="357"/>
    </row>
    <row r="70" spans="1:16" ht="27" customHeight="1">
      <c r="A70" s="47">
        <v>68</v>
      </c>
      <c r="B70" s="47" t="s">
        <v>372</v>
      </c>
      <c r="C70" s="48" t="s">
        <v>379</v>
      </c>
      <c r="D70" s="48">
        <v>66</v>
      </c>
      <c r="E70" s="48" t="s">
        <v>61</v>
      </c>
      <c r="F70" s="48" t="s">
        <v>25</v>
      </c>
      <c r="G70" s="48">
        <v>100</v>
      </c>
      <c r="H70" s="48">
        <v>3.08</v>
      </c>
      <c r="I70" s="48">
        <v>3.72</v>
      </c>
      <c r="J70" s="48">
        <v>6967580966</v>
      </c>
      <c r="K70" s="48" t="s">
        <v>69</v>
      </c>
      <c r="L70" s="48" t="s">
        <v>197</v>
      </c>
      <c r="M70" s="48" t="s">
        <v>326</v>
      </c>
      <c r="N70" s="48">
        <v>8</v>
      </c>
      <c r="O70" s="48"/>
      <c r="P70" s="357"/>
    </row>
    <row r="71" spans="1:16" ht="27" customHeight="1">
      <c r="A71" s="47">
        <v>69</v>
      </c>
      <c r="B71" s="47" t="s">
        <v>381</v>
      </c>
      <c r="C71" s="48">
        <v>4163</v>
      </c>
      <c r="D71" s="48">
        <v>255</v>
      </c>
      <c r="E71" s="48" t="s">
        <v>127</v>
      </c>
      <c r="F71" s="48" t="s">
        <v>123</v>
      </c>
      <c r="G71" s="48">
        <v>31</v>
      </c>
      <c r="H71" s="48">
        <v>1</v>
      </c>
      <c r="I71" s="48" t="s">
        <v>96</v>
      </c>
      <c r="J71" s="48" t="s">
        <v>358</v>
      </c>
      <c r="K71" s="48" t="s">
        <v>99</v>
      </c>
      <c r="L71" s="48" t="s">
        <v>234</v>
      </c>
      <c r="M71" s="48" t="s">
        <v>321</v>
      </c>
      <c r="N71" s="48">
        <v>1</v>
      </c>
      <c r="O71" s="48"/>
      <c r="P71" s="357"/>
    </row>
    <row r="72" spans="1:16" ht="27" customHeight="1">
      <c r="A72" s="47">
        <v>70</v>
      </c>
      <c r="B72" s="47" t="s">
        <v>381</v>
      </c>
      <c r="C72" s="48" t="s">
        <v>379</v>
      </c>
      <c r="D72" s="48">
        <v>66</v>
      </c>
      <c r="E72" s="48" t="s">
        <v>61</v>
      </c>
      <c r="F72" s="48" t="s">
        <v>25</v>
      </c>
      <c r="G72" s="48">
        <v>100</v>
      </c>
      <c r="H72" s="48">
        <v>3.08</v>
      </c>
      <c r="I72" s="48">
        <v>3.72</v>
      </c>
      <c r="J72" s="48">
        <v>6967580966</v>
      </c>
      <c r="K72" s="48" t="s">
        <v>69</v>
      </c>
      <c r="L72" s="48" t="s">
        <v>197</v>
      </c>
      <c r="M72" s="48" t="s">
        <v>326</v>
      </c>
      <c r="N72" s="48">
        <v>8</v>
      </c>
      <c r="O72" s="48"/>
      <c r="P72" s="357"/>
    </row>
    <row r="73" spans="1:16" ht="27" customHeight="1">
      <c r="A73" s="47">
        <v>71</v>
      </c>
      <c r="B73" s="47" t="s">
        <v>383</v>
      </c>
      <c r="C73" s="48">
        <v>2303</v>
      </c>
      <c r="D73" s="48">
        <v>149</v>
      </c>
      <c r="E73" s="48" t="s">
        <v>60</v>
      </c>
      <c r="F73" s="48" t="s">
        <v>72</v>
      </c>
      <c r="G73" s="48">
        <v>90</v>
      </c>
      <c r="H73" s="48">
        <v>22.6</v>
      </c>
      <c r="I73" s="48">
        <v>13.35</v>
      </c>
      <c r="J73" s="48">
        <v>6967436966</v>
      </c>
      <c r="K73" s="48" t="s">
        <v>69</v>
      </c>
      <c r="L73" s="48" t="s">
        <v>206</v>
      </c>
      <c r="M73" s="48" t="s">
        <v>326</v>
      </c>
      <c r="N73" s="48">
        <v>1</v>
      </c>
      <c r="O73" s="48"/>
      <c r="P73" s="357"/>
    </row>
    <row r="74" spans="1:16" ht="27" customHeight="1">
      <c r="A74" s="47">
        <v>72</v>
      </c>
      <c r="B74" s="47" t="s">
        <v>385</v>
      </c>
      <c r="C74" s="48" t="s">
        <v>384</v>
      </c>
      <c r="D74" s="48">
        <v>410</v>
      </c>
      <c r="E74" s="48" t="s">
        <v>233</v>
      </c>
      <c r="F74" s="48" t="s">
        <v>25</v>
      </c>
      <c r="G74" s="48">
        <v>100</v>
      </c>
      <c r="H74" s="48">
        <v>3.1</v>
      </c>
      <c r="I74" s="48">
        <v>3.39</v>
      </c>
      <c r="J74" s="48">
        <v>6967580966</v>
      </c>
      <c r="K74" s="48" t="s">
        <v>83</v>
      </c>
      <c r="L74" s="48" t="s">
        <v>192</v>
      </c>
      <c r="M74" s="48" t="s">
        <v>386</v>
      </c>
      <c r="N74" s="48">
        <v>8</v>
      </c>
      <c r="O74" s="48"/>
      <c r="P74" s="357"/>
    </row>
    <row r="75" spans="1:16" ht="27" customHeight="1">
      <c r="A75" s="47">
        <v>73</v>
      </c>
      <c r="B75" s="47" t="s">
        <v>385</v>
      </c>
      <c r="C75" s="48" t="s">
        <v>387</v>
      </c>
      <c r="D75" s="48">
        <v>409</v>
      </c>
      <c r="E75" s="48" t="s">
        <v>233</v>
      </c>
      <c r="F75" s="48" t="s">
        <v>19</v>
      </c>
      <c r="G75" s="48">
        <v>100</v>
      </c>
      <c r="H75" s="48">
        <v>2</v>
      </c>
      <c r="I75" s="48" t="s">
        <v>388</v>
      </c>
      <c r="J75" s="48">
        <v>6967580966</v>
      </c>
      <c r="K75" s="48" t="s">
        <v>167</v>
      </c>
      <c r="L75" s="48" t="s">
        <v>192</v>
      </c>
      <c r="M75" s="48" t="s">
        <v>386</v>
      </c>
      <c r="N75" s="48">
        <v>20</v>
      </c>
      <c r="O75" s="48"/>
      <c r="P75" s="357"/>
    </row>
    <row r="76" spans="1:16" ht="27" customHeight="1">
      <c r="A76" s="47">
        <v>74</v>
      </c>
      <c r="B76" s="47" t="s">
        <v>381</v>
      </c>
      <c r="C76" s="48" t="s">
        <v>392</v>
      </c>
      <c r="D76" s="48" t="s">
        <v>90</v>
      </c>
      <c r="E76" s="48" t="s">
        <v>342</v>
      </c>
      <c r="F76" s="48" t="s">
        <v>25</v>
      </c>
      <c r="G76" s="48">
        <v>214</v>
      </c>
      <c r="H76" s="48">
        <v>3.08</v>
      </c>
      <c r="I76" s="48">
        <v>3.72</v>
      </c>
      <c r="J76" s="48" t="s">
        <v>358</v>
      </c>
      <c r="K76" s="48" t="s">
        <v>213</v>
      </c>
      <c r="L76" s="48" t="s">
        <v>198</v>
      </c>
      <c r="M76" s="48" t="s">
        <v>326</v>
      </c>
      <c r="N76" s="48">
        <v>1</v>
      </c>
      <c r="O76" s="48"/>
      <c r="P76" s="357"/>
    </row>
    <row r="77" spans="1:16" ht="27" customHeight="1">
      <c r="A77" s="47">
        <v>75</v>
      </c>
      <c r="B77" s="47" t="s">
        <v>381</v>
      </c>
      <c r="C77" s="48" t="s">
        <v>96</v>
      </c>
      <c r="D77" s="48" t="s">
        <v>96</v>
      </c>
      <c r="E77" s="48" t="s">
        <v>342</v>
      </c>
      <c r="F77" s="48" t="s">
        <v>17</v>
      </c>
      <c r="G77" s="48">
        <v>358</v>
      </c>
      <c r="H77" s="48">
        <v>4.0999999999999996</v>
      </c>
      <c r="I77" s="48">
        <v>3.72</v>
      </c>
      <c r="J77" s="48" t="s">
        <v>358</v>
      </c>
      <c r="K77" s="48" t="s">
        <v>213</v>
      </c>
      <c r="L77" s="48" t="s">
        <v>382</v>
      </c>
      <c r="M77" s="48" t="s">
        <v>326</v>
      </c>
      <c r="N77" s="48">
        <v>1</v>
      </c>
      <c r="O77" s="48"/>
      <c r="P77" s="357"/>
    </row>
    <row r="78" spans="1:16" ht="27" customHeight="1">
      <c r="A78" s="47">
        <v>76</v>
      </c>
      <c r="B78" s="47" t="s">
        <v>381</v>
      </c>
      <c r="C78" s="48" t="s">
        <v>392</v>
      </c>
      <c r="D78" s="48" t="s">
        <v>90</v>
      </c>
      <c r="E78" s="48" t="s">
        <v>342</v>
      </c>
      <c r="F78" s="48" t="s">
        <v>25</v>
      </c>
      <c r="G78" s="48">
        <v>183</v>
      </c>
      <c r="H78" s="48">
        <v>5.56</v>
      </c>
      <c r="I78" s="48">
        <v>3.72</v>
      </c>
      <c r="J78" s="48" t="s">
        <v>358</v>
      </c>
      <c r="K78" s="48" t="s">
        <v>213</v>
      </c>
      <c r="L78" s="48" t="s">
        <v>198</v>
      </c>
      <c r="M78" s="48" t="s">
        <v>326</v>
      </c>
      <c r="N78" s="48">
        <v>1</v>
      </c>
      <c r="O78" s="48"/>
      <c r="P78" s="357"/>
    </row>
    <row r="79" spans="1:16" ht="27" customHeight="1">
      <c r="A79" s="47">
        <v>77</v>
      </c>
      <c r="B79" s="47" t="s">
        <v>385</v>
      </c>
      <c r="C79" s="48" t="s">
        <v>389</v>
      </c>
      <c r="D79" s="48">
        <v>409</v>
      </c>
      <c r="E79" s="48" t="s">
        <v>233</v>
      </c>
      <c r="F79" s="48" t="s">
        <v>19</v>
      </c>
      <c r="G79" s="48">
        <v>100</v>
      </c>
      <c r="H79" s="48">
        <v>2</v>
      </c>
      <c r="I79" s="48">
        <v>2.82</v>
      </c>
      <c r="J79" s="48">
        <v>6967580966</v>
      </c>
      <c r="K79" s="48" t="s">
        <v>87</v>
      </c>
      <c r="L79" s="48" t="s">
        <v>192</v>
      </c>
      <c r="M79" s="48" t="s">
        <v>386</v>
      </c>
      <c r="N79" s="48">
        <v>20</v>
      </c>
      <c r="O79" s="48"/>
      <c r="P79" s="357"/>
    </row>
    <row r="80" spans="1:16" ht="27" customHeight="1">
      <c r="A80" s="47">
        <v>78</v>
      </c>
      <c r="B80" s="47" t="s">
        <v>385</v>
      </c>
      <c r="C80" s="48" t="s">
        <v>390</v>
      </c>
      <c r="D80" s="48">
        <v>409</v>
      </c>
      <c r="E80" s="48" t="s">
        <v>233</v>
      </c>
      <c r="F80" s="48" t="s">
        <v>19</v>
      </c>
      <c r="G80" s="48">
        <v>100</v>
      </c>
      <c r="H80" s="48">
        <v>2</v>
      </c>
      <c r="I80" s="48">
        <v>2.82</v>
      </c>
      <c r="J80" s="48">
        <v>6967580966</v>
      </c>
      <c r="K80" s="48" t="s">
        <v>82</v>
      </c>
      <c r="L80" s="48" t="s">
        <v>192</v>
      </c>
      <c r="M80" s="48" t="s">
        <v>386</v>
      </c>
      <c r="N80" s="48">
        <v>20</v>
      </c>
      <c r="O80" s="48"/>
      <c r="P80" s="357"/>
    </row>
    <row r="81" spans="1:16" ht="27" customHeight="1">
      <c r="A81" s="47">
        <v>79</v>
      </c>
      <c r="B81" s="47" t="s">
        <v>385</v>
      </c>
      <c r="C81" s="48">
        <v>4152</v>
      </c>
      <c r="D81" s="48">
        <v>272</v>
      </c>
      <c r="E81" s="48" t="s">
        <v>136</v>
      </c>
      <c r="F81" s="48" t="s">
        <v>130</v>
      </c>
      <c r="G81" s="48">
        <v>60</v>
      </c>
      <c r="H81" s="48">
        <v>4</v>
      </c>
      <c r="I81" s="48" t="s">
        <v>96</v>
      </c>
      <c r="J81" s="48" t="s">
        <v>358</v>
      </c>
      <c r="K81" s="48" t="s">
        <v>99</v>
      </c>
      <c r="L81" s="48" t="s">
        <v>235</v>
      </c>
      <c r="M81" s="48" t="s">
        <v>386</v>
      </c>
      <c r="N81" s="48">
        <v>1</v>
      </c>
      <c r="O81" s="48"/>
      <c r="P81" s="357"/>
    </row>
    <row r="82" spans="1:16" ht="27" customHeight="1">
      <c r="A82" s="47">
        <v>80</v>
      </c>
      <c r="B82" s="47" t="s">
        <v>385</v>
      </c>
      <c r="C82" s="48">
        <v>3608</v>
      </c>
      <c r="D82" s="48">
        <v>313</v>
      </c>
      <c r="E82" s="48" t="s">
        <v>216</v>
      </c>
      <c r="F82" s="48" t="s">
        <v>176</v>
      </c>
      <c r="G82" s="48">
        <v>200</v>
      </c>
      <c r="H82" s="48">
        <v>7.1</v>
      </c>
      <c r="I82" s="48" t="s">
        <v>96</v>
      </c>
      <c r="J82" s="48" t="s">
        <v>358</v>
      </c>
      <c r="K82" s="48" t="s">
        <v>69</v>
      </c>
      <c r="L82" s="48" t="s">
        <v>247</v>
      </c>
      <c r="M82" s="48" t="s">
        <v>386</v>
      </c>
      <c r="N82" s="48">
        <v>1</v>
      </c>
      <c r="O82" s="48"/>
      <c r="P82" s="357"/>
    </row>
    <row r="83" spans="1:16" ht="27" customHeight="1">
      <c r="A83" s="50">
        <v>81</v>
      </c>
      <c r="B83" s="47" t="s">
        <v>385</v>
      </c>
      <c r="C83" s="48">
        <v>4169</v>
      </c>
      <c r="D83" s="48">
        <v>255</v>
      </c>
      <c r="E83" s="48" t="s">
        <v>127</v>
      </c>
      <c r="F83" s="48" t="s">
        <v>123</v>
      </c>
      <c r="G83" s="48">
        <v>200</v>
      </c>
      <c r="H83" s="48">
        <v>6.4</v>
      </c>
      <c r="I83" s="48" t="s">
        <v>96</v>
      </c>
      <c r="J83" s="48" t="s">
        <v>358</v>
      </c>
      <c r="K83" s="48" t="s">
        <v>99</v>
      </c>
      <c r="L83" s="48" t="s">
        <v>247</v>
      </c>
      <c r="M83" s="48" t="s">
        <v>386</v>
      </c>
      <c r="N83" s="48">
        <v>1</v>
      </c>
      <c r="O83" s="48"/>
      <c r="P83" s="357"/>
    </row>
    <row r="84" spans="1:16" ht="27" customHeight="1">
      <c r="A84" s="47">
        <v>82</v>
      </c>
      <c r="B84" s="47" t="s">
        <v>385</v>
      </c>
      <c r="C84" s="48" t="s">
        <v>387</v>
      </c>
      <c r="D84" s="48">
        <v>409</v>
      </c>
      <c r="E84" s="48" t="s">
        <v>233</v>
      </c>
      <c r="F84" s="48" t="s">
        <v>19</v>
      </c>
      <c r="G84" s="48">
        <v>100</v>
      </c>
      <c r="H84" s="48">
        <v>2</v>
      </c>
      <c r="I84" s="48" t="s">
        <v>388</v>
      </c>
      <c r="J84" s="48">
        <v>6967580966</v>
      </c>
      <c r="K84" s="48" t="s">
        <v>167</v>
      </c>
      <c r="L84" s="48" t="s">
        <v>377</v>
      </c>
      <c r="M84" s="48" t="s">
        <v>391</v>
      </c>
      <c r="N84" s="48">
        <v>2</v>
      </c>
      <c r="O84" s="48"/>
      <c r="P84" s="357"/>
    </row>
    <row r="85" spans="1:16" ht="27" customHeight="1">
      <c r="A85" s="47">
        <v>83</v>
      </c>
      <c r="B85" s="47" t="s">
        <v>385</v>
      </c>
      <c r="C85" s="48">
        <v>3972</v>
      </c>
      <c r="D85" s="48">
        <v>104</v>
      </c>
      <c r="E85" s="48" t="s">
        <v>64</v>
      </c>
      <c r="F85" s="48" t="s">
        <v>39</v>
      </c>
      <c r="G85" s="48">
        <v>100</v>
      </c>
      <c r="H85" s="48">
        <v>8.9</v>
      </c>
      <c r="I85" s="48" t="s">
        <v>96</v>
      </c>
      <c r="J85" s="48">
        <v>6966353966</v>
      </c>
      <c r="K85" s="48" t="s">
        <v>69</v>
      </c>
      <c r="L85" s="48" t="s">
        <v>244</v>
      </c>
      <c r="M85" s="48" t="s">
        <v>321</v>
      </c>
      <c r="N85" s="48">
        <v>1</v>
      </c>
      <c r="O85" s="48"/>
      <c r="P85" s="357"/>
    </row>
    <row r="86" spans="1:16" ht="27" customHeight="1">
      <c r="A86" s="47">
        <v>84</v>
      </c>
      <c r="B86" s="47" t="s">
        <v>372</v>
      </c>
      <c r="C86" s="48" t="s">
        <v>392</v>
      </c>
      <c r="D86" s="48" t="s">
        <v>96</v>
      </c>
      <c r="E86" s="48" t="s">
        <v>357</v>
      </c>
      <c r="F86" s="48" t="s">
        <v>25</v>
      </c>
      <c r="G86" s="48">
        <v>100</v>
      </c>
      <c r="H86" s="48">
        <v>3.08</v>
      </c>
      <c r="I86" s="48">
        <v>3.72</v>
      </c>
      <c r="J86" s="48" t="s">
        <v>358</v>
      </c>
      <c r="K86" s="48" t="s">
        <v>69</v>
      </c>
      <c r="L86" s="48" t="s">
        <v>377</v>
      </c>
      <c r="M86" s="48" t="s">
        <v>393</v>
      </c>
      <c r="N86" s="48">
        <v>1</v>
      </c>
      <c r="O86" s="48"/>
      <c r="P86" s="357"/>
    </row>
    <row r="87" spans="1:16" ht="27" customHeight="1">
      <c r="A87" s="47">
        <v>85</v>
      </c>
      <c r="B87" s="47" t="s">
        <v>372</v>
      </c>
      <c r="C87" s="48" t="s">
        <v>392</v>
      </c>
      <c r="D87" s="48">
        <v>66</v>
      </c>
      <c r="E87" s="48" t="s">
        <v>357</v>
      </c>
      <c r="F87" s="48" t="s">
        <v>25</v>
      </c>
      <c r="G87" s="48">
        <v>100</v>
      </c>
      <c r="H87" s="48">
        <v>3.08</v>
      </c>
      <c r="I87" s="48">
        <v>3.72</v>
      </c>
      <c r="J87" s="48" t="s">
        <v>358</v>
      </c>
      <c r="K87" s="48" t="s">
        <v>69</v>
      </c>
      <c r="L87" s="48" t="s">
        <v>378</v>
      </c>
      <c r="M87" s="48" t="s">
        <v>393</v>
      </c>
      <c r="N87" s="48">
        <v>1</v>
      </c>
      <c r="O87" s="48"/>
      <c r="P87" s="357"/>
    </row>
    <row r="88" spans="1:16" ht="27" customHeight="1">
      <c r="A88" s="47">
        <v>86</v>
      </c>
      <c r="B88" s="47" t="s">
        <v>381</v>
      </c>
      <c r="C88" s="48" t="s">
        <v>392</v>
      </c>
      <c r="D88" s="48" t="s">
        <v>90</v>
      </c>
      <c r="E88" s="48" t="s">
        <v>342</v>
      </c>
      <c r="F88" s="48" t="s">
        <v>25</v>
      </c>
      <c r="G88" s="48">
        <v>214</v>
      </c>
      <c r="H88" s="48">
        <v>3.08</v>
      </c>
      <c r="I88" s="48">
        <v>3.72</v>
      </c>
      <c r="J88" s="48" t="s">
        <v>358</v>
      </c>
      <c r="K88" s="48" t="s">
        <v>213</v>
      </c>
      <c r="L88" s="48" t="s">
        <v>377</v>
      </c>
      <c r="M88" s="48" t="s">
        <v>393</v>
      </c>
      <c r="N88" s="48">
        <v>1</v>
      </c>
      <c r="O88" s="48"/>
      <c r="P88" s="357"/>
    </row>
    <row r="89" spans="1:16" ht="27" customHeight="1">
      <c r="A89" s="47">
        <v>87</v>
      </c>
      <c r="B89" s="47" t="s">
        <v>381</v>
      </c>
      <c r="C89" s="48" t="s">
        <v>392</v>
      </c>
      <c r="D89" s="48" t="s">
        <v>90</v>
      </c>
      <c r="E89" s="48" t="s">
        <v>342</v>
      </c>
      <c r="F89" s="48" t="s">
        <v>25</v>
      </c>
      <c r="G89" s="48">
        <v>183</v>
      </c>
      <c r="H89" s="48">
        <v>5.56</v>
      </c>
      <c r="I89" s="48">
        <v>3.72</v>
      </c>
      <c r="J89" s="48" t="s">
        <v>358</v>
      </c>
      <c r="K89" s="48" t="s">
        <v>213</v>
      </c>
      <c r="L89" s="48" t="s">
        <v>394</v>
      </c>
      <c r="M89" s="48" t="s">
        <v>393</v>
      </c>
      <c r="N89" s="48">
        <v>1</v>
      </c>
      <c r="O89" s="48"/>
      <c r="P89" s="357"/>
    </row>
    <row r="90" spans="1:16" ht="27" customHeight="1">
      <c r="A90" s="47">
        <v>88</v>
      </c>
      <c r="B90" s="47" t="s">
        <v>381</v>
      </c>
      <c r="C90" s="48" t="s">
        <v>384</v>
      </c>
      <c r="D90" s="48">
        <v>410</v>
      </c>
      <c r="E90" s="48" t="s">
        <v>233</v>
      </c>
      <c r="F90" s="48" t="s">
        <v>25</v>
      </c>
      <c r="G90" s="48">
        <v>82</v>
      </c>
      <c r="H90" s="48">
        <v>2.2400000000000002</v>
      </c>
      <c r="I90" s="48">
        <v>3.39</v>
      </c>
      <c r="J90" s="48">
        <v>6967580966</v>
      </c>
      <c r="K90" s="48" t="s">
        <v>83</v>
      </c>
      <c r="L90" s="48" t="s">
        <v>192</v>
      </c>
      <c r="M90" s="48" t="s">
        <v>386</v>
      </c>
      <c r="N90" s="48">
        <v>1</v>
      </c>
      <c r="O90" s="48"/>
      <c r="P90" s="357"/>
    </row>
    <row r="91" spans="1:16" ht="27" customHeight="1">
      <c r="A91" s="47">
        <v>89</v>
      </c>
      <c r="B91" s="47" t="s">
        <v>381</v>
      </c>
      <c r="C91" s="48" t="s">
        <v>387</v>
      </c>
      <c r="D91" s="48">
        <v>409</v>
      </c>
      <c r="E91" s="48" t="s">
        <v>233</v>
      </c>
      <c r="F91" s="48" t="s">
        <v>19</v>
      </c>
      <c r="G91" s="48">
        <v>35</v>
      </c>
      <c r="H91" s="48">
        <v>0.7</v>
      </c>
      <c r="I91" s="48" t="s">
        <v>388</v>
      </c>
      <c r="J91" s="48">
        <v>6967580966</v>
      </c>
      <c r="K91" s="48" t="s">
        <v>167</v>
      </c>
      <c r="L91" s="48" t="s">
        <v>192</v>
      </c>
      <c r="M91" s="48" t="s">
        <v>386</v>
      </c>
      <c r="N91" s="48">
        <v>1</v>
      </c>
      <c r="O91" s="48"/>
      <c r="P91" s="357"/>
    </row>
    <row r="92" spans="1:16" ht="27" customHeight="1">
      <c r="A92" s="47">
        <v>90</v>
      </c>
      <c r="B92" s="47" t="s">
        <v>381</v>
      </c>
      <c r="C92" s="48" t="s">
        <v>389</v>
      </c>
      <c r="D92" s="48">
        <v>409</v>
      </c>
      <c r="E92" s="48" t="s">
        <v>233</v>
      </c>
      <c r="F92" s="48" t="s">
        <v>19</v>
      </c>
      <c r="G92" s="48">
        <v>57</v>
      </c>
      <c r="H92" s="48">
        <v>1.1599999999999999</v>
      </c>
      <c r="I92" s="48">
        <v>2.82</v>
      </c>
      <c r="J92" s="48">
        <v>6967580966</v>
      </c>
      <c r="K92" s="48" t="s">
        <v>87</v>
      </c>
      <c r="L92" s="48" t="s">
        <v>192</v>
      </c>
      <c r="M92" s="48" t="s">
        <v>386</v>
      </c>
      <c r="N92" s="48">
        <v>1</v>
      </c>
      <c r="O92" s="48"/>
      <c r="P92" s="357"/>
    </row>
    <row r="93" spans="1:16" ht="27" customHeight="1">
      <c r="A93" s="47">
        <v>91</v>
      </c>
      <c r="B93" s="47" t="s">
        <v>381</v>
      </c>
      <c r="C93" s="48" t="s">
        <v>392</v>
      </c>
      <c r="D93" s="48" t="s">
        <v>96</v>
      </c>
      <c r="E93" s="48" t="s">
        <v>395</v>
      </c>
      <c r="F93" s="48" t="s">
        <v>396</v>
      </c>
      <c r="G93" s="48">
        <v>59</v>
      </c>
      <c r="H93" s="48">
        <v>1.8</v>
      </c>
      <c r="I93" s="48">
        <v>3.72</v>
      </c>
      <c r="J93" s="48" t="s">
        <v>358</v>
      </c>
      <c r="K93" s="48" t="s">
        <v>213</v>
      </c>
      <c r="L93" s="48" t="s">
        <v>198</v>
      </c>
      <c r="M93" s="48" t="s">
        <v>326</v>
      </c>
      <c r="N93" s="48">
        <v>1</v>
      </c>
      <c r="O93" s="48"/>
      <c r="P93" s="357"/>
    </row>
    <row r="94" spans="1:16" ht="27" customHeight="1">
      <c r="A94" s="47">
        <v>92</v>
      </c>
      <c r="B94" s="47" t="s">
        <v>381</v>
      </c>
      <c r="C94" s="48" t="s">
        <v>389</v>
      </c>
      <c r="D94" s="48">
        <v>409</v>
      </c>
      <c r="E94" s="48" t="s">
        <v>233</v>
      </c>
      <c r="F94" s="48" t="s">
        <v>19</v>
      </c>
      <c r="G94" s="48">
        <v>57</v>
      </c>
      <c r="H94" s="48">
        <v>1.1599999999999999</v>
      </c>
      <c r="I94" s="48">
        <v>2.82</v>
      </c>
      <c r="J94" s="48">
        <v>6967580966</v>
      </c>
      <c r="K94" s="48" t="s">
        <v>87</v>
      </c>
      <c r="L94" s="48" t="s">
        <v>377</v>
      </c>
      <c r="M94" s="48" t="s">
        <v>386</v>
      </c>
      <c r="N94" s="48">
        <v>1</v>
      </c>
      <c r="O94" s="48"/>
      <c r="P94" s="357"/>
    </row>
    <row r="95" spans="1:16" ht="27" customHeight="1">
      <c r="A95" s="47">
        <v>93</v>
      </c>
      <c r="B95" s="47" t="s">
        <v>385</v>
      </c>
      <c r="C95" s="48" t="s">
        <v>389</v>
      </c>
      <c r="D95" s="48">
        <v>409</v>
      </c>
      <c r="E95" s="48" t="s">
        <v>233</v>
      </c>
      <c r="F95" s="48" t="s">
        <v>19</v>
      </c>
      <c r="G95" s="48">
        <v>100</v>
      </c>
      <c r="H95" s="48">
        <v>2</v>
      </c>
      <c r="I95" s="48">
        <v>2.82</v>
      </c>
      <c r="J95" s="48">
        <v>6967580966</v>
      </c>
      <c r="K95" s="48" t="s">
        <v>87</v>
      </c>
      <c r="L95" s="48" t="s">
        <v>377</v>
      </c>
      <c r="M95" s="48" t="s">
        <v>391</v>
      </c>
      <c r="N95" s="48">
        <v>1</v>
      </c>
      <c r="O95" s="48"/>
      <c r="P95" s="357"/>
    </row>
    <row r="96" spans="1:16" ht="27" customHeight="1">
      <c r="A96" s="47">
        <v>94</v>
      </c>
      <c r="B96" s="47" t="s">
        <v>400</v>
      </c>
      <c r="C96" s="48" t="s">
        <v>399</v>
      </c>
      <c r="D96" s="48">
        <v>66</v>
      </c>
      <c r="E96" s="48" t="s">
        <v>61</v>
      </c>
      <c r="F96" s="48" t="s">
        <v>25</v>
      </c>
      <c r="G96" s="48">
        <v>100</v>
      </c>
      <c r="H96" s="48">
        <v>3.12</v>
      </c>
      <c r="I96" s="48">
        <v>3.73</v>
      </c>
      <c r="J96" s="48">
        <v>6967580966</v>
      </c>
      <c r="K96" s="48" t="s">
        <v>69</v>
      </c>
      <c r="L96" s="48" t="s">
        <v>192</v>
      </c>
      <c r="M96" s="48" t="s">
        <v>326</v>
      </c>
      <c r="N96" s="48">
        <v>23</v>
      </c>
      <c r="O96" s="48"/>
      <c r="P96" s="357"/>
    </row>
    <row r="97" spans="1:16" ht="27" customHeight="1">
      <c r="A97" s="47">
        <v>95</v>
      </c>
      <c r="B97" s="47" t="s">
        <v>400</v>
      </c>
      <c r="C97" s="48" t="s">
        <v>399</v>
      </c>
      <c r="D97" s="48">
        <v>66</v>
      </c>
      <c r="E97" s="48" t="s">
        <v>61</v>
      </c>
      <c r="F97" s="48" t="s">
        <v>25</v>
      </c>
      <c r="G97" s="48">
        <v>70</v>
      </c>
      <c r="H97" s="48">
        <v>2.2400000000000002</v>
      </c>
      <c r="I97" s="48">
        <v>3.73</v>
      </c>
      <c r="J97" s="48">
        <v>6967580966</v>
      </c>
      <c r="K97" s="48" t="s">
        <v>403</v>
      </c>
      <c r="L97" s="48" t="s">
        <v>192</v>
      </c>
      <c r="M97" s="48" t="s">
        <v>326</v>
      </c>
      <c r="N97" s="48">
        <v>1</v>
      </c>
      <c r="O97" s="48"/>
      <c r="P97" s="357"/>
    </row>
    <row r="98" spans="1:16" ht="27" customHeight="1">
      <c r="A98" s="47">
        <v>96</v>
      </c>
      <c r="B98" s="47" t="s">
        <v>400</v>
      </c>
      <c r="C98" s="48" t="s">
        <v>401</v>
      </c>
      <c r="D98" s="48">
        <v>55</v>
      </c>
      <c r="E98" s="48" t="s">
        <v>61</v>
      </c>
      <c r="F98" s="48" t="s">
        <v>19</v>
      </c>
      <c r="G98" s="48">
        <v>100</v>
      </c>
      <c r="H98" s="48">
        <v>2.4</v>
      </c>
      <c r="I98" s="48" t="s">
        <v>402</v>
      </c>
      <c r="J98" s="48">
        <v>6967580966</v>
      </c>
      <c r="K98" s="48" t="s">
        <v>91</v>
      </c>
      <c r="L98" s="48" t="s">
        <v>192</v>
      </c>
      <c r="M98" s="48" t="s">
        <v>326</v>
      </c>
      <c r="N98" s="48">
        <v>15</v>
      </c>
      <c r="O98" s="48"/>
      <c r="P98" s="357"/>
    </row>
    <row r="99" spans="1:16" ht="27" customHeight="1">
      <c r="A99" s="47">
        <v>97</v>
      </c>
      <c r="B99" s="47" t="s">
        <v>400</v>
      </c>
      <c r="C99" s="48" t="s">
        <v>404</v>
      </c>
      <c r="D99" s="48">
        <v>55</v>
      </c>
      <c r="E99" s="48" t="s">
        <v>61</v>
      </c>
      <c r="F99" s="48" t="s">
        <v>19</v>
      </c>
      <c r="G99" s="48">
        <v>100</v>
      </c>
      <c r="H99" s="48">
        <v>2.14</v>
      </c>
      <c r="I99" s="48" t="s">
        <v>405</v>
      </c>
      <c r="J99" s="48">
        <v>6967580966</v>
      </c>
      <c r="K99" s="48" t="s">
        <v>83</v>
      </c>
      <c r="L99" s="48" t="s">
        <v>192</v>
      </c>
      <c r="M99" s="48" t="s">
        <v>326</v>
      </c>
      <c r="N99" s="48">
        <v>60</v>
      </c>
      <c r="O99" s="48"/>
      <c r="P99" s="357"/>
    </row>
    <row r="100" spans="1:16" ht="27" customHeight="1">
      <c r="A100" s="47">
        <v>98</v>
      </c>
      <c r="B100" s="47" t="s">
        <v>408</v>
      </c>
      <c r="C100" s="48" t="s">
        <v>406</v>
      </c>
      <c r="D100" s="48">
        <v>55</v>
      </c>
      <c r="E100" s="48" t="s">
        <v>61</v>
      </c>
      <c r="F100" s="48" t="s">
        <v>19</v>
      </c>
      <c r="G100" s="48">
        <v>100</v>
      </c>
      <c r="H100" s="48">
        <v>2.16</v>
      </c>
      <c r="I100" s="48">
        <v>3.23</v>
      </c>
      <c r="J100" s="48">
        <v>6967580966</v>
      </c>
      <c r="K100" s="48" t="s">
        <v>87</v>
      </c>
      <c r="L100" s="48" t="s">
        <v>407</v>
      </c>
      <c r="M100" s="48" t="s">
        <v>326</v>
      </c>
      <c r="N100" s="48">
        <v>45</v>
      </c>
      <c r="O100" s="48"/>
      <c r="P100" s="357"/>
    </row>
    <row r="101" spans="1:16" ht="27" customHeight="1">
      <c r="A101" s="47">
        <v>99</v>
      </c>
      <c r="B101" s="47" t="s">
        <v>408</v>
      </c>
      <c r="C101" s="48" t="s">
        <v>409</v>
      </c>
      <c r="D101" s="48">
        <v>55</v>
      </c>
      <c r="E101" s="48" t="s">
        <v>61</v>
      </c>
      <c r="F101" s="48" t="s">
        <v>19</v>
      </c>
      <c r="G101" s="48">
        <v>100</v>
      </c>
      <c r="H101" s="48">
        <v>2.16</v>
      </c>
      <c r="I101" s="48">
        <v>3.27</v>
      </c>
      <c r="J101" s="48">
        <v>6967580966</v>
      </c>
      <c r="K101" s="48" t="s">
        <v>69</v>
      </c>
      <c r="L101" s="48" t="s">
        <v>407</v>
      </c>
      <c r="M101" s="48" t="s">
        <v>326</v>
      </c>
      <c r="N101" s="48">
        <v>30</v>
      </c>
      <c r="O101" s="48"/>
      <c r="P101" s="357"/>
    </row>
    <row r="102" spans="1:16" ht="27" customHeight="1">
      <c r="A102" s="47">
        <v>100</v>
      </c>
      <c r="B102" s="47" t="s">
        <v>408</v>
      </c>
      <c r="C102" s="48" t="s">
        <v>409</v>
      </c>
      <c r="D102" s="48">
        <v>55</v>
      </c>
      <c r="E102" s="48" t="s">
        <v>61</v>
      </c>
      <c r="F102" s="48" t="s">
        <v>19</v>
      </c>
      <c r="G102" s="48">
        <v>42</v>
      </c>
      <c r="H102" s="48">
        <v>0.98</v>
      </c>
      <c r="I102" s="48">
        <v>3.27</v>
      </c>
      <c r="J102" s="48">
        <v>6967580966</v>
      </c>
      <c r="K102" s="48" t="s">
        <v>69</v>
      </c>
      <c r="L102" s="48" t="s">
        <v>192</v>
      </c>
      <c r="M102" s="48" t="s">
        <v>326</v>
      </c>
      <c r="N102" s="48">
        <v>1</v>
      </c>
      <c r="O102" s="48"/>
      <c r="P102" s="357"/>
    </row>
    <row r="103" spans="1:16" ht="27" customHeight="1">
      <c r="A103" s="47">
        <v>101</v>
      </c>
      <c r="B103" s="47" t="s">
        <v>408</v>
      </c>
      <c r="C103" s="48" t="s">
        <v>406</v>
      </c>
      <c r="D103" s="48">
        <v>55</v>
      </c>
      <c r="E103" s="48" t="s">
        <v>61</v>
      </c>
      <c r="F103" s="48" t="s">
        <v>19</v>
      </c>
      <c r="G103" s="48">
        <v>80</v>
      </c>
      <c r="H103" s="48">
        <v>1.74</v>
      </c>
      <c r="I103" s="48">
        <v>3.23</v>
      </c>
      <c r="J103" s="48">
        <v>6967580966</v>
      </c>
      <c r="K103" s="48" t="s">
        <v>87</v>
      </c>
      <c r="L103" s="48" t="s">
        <v>407</v>
      </c>
      <c r="M103" s="48" t="s">
        <v>326</v>
      </c>
      <c r="N103" s="48">
        <v>1</v>
      </c>
      <c r="O103" s="48"/>
      <c r="P103" s="357"/>
    </row>
    <row r="104" spans="1:16" ht="27" customHeight="1">
      <c r="A104" s="47">
        <v>105</v>
      </c>
      <c r="B104" s="47" t="s">
        <v>414</v>
      </c>
      <c r="C104" s="48" t="s">
        <v>413</v>
      </c>
      <c r="D104" s="48">
        <v>54</v>
      </c>
      <c r="E104" s="48" t="s">
        <v>61</v>
      </c>
      <c r="F104" s="48" t="s">
        <v>18</v>
      </c>
      <c r="G104" s="48">
        <v>100</v>
      </c>
      <c r="H104" s="48">
        <v>1.38</v>
      </c>
      <c r="I104" s="48">
        <v>2.63</v>
      </c>
      <c r="J104" s="48">
        <v>6967580966</v>
      </c>
      <c r="K104" s="48" t="s">
        <v>82</v>
      </c>
      <c r="L104" s="48" t="s">
        <v>198</v>
      </c>
      <c r="M104" s="48" t="s">
        <v>326</v>
      </c>
      <c r="N104" s="48">
        <v>10</v>
      </c>
      <c r="O104" s="48"/>
      <c r="P104" s="357"/>
    </row>
    <row r="105" spans="1:16" ht="27" customHeight="1">
      <c r="A105" s="47">
        <v>106</v>
      </c>
      <c r="B105" s="47" t="s">
        <v>414</v>
      </c>
      <c r="C105" s="48" t="s">
        <v>410</v>
      </c>
      <c r="D105" s="48">
        <v>54</v>
      </c>
      <c r="E105" s="48" t="s">
        <v>61</v>
      </c>
      <c r="F105" s="48" t="s">
        <v>18</v>
      </c>
      <c r="G105" s="48">
        <v>100</v>
      </c>
      <c r="H105" s="48">
        <v>1.42</v>
      </c>
      <c r="I105" s="48" t="s">
        <v>411</v>
      </c>
      <c r="J105" s="48">
        <v>6967580966</v>
      </c>
      <c r="K105" s="48" t="s">
        <v>69</v>
      </c>
      <c r="L105" s="48" t="s">
        <v>198</v>
      </c>
      <c r="M105" s="48" t="s">
        <v>326</v>
      </c>
      <c r="N105" s="48">
        <v>10</v>
      </c>
      <c r="O105" s="48"/>
      <c r="P105" s="357"/>
    </row>
    <row r="106" spans="1:16" ht="27" customHeight="1">
      <c r="A106" s="47">
        <v>107</v>
      </c>
      <c r="B106" s="47" t="s">
        <v>414</v>
      </c>
      <c r="C106" s="48" t="s">
        <v>412</v>
      </c>
      <c r="D106" s="48">
        <v>54</v>
      </c>
      <c r="E106" s="48" t="s">
        <v>61</v>
      </c>
      <c r="F106" s="48" t="s">
        <v>18</v>
      </c>
      <c r="G106" s="48">
        <v>100</v>
      </c>
      <c r="H106" s="48">
        <v>1.38</v>
      </c>
      <c r="I106" s="48">
        <v>2.6909999999999998</v>
      </c>
      <c r="J106" s="48">
        <v>6967580966</v>
      </c>
      <c r="K106" s="48" t="s">
        <v>83</v>
      </c>
      <c r="L106" s="48" t="s">
        <v>198</v>
      </c>
      <c r="M106" s="48" t="s">
        <v>326</v>
      </c>
      <c r="N106" s="48">
        <v>9</v>
      </c>
      <c r="O106" s="48"/>
      <c r="P106" s="357"/>
    </row>
    <row r="107" spans="1:16" ht="27" customHeight="1">
      <c r="A107" s="47">
        <v>108</v>
      </c>
      <c r="B107" s="47" t="s">
        <v>414</v>
      </c>
      <c r="C107" s="48" t="s">
        <v>412</v>
      </c>
      <c r="D107" s="48">
        <v>54</v>
      </c>
      <c r="E107" s="48" t="s">
        <v>61</v>
      </c>
      <c r="F107" s="48" t="s">
        <v>18</v>
      </c>
      <c r="G107" s="48">
        <v>32</v>
      </c>
      <c r="H107" s="48">
        <v>0.48</v>
      </c>
      <c r="I107" s="48">
        <v>2.6909999999999998</v>
      </c>
      <c r="J107" s="48">
        <v>6967580966</v>
      </c>
      <c r="K107" s="48" t="s">
        <v>83</v>
      </c>
      <c r="L107" s="48" t="s">
        <v>198</v>
      </c>
      <c r="M107" s="48" t="s">
        <v>326</v>
      </c>
      <c r="N107" s="48">
        <v>1</v>
      </c>
      <c r="O107" s="48"/>
      <c r="P107" s="357"/>
    </row>
    <row r="108" spans="1:16" ht="27" customHeight="1">
      <c r="A108" s="47">
        <v>109</v>
      </c>
      <c r="B108" s="47" t="s">
        <v>414</v>
      </c>
      <c r="C108" s="48" t="s">
        <v>412</v>
      </c>
      <c r="D108" s="48">
        <v>54</v>
      </c>
      <c r="E108" s="48" t="s">
        <v>61</v>
      </c>
      <c r="F108" s="48" t="s">
        <v>18</v>
      </c>
      <c r="G108" s="48">
        <v>85</v>
      </c>
      <c r="H108" s="48">
        <v>1.2</v>
      </c>
      <c r="I108" s="48">
        <v>2.6909999999999998</v>
      </c>
      <c r="J108" s="48">
        <v>6967580966</v>
      </c>
      <c r="K108" s="48" t="s">
        <v>83</v>
      </c>
      <c r="L108" s="48" t="s">
        <v>198</v>
      </c>
      <c r="M108" s="48" t="s">
        <v>326</v>
      </c>
      <c r="N108" s="48">
        <v>1</v>
      </c>
      <c r="O108" s="48"/>
      <c r="P108" s="357"/>
    </row>
    <row r="109" spans="1:16" ht="27" customHeight="1">
      <c r="A109" s="47">
        <v>110</v>
      </c>
      <c r="B109" s="47" t="s">
        <v>414</v>
      </c>
      <c r="C109" s="48" t="s">
        <v>410</v>
      </c>
      <c r="D109" s="48">
        <v>54</v>
      </c>
      <c r="E109" s="48" t="s">
        <v>61</v>
      </c>
      <c r="F109" s="48" t="s">
        <v>18</v>
      </c>
      <c r="G109" s="48">
        <v>65</v>
      </c>
      <c r="H109" s="48">
        <v>0.94</v>
      </c>
      <c r="I109" s="48" t="s">
        <v>411</v>
      </c>
      <c r="J109" s="48">
        <v>6967580966</v>
      </c>
      <c r="K109" s="48" t="s">
        <v>69</v>
      </c>
      <c r="L109" s="48" t="s">
        <v>198</v>
      </c>
      <c r="M109" s="48" t="s">
        <v>326</v>
      </c>
      <c r="N109" s="48">
        <v>1</v>
      </c>
      <c r="O109" s="48"/>
      <c r="P109" s="357"/>
    </row>
    <row r="110" spans="1:16" ht="27" customHeight="1">
      <c r="A110" s="47">
        <v>108</v>
      </c>
      <c r="B110" s="47" t="s">
        <v>430</v>
      </c>
      <c r="C110" s="48" t="s">
        <v>410</v>
      </c>
      <c r="D110" s="48" t="s">
        <v>428</v>
      </c>
      <c r="E110" s="48" t="s">
        <v>421</v>
      </c>
      <c r="F110" s="48" t="s">
        <v>18</v>
      </c>
      <c r="G110" s="48">
        <v>35</v>
      </c>
      <c r="H110" s="48">
        <v>0.5</v>
      </c>
      <c r="I110" s="48">
        <v>14.43</v>
      </c>
      <c r="J110" s="48" t="s">
        <v>358</v>
      </c>
      <c r="K110" s="48" t="s">
        <v>429</v>
      </c>
      <c r="L110" s="48" t="s">
        <v>192</v>
      </c>
      <c r="M110" s="48" t="s">
        <v>321</v>
      </c>
      <c r="N110" s="48">
        <v>1</v>
      </c>
      <c r="O110" s="48"/>
      <c r="P110" s="357"/>
    </row>
    <row r="111" spans="1:16" ht="27" customHeight="1">
      <c r="A111" s="47">
        <v>109</v>
      </c>
      <c r="B111" s="47" t="s">
        <v>430</v>
      </c>
      <c r="C111" s="48" t="s">
        <v>431</v>
      </c>
      <c r="D111" s="48">
        <v>124</v>
      </c>
      <c r="E111" s="48" t="s">
        <v>362</v>
      </c>
      <c r="F111" s="48" t="s">
        <v>21</v>
      </c>
      <c r="G111" s="48">
        <v>38</v>
      </c>
      <c r="H111" s="48">
        <v>2.66</v>
      </c>
      <c r="I111" s="48" t="s">
        <v>432</v>
      </c>
      <c r="J111" s="48">
        <v>6967580966</v>
      </c>
      <c r="K111" s="48" t="s">
        <v>69</v>
      </c>
      <c r="L111" s="48" t="s">
        <v>207</v>
      </c>
      <c r="M111" s="48" t="s">
        <v>321</v>
      </c>
      <c r="N111" s="48">
        <v>1</v>
      </c>
      <c r="O111" s="48"/>
      <c r="P111" s="357"/>
    </row>
    <row r="112" spans="1:16" ht="27" customHeight="1">
      <c r="A112" s="47">
        <v>110</v>
      </c>
      <c r="B112" s="47" t="s">
        <v>430</v>
      </c>
      <c r="C112" s="48" t="s">
        <v>433</v>
      </c>
      <c r="D112" s="48" t="s">
        <v>420</v>
      </c>
      <c r="E112" s="48" t="s">
        <v>421</v>
      </c>
      <c r="F112" s="48" t="s">
        <v>19</v>
      </c>
      <c r="G112" s="48">
        <v>118</v>
      </c>
      <c r="H112" s="48">
        <v>2.54</v>
      </c>
      <c r="I112" s="48">
        <v>3.3</v>
      </c>
      <c r="J112" s="48" t="s">
        <v>358</v>
      </c>
      <c r="K112" s="48" t="s">
        <v>83</v>
      </c>
      <c r="L112" s="48" t="s">
        <v>192</v>
      </c>
      <c r="M112" s="48" t="s">
        <v>321</v>
      </c>
      <c r="N112" s="48">
        <v>1</v>
      </c>
      <c r="O112" s="48"/>
      <c r="P112" s="357"/>
    </row>
    <row r="113" spans="1:16" ht="27" customHeight="1">
      <c r="A113" s="47">
        <v>111</v>
      </c>
      <c r="B113" s="47" t="s">
        <v>416</v>
      </c>
      <c r="C113" s="48" t="s">
        <v>417</v>
      </c>
      <c r="D113" s="48" t="s">
        <v>420</v>
      </c>
      <c r="E113" s="48" t="s">
        <v>421</v>
      </c>
      <c r="F113" s="48" t="s">
        <v>19</v>
      </c>
      <c r="G113" s="48">
        <v>71</v>
      </c>
      <c r="H113" s="48">
        <v>1.56</v>
      </c>
      <c r="I113" s="48" t="s">
        <v>418</v>
      </c>
      <c r="J113" s="48" t="s">
        <v>358</v>
      </c>
      <c r="K113" s="48" t="s">
        <v>419</v>
      </c>
      <c r="L113" s="48" t="s">
        <v>107</v>
      </c>
      <c r="M113" s="48" t="s">
        <v>386</v>
      </c>
      <c r="N113" s="48">
        <v>1</v>
      </c>
      <c r="O113" s="48"/>
      <c r="P113" s="357"/>
    </row>
    <row r="114" spans="1:16" ht="27" customHeight="1">
      <c r="A114" s="47">
        <v>112</v>
      </c>
      <c r="B114" s="47" t="s">
        <v>416</v>
      </c>
      <c r="C114" s="48" t="s">
        <v>422</v>
      </c>
      <c r="D114" s="48" t="s">
        <v>420</v>
      </c>
      <c r="E114" s="48" t="s">
        <v>61</v>
      </c>
      <c r="F114" s="48" t="s">
        <v>19</v>
      </c>
      <c r="G114" s="48">
        <v>24.8</v>
      </c>
      <c r="H114" s="48">
        <v>0.54</v>
      </c>
      <c r="I114" s="48" t="s">
        <v>423</v>
      </c>
      <c r="J114" s="48" t="s">
        <v>358</v>
      </c>
      <c r="K114" s="48" t="s">
        <v>82</v>
      </c>
      <c r="L114" s="48" t="s">
        <v>107</v>
      </c>
      <c r="M114" s="48" t="s">
        <v>386</v>
      </c>
      <c r="N114" s="48">
        <v>1</v>
      </c>
      <c r="O114" s="48"/>
      <c r="P114" s="357"/>
    </row>
    <row r="115" spans="1:16" ht="27" customHeight="1">
      <c r="A115" s="47">
        <v>113</v>
      </c>
      <c r="B115" s="47" t="s">
        <v>416</v>
      </c>
      <c r="C115" s="48" t="s">
        <v>424</v>
      </c>
      <c r="D115" s="48" t="s">
        <v>420</v>
      </c>
      <c r="E115" s="48" t="s">
        <v>61</v>
      </c>
      <c r="F115" s="48" t="s">
        <v>19</v>
      </c>
      <c r="G115" s="48">
        <v>16.5</v>
      </c>
      <c r="H115" s="48">
        <v>0.36</v>
      </c>
      <c r="I115" s="48">
        <v>3.4</v>
      </c>
      <c r="J115" s="48" t="s">
        <v>358</v>
      </c>
      <c r="K115" s="48" t="s">
        <v>69</v>
      </c>
      <c r="L115" s="48" t="s">
        <v>107</v>
      </c>
      <c r="M115" s="48" t="s">
        <v>386</v>
      </c>
      <c r="N115" s="48">
        <v>1</v>
      </c>
      <c r="O115" s="48"/>
      <c r="P115" s="357"/>
    </row>
    <row r="116" spans="1:16" ht="27" customHeight="1">
      <c r="A116" s="57">
        <v>114</v>
      </c>
      <c r="B116" s="57" t="s">
        <v>414</v>
      </c>
      <c r="C116" s="58" t="s">
        <v>410</v>
      </c>
      <c r="D116" s="58">
        <v>54</v>
      </c>
      <c r="E116" s="58" t="s">
        <v>61</v>
      </c>
      <c r="F116" s="58" t="s">
        <v>18</v>
      </c>
      <c r="G116" s="58">
        <v>65</v>
      </c>
      <c r="H116" s="58">
        <v>0.94</v>
      </c>
      <c r="I116" s="58" t="s">
        <v>411</v>
      </c>
      <c r="J116" s="58">
        <v>6967580966</v>
      </c>
      <c r="K116" s="58" t="s">
        <v>69</v>
      </c>
      <c r="L116" s="58" t="s">
        <v>425</v>
      </c>
      <c r="M116" s="58" t="s">
        <v>386</v>
      </c>
      <c r="N116" s="58">
        <v>2</v>
      </c>
      <c r="O116" s="48"/>
      <c r="P116" s="357"/>
    </row>
    <row r="117" spans="1:16" ht="27" customHeight="1">
      <c r="A117" s="57">
        <v>115</v>
      </c>
      <c r="B117" s="57" t="s">
        <v>416</v>
      </c>
      <c r="C117" s="58" t="s">
        <v>412</v>
      </c>
      <c r="D117" s="58">
        <v>54</v>
      </c>
      <c r="E117" s="58" t="s">
        <v>61</v>
      </c>
      <c r="F117" s="58" t="s">
        <v>18</v>
      </c>
      <c r="G117" s="58">
        <v>100</v>
      </c>
      <c r="H117" s="58">
        <v>1.38</v>
      </c>
      <c r="I117" s="58" t="s">
        <v>427</v>
      </c>
      <c r="J117" s="58">
        <v>6967580966</v>
      </c>
      <c r="K117" s="58" t="s">
        <v>83</v>
      </c>
      <c r="L117" s="58" t="s">
        <v>192</v>
      </c>
      <c r="M117" s="58" t="s">
        <v>386</v>
      </c>
      <c r="N117" s="58">
        <v>2</v>
      </c>
      <c r="O117" s="48"/>
      <c r="P117" s="357"/>
    </row>
    <row r="118" spans="1:16" ht="27" customHeight="1">
      <c r="A118" s="57">
        <v>116</v>
      </c>
      <c r="B118" s="57" t="s">
        <v>416</v>
      </c>
      <c r="C118" s="58" t="s">
        <v>426</v>
      </c>
      <c r="D118" s="58">
        <v>73</v>
      </c>
      <c r="E118" s="58" t="s">
        <v>63</v>
      </c>
      <c r="F118" s="58" t="s">
        <v>29</v>
      </c>
      <c r="G118" s="58">
        <v>31</v>
      </c>
      <c r="H118" s="58">
        <v>6.2</v>
      </c>
      <c r="I118" s="58" t="s">
        <v>96</v>
      </c>
      <c r="J118" s="58">
        <v>6966353966</v>
      </c>
      <c r="K118" s="58" t="s">
        <v>69</v>
      </c>
      <c r="L118" s="58" t="s">
        <v>192</v>
      </c>
      <c r="M118" s="58" t="s">
        <v>386</v>
      </c>
      <c r="N118" s="58">
        <v>1</v>
      </c>
      <c r="O118" s="48"/>
      <c r="P118" s="357"/>
    </row>
    <row r="119" spans="1:16" ht="27" customHeight="1">
      <c r="A119" s="57">
        <v>117</v>
      </c>
      <c r="B119" s="57" t="s">
        <v>434</v>
      </c>
      <c r="C119" s="58">
        <v>3525</v>
      </c>
      <c r="D119" s="58">
        <v>115</v>
      </c>
      <c r="E119" s="58" t="s">
        <v>60</v>
      </c>
      <c r="F119" s="58" t="s">
        <v>47</v>
      </c>
      <c r="G119" s="58">
        <v>40</v>
      </c>
      <c r="H119" s="58">
        <v>39.9</v>
      </c>
      <c r="I119" s="58" t="s">
        <v>96</v>
      </c>
      <c r="J119" s="58">
        <v>6967436966</v>
      </c>
      <c r="K119" s="58" t="s">
        <v>69</v>
      </c>
      <c r="L119" s="58" t="s">
        <v>435</v>
      </c>
      <c r="M119" s="58" t="s">
        <v>386</v>
      </c>
      <c r="N119" s="58">
        <v>1</v>
      </c>
      <c r="O119" s="48"/>
      <c r="P119" s="357"/>
    </row>
    <row r="120" spans="1:16" ht="27" customHeight="1">
      <c r="A120" s="57">
        <v>118</v>
      </c>
      <c r="B120" s="57" t="s">
        <v>416</v>
      </c>
      <c r="C120" s="58" t="s">
        <v>415</v>
      </c>
      <c r="D120" s="58">
        <v>147</v>
      </c>
      <c r="E120" s="58" t="s">
        <v>75</v>
      </c>
      <c r="F120" s="58" t="s">
        <v>4</v>
      </c>
      <c r="G120" s="58">
        <v>61</v>
      </c>
      <c r="H120" s="58">
        <v>1.92</v>
      </c>
      <c r="I120" s="58" t="s">
        <v>322</v>
      </c>
      <c r="J120" s="58">
        <v>6966353966</v>
      </c>
      <c r="K120" s="58" t="s">
        <v>98</v>
      </c>
      <c r="L120" s="58" t="s">
        <v>192</v>
      </c>
      <c r="M120" s="58" t="s">
        <v>386</v>
      </c>
      <c r="N120" s="58">
        <v>1</v>
      </c>
      <c r="O120" s="48"/>
      <c r="P120" s="357"/>
    </row>
    <row r="121" spans="1:16" ht="27" customHeight="1">
      <c r="A121" s="57">
        <v>119</v>
      </c>
      <c r="B121" s="57" t="s">
        <v>434</v>
      </c>
      <c r="C121" s="58">
        <v>4073</v>
      </c>
      <c r="D121" s="58">
        <v>256</v>
      </c>
      <c r="E121" s="58" t="s">
        <v>129</v>
      </c>
      <c r="F121" s="58" t="s">
        <v>128</v>
      </c>
      <c r="G121" s="58">
        <v>154</v>
      </c>
      <c r="H121" s="58">
        <v>8.1999999999999993</v>
      </c>
      <c r="I121" s="58" t="s">
        <v>96</v>
      </c>
      <c r="J121" s="58" t="s">
        <v>358</v>
      </c>
      <c r="K121" s="58"/>
      <c r="L121" s="58" t="s">
        <v>435</v>
      </c>
      <c r="M121" s="58" t="s">
        <v>386</v>
      </c>
      <c r="N121" s="58">
        <v>1</v>
      </c>
      <c r="O121" s="48"/>
      <c r="P121" s="357"/>
    </row>
    <row r="122" spans="1:16" ht="27" customHeight="1">
      <c r="A122" s="47">
        <v>120</v>
      </c>
      <c r="B122" s="47" t="s">
        <v>436</v>
      </c>
      <c r="C122" s="48">
        <v>4146</v>
      </c>
      <c r="D122" s="48">
        <v>189</v>
      </c>
      <c r="E122" s="48" t="s">
        <v>106</v>
      </c>
      <c r="F122" s="48" t="s">
        <v>39</v>
      </c>
      <c r="G122" s="48">
        <v>200</v>
      </c>
      <c r="H122" s="48">
        <v>15.7</v>
      </c>
      <c r="I122" s="48" t="s">
        <v>96</v>
      </c>
      <c r="J122" s="48" t="s">
        <v>358</v>
      </c>
      <c r="K122" s="48" t="s">
        <v>87</v>
      </c>
      <c r="L122" s="48" t="s">
        <v>437</v>
      </c>
      <c r="M122" s="48" t="s">
        <v>321</v>
      </c>
      <c r="N122" s="48">
        <v>1</v>
      </c>
      <c r="O122" s="48"/>
      <c r="P122" s="357"/>
    </row>
    <row r="123" spans="1:16" ht="27" customHeight="1">
      <c r="A123" s="57">
        <v>121</v>
      </c>
      <c r="B123" s="57" t="s">
        <v>436</v>
      </c>
      <c r="C123" s="58">
        <v>4146</v>
      </c>
      <c r="D123" s="58">
        <v>189</v>
      </c>
      <c r="E123" s="58" t="s">
        <v>106</v>
      </c>
      <c r="F123" s="58" t="s">
        <v>39</v>
      </c>
      <c r="G123" s="58">
        <v>200</v>
      </c>
      <c r="H123" s="58">
        <v>15.9</v>
      </c>
      <c r="I123" s="58" t="s">
        <v>96</v>
      </c>
      <c r="J123" s="58" t="s">
        <v>358</v>
      </c>
      <c r="K123" s="58" t="s">
        <v>87</v>
      </c>
      <c r="L123" s="58" t="s">
        <v>437</v>
      </c>
      <c r="M123" s="58" t="s">
        <v>321</v>
      </c>
      <c r="N123" s="58">
        <v>1</v>
      </c>
      <c r="O123" s="48"/>
      <c r="P123" s="357"/>
    </row>
    <row r="124" spans="1:16" ht="27" customHeight="1">
      <c r="A124" s="57">
        <v>122</v>
      </c>
      <c r="B124" s="57" t="s">
        <v>436</v>
      </c>
      <c r="C124" s="58">
        <v>4146</v>
      </c>
      <c r="D124" s="58">
        <v>189</v>
      </c>
      <c r="E124" s="58" t="s">
        <v>106</v>
      </c>
      <c r="F124" s="58" t="s">
        <v>39</v>
      </c>
      <c r="G124" s="58">
        <v>200</v>
      </c>
      <c r="H124" s="58">
        <v>16</v>
      </c>
      <c r="I124" s="58" t="s">
        <v>96</v>
      </c>
      <c r="J124" s="58" t="s">
        <v>358</v>
      </c>
      <c r="K124" s="58" t="s">
        <v>87</v>
      </c>
      <c r="L124" s="58" t="s">
        <v>438</v>
      </c>
      <c r="M124" s="58" t="s">
        <v>321</v>
      </c>
      <c r="N124" s="58">
        <v>1</v>
      </c>
      <c r="O124" s="48"/>
      <c r="P124" s="357"/>
    </row>
    <row r="125" spans="1:16" ht="27" customHeight="1">
      <c r="A125" s="57">
        <v>123</v>
      </c>
      <c r="B125" s="57" t="s">
        <v>436</v>
      </c>
      <c r="C125" s="58">
        <v>4146</v>
      </c>
      <c r="D125" s="58">
        <v>189</v>
      </c>
      <c r="E125" s="58" t="s">
        <v>106</v>
      </c>
      <c r="F125" s="58" t="s">
        <v>39</v>
      </c>
      <c r="G125" s="58">
        <v>43</v>
      </c>
      <c r="H125" s="58">
        <v>3.4</v>
      </c>
      <c r="I125" s="58" t="s">
        <v>96</v>
      </c>
      <c r="J125" s="58" t="s">
        <v>358</v>
      </c>
      <c r="K125" s="58" t="s">
        <v>87</v>
      </c>
      <c r="L125" s="58" t="s">
        <v>207</v>
      </c>
      <c r="M125" s="58" t="s">
        <v>321</v>
      </c>
      <c r="N125" s="58">
        <v>1</v>
      </c>
      <c r="O125" s="48"/>
      <c r="P125" s="357"/>
    </row>
    <row r="126" spans="1:16" ht="27" customHeight="1">
      <c r="A126" s="57">
        <v>124</v>
      </c>
      <c r="B126" s="57" t="s">
        <v>436</v>
      </c>
      <c r="C126" s="58">
        <v>4146</v>
      </c>
      <c r="D126" s="58">
        <v>189</v>
      </c>
      <c r="E126" s="58" t="s">
        <v>106</v>
      </c>
      <c r="F126" s="58" t="s">
        <v>39</v>
      </c>
      <c r="G126" s="58">
        <v>149</v>
      </c>
      <c r="H126" s="58">
        <v>11.6</v>
      </c>
      <c r="I126" s="58" t="s">
        <v>96</v>
      </c>
      <c r="J126" s="58" t="s">
        <v>358</v>
      </c>
      <c r="K126" s="58" t="s">
        <v>87</v>
      </c>
      <c r="L126" s="58" t="s">
        <v>439</v>
      </c>
      <c r="M126" s="58" t="s">
        <v>321</v>
      </c>
      <c r="N126" s="58">
        <v>1</v>
      </c>
      <c r="O126" s="48"/>
      <c r="P126" s="357"/>
    </row>
    <row r="127" spans="1:16" ht="27" customHeight="1">
      <c r="A127" s="57">
        <v>125</v>
      </c>
      <c r="B127" s="57" t="s">
        <v>436</v>
      </c>
      <c r="C127" s="58">
        <v>3999</v>
      </c>
      <c r="D127" s="58">
        <v>189</v>
      </c>
      <c r="E127" s="58" t="s">
        <v>106</v>
      </c>
      <c r="F127" s="58" t="s">
        <v>39</v>
      </c>
      <c r="G127" s="58">
        <v>200</v>
      </c>
      <c r="H127" s="58">
        <v>15.2</v>
      </c>
      <c r="I127" s="58" t="s">
        <v>96</v>
      </c>
      <c r="J127" s="58" t="s">
        <v>358</v>
      </c>
      <c r="K127" s="58"/>
      <c r="L127" s="58" t="s">
        <v>440</v>
      </c>
      <c r="M127" s="58" t="s">
        <v>386</v>
      </c>
      <c r="N127" s="58">
        <v>1</v>
      </c>
      <c r="O127" s="48"/>
      <c r="P127" s="357"/>
    </row>
    <row r="128" spans="1:16" ht="27" customHeight="1">
      <c r="A128" s="57">
        <v>126</v>
      </c>
      <c r="B128" s="57" t="s">
        <v>436</v>
      </c>
      <c r="C128" s="58">
        <v>3999</v>
      </c>
      <c r="D128" s="58">
        <v>189</v>
      </c>
      <c r="E128" s="58" t="s">
        <v>106</v>
      </c>
      <c r="F128" s="58" t="s">
        <v>39</v>
      </c>
      <c r="G128" s="58">
        <v>200</v>
      </c>
      <c r="H128" s="58">
        <v>15</v>
      </c>
      <c r="I128" s="58" t="s">
        <v>96</v>
      </c>
      <c r="J128" s="58" t="s">
        <v>358</v>
      </c>
      <c r="K128" s="58"/>
      <c r="L128" s="58" t="s">
        <v>440</v>
      </c>
      <c r="M128" s="58" t="s">
        <v>386</v>
      </c>
      <c r="N128" s="58">
        <v>1</v>
      </c>
      <c r="O128" s="48"/>
      <c r="P128" s="357"/>
    </row>
    <row r="129" spans="1:16" ht="27" customHeight="1">
      <c r="A129" s="57">
        <v>127</v>
      </c>
      <c r="B129" s="57" t="s">
        <v>436</v>
      </c>
      <c r="C129" s="58">
        <v>3999</v>
      </c>
      <c r="D129" s="58">
        <v>189</v>
      </c>
      <c r="E129" s="58" t="s">
        <v>106</v>
      </c>
      <c r="F129" s="58" t="s">
        <v>39</v>
      </c>
      <c r="G129" s="58">
        <v>100</v>
      </c>
      <c r="H129" s="58">
        <v>7.6</v>
      </c>
      <c r="I129" s="58" t="s">
        <v>96</v>
      </c>
      <c r="J129" s="58" t="s">
        <v>358</v>
      </c>
      <c r="K129" s="58"/>
      <c r="L129" s="58" t="s">
        <v>301</v>
      </c>
      <c r="M129" s="58" t="s">
        <v>386</v>
      </c>
      <c r="N129" s="58">
        <v>1</v>
      </c>
      <c r="O129" s="48"/>
      <c r="P129" s="357"/>
    </row>
    <row r="130" spans="1:16" ht="27" customHeight="1">
      <c r="A130" s="57">
        <v>128</v>
      </c>
      <c r="B130" s="57" t="s">
        <v>436</v>
      </c>
      <c r="C130" s="58">
        <v>3999</v>
      </c>
      <c r="D130" s="58">
        <v>189</v>
      </c>
      <c r="E130" s="58" t="s">
        <v>106</v>
      </c>
      <c r="F130" s="58" t="s">
        <v>39</v>
      </c>
      <c r="G130" s="58">
        <v>185</v>
      </c>
      <c r="H130" s="58">
        <v>14.1</v>
      </c>
      <c r="I130" s="58" t="s">
        <v>96</v>
      </c>
      <c r="J130" s="58" t="s">
        <v>358</v>
      </c>
      <c r="K130" s="58"/>
      <c r="L130" s="58" t="s">
        <v>301</v>
      </c>
      <c r="M130" s="58" t="s">
        <v>386</v>
      </c>
      <c r="N130" s="58">
        <v>1</v>
      </c>
      <c r="O130" s="48"/>
      <c r="P130" s="357"/>
    </row>
    <row r="131" spans="1:16" ht="27" customHeight="1">
      <c r="A131" s="57">
        <v>129</v>
      </c>
      <c r="B131" s="57" t="s">
        <v>436</v>
      </c>
      <c r="C131" s="58">
        <v>4057</v>
      </c>
      <c r="D131" s="58">
        <v>189</v>
      </c>
      <c r="E131" s="58" t="s">
        <v>106</v>
      </c>
      <c r="F131" s="58" t="s">
        <v>39</v>
      </c>
      <c r="G131" s="58">
        <v>200</v>
      </c>
      <c r="H131" s="58">
        <v>15.4</v>
      </c>
      <c r="I131" s="58" t="s">
        <v>96</v>
      </c>
      <c r="J131" s="58" t="s">
        <v>358</v>
      </c>
      <c r="K131" s="58"/>
      <c r="L131" s="58" t="s">
        <v>441</v>
      </c>
      <c r="M131" s="58" t="s">
        <v>386</v>
      </c>
      <c r="N131" s="58">
        <v>1</v>
      </c>
      <c r="O131" s="48"/>
      <c r="P131" s="357"/>
    </row>
    <row r="132" spans="1:16" ht="27" customHeight="1">
      <c r="A132" s="57">
        <v>130</v>
      </c>
      <c r="B132" s="57" t="s">
        <v>436</v>
      </c>
      <c r="C132" s="58">
        <v>4057</v>
      </c>
      <c r="D132" s="58">
        <v>189</v>
      </c>
      <c r="E132" s="58" t="s">
        <v>106</v>
      </c>
      <c r="F132" s="58" t="s">
        <v>39</v>
      </c>
      <c r="G132" s="58">
        <v>200</v>
      </c>
      <c r="H132" s="58">
        <v>15.3</v>
      </c>
      <c r="I132" s="58" t="s">
        <v>96</v>
      </c>
      <c r="J132" s="58" t="s">
        <v>358</v>
      </c>
      <c r="K132" s="58"/>
      <c r="L132" s="58" t="s">
        <v>441</v>
      </c>
      <c r="M132" s="58" t="s">
        <v>386</v>
      </c>
      <c r="N132" s="58">
        <v>1</v>
      </c>
      <c r="O132" s="48"/>
      <c r="P132" s="357"/>
    </row>
    <row r="133" spans="1:16" ht="27" customHeight="1">
      <c r="A133" s="57">
        <v>131</v>
      </c>
      <c r="B133" s="57" t="s">
        <v>436</v>
      </c>
      <c r="C133" s="58">
        <v>4057</v>
      </c>
      <c r="D133" s="58">
        <v>189</v>
      </c>
      <c r="E133" s="58" t="s">
        <v>106</v>
      </c>
      <c r="F133" s="58" t="s">
        <v>39</v>
      </c>
      <c r="G133" s="58">
        <v>200</v>
      </c>
      <c r="H133" s="58">
        <v>15.4</v>
      </c>
      <c r="I133" s="58" t="s">
        <v>96</v>
      </c>
      <c r="J133" s="58" t="s">
        <v>358</v>
      </c>
      <c r="K133" s="58"/>
      <c r="L133" s="58" t="s">
        <v>441</v>
      </c>
      <c r="M133" s="58" t="s">
        <v>386</v>
      </c>
      <c r="N133" s="58">
        <v>1</v>
      </c>
      <c r="O133" s="48"/>
      <c r="P133" s="357"/>
    </row>
    <row r="134" spans="1:16" ht="27" customHeight="1">
      <c r="A134" s="57">
        <v>132</v>
      </c>
      <c r="B134" s="57" t="s">
        <v>436</v>
      </c>
      <c r="C134" s="58">
        <v>4057</v>
      </c>
      <c r="D134" s="58">
        <v>189</v>
      </c>
      <c r="E134" s="58" t="s">
        <v>106</v>
      </c>
      <c r="F134" s="58" t="s">
        <v>39</v>
      </c>
      <c r="G134" s="58">
        <v>127</v>
      </c>
      <c r="H134" s="58">
        <v>15.4</v>
      </c>
      <c r="I134" s="58" t="s">
        <v>96</v>
      </c>
      <c r="J134" s="58" t="s">
        <v>358</v>
      </c>
      <c r="K134" s="58"/>
      <c r="L134" s="58" t="s">
        <v>441</v>
      </c>
      <c r="M134" s="58" t="s">
        <v>386</v>
      </c>
      <c r="N134" s="58">
        <v>1</v>
      </c>
      <c r="O134" s="48"/>
      <c r="P134" s="357"/>
    </row>
    <row r="135" spans="1:16" ht="27" customHeight="1">
      <c r="A135" s="57">
        <v>133</v>
      </c>
      <c r="B135" s="57" t="s">
        <v>436</v>
      </c>
      <c r="C135" s="58">
        <v>4022</v>
      </c>
      <c r="D135" s="58">
        <v>189</v>
      </c>
      <c r="E135" s="58" t="s">
        <v>106</v>
      </c>
      <c r="F135" s="58" t="s">
        <v>39</v>
      </c>
      <c r="G135" s="58">
        <v>100</v>
      </c>
      <c r="H135" s="58">
        <v>7.5</v>
      </c>
      <c r="I135" s="58" t="s">
        <v>96</v>
      </c>
      <c r="J135" s="58" t="s">
        <v>358</v>
      </c>
      <c r="K135" s="58"/>
      <c r="L135" s="58" t="s">
        <v>442</v>
      </c>
      <c r="M135" s="58" t="s">
        <v>326</v>
      </c>
      <c r="N135" s="58">
        <v>1</v>
      </c>
      <c r="O135" s="48"/>
      <c r="P135" s="357"/>
    </row>
    <row r="136" spans="1:16" ht="27" customHeight="1">
      <c r="A136" s="57">
        <v>134</v>
      </c>
      <c r="B136" s="57" t="s">
        <v>436</v>
      </c>
      <c r="C136" s="58">
        <v>4022</v>
      </c>
      <c r="D136" s="58">
        <v>189</v>
      </c>
      <c r="E136" s="58" t="s">
        <v>106</v>
      </c>
      <c r="F136" s="58" t="s">
        <v>39</v>
      </c>
      <c r="G136" s="58">
        <v>185</v>
      </c>
      <c r="H136" s="58">
        <v>13.9</v>
      </c>
      <c r="I136" s="58" t="s">
        <v>96</v>
      </c>
      <c r="J136" s="58" t="s">
        <v>358</v>
      </c>
      <c r="K136" s="58"/>
      <c r="L136" s="58" t="s">
        <v>442</v>
      </c>
      <c r="M136" s="58" t="s">
        <v>326</v>
      </c>
      <c r="N136" s="58">
        <v>1</v>
      </c>
      <c r="O136" s="48"/>
      <c r="P136" s="357"/>
    </row>
    <row r="137" spans="1:16" ht="27" customHeight="1">
      <c r="A137" s="57">
        <v>135</v>
      </c>
      <c r="B137" s="57" t="s">
        <v>436</v>
      </c>
      <c r="C137" s="58" t="s">
        <v>444</v>
      </c>
      <c r="D137" s="58" t="s">
        <v>96</v>
      </c>
      <c r="E137" s="58" t="s">
        <v>443</v>
      </c>
      <c r="F137" s="58" t="s">
        <v>309</v>
      </c>
      <c r="G137" s="58">
        <v>36</v>
      </c>
      <c r="H137" s="58">
        <v>3.1</v>
      </c>
      <c r="I137" s="58" t="s">
        <v>96</v>
      </c>
      <c r="J137" s="58" t="s">
        <v>358</v>
      </c>
      <c r="K137" s="58"/>
      <c r="L137" s="58" t="s">
        <v>340</v>
      </c>
      <c r="M137" s="58" t="s">
        <v>326</v>
      </c>
      <c r="N137" s="58">
        <v>1</v>
      </c>
      <c r="O137" s="48"/>
      <c r="P137" s="357"/>
    </row>
    <row r="138" spans="1:16" ht="27" customHeight="1">
      <c r="A138" s="57">
        <v>136</v>
      </c>
      <c r="B138" s="57" t="s">
        <v>436</v>
      </c>
      <c r="C138" s="58" t="s">
        <v>446</v>
      </c>
      <c r="D138" s="58" t="s">
        <v>96</v>
      </c>
      <c r="E138" s="58" t="s">
        <v>445</v>
      </c>
      <c r="F138" s="58" t="s">
        <v>8</v>
      </c>
      <c r="G138" s="58">
        <v>43</v>
      </c>
      <c r="H138" s="58">
        <v>18.8</v>
      </c>
      <c r="I138" s="58" t="s">
        <v>96</v>
      </c>
      <c r="J138" s="58" t="s">
        <v>358</v>
      </c>
      <c r="K138" s="58" t="s">
        <v>447</v>
      </c>
      <c r="L138" s="58" t="s">
        <v>340</v>
      </c>
      <c r="M138" s="58" t="s">
        <v>326</v>
      </c>
      <c r="N138" s="58">
        <v>1</v>
      </c>
      <c r="O138" s="48"/>
      <c r="P138" s="357"/>
    </row>
    <row r="139" spans="1:16" ht="27" customHeight="1">
      <c r="A139" s="57">
        <v>137</v>
      </c>
      <c r="B139" s="57" t="s">
        <v>448</v>
      </c>
      <c r="C139" s="58">
        <v>3001</v>
      </c>
      <c r="D139" s="58">
        <v>131</v>
      </c>
      <c r="E139" s="58" t="s">
        <v>67</v>
      </c>
      <c r="F139" s="58" t="s">
        <v>54</v>
      </c>
      <c r="G139" s="58">
        <v>7</v>
      </c>
      <c r="H139" s="58">
        <v>2.4</v>
      </c>
      <c r="I139" s="58" t="s">
        <v>96</v>
      </c>
      <c r="J139" s="58" t="s">
        <v>358</v>
      </c>
      <c r="K139" s="58" t="s">
        <v>67</v>
      </c>
      <c r="L139" s="58" t="s">
        <v>247</v>
      </c>
      <c r="M139" s="58" t="s">
        <v>321</v>
      </c>
      <c r="N139" s="58">
        <v>1</v>
      </c>
      <c r="O139" s="48"/>
      <c r="P139" s="357"/>
    </row>
    <row r="140" spans="1:16" ht="27" customHeight="1">
      <c r="A140" s="57">
        <v>138</v>
      </c>
      <c r="B140" s="57" t="s">
        <v>448</v>
      </c>
      <c r="C140" s="58">
        <v>3001</v>
      </c>
      <c r="D140" s="58">
        <v>131</v>
      </c>
      <c r="E140" s="58" t="s">
        <v>67</v>
      </c>
      <c r="F140" s="58" t="s">
        <v>54</v>
      </c>
      <c r="G140" s="58">
        <v>30</v>
      </c>
      <c r="H140" s="58">
        <v>10.6</v>
      </c>
      <c r="I140" s="58" t="s">
        <v>96</v>
      </c>
      <c r="J140" s="58" t="s">
        <v>358</v>
      </c>
      <c r="K140" s="58" t="s">
        <v>67</v>
      </c>
      <c r="L140" s="58" t="s">
        <v>247</v>
      </c>
      <c r="M140" s="58" t="s">
        <v>321</v>
      </c>
      <c r="N140" s="58">
        <v>1</v>
      </c>
      <c r="O140" s="48"/>
      <c r="P140" s="357"/>
    </row>
    <row r="141" spans="1:16" ht="27" customHeight="1">
      <c r="A141" s="57">
        <v>139</v>
      </c>
      <c r="B141" s="57" t="s">
        <v>449</v>
      </c>
      <c r="C141" s="58" t="s">
        <v>450</v>
      </c>
      <c r="D141" s="58">
        <v>87</v>
      </c>
      <c r="E141" s="58" t="s">
        <v>119</v>
      </c>
      <c r="F141" s="58" t="s">
        <v>31</v>
      </c>
      <c r="G141" s="58">
        <v>43</v>
      </c>
      <c r="H141" s="58">
        <v>7.4</v>
      </c>
      <c r="I141" s="58" t="s">
        <v>96</v>
      </c>
      <c r="J141" s="58">
        <v>6968369966</v>
      </c>
      <c r="K141" s="48" t="s">
        <v>69</v>
      </c>
      <c r="L141" s="58" t="s">
        <v>244</v>
      </c>
      <c r="M141" s="58" t="s">
        <v>326</v>
      </c>
      <c r="N141" s="58">
        <v>1</v>
      </c>
      <c r="O141" s="48"/>
      <c r="P141" s="357"/>
    </row>
    <row r="142" spans="1:16" ht="27" customHeight="1">
      <c r="A142" s="57">
        <v>140</v>
      </c>
      <c r="B142" s="57" t="s">
        <v>449</v>
      </c>
      <c r="C142" s="58" t="s">
        <v>451</v>
      </c>
      <c r="D142" s="58">
        <v>93</v>
      </c>
      <c r="E142" s="58" t="s">
        <v>60</v>
      </c>
      <c r="F142" s="58" t="s">
        <v>38</v>
      </c>
      <c r="G142" s="58">
        <v>100</v>
      </c>
      <c r="H142" s="58">
        <v>12.2</v>
      </c>
      <c r="I142" s="58">
        <v>19.86</v>
      </c>
      <c r="J142" s="58">
        <v>6966353966</v>
      </c>
      <c r="K142" s="58" t="s">
        <v>69</v>
      </c>
      <c r="L142" s="58" t="s">
        <v>312</v>
      </c>
      <c r="M142" s="58" t="s">
        <v>386</v>
      </c>
      <c r="N142" s="58">
        <v>1</v>
      </c>
      <c r="O142" s="48"/>
      <c r="P142" s="357"/>
    </row>
    <row r="143" spans="1:16" ht="27" customHeight="1">
      <c r="A143" s="57">
        <v>141</v>
      </c>
      <c r="B143" s="57" t="s">
        <v>449</v>
      </c>
      <c r="C143" s="58">
        <v>4200</v>
      </c>
      <c r="D143" s="58">
        <v>96</v>
      </c>
      <c r="E143" s="58" t="s">
        <v>60</v>
      </c>
      <c r="F143" s="58" t="s">
        <v>41</v>
      </c>
      <c r="G143" s="58">
        <v>55</v>
      </c>
      <c r="H143" s="58">
        <v>27.4</v>
      </c>
      <c r="I143" s="58" t="s">
        <v>96</v>
      </c>
      <c r="J143" s="58">
        <v>6967436966</v>
      </c>
      <c r="K143" s="58" t="s">
        <v>69</v>
      </c>
      <c r="L143" s="58" t="s">
        <v>192</v>
      </c>
      <c r="M143" s="58" t="s">
        <v>326</v>
      </c>
      <c r="N143" s="58">
        <v>1</v>
      </c>
      <c r="O143" s="48"/>
      <c r="P143" s="357"/>
    </row>
    <row r="144" spans="1:16" ht="27" customHeight="1">
      <c r="A144" s="47">
        <v>142</v>
      </c>
      <c r="B144" s="47" t="s">
        <v>449</v>
      </c>
      <c r="C144" s="48">
        <v>3943</v>
      </c>
      <c r="D144" s="48">
        <v>29</v>
      </c>
      <c r="E144" s="48" t="s">
        <v>452</v>
      </c>
      <c r="F144" s="48" t="s">
        <v>8</v>
      </c>
      <c r="G144" s="48">
        <v>2</v>
      </c>
      <c r="H144" s="48">
        <v>1</v>
      </c>
      <c r="I144" s="48" t="s">
        <v>96</v>
      </c>
      <c r="J144" s="48">
        <v>6968369966</v>
      </c>
      <c r="K144" s="48" t="s">
        <v>86</v>
      </c>
      <c r="L144" s="48" t="s">
        <v>206</v>
      </c>
      <c r="M144" s="48" t="s">
        <v>321</v>
      </c>
      <c r="N144" s="48">
        <v>1</v>
      </c>
      <c r="O144" s="48"/>
      <c r="P144" s="357"/>
    </row>
    <row r="145" spans="1:16" ht="27" customHeight="1">
      <c r="A145" s="47">
        <v>143</v>
      </c>
      <c r="B145" s="47" t="s">
        <v>449</v>
      </c>
      <c r="C145" s="48" t="s">
        <v>453</v>
      </c>
      <c r="D145" s="48">
        <v>188</v>
      </c>
      <c r="E145" s="48" t="s">
        <v>491</v>
      </c>
      <c r="F145" s="48" t="s">
        <v>39</v>
      </c>
      <c r="G145" s="48">
        <v>109</v>
      </c>
      <c r="H145" s="48">
        <v>7.7</v>
      </c>
      <c r="I145" s="48" t="s">
        <v>96</v>
      </c>
      <c r="J145" s="48" t="s">
        <v>358</v>
      </c>
      <c r="K145" s="60" t="s">
        <v>249</v>
      </c>
      <c r="L145" s="48" t="s">
        <v>454</v>
      </c>
      <c r="M145" s="48" t="s">
        <v>386</v>
      </c>
      <c r="N145" s="48">
        <v>1</v>
      </c>
      <c r="O145" s="48"/>
      <c r="P145" s="357"/>
    </row>
    <row r="146" spans="1:16" ht="27" customHeight="1">
      <c r="A146" s="59">
        <v>144</v>
      </c>
      <c r="B146" s="59" t="s">
        <v>449</v>
      </c>
      <c r="C146" s="60" t="s">
        <v>453</v>
      </c>
      <c r="D146" s="60">
        <v>188</v>
      </c>
      <c r="E146" s="48" t="s">
        <v>491</v>
      </c>
      <c r="F146" s="60" t="s">
        <v>39</v>
      </c>
      <c r="G146" s="60">
        <v>181</v>
      </c>
      <c r="H146" s="60">
        <v>14.5</v>
      </c>
      <c r="I146" s="60" t="s">
        <v>96</v>
      </c>
      <c r="J146" s="60" t="s">
        <v>358</v>
      </c>
      <c r="K146" s="60" t="s">
        <v>249</v>
      </c>
      <c r="L146" s="60" t="s">
        <v>454</v>
      </c>
      <c r="M146" s="60" t="s">
        <v>386</v>
      </c>
      <c r="N146" s="60">
        <v>1</v>
      </c>
      <c r="O146" s="48"/>
      <c r="P146" s="357"/>
    </row>
    <row r="147" spans="1:16" ht="27" customHeight="1">
      <c r="A147" s="59">
        <v>145</v>
      </c>
      <c r="B147" s="59" t="s">
        <v>449</v>
      </c>
      <c r="C147" s="60" t="s">
        <v>453</v>
      </c>
      <c r="D147" s="60">
        <v>188</v>
      </c>
      <c r="E147" s="48" t="s">
        <v>491</v>
      </c>
      <c r="F147" s="60" t="s">
        <v>39</v>
      </c>
      <c r="G147" s="60">
        <v>20</v>
      </c>
      <c r="H147" s="60">
        <v>1.5</v>
      </c>
      <c r="I147" s="60" t="s">
        <v>96</v>
      </c>
      <c r="J147" s="60" t="s">
        <v>358</v>
      </c>
      <c r="K147" s="60" t="s">
        <v>249</v>
      </c>
      <c r="L147" s="60" t="s">
        <v>454</v>
      </c>
      <c r="M147" s="60" t="s">
        <v>386</v>
      </c>
      <c r="N147" s="60">
        <v>1</v>
      </c>
      <c r="O147" s="48"/>
      <c r="P147" s="357"/>
    </row>
    <row r="148" spans="1:16" ht="27" customHeight="1">
      <c r="A148" s="47">
        <v>147</v>
      </c>
      <c r="B148" s="47" t="s">
        <v>455</v>
      </c>
      <c r="C148" s="48">
        <v>5531</v>
      </c>
      <c r="D148" s="48">
        <v>91</v>
      </c>
      <c r="E148" s="48" t="s">
        <v>60</v>
      </c>
      <c r="F148" s="48" t="s">
        <v>37</v>
      </c>
      <c r="G148" s="48">
        <v>30</v>
      </c>
      <c r="H148" s="48">
        <v>4.4000000000000004</v>
      </c>
      <c r="I148" s="48"/>
      <c r="J148" s="48">
        <v>6966353966</v>
      </c>
      <c r="K148" s="48" t="s">
        <v>69</v>
      </c>
      <c r="L148" s="48" t="s">
        <v>206</v>
      </c>
      <c r="M148" s="48" t="s">
        <v>326</v>
      </c>
      <c r="N148" s="48">
        <v>1</v>
      </c>
      <c r="O148" s="48"/>
      <c r="P148" s="357"/>
    </row>
    <row r="149" spans="1:16" ht="27" customHeight="1">
      <c r="A149" s="47">
        <v>148</v>
      </c>
      <c r="B149" s="47" t="s">
        <v>455</v>
      </c>
      <c r="C149" s="48">
        <v>5531</v>
      </c>
      <c r="D149" s="48">
        <v>91</v>
      </c>
      <c r="E149" s="48" t="s">
        <v>60</v>
      </c>
      <c r="F149" s="48" t="s">
        <v>37</v>
      </c>
      <c r="G149" s="48">
        <v>46</v>
      </c>
      <c r="H149" s="48">
        <v>6.9</v>
      </c>
      <c r="I149" s="48"/>
      <c r="J149" s="48">
        <v>6966353966</v>
      </c>
      <c r="K149" s="48" t="s">
        <v>69</v>
      </c>
      <c r="L149" s="48" t="s">
        <v>206</v>
      </c>
      <c r="M149" s="48" t="s">
        <v>326</v>
      </c>
      <c r="N149" s="48">
        <v>1</v>
      </c>
      <c r="O149" s="48"/>
      <c r="P149" s="357"/>
    </row>
    <row r="150" spans="1:16" ht="27" customHeight="1">
      <c r="A150" s="59">
        <v>150</v>
      </c>
      <c r="B150" s="59" t="s">
        <v>455</v>
      </c>
      <c r="C150" s="60" t="s">
        <v>457</v>
      </c>
      <c r="D150" s="60">
        <v>12</v>
      </c>
      <c r="E150" s="60" t="s">
        <v>456</v>
      </c>
      <c r="F150" s="60" t="s">
        <v>8</v>
      </c>
      <c r="G150" s="60">
        <v>14</v>
      </c>
      <c r="H150" s="60">
        <v>4.0999999999999996</v>
      </c>
      <c r="I150" s="60" t="s">
        <v>466</v>
      </c>
      <c r="J150" s="48" t="s">
        <v>358</v>
      </c>
      <c r="K150" s="48" t="s">
        <v>460</v>
      </c>
      <c r="L150" s="60" t="s">
        <v>459</v>
      </c>
      <c r="M150" s="60" t="s">
        <v>326</v>
      </c>
      <c r="N150" s="60">
        <v>1</v>
      </c>
      <c r="O150" s="48" t="s">
        <v>464</v>
      </c>
      <c r="P150" s="357"/>
    </row>
    <row r="151" spans="1:16" ht="27" customHeight="1">
      <c r="A151" s="47">
        <v>151</v>
      </c>
      <c r="B151" s="47" t="s">
        <v>455</v>
      </c>
      <c r="C151" s="48" t="s">
        <v>457</v>
      </c>
      <c r="D151" s="48">
        <v>12</v>
      </c>
      <c r="E151" s="48" t="s">
        <v>456</v>
      </c>
      <c r="F151" s="48" t="s">
        <v>8</v>
      </c>
      <c r="G151" s="48">
        <v>58</v>
      </c>
      <c r="H151" s="48">
        <v>19.8</v>
      </c>
      <c r="I151" s="48" t="s">
        <v>466</v>
      </c>
      <c r="J151" s="48" t="s">
        <v>358</v>
      </c>
      <c r="K151" s="48" t="s">
        <v>460</v>
      </c>
      <c r="L151" s="48" t="s">
        <v>458</v>
      </c>
      <c r="M151" s="48" t="s">
        <v>326</v>
      </c>
      <c r="N151" s="48">
        <v>1</v>
      </c>
      <c r="O151" s="48" t="s">
        <v>464</v>
      </c>
      <c r="P151" s="357"/>
    </row>
    <row r="152" spans="1:16" ht="27" customHeight="1">
      <c r="A152" s="47">
        <v>152</v>
      </c>
      <c r="B152" s="47" t="s">
        <v>455</v>
      </c>
      <c r="C152" s="48" t="s">
        <v>461</v>
      </c>
      <c r="D152" s="48">
        <v>12</v>
      </c>
      <c r="E152" s="48" t="s">
        <v>456</v>
      </c>
      <c r="F152" s="48" t="s">
        <v>8</v>
      </c>
      <c r="G152" s="48">
        <v>38</v>
      </c>
      <c r="H152" s="48">
        <v>13.7</v>
      </c>
      <c r="I152" s="48" t="s">
        <v>465</v>
      </c>
      <c r="J152" s="48" t="s">
        <v>358</v>
      </c>
      <c r="K152" s="48" t="s">
        <v>460</v>
      </c>
      <c r="L152" s="48" t="s">
        <v>458</v>
      </c>
      <c r="M152" s="48" t="s">
        <v>326</v>
      </c>
      <c r="N152" s="48">
        <v>1</v>
      </c>
      <c r="O152" s="48" t="s">
        <v>464</v>
      </c>
      <c r="P152" s="357"/>
    </row>
    <row r="153" spans="1:16" ht="27" customHeight="1">
      <c r="A153" s="59">
        <v>153</v>
      </c>
      <c r="B153" s="59" t="s">
        <v>463</v>
      </c>
      <c r="C153" s="60" t="s">
        <v>462</v>
      </c>
      <c r="D153" s="60">
        <v>66</v>
      </c>
      <c r="E153" s="60" t="s">
        <v>61</v>
      </c>
      <c r="F153" s="60" t="s">
        <v>25</v>
      </c>
      <c r="G153" s="60">
        <v>63</v>
      </c>
      <c r="H153" s="60">
        <v>2</v>
      </c>
      <c r="I153" s="60">
        <v>3.68</v>
      </c>
      <c r="J153" s="60">
        <v>6967580966</v>
      </c>
      <c r="K153" s="60" t="s">
        <v>69</v>
      </c>
      <c r="L153" s="60" t="s">
        <v>187</v>
      </c>
      <c r="M153" s="60" t="s">
        <v>321</v>
      </c>
      <c r="N153" s="60">
        <v>1</v>
      </c>
      <c r="O153" s="48"/>
      <c r="P153" s="357"/>
    </row>
    <row r="154" spans="1:16" ht="27" customHeight="1">
      <c r="A154" s="59">
        <v>152</v>
      </c>
      <c r="B154" s="59" t="s">
        <v>463</v>
      </c>
      <c r="C154" s="60" t="s">
        <v>96</v>
      </c>
      <c r="D154" s="60">
        <v>11</v>
      </c>
      <c r="E154" s="60" t="s">
        <v>456</v>
      </c>
      <c r="F154" s="60" t="s">
        <v>6</v>
      </c>
      <c r="G154" s="60">
        <v>12</v>
      </c>
      <c r="H154" s="60">
        <v>3.2</v>
      </c>
      <c r="I154" s="60" t="s">
        <v>96</v>
      </c>
      <c r="J154" s="60" t="s">
        <v>358</v>
      </c>
      <c r="K154" s="60" t="s">
        <v>85</v>
      </c>
      <c r="L154" s="60" t="s">
        <v>207</v>
      </c>
      <c r="M154" s="60" t="s">
        <v>386</v>
      </c>
      <c r="N154" s="60">
        <v>1</v>
      </c>
      <c r="O154" s="48"/>
      <c r="P154" s="357"/>
    </row>
    <row r="155" spans="1:16" ht="27" customHeight="1">
      <c r="A155" s="59">
        <v>153</v>
      </c>
      <c r="B155" s="59" t="s">
        <v>467</v>
      </c>
      <c r="C155" s="60">
        <v>3608</v>
      </c>
      <c r="D155" s="60">
        <v>313</v>
      </c>
      <c r="E155" s="60" t="s">
        <v>216</v>
      </c>
      <c r="F155" s="60" t="s">
        <v>176</v>
      </c>
      <c r="G155" s="60">
        <v>200</v>
      </c>
      <c r="H155" s="60">
        <v>7.1</v>
      </c>
      <c r="I155" s="60" t="s">
        <v>96</v>
      </c>
      <c r="J155" s="60" t="s">
        <v>358</v>
      </c>
      <c r="K155" s="60" t="s">
        <v>250</v>
      </c>
      <c r="L155" s="60" t="s">
        <v>207</v>
      </c>
      <c r="M155" s="60" t="s">
        <v>386</v>
      </c>
      <c r="N155" s="60">
        <v>1</v>
      </c>
      <c r="O155" s="48"/>
      <c r="P155" s="357"/>
    </row>
    <row r="156" spans="1:16" ht="27" customHeight="1">
      <c r="A156" s="59">
        <v>154</v>
      </c>
      <c r="B156" s="59" t="s">
        <v>467</v>
      </c>
      <c r="C156" s="60">
        <v>4173</v>
      </c>
      <c r="D156" s="60">
        <v>100</v>
      </c>
      <c r="E156" s="60" t="s">
        <v>60</v>
      </c>
      <c r="F156" s="60" t="s">
        <v>44</v>
      </c>
      <c r="G156" s="60">
        <v>100</v>
      </c>
      <c r="H156" s="60">
        <v>15.8</v>
      </c>
      <c r="I156" s="60" t="s">
        <v>96</v>
      </c>
      <c r="J156" s="60">
        <v>6967436966</v>
      </c>
      <c r="K156" s="60" t="s">
        <v>69</v>
      </c>
      <c r="L156" s="60" t="s">
        <v>187</v>
      </c>
      <c r="M156" s="60" t="s">
        <v>321</v>
      </c>
      <c r="N156" s="60">
        <v>1</v>
      </c>
      <c r="O156" s="48"/>
      <c r="P156" s="357"/>
    </row>
    <row r="157" spans="1:16" ht="27" customHeight="1">
      <c r="A157" s="59">
        <v>155</v>
      </c>
      <c r="B157" s="59" t="s">
        <v>468</v>
      </c>
      <c r="C157" s="60">
        <v>4571</v>
      </c>
      <c r="D157" s="60">
        <v>197</v>
      </c>
      <c r="E157" s="60" t="s">
        <v>95</v>
      </c>
      <c r="F157" s="60" t="s">
        <v>44</v>
      </c>
      <c r="G157" s="60">
        <v>29</v>
      </c>
      <c r="H157" s="60" t="s">
        <v>96</v>
      </c>
      <c r="I157" s="60" t="s">
        <v>185</v>
      </c>
      <c r="J157" s="60" t="s">
        <v>358</v>
      </c>
      <c r="K157" s="60" t="s">
        <v>469</v>
      </c>
      <c r="L157" s="60" t="s">
        <v>192</v>
      </c>
      <c r="M157" s="60" t="s">
        <v>321</v>
      </c>
      <c r="N157" s="60">
        <v>1</v>
      </c>
      <c r="O157" s="48"/>
      <c r="P157" s="357"/>
    </row>
    <row r="158" spans="1:16" ht="27" customHeight="1">
      <c r="A158" s="59">
        <v>156</v>
      </c>
      <c r="B158" s="59" t="s">
        <v>468</v>
      </c>
      <c r="C158" s="60">
        <v>4125</v>
      </c>
      <c r="D158" s="60">
        <v>3</v>
      </c>
      <c r="E158" s="60" t="s">
        <v>456</v>
      </c>
      <c r="F158" s="60" t="s">
        <v>9</v>
      </c>
      <c r="G158" s="60">
        <v>50</v>
      </c>
      <c r="H158" s="60">
        <v>29.2</v>
      </c>
      <c r="I158" s="60"/>
      <c r="J158" s="60">
        <v>6968369966</v>
      </c>
      <c r="K158" s="60" t="s">
        <v>114</v>
      </c>
      <c r="L158" s="60" t="s">
        <v>206</v>
      </c>
      <c r="M158" s="60" t="s">
        <v>326</v>
      </c>
      <c r="N158" s="60">
        <v>1</v>
      </c>
      <c r="O158" s="48"/>
      <c r="P158" s="357"/>
    </row>
    <row r="159" spans="1:16" ht="27" customHeight="1">
      <c r="A159" s="59">
        <v>157</v>
      </c>
      <c r="B159" s="59" t="s">
        <v>468</v>
      </c>
      <c r="C159" s="60">
        <v>4121</v>
      </c>
      <c r="D159" s="60">
        <v>14</v>
      </c>
      <c r="E159" s="60" t="s">
        <v>456</v>
      </c>
      <c r="F159" s="60" t="s">
        <v>7</v>
      </c>
      <c r="G159" s="60">
        <v>100</v>
      </c>
      <c r="H159" s="60">
        <v>27.3</v>
      </c>
      <c r="I159" s="60"/>
      <c r="J159" s="60">
        <v>6968369966</v>
      </c>
      <c r="K159" s="60" t="s">
        <v>114</v>
      </c>
      <c r="L159" s="60" t="s">
        <v>206</v>
      </c>
      <c r="M159" s="60" t="s">
        <v>326</v>
      </c>
      <c r="N159" s="60">
        <v>1</v>
      </c>
      <c r="O159" s="48"/>
      <c r="P159" s="357"/>
    </row>
    <row r="160" spans="1:16" ht="27" customHeight="1">
      <c r="A160" s="59">
        <v>158</v>
      </c>
      <c r="B160" s="59" t="s">
        <v>468</v>
      </c>
      <c r="C160" s="60">
        <v>2815</v>
      </c>
      <c r="D160" s="60">
        <v>146</v>
      </c>
      <c r="E160" s="60" t="s">
        <v>77</v>
      </c>
      <c r="F160" s="60" t="s">
        <v>16</v>
      </c>
      <c r="G160" s="60">
        <v>50</v>
      </c>
      <c r="H160" s="60">
        <v>7.7</v>
      </c>
      <c r="I160" s="60" t="s">
        <v>96</v>
      </c>
      <c r="J160" s="60">
        <v>6968369966</v>
      </c>
      <c r="K160" s="60" t="s">
        <v>114</v>
      </c>
      <c r="L160" s="60" t="s">
        <v>192</v>
      </c>
      <c r="M160" s="60" t="s">
        <v>321</v>
      </c>
      <c r="N160" s="60">
        <v>1</v>
      </c>
      <c r="O160" s="48"/>
      <c r="P160" s="357"/>
    </row>
    <row r="161" spans="1:16" ht="27" customHeight="1">
      <c r="A161" s="59">
        <v>159</v>
      </c>
      <c r="B161" s="59" t="s">
        <v>468</v>
      </c>
      <c r="C161" s="60">
        <v>2893</v>
      </c>
      <c r="D161" s="60">
        <v>323</v>
      </c>
      <c r="E161" s="60" t="s">
        <v>470</v>
      </c>
      <c r="F161" s="60" t="s">
        <v>16</v>
      </c>
      <c r="G161" s="60">
        <v>20</v>
      </c>
      <c r="H161" s="60">
        <v>2.6</v>
      </c>
      <c r="I161" s="60" t="s">
        <v>96</v>
      </c>
      <c r="J161" s="48" t="s">
        <v>358</v>
      </c>
      <c r="K161" s="60" t="s">
        <v>114</v>
      </c>
      <c r="L161" s="60" t="s">
        <v>192</v>
      </c>
      <c r="M161" s="60" t="s">
        <v>321</v>
      </c>
      <c r="N161" s="60">
        <v>1</v>
      </c>
      <c r="O161" s="48"/>
      <c r="P161" s="357"/>
    </row>
    <row r="162" spans="1:16" ht="27" customHeight="1">
      <c r="A162" s="59">
        <v>160</v>
      </c>
      <c r="B162" s="59" t="s">
        <v>468</v>
      </c>
      <c r="C162" s="60">
        <v>4141</v>
      </c>
      <c r="D162" s="60">
        <v>210</v>
      </c>
      <c r="E162" s="60" t="s">
        <v>93</v>
      </c>
      <c r="F162" s="60" t="s">
        <v>27</v>
      </c>
      <c r="G162" s="60">
        <v>31</v>
      </c>
      <c r="H162" s="60">
        <v>14.1</v>
      </c>
      <c r="I162" s="60"/>
      <c r="J162" s="60">
        <v>6968369966</v>
      </c>
      <c r="K162" s="60"/>
      <c r="L162" s="60" t="s">
        <v>247</v>
      </c>
      <c r="M162" s="60" t="s">
        <v>326</v>
      </c>
      <c r="N162" s="60">
        <v>1</v>
      </c>
      <c r="O162" s="48"/>
      <c r="P162" s="357"/>
    </row>
    <row r="163" spans="1:16" ht="27" customHeight="1">
      <c r="A163" s="47">
        <v>161</v>
      </c>
      <c r="B163" s="47" t="s">
        <v>468</v>
      </c>
      <c r="C163" s="48" t="s">
        <v>471</v>
      </c>
      <c r="D163" s="48">
        <v>428</v>
      </c>
      <c r="E163" s="48" t="s">
        <v>472</v>
      </c>
      <c r="F163" s="48" t="s">
        <v>22</v>
      </c>
      <c r="G163" s="48">
        <v>60</v>
      </c>
      <c r="H163" s="48">
        <v>10</v>
      </c>
      <c r="I163" s="48">
        <v>7.89</v>
      </c>
      <c r="J163" s="48" t="s">
        <v>358</v>
      </c>
      <c r="K163" s="48" t="s">
        <v>473</v>
      </c>
      <c r="L163" s="48" t="s">
        <v>192</v>
      </c>
      <c r="M163" s="48" t="s">
        <v>321</v>
      </c>
      <c r="N163" s="48">
        <v>1</v>
      </c>
      <c r="O163" s="48"/>
      <c r="P163" s="357"/>
    </row>
    <row r="164" spans="1:16" ht="27" customHeight="1">
      <c r="A164" s="59">
        <v>162</v>
      </c>
      <c r="B164" s="59" t="s">
        <v>468</v>
      </c>
      <c r="C164" s="60" t="s">
        <v>474</v>
      </c>
      <c r="D164" s="60">
        <v>428</v>
      </c>
      <c r="E164" s="60" t="s">
        <v>476</v>
      </c>
      <c r="F164" s="60" t="s">
        <v>477</v>
      </c>
      <c r="G164" s="60">
        <v>138</v>
      </c>
      <c r="H164" s="60">
        <v>23</v>
      </c>
      <c r="I164" s="60">
        <v>7.97</v>
      </c>
      <c r="J164" s="60" t="s">
        <v>358</v>
      </c>
      <c r="K164" s="60" t="s">
        <v>69</v>
      </c>
      <c r="L164" s="60" t="s">
        <v>475</v>
      </c>
      <c r="M164" s="60" t="s">
        <v>386</v>
      </c>
      <c r="N164" s="60">
        <v>1</v>
      </c>
      <c r="O164" s="48"/>
      <c r="P164" s="357"/>
    </row>
    <row r="165" spans="1:16" ht="27" customHeight="1">
      <c r="A165" s="59">
        <v>163</v>
      </c>
      <c r="B165" s="59" t="s">
        <v>468</v>
      </c>
      <c r="C165" s="60">
        <v>4204</v>
      </c>
      <c r="D165" s="60">
        <v>93</v>
      </c>
      <c r="E165" s="60" t="s">
        <v>60</v>
      </c>
      <c r="F165" s="60" t="s">
        <v>38</v>
      </c>
      <c r="G165" s="60">
        <v>20</v>
      </c>
      <c r="H165" s="60">
        <v>2.5</v>
      </c>
      <c r="I165" s="60" t="s">
        <v>96</v>
      </c>
      <c r="J165" s="60">
        <v>6966353966</v>
      </c>
      <c r="K165" s="60"/>
      <c r="L165" s="60" t="s">
        <v>206</v>
      </c>
      <c r="M165" s="60" t="s">
        <v>386</v>
      </c>
      <c r="N165" s="60">
        <v>1</v>
      </c>
      <c r="O165" s="60"/>
      <c r="P165" s="357"/>
    </row>
    <row r="166" spans="1:16" ht="27" customHeight="1">
      <c r="A166" s="59">
        <v>164</v>
      </c>
      <c r="B166" s="59" t="s">
        <v>478</v>
      </c>
      <c r="C166" s="60">
        <v>3570</v>
      </c>
      <c r="D166" s="60">
        <v>289</v>
      </c>
      <c r="E166" s="60" t="s">
        <v>164</v>
      </c>
      <c r="F166" s="60" t="s">
        <v>39</v>
      </c>
      <c r="G166" s="60">
        <v>240</v>
      </c>
      <c r="H166" s="60">
        <v>19.899999999999999</v>
      </c>
      <c r="I166" s="60" t="s">
        <v>96</v>
      </c>
      <c r="J166" s="60" t="s">
        <v>489</v>
      </c>
      <c r="K166" s="60" t="s">
        <v>479</v>
      </c>
      <c r="L166" s="60" t="s">
        <v>206</v>
      </c>
      <c r="M166" s="48" t="s">
        <v>386</v>
      </c>
      <c r="N166" s="60">
        <v>1</v>
      </c>
      <c r="O166" s="60"/>
      <c r="P166" s="357"/>
    </row>
    <row r="167" spans="1:16" ht="27" customHeight="1">
      <c r="A167" s="59">
        <v>165</v>
      </c>
      <c r="B167" s="59" t="s">
        <v>483</v>
      </c>
      <c r="C167" s="60" t="s">
        <v>96</v>
      </c>
      <c r="D167" s="60" t="s">
        <v>428</v>
      </c>
      <c r="E167" s="60" t="s">
        <v>421</v>
      </c>
      <c r="F167" s="60" t="s">
        <v>18</v>
      </c>
      <c r="G167" s="60">
        <v>260</v>
      </c>
      <c r="H167" s="60">
        <v>4.5</v>
      </c>
      <c r="I167" s="60" t="s">
        <v>96</v>
      </c>
      <c r="J167" s="60" t="s">
        <v>358</v>
      </c>
      <c r="K167" s="60" t="s">
        <v>98</v>
      </c>
      <c r="L167" s="60" t="s">
        <v>484</v>
      </c>
      <c r="M167" s="48" t="s">
        <v>391</v>
      </c>
      <c r="N167" s="60">
        <v>1</v>
      </c>
      <c r="O167" s="60"/>
      <c r="P167" s="357"/>
    </row>
    <row r="168" spans="1:16" ht="27" customHeight="1">
      <c r="A168" s="59">
        <v>166</v>
      </c>
      <c r="B168" s="59" t="s">
        <v>483</v>
      </c>
      <c r="C168" s="60" t="s">
        <v>480</v>
      </c>
      <c r="D168" s="60">
        <v>430</v>
      </c>
      <c r="E168" s="60" t="s">
        <v>482</v>
      </c>
      <c r="F168" s="60" t="s">
        <v>4</v>
      </c>
      <c r="G168" s="60">
        <v>107</v>
      </c>
      <c r="H168" s="60">
        <v>4.4000000000000004</v>
      </c>
      <c r="I168" s="60" t="s">
        <v>481</v>
      </c>
      <c r="J168" s="60" t="s">
        <v>358</v>
      </c>
      <c r="K168" s="60" t="s">
        <v>85</v>
      </c>
      <c r="L168" s="60" t="s">
        <v>322</v>
      </c>
      <c r="M168" s="60" t="s">
        <v>321</v>
      </c>
      <c r="N168" s="60">
        <v>1</v>
      </c>
      <c r="O168" s="60"/>
      <c r="P168" s="357"/>
    </row>
    <row r="169" spans="1:16" ht="27" customHeight="1">
      <c r="A169" s="59">
        <v>167</v>
      </c>
      <c r="B169" s="59" t="s">
        <v>483</v>
      </c>
      <c r="C169" s="60" t="s">
        <v>96</v>
      </c>
      <c r="D169" s="60" t="s">
        <v>428</v>
      </c>
      <c r="E169" s="60" t="s">
        <v>421</v>
      </c>
      <c r="F169" s="60" t="s">
        <v>18</v>
      </c>
      <c r="G169" s="60">
        <v>260</v>
      </c>
      <c r="H169" s="60">
        <v>4.5</v>
      </c>
      <c r="I169" s="60" t="s">
        <v>96</v>
      </c>
      <c r="J169" s="60" t="s">
        <v>358</v>
      </c>
      <c r="K169" s="60" t="s">
        <v>485</v>
      </c>
      <c r="L169" s="60" t="s">
        <v>484</v>
      </c>
      <c r="M169" s="60" t="s">
        <v>321</v>
      </c>
      <c r="N169" s="60">
        <v>1</v>
      </c>
      <c r="O169" s="60"/>
      <c r="P169" s="357"/>
    </row>
    <row r="170" spans="1:16" ht="27" customHeight="1">
      <c r="A170" s="59">
        <v>168</v>
      </c>
      <c r="B170" s="59" t="s">
        <v>486</v>
      </c>
      <c r="C170" s="60">
        <v>4163</v>
      </c>
      <c r="D170" s="60">
        <v>255</v>
      </c>
      <c r="E170" s="60" t="s">
        <v>127</v>
      </c>
      <c r="F170" s="60" t="s">
        <v>123</v>
      </c>
      <c r="G170" s="60">
        <v>50</v>
      </c>
      <c r="H170" s="60">
        <v>1.6</v>
      </c>
      <c r="I170" s="60" t="s">
        <v>96</v>
      </c>
      <c r="J170" s="60" t="s">
        <v>358</v>
      </c>
      <c r="K170" s="60"/>
      <c r="L170" s="60" t="s">
        <v>206</v>
      </c>
      <c r="M170" s="60" t="s">
        <v>386</v>
      </c>
      <c r="N170" s="60">
        <v>1</v>
      </c>
      <c r="O170" s="60"/>
      <c r="P170" s="357"/>
    </row>
    <row r="171" spans="1:16" ht="27" customHeight="1">
      <c r="A171" s="47">
        <v>169</v>
      </c>
      <c r="B171" s="47" t="s">
        <v>486</v>
      </c>
      <c r="C171" s="48" t="s">
        <v>487</v>
      </c>
      <c r="D171" s="48">
        <v>431</v>
      </c>
      <c r="E171" s="48" t="s">
        <v>482</v>
      </c>
      <c r="F171" s="48" t="s">
        <v>39</v>
      </c>
      <c r="G171" s="48">
        <v>80</v>
      </c>
      <c r="H171" s="48">
        <v>4.58</v>
      </c>
      <c r="I171" s="48">
        <v>58.68</v>
      </c>
      <c r="J171" s="48" t="s">
        <v>358</v>
      </c>
      <c r="K171" s="48" t="s">
        <v>69</v>
      </c>
      <c r="L171" s="48" t="s">
        <v>488</v>
      </c>
      <c r="M171" s="48" t="s">
        <v>326</v>
      </c>
      <c r="N171" s="48">
        <v>1</v>
      </c>
      <c r="O171" s="48"/>
      <c r="P171" s="357"/>
    </row>
    <row r="172" spans="1:16" ht="27" customHeight="1">
      <c r="A172" s="47">
        <v>170</v>
      </c>
      <c r="B172" s="47" t="s">
        <v>486</v>
      </c>
      <c r="C172" s="48">
        <v>328</v>
      </c>
      <c r="D172" s="48">
        <v>13</v>
      </c>
      <c r="E172" s="48" t="s">
        <v>57</v>
      </c>
      <c r="F172" s="48" t="s">
        <v>11</v>
      </c>
      <c r="G172" s="48">
        <v>8</v>
      </c>
      <c r="H172" s="48">
        <v>4.9000000000000004</v>
      </c>
      <c r="I172" s="48" t="s">
        <v>96</v>
      </c>
      <c r="J172" s="60">
        <v>6968369966</v>
      </c>
      <c r="K172" s="48" t="s">
        <v>114</v>
      </c>
      <c r="L172" s="48" t="s">
        <v>490</v>
      </c>
      <c r="M172" s="48" t="s">
        <v>386</v>
      </c>
      <c r="N172" s="48">
        <v>1</v>
      </c>
      <c r="O172" s="48"/>
      <c r="P172" s="357"/>
    </row>
    <row r="173" spans="1:16" ht="27" customHeight="1">
      <c r="A173" s="47">
        <v>171</v>
      </c>
      <c r="B173" s="47" t="s">
        <v>486</v>
      </c>
      <c r="C173" s="48">
        <v>329</v>
      </c>
      <c r="D173" s="48">
        <v>3</v>
      </c>
      <c r="E173" s="48" t="s">
        <v>456</v>
      </c>
      <c r="F173" s="48" t="s">
        <v>9</v>
      </c>
      <c r="G173" s="48">
        <v>8</v>
      </c>
      <c r="H173" s="48">
        <v>3.5</v>
      </c>
      <c r="I173" s="48" t="s">
        <v>96</v>
      </c>
      <c r="J173" s="48">
        <v>6968369966</v>
      </c>
      <c r="K173" s="48" t="s">
        <v>114</v>
      </c>
      <c r="L173" s="48" t="s">
        <v>490</v>
      </c>
      <c r="M173" s="48" t="s">
        <v>386</v>
      </c>
      <c r="N173" s="48">
        <v>1</v>
      </c>
      <c r="O173" s="48"/>
      <c r="P173" s="357"/>
    </row>
    <row r="174" spans="1:16" ht="27" customHeight="1">
      <c r="A174" s="59">
        <v>172</v>
      </c>
      <c r="B174" s="59" t="s">
        <v>495</v>
      </c>
      <c r="C174" s="60" t="s">
        <v>492</v>
      </c>
      <c r="D174" s="60">
        <v>436</v>
      </c>
      <c r="E174" s="60" t="s">
        <v>493</v>
      </c>
      <c r="F174" s="60" t="s">
        <v>51</v>
      </c>
      <c r="G174" s="60">
        <v>39</v>
      </c>
      <c r="H174" s="60">
        <v>20.7</v>
      </c>
      <c r="I174" s="60">
        <v>15.86</v>
      </c>
      <c r="J174" s="60" t="s">
        <v>358</v>
      </c>
      <c r="K174" s="60" t="s">
        <v>69</v>
      </c>
      <c r="L174" s="60" t="s">
        <v>494</v>
      </c>
      <c r="M174" s="60" t="s">
        <v>321</v>
      </c>
      <c r="N174" s="60">
        <v>1</v>
      </c>
      <c r="O174" s="60"/>
      <c r="P174" s="357"/>
    </row>
    <row r="175" spans="1:16" ht="27" customHeight="1">
      <c r="A175" s="47">
        <v>173</v>
      </c>
      <c r="B175" s="47" t="s">
        <v>495</v>
      </c>
      <c r="C175" s="48">
        <v>4175</v>
      </c>
      <c r="D175" s="48">
        <v>98</v>
      </c>
      <c r="E175" s="48" t="s">
        <v>60</v>
      </c>
      <c r="F175" s="48" t="s">
        <v>42</v>
      </c>
      <c r="G175" s="48">
        <v>50</v>
      </c>
      <c r="H175" s="48">
        <v>14</v>
      </c>
      <c r="I175" s="48" t="s">
        <v>96</v>
      </c>
      <c r="J175" s="48">
        <v>6966353966</v>
      </c>
      <c r="K175" s="48" t="s">
        <v>69</v>
      </c>
      <c r="L175" s="48" t="s">
        <v>496</v>
      </c>
      <c r="M175" s="48" t="s">
        <v>321</v>
      </c>
      <c r="N175" s="48">
        <v>1</v>
      </c>
      <c r="O175" s="48"/>
      <c r="P175" s="357"/>
    </row>
    <row r="176" spans="1:16" ht="27" customHeight="1">
      <c r="A176" s="47">
        <v>174</v>
      </c>
      <c r="B176" s="47" t="s">
        <v>497</v>
      </c>
      <c r="C176" s="48">
        <v>6035</v>
      </c>
      <c r="D176" s="48">
        <v>319</v>
      </c>
      <c r="E176" s="48" t="s">
        <v>498</v>
      </c>
      <c r="F176" s="48" t="s">
        <v>223</v>
      </c>
      <c r="G176" s="48">
        <v>112</v>
      </c>
      <c r="H176" s="48">
        <v>11.8</v>
      </c>
      <c r="I176" s="48">
        <v>10.14</v>
      </c>
      <c r="J176" s="48" t="s">
        <v>358</v>
      </c>
      <c r="K176" s="48" t="s">
        <v>499</v>
      </c>
      <c r="L176" s="48" t="s">
        <v>96</v>
      </c>
      <c r="M176" s="48" t="s">
        <v>326</v>
      </c>
      <c r="N176" s="48">
        <v>1</v>
      </c>
      <c r="O176" s="48"/>
      <c r="P176" s="357"/>
    </row>
    <row r="177" spans="1:36" ht="27" customHeight="1">
      <c r="A177" s="47">
        <v>175</v>
      </c>
      <c r="B177" s="47" t="s">
        <v>497</v>
      </c>
      <c r="C177" s="48">
        <v>3896</v>
      </c>
      <c r="D177" s="48">
        <v>95</v>
      </c>
      <c r="E177" s="48" t="s">
        <v>60</v>
      </c>
      <c r="F177" s="48" t="s">
        <v>40</v>
      </c>
      <c r="G177" s="48">
        <v>50</v>
      </c>
      <c r="H177" s="48">
        <v>20.5</v>
      </c>
      <c r="I177" s="48" t="s">
        <v>184</v>
      </c>
      <c r="J177" s="48">
        <v>6967436966</v>
      </c>
      <c r="K177" s="48" t="s">
        <v>90</v>
      </c>
      <c r="L177" s="48" t="s">
        <v>500</v>
      </c>
      <c r="M177" s="48" t="s">
        <v>327</v>
      </c>
      <c r="N177" s="48">
        <v>1</v>
      </c>
      <c r="O177" s="48"/>
      <c r="P177" s="357"/>
    </row>
    <row r="178" spans="1:36" ht="27" customHeight="1">
      <c r="A178" s="66">
        <v>176</v>
      </c>
      <c r="B178" s="66" t="s">
        <v>501</v>
      </c>
      <c r="C178" s="67">
        <v>4175</v>
      </c>
      <c r="D178" s="67">
        <v>98</v>
      </c>
      <c r="E178" s="67" t="s">
        <v>60</v>
      </c>
      <c r="F178" s="67" t="s">
        <v>42</v>
      </c>
      <c r="G178" s="67">
        <v>40</v>
      </c>
      <c r="H178" s="67">
        <v>11</v>
      </c>
      <c r="I178" s="67" t="s">
        <v>96</v>
      </c>
      <c r="J178" s="67">
        <v>6966353966</v>
      </c>
      <c r="K178" s="67" t="s">
        <v>69</v>
      </c>
      <c r="L178" s="67" t="s">
        <v>211</v>
      </c>
      <c r="M178" s="67" t="s">
        <v>321</v>
      </c>
      <c r="N178" s="67">
        <v>1</v>
      </c>
      <c r="O178" s="67"/>
      <c r="P178" s="357"/>
    </row>
    <row r="179" spans="1:36" ht="27" customHeight="1">
      <c r="A179" s="68">
        <v>177</v>
      </c>
      <c r="B179" s="68" t="s">
        <v>501</v>
      </c>
      <c r="C179" s="69">
        <v>4173</v>
      </c>
      <c r="D179" s="69">
        <v>100</v>
      </c>
      <c r="E179" s="69" t="s">
        <v>60</v>
      </c>
      <c r="F179" s="69" t="s">
        <v>44</v>
      </c>
      <c r="G179" s="69">
        <v>100</v>
      </c>
      <c r="H179" s="69">
        <v>15</v>
      </c>
      <c r="I179" s="69" t="s">
        <v>96</v>
      </c>
      <c r="J179" s="69">
        <v>6967436966</v>
      </c>
      <c r="K179" s="69" t="s">
        <v>69</v>
      </c>
      <c r="L179" s="69" t="s">
        <v>192</v>
      </c>
      <c r="M179" s="69" t="s">
        <v>386</v>
      </c>
      <c r="N179" s="69">
        <v>1</v>
      </c>
      <c r="O179" s="69"/>
      <c r="P179" s="357"/>
    </row>
    <row r="180" spans="1:36" ht="27" customHeight="1">
      <c r="A180" s="47">
        <v>178</v>
      </c>
      <c r="B180" s="47" t="s">
        <v>517</v>
      </c>
      <c r="C180" s="48" t="s">
        <v>516</v>
      </c>
      <c r="D180" s="48">
        <v>54</v>
      </c>
      <c r="E180" s="48" t="s">
        <v>61</v>
      </c>
      <c r="F180" s="48" t="s">
        <v>18</v>
      </c>
      <c r="G180" s="48">
        <v>100</v>
      </c>
      <c r="H180" s="48">
        <v>1.36</v>
      </c>
      <c r="I180" s="48">
        <v>2.63</v>
      </c>
      <c r="J180" s="48">
        <v>6967580966</v>
      </c>
      <c r="K180" s="48" t="s">
        <v>87</v>
      </c>
      <c r="L180" s="48" t="s">
        <v>192</v>
      </c>
      <c r="M180" s="48" t="s">
        <v>321</v>
      </c>
      <c r="N180" s="48">
        <v>30</v>
      </c>
      <c r="O180" s="48"/>
      <c r="P180" s="357"/>
    </row>
    <row r="181" spans="1:36" ht="27" customHeight="1">
      <c r="A181" s="70">
        <v>179</v>
      </c>
      <c r="B181" s="70" t="s">
        <v>517</v>
      </c>
      <c r="C181" s="71" t="s">
        <v>516</v>
      </c>
      <c r="D181" s="71">
        <v>54</v>
      </c>
      <c r="E181" s="71" t="s">
        <v>61</v>
      </c>
      <c r="F181" s="71" t="s">
        <v>18</v>
      </c>
      <c r="G181" s="71">
        <v>55</v>
      </c>
      <c r="H181" s="71">
        <v>0.8</v>
      </c>
      <c r="I181" s="71">
        <v>2.63</v>
      </c>
      <c r="J181" s="71">
        <v>6967580966</v>
      </c>
      <c r="K181" s="71" t="s">
        <v>87</v>
      </c>
      <c r="L181" s="71" t="s">
        <v>192</v>
      </c>
      <c r="M181" s="71" t="s">
        <v>386</v>
      </c>
      <c r="N181" s="71">
        <v>1</v>
      </c>
      <c r="O181" s="71"/>
      <c r="P181" s="357"/>
    </row>
    <row r="182" spans="1:36" ht="27" customHeight="1">
      <c r="A182" s="70">
        <v>180</v>
      </c>
      <c r="B182" s="70" t="s">
        <v>517</v>
      </c>
      <c r="C182" s="71" t="s">
        <v>519</v>
      </c>
      <c r="D182" s="71">
        <v>54</v>
      </c>
      <c r="E182" s="71" t="s">
        <v>61</v>
      </c>
      <c r="F182" s="71" t="s">
        <v>18</v>
      </c>
      <c r="G182" s="71">
        <v>100</v>
      </c>
      <c r="H182" s="71">
        <v>1.37</v>
      </c>
      <c r="I182" s="71">
        <v>2.57</v>
      </c>
      <c r="J182" s="71">
        <v>6967580966</v>
      </c>
      <c r="K182" s="71" t="s">
        <v>83</v>
      </c>
      <c r="L182" s="71" t="s">
        <v>192</v>
      </c>
      <c r="M182" s="71" t="s">
        <v>386</v>
      </c>
      <c r="N182" s="71">
        <v>15</v>
      </c>
      <c r="O182" s="71"/>
      <c r="P182" s="357"/>
    </row>
    <row r="183" spans="1:36" ht="27" customHeight="1">
      <c r="A183" s="70">
        <v>181</v>
      </c>
      <c r="B183" s="70" t="s">
        <v>517</v>
      </c>
      <c r="C183" s="71" t="s">
        <v>520</v>
      </c>
      <c r="D183" s="71" t="s">
        <v>322</v>
      </c>
      <c r="E183" s="71" t="s">
        <v>183</v>
      </c>
      <c r="F183" s="71" t="s">
        <v>18</v>
      </c>
      <c r="G183" s="71">
        <v>120</v>
      </c>
      <c r="H183" s="71">
        <v>1.3</v>
      </c>
      <c r="I183" s="71" t="s">
        <v>96</v>
      </c>
      <c r="J183" s="71" t="s">
        <v>358</v>
      </c>
      <c r="K183" s="71" t="s">
        <v>88</v>
      </c>
      <c r="L183" s="71" t="s">
        <v>340</v>
      </c>
      <c r="M183" s="71" t="s">
        <v>526</v>
      </c>
      <c r="N183" s="71">
        <v>1</v>
      </c>
      <c r="O183" s="71"/>
      <c r="P183" s="357"/>
    </row>
    <row r="184" spans="1:36" ht="27" customHeight="1">
      <c r="A184" s="70">
        <v>182</v>
      </c>
      <c r="B184" s="70" t="s">
        <v>517</v>
      </c>
      <c r="C184" s="71" t="s">
        <v>519</v>
      </c>
      <c r="D184" s="71">
        <v>54</v>
      </c>
      <c r="E184" s="71" t="s">
        <v>61</v>
      </c>
      <c r="F184" s="71" t="s">
        <v>18</v>
      </c>
      <c r="G184" s="71">
        <v>38</v>
      </c>
      <c r="H184" s="71">
        <v>0.54</v>
      </c>
      <c r="I184" s="71">
        <v>2.57</v>
      </c>
      <c r="J184" s="71">
        <v>6967580966</v>
      </c>
      <c r="K184" s="71" t="s">
        <v>83</v>
      </c>
      <c r="L184" s="71" t="s">
        <v>125</v>
      </c>
      <c r="M184" s="71" t="s">
        <v>326</v>
      </c>
      <c r="N184" s="71">
        <v>1</v>
      </c>
      <c r="O184" s="71"/>
      <c r="P184" s="357"/>
    </row>
    <row r="185" spans="1:36" ht="27" customHeight="1">
      <c r="A185" s="47">
        <v>183</v>
      </c>
      <c r="B185" s="47" t="s">
        <v>524</v>
      </c>
      <c r="C185" s="48" t="s">
        <v>523</v>
      </c>
      <c r="D185" s="48" t="s">
        <v>96</v>
      </c>
      <c r="E185" s="48" t="s">
        <v>183</v>
      </c>
      <c r="F185" s="48" t="s">
        <v>18</v>
      </c>
      <c r="G185" s="48">
        <v>63</v>
      </c>
      <c r="H185" s="48">
        <v>0.68</v>
      </c>
      <c r="I185" s="48" t="s">
        <v>96</v>
      </c>
      <c r="J185" s="48" t="s">
        <v>358</v>
      </c>
      <c r="K185" s="48" t="s">
        <v>69</v>
      </c>
      <c r="L185" s="48" t="s">
        <v>198</v>
      </c>
      <c r="M185" s="48" t="s">
        <v>321</v>
      </c>
      <c r="N185" s="48">
        <v>1</v>
      </c>
      <c r="O185" s="48"/>
      <c r="P185" s="357"/>
    </row>
    <row r="186" spans="1:36" ht="27" customHeight="1">
      <c r="A186" s="47">
        <v>184</v>
      </c>
      <c r="B186" s="47" t="s">
        <v>524</v>
      </c>
      <c r="C186" s="48" t="s">
        <v>516</v>
      </c>
      <c r="D186" s="48">
        <v>54</v>
      </c>
      <c r="E186" s="48" t="s">
        <v>61</v>
      </c>
      <c r="F186" s="48" t="s">
        <v>18</v>
      </c>
      <c r="G186" s="48">
        <v>15</v>
      </c>
      <c r="H186" s="48">
        <v>0.2</v>
      </c>
      <c r="I186" s="48">
        <v>2.63</v>
      </c>
      <c r="J186" s="48" t="s">
        <v>358</v>
      </c>
      <c r="K186" s="48" t="s">
        <v>525</v>
      </c>
      <c r="L186" s="48" t="s">
        <v>198</v>
      </c>
      <c r="M186" s="48" t="s">
        <v>321</v>
      </c>
      <c r="N186" s="48">
        <v>1</v>
      </c>
      <c r="O186" s="48"/>
      <c r="P186" s="357"/>
      <c r="AJ186" s="322" t="s">
        <v>3107</v>
      </c>
    </row>
    <row r="187" spans="1:36" ht="27" customHeight="1">
      <c r="A187" s="70">
        <v>185</v>
      </c>
      <c r="B187" s="70" t="s">
        <v>524</v>
      </c>
      <c r="C187" s="71">
        <v>4264</v>
      </c>
      <c r="D187" s="71">
        <v>430</v>
      </c>
      <c r="E187" s="71" t="s">
        <v>178</v>
      </c>
      <c r="F187" s="71" t="s">
        <v>4</v>
      </c>
      <c r="G187" s="71">
        <v>30</v>
      </c>
      <c r="H187" s="71">
        <v>2.2999999999999998</v>
      </c>
      <c r="I187" s="71" t="s">
        <v>527</v>
      </c>
      <c r="J187" s="71" t="s">
        <v>358</v>
      </c>
      <c r="K187" s="71"/>
      <c r="L187" s="71" t="s">
        <v>206</v>
      </c>
      <c r="M187" s="71" t="s">
        <v>327</v>
      </c>
      <c r="N187" s="71">
        <v>1</v>
      </c>
      <c r="O187" s="71"/>
      <c r="P187" s="357"/>
    </row>
    <row r="188" spans="1:36" ht="27" customHeight="1">
      <c r="A188" s="70">
        <v>186</v>
      </c>
      <c r="B188" s="70" t="s">
        <v>529</v>
      </c>
      <c r="C188" s="71" t="s">
        <v>528</v>
      </c>
      <c r="D188" s="71">
        <v>144</v>
      </c>
      <c r="E188" s="71" t="s">
        <v>60</v>
      </c>
      <c r="F188" s="71" t="s">
        <v>4</v>
      </c>
      <c r="G188" s="71">
        <v>100</v>
      </c>
      <c r="H188" s="71">
        <v>7</v>
      </c>
      <c r="I188" s="71" t="s">
        <v>96</v>
      </c>
      <c r="J188" s="71">
        <v>6966353966</v>
      </c>
      <c r="K188" s="71" t="s">
        <v>69</v>
      </c>
      <c r="L188" s="71" t="s">
        <v>490</v>
      </c>
      <c r="M188" s="71" t="s">
        <v>321</v>
      </c>
      <c r="N188" s="71">
        <v>1</v>
      </c>
      <c r="O188" s="71"/>
      <c r="P188" s="357"/>
    </row>
    <row r="189" spans="1:36" ht="27" customHeight="1">
      <c r="A189" s="70">
        <v>187</v>
      </c>
      <c r="B189" s="70" t="s">
        <v>529</v>
      </c>
      <c r="C189" s="71" t="s">
        <v>530</v>
      </c>
      <c r="D189" s="71">
        <v>430</v>
      </c>
      <c r="E189" s="71" t="s">
        <v>482</v>
      </c>
      <c r="F189" s="71" t="s">
        <v>4</v>
      </c>
      <c r="G189" s="71">
        <v>100</v>
      </c>
      <c r="H189" s="71">
        <v>6.8</v>
      </c>
      <c r="I189" s="71">
        <v>50.02</v>
      </c>
      <c r="J189" s="71" t="s">
        <v>358</v>
      </c>
      <c r="K189" s="71" t="s">
        <v>69</v>
      </c>
      <c r="L189" s="71" t="s">
        <v>198</v>
      </c>
      <c r="M189" s="71" t="s">
        <v>762</v>
      </c>
      <c r="N189" s="71">
        <v>1</v>
      </c>
      <c r="O189" s="71"/>
      <c r="P189" s="357"/>
    </row>
    <row r="190" spans="1:36" ht="27" customHeight="1">
      <c r="A190" s="70">
        <v>188</v>
      </c>
      <c r="B190" s="70" t="s">
        <v>529</v>
      </c>
      <c r="C190" s="71">
        <v>1918</v>
      </c>
      <c r="D190" s="71">
        <v>252</v>
      </c>
      <c r="E190" s="71" t="s">
        <v>148</v>
      </c>
      <c r="F190" s="71" t="s">
        <v>46</v>
      </c>
      <c r="G190" s="71">
        <v>17</v>
      </c>
      <c r="H190" s="71">
        <v>9.8000000000000007</v>
      </c>
      <c r="I190" s="71" t="s">
        <v>96</v>
      </c>
      <c r="J190" s="71">
        <v>6968369966</v>
      </c>
      <c r="K190" s="71"/>
      <c r="L190" s="71" t="s">
        <v>206</v>
      </c>
      <c r="M190" s="71" t="s">
        <v>386</v>
      </c>
      <c r="N190" s="71">
        <v>1</v>
      </c>
      <c r="O190" s="71"/>
      <c r="P190" s="357"/>
    </row>
    <row r="191" spans="1:36" ht="27" customHeight="1">
      <c r="A191" s="47">
        <v>189</v>
      </c>
      <c r="B191" s="47" t="s">
        <v>537</v>
      </c>
      <c r="C191" s="48">
        <v>3943</v>
      </c>
      <c r="D191" s="48">
        <v>29</v>
      </c>
      <c r="E191" s="48" t="s">
        <v>452</v>
      </c>
      <c r="F191" s="48" t="s">
        <v>8</v>
      </c>
      <c r="G191" s="48">
        <v>10</v>
      </c>
      <c r="H191" s="48">
        <v>4.9000000000000004</v>
      </c>
      <c r="I191" s="48" t="s">
        <v>96</v>
      </c>
      <c r="J191" s="48">
        <v>6968369966</v>
      </c>
      <c r="K191" s="48" t="s">
        <v>86</v>
      </c>
      <c r="L191" s="48" t="s">
        <v>206</v>
      </c>
      <c r="M191" s="48" t="s">
        <v>321</v>
      </c>
      <c r="N191" s="48">
        <v>1</v>
      </c>
      <c r="O191" s="48"/>
      <c r="P191" s="357"/>
    </row>
    <row r="192" spans="1:36" ht="27" customHeight="1">
      <c r="A192" s="47">
        <v>190</v>
      </c>
      <c r="B192" s="47" t="s">
        <v>537</v>
      </c>
      <c r="C192" s="48" t="s">
        <v>96</v>
      </c>
      <c r="D192" s="48" t="s">
        <v>96</v>
      </c>
      <c r="E192" s="48" t="s">
        <v>538</v>
      </c>
      <c r="F192" s="48" t="s">
        <v>546</v>
      </c>
      <c r="G192" s="48">
        <v>402</v>
      </c>
      <c r="H192" s="48">
        <v>2.5</v>
      </c>
      <c r="I192" s="48" t="s">
        <v>96</v>
      </c>
      <c r="J192" s="48" t="s">
        <v>358</v>
      </c>
      <c r="K192" s="48" t="s">
        <v>539</v>
      </c>
      <c r="L192" s="48" t="s">
        <v>192</v>
      </c>
      <c r="M192" s="48" t="s">
        <v>547</v>
      </c>
      <c r="N192" s="48">
        <v>1</v>
      </c>
      <c r="O192" s="48"/>
      <c r="P192" s="357"/>
    </row>
    <row r="193" spans="1:16" ht="27" customHeight="1">
      <c r="A193" s="70">
        <v>191</v>
      </c>
      <c r="B193" s="70" t="s">
        <v>537</v>
      </c>
      <c r="C193" s="71">
        <v>1776</v>
      </c>
      <c r="D193" s="71">
        <v>131</v>
      </c>
      <c r="E193" s="71" t="s">
        <v>67</v>
      </c>
      <c r="F193" s="71" t="s">
        <v>54</v>
      </c>
      <c r="G193" s="71">
        <v>15</v>
      </c>
      <c r="H193" s="71">
        <v>4.7</v>
      </c>
      <c r="I193" s="71" t="s">
        <v>96</v>
      </c>
      <c r="J193" s="71" t="s">
        <v>358</v>
      </c>
      <c r="K193" s="71" t="s">
        <v>67</v>
      </c>
      <c r="L193" s="71" t="s">
        <v>206</v>
      </c>
      <c r="M193" s="71" t="s">
        <v>326</v>
      </c>
      <c r="N193" s="71">
        <v>1</v>
      </c>
      <c r="O193" s="71"/>
      <c r="P193" s="357"/>
    </row>
    <row r="194" spans="1:16" ht="27" customHeight="1">
      <c r="A194" s="47">
        <v>192</v>
      </c>
      <c r="B194" s="47" t="s">
        <v>540</v>
      </c>
      <c r="C194" s="48" t="s">
        <v>96</v>
      </c>
      <c r="D194" s="48">
        <v>437</v>
      </c>
      <c r="E194" s="48" t="s">
        <v>541</v>
      </c>
      <c r="F194" s="48" t="s">
        <v>160</v>
      </c>
      <c r="G194" s="48">
        <v>400</v>
      </c>
      <c r="H194" s="48">
        <v>1.18</v>
      </c>
      <c r="I194" s="48" t="s">
        <v>96</v>
      </c>
      <c r="J194" s="48" t="s">
        <v>358</v>
      </c>
      <c r="K194" s="48" t="s">
        <v>542</v>
      </c>
      <c r="L194" s="48" t="s">
        <v>192</v>
      </c>
      <c r="M194" s="48" t="s">
        <v>386</v>
      </c>
      <c r="N194" s="48">
        <v>1</v>
      </c>
      <c r="O194" s="48"/>
      <c r="P194" s="357"/>
    </row>
    <row r="195" spans="1:16" ht="27" customHeight="1">
      <c r="A195" s="70">
        <v>193</v>
      </c>
      <c r="B195" s="70" t="s">
        <v>543</v>
      </c>
      <c r="C195" s="71" t="s">
        <v>544</v>
      </c>
      <c r="D195" s="71">
        <v>54</v>
      </c>
      <c r="E195" s="71" t="s">
        <v>61</v>
      </c>
      <c r="F195" s="71" t="s">
        <v>18</v>
      </c>
      <c r="G195" s="71">
        <v>39</v>
      </c>
      <c r="H195" s="71">
        <v>0.54</v>
      </c>
      <c r="I195" s="71">
        <v>2.59</v>
      </c>
      <c r="J195" s="71">
        <v>6967580966</v>
      </c>
      <c r="K195" s="71" t="s">
        <v>83</v>
      </c>
      <c r="L195" s="71" t="s">
        <v>192</v>
      </c>
      <c r="M195" s="71" t="s">
        <v>326</v>
      </c>
      <c r="N195" s="71">
        <v>1</v>
      </c>
      <c r="O195" s="71"/>
      <c r="P195" s="357"/>
    </row>
    <row r="196" spans="1:16" ht="27" customHeight="1">
      <c r="A196" s="70">
        <v>194</v>
      </c>
      <c r="B196" s="70" t="s">
        <v>543</v>
      </c>
      <c r="C196" s="71" t="s">
        <v>544</v>
      </c>
      <c r="D196" s="71">
        <v>54</v>
      </c>
      <c r="E196" s="71" t="s">
        <v>61</v>
      </c>
      <c r="F196" s="71" t="s">
        <v>18</v>
      </c>
      <c r="G196" s="71">
        <v>100</v>
      </c>
      <c r="H196" s="71">
        <v>1.4</v>
      </c>
      <c r="I196" s="71">
        <v>2.59</v>
      </c>
      <c r="J196" s="71">
        <v>6967580966</v>
      </c>
      <c r="K196" s="71" t="s">
        <v>83</v>
      </c>
      <c r="L196" s="71" t="s">
        <v>192</v>
      </c>
      <c r="M196" s="71" t="s">
        <v>326</v>
      </c>
      <c r="N196" s="71">
        <v>10</v>
      </c>
      <c r="O196" s="71"/>
      <c r="P196" s="357"/>
    </row>
    <row r="197" spans="1:16" ht="27" customHeight="1">
      <c r="A197" s="70">
        <v>195</v>
      </c>
      <c r="B197" s="70" t="s">
        <v>543</v>
      </c>
      <c r="C197" s="71" t="s">
        <v>545</v>
      </c>
      <c r="D197" s="71">
        <v>54</v>
      </c>
      <c r="E197" s="71" t="s">
        <v>61</v>
      </c>
      <c r="F197" s="71" t="s">
        <v>18</v>
      </c>
      <c r="G197" s="71">
        <v>100</v>
      </c>
      <c r="H197" s="71">
        <v>1.4</v>
      </c>
      <c r="I197" s="71">
        <v>2.6</v>
      </c>
      <c r="J197" s="71">
        <v>6967580966</v>
      </c>
      <c r="K197" s="71" t="s">
        <v>69</v>
      </c>
      <c r="L197" s="71" t="s">
        <v>192</v>
      </c>
      <c r="M197" s="71" t="s">
        <v>326</v>
      </c>
      <c r="N197" s="71">
        <v>11</v>
      </c>
      <c r="O197" s="71"/>
      <c r="P197" s="357"/>
    </row>
    <row r="198" spans="1:16" ht="27" customHeight="1">
      <c r="A198" s="70">
        <v>196</v>
      </c>
      <c r="B198" s="70" t="s">
        <v>548</v>
      </c>
      <c r="C198" s="71">
        <v>4125</v>
      </c>
      <c r="D198" s="71">
        <v>3</v>
      </c>
      <c r="E198" s="71" t="s">
        <v>456</v>
      </c>
      <c r="F198" s="71" t="s">
        <v>9</v>
      </c>
      <c r="G198" s="71">
        <v>36</v>
      </c>
      <c r="H198" s="71">
        <v>20.9</v>
      </c>
      <c r="I198" s="71" t="s">
        <v>96</v>
      </c>
      <c r="J198" s="71">
        <v>6968369966</v>
      </c>
      <c r="K198" s="71"/>
      <c r="L198" s="71" t="s">
        <v>192</v>
      </c>
      <c r="M198" s="71" t="s">
        <v>386</v>
      </c>
      <c r="N198" s="71">
        <v>1</v>
      </c>
      <c r="O198" s="71"/>
      <c r="P198" s="357"/>
    </row>
    <row r="199" spans="1:16" ht="27" customHeight="1">
      <c r="A199" s="47">
        <v>197</v>
      </c>
      <c r="B199" s="47" t="s">
        <v>549</v>
      </c>
      <c r="C199" s="48">
        <v>3881</v>
      </c>
      <c r="D199" s="48">
        <v>93</v>
      </c>
      <c r="E199" s="48" t="s">
        <v>60</v>
      </c>
      <c r="F199" s="48" t="s">
        <v>38</v>
      </c>
      <c r="G199" s="48">
        <v>100</v>
      </c>
      <c r="H199" s="48">
        <v>11.9</v>
      </c>
      <c r="I199" s="48" t="s">
        <v>96</v>
      </c>
      <c r="J199" s="48">
        <v>6966353966</v>
      </c>
      <c r="K199" s="48"/>
      <c r="L199" s="48" t="s">
        <v>206</v>
      </c>
      <c r="M199" s="48" t="s">
        <v>386</v>
      </c>
      <c r="N199" s="48">
        <v>1</v>
      </c>
      <c r="O199" s="48"/>
      <c r="P199" s="357"/>
    </row>
    <row r="200" spans="1:16" ht="27" customHeight="1">
      <c r="A200" s="47">
        <v>198</v>
      </c>
      <c r="B200" s="47" t="s">
        <v>550</v>
      </c>
      <c r="C200" s="48">
        <v>3965</v>
      </c>
      <c r="D200" s="48">
        <v>92</v>
      </c>
      <c r="E200" s="48" t="s">
        <v>60</v>
      </c>
      <c r="F200" s="48" t="s">
        <v>6</v>
      </c>
      <c r="G200" s="48">
        <v>100</v>
      </c>
      <c r="H200" s="48">
        <v>15.9</v>
      </c>
      <c r="I200" s="48" t="s">
        <v>96</v>
      </c>
      <c r="J200" s="48">
        <v>6967436966</v>
      </c>
      <c r="K200" s="48"/>
      <c r="L200" s="48" t="s">
        <v>206</v>
      </c>
      <c r="M200" s="48" t="s">
        <v>386</v>
      </c>
      <c r="N200" s="48">
        <v>1</v>
      </c>
      <c r="O200" s="48"/>
      <c r="P200" s="357"/>
    </row>
    <row r="201" spans="1:16" ht="27" customHeight="1">
      <c r="A201" s="79">
        <v>199</v>
      </c>
      <c r="B201" s="79" t="s">
        <v>551</v>
      </c>
      <c r="C201" s="80">
        <v>4181</v>
      </c>
      <c r="D201" s="80">
        <v>112</v>
      </c>
      <c r="E201" s="80" t="s">
        <v>60</v>
      </c>
      <c r="F201" s="80" t="s">
        <v>26</v>
      </c>
      <c r="G201" s="80">
        <v>12</v>
      </c>
      <c r="H201" s="80">
        <v>10.6</v>
      </c>
      <c r="I201" s="80"/>
      <c r="J201" s="80">
        <v>6967436966</v>
      </c>
      <c r="K201" s="80"/>
      <c r="L201" s="80" t="s">
        <v>206</v>
      </c>
      <c r="M201" s="80" t="s">
        <v>386</v>
      </c>
      <c r="N201" s="80">
        <v>1</v>
      </c>
      <c r="O201" s="80"/>
      <c r="P201" s="357"/>
    </row>
    <row r="202" spans="1:16" ht="27" customHeight="1">
      <c r="A202" s="79">
        <v>200</v>
      </c>
      <c r="B202" s="79" t="s">
        <v>552</v>
      </c>
      <c r="C202" s="80" t="s">
        <v>553</v>
      </c>
      <c r="D202" s="80">
        <v>124</v>
      </c>
      <c r="E202" s="80" t="s">
        <v>362</v>
      </c>
      <c r="F202" s="80" t="s">
        <v>21</v>
      </c>
      <c r="G202" s="80">
        <v>100</v>
      </c>
      <c r="H202" s="80">
        <v>6.6</v>
      </c>
      <c r="I202" s="80">
        <v>4.97</v>
      </c>
      <c r="J202" s="80">
        <v>6967580966</v>
      </c>
      <c r="K202" s="80" t="s">
        <v>83</v>
      </c>
      <c r="L202" s="80" t="s">
        <v>192</v>
      </c>
      <c r="M202" s="80" t="s">
        <v>326</v>
      </c>
      <c r="N202" s="80">
        <v>11</v>
      </c>
      <c r="O202" s="80"/>
      <c r="P202" s="357"/>
    </row>
    <row r="203" spans="1:16" ht="27" customHeight="1">
      <c r="A203" s="79">
        <v>201</v>
      </c>
      <c r="B203" s="79" t="s">
        <v>552</v>
      </c>
      <c r="C203" s="80" t="s">
        <v>554</v>
      </c>
      <c r="D203" s="80">
        <v>66</v>
      </c>
      <c r="E203" s="80" t="s">
        <v>61</v>
      </c>
      <c r="F203" s="80" t="s">
        <v>25</v>
      </c>
      <c r="G203" s="80">
        <v>100</v>
      </c>
      <c r="H203" s="80">
        <v>3.1</v>
      </c>
      <c r="I203" s="80">
        <v>3.72</v>
      </c>
      <c r="J203" s="80">
        <v>6967580966</v>
      </c>
      <c r="K203" s="80" t="s">
        <v>82</v>
      </c>
      <c r="L203" s="80" t="s">
        <v>192</v>
      </c>
      <c r="M203" s="48" t="s">
        <v>728</v>
      </c>
      <c r="N203" s="80">
        <v>20</v>
      </c>
      <c r="O203" s="80"/>
      <c r="P203" s="357"/>
    </row>
    <row r="204" spans="1:16" ht="27" customHeight="1">
      <c r="A204" s="81">
        <v>202</v>
      </c>
      <c r="B204" s="81" t="s">
        <v>555</v>
      </c>
      <c r="C204" s="82">
        <v>3896</v>
      </c>
      <c r="D204" s="82">
        <v>95</v>
      </c>
      <c r="E204" s="82" t="s">
        <v>60</v>
      </c>
      <c r="F204" s="82" t="s">
        <v>40</v>
      </c>
      <c r="G204" s="82">
        <v>24</v>
      </c>
      <c r="H204" s="82">
        <v>9.9</v>
      </c>
      <c r="I204" s="82" t="s">
        <v>96</v>
      </c>
      <c r="J204" s="82">
        <v>6967436966</v>
      </c>
      <c r="K204" s="82"/>
      <c r="L204" s="82" t="s">
        <v>556</v>
      </c>
      <c r="M204" s="82" t="s">
        <v>386</v>
      </c>
      <c r="N204" s="82">
        <v>1</v>
      </c>
      <c r="O204" s="82"/>
      <c r="P204" s="357"/>
    </row>
    <row r="205" spans="1:16" ht="27" customHeight="1">
      <c r="A205" s="81">
        <v>203</v>
      </c>
      <c r="B205" s="81" t="s">
        <v>555</v>
      </c>
      <c r="C205" s="82" t="s">
        <v>557</v>
      </c>
      <c r="D205" s="82">
        <v>123</v>
      </c>
      <c r="E205" s="82" t="s">
        <v>61</v>
      </c>
      <c r="F205" s="82" t="s">
        <v>52</v>
      </c>
      <c r="G205" s="82">
        <v>100</v>
      </c>
      <c r="H205" s="82">
        <v>4.5</v>
      </c>
      <c r="I205" s="82">
        <v>4.0999999999999996</v>
      </c>
      <c r="J205" s="82">
        <v>6967580966</v>
      </c>
      <c r="K205" s="82" t="s">
        <v>69</v>
      </c>
      <c r="L205" s="82" t="s">
        <v>558</v>
      </c>
      <c r="M205" s="82" t="s">
        <v>326</v>
      </c>
      <c r="N205" s="82">
        <v>14</v>
      </c>
      <c r="O205" s="82"/>
      <c r="P205" s="357"/>
    </row>
    <row r="206" spans="1:16" ht="27" customHeight="1">
      <c r="A206" s="81">
        <v>204</v>
      </c>
      <c r="B206" s="81" t="s">
        <v>555</v>
      </c>
      <c r="C206" s="82">
        <v>2858</v>
      </c>
      <c r="D206" s="82">
        <v>316</v>
      </c>
      <c r="E206" s="82" t="s">
        <v>218</v>
      </c>
      <c r="F206" s="82" t="s">
        <v>34</v>
      </c>
      <c r="G206" s="82">
        <v>30</v>
      </c>
      <c r="H206" s="82">
        <v>8</v>
      </c>
      <c r="I206" s="82" t="s">
        <v>559</v>
      </c>
      <c r="J206" s="82">
        <v>6968369966</v>
      </c>
      <c r="K206" s="82"/>
      <c r="L206" s="82" t="s">
        <v>312</v>
      </c>
      <c r="M206" s="82" t="s">
        <v>327</v>
      </c>
      <c r="N206" s="82">
        <v>1</v>
      </c>
      <c r="O206" s="82"/>
      <c r="P206" s="357"/>
    </row>
    <row r="207" spans="1:16" ht="27" customHeight="1">
      <c r="A207" s="47">
        <v>205</v>
      </c>
      <c r="B207" s="47" t="s">
        <v>560</v>
      </c>
      <c r="C207" s="48">
        <v>3448</v>
      </c>
      <c r="D207" s="48">
        <v>124</v>
      </c>
      <c r="E207" s="48" t="s">
        <v>362</v>
      </c>
      <c r="F207" s="48" t="s">
        <v>21</v>
      </c>
      <c r="G207" s="48">
        <v>100</v>
      </c>
      <c r="H207" s="48">
        <v>6.7</v>
      </c>
      <c r="I207" s="48" t="s">
        <v>96</v>
      </c>
      <c r="J207" s="48">
        <v>6967580966</v>
      </c>
      <c r="K207" s="48" t="s">
        <v>83</v>
      </c>
      <c r="L207" s="48" t="s">
        <v>135</v>
      </c>
      <c r="M207" s="48" t="s">
        <v>386</v>
      </c>
      <c r="N207" s="48">
        <v>9</v>
      </c>
      <c r="O207" s="48"/>
      <c r="P207" s="357"/>
    </row>
    <row r="208" spans="1:16" ht="27" customHeight="1">
      <c r="A208" s="83">
        <v>206</v>
      </c>
      <c r="B208" s="83" t="s">
        <v>560</v>
      </c>
      <c r="C208" s="84">
        <v>2484</v>
      </c>
      <c r="D208" s="84">
        <v>219</v>
      </c>
      <c r="E208" s="84" t="s">
        <v>561</v>
      </c>
      <c r="F208" s="84" t="s">
        <v>10</v>
      </c>
      <c r="G208" s="84">
        <v>16</v>
      </c>
      <c r="H208" s="84">
        <v>23.8</v>
      </c>
      <c r="I208" s="84" t="s">
        <v>96</v>
      </c>
      <c r="J208" s="84">
        <v>6968369966</v>
      </c>
      <c r="K208" s="84"/>
      <c r="L208" s="84" t="s">
        <v>247</v>
      </c>
      <c r="M208" s="84" t="s">
        <v>386</v>
      </c>
      <c r="N208" s="84">
        <v>1</v>
      </c>
      <c r="O208" s="84"/>
      <c r="P208" s="357"/>
    </row>
    <row r="209" spans="1:16" ht="27" customHeight="1">
      <c r="A209" s="83">
        <v>207</v>
      </c>
      <c r="B209" s="83" t="s">
        <v>560</v>
      </c>
      <c r="C209" s="84">
        <v>3448</v>
      </c>
      <c r="D209" s="84">
        <v>124</v>
      </c>
      <c r="E209" s="84" t="s">
        <v>362</v>
      </c>
      <c r="F209" s="84" t="s">
        <v>21</v>
      </c>
      <c r="G209" s="84">
        <v>105</v>
      </c>
      <c r="H209" s="84">
        <v>7</v>
      </c>
      <c r="I209" s="84" t="s">
        <v>96</v>
      </c>
      <c r="J209" s="84">
        <v>6967580966</v>
      </c>
      <c r="K209" s="84" t="s">
        <v>83</v>
      </c>
      <c r="L209" s="48" t="s">
        <v>135</v>
      </c>
      <c r="M209" s="84" t="s">
        <v>562</v>
      </c>
      <c r="N209" s="84">
        <v>1</v>
      </c>
      <c r="O209" s="84"/>
      <c r="P209" s="357"/>
    </row>
    <row r="210" spans="1:16" ht="27" customHeight="1">
      <c r="A210" s="83">
        <v>208</v>
      </c>
      <c r="B210" s="83" t="s">
        <v>560</v>
      </c>
      <c r="C210" s="84">
        <v>3975</v>
      </c>
      <c r="D210" s="84">
        <v>18</v>
      </c>
      <c r="E210" s="84" t="s">
        <v>563</v>
      </c>
      <c r="F210" s="84" t="s">
        <v>10</v>
      </c>
      <c r="G210" s="84">
        <v>16</v>
      </c>
      <c r="H210" s="84">
        <v>26</v>
      </c>
      <c r="I210" s="84" t="s">
        <v>96</v>
      </c>
      <c r="J210" s="84">
        <v>6968369966</v>
      </c>
      <c r="K210" s="84"/>
      <c r="L210" s="84" t="s">
        <v>564</v>
      </c>
      <c r="M210" s="84" t="s">
        <v>386</v>
      </c>
      <c r="N210" s="84">
        <v>1</v>
      </c>
      <c r="O210" s="84"/>
      <c r="P210" s="357"/>
    </row>
    <row r="211" spans="1:16" ht="27" customHeight="1">
      <c r="A211" s="83">
        <v>209</v>
      </c>
      <c r="B211" s="83" t="s">
        <v>560</v>
      </c>
      <c r="C211" s="84">
        <v>3380</v>
      </c>
      <c r="D211" s="84">
        <v>124</v>
      </c>
      <c r="E211" s="84" t="s">
        <v>362</v>
      </c>
      <c r="F211" s="84" t="s">
        <v>21</v>
      </c>
      <c r="G211" s="84">
        <v>100</v>
      </c>
      <c r="H211" s="84">
        <v>6.9</v>
      </c>
      <c r="I211" s="84" t="s">
        <v>96</v>
      </c>
      <c r="J211" s="84">
        <v>6967580966</v>
      </c>
      <c r="K211" s="84" t="s">
        <v>87</v>
      </c>
      <c r="L211" s="84" t="s">
        <v>135</v>
      </c>
      <c r="M211" s="84" t="s">
        <v>386</v>
      </c>
      <c r="N211" s="84">
        <v>8</v>
      </c>
      <c r="O211" s="84"/>
      <c r="P211" s="357"/>
    </row>
    <row r="212" spans="1:16" ht="27" customHeight="1">
      <c r="A212" s="83">
        <v>210</v>
      </c>
      <c r="B212" s="83" t="s">
        <v>560</v>
      </c>
      <c r="C212" s="84">
        <v>3380</v>
      </c>
      <c r="D212" s="84">
        <v>124</v>
      </c>
      <c r="E212" s="84" t="s">
        <v>362</v>
      </c>
      <c r="F212" s="84" t="s">
        <v>21</v>
      </c>
      <c r="G212" s="84">
        <v>115</v>
      </c>
      <c r="H212" s="84">
        <v>7.9</v>
      </c>
      <c r="I212" s="84" t="s">
        <v>96</v>
      </c>
      <c r="J212" s="84">
        <v>6967580966</v>
      </c>
      <c r="K212" s="84" t="s">
        <v>87</v>
      </c>
      <c r="L212" s="84" t="s">
        <v>135</v>
      </c>
      <c r="M212" s="84" t="s">
        <v>386</v>
      </c>
      <c r="N212" s="84">
        <v>1</v>
      </c>
      <c r="O212" s="84"/>
      <c r="P212" s="357"/>
    </row>
    <row r="213" spans="1:16" ht="27" customHeight="1">
      <c r="A213" s="83">
        <v>211</v>
      </c>
      <c r="B213" s="83" t="s">
        <v>560</v>
      </c>
      <c r="C213" s="84" t="s">
        <v>565</v>
      </c>
      <c r="D213" s="84">
        <v>123</v>
      </c>
      <c r="E213" s="84" t="s">
        <v>61</v>
      </c>
      <c r="F213" s="84" t="s">
        <v>52</v>
      </c>
      <c r="G213" s="84">
        <v>100</v>
      </c>
      <c r="H213" s="84">
        <v>4.5999999999999996</v>
      </c>
      <c r="I213" s="84">
        <v>4.22</v>
      </c>
      <c r="J213" s="84">
        <v>6967580966</v>
      </c>
      <c r="K213" s="84" t="s">
        <v>82</v>
      </c>
      <c r="L213" s="84" t="s">
        <v>135</v>
      </c>
      <c r="M213" s="84" t="s">
        <v>386</v>
      </c>
      <c r="N213" s="84">
        <v>11</v>
      </c>
      <c r="O213" s="84"/>
      <c r="P213" s="357"/>
    </row>
    <row r="214" spans="1:16" ht="27" customHeight="1">
      <c r="A214" s="83">
        <v>212</v>
      </c>
      <c r="B214" s="83" t="s">
        <v>566</v>
      </c>
      <c r="C214" s="84">
        <v>4115</v>
      </c>
      <c r="D214" s="84">
        <v>331</v>
      </c>
      <c r="E214" s="84" t="s">
        <v>304</v>
      </c>
      <c r="F214" s="84" t="s">
        <v>305</v>
      </c>
      <c r="G214" s="84">
        <v>3</v>
      </c>
      <c r="H214" s="84">
        <v>0.12</v>
      </c>
      <c r="I214" s="84">
        <v>6.67</v>
      </c>
      <c r="J214" s="84" t="s">
        <v>358</v>
      </c>
      <c r="K214" s="84" t="s">
        <v>96</v>
      </c>
      <c r="L214" s="84" t="s">
        <v>322</v>
      </c>
      <c r="M214" s="84" t="s">
        <v>326</v>
      </c>
      <c r="N214" s="84">
        <v>1</v>
      </c>
      <c r="O214" s="84"/>
      <c r="P214" s="357"/>
    </row>
    <row r="215" spans="1:16" ht="27" customHeight="1">
      <c r="A215" s="83">
        <v>213</v>
      </c>
      <c r="B215" s="83" t="s">
        <v>568</v>
      </c>
      <c r="C215" s="84" t="s">
        <v>567</v>
      </c>
      <c r="D215" s="84">
        <v>66</v>
      </c>
      <c r="E215" s="84" t="s">
        <v>61</v>
      </c>
      <c r="F215" s="84" t="s">
        <v>25</v>
      </c>
      <c r="G215" s="84">
        <v>100</v>
      </c>
      <c r="H215" s="84">
        <v>3.14</v>
      </c>
      <c r="I215" s="84">
        <v>3.68</v>
      </c>
      <c r="J215" s="84">
        <v>6967580966</v>
      </c>
      <c r="K215" s="84" t="s">
        <v>83</v>
      </c>
      <c r="L215" s="84" t="s">
        <v>198</v>
      </c>
      <c r="M215" s="84" t="s">
        <v>326</v>
      </c>
      <c r="N215" s="84">
        <v>37</v>
      </c>
      <c r="O215" s="84"/>
      <c r="P215" s="357"/>
    </row>
    <row r="216" spans="1:16" ht="27" customHeight="1">
      <c r="A216" s="47">
        <v>214</v>
      </c>
      <c r="B216" s="47" t="s">
        <v>568</v>
      </c>
      <c r="C216" s="48" t="s">
        <v>569</v>
      </c>
      <c r="D216" s="48">
        <v>66</v>
      </c>
      <c r="E216" s="48" t="s">
        <v>61</v>
      </c>
      <c r="F216" s="48" t="s">
        <v>25</v>
      </c>
      <c r="G216" s="48">
        <v>100</v>
      </c>
      <c r="H216" s="48">
        <v>3.14</v>
      </c>
      <c r="I216" s="48">
        <v>3.82</v>
      </c>
      <c r="J216" s="48">
        <v>6967580966</v>
      </c>
      <c r="K216" s="48" t="s">
        <v>89</v>
      </c>
      <c r="L216" s="48" t="s">
        <v>198</v>
      </c>
      <c r="M216" s="48" t="s">
        <v>321</v>
      </c>
      <c r="N216" s="48">
        <v>20</v>
      </c>
      <c r="O216" s="48"/>
      <c r="P216" s="357"/>
    </row>
    <row r="217" spans="1:16" ht="27" customHeight="1">
      <c r="A217" s="102">
        <v>215</v>
      </c>
      <c r="B217" s="102" t="s">
        <v>571</v>
      </c>
      <c r="C217" s="103" t="s">
        <v>570</v>
      </c>
      <c r="D217" s="103">
        <v>66</v>
      </c>
      <c r="E217" s="103" t="s">
        <v>61</v>
      </c>
      <c r="F217" s="103" t="s">
        <v>25</v>
      </c>
      <c r="G217" s="103">
        <v>100</v>
      </c>
      <c r="H217" s="103">
        <v>3.12</v>
      </c>
      <c r="I217" s="103">
        <v>3.75</v>
      </c>
      <c r="J217" s="103">
        <v>6967580966</v>
      </c>
      <c r="K217" s="103" t="s">
        <v>82</v>
      </c>
      <c r="L217" s="103" t="s">
        <v>198</v>
      </c>
      <c r="M217" s="103" t="s">
        <v>573</v>
      </c>
      <c r="N217" s="103">
        <v>21</v>
      </c>
      <c r="O217" s="103"/>
      <c r="P217" s="357"/>
    </row>
    <row r="218" spans="1:16" ht="27" customHeight="1">
      <c r="A218" s="102">
        <v>216</v>
      </c>
      <c r="B218" s="102" t="s">
        <v>571</v>
      </c>
      <c r="C218" s="103" t="s">
        <v>572</v>
      </c>
      <c r="D218" s="103">
        <v>66</v>
      </c>
      <c r="E218" s="103" t="s">
        <v>61</v>
      </c>
      <c r="F218" s="103" t="s">
        <v>25</v>
      </c>
      <c r="G218" s="103">
        <v>100</v>
      </c>
      <c r="H218" s="103">
        <v>3.12</v>
      </c>
      <c r="I218" s="103">
        <v>3.71</v>
      </c>
      <c r="J218" s="103">
        <v>6967580966</v>
      </c>
      <c r="K218" s="103" t="s">
        <v>87</v>
      </c>
      <c r="L218" s="103" t="s">
        <v>198</v>
      </c>
      <c r="M218" s="103" t="s">
        <v>386</v>
      </c>
      <c r="N218" s="103">
        <v>10</v>
      </c>
      <c r="O218" s="103"/>
      <c r="P218" s="357"/>
    </row>
    <row r="219" spans="1:16" ht="27" customHeight="1">
      <c r="A219" s="102">
        <v>217</v>
      </c>
      <c r="B219" s="102" t="s">
        <v>568</v>
      </c>
      <c r="C219" s="103" t="s">
        <v>567</v>
      </c>
      <c r="D219" s="103">
        <v>66</v>
      </c>
      <c r="E219" s="103" t="s">
        <v>61</v>
      </c>
      <c r="F219" s="103" t="s">
        <v>25</v>
      </c>
      <c r="G219" s="103">
        <v>100</v>
      </c>
      <c r="H219" s="103">
        <v>3.14</v>
      </c>
      <c r="I219" s="103">
        <v>3.68</v>
      </c>
      <c r="J219" s="103">
        <v>6967580966</v>
      </c>
      <c r="K219" s="103" t="s">
        <v>83</v>
      </c>
      <c r="L219" s="103" t="s">
        <v>394</v>
      </c>
      <c r="M219" s="103" t="s">
        <v>386</v>
      </c>
      <c r="N219" s="103">
        <v>1</v>
      </c>
      <c r="O219" s="103"/>
      <c r="P219" s="357"/>
    </row>
    <row r="220" spans="1:16" ht="27" customHeight="1">
      <c r="A220" s="102">
        <v>218</v>
      </c>
      <c r="B220" s="102" t="s">
        <v>568</v>
      </c>
      <c r="C220" s="103" t="s">
        <v>567</v>
      </c>
      <c r="D220" s="103">
        <v>66</v>
      </c>
      <c r="E220" s="103" t="s">
        <v>61</v>
      </c>
      <c r="F220" s="103" t="s">
        <v>25</v>
      </c>
      <c r="G220" s="103">
        <v>100</v>
      </c>
      <c r="H220" s="103">
        <v>3.14</v>
      </c>
      <c r="I220" s="103">
        <v>3.68</v>
      </c>
      <c r="J220" s="103">
        <v>6967580966</v>
      </c>
      <c r="K220" s="103" t="s">
        <v>83</v>
      </c>
      <c r="L220" s="103" t="s">
        <v>394</v>
      </c>
      <c r="M220" s="103" t="s">
        <v>386</v>
      </c>
      <c r="N220" s="103">
        <v>4</v>
      </c>
      <c r="O220" s="103"/>
      <c r="P220" s="357"/>
    </row>
    <row r="221" spans="1:16" ht="27" customHeight="1">
      <c r="A221" s="102">
        <v>219</v>
      </c>
      <c r="B221" s="102" t="s">
        <v>571</v>
      </c>
      <c r="C221" s="103" t="s">
        <v>444</v>
      </c>
      <c r="D221" s="103" t="s">
        <v>96</v>
      </c>
      <c r="E221" s="103" t="s">
        <v>212</v>
      </c>
      <c r="F221" s="103" t="s">
        <v>25</v>
      </c>
      <c r="G221" s="103">
        <v>50</v>
      </c>
      <c r="H221" s="103">
        <v>1.84</v>
      </c>
      <c r="I221" s="103">
        <v>5.31</v>
      </c>
      <c r="J221" s="103" t="s">
        <v>358</v>
      </c>
      <c r="K221" s="103" t="s">
        <v>69</v>
      </c>
      <c r="L221" s="103" t="s">
        <v>187</v>
      </c>
      <c r="M221" s="103" t="s">
        <v>326</v>
      </c>
      <c r="N221" s="103">
        <v>1</v>
      </c>
      <c r="O221" s="103"/>
      <c r="P221" s="357"/>
    </row>
    <row r="222" spans="1:16" ht="27" customHeight="1">
      <c r="A222" s="102">
        <v>220</v>
      </c>
      <c r="B222" s="102" t="s">
        <v>571</v>
      </c>
      <c r="C222" s="103" t="s">
        <v>569</v>
      </c>
      <c r="D222" s="103">
        <v>66</v>
      </c>
      <c r="E222" s="103" t="s">
        <v>61</v>
      </c>
      <c r="F222" s="103" t="s">
        <v>25</v>
      </c>
      <c r="G222" s="103">
        <v>21</v>
      </c>
      <c r="H222" s="103">
        <v>0.66</v>
      </c>
      <c r="I222" s="103">
        <v>3.82</v>
      </c>
      <c r="J222" s="103">
        <v>6967580966</v>
      </c>
      <c r="K222" s="103" t="s">
        <v>89</v>
      </c>
      <c r="L222" s="103" t="s">
        <v>198</v>
      </c>
      <c r="M222" s="103" t="s">
        <v>326</v>
      </c>
      <c r="N222" s="103">
        <v>1</v>
      </c>
      <c r="O222" s="103"/>
      <c r="P222" s="357"/>
    </row>
    <row r="223" spans="1:16" ht="27" customHeight="1">
      <c r="A223" s="102">
        <v>221</v>
      </c>
      <c r="B223" s="102" t="s">
        <v>571</v>
      </c>
      <c r="C223" s="103" t="s">
        <v>569</v>
      </c>
      <c r="D223" s="103">
        <v>66</v>
      </c>
      <c r="E223" s="103" t="s">
        <v>61</v>
      </c>
      <c r="F223" s="103" t="s">
        <v>25</v>
      </c>
      <c r="G223" s="103">
        <v>116</v>
      </c>
      <c r="H223" s="103">
        <v>3.56</v>
      </c>
      <c r="I223" s="103">
        <v>3.82</v>
      </c>
      <c r="J223" s="103">
        <v>6967580966</v>
      </c>
      <c r="K223" s="103" t="s">
        <v>89</v>
      </c>
      <c r="L223" s="103" t="s">
        <v>198</v>
      </c>
      <c r="M223" s="103" t="s">
        <v>326</v>
      </c>
      <c r="N223" s="103">
        <v>1</v>
      </c>
      <c r="O223" s="103"/>
      <c r="P223" s="357"/>
    </row>
    <row r="224" spans="1:16" ht="27" customHeight="1">
      <c r="A224" s="102">
        <v>222</v>
      </c>
      <c r="B224" s="102" t="s">
        <v>571</v>
      </c>
      <c r="C224" s="103" t="s">
        <v>567</v>
      </c>
      <c r="D224" s="103">
        <v>66</v>
      </c>
      <c r="E224" s="103" t="s">
        <v>61</v>
      </c>
      <c r="F224" s="103" t="s">
        <v>25</v>
      </c>
      <c r="G224" s="103">
        <v>19</v>
      </c>
      <c r="H224" s="103">
        <v>0.6</v>
      </c>
      <c r="I224" s="103">
        <v>3.68</v>
      </c>
      <c r="J224" s="103">
        <v>6967580966</v>
      </c>
      <c r="K224" s="103" t="s">
        <v>83</v>
      </c>
      <c r="L224" s="103" t="s">
        <v>198</v>
      </c>
      <c r="M224" s="103" t="s">
        <v>326</v>
      </c>
      <c r="N224" s="103">
        <v>1</v>
      </c>
      <c r="O224" s="103"/>
      <c r="P224" s="357"/>
    </row>
    <row r="225" spans="1:16" ht="27" customHeight="1">
      <c r="A225" s="102">
        <v>223</v>
      </c>
      <c r="B225" s="102" t="s">
        <v>571</v>
      </c>
      <c r="C225" s="103" t="s">
        <v>567</v>
      </c>
      <c r="D225" s="103">
        <v>66</v>
      </c>
      <c r="E225" s="103" t="s">
        <v>61</v>
      </c>
      <c r="F225" s="103" t="s">
        <v>25</v>
      </c>
      <c r="G225" s="103">
        <v>58</v>
      </c>
      <c r="H225" s="103">
        <v>1.92</v>
      </c>
      <c r="I225" s="103">
        <v>3.68</v>
      </c>
      <c r="J225" s="103">
        <v>6967580966</v>
      </c>
      <c r="K225" s="103" t="s">
        <v>83</v>
      </c>
      <c r="L225" s="103" t="s">
        <v>198</v>
      </c>
      <c r="M225" s="103" t="s">
        <v>326</v>
      </c>
      <c r="N225" s="103">
        <v>1</v>
      </c>
      <c r="O225" s="103"/>
      <c r="P225" s="357"/>
    </row>
    <row r="226" spans="1:16" ht="27" customHeight="1">
      <c r="A226" s="47">
        <v>224</v>
      </c>
      <c r="B226" s="47" t="s">
        <v>571</v>
      </c>
      <c r="C226" s="48" t="s">
        <v>553</v>
      </c>
      <c r="D226" s="48" t="s">
        <v>574</v>
      </c>
      <c r="E226" s="48" t="s">
        <v>575</v>
      </c>
      <c r="F226" s="48" t="s">
        <v>21</v>
      </c>
      <c r="G226" s="48">
        <v>16</v>
      </c>
      <c r="H226" s="48">
        <v>1.8</v>
      </c>
      <c r="I226" s="48">
        <v>4.97</v>
      </c>
      <c r="J226" s="48" t="s">
        <v>358</v>
      </c>
      <c r="K226" s="48" t="s">
        <v>205</v>
      </c>
      <c r="L226" s="48" t="s">
        <v>135</v>
      </c>
      <c r="M226" s="48" t="s">
        <v>326</v>
      </c>
      <c r="N226" s="48">
        <v>1</v>
      </c>
      <c r="O226" s="48"/>
      <c r="P226" s="357"/>
    </row>
    <row r="227" spans="1:16" ht="27" customHeight="1">
      <c r="A227" s="102">
        <v>225</v>
      </c>
      <c r="B227" s="102" t="s">
        <v>576</v>
      </c>
      <c r="C227" s="103" t="s">
        <v>577</v>
      </c>
      <c r="D227" s="103">
        <v>424</v>
      </c>
      <c r="E227" s="103" t="s">
        <v>476</v>
      </c>
      <c r="F227" s="103" t="s">
        <v>18</v>
      </c>
      <c r="G227" s="103">
        <v>10</v>
      </c>
      <c r="H227" s="103">
        <v>0.12</v>
      </c>
      <c r="I227" s="103">
        <v>2.27</v>
      </c>
      <c r="J227" s="103" t="s">
        <v>358</v>
      </c>
      <c r="K227" s="103" t="s">
        <v>87</v>
      </c>
      <c r="L227" s="103" t="s">
        <v>135</v>
      </c>
      <c r="M227" s="103" t="s">
        <v>386</v>
      </c>
      <c r="N227" s="103">
        <v>1</v>
      </c>
      <c r="O227" s="103"/>
      <c r="P227" s="357"/>
    </row>
    <row r="228" spans="1:16" ht="27" customHeight="1">
      <c r="A228" s="102">
        <v>226</v>
      </c>
      <c r="B228" s="102" t="s">
        <v>576</v>
      </c>
      <c r="C228" s="103" t="s">
        <v>578</v>
      </c>
      <c r="D228" s="103">
        <v>107</v>
      </c>
      <c r="E228" s="103" t="s">
        <v>579</v>
      </c>
      <c r="F228" s="103" t="s">
        <v>19</v>
      </c>
      <c r="G228" s="103">
        <v>10</v>
      </c>
      <c r="H228" s="103">
        <v>0.18</v>
      </c>
      <c r="I228" s="103">
        <v>2.2999999999999998</v>
      </c>
      <c r="J228" s="103" t="s">
        <v>358</v>
      </c>
      <c r="K228" s="103" t="s">
        <v>87</v>
      </c>
      <c r="L228" s="103" t="s">
        <v>206</v>
      </c>
      <c r="M228" s="103" t="s">
        <v>386</v>
      </c>
      <c r="N228" s="103">
        <v>1</v>
      </c>
      <c r="O228" s="103"/>
      <c r="P228" s="357"/>
    </row>
    <row r="229" spans="1:16" ht="27" customHeight="1">
      <c r="A229" s="47">
        <v>227</v>
      </c>
      <c r="B229" s="47" t="s">
        <v>580</v>
      </c>
      <c r="C229" s="48">
        <v>4029</v>
      </c>
      <c r="D229" s="48">
        <v>189</v>
      </c>
      <c r="E229" s="48" t="s">
        <v>106</v>
      </c>
      <c r="F229" s="48" t="s">
        <v>39</v>
      </c>
      <c r="G229" s="48">
        <v>62</v>
      </c>
      <c r="H229" s="48">
        <v>4.7</v>
      </c>
      <c r="I229" s="48" t="s">
        <v>96</v>
      </c>
      <c r="J229" s="48" t="s">
        <v>358</v>
      </c>
      <c r="K229" s="48"/>
      <c r="L229" s="48" t="s">
        <v>581</v>
      </c>
      <c r="M229" s="48" t="s">
        <v>386</v>
      </c>
      <c r="N229" s="48">
        <v>1</v>
      </c>
      <c r="O229" s="48"/>
      <c r="P229" s="357"/>
    </row>
    <row r="230" spans="1:16" ht="27" customHeight="1">
      <c r="A230" s="102">
        <v>228</v>
      </c>
      <c r="B230" s="102" t="s">
        <v>580</v>
      </c>
      <c r="C230" s="103">
        <v>3909</v>
      </c>
      <c r="D230" s="103">
        <v>210</v>
      </c>
      <c r="E230" s="48" t="s">
        <v>93</v>
      </c>
      <c r="F230" s="103" t="s">
        <v>27</v>
      </c>
      <c r="G230" s="103">
        <v>50</v>
      </c>
      <c r="H230" s="103">
        <v>21.5</v>
      </c>
      <c r="I230" s="103" t="s">
        <v>96</v>
      </c>
      <c r="J230" s="103">
        <v>6968369966</v>
      </c>
      <c r="K230" s="103"/>
      <c r="L230" s="103" t="s">
        <v>207</v>
      </c>
      <c r="M230" s="103" t="s">
        <v>386</v>
      </c>
      <c r="N230" s="103">
        <v>1</v>
      </c>
      <c r="O230" s="103"/>
      <c r="P230" s="357"/>
    </row>
    <row r="231" spans="1:16" ht="27" customHeight="1">
      <c r="A231" s="102">
        <v>229</v>
      </c>
      <c r="B231" s="102" t="s">
        <v>580</v>
      </c>
      <c r="C231" s="103">
        <v>3969</v>
      </c>
      <c r="D231" s="103">
        <v>80</v>
      </c>
      <c r="E231" s="103" t="s">
        <v>63</v>
      </c>
      <c r="F231" s="103" t="s">
        <v>32</v>
      </c>
      <c r="G231" s="103">
        <v>100</v>
      </c>
      <c r="H231" s="103">
        <v>20</v>
      </c>
      <c r="I231" s="103" t="s">
        <v>96</v>
      </c>
      <c r="J231" s="103">
        <v>6967436966</v>
      </c>
      <c r="K231" s="103"/>
      <c r="L231" s="103" t="s">
        <v>207</v>
      </c>
      <c r="M231" s="103" t="s">
        <v>386</v>
      </c>
      <c r="N231" s="103">
        <v>1</v>
      </c>
      <c r="O231" s="103"/>
      <c r="P231" s="357"/>
    </row>
    <row r="232" spans="1:16" ht="27" customHeight="1">
      <c r="A232" s="102">
        <v>230</v>
      </c>
      <c r="B232" s="102" t="s">
        <v>584</v>
      </c>
      <c r="C232" s="103" t="s">
        <v>582</v>
      </c>
      <c r="D232" s="103">
        <v>125</v>
      </c>
      <c r="E232" s="103" t="s">
        <v>583</v>
      </c>
      <c r="F232" s="103" t="s">
        <v>39</v>
      </c>
      <c r="G232" s="103">
        <v>70</v>
      </c>
      <c r="H232" s="103">
        <v>7.8</v>
      </c>
      <c r="I232" s="103">
        <v>9.43</v>
      </c>
      <c r="J232" s="103">
        <v>6967436966</v>
      </c>
      <c r="K232" s="103" t="s">
        <v>99</v>
      </c>
      <c r="L232" s="103" t="s">
        <v>107</v>
      </c>
      <c r="M232" s="103" t="s">
        <v>386</v>
      </c>
      <c r="N232" s="103">
        <v>1</v>
      </c>
      <c r="O232" s="103"/>
      <c r="P232" s="357"/>
    </row>
    <row r="233" spans="1:16" ht="27" customHeight="1">
      <c r="A233" s="104">
        <v>231</v>
      </c>
      <c r="B233" s="104" t="s">
        <v>584</v>
      </c>
      <c r="C233" s="105">
        <v>1943</v>
      </c>
      <c r="D233" s="105">
        <v>149</v>
      </c>
      <c r="E233" s="105" t="s">
        <v>60</v>
      </c>
      <c r="F233" s="105" t="s">
        <v>72</v>
      </c>
      <c r="G233" s="105">
        <v>22.5</v>
      </c>
      <c r="H233" s="105">
        <v>4.7</v>
      </c>
      <c r="I233" s="105" t="s">
        <v>96</v>
      </c>
      <c r="J233" s="105">
        <v>6967436966</v>
      </c>
      <c r="K233" s="105"/>
      <c r="L233" s="105" t="s">
        <v>490</v>
      </c>
      <c r="M233" s="105" t="s">
        <v>386</v>
      </c>
      <c r="N233" s="105">
        <v>1</v>
      </c>
      <c r="O233" s="105"/>
      <c r="P233" s="357"/>
    </row>
    <row r="234" spans="1:16" ht="27" customHeight="1">
      <c r="A234" s="104">
        <v>232</v>
      </c>
      <c r="B234" s="104" t="s">
        <v>584</v>
      </c>
      <c r="C234" s="105">
        <v>1943</v>
      </c>
      <c r="D234" s="105">
        <v>149</v>
      </c>
      <c r="E234" s="105" t="s">
        <v>60</v>
      </c>
      <c r="F234" s="105" t="s">
        <v>72</v>
      </c>
      <c r="G234" s="105">
        <v>40</v>
      </c>
      <c r="H234" s="105">
        <v>8.3000000000000007</v>
      </c>
      <c r="I234" s="105" t="s">
        <v>96</v>
      </c>
      <c r="J234" s="105">
        <v>6967436966</v>
      </c>
      <c r="K234" s="105"/>
      <c r="L234" s="105" t="s">
        <v>206</v>
      </c>
      <c r="M234" s="105" t="s">
        <v>386</v>
      </c>
      <c r="N234" s="105">
        <v>1</v>
      </c>
      <c r="O234" s="105"/>
      <c r="P234" s="357"/>
    </row>
    <row r="235" spans="1:16" ht="27" customHeight="1">
      <c r="A235" s="104">
        <v>233</v>
      </c>
      <c r="B235" s="104" t="s">
        <v>586</v>
      </c>
      <c r="C235" s="105" t="s">
        <v>585</v>
      </c>
      <c r="D235" s="105">
        <v>55</v>
      </c>
      <c r="E235" s="105" t="s">
        <v>61</v>
      </c>
      <c r="F235" s="105" t="s">
        <v>19</v>
      </c>
      <c r="G235" s="105">
        <v>100</v>
      </c>
      <c r="H235" s="105">
        <v>2.08</v>
      </c>
      <c r="I235" s="105">
        <v>3.23</v>
      </c>
      <c r="J235" s="105">
        <v>6967580966</v>
      </c>
      <c r="K235" s="105" t="s">
        <v>69</v>
      </c>
      <c r="L235" s="105" t="s">
        <v>587</v>
      </c>
      <c r="M235" s="105" t="s">
        <v>386</v>
      </c>
      <c r="N235" s="105">
        <v>21</v>
      </c>
      <c r="O235" s="105"/>
      <c r="P235" s="357"/>
    </row>
    <row r="236" spans="1:16" ht="27" customHeight="1">
      <c r="A236" s="104">
        <v>234</v>
      </c>
      <c r="B236" s="104" t="s">
        <v>586</v>
      </c>
      <c r="C236" s="105" t="s">
        <v>588</v>
      </c>
      <c r="D236" s="105">
        <v>55</v>
      </c>
      <c r="E236" s="105" t="s">
        <v>61</v>
      </c>
      <c r="F236" s="105" t="s">
        <v>19</v>
      </c>
      <c r="G236" s="105">
        <v>100</v>
      </c>
      <c r="H236" s="105">
        <v>2.1</v>
      </c>
      <c r="I236" s="105">
        <v>3.19</v>
      </c>
      <c r="J236" s="105">
        <v>6967580966</v>
      </c>
      <c r="K236" s="105" t="s">
        <v>83</v>
      </c>
      <c r="L236" s="105" t="s">
        <v>198</v>
      </c>
      <c r="M236" s="105" t="s">
        <v>386</v>
      </c>
      <c r="N236" s="105">
        <v>42</v>
      </c>
      <c r="O236" s="105"/>
      <c r="P236" s="357"/>
    </row>
    <row r="237" spans="1:16" ht="27" customHeight="1">
      <c r="A237" s="104">
        <v>235</v>
      </c>
      <c r="B237" s="104" t="s">
        <v>586</v>
      </c>
      <c r="C237" s="105">
        <v>1909</v>
      </c>
      <c r="D237" s="105">
        <v>196</v>
      </c>
      <c r="E237" s="105" t="s">
        <v>92</v>
      </c>
      <c r="F237" s="105" t="s">
        <v>16</v>
      </c>
      <c r="G237" s="105">
        <v>79</v>
      </c>
      <c r="H237" s="105">
        <v>9</v>
      </c>
      <c r="I237" s="105" t="s">
        <v>96</v>
      </c>
      <c r="J237" s="105">
        <v>6980135986</v>
      </c>
      <c r="K237" s="105"/>
      <c r="L237" s="105" t="s">
        <v>192</v>
      </c>
      <c r="M237" s="105" t="s">
        <v>386</v>
      </c>
      <c r="N237" s="105">
        <v>1</v>
      </c>
      <c r="O237" s="105"/>
      <c r="P237" s="357"/>
    </row>
    <row r="238" spans="1:16" ht="27" customHeight="1">
      <c r="A238" s="104">
        <v>236</v>
      </c>
      <c r="B238" s="104" t="s">
        <v>586</v>
      </c>
      <c r="C238" s="105" t="s">
        <v>588</v>
      </c>
      <c r="D238" s="105">
        <v>55</v>
      </c>
      <c r="E238" s="105" t="s">
        <v>61</v>
      </c>
      <c r="F238" s="105" t="s">
        <v>19</v>
      </c>
      <c r="G238" s="105">
        <v>16</v>
      </c>
      <c r="H238" s="105">
        <v>0.4</v>
      </c>
      <c r="I238" s="105">
        <v>3.19</v>
      </c>
      <c r="J238" s="105">
        <v>6967580966</v>
      </c>
      <c r="K238" s="105" t="s">
        <v>83</v>
      </c>
      <c r="L238" s="105" t="s">
        <v>198</v>
      </c>
      <c r="M238" s="105" t="s">
        <v>386</v>
      </c>
      <c r="N238" s="105">
        <v>1</v>
      </c>
      <c r="O238" s="105"/>
      <c r="P238" s="357"/>
    </row>
    <row r="239" spans="1:16" ht="27" customHeight="1">
      <c r="A239" s="104">
        <v>237</v>
      </c>
      <c r="B239" s="104" t="s">
        <v>586</v>
      </c>
      <c r="C239" s="105" t="s">
        <v>588</v>
      </c>
      <c r="D239" s="105">
        <v>55</v>
      </c>
      <c r="E239" s="105" t="s">
        <v>61</v>
      </c>
      <c r="F239" s="105" t="s">
        <v>19</v>
      </c>
      <c r="G239" s="105">
        <v>49</v>
      </c>
      <c r="H239" s="105">
        <v>1.08</v>
      </c>
      <c r="I239" s="105">
        <v>3.19</v>
      </c>
      <c r="J239" s="105">
        <v>6967580966</v>
      </c>
      <c r="K239" s="105" t="s">
        <v>83</v>
      </c>
      <c r="L239" s="105" t="s">
        <v>198</v>
      </c>
      <c r="M239" s="105" t="s">
        <v>386</v>
      </c>
      <c r="N239" s="105">
        <v>1</v>
      </c>
      <c r="O239" s="105"/>
      <c r="P239" s="357"/>
    </row>
    <row r="240" spans="1:16" ht="27" customHeight="1">
      <c r="A240" s="104">
        <v>238</v>
      </c>
      <c r="B240" s="104" t="s">
        <v>586</v>
      </c>
      <c r="C240" s="105" t="s">
        <v>588</v>
      </c>
      <c r="D240" s="105">
        <v>55</v>
      </c>
      <c r="E240" s="105" t="s">
        <v>61</v>
      </c>
      <c r="F240" s="105" t="s">
        <v>19</v>
      </c>
      <c r="G240" s="105">
        <v>32</v>
      </c>
      <c r="H240" s="105">
        <v>0.72</v>
      </c>
      <c r="I240" s="105">
        <v>3.19</v>
      </c>
      <c r="J240" s="105">
        <v>6967580966</v>
      </c>
      <c r="K240" s="105" t="s">
        <v>83</v>
      </c>
      <c r="L240" s="105" t="s">
        <v>198</v>
      </c>
      <c r="M240" s="105" t="s">
        <v>386</v>
      </c>
      <c r="N240" s="105">
        <v>1</v>
      </c>
      <c r="O240" s="105"/>
      <c r="P240" s="357"/>
    </row>
    <row r="241" spans="1:16" ht="27" customHeight="1">
      <c r="A241" s="104">
        <v>239</v>
      </c>
      <c r="B241" s="104" t="s">
        <v>586</v>
      </c>
      <c r="C241" s="105" t="s">
        <v>588</v>
      </c>
      <c r="D241" s="105">
        <v>55</v>
      </c>
      <c r="E241" s="105" t="s">
        <v>61</v>
      </c>
      <c r="F241" s="105" t="s">
        <v>19</v>
      </c>
      <c r="G241" s="105">
        <v>78</v>
      </c>
      <c r="H241" s="105">
        <v>1.64</v>
      </c>
      <c r="I241" s="105">
        <v>3.19</v>
      </c>
      <c r="J241" s="105">
        <v>6967580966</v>
      </c>
      <c r="K241" s="105" t="s">
        <v>83</v>
      </c>
      <c r="L241" s="105" t="s">
        <v>198</v>
      </c>
      <c r="M241" s="105" t="s">
        <v>386</v>
      </c>
      <c r="N241" s="105">
        <v>1</v>
      </c>
      <c r="O241" s="105"/>
      <c r="P241" s="357"/>
    </row>
    <row r="242" spans="1:16" ht="27" customHeight="1">
      <c r="A242" s="47">
        <v>240</v>
      </c>
      <c r="B242" s="47" t="s">
        <v>586</v>
      </c>
      <c r="C242" s="48" t="s">
        <v>585</v>
      </c>
      <c r="D242" s="48" t="s">
        <v>420</v>
      </c>
      <c r="E242" s="48" t="s">
        <v>421</v>
      </c>
      <c r="F242" s="48" t="s">
        <v>19</v>
      </c>
      <c r="G242" s="48">
        <v>28</v>
      </c>
      <c r="H242" s="48">
        <v>0.46</v>
      </c>
      <c r="I242" s="48">
        <v>3.23</v>
      </c>
      <c r="J242" s="48" t="s">
        <v>358</v>
      </c>
      <c r="K242" s="48" t="s">
        <v>589</v>
      </c>
      <c r="L242" s="48" t="s">
        <v>198</v>
      </c>
      <c r="M242" s="48" t="s">
        <v>321</v>
      </c>
      <c r="N242" s="48">
        <v>1</v>
      </c>
      <c r="O242" s="48"/>
      <c r="P242" s="357"/>
    </row>
    <row r="243" spans="1:16" ht="27" customHeight="1">
      <c r="A243" s="47">
        <v>241</v>
      </c>
      <c r="B243" s="47" t="s">
        <v>586</v>
      </c>
      <c r="C243" s="48" t="s">
        <v>590</v>
      </c>
      <c r="D243" s="48">
        <v>4</v>
      </c>
      <c r="E243" s="48" t="s">
        <v>592</v>
      </c>
      <c r="F243" s="48" t="s">
        <v>591</v>
      </c>
      <c r="G243" s="48">
        <v>82</v>
      </c>
      <c r="H243" s="48">
        <v>2.2400000000000002</v>
      </c>
      <c r="I243" s="48">
        <v>5</v>
      </c>
      <c r="J243" s="48" t="s">
        <v>358</v>
      </c>
      <c r="K243" s="48" t="s">
        <v>593</v>
      </c>
      <c r="L243" s="48" t="s">
        <v>198</v>
      </c>
      <c r="M243" s="48" t="s">
        <v>773</v>
      </c>
      <c r="N243" s="48">
        <v>1</v>
      </c>
      <c r="O243" s="48"/>
      <c r="P243" s="357"/>
    </row>
    <row r="244" spans="1:16" ht="27" customHeight="1">
      <c r="A244" s="47">
        <v>242</v>
      </c>
      <c r="B244" s="47" t="s">
        <v>586</v>
      </c>
      <c r="C244" s="48" t="s">
        <v>590</v>
      </c>
      <c r="D244" s="48">
        <v>4</v>
      </c>
      <c r="E244" s="48" t="s">
        <v>592</v>
      </c>
      <c r="F244" s="48" t="s">
        <v>591</v>
      </c>
      <c r="G244" s="48">
        <v>74</v>
      </c>
      <c r="H244" s="48">
        <v>2.1800000000000002</v>
      </c>
      <c r="I244" s="48">
        <v>5</v>
      </c>
      <c r="J244" s="48" t="s">
        <v>358</v>
      </c>
      <c r="K244" s="48" t="s">
        <v>593</v>
      </c>
      <c r="L244" s="48" t="s">
        <v>198</v>
      </c>
      <c r="M244" s="48" t="s">
        <v>773</v>
      </c>
      <c r="N244" s="48">
        <v>1</v>
      </c>
      <c r="O244" s="48"/>
      <c r="P244" s="357"/>
    </row>
    <row r="245" spans="1:16" ht="27" customHeight="1">
      <c r="A245" s="47">
        <v>243</v>
      </c>
      <c r="B245" s="47" t="s">
        <v>586</v>
      </c>
      <c r="C245" s="48">
        <v>4125</v>
      </c>
      <c r="D245" s="48">
        <v>3</v>
      </c>
      <c r="E245" s="48" t="s">
        <v>456</v>
      </c>
      <c r="F245" s="48" t="s">
        <v>9</v>
      </c>
      <c r="G245" s="48">
        <v>53</v>
      </c>
      <c r="H245" s="48">
        <v>29.9</v>
      </c>
      <c r="I245" s="48" t="s">
        <v>96</v>
      </c>
      <c r="J245" s="48">
        <v>6968369966</v>
      </c>
      <c r="K245" s="48"/>
      <c r="L245" s="48" t="s">
        <v>206</v>
      </c>
      <c r="M245" s="48" t="s">
        <v>321</v>
      </c>
      <c r="N245" s="48">
        <v>1</v>
      </c>
      <c r="O245" s="48"/>
      <c r="P245" s="357"/>
    </row>
    <row r="246" spans="1:16" ht="27" customHeight="1">
      <c r="A246" s="106">
        <v>244</v>
      </c>
      <c r="B246" s="106" t="s">
        <v>595</v>
      </c>
      <c r="C246" s="107" t="s">
        <v>594</v>
      </c>
      <c r="D246" s="107">
        <v>55</v>
      </c>
      <c r="E246" s="107" t="s">
        <v>61</v>
      </c>
      <c r="F246" s="107" t="s">
        <v>19</v>
      </c>
      <c r="G246" s="107">
        <v>100</v>
      </c>
      <c r="H246" s="107">
        <v>2.1</v>
      </c>
      <c r="I246" s="107">
        <v>3.26</v>
      </c>
      <c r="J246" s="107">
        <v>6967580966</v>
      </c>
      <c r="K246" s="107" t="s">
        <v>91</v>
      </c>
      <c r="L246" s="107" t="s">
        <v>198</v>
      </c>
      <c r="M246" s="107" t="s">
        <v>386</v>
      </c>
      <c r="N246" s="107">
        <v>6</v>
      </c>
      <c r="O246" s="107"/>
      <c r="P246" s="357"/>
    </row>
    <row r="247" spans="1:16" ht="27" customHeight="1">
      <c r="A247" s="106">
        <v>245</v>
      </c>
      <c r="B247" s="106" t="s">
        <v>595</v>
      </c>
      <c r="C247" s="107" t="s">
        <v>594</v>
      </c>
      <c r="D247" s="107">
        <v>55</v>
      </c>
      <c r="E247" s="107" t="s">
        <v>61</v>
      </c>
      <c r="F247" s="107" t="s">
        <v>19</v>
      </c>
      <c r="G247" s="107">
        <v>48</v>
      </c>
      <c r="H247" s="107">
        <v>1.06</v>
      </c>
      <c r="I247" s="107">
        <v>3.26</v>
      </c>
      <c r="J247" s="107">
        <v>6967580966</v>
      </c>
      <c r="K247" s="107" t="s">
        <v>91</v>
      </c>
      <c r="L247" s="107" t="s">
        <v>198</v>
      </c>
      <c r="M247" s="107" t="s">
        <v>386</v>
      </c>
      <c r="N247" s="107">
        <v>1</v>
      </c>
      <c r="O247" s="107"/>
      <c r="P247" s="357"/>
    </row>
    <row r="248" spans="1:16" ht="27" customHeight="1">
      <c r="A248" s="106">
        <v>246</v>
      </c>
      <c r="B248" s="106" t="s">
        <v>595</v>
      </c>
      <c r="C248" s="107" t="s">
        <v>596</v>
      </c>
      <c r="D248" s="107">
        <v>55</v>
      </c>
      <c r="E248" s="107" t="s">
        <v>61</v>
      </c>
      <c r="F248" s="107" t="s">
        <v>19</v>
      </c>
      <c r="G248" s="107">
        <v>100</v>
      </c>
      <c r="H248" s="107">
        <v>2.1</v>
      </c>
      <c r="I248" s="107">
        <v>3.3149999999999999</v>
      </c>
      <c r="J248" s="107">
        <v>6967580966</v>
      </c>
      <c r="K248" s="107" t="s">
        <v>87</v>
      </c>
      <c r="L248" s="107" t="s">
        <v>198</v>
      </c>
      <c r="M248" s="107" t="s">
        <v>386</v>
      </c>
      <c r="N248" s="107">
        <v>18</v>
      </c>
      <c r="O248" s="107"/>
      <c r="P248" s="357"/>
    </row>
    <row r="249" spans="1:16" ht="27" customHeight="1">
      <c r="A249" s="106">
        <v>247</v>
      </c>
      <c r="B249" s="106" t="s">
        <v>595</v>
      </c>
      <c r="C249" s="107">
        <v>2854</v>
      </c>
      <c r="D249" s="107">
        <v>247</v>
      </c>
      <c r="E249" s="107" t="s">
        <v>147</v>
      </c>
      <c r="F249" s="107" t="s">
        <v>597</v>
      </c>
      <c r="G249" s="107">
        <v>40</v>
      </c>
      <c r="H249" s="107">
        <v>13.4</v>
      </c>
      <c r="I249" s="107"/>
      <c r="J249" s="107" t="s">
        <v>358</v>
      </c>
      <c r="K249" s="107"/>
      <c r="L249" s="107" t="s">
        <v>206</v>
      </c>
      <c r="M249" s="107" t="s">
        <v>327</v>
      </c>
      <c r="N249" s="107">
        <v>1</v>
      </c>
      <c r="O249" s="107"/>
      <c r="P249" s="357"/>
    </row>
    <row r="250" spans="1:16" ht="27" customHeight="1">
      <c r="A250" s="106">
        <v>248</v>
      </c>
      <c r="B250" s="106" t="s">
        <v>598</v>
      </c>
      <c r="C250" s="107">
        <v>3607</v>
      </c>
      <c r="D250" s="107">
        <v>313</v>
      </c>
      <c r="E250" s="107" t="s">
        <v>216</v>
      </c>
      <c r="F250" s="107" t="s">
        <v>176</v>
      </c>
      <c r="G250" s="107">
        <v>200</v>
      </c>
      <c r="H250" s="107">
        <v>7.1</v>
      </c>
      <c r="I250" s="107" t="s">
        <v>96</v>
      </c>
      <c r="J250" s="107" t="s">
        <v>358</v>
      </c>
      <c r="K250" s="107" t="s">
        <v>96</v>
      </c>
      <c r="L250" s="107" t="s">
        <v>312</v>
      </c>
      <c r="M250" s="107" t="s">
        <v>326</v>
      </c>
      <c r="N250" s="107">
        <v>1</v>
      </c>
      <c r="O250" s="107"/>
      <c r="P250" s="357"/>
    </row>
    <row r="251" spans="1:16" ht="27" customHeight="1">
      <c r="A251" s="106">
        <v>249</v>
      </c>
      <c r="B251" s="106" t="s">
        <v>598</v>
      </c>
      <c r="C251" s="107" t="s">
        <v>599</v>
      </c>
      <c r="D251" s="107">
        <v>55</v>
      </c>
      <c r="E251" s="107" t="s">
        <v>61</v>
      </c>
      <c r="F251" s="107" t="s">
        <v>19</v>
      </c>
      <c r="G251" s="107">
        <v>100</v>
      </c>
      <c r="H251" s="107">
        <v>2.12</v>
      </c>
      <c r="I251" s="107">
        <v>3.23</v>
      </c>
      <c r="J251" s="107">
        <v>6967580966</v>
      </c>
      <c r="K251" s="107" t="s">
        <v>83</v>
      </c>
      <c r="L251" s="107" t="s">
        <v>211</v>
      </c>
      <c r="M251" s="107" t="s">
        <v>326</v>
      </c>
      <c r="N251" s="107">
        <v>19</v>
      </c>
      <c r="O251" s="107"/>
      <c r="P251" s="357"/>
    </row>
    <row r="252" spans="1:16" ht="27" customHeight="1">
      <c r="A252" s="106">
        <v>250</v>
      </c>
      <c r="B252" s="106" t="s">
        <v>598</v>
      </c>
      <c r="C252" s="107" t="s">
        <v>596</v>
      </c>
      <c r="D252" s="107">
        <v>55</v>
      </c>
      <c r="E252" s="107" t="s">
        <v>61</v>
      </c>
      <c r="F252" s="107" t="s">
        <v>19</v>
      </c>
      <c r="G252" s="107">
        <v>100</v>
      </c>
      <c r="H252" s="107">
        <v>2.12</v>
      </c>
      <c r="I252" s="107">
        <v>3.3149999999999999</v>
      </c>
      <c r="J252" s="107">
        <v>6967580966</v>
      </c>
      <c r="K252" s="107" t="s">
        <v>87</v>
      </c>
      <c r="L252" s="107" t="s">
        <v>198</v>
      </c>
      <c r="M252" s="107" t="s">
        <v>326</v>
      </c>
      <c r="N252" s="107">
        <v>1</v>
      </c>
      <c r="O252" s="107"/>
      <c r="P252" s="357"/>
    </row>
    <row r="253" spans="1:16" ht="27" customHeight="1">
      <c r="A253" s="106">
        <v>251</v>
      </c>
      <c r="B253" s="106" t="s">
        <v>598</v>
      </c>
      <c r="C253" s="107" t="s">
        <v>577</v>
      </c>
      <c r="D253" s="107">
        <v>424</v>
      </c>
      <c r="E253" s="107" t="s">
        <v>476</v>
      </c>
      <c r="F253" s="107" t="s">
        <v>18</v>
      </c>
      <c r="G253" s="107">
        <v>43</v>
      </c>
      <c r="H253" s="107">
        <v>0.52</v>
      </c>
      <c r="I253" s="107">
        <v>2.27</v>
      </c>
      <c r="J253" s="107" t="s">
        <v>358</v>
      </c>
      <c r="K253" s="107" t="s">
        <v>87</v>
      </c>
      <c r="L253" s="107" t="s">
        <v>198</v>
      </c>
      <c r="M253" s="107" t="s">
        <v>326</v>
      </c>
      <c r="N253" s="107">
        <v>1</v>
      </c>
      <c r="O253" s="107"/>
      <c r="P253" s="357"/>
    </row>
    <row r="254" spans="1:16" ht="27" customHeight="1">
      <c r="A254" s="106">
        <v>252</v>
      </c>
      <c r="B254" s="106" t="s">
        <v>598</v>
      </c>
      <c r="C254" s="107" t="s">
        <v>577</v>
      </c>
      <c r="D254" s="107">
        <v>424</v>
      </c>
      <c r="E254" s="107" t="s">
        <v>476</v>
      </c>
      <c r="F254" s="107" t="s">
        <v>18</v>
      </c>
      <c r="G254" s="107">
        <v>15</v>
      </c>
      <c r="H254" s="107">
        <v>0.18</v>
      </c>
      <c r="I254" s="107">
        <v>2.27</v>
      </c>
      <c r="J254" s="107" t="s">
        <v>358</v>
      </c>
      <c r="K254" s="107" t="s">
        <v>87</v>
      </c>
      <c r="L254" s="107" t="s">
        <v>198</v>
      </c>
      <c r="M254" s="107" t="s">
        <v>326</v>
      </c>
      <c r="N254" s="107">
        <v>1</v>
      </c>
      <c r="O254" s="107"/>
      <c r="P254" s="357"/>
    </row>
    <row r="255" spans="1:16" ht="27" customHeight="1">
      <c r="A255" s="106">
        <v>253</v>
      </c>
      <c r="B255" s="106" t="s">
        <v>598</v>
      </c>
      <c r="C255" s="107" t="s">
        <v>578</v>
      </c>
      <c r="D255" s="107">
        <v>107</v>
      </c>
      <c r="E255" s="107" t="s">
        <v>600</v>
      </c>
      <c r="F255" s="107" t="s">
        <v>19</v>
      </c>
      <c r="G255" s="107">
        <v>98</v>
      </c>
      <c r="H255" s="107">
        <v>1.6</v>
      </c>
      <c r="I255" s="107">
        <v>2.2999999999999998</v>
      </c>
      <c r="J255" s="107" t="s">
        <v>358</v>
      </c>
      <c r="K255" s="107" t="s">
        <v>87</v>
      </c>
      <c r="L255" s="107" t="s">
        <v>198</v>
      </c>
      <c r="M255" s="107" t="s">
        <v>326</v>
      </c>
      <c r="N255" s="107">
        <v>1</v>
      </c>
      <c r="O255" s="107"/>
      <c r="P255" s="357"/>
    </row>
    <row r="256" spans="1:16" ht="27" customHeight="1">
      <c r="A256" s="106">
        <v>254</v>
      </c>
      <c r="B256" s="106" t="s">
        <v>598</v>
      </c>
      <c r="C256" s="107" t="s">
        <v>599</v>
      </c>
      <c r="D256" s="107">
        <v>55</v>
      </c>
      <c r="E256" s="107" t="s">
        <v>61</v>
      </c>
      <c r="F256" s="107" t="s">
        <v>19</v>
      </c>
      <c r="G256" s="107">
        <v>59</v>
      </c>
      <c r="H256" s="107">
        <v>1.24</v>
      </c>
      <c r="I256" s="107">
        <v>3.23</v>
      </c>
      <c r="J256" s="107">
        <v>6967580966</v>
      </c>
      <c r="K256" s="107" t="s">
        <v>83</v>
      </c>
      <c r="L256" s="107" t="s">
        <v>198</v>
      </c>
      <c r="M256" s="107" t="s">
        <v>326</v>
      </c>
      <c r="N256" s="107">
        <v>1</v>
      </c>
      <c r="O256" s="107"/>
      <c r="P256" s="357"/>
    </row>
    <row r="257" spans="1:16" ht="27" customHeight="1">
      <c r="A257" s="106">
        <v>255</v>
      </c>
      <c r="B257" s="106" t="s">
        <v>598</v>
      </c>
      <c r="C257" s="107" t="s">
        <v>599</v>
      </c>
      <c r="D257" s="107">
        <v>55</v>
      </c>
      <c r="E257" s="107" t="s">
        <v>61</v>
      </c>
      <c r="F257" s="107" t="s">
        <v>19</v>
      </c>
      <c r="G257" s="107">
        <v>98</v>
      </c>
      <c r="H257" s="107">
        <v>2.06</v>
      </c>
      <c r="I257" s="107">
        <v>3.23</v>
      </c>
      <c r="J257" s="107">
        <v>6967580966</v>
      </c>
      <c r="K257" s="107" t="s">
        <v>83</v>
      </c>
      <c r="L257" s="107" t="s">
        <v>198</v>
      </c>
      <c r="M257" s="107" t="s">
        <v>601</v>
      </c>
      <c r="N257" s="107">
        <v>1</v>
      </c>
      <c r="O257" s="107"/>
      <c r="P257" s="357"/>
    </row>
    <row r="258" spans="1:16" ht="27" customHeight="1">
      <c r="A258" s="106">
        <v>256</v>
      </c>
      <c r="B258" s="106" t="s">
        <v>598</v>
      </c>
      <c r="C258" s="107" t="s">
        <v>557</v>
      </c>
      <c r="D258" s="107">
        <v>123</v>
      </c>
      <c r="E258" s="107" t="s">
        <v>61</v>
      </c>
      <c r="F258" s="107" t="s">
        <v>52</v>
      </c>
      <c r="G258" s="107">
        <v>28</v>
      </c>
      <c r="H258" s="107">
        <v>1.26</v>
      </c>
      <c r="I258" s="107">
        <v>4.0999999999999996</v>
      </c>
      <c r="J258" s="107">
        <v>6967580966</v>
      </c>
      <c r="K258" s="107" t="s">
        <v>69</v>
      </c>
      <c r="L258" s="107" t="s">
        <v>198</v>
      </c>
      <c r="M258" s="107" t="s">
        <v>326</v>
      </c>
      <c r="N258" s="107">
        <v>1</v>
      </c>
      <c r="O258" s="107"/>
      <c r="P258" s="357"/>
    </row>
    <row r="259" spans="1:16" ht="27" customHeight="1">
      <c r="A259" s="106">
        <v>257</v>
      </c>
      <c r="B259" s="106" t="s">
        <v>598</v>
      </c>
      <c r="C259" s="107" t="s">
        <v>577</v>
      </c>
      <c r="D259" s="107">
        <v>424</v>
      </c>
      <c r="E259" s="107" t="s">
        <v>476</v>
      </c>
      <c r="F259" s="107" t="s">
        <v>18</v>
      </c>
      <c r="G259" s="107">
        <v>100</v>
      </c>
      <c r="H259" s="107">
        <v>1.22</v>
      </c>
      <c r="I259" s="107">
        <v>2.27</v>
      </c>
      <c r="J259" s="107" t="s">
        <v>358</v>
      </c>
      <c r="K259" s="107" t="s">
        <v>87</v>
      </c>
      <c r="L259" s="107" t="s">
        <v>198</v>
      </c>
      <c r="M259" s="107" t="s">
        <v>326</v>
      </c>
      <c r="N259" s="107">
        <v>1</v>
      </c>
      <c r="O259" s="107"/>
      <c r="P259" s="357"/>
    </row>
    <row r="260" spans="1:16" ht="27" customHeight="1">
      <c r="A260" s="106">
        <v>258</v>
      </c>
      <c r="B260" s="106" t="s">
        <v>598</v>
      </c>
      <c r="C260" s="107" t="s">
        <v>577</v>
      </c>
      <c r="D260" s="107">
        <v>424</v>
      </c>
      <c r="E260" s="107" t="s">
        <v>476</v>
      </c>
      <c r="F260" s="107" t="s">
        <v>18</v>
      </c>
      <c r="G260" s="107">
        <v>100</v>
      </c>
      <c r="H260" s="107">
        <v>1.18</v>
      </c>
      <c r="I260" s="107">
        <v>2.27</v>
      </c>
      <c r="J260" s="107" t="s">
        <v>358</v>
      </c>
      <c r="K260" s="107" t="s">
        <v>87</v>
      </c>
      <c r="L260" s="107" t="s">
        <v>198</v>
      </c>
      <c r="M260" s="107" t="s">
        <v>326</v>
      </c>
      <c r="N260" s="107">
        <v>1</v>
      </c>
      <c r="O260" s="107"/>
      <c r="P260" s="357"/>
    </row>
    <row r="261" spans="1:16" ht="27" customHeight="1">
      <c r="A261" s="106">
        <v>259</v>
      </c>
      <c r="B261" s="106" t="s">
        <v>598</v>
      </c>
      <c r="C261" s="107" t="s">
        <v>578</v>
      </c>
      <c r="D261" s="107">
        <v>107</v>
      </c>
      <c r="E261" s="107" t="s">
        <v>600</v>
      </c>
      <c r="F261" s="107" t="s">
        <v>19</v>
      </c>
      <c r="G261" s="107">
        <v>100</v>
      </c>
      <c r="H261" s="107">
        <v>1.65</v>
      </c>
      <c r="I261" s="107">
        <v>2.2999999999999998</v>
      </c>
      <c r="J261" s="107" t="s">
        <v>358</v>
      </c>
      <c r="K261" s="107" t="s">
        <v>87</v>
      </c>
      <c r="L261" s="107" t="s">
        <v>198</v>
      </c>
      <c r="M261" s="107" t="s">
        <v>601</v>
      </c>
      <c r="N261" s="107">
        <v>1</v>
      </c>
      <c r="O261" s="107"/>
      <c r="P261" s="357"/>
    </row>
    <row r="262" spans="1:16" ht="27" customHeight="1">
      <c r="A262" s="106">
        <v>260</v>
      </c>
      <c r="B262" s="106" t="s">
        <v>598</v>
      </c>
      <c r="C262" s="107" t="s">
        <v>599</v>
      </c>
      <c r="D262" s="107">
        <v>55</v>
      </c>
      <c r="E262" s="107" t="s">
        <v>61</v>
      </c>
      <c r="F262" s="107" t="s">
        <v>19</v>
      </c>
      <c r="G262" s="107">
        <v>97</v>
      </c>
      <c r="H262" s="107">
        <v>2.08</v>
      </c>
      <c r="I262" s="107">
        <v>3.23</v>
      </c>
      <c r="J262" s="107">
        <v>6967580966</v>
      </c>
      <c r="K262" s="107" t="s">
        <v>83</v>
      </c>
      <c r="L262" s="107" t="s">
        <v>198</v>
      </c>
      <c r="M262" s="107" t="s">
        <v>326</v>
      </c>
      <c r="N262" s="107">
        <v>1</v>
      </c>
      <c r="O262" s="107"/>
      <c r="P262" s="357"/>
    </row>
    <row r="263" spans="1:16" ht="27" customHeight="1">
      <c r="A263" s="106">
        <v>261</v>
      </c>
      <c r="B263" s="106" t="s">
        <v>598</v>
      </c>
      <c r="C263" s="107" t="s">
        <v>599</v>
      </c>
      <c r="D263" s="107">
        <v>55</v>
      </c>
      <c r="E263" s="107" t="s">
        <v>61</v>
      </c>
      <c r="F263" s="107" t="s">
        <v>19</v>
      </c>
      <c r="G263" s="107">
        <v>64</v>
      </c>
      <c r="H263" s="107">
        <v>1.34</v>
      </c>
      <c r="I263" s="107">
        <v>3.23</v>
      </c>
      <c r="J263" s="107">
        <v>6967580966</v>
      </c>
      <c r="K263" s="107" t="s">
        <v>83</v>
      </c>
      <c r="L263" s="107" t="s">
        <v>198</v>
      </c>
      <c r="M263" s="107" t="s">
        <v>326</v>
      </c>
      <c r="N263" s="107">
        <v>1</v>
      </c>
      <c r="O263" s="107"/>
      <c r="P263" s="357"/>
    </row>
    <row r="264" spans="1:16" ht="27" customHeight="1">
      <c r="A264" s="106">
        <v>262</v>
      </c>
      <c r="B264" s="106" t="s">
        <v>598</v>
      </c>
      <c r="C264" s="107" t="s">
        <v>599</v>
      </c>
      <c r="D264" s="107">
        <v>55</v>
      </c>
      <c r="E264" s="107" t="s">
        <v>61</v>
      </c>
      <c r="F264" s="107" t="s">
        <v>19</v>
      </c>
      <c r="G264" s="107">
        <v>21</v>
      </c>
      <c r="H264" s="107">
        <v>0.44</v>
      </c>
      <c r="I264" s="107">
        <v>3.23</v>
      </c>
      <c r="J264" s="107">
        <v>6967580966</v>
      </c>
      <c r="K264" s="107" t="s">
        <v>83</v>
      </c>
      <c r="L264" s="107" t="s">
        <v>198</v>
      </c>
      <c r="M264" s="107" t="s">
        <v>326</v>
      </c>
      <c r="N264" s="107">
        <v>1</v>
      </c>
      <c r="O264" s="107"/>
      <c r="P264" s="357"/>
    </row>
    <row r="265" spans="1:16" ht="27" customHeight="1">
      <c r="A265" s="106">
        <v>263</v>
      </c>
      <c r="B265" s="106" t="s">
        <v>602</v>
      </c>
      <c r="C265" s="107">
        <v>5531</v>
      </c>
      <c r="D265" s="107">
        <v>91</v>
      </c>
      <c r="E265" s="107" t="s">
        <v>60</v>
      </c>
      <c r="F265" s="107" t="s">
        <v>37</v>
      </c>
      <c r="G265" s="107">
        <v>9</v>
      </c>
      <c r="H265" s="107"/>
      <c r="I265" s="107"/>
      <c r="J265" s="107">
        <v>6966353966</v>
      </c>
      <c r="K265" s="107" t="s">
        <v>162</v>
      </c>
      <c r="L265" s="107" t="s">
        <v>327</v>
      </c>
      <c r="M265" s="107" t="s">
        <v>327</v>
      </c>
      <c r="N265" s="107">
        <v>1</v>
      </c>
      <c r="O265" s="107"/>
      <c r="P265" s="357"/>
    </row>
    <row r="266" spans="1:16" ht="27" customHeight="1">
      <c r="A266" s="47">
        <v>264</v>
      </c>
      <c r="B266" s="47" t="s">
        <v>571</v>
      </c>
      <c r="C266" s="48" t="s">
        <v>567</v>
      </c>
      <c r="D266" s="48">
        <v>66</v>
      </c>
      <c r="E266" s="48" t="s">
        <v>61</v>
      </c>
      <c r="F266" s="48" t="s">
        <v>25</v>
      </c>
      <c r="G266" s="48">
        <v>56</v>
      </c>
      <c r="H266" s="48">
        <v>1.9</v>
      </c>
      <c r="I266" s="48"/>
      <c r="J266" s="48">
        <v>6967580966</v>
      </c>
      <c r="K266" s="48" t="s">
        <v>83</v>
      </c>
      <c r="L266" s="48"/>
      <c r="M266" s="48" t="s">
        <v>327</v>
      </c>
      <c r="N266" s="48">
        <v>1</v>
      </c>
      <c r="O266" s="48"/>
      <c r="P266" s="357"/>
    </row>
    <row r="267" spans="1:16" ht="27" customHeight="1">
      <c r="A267" s="106">
        <v>265</v>
      </c>
      <c r="B267" s="106" t="s">
        <v>571</v>
      </c>
      <c r="C267" s="107" t="s">
        <v>594</v>
      </c>
      <c r="D267" s="107">
        <v>55</v>
      </c>
      <c r="E267" s="107" t="s">
        <v>61</v>
      </c>
      <c r="F267" s="107" t="s">
        <v>19</v>
      </c>
      <c r="G267" s="107">
        <v>46</v>
      </c>
      <c r="H267" s="107">
        <v>1</v>
      </c>
      <c r="I267" s="107">
        <v>3.26</v>
      </c>
      <c r="J267" s="107">
        <v>6967580966</v>
      </c>
      <c r="K267" s="107" t="s">
        <v>91</v>
      </c>
      <c r="L267" s="107"/>
      <c r="M267" s="107" t="s">
        <v>327</v>
      </c>
      <c r="N267" s="107">
        <v>1</v>
      </c>
      <c r="O267" s="107"/>
      <c r="P267" s="357"/>
    </row>
    <row r="268" spans="1:16" ht="27" customHeight="1">
      <c r="A268" s="47">
        <v>266</v>
      </c>
      <c r="B268" s="47" t="s">
        <v>603</v>
      </c>
      <c r="C268" s="48" t="s">
        <v>605</v>
      </c>
      <c r="D268" s="48">
        <v>289</v>
      </c>
      <c r="E268" s="48" t="s">
        <v>164</v>
      </c>
      <c r="F268" s="48" t="s">
        <v>39</v>
      </c>
      <c r="G268" s="48">
        <v>148</v>
      </c>
      <c r="H268" s="48">
        <v>12.7</v>
      </c>
      <c r="I268" s="48" t="s">
        <v>96</v>
      </c>
      <c r="J268" s="48" t="s">
        <v>109</v>
      </c>
      <c r="K268" s="48"/>
      <c r="L268" s="48" t="s">
        <v>604</v>
      </c>
      <c r="M268" s="48" t="s">
        <v>386</v>
      </c>
      <c r="N268" s="48">
        <v>1</v>
      </c>
      <c r="O268" s="48"/>
      <c r="P268" s="357"/>
    </row>
    <row r="269" spans="1:16" ht="27" customHeight="1">
      <c r="A269" s="108">
        <v>267</v>
      </c>
      <c r="B269" s="108" t="s">
        <v>607</v>
      </c>
      <c r="C269" s="109" t="s">
        <v>606</v>
      </c>
      <c r="D269" s="109">
        <v>63</v>
      </c>
      <c r="E269" s="109" t="s">
        <v>61</v>
      </c>
      <c r="F269" s="109" t="s">
        <v>24</v>
      </c>
      <c r="G269" s="109">
        <v>61</v>
      </c>
      <c r="H269" s="109">
        <v>0.54</v>
      </c>
      <c r="I269" s="109">
        <v>2.44</v>
      </c>
      <c r="J269" s="109">
        <v>6967580966</v>
      </c>
      <c r="K269" s="109" t="s">
        <v>69</v>
      </c>
      <c r="L269" s="109" t="s">
        <v>192</v>
      </c>
      <c r="M269" s="109" t="s">
        <v>326</v>
      </c>
      <c r="N269" s="109">
        <v>1</v>
      </c>
      <c r="O269" s="109"/>
      <c r="P269" s="357"/>
    </row>
    <row r="270" spans="1:16" ht="27" customHeight="1">
      <c r="A270" s="108">
        <v>268</v>
      </c>
      <c r="B270" s="108" t="s">
        <v>607</v>
      </c>
      <c r="C270" s="109" t="s">
        <v>606</v>
      </c>
      <c r="D270" s="109">
        <v>63</v>
      </c>
      <c r="E270" s="109" t="s">
        <v>61</v>
      </c>
      <c r="F270" s="109" t="s">
        <v>24</v>
      </c>
      <c r="G270" s="109">
        <v>179</v>
      </c>
      <c r="H270" s="109">
        <v>1.62</v>
      </c>
      <c r="I270" s="109">
        <v>2.44</v>
      </c>
      <c r="J270" s="109">
        <v>6967580966</v>
      </c>
      <c r="K270" s="109" t="s">
        <v>69</v>
      </c>
      <c r="L270" s="109" t="s">
        <v>192</v>
      </c>
      <c r="M270" s="109" t="s">
        <v>326</v>
      </c>
      <c r="N270" s="109">
        <v>1</v>
      </c>
      <c r="O270" s="109"/>
      <c r="P270" s="357"/>
    </row>
    <row r="271" spans="1:16" ht="27" customHeight="1">
      <c r="A271" s="108">
        <v>269</v>
      </c>
      <c r="B271" s="108" t="s">
        <v>607</v>
      </c>
      <c r="C271" s="109" t="s">
        <v>606</v>
      </c>
      <c r="D271" s="109">
        <v>63</v>
      </c>
      <c r="E271" s="109" t="s">
        <v>61</v>
      </c>
      <c r="F271" s="109" t="s">
        <v>24</v>
      </c>
      <c r="G271" s="109">
        <v>175</v>
      </c>
      <c r="H271" s="109">
        <v>1.52</v>
      </c>
      <c r="I271" s="109">
        <v>2.44</v>
      </c>
      <c r="J271" s="109">
        <v>6967580966</v>
      </c>
      <c r="K271" s="109" t="s">
        <v>69</v>
      </c>
      <c r="L271" s="109" t="s">
        <v>192</v>
      </c>
      <c r="M271" s="109" t="s">
        <v>326</v>
      </c>
      <c r="N271" s="109">
        <v>1</v>
      </c>
      <c r="O271" s="109"/>
      <c r="P271" s="357"/>
    </row>
    <row r="272" spans="1:16" ht="27" customHeight="1">
      <c r="A272" s="108">
        <v>270</v>
      </c>
      <c r="B272" s="108" t="s">
        <v>607</v>
      </c>
      <c r="C272" s="109" t="s">
        <v>606</v>
      </c>
      <c r="D272" s="109">
        <v>63</v>
      </c>
      <c r="E272" s="109" t="s">
        <v>61</v>
      </c>
      <c r="F272" s="109" t="s">
        <v>24</v>
      </c>
      <c r="G272" s="109">
        <v>200</v>
      </c>
      <c r="H272" s="109">
        <v>1.8</v>
      </c>
      <c r="I272" s="109">
        <v>2.44</v>
      </c>
      <c r="J272" s="109">
        <v>6967580966</v>
      </c>
      <c r="K272" s="109" t="s">
        <v>69</v>
      </c>
      <c r="L272" s="109" t="s">
        <v>192</v>
      </c>
      <c r="M272" s="109" t="s">
        <v>326</v>
      </c>
      <c r="N272" s="109">
        <v>2</v>
      </c>
      <c r="O272" s="109"/>
      <c r="P272" s="357"/>
    </row>
    <row r="273" spans="1:16" ht="27" customHeight="1">
      <c r="A273" s="108">
        <v>271</v>
      </c>
      <c r="B273" s="108" t="s">
        <v>607</v>
      </c>
      <c r="C273" s="109" t="s">
        <v>606</v>
      </c>
      <c r="D273" s="109">
        <v>63</v>
      </c>
      <c r="E273" s="109" t="s">
        <v>61</v>
      </c>
      <c r="F273" s="109" t="s">
        <v>24</v>
      </c>
      <c r="G273" s="109">
        <v>200</v>
      </c>
      <c r="H273" s="109">
        <v>1.8</v>
      </c>
      <c r="I273" s="109">
        <v>2.44</v>
      </c>
      <c r="J273" s="109">
        <v>6967580966</v>
      </c>
      <c r="K273" s="109" t="s">
        <v>69</v>
      </c>
      <c r="L273" s="109" t="s">
        <v>192</v>
      </c>
      <c r="M273" s="109" t="s">
        <v>326</v>
      </c>
      <c r="N273" s="109">
        <v>21</v>
      </c>
      <c r="O273" s="109"/>
      <c r="P273" s="357"/>
    </row>
    <row r="274" spans="1:16" ht="27" customHeight="1">
      <c r="A274" s="108">
        <v>272</v>
      </c>
      <c r="B274" s="108" t="s">
        <v>608</v>
      </c>
      <c r="C274" s="109" t="s">
        <v>606</v>
      </c>
      <c r="D274" s="109">
        <v>63</v>
      </c>
      <c r="E274" s="109" t="s">
        <v>61</v>
      </c>
      <c r="F274" s="109" t="s">
        <v>24</v>
      </c>
      <c r="G274" s="109">
        <v>200</v>
      </c>
      <c r="H274" s="109">
        <v>1.8</v>
      </c>
      <c r="I274" s="109">
        <v>2.44</v>
      </c>
      <c r="J274" s="109">
        <v>6967580966</v>
      </c>
      <c r="K274" s="109" t="s">
        <v>69</v>
      </c>
      <c r="L274" s="109" t="s">
        <v>207</v>
      </c>
      <c r="M274" s="109" t="s">
        <v>321</v>
      </c>
      <c r="N274" s="109">
        <v>100</v>
      </c>
      <c r="O274" s="109"/>
      <c r="P274" s="357"/>
    </row>
    <row r="275" spans="1:16" ht="27" customHeight="1">
      <c r="A275" s="47">
        <v>273</v>
      </c>
      <c r="B275" s="47" t="s">
        <v>608</v>
      </c>
      <c r="C275" s="48" t="s">
        <v>96</v>
      </c>
      <c r="D275" s="48"/>
      <c r="E275" s="48" t="s">
        <v>175</v>
      </c>
      <c r="F275" s="48" t="s">
        <v>35</v>
      </c>
      <c r="G275" s="48">
        <v>67</v>
      </c>
      <c r="H275" s="48">
        <v>43.3</v>
      </c>
      <c r="I275" s="48" t="s">
        <v>96</v>
      </c>
      <c r="J275" s="48" t="s">
        <v>358</v>
      </c>
      <c r="K275" s="48" t="s">
        <v>69</v>
      </c>
      <c r="L275" s="48" t="s">
        <v>322</v>
      </c>
      <c r="M275" s="48" t="s">
        <v>386</v>
      </c>
      <c r="N275" s="48">
        <v>1</v>
      </c>
      <c r="O275" s="48"/>
      <c r="P275" s="357"/>
    </row>
    <row r="276" spans="1:16" ht="27" customHeight="1">
      <c r="A276" s="110">
        <v>274</v>
      </c>
      <c r="B276" s="110" t="s">
        <v>609</v>
      </c>
      <c r="C276" s="111" t="s">
        <v>606</v>
      </c>
      <c r="D276" s="111">
        <v>63</v>
      </c>
      <c r="E276" s="111" t="s">
        <v>61</v>
      </c>
      <c r="F276" s="111" t="s">
        <v>24</v>
      </c>
      <c r="G276" s="111">
        <v>200</v>
      </c>
      <c r="H276" s="111">
        <v>1.8</v>
      </c>
      <c r="I276" s="111">
        <v>2.33</v>
      </c>
      <c r="J276" s="111">
        <v>6967580966</v>
      </c>
      <c r="K276" s="111" t="s">
        <v>69</v>
      </c>
      <c r="L276" s="111" t="s">
        <v>211</v>
      </c>
      <c r="M276" s="111" t="s">
        <v>326</v>
      </c>
      <c r="N276" s="111">
        <v>35</v>
      </c>
      <c r="O276" s="111"/>
      <c r="P276" s="357"/>
    </row>
    <row r="277" spans="1:16" ht="27" customHeight="1">
      <c r="A277" s="110">
        <v>275</v>
      </c>
      <c r="B277" s="110" t="s">
        <v>609</v>
      </c>
      <c r="C277" s="111" t="s">
        <v>610</v>
      </c>
      <c r="D277" s="111">
        <v>63</v>
      </c>
      <c r="E277" s="111" t="s">
        <v>61</v>
      </c>
      <c r="F277" s="111" t="s">
        <v>24</v>
      </c>
      <c r="G277" s="111">
        <v>112</v>
      </c>
      <c r="H277" s="111">
        <v>1.02</v>
      </c>
      <c r="I277" s="111">
        <v>2.44</v>
      </c>
      <c r="J277" s="111">
        <v>6967580966</v>
      </c>
      <c r="K277" s="111" t="s">
        <v>614</v>
      </c>
      <c r="L277" s="111" t="s">
        <v>340</v>
      </c>
      <c r="M277" s="111" t="s">
        <v>326</v>
      </c>
      <c r="N277" s="111">
        <v>1</v>
      </c>
      <c r="O277" s="111"/>
      <c r="P277" s="357"/>
    </row>
    <row r="278" spans="1:16" ht="27" customHeight="1">
      <c r="A278" s="110">
        <v>276</v>
      </c>
      <c r="B278" s="110" t="s">
        <v>609</v>
      </c>
      <c r="C278" s="111" t="s">
        <v>610</v>
      </c>
      <c r="D278" s="111">
        <v>63</v>
      </c>
      <c r="E278" s="111" t="s">
        <v>61</v>
      </c>
      <c r="F278" s="111" t="s">
        <v>24</v>
      </c>
      <c r="G278" s="111">
        <v>182</v>
      </c>
      <c r="H278" s="111">
        <v>1.63</v>
      </c>
      <c r="I278" s="111">
        <v>2.44</v>
      </c>
      <c r="J278" s="111">
        <v>6967580966</v>
      </c>
      <c r="K278" s="111" t="s">
        <v>69</v>
      </c>
      <c r="L278" s="111" t="s">
        <v>340</v>
      </c>
      <c r="M278" s="111" t="s">
        <v>326</v>
      </c>
      <c r="N278" s="111">
        <v>1</v>
      </c>
      <c r="O278" s="111"/>
      <c r="P278" s="357"/>
    </row>
    <row r="279" spans="1:16" ht="27" customHeight="1">
      <c r="A279" s="110">
        <v>277</v>
      </c>
      <c r="B279" s="110" t="s">
        <v>609</v>
      </c>
      <c r="C279" s="111" t="s">
        <v>610</v>
      </c>
      <c r="D279" s="111">
        <v>63</v>
      </c>
      <c r="E279" s="111" t="s">
        <v>61</v>
      </c>
      <c r="F279" s="111" t="s">
        <v>24</v>
      </c>
      <c r="G279" s="111">
        <v>100</v>
      </c>
      <c r="H279" s="111">
        <v>0.93</v>
      </c>
      <c r="I279" s="111">
        <v>2.44</v>
      </c>
      <c r="J279" s="111">
        <v>6967580966</v>
      </c>
      <c r="K279" s="111" t="s">
        <v>69</v>
      </c>
      <c r="L279" s="111" t="s">
        <v>340</v>
      </c>
      <c r="M279" s="111" t="s">
        <v>326</v>
      </c>
      <c r="N279" s="111">
        <v>1</v>
      </c>
      <c r="O279" s="111"/>
      <c r="P279" s="357"/>
    </row>
    <row r="280" spans="1:16" ht="27" customHeight="1">
      <c r="A280" s="110">
        <v>278</v>
      </c>
      <c r="B280" s="110" t="s">
        <v>609</v>
      </c>
      <c r="C280" s="111" t="s">
        <v>610</v>
      </c>
      <c r="D280" s="111">
        <v>63</v>
      </c>
      <c r="E280" s="111" t="s">
        <v>61</v>
      </c>
      <c r="F280" s="111" t="s">
        <v>24</v>
      </c>
      <c r="G280" s="111">
        <v>200</v>
      </c>
      <c r="H280" s="111">
        <v>1.8</v>
      </c>
      <c r="I280" s="111">
        <v>2.44</v>
      </c>
      <c r="J280" s="111">
        <v>6967580966</v>
      </c>
      <c r="K280" s="111" t="s">
        <v>69</v>
      </c>
      <c r="L280" s="111" t="s">
        <v>340</v>
      </c>
      <c r="M280" s="111" t="s">
        <v>326</v>
      </c>
      <c r="N280" s="111">
        <v>14</v>
      </c>
      <c r="O280" s="111"/>
      <c r="P280" s="357"/>
    </row>
    <row r="281" spans="1:16" ht="27" customHeight="1">
      <c r="A281" s="110">
        <v>279</v>
      </c>
      <c r="B281" s="110" t="s">
        <v>609</v>
      </c>
      <c r="C281" s="111" t="s">
        <v>611</v>
      </c>
      <c r="D281" s="111">
        <v>255</v>
      </c>
      <c r="E281" s="111" t="s">
        <v>127</v>
      </c>
      <c r="F281" s="111" t="s">
        <v>123</v>
      </c>
      <c r="G281" s="111">
        <v>120</v>
      </c>
      <c r="H281" s="111">
        <v>3.7</v>
      </c>
      <c r="I281" s="111" t="s">
        <v>96</v>
      </c>
      <c r="J281" s="111" t="s">
        <v>358</v>
      </c>
      <c r="K281" s="111"/>
      <c r="L281" s="111" t="s">
        <v>581</v>
      </c>
      <c r="M281" s="111" t="s">
        <v>386</v>
      </c>
      <c r="N281" s="111">
        <v>1</v>
      </c>
      <c r="O281" s="111"/>
      <c r="P281" s="357"/>
    </row>
    <row r="282" spans="1:16" ht="27" customHeight="1">
      <c r="A282" s="110">
        <v>280</v>
      </c>
      <c r="B282" s="110" t="s">
        <v>609</v>
      </c>
      <c r="C282" s="111" t="s">
        <v>606</v>
      </c>
      <c r="D282" s="111">
        <v>63</v>
      </c>
      <c r="E282" s="111" t="s">
        <v>61</v>
      </c>
      <c r="F282" s="111" t="s">
        <v>24</v>
      </c>
      <c r="G282" s="111">
        <v>38</v>
      </c>
      <c r="H282" s="111">
        <v>0.34</v>
      </c>
      <c r="I282" s="111">
        <v>2.44</v>
      </c>
      <c r="J282" s="111">
        <v>6967580966</v>
      </c>
      <c r="K282" s="111" t="s">
        <v>69</v>
      </c>
      <c r="L282" s="111" t="s">
        <v>612</v>
      </c>
      <c r="M282" s="111" t="s">
        <v>326</v>
      </c>
      <c r="N282" s="111">
        <v>1</v>
      </c>
      <c r="O282" s="111"/>
      <c r="P282" s="357"/>
    </row>
    <row r="283" spans="1:16" ht="27" customHeight="1">
      <c r="A283" s="110">
        <v>281</v>
      </c>
      <c r="B283" s="110" t="s">
        <v>609</v>
      </c>
      <c r="C283" s="111" t="s">
        <v>606</v>
      </c>
      <c r="D283" s="111">
        <v>63</v>
      </c>
      <c r="E283" s="111" t="s">
        <v>61</v>
      </c>
      <c r="F283" s="111" t="s">
        <v>24</v>
      </c>
      <c r="G283" s="111">
        <v>197</v>
      </c>
      <c r="H283" s="111">
        <v>1.8</v>
      </c>
      <c r="I283" s="111">
        <v>2.44</v>
      </c>
      <c r="J283" s="111">
        <v>6967580966</v>
      </c>
      <c r="K283" s="111" t="s">
        <v>69</v>
      </c>
      <c r="L283" s="111" t="s">
        <v>612</v>
      </c>
      <c r="M283" s="111" t="s">
        <v>326</v>
      </c>
      <c r="N283" s="111">
        <v>1</v>
      </c>
      <c r="O283" s="111"/>
      <c r="P283" s="357"/>
    </row>
    <row r="284" spans="1:16" ht="27" customHeight="1">
      <c r="A284" s="110">
        <v>282</v>
      </c>
      <c r="B284" s="110" t="s">
        <v>609</v>
      </c>
      <c r="C284" s="111" t="s">
        <v>606</v>
      </c>
      <c r="D284" s="111">
        <v>63</v>
      </c>
      <c r="E284" s="111" t="s">
        <v>61</v>
      </c>
      <c r="F284" s="111" t="s">
        <v>24</v>
      </c>
      <c r="G284" s="111">
        <v>185</v>
      </c>
      <c r="H284" s="111">
        <v>1.7</v>
      </c>
      <c r="I284" s="111">
        <v>2.44</v>
      </c>
      <c r="J284" s="111">
        <v>6967580966</v>
      </c>
      <c r="K284" s="111" t="s">
        <v>69</v>
      </c>
      <c r="L284" s="111" t="s">
        <v>612</v>
      </c>
      <c r="M284" s="111" t="s">
        <v>326</v>
      </c>
      <c r="N284" s="111">
        <v>1</v>
      </c>
      <c r="O284" s="111"/>
      <c r="P284" s="357"/>
    </row>
    <row r="285" spans="1:16" ht="27" customHeight="1">
      <c r="A285" s="110">
        <v>283</v>
      </c>
      <c r="B285" s="110" t="s">
        <v>609</v>
      </c>
      <c r="C285" s="111" t="s">
        <v>606</v>
      </c>
      <c r="D285" s="111">
        <v>63</v>
      </c>
      <c r="E285" s="111" t="s">
        <v>61</v>
      </c>
      <c r="F285" s="111" t="s">
        <v>24</v>
      </c>
      <c r="G285" s="111">
        <v>63</v>
      </c>
      <c r="H285" s="111">
        <v>0.57999999999999996</v>
      </c>
      <c r="I285" s="111">
        <v>2.44</v>
      </c>
      <c r="J285" s="111">
        <v>6967580966</v>
      </c>
      <c r="K285" s="111" t="s">
        <v>69</v>
      </c>
      <c r="L285" s="111" t="s">
        <v>613</v>
      </c>
      <c r="M285" s="111" t="s">
        <v>326</v>
      </c>
      <c r="N285" s="111">
        <v>1</v>
      </c>
      <c r="O285" s="111"/>
      <c r="P285" s="357"/>
    </row>
    <row r="286" spans="1:16" ht="27" customHeight="1">
      <c r="A286" s="110">
        <v>284</v>
      </c>
      <c r="B286" s="110" t="s">
        <v>609</v>
      </c>
      <c r="C286" s="111" t="s">
        <v>606</v>
      </c>
      <c r="D286" s="111">
        <v>63</v>
      </c>
      <c r="E286" s="111" t="s">
        <v>61</v>
      </c>
      <c r="F286" s="111" t="s">
        <v>24</v>
      </c>
      <c r="G286" s="111">
        <v>78</v>
      </c>
      <c r="H286" s="111">
        <v>0.7</v>
      </c>
      <c r="I286" s="111">
        <v>2.44</v>
      </c>
      <c r="J286" s="111">
        <v>6967580966</v>
      </c>
      <c r="K286" s="111" t="s">
        <v>69</v>
      </c>
      <c r="L286" s="111" t="s">
        <v>613</v>
      </c>
      <c r="M286" s="111" t="s">
        <v>326</v>
      </c>
      <c r="N286" s="111">
        <v>1</v>
      </c>
      <c r="O286" s="111"/>
      <c r="P286" s="357"/>
    </row>
    <row r="287" spans="1:16" ht="27" customHeight="1">
      <c r="A287" s="110">
        <v>285</v>
      </c>
      <c r="B287" s="110" t="s">
        <v>609</v>
      </c>
      <c r="C287" s="111" t="s">
        <v>606</v>
      </c>
      <c r="D287" s="111">
        <v>63</v>
      </c>
      <c r="E287" s="111" t="s">
        <v>61</v>
      </c>
      <c r="F287" s="111" t="s">
        <v>24</v>
      </c>
      <c r="G287" s="111">
        <v>100</v>
      </c>
      <c r="H287" s="111">
        <v>0.9</v>
      </c>
      <c r="I287" s="111">
        <v>2.44</v>
      </c>
      <c r="J287" s="111">
        <v>6967580966</v>
      </c>
      <c r="K287" s="111" t="s">
        <v>69</v>
      </c>
      <c r="L287" s="111" t="s">
        <v>312</v>
      </c>
      <c r="M287" s="111" t="s">
        <v>326</v>
      </c>
      <c r="N287" s="111">
        <v>2</v>
      </c>
      <c r="O287" s="111"/>
      <c r="P287" s="357"/>
    </row>
    <row r="288" spans="1:16" ht="27" customHeight="1">
      <c r="A288" s="110">
        <v>286</v>
      </c>
      <c r="B288" s="110" t="s">
        <v>609</v>
      </c>
      <c r="C288" s="111" t="s">
        <v>606</v>
      </c>
      <c r="D288" s="111">
        <v>63</v>
      </c>
      <c r="E288" s="111" t="s">
        <v>61</v>
      </c>
      <c r="F288" s="111" t="s">
        <v>24</v>
      </c>
      <c r="G288" s="111">
        <v>63</v>
      </c>
      <c r="H288" s="111">
        <v>0.57999999999999996</v>
      </c>
      <c r="I288" s="111">
        <v>2.44</v>
      </c>
      <c r="J288" s="111">
        <v>6967580966</v>
      </c>
      <c r="K288" s="111" t="s">
        <v>69</v>
      </c>
      <c r="L288" s="111" t="s">
        <v>312</v>
      </c>
      <c r="M288" s="111" t="s">
        <v>326</v>
      </c>
      <c r="N288" s="111">
        <v>1</v>
      </c>
      <c r="O288" s="111"/>
      <c r="P288" s="357"/>
    </row>
    <row r="289" spans="1:16" ht="27" customHeight="1">
      <c r="A289" s="110">
        <v>287</v>
      </c>
      <c r="B289" s="110" t="s">
        <v>609</v>
      </c>
      <c r="C289" s="111" t="s">
        <v>606</v>
      </c>
      <c r="D289" s="111">
        <v>63</v>
      </c>
      <c r="E289" s="111" t="s">
        <v>61</v>
      </c>
      <c r="F289" s="111" t="s">
        <v>24</v>
      </c>
      <c r="G289" s="111">
        <v>103</v>
      </c>
      <c r="H289" s="111">
        <v>0.94</v>
      </c>
      <c r="I289" s="111">
        <v>2.44</v>
      </c>
      <c r="J289" s="111">
        <v>6967580966</v>
      </c>
      <c r="K289" s="111" t="s">
        <v>69</v>
      </c>
      <c r="L289" s="111" t="s">
        <v>312</v>
      </c>
      <c r="M289" s="111" t="s">
        <v>326</v>
      </c>
      <c r="N289" s="111">
        <v>1</v>
      </c>
      <c r="O289" s="111"/>
      <c r="P289" s="357"/>
    </row>
    <row r="290" spans="1:16" ht="27" customHeight="1">
      <c r="A290" s="110">
        <v>288</v>
      </c>
      <c r="B290" s="110" t="s">
        <v>609</v>
      </c>
      <c r="C290" s="111" t="s">
        <v>606</v>
      </c>
      <c r="D290" s="111">
        <v>63</v>
      </c>
      <c r="E290" s="111" t="s">
        <v>61</v>
      </c>
      <c r="F290" s="111" t="s">
        <v>24</v>
      </c>
      <c r="G290" s="111">
        <v>185</v>
      </c>
      <c r="H290" s="111">
        <v>1.7</v>
      </c>
      <c r="I290" s="111">
        <v>2.44</v>
      </c>
      <c r="J290" s="111">
        <v>6967580966</v>
      </c>
      <c r="K290" s="111" t="s">
        <v>69</v>
      </c>
      <c r="L290" s="111" t="s">
        <v>211</v>
      </c>
      <c r="M290" s="111" t="s">
        <v>326</v>
      </c>
      <c r="N290" s="111">
        <v>1</v>
      </c>
      <c r="O290" s="111"/>
      <c r="P290" s="357"/>
    </row>
    <row r="291" spans="1:16" ht="27" customHeight="1">
      <c r="A291" s="110">
        <v>289</v>
      </c>
      <c r="B291" s="110" t="s">
        <v>615</v>
      </c>
      <c r="C291" s="111" t="s">
        <v>610</v>
      </c>
      <c r="D291" s="111">
        <v>63</v>
      </c>
      <c r="E291" s="111" t="s">
        <v>61</v>
      </c>
      <c r="F291" s="111" t="s">
        <v>24</v>
      </c>
      <c r="G291" s="111">
        <v>200</v>
      </c>
      <c r="H291" s="111">
        <v>1.8</v>
      </c>
      <c r="I291" s="111">
        <v>2.44</v>
      </c>
      <c r="J291" s="111" t="s">
        <v>358</v>
      </c>
      <c r="K291" s="111" t="s">
        <v>69</v>
      </c>
      <c r="L291" s="111" t="s">
        <v>581</v>
      </c>
      <c r="M291" s="111" t="s">
        <v>326</v>
      </c>
      <c r="N291" s="111">
        <v>33</v>
      </c>
      <c r="O291" s="111"/>
      <c r="P291" s="357"/>
    </row>
    <row r="292" spans="1:16" ht="27" customHeight="1">
      <c r="A292" s="110">
        <v>290</v>
      </c>
      <c r="B292" s="110" t="s">
        <v>615</v>
      </c>
      <c r="C292" s="111" t="s">
        <v>610</v>
      </c>
      <c r="D292" s="111">
        <v>63</v>
      </c>
      <c r="E292" s="111" t="s">
        <v>61</v>
      </c>
      <c r="F292" s="111" t="s">
        <v>24</v>
      </c>
      <c r="G292" s="111">
        <v>136</v>
      </c>
      <c r="H292" s="111">
        <v>1.22</v>
      </c>
      <c r="I292" s="111">
        <v>2.33</v>
      </c>
      <c r="J292" s="111">
        <v>6967580966</v>
      </c>
      <c r="K292" s="111" t="s">
        <v>69</v>
      </c>
      <c r="L292" s="111" t="s">
        <v>312</v>
      </c>
      <c r="M292" s="111" t="s">
        <v>326</v>
      </c>
      <c r="N292" s="111">
        <v>1</v>
      </c>
      <c r="O292" s="111"/>
      <c r="P292" s="357"/>
    </row>
    <row r="293" spans="1:16" ht="27" customHeight="1">
      <c r="A293" s="110">
        <v>291</v>
      </c>
      <c r="B293" s="110" t="s">
        <v>615</v>
      </c>
      <c r="C293" s="111" t="s">
        <v>610</v>
      </c>
      <c r="D293" s="111">
        <v>63</v>
      </c>
      <c r="E293" s="111" t="s">
        <v>61</v>
      </c>
      <c r="F293" s="111" t="s">
        <v>24</v>
      </c>
      <c r="G293" s="111">
        <v>184</v>
      </c>
      <c r="H293" s="111">
        <v>1.66</v>
      </c>
      <c r="I293" s="111">
        <v>2.33</v>
      </c>
      <c r="J293" s="111">
        <v>6967580966</v>
      </c>
      <c r="K293" s="111" t="s">
        <v>69</v>
      </c>
      <c r="L293" s="111" t="s">
        <v>581</v>
      </c>
      <c r="M293" s="111" t="s">
        <v>326</v>
      </c>
      <c r="N293" s="111">
        <v>1</v>
      </c>
      <c r="O293" s="111"/>
      <c r="P293" s="357"/>
    </row>
    <row r="294" spans="1:16" ht="27" customHeight="1">
      <c r="A294" s="110">
        <v>292</v>
      </c>
      <c r="B294" s="110" t="s">
        <v>615</v>
      </c>
      <c r="C294" s="111" t="s">
        <v>610</v>
      </c>
      <c r="D294" s="111">
        <v>63</v>
      </c>
      <c r="E294" s="111" t="s">
        <v>61</v>
      </c>
      <c r="F294" s="111" t="s">
        <v>24</v>
      </c>
      <c r="G294" s="111">
        <v>200</v>
      </c>
      <c r="H294" s="111">
        <v>1.8</v>
      </c>
      <c r="I294" s="111">
        <v>2.33</v>
      </c>
      <c r="J294" s="111">
        <v>6967580966</v>
      </c>
      <c r="K294" s="111" t="s">
        <v>69</v>
      </c>
      <c r="L294" s="111" t="s">
        <v>211</v>
      </c>
      <c r="M294" s="111" t="s">
        <v>326</v>
      </c>
      <c r="N294" s="111">
        <v>57</v>
      </c>
      <c r="O294" s="111"/>
      <c r="P294" s="357"/>
    </row>
    <row r="295" spans="1:16" ht="27" customHeight="1">
      <c r="A295" s="110">
        <v>293</v>
      </c>
      <c r="B295" s="110" t="s">
        <v>615</v>
      </c>
      <c r="C295" s="111" t="s">
        <v>617</v>
      </c>
      <c r="D295" s="111">
        <v>63</v>
      </c>
      <c r="E295" s="111" t="s">
        <v>61</v>
      </c>
      <c r="F295" s="111" t="s">
        <v>24</v>
      </c>
      <c r="G295" s="111">
        <v>200</v>
      </c>
      <c r="H295" s="111">
        <v>1.82</v>
      </c>
      <c r="I295" s="111">
        <v>2.13</v>
      </c>
      <c r="J295" s="111">
        <v>6967580966</v>
      </c>
      <c r="K295" s="111" t="s">
        <v>82</v>
      </c>
      <c r="L295" s="111" t="s">
        <v>211</v>
      </c>
      <c r="M295" s="111" t="s">
        <v>326</v>
      </c>
      <c r="N295" s="111">
        <v>1</v>
      </c>
      <c r="O295" s="111"/>
      <c r="P295" s="357"/>
    </row>
    <row r="296" spans="1:16" ht="27" customHeight="1">
      <c r="A296" s="110">
        <v>294</v>
      </c>
      <c r="B296" s="110" t="s">
        <v>615</v>
      </c>
      <c r="C296" s="111" t="s">
        <v>610</v>
      </c>
      <c r="D296" s="111">
        <v>63</v>
      </c>
      <c r="E296" s="111" t="s">
        <v>61</v>
      </c>
      <c r="F296" s="111" t="s">
        <v>24</v>
      </c>
      <c r="G296" s="111">
        <v>17</v>
      </c>
      <c r="H296" s="111">
        <v>0.16</v>
      </c>
      <c r="I296" s="111">
        <v>2.33</v>
      </c>
      <c r="J296" s="111">
        <v>6967580966</v>
      </c>
      <c r="K296" s="111" t="s">
        <v>69</v>
      </c>
      <c r="L296" s="111" t="s">
        <v>211</v>
      </c>
      <c r="M296" s="111" t="s">
        <v>326</v>
      </c>
      <c r="N296" s="111">
        <v>1</v>
      </c>
      <c r="O296" s="111"/>
      <c r="P296" s="357"/>
    </row>
    <row r="297" spans="1:16" ht="27" customHeight="1">
      <c r="A297" s="110">
        <v>295</v>
      </c>
      <c r="B297" s="110" t="s">
        <v>615</v>
      </c>
      <c r="C297" s="111" t="s">
        <v>610</v>
      </c>
      <c r="D297" s="111">
        <v>63</v>
      </c>
      <c r="E297" s="111" t="s">
        <v>61</v>
      </c>
      <c r="F297" s="111" t="s">
        <v>24</v>
      </c>
      <c r="G297" s="111">
        <v>30</v>
      </c>
      <c r="H297" s="111">
        <v>0.32</v>
      </c>
      <c r="I297" s="111">
        <v>2.33</v>
      </c>
      <c r="J297" s="111">
        <v>6967580966</v>
      </c>
      <c r="K297" s="111" t="s">
        <v>69</v>
      </c>
      <c r="L297" s="111" t="s">
        <v>211</v>
      </c>
      <c r="M297" s="111" t="s">
        <v>326</v>
      </c>
      <c r="N297" s="111">
        <v>1</v>
      </c>
      <c r="O297" s="111"/>
      <c r="P297" s="357"/>
    </row>
    <row r="298" spans="1:16" ht="27" customHeight="1">
      <c r="A298" s="110">
        <v>296</v>
      </c>
      <c r="B298" s="110" t="s">
        <v>615</v>
      </c>
      <c r="C298" s="111" t="s">
        <v>610</v>
      </c>
      <c r="D298" s="111">
        <v>63</v>
      </c>
      <c r="E298" s="111" t="s">
        <v>61</v>
      </c>
      <c r="F298" s="111" t="s">
        <v>24</v>
      </c>
      <c r="G298" s="111">
        <v>196</v>
      </c>
      <c r="H298" s="111">
        <v>1.84</v>
      </c>
      <c r="I298" s="111" t="s">
        <v>616</v>
      </c>
      <c r="J298" s="111">
        <v>6967580966</v>
      </c>
      <c r="K298" s="111" t="s">
        <v>69</v>
      </c>
      <c r="L298" s="111" t="s">
        <v>211</v>
      </c>
      <c r="M298" s="111" t="s">
        <v>326</v>
      </c>
      <c r="N298" s="111">
        <v>1</v>
      </c>
      <c r="O298" s="111"/>
      <c r="P298" s="357"/>
    </row>
    <row r="299" spans="1:16" ht="27" customHeight="1">
      <c r="A299" s="110">
        <v>297</v>
      </c>
      <c r="B299" s="110" t="s">
        <v>615</v>
      </c>
      <c r="C299" s="111" t="s">
        <v>610</v>
      </c>
      <c r="D299" s="111">
        <v>63</v>
      </c>
      <c r="E299" s="111" t="s">
        <v>61</v>
      </c>
      <c r="F299" s="111" t="s">
        <v>24</v>
      </c>
      <c r="G299" s="111">
        <v>196</v>
      </c>
      <c r="H299" s="111">
        <v>1.84</v>
      </c>
      <c r="I299" s="111">
        <v>2.33</v>
      </c>
      <c r="J299" s="111">
        <v>6967580966</v>
      </c>
      <c r="K299" s="111" t="s">
        <v>69</v>
      </c>
      <c r="L299" s="111" t="s">
        <v>211</v>
      </c>
      <c r="M299" s="111" t="s">
        <v>326</v>
      </c>
      <c r="N299" s="111">
        <v>1</v>
      </c>
      <c r="O299" s="111"/>
      <c r="P299" s="357"/>
    </row>
    <row r="300" spans="1:16" ht="27" customHeight="1">
      <c r="A300" s="110">
        <v>298</v>
      </c>
      <c r="B300" s="110" t="s">
        <v>615</v>
      </c>
      <c r="C300" s="111" t="s">
        <v>610</v>
      </c>
      <c r="D300" s="111">
        <v>63</v>
      </c>
      <c r="E300" s="111" t="s">
        <v>61</v>
      </c>
      <c r="F300" s="111" t="s">
        <v>24</v>
      </c>
      <c r="G300" s="111">
        <v>126</v>
      </c>
      <c r="H300" s="111">
        <v>1.1399999999999999</v>
      </c>
      <c r="I300" s="111">
        <v>2.33</v>
      </c>
      <c r="J300" s="111">
        <v>6967580966</v>
      </c>
      <c r="K300" s="111" t="s">
        <v>69</v>
      </c>
      <c r="L300" s="111" t="s">
        <v>211</v>
      </c>
      <c r="M300" s="111" t="s">
        <v>326</v>
      </c>
      <c r="N300" s="111">
        <v>1</v>
      </c>
      <c r="O300" s="111"/>
      <c r="P300" s="357"/>
    </row>
    <row r="301" spans="1:16" ht="27" customHeight="1">
      <c r="A301" s="110">
        <v>299</v>
      </c>
      <c r="B301" s="110" t="s">
        <v>615</v>
      </c>
      <c r="C301" s="111" t="s">
        <v>610</v>
      </c>
      <c r="D301" s="111">
        <v>63</v>
      </c>
      <c r="E301" s="111" t="s">
        <v>61</v>
      </c>
      <c r="F301" s="111" t="s">
        <v>24</v>
      </c>
      <c r="G301" s="111">
        <v>175</v>
      </c>
      <c r="H301" s="111">
        <v>1.58</v>
      </c>
      <c r="I301" s="111">
        <v>2.33</v>
      </c>
      <c r="J301" s="111">
        <v>6967580966</v>
      </c>
      <c r="K301" s="111" t="s">
        <v>69</v>
      </c>
      <c r="L301" s="111" t="s">
        <v>211</v>
      </c>
      <c r="M301" s="111" t="s">
        <v>326</v>
      </c>
      <c r="N301" s="111">
        <v>1</v>
      </c>
      <c r="O301" s="111"/>
      <c r="P301" s="357"/>
    </row>
    <row r="302" spans="1:16" ht="27" customHeight="1">
      <c r="A302" s="110">
        <v>300</v>
      </c>
      <c r="B302" s="110" t="s">
        <v>615</v>
      </c>
      <c r="C302" s="111" t="s">
        <v>610</v>
      </c>
      <c r="D302" s="111">
        <v>63</v>
      </c>
      <c r="E302" s="111" t="s">
        <v>61</v>
      </c>
      <c r="F302" s="111" t="s">
        <v>24</v>
      </c>
      <c r="G302" s="111">
        <v>20</v>
      </c>
      <c r="H302" s="111">
        <v>0.18</v>
      </c>
      <c r="I302" s="111">
        <v>2.33</v>
      </c>
      <c r="J302" s="111">
        <v>6967580966</v>
      </c>
      <c r="K302" s="111" t="s">
        <v>69</v>
      </c>
      <c r="L302" s="111" t="s">
        <v>211</v>
      </c>
      <c r="M302" s="111" t="s">
        <v>326</v>
      </c>
      <c r="N302" s="111">
        <v>1</v>
      </c>
      <c r="O302" s="111"/>
      <c r="P302" s="357"/>
    </row>
    <row r="303" spans="1:16" ht="27" customHeight="1">
      <c r="A303" s="110">
        <v>301</v>
      </c>
      <c r="B303" s="110" t="s">
        <v>615</v>
      </c>
      <c r="C303" s="111" t="s">
        <v>610</v>
      </c>
      <c r="D303" s="111">
        <v>63</v>
      </c>
      <c r="E303" s="111" t="s">
        <v>61</v>
      </c>
      <c r="F303" s="111" t="s">
        <v>24</v>
      </c>
      <c r="G303" s="111">
        <v>29</v>
      </c>
      <c r="H303" s="111">
        <v>0.26</v>
      </c>
      <c r="I303" s="111">
        <v>2.33</v>
      </c>
      <c r="J303" s="111">
        <v>6967580966</v>
      </c>
      <c r="K303" s="111" t="s">
        <v>69</v>
      </c>
      <c r="L303" s="111" t="s">
        <v>581</v>
      </c>
      <c r="M303" s="111" t="s">
        <v>326</v>
      </c>
      <c r="N303" s="111">
        <v>1</v>
      </c>
      <c r="O303" s="111"/>
      <c r="P303" s="357"/>
    </row>
    <row r="304" spans="1:16" ht="27" customHeight="1">
      <c r="A304" s="110">
        <v>302</v>
      </c>
      <c r="B304" s="110" t="s">
        <v>615</v>
      </c>
      <c r="C304" s="111" t="s">
        <v>617</v>
      </c>
      <c r="D304" s="111">
        <v>63</v>
      </c>
      <c r="E304" s="111" t="s">
        <v>61</v>
      </c>
      <c r="F304" s="111" t="s">
        <v>24</v>
      </c>
      <c r="G304" s="111">
        <v>200</v>
      </c>
      <c r="H304" s="111">
        <v>1.84</v>
      </c>
      <c r="I304" s="111">
        <v>2.13</v>
      </c>
      <c r="J304" s="111">
        <v>6967580966</v>
      </c>
      <c r="K304" s="111" t="s">
        <v>82</v>
      </c>
      <c r="L304" s="111" t="s">
        <v>618</v>
      </c>
      <c r="M304" s="111" t="s">
        <v>326</v>
      </c>
      <c r="N304" s="111">
        <v>52</v>
      </c>
      <c r="O304" s="111"/>
      <c r="P304" s="357"/>
    </row>
    <row r="305" spans="1:16" ht="27" customHeight="1">
      <c r="A305" s="112">
        <v>303</v>
      </c>
      <c r="B305" s="112" t="s">
        <v>619</v>
      </c>
      <c r="C305" s="113" t="s">
        <v>617</v>
      </c>
      <c r="D305" s="113">
        <v>63</v>
      </c>
      <c r="E305" s="113" t="s">
        <v>61</v>
      </c>
      <c r="F305" s="113" t="s">
        <v>24</v>
      </c>
      <c r="G305" s="113">
        <v>79</v>
      </c>
      <c r="H305" s="113">
        <v>0.7</v>
      </c>
      <c r="I305" s="113">
        <v>2.13</v>
      </c>
      <c r="J305" s="113">
        <v>6967580966</v>
      </c>
      <c r="K305" s="113" t="s">
        <v>82</v>
      </c>
      <c r="L305" s="113" t="s">
        <v>187</v>
      </c>
      <c r="M305" s="113" t="s">
        <v>326</v>
      </c>
      <c r="N305" s="113">
        <v>1</v>
      </c>
      <c r="O305" s="113"/>
      <c r="P305" s="357"/>
    </row>
    <row r="306" spans="1:16" ht="27" customHeight="1">
      <c r="A306" s="112">
        <v>304</v>
      </c>
      <c r="B306" s="112" t="s">
        <v>619</v>
      </c>
      <c r="C306" s="113" t="s">
        <v>617</v>
      </c>
      <c r="D306" s="113">
        <v>63</v>
      </c>
      <c r="E306" s="113" t="s">
        <v>61</v>
      </c>
      <c r="F306" s="113" t="s">
        <v>24</v>
      </c>
      <c r="G306" s="113">
        <v>120</v>
      </c>
      <c r="H306" s="113">
        <v>1.1000000000000001</v>
      </c>
      <c r="I306" s="113">
        <v>2.13</v>
      </c>
      <c r="J306" s="113">
        <v>6967580966</v>
      </c>
      <c r="K306" s="113" t="s">
        <v>82</v>
      </c>
      <c r="L306" s="113" t="s">
        <v>187</v>
      </c>
      <c r="M306" s="113" t="s">
        <v>326</v>
      </c>
      <c r="N306" s="113">
        <v>1</v>
      </c>
      <c r="O306" s="113"/>
      <c r="P306" s="357"/>
    </row>
    <row r="307" spans="1:16" ht="27" customHeight="1">
      <c r="A307" s="112">
        <v>305</v>
      </c>
      <c r="B307" s="112" t="s">
        <v>619</v>
      </c>
      <c r="C307" s="113" t="s">
        <v>617</v>
      </c>
      <c r="D307" s="113">
        <v>63</v>
      </c>
      <c r="E307" s="113" t="s">
        <v>61</v>
      </c>
      <c r="F307" s="113" t="s">
        <v>24</v>
      </c>
      <c r="G307" s="113">
        <v>200</v>
      </c>
      <c r="H307" s="113">
        <v>1.84</v>
      </c>
      <c r="I307" s="113">
        <v>2.13</v>
      </c>
      <c r="J307" s="113">
        <v>6967580966</v>
      </c>
      <c r="K307" s="113" t="s">
        <v>82</v>
      </c>
      <c r="L307" s="113" t="s">
        <v>107</v>
      </c>
      <c r="M307" s="113" t="s">
        <v>326</v>
      </c>
      <c r="N307" s="113">
        <v>20</v>
      </c>
      <c r="O307" s="113"/>
      <c r="P307" s="357"/>
    </row>
    <row r="308" spans="1:16" ht="27" customHeight="1">
      <c r="A308" s="112">
        <v>306</v>
      </c>
      <c r="B308" s="112" t="s">
        <v>619</v>
      </c>
      <c r="C308" s="113">
        <v>328</v>
      </c>
      <c r="D308" s="113">
        <v>13</v>
      </c>
      <c r="E308" s="113" t="s">
        <v>620</v>
      </c>
      <c r="F308" s="113" t="s">
        <v>11</v>
      </c>
      <c r="G308" s="113">
        <v>16</v>
      </c>
      <c r="H308" s="113">
        <v>9.9</v>
      </c>
      <c r="I308" s="113"/>
      <c r="J308" s="113">
        <v>6968369966</v>
      </c>
      <c r="K308" s="113"/>
      <c r="L308" s="113" t="s">
        <v>621</v>
      </c>
      <c r="M308" s="113" t="s">
        <v>326</v>
      </c>
      <c r="N308" s="113">
        <v>1</v>
      </c>
      <c r="O308" s="113"/>
      <c r="P308" s="357"/>
    </row>
    <row r="309" spans="1:16" ht="27" customHeight="1">
      <c r="A309" s="112">
        <v>307</v>
      </c>
      <c r="B309" s="112" t="s">
        <v>619</v>
      </c>
      <c r="C309" s="113">
        <v>329</v>
      </c>
      <c r="D309" s="113">
        <v>3</v>
      </c>
      <c r="E309" s="113" t="s">
        <v>456</v>
      </c>
      <c r="F309" s="113" t="s">
        <v>9</v>
      </c>
      <c r="G309" s="113">
        <v>16</v>
      </c>
      <c r="H309" s="113">
        <v>7</v>
      </c>
      <c r="I309" s="113" t="s">
        <v>96</v>
      </c>
      <c r="J309" s="113" t="s">
        <v>358</v>
      </c>
      <c r="K309" s="113"/>
      <c r="L309" s="113" t="s">
        <v>621</v>
      </c>
      <c r="M309" s="113" t="s">
        <v>326</v>
      </c>
      <c r="N309" s="113">
        <v>1</v>
      </c>
      <c r="O309" s="113"/>
      <c r="P309" s="357"/>
    </row>
    <row r="310" spans="1:16" ht="27" customHeight="1">
      <c r="A310" s="112">
        <v>308</v>
      </c>
      <c r="B310" s="112" t="s">
        <v>619</v>
      </c>
      <c r="C310" s="113" t="s">
        <v>606</v>
      </c>
      <c r="D310" s="113">
        <v>63</v>
      </c>
      <c r="E310" s="113" t="s">
        <v>61</v>
      </c>
      <c r="F310" s="113" t="s">
        <v>24</v>
      </c>
      <c r="G310" s="113">
        <v>200</v>
      </c>
      <c r="H310" s="113">
        <v>1.8</v>
      </c>
      <c r="I310" s="113">
        <v>2.44</v>
      </c>
      <c r="J310" s="113">
        <v>6967580966</v>
      </c>
      <c r="K310" s="113" t="s">
        <v>69</v>
      </c>
      <c r="L310" s="113" t="s">
        <v>581</v>
      </c>
      <c r="M310" s="113" t="s">
        <v>326</v>
      </c>
      <c r="N310" s="113">
        <v>60</v>
      </c>
      <c r="O310" s="113"/>
      <c r="P310" s="357"/>
    </row>
    <row r="311" spans="1:16" ht="27" customHeight="1">
      <c r="A311" s="112">
        <v>309</v>
      </c>
      <c r="B311" s="112" t="s">
        <v>619</v>
      </c>
      <c r="C311" s="113">
        <v>4886</v>
      </c>
      <c r="D311" s="113">
        <v>53</v>
      </c>
      <c r="E311" s="113" t="s">
        <v>61</v>
      </c>
      <c r="F311" s="113" t="s">
        <v>17</v>
      </c>
      <c r="G311" s="113">
        <v>96</v>
      </c>
      <c r="H311" s="113">
        <v>1.1100000000000001</v>
      </c>
      <c r="I311" s="113" t="s">
        <v>96</v>
      </c>
      <c r="J311" s="113">
        <v>6967580966</v>
      </c>
      <c r="K311" s="113" t="s">
        <v>83</v>
      </c>
      <c r="L311" s="113" t="s">
        <v>96</v>
      </c>
      <c r="M311" s="113" t="s">
        <v>386</v>
      </c>
      <c r="N311" s="113">
        <v>1</v>
      </c>
      <c r="O311" s="113"/>
      <c r="P311" s="357"/>
    </row>
    <row r="312" spans="1:16" ht="27" customHeight="1">
      <c r="A312" s="47">
        <v>310</v>
      </c>
      <c r="B312" s="47" t="s">
        <v>622</v>
      </c>
      <c r="C312" s="48" t="s">
        <v>617</v>
      </c>
      <c r="D312" s="48">
        <v>63</v>
      </c>
      <c r="E312" s="48" t="s">
        <v>61</v>
      </c>
      <c r="F312" s="48" t="s">
        <v>24</v>
      </c>
      <c r="G312" s="48">
        <v>97</v>
      </c>
      <c r="H312" s="48">
        <v>0.9</v>
      </c>
      <c r="I312" s="48">
        <v>2.13</v>
      </c>
      <c r="J312" s="48">
        <v>6967580966</v>
      </c>
      <c r="K312" s="48" t="s">
        <v>82</v>
      </c>
      <c r="L312" s="48" t="s">
        <v>581</v>
      </c>
      <c r="M312" s="48" t="s">
        <v>326</v>
      </c>
      <c r="N312" s="48">
        <v>1</v>
      </c>
      <c r="O312" s="48"/>
      <c r="P312" s="357"/>
    </row>
    <row r="313" spans="1:16" ht="27" customHeight="1">
      <c r="A313" s="112">
        <v>311</v>
      </c>
      <c r="B313" s="112" t="s">
        <v>622</v>
      </c>
      <c r="C313" s="113" t="s">
        <v>617</v>
      </c>
      <c r="D313" s="113">
        <v>63</v>
      </c>
      <c r="E313" s="113" t="s">
        <v>61</v>
      </c>
      <c r="F313" s="113" t="s">
        <v>24</v>
      </c>
      <c r="G313" s="113">
        <v>134</v>
      </c>
      <c r="H313" s="113">
        <v>1.26</v>
      </c>
      <c r="I313" s="113">
        <v>2.13</v>
      </c>
      <c r="J313" s="113">
        <v>6967580966</v>
      </c>
      <c r="K313" s="113" t="s">
        <v>82</v>
      </c>
      <c r="L313" s="113" t="s">
        <v>581</v>
      </c>
      <c r="M313" s="113" t="s">
        <v>326</v>
      </c>
      <c r="N313" s="113">
        <v>1</v>
      </c>
      <c r="O313" s="113"/>
      <c r="P313" s="357"/>
    </row>
    <row r="314" spans="1:16" ht="27" customHeight="1">
      <c r="A314" s="112">
        <v>312</v>
      </c>
      <c r="B314" s="112" t="s">
        <v>622</v>
      </c>
      <c r="C314" s="113" t="s">
        <v>617</v>
      </c>
      <c r="D314" s="113">
        <v>63</v>
      </c>
      <c r="E314" s="113" t="s">
        <v>61</v>
      </c>
      <c r="F314" s="113" t="s">
        <v>24</v>
      </c>
      <c r="G314" s="113">
        <v>200</v>
      </c>
      <c r="H314" s="113">
        <v>1.84</v>
      </c>
      <c r="I314" s="113">
        <v>2.13</v>
      </c>
      <c r="J314" s="113">
        <v>6967580966</v>
      </c>
      <c r="K314" s="113" t="s">
        <v>82</v>
      </c>
      <c r="L314" s="113" t="s">
        <v>581</v>
      </c>
      <c r="M314" s="113" t="s">
        <v>326</v>
      </c>
      <c r="N314" s="113">
        <v>1</v>
      </c>
      <c r="O314" s="113"/>
      <c r="P314" s="357"/>
    </row>
    <row r="315" spans="1:16" ht="27" customHeight="1">
      <c r="A315" s="112">
        <v>313</v>
      </c>
      <c r="B315" s="112" t="s">
        <v>622</v>
      </c>
      <c r="C315" s="113" t="s">
        <v>617</v>
      </c>
      <c r="D315" s="113">
        <v>63</v>
      </c>
      <c r="E315" s="113" t="s">
        <v>61</v>
      </c>
      <c r="F315" s="113" t="s">
        <v>24</v>
      </c>
      <c r="G315" s="113">
        <v>94</v>
      </c>
      <c r="H315" s="113">
        <v>0.92</v>
      </c>
      <c r="I315" s="113">
        <v>2.13</v>
      </c>
      <c r="J315" s="113">
        <v>6967580966</v>
      </c>
      <c r="K315" s="113" t="s">
        <v>82</v>
      </c>
      <c r="L315" s="113" t="s">
        <v>581</v>
      </c>
      <c r="M315" s="113" t="s">
        <v>326</v>
      </c>
      <c r="N315" s="113">
        <v>1</v>
      </c>
      <c r="O315" s="113"/>
      <c r="P315" s="357"/>
    </row>
    <row r="316" spans="1:16" ht="27" customHeight="1">
      <c r="A316" s="112">
        <v>314</v>
      </c>
      <c r="B316" s="112" t="s">
        <v>622</v>
      </c>
      <c r="C316" s="113" t="s">
        <v>617</v>
      </c>
      <c r="D316" s="113">
        <v>63</v>
      </c>
      <c r="E316" s="113" t="s">
        <v>61</v>
      </c>
      <c r="F316" s="113" t="s">
        <v>24</v>
      </c>
      <c r="G316" s="113">
        <v>35</v>
      </c>
      <c r="H316" s="113">
        <v>0.32</v>
      </c>
      <c r="I316" s="113">
        <v>2.13</v>
      </c>
      <c r="J316" s="113">
        <v>6967580966</v>
      </c>
      <c r="K316" s="113" t="s">
        <v>82</v>
      </c>
      <c r="L316" s="113" t="s">
        <v>107</v>
      </c>
      <c r="M316" s="113" t="s">
        <v>326</v>
      </c>
      <c r="N316" s="113">
        <v>1</v>
      </c>
      <c r="O316" s="113"/>
      <c r="P316" s="357"/>
    </row>
    <row r="317" spans="1:16" ht="27" customHeight="1">
      <c r="A317" s="112">
        <v>315</v>
      </c>
      <c r="B317" s="112" t="s">
        <v>622</v>
      </c>
      <c r="C317" s="113" t="s">
        <v>617</v>
      </c>
      <c r="D317" s="113">
        <v>63</v>
      </c>
      <c r="E317" s="113" t="s">
        <v>61</v>
      </c>
      <c r="F317" s="113" t="s">
        <v>24</v>
      </c>
      <c r="G317" s="113">
        <v>115</v>
      </c>
      <c r="H317" s="113">
        <v>1.04</v>
      </c>
      <c r="I317" s="113">
        <v>2.13</v>
      </c>
      <c r="J317" s="113">
        <v>6967580966</v>
      </c>
      <c r="K317" s="113" t="s">
        <v>82</v>
      </c>
      <c r="L317" s="113" t="s">
        <v>107</v>
      </c>
      <c r="M317" s="113" t="s">
        <v>326</v>
      </c>
      <c r="N317" s="113">
        <v>1</v>
      </c>
      <c r="O317" s="113"/>
      <c r="P317" s="357"/>
    </row>
    <row r="318" spans="1:16" ht="27" customHeight="1">
      <c r="A318" s="112">
        <v>316</v>
      </c>
      <c r="B318" s="112" t="s">
        <v>622</v>
      </c>
      <c r="C318" s="113" t="s">
        <v>617</v>
      </c>
      <c r="D318" s="113">
        <v>63</v>
      </c>
      <c r="E318" s="113" t="s">
        <v>61</v>
      </c>
      <c r="F318" s="113" t="s">
        <v>24</v>
      </c>
      <c r="G318" s="113">
        <v>183</v>
      </c>
      <c r="H318" s="113">
        <v>1.7</v>
      </c>
      <c r="I318" s="113">
        <v>2.13</v>
      </c>
      <c r="J318" s="113">
        <v>6967580966</v>
      </c>
      <c r="K318" s="113" t="s">
        <v>82</v>
      </c>
      <c r="L318" s="113" t="s">
        <v>107</v>
      </c>
      <c r="M318" s="113" t="s">
        <v>326</v>
      </c>
      <c r="N318" s="113">
        <v>1</v>
      </c>
      <c r="O318" s="113"/>
      <c r="P318" s="357"/>
    </row>
    <row r="319" spans="1:16" ht="27" customHeight="1">
      <c r="A319" s="112">
        <v>317</v>
      </c>
      <c r="B319" s="112" t="s">
        <v>622</v>
      </c>
      <c r="C319" s="113" t="s">
        <v>617</v>
      </c>
      <c r="D319" s="113">
        <v>63</v>
      </c>
      <c r="E319" s="113" t="s">
        <v>61</v>
      </c>
      <c r="F319" s="113" t="s">
        <v>24</v>
      </c>
      <c r="G319" s="113">
        <v>200</v>
      </c>
      <c r="H319" s="113">
        <v>1.8</v>
      </c>
      <c r="I319" s="113">
        <v>2.13</v>
      </c>
      <c r="J319" s="113">
        <v>6967580966</v>
      </c>
      <c r="K319" s="113" t="s">
        <v>82</v>
      </c>
      <c r="L319" s="113" t="s">
        <v>107</v>
      </c>
      <c r="M319" s="113" t="s">
        <v>326</v>
      </c>
      <c r="N319" s="113">
        <v>10</v>
      </c>
      <c r="O319" s="113"/>
      <c r="P319" s="357"/>
    </row>
    <row r="320" spans="1:16" ht="27" customHeight="1">
      <c r="A320" s="112">
        <v>318</v>
      </c>
      <c r="B320" s="112" t="s">
        <v>622</v>
      </c>
      <c r="C320" s="113" t="s">
        <v>617</v>
      </c>
      <c r="D320" s="113">
        <v>63</v>
      </c>
      <c r="E320" s="113" t="s">
        <v>61</v>
      </c>
      <c r="F320" s="113" t="s">
        <v>24</v>
      </c>
      <c r="G320" s="113">
        <v>63</v>
      </c>
      <c r="H320" s="113">
        <v>0.57999999999999996</v>
      </c>
      <c r="I320" s="113">
        <v>2.13</v>
      </c>
      <c r="J320" s="113">
        <v>6967580966</v>
      </c>
      <c r="K320" s="113" t="s">
        <v>82</v>
      </c>
      <c r="L320" s="113" t="s">
        <v>581</v>
      </c>
      <c r="M320" s="113" t="s">
        <v>326</v>
      </c>
      <c r="N320" s="113">
        <v>1</v>
      </c>
      <c r="O320" s="113"/>
      <c r="P320" s="357"/>
    </row>
    <row r="321" spans="1:16" ht="27" customHeight="1">
      <c r="A321" s="112">
        <v>319</v>
      </c>
      <c r="B321" s="112" t="s">
        <v>622</v>
      </c>
      <c r="C321" s="113" t="s">
        <v>617</v>
      </c>
      <c r="D321" s="113">
        <v>63</v>
      </c>
      <c r="E321" s="113" t="s">
        <v>61</v>
      </c>
      <c r="F321" s="113" t="s">
        <v>24</v>
      </c>
      <c r="G321" s="113">
        <v>87</v>
      </c>
      <c r="H321" s="113">
        <v>0.12</v>
      </c>
      <c r="I321" s="113">
        <v>2.13</v>
      </c>
      <c r="J321" s="113">
        <v>6967580966</v>
      </c>
      <c r="K321" s="113" t="s">
        <v>82</v>
      </c>
      <c r="L321" s="113" t="s">
        <v>581</v>
      </c>
      <c r="M321" s="113" t="s">
        <v>326</v>
      </c>
      <c r="N321" s="113">
        <v>1</v>
      </c>
      <c r="O321" s="113"/>
      <c r="P321" s="357"/>
    </row>
    <row r="322" spans="1:16" ht="27" customHeight="1">
      <c r="A322" s="112">
        <v>320</v>
      </c>
      <c r="B322" s="112" t="s">
        <v>622</v>
      </c>
      <c r="C322" s="113" t="s">
        <v>617</v>
      </c>
      <c r="D322" s="113">
        <v>63</v>
      </c>
      <c r="E322" s="113" t="s">
        <v>61</v>
      </c>
      <c r="F322" s="113" t="s">
        <v>24</v>
      </c>
      <c r="G322" s="113">
        <v>57</v>
      </c>
      <c r="H322" s="113">
        <v>0.52</v>
      </c>
      <c r="I322" s="113">
        <v>2.13</v>
      </c>
      <c r="J322" s="113">
        <v>6967580966</v>
      </c>
      <c r="K322" s="113" t="s">
        <v>82</v>
      </c>
      <c r="L322" s="113" t="s">
        <v>581</v>
      </c>
      <c r="M322" s="113" t="s">
        <v>326</v>
      </c>
      <c r="N322" s="113">
        <v>1</v>
      </c>
      <c r="O322" s="113"/>
      <c r="P322" s="357"/>
    </row>
    <row r="323" spans="1:16" ht="27" customHeight="1">
      <c r="A323" s="112">
        <v>321</v>
      </c>
      <c r="B323" s="112" t="s">
        <v>622</v>
      </c>
      <c r="C323" s="113" t="s">
        <v>617</v>
      </c>
      <c r="D323" s="113">
        <v>63</v>
      </c>
      <c r="E323" s="113" t="s">
        <v>61</v>
      </c>
      <c r="F323" s="113" t="s">
        <v>24</v>
      </c>
      <c r="G323" s="113">
        <v>163</v>
      </c>
      <c r="H323" s="113">
        <v>1.48</v>
      </c>
      <c r="I323" s="113">
        <v>2.13</v>
      </c>
      <c r="J323" s="113">
        <v>6967580966</v>
      </c>
      <c r="K323" s="113" t="s">
        <v>82</v>
      </c>
      <c r="L323" s="113" t="s">
        <v>581</v>
      </c>
      <c r="M323" s="113" t="s">
        <v>326</v>
      </c>
      <c r="N323" s="113">
        <v>1</v>
      </c>
      <c r="O323" s="113"/>
      <c r="P323" s="357"/>
    </row>
    <row r="324" spans="1:16" ht="27" customHeight="1">
      <c r="A324" s="112">
        <v>322</v>
      </c>
      <c r="B324" s="112" t="s">
        <v>624</v>
      </c>
      <c r="C324" s="113" t="s">
        <v>606</v>
      </c>
      <c r="D324" s="113">
        <v>63</v>
      </c>
      <c r="E324" s="113" t="s">
        <v>61</v>
      </c>
      <c r="F324" s="113" t="s">
        <v>24</v>
      </c>
      <c r="G324" s="113">
        <v>200</v>
      </c>
      <c r="H324" s="113">
        <v>1.8</v>
      </c>
      <c r="I324" s="113" t="s">
        <v>623</v>
      </c>
      <c r="J324" s="113">
        <v>6967580966</v>
      </c>
      <c r="K324" s="113" t="s">
        <v>69</v>
      </c>
      <c r="L324" s="113" t="s">
        <v>198</v>
      </c>
      <c r="M324" s="113" t="s">
        <v>386</v>
      </c>
      <c r="N324" s="113">
        <v>1</v>
      </c>
      <c r="O324" s="113"/>
      <c r="P324" s="357"/>
    </row>
    <row r="325" spans="1:16" ht="27" customHeight="1">
      <c r="A325" s="112">
        <v>323</v>
      </c>
      <c r="B325" s="112" t="s">
        <v>624</v>
      </c>
      <c r="C325" s="113" t="s">
        <v>617</v>
      </c>
      <c r="D325" s="113">
        <v>63</v>
      </c>
      <c r="E325" s="113" t="s">
        <v>61</v>
      </c>
      <c r="F325" s="113" t="s">
        <v>24</v>
      </c>
      <c r="G325" s="113">
        <v>200</v>
      </c>
      <c r="H325" s="113">
        <v>1.84</v>
      </c>
      <c r="I325" s="113" t="s">
        <v>625</v>
      </c>
      <c r="J325" s="113">
        <v>6967580966</v>
      </c>
      <c r="K325" s="113" t="s">
        <v>82</v>
      </c>
      <c r="L325" s="113" t="s">
        <v>198</v>
      </c>
      <c r="M325" s="113" t="s">
        <v>386</v>
      </c>
      <c r="N325" s="113">
        <v>54</v>
      </c>
      <c r="O325" s="113"/>
      <c r="P325" s="357"/>
    </row>
    <row r="326" spans="1:16" ht="27" customHeight="1">
      <c r="A326" s="47">
        <v>324</v>
      </c>
      <c r="B326" s="47" t="s">
        <v>624</v>
      </c>
      <c r="C326" s="48">
        <v>3452</v>
      </c>
      <c r="D326" s="48">
        <v>124</v>
      </c>
      <c r="E326" s="48" t="s">
        <v>362</v>
      </c>
      <c r="F326" s="48" t="s">
        <v>21</v>
      </c>
      <c r="G326" s="48">
        <v>6</v>
      </c>
      <c r="H326" s="48">
        <v>0.4</v>
      </c>
      <c r="I326" s="48">
        <v>5</v>
      </c>
      <c r="J326" s="48">
        <v>6967580966</v>
      </c>
      <c r="K326" s="48" t="s">
        <v>89</v>
      </c>
      <c r="L326" s="48" t="s">
        <v>206</v>
      </c>
      <c r="M326" s="48" t="s">
        <v>327</v>
      </c>
      <c r="N326" s="48">
        <v>1</v>
      </c>
      <c r="O326" s="48"/>
      <c r="P326" s="357"/>
    </row>
    <row r="327" spans="1:16" ht="27" customHeight="1">
      <c r="A327" s="47">
        <v>325</v>
      </c>
      <c r="B327" s="47" t="s">
        <v>627</v>
      </c>
      <c r="C327" s="48" t="s">
        <v>617</v>
      </c>
      <c r="D327" s="48">
        <v>63</v>
      </c>
      <c r="E327" s="48" t="s">
        <v>61</v>
      </c>
      <c r="F327" s="48" t="s">
        <v>24</v>
      </c>
      <c r="G327" s="48">
        <v>200</v>
      </c>
      <c r="H327" s="48">
        <v>1.8</v>
      </c>
      <c r="I327" s="48">
        <v>2.13</v>
      </c>
      <c r="J327" s="48">
        <v>6967580966</v>
      </c>
      <c r="K327" s="48" t="s">
        <v>82</v>
      </c>
      <c r="L327" s="48" t="s">
        <v>626</v>
      </c>
      <c r="M327" s="48" t="s">
        <v>321</v>
      </c>
      <c r="N327" s="48">
        <v>100</v>
      </c>
      <c r="O327" s="48"/>
      <c r="P327" s="357"/>
    </row>
    <row r="328" spans="1:16" ht="27" customHeight="1">
      <c r="A328" s="112">
        <v>326</v>
      </c>
      <c r="B328" s="112" t="s">
        <v>627</v>
      </c>
      <c r="C328" s="113">
        <v>3448</v>
      </c>
      <c r="D328" s="113">
        <v>124</v>
      </c>
      <c r="E328" s="113" t="s">
        <v>362</v>
      </c>
      <c r="F328" s="113" t="s">
        <v>21</v>
      </c>
      <c r="G328" s="113">
        <v>75</v>
      </c>
      <c r="H328" s="113">
        <v>5.0999999999999996</v>
      </c>
      <c r="I328" s="113" t="s">
        <v>96</v>
      </c>
      <c r="J328" s="113">
        <v>6967580966</v>
      </c>
      <c r="K328" s="113"/>
      <c r="L328" s="113" t="s">
        <v>322</v>
      </c>
      <c r="M328" s="113" t="s">
        <v>386</v>
      </c>
      <c r="N328" s="113">
        <v>1</v>
      </c>
      <c r="O328" s="113"/>
      <c r="P328" s="357"/>
    </row>
    <row r="329" spans="1:16" ht="27" customHeight="1">
      <c r="A329" s="112">
        <v>327</v>
      </c>
      <c r="B329" s="112" t="s">
        <v>627</v>
      </c>
      <c r="C329" s="113" t="s">
        <v>96</v>
      </c>
      <c r="D329" s="113" t="s">
        <v>96</v>
      </c>
      <c r="E329" s="113" t="s">
        <v>157</v>
      </c>
      <c r="F329" s="113" t="s">
        <v>54</v>
      </c>
      <c r="G329" s="113">
        <v>56.5</v>
      </c>
      <c r="H329" s="113" t="s">
        <v>96</v>
      </c>
      <c r="I329" s="113" t="s">
        <v>96</v>
      </c>
      <c r="J329" s="113" t="s">
        <v>358</v>
      </c>
      <c r="K329" s="113" t="s">
        <v>69</v>
      </c>
      <c r="L329" s="113" t="s">
        <v>322</v>
      </c>
      <c r="M329" s="113" t="s">
        <v>386</v>
      </c>
      <c r="N329" s="113">
        <v>1</v>
      </c>
      <c r="O329" s="113"/>
      <c r="P329" s="357"/>
    </row>
    <row r="330" spans="1:16" ht="27" customHeight="1">
      <c r="A330" s="112">
        <v>328</v>
      </c>
      <c r="B330" s="112" t="s">
        <v>628</v>
      </c>
      <c r="C330" s="113" t="s">
        <v>617</v>
      </c>
      <c r="D330" s="113">
        <v>63</v>
      </c>
      <c r="E330" s="113" t="s">
        <v>61</v>
      </c>
      <c r="F330" s="113" t="s">
        <v>24</v>
      </c>
      <c r="G330" s="113">
        <v>170</v>
      </c>
      <c r="H330" s="113">
        <v>1.58</v>
      </c>
      <c r="I330" s="113">
        <v>2.13</v>
      </c>
      <c r="J330" s="113">
        <v>6967580966</v>
      </c>
      <c r="K330" s="113" t="s">
        <v>82</v>
      </c>
      <c r="L330" s="113" t="s">
        <v>211</v>
      </c>
      <c r="M330" s="113" t="s">
        <v>326</v>
      </c>
      <c r="N330" s="113">
        <v>1</v>
      </c>
      <c r="O330" s="113"/>
      <c r="P330" s="357"/>
    </row>
    <row r="331" spans="1:16" ht="27" customHeight="1">
      <c r="A331" s="112">
        <v>329</v>
      </c>
      <c r="B331" s="112" t="s">
        <v>628</v>
      </c>
      <c r="C331" s="113" t="s">
        <v>617</v>
      </c>
      <c r="D331" s="113">
        <v>63</v>
      </c>
      <c r="E331" s="113" t="s">
        <v>61</v>
      </c>
      <c r="F331" s="113" t="s">
        <v>24</v>
      </c>
      <c r="G331" s="113">
        <v>212</v>
      </c>
      <c r="H331" s="113">
        <v>1.96</v>
      </c>
      <c r="I331" s="113">
        <v>2.13</v>
      </c>
      <c r="J331" s="113">
        <v>6967580966</v>
      </c>
      <c r="K331" s="113" t="s">
        <v>82</v>
      </c>
      <c r="L331" s="113" t="s">
        <v>135</v>
      </c>
      <c r="M331" s="113" t="s">
        <v>326</v>
      </c>
      <c r="N331" s="113">
        <v>1</v>
      </c>
      <c r="O331" s="113"/>
      <c r="P331" s="357"/>
    </row>
    <row r="332" spans="1:16" ht="27" customHeight="1">
      <c r="A332" s="112">
        <v>330</v>
      </c>
      <c r="B332" s="112" t="s">
        <v>628</v>
      </c>
      <c r="C332" s="113" t="s">
        <v>617</v>
      </c>
      <c r="D332" s="113">
        <v>63</v>
      </c>
      <c r="E332" s="113" t="s">
        <v>61</v>
      </c>
      <c r="F332" s="113" t="s">
        <v>24</v>
      </c>
      <c r="G332" s="113">
        <v>136</v>
      </c>
      <c r="H332" s="113">
        <v>1.24</v>
      </c>
      <c r="I332" s="113">
        <v>2.13</v>
      </c>
      <c r="J332" s="113">
        <v>6967580966</v>
      </c>
      <c r="K332" s="113" t="s">
        <v>82</v>
      </c>
      <c r="L332" s="113" t="s">
        <v>211</v>
      </c>
      <c r="M332" s="113" t="s">
        <v>326</v>
      </c>
      <c r="N332" s="113">
        <v>1</v>
      </c>
      <c r="O332" s="113"/>
      <c r="P332" s="357"/>
    </row>
    <row r="333" spans="1:16" ht="27" customHeight="1">
      <c r="A333" s="112">
        <v>331</v>
      </c>
      <c r="B333" s="112" t="s">
        <v>628</v>
      </c>
      <c r="C333" s="113" t="s">
        <v>617</v>
      </c>
      <c r="D333" s="113">
        <v>63</v>
      </c>
      <c r="E333" s="113" t="s">
        <v>61</v>
      </c>
      <c r="F333" s="113" t="s">
        <v>24</v>
      </c>
      <c r="G333" s="113">
        <v>22</v>
      </c>
      <c r="H333" s="113">
        <v>0.2</v>
      </c>
      <c r="I333" s="113">
        <v>2.13</v>
      </c>
      <c r="J333" s="113">
        <v>6967580966</v>
      </c>
      <c r="K333" s="113" t="s">
        <v>82</v>
      </c>
      <c r="L333" s="113" t="s">
        <v>211</v>
      </c>
      <c r="M333" s="113" t="s">
        <v>326</v>
      </c>
      <c r="N333" s="113">
        <v>1</v>
      </c>
      <c r="O333" s="113"/>
      <c r="P333" s="357"/>
    </row>
    <row r="334" spans="1:16" ht="27" customHeight="1">
      <c r="A334" s="112">
        <v>332</v>
      </c>
      <c r="B334" s="112" t="s">
        <v>628</v>
      </c>
      <c r="C334" s="113" t="s">
        <v>606</v>
      </c>
      <c r="D334" s="113">
        <v>63</v>
      </c>
      <c r="E334" s="113" t="s">
        <v>61</v>
      </c>
      <c r="F334" s="113" t="s">
        <v>24</v>
      </c>
      <c r="G334" s="113">
        <v>132</v>
      </c>
      <c r="H334" s="113">
        <v>1.1399999999999999</v>
      </c>
      <c r="I334" s="113">
        <v>2.44</v>
      </c>
      <c r="J334" s="113">
        <v>6967580966</v>
      </c>
      <c r="K334" s="113" t="s">
        <v>69</v>
      </c>
      <c r="L334" s="113" t="s">
        <v>484</v>
      </c>
      <c r="M334" s="113" t="s">
        <v>326</v>
      </c>
      <c r="N334" s="113">
        <v>1</v>
      </c>
      <c r="O334" s="113"/>
      <c r="P334" s="357"/>
    </row>
    <row r="335" spans="1:16" ht="27" customHeight="1">
      <c r="A335" s="112">
        <v>333</v>
      </c>
      <c r="B335" s="112" t="s">
        <v>628</v>
      </c>
      <c r="C335" s="113" t="s">
        <v>606</v>
      </c>
      <c r="D335" s="113">
        <v>63</v>
      </c>
      <c r="E335" s="113" t="s">
        <v>61</v>
      </c>
      <c r="F335" s="113" t="s">
        <v>24</v>
      </c>
      <c r="G335" s="113">
        <v>54</v>
      </c>
      <c r="H335" s="113">
        <v>0.46</v>
      </c>
      <c r="I335" s="113">
        <v>2.44</v>
      </c>
      <c r="J335" s="113">
        <v>6967580966</v>
      </c>
      <c r="K335" s="113" t="s">
        <v>69</v>
      </c>
      <c r="L335" s="113" t="s">
        <v>484</v>
      </c>
      <c r="M335" s="113" t="s">
        <v>326</v>
      </c>
      <c r="N335" s="113">
        <v>1</v>
      </c>
      <c r="O335" s="113"/>
      <c r="P335" s="357"/>
    </row>
    <row r="336" spans="1:16" ht="27" customHeight="1">
      <c r="A336" s="112">
        <v>334</v>
      </c>
      <c r="B336" s="112" t="s">
        <v>628</v>
      </c>
      <c r="C336" s="113" t="s">
        <v>606</v>
      </c>
      <c r="D336" s="113">
        <v>63</v>
      </c>
      <c r="E336" s="113" t="s">
        <v>61</v>
      </c>
      <c r="F336" s="113" t="s">
        <v>24</v>
      </c>
      <c r="G336" s="113">
        <v>20</v>
      </c>
      <c r="H336" s="113">
        <v>0.18</v>
      </c>
      <c r="I336" s="113">
        <v>2.44</v>
      </c>
      <c r="J336" s="113">
        <v>6967580966</v>
      </c>
      <c r="K336" s="113" t="s">
        <v>69</v>
      </c>
      <c r="L336" s="113" t="s">
        <v>484</v>
      </c>
      <c r="M336" s="113" t="s">
        <v>326</v>
      </c>
      <c r="N336" s="113">
        <v>1</v>
      </c>
      <c r="O336" s="113"/>
      <c r="P336" s="357"/>
    </row>
    <row r="337" spans="1:16" ht="27" customHeight="1">
      <c r="A337" s="112">
        <v>335</v>
      </c>
      <c r="B337" s="112" t="s">
        <v>628</v>
      </c>
      <c r="C337" s="113" t="s">
        <v>606</v>
      </c>
      <c r="D337" s="113">
        <v>63</v>
      </c>
      <c r="E337" s="113" t="s">
        <v>61</v>
      </c>
      <c r="F337" s="113" t="s">
        <v>24</v>
      </c>
      <c r="G337" s="113">
        <v>17</v>
      </c>
      <c r="H337" s="113">
        <v>0.16</v>
      </c>
      <c r="I337" s="113">
        <v>2.44</v>
      </c>
      <c r="J337" s="113">
        <v>6967580966</v>
      </c>
      <c r="K337" s="113" t="s">
        <v>69</v>
      </c>
      <c r="L337" s="113" t="s">
        <v>484</v>
      </c>
      <c r="M337" s="113" t="s">
        <v>326</v>
      </c>
      <c r="N337" s="113">
        <v>1</v>
      </c>
      <c r="O337" s="113"/>
      <c r="P337" s="357"/>
    </row>
    <row r="338" spans="1:16" ht="27" customHeight="1">
      <c r="A338" s="112">
        <v>336</v>
      </c>
      <c r="B338" s="112" t="s">
        <v>628</v>
      </c>
      <c r="C338" s="113" t="s">
        <v>606</v>
      </c>
      <c r="D338" s="113">
        <v>63</v>
      </c>
      <c r="E338" s="113" t="s">
        <v>61</v>
      </c>
      <c r="F338" s="113" t="s">
        <v>24</v>
      </c>
      <c r="G338" s="113">
        <v>30</v>
      </c>
      <c r="H338" s="113">
        <v>0.26</v>
      </c>
      <c r="I338" s="113">
        <v>2.44</v>
      </c>
      <c r="J338" s="113">
        <v>6967580966</v>
      </c>
      <c r="K338" s="113" t="s">
        <v>69</v>
      </c>
      <c r="L338" s="113" t="s">
        <v>484</v>
      </c>
      <c r="M338" s="113" t="s">
        <v>326</v>
      </c>
      <c r="N338" s="113">
        <v>1</v>
      </c>
      <c r="O338" s="113"/>
      <c r="P338" s="357"/>
    </row>
    <row r="339" spans="1:16" ht="27" customHeight="1">
      <c r="A339" s="112">
        <v>337</v>
      </c>
      <c r="B339" s="112" t="s">
        <v>628</v>
      </c>
      <c r="C339" s="113" t="s">
        <v>617</v>
      </c>
      <c r="D339" s="113">
        <v>63</v>
      </c>
      <c r="E339" s="113" t="s">
        <v>61</v>
      </c>
      <c r="F339" s="113" t="s">
        <v>24</v>
      </c>
      <c r="G339" s="113">
        <v>14</v>
      </c>
      <c r="H339" s="113">
        <v>0.12</v>
      </c>
      <c r="I339" s="113">
        <v>2.13</v>
      </c>
      <c r="J339" s="113">
        <v>6967580966</v>
      </c>
      <c r="K339" s="113" t="s">
        <v>82</v>
      </c>
      <c r="L339" s="113" t="s">
        <v>484</v>
      </c>
      <c r="M339" s="113" t="s">
        <v>326</v>
      </c>
      <c r="N339" s="113">
        <v>1</v>
      </c>
      <c r="O339" s="113"/>
      <c r="P339" s="357"/>
    </row>
    <row r="340" spans="1:16" ht="27" customHeight="1">
      <c r="A340" s="112">
        <v>338</v>
      </c>
      <c r="B340" s="112" t="s">
        <v>628</v>
      </c>
      <c r="C340" s="113" t="s">
        <v>617</v>
      </c>
      <c r="D340" s="113">
        <v>63</v>
      </c>
      <c r="E340" s="113" t="s">
        <v>61</v>
      </c>
      <c r="F340" s="113" t="s">
        <v>24</v>
      </c>
      <c r="G340" s="113">
        <v>13</v>
      </c>
      <c r="H340" s="113">
        <v>0.12</v>
      </c>
      <c r="I340" s="113">
        <v>2.13</v>
      </c>
      <c r="J340" s="113">
        <v>6967580966</v>
      </c>
      <c r="K340" s="113" t="s">
        <v>82</v>
      </c>
      <c r="L340" s="113" t="s">
        <v>484</v>
      </c>
      <c r="M340" s="113" t="s">
        <v>326</v>
      </c>
      <c r="N340" s="113">
        <v>1</v>
      </c>
      <c r="O340" s="113"/>
      <c r="P340" s="357"/>
    </row>
    <row r="341" spans="1:16" ht="27" customHeight="1">
      <c r="A341" s="112">
        <v>339</v>
      </c>
      <c r="B341" s="112" t="s">
        <v>629</v>
      </c>
      <c r="C341" s="113" t="s">
        <v>617</v>
      </c>
      <c r="D341" s="113">
        <v>63</v>
      </c>
      <c r="E341" s="113" t="s">
        <v>61</v>
      </c>
      <c r="F341" s="113" t="s">
        <v>24</v>
      </c>
      <c r="G341" s="113">
        <v>151</v>
      </c>
      <c r="H341" s="113">
        <v>1.36</v>
      </c>
      <c r="I341" s="113">
        <v>2.13</v>
      </c>
      <c r="J341" s="113">
        <v>6967580966</v>
      </c>
      <c r="K341" s="113" t="s">
        <v>82</v>
      </c>
      <c r="L341" s="113" t="s">
        <v>484</v>
      </c>
      <c r="M341" s="113" t="s">
        <v>386</v>
      </c>
      <c r="N341" s="113">
        <v>1</v>
      </c>
      <c r="O341" s="113"/>
      <c r="P341" s="357"/>
    </row>
    <row r="342" spans="1:16" ht="27" customHeight="1">
      <c r="A342" s="47">
        <v>340</v>
      </c>
      <c r="B342" s="47" t="s">
        <v>629</v>
      </c>
      <c r="C342" s="48" t="s">
        <v>617</v>
      </c>
      <c r="D342" s="48">
        <v>63</v>
      </c>
      <c r="E342" s="48" t="s">
        <v>61</v>
      </c>
      <c r="F342" s="48" t="s">
        <v>24</v>
      </c>
      <c r="G342" s="48">
        <v>13</v>
      </c>
      <c r="H342" s="48">
        <v>0.12</v>
      </c>
      <c r="I342" s="48">
        <v>2.13</v>
      </c>
      <c r="J342" s="48" t="s">
        <v>358</v>
      </c>
      <c r="K342" s="48" t="s">
        <v>196</v>
      </c>
      <c r="L342" s="48" t="s">
        <v>484</v>
      </c>
      <c r="M342" s="48" t="s">
        <v>386</v>
      </c>
      <c r="N342" s="48">
        <v>1</v>
      </c>
      <c r="O342" s="48"/>
      <c r="P342" s="357"/>
    </row>
    <row r="343" spans="1:16" ht="27" customHeight="1">
      <c r="A343" s="47">
        <v>341</v>
      </c>
      <c r="B343" s="47" t="s">
        <v>629</v>
      </c>
      <c r="C343" s="48" t="s">
        <v>617</v>
      </c>
      <c r="D343" s="48">
        <v>63</v>
      </c>
      <c r="E343" s="48" t="s">
        <v>61</v>
      </c>
      <c r="F343" s="48" t="s">
        <v>24</v>
      </c>
      <c r="G343" s="48">
        <v>14</v>
      </c>
      <c r="H343" s="48">
        <v>0.12</v>
      </c>
      <c r="I343" s="48">
        <v>2.13</v>
      </c>
      <c r="J343" s="48" t="s">
        <v>358</v>
      </c>
      <c r="K343" s="48" t="s">
        <v>630</v>
      </c>
      <c r="L343" s="48" t="s">
        <v>484</v>
      </c>
      <c r="M343" s="48" t="s">
        <v>386</v>
      </c>
      <c r="N343" s="48">
        <v>1</v>
      </c>
      <c r="O343" s="48"/>
      <c r="P343" s="357"/>
    </row>
    <row r="344" spans="1:16" ht="27" customHeight="1">
      <c r="A344" s="47">
        <v>342</v>
      </c>
      <c r="B344" s="47" t="s">
        <v>629</v>
      </c>
      <c r="C344" s="48" t="s">
        <v>606</v>
      </c>
      <c r="D344" s="48">
        <v>63</v>
      </c>
      <c r="E344" s="48" t="s">
        <v>61</v>
      </c>
      <c r="F344" s="48" t="s">
        <v>24</v>
      </c>
      <c r="G344" s="48">
        <v>17</v>
      </c>
      <c r="H344" s="48">
        <v>0.16</v>
      </c>
      <c r="I344" s="48" t="s">
        <v>69</v>
      </c>
      <c r="J344" s="48" t="s">
        <v>358</v>
      </c>
      <c r="K344" s="48" t="s">
        <v>85</v>
      </c>
      <c r="L344" s="48" t="s">
        <v>111</v>
      </c>
      <c r="M344" s="48" t="s">
        <v>386</v>
      </c>
      <c r="N344" s="48">
        <v>1</v>
      </c>
      <c r="O344" s="48"/>
      <c r="P344" s="357"/>
    </row>
    <row r="345" spans="1:16" ht="27" customHeight="1">
      <c r="A345" s="47">
        <v>343</v>
      </c>
      <c r="B345" s="47" t="s">
        <v>629</v>
      </c>
      <c r="C345" s="48" t="s">
        <v>606</v>
      </c>
      <c r="D345" s="48">
        <v>63</v>
      </c>
      <c r="E345" s="48" t="s">
        <v>61</v>
      </c>
      <c r="F345" s="48" t="s">
        <v>24</v>
      </c>
      <c r="G345" s="48">
        <v>30</v>
      </c>
      <c r="H345" s="48">
        <v>0.26</v>
      </c>
      <c r="I345" s="48" t="s">
        <v>69</v>
      </c>
      <c r="J345" s="48" t="s">
        <v>358</v>
      </c>
      <c r="K345" s="48" t="s">
        <v>85</v>
      </c>
      <c r="L345" s="48" t="s">
        <v>111</v>
      </c>
      <c r="M345" s="48" t="s">
        <v>386</v>
      </c>
      <c r="N345" s="48">
        <v>1</v>
      </c>
      <c r="O345" s="48"/>
      <c r="P345" s="357"/>
    </row>
    <row r="346" spans="1:16" ht="27" customHeight="1">
      <c r="A346" s="47">
        <v>344</v>
      </c>
      <c r="B346" s="47" t="s">
        <v>629</v>
      </c>
      <c r="C346" s="48" t="s">
        <v>606</v>
      </c>
      <c r="D346" s="48">
        <v>63</v>
      </c>
      <c r="E346" s="48" t="s">
        <v>61</v>
      </c>
      <c r="F346" s="48" t="s">
        <v>24</v>
      </c>
      <c r="G346" s="48">
        <v>20</v>
      </c>
      <c r="H346" s="48">
        <v>0.18</v>
      </c>
      <c r="I346" s="48" t="s">
        <v>69</v>
      </c>
      <c r="J346" s="48" t="s">
        <v>358</v>
      </c>
      <c r="K346" s="48" t="s">
        <v>85</v>
      </c>
      <c r="L346" s="48" t="s">
        <v>111</v>
      </c>
      <c r="M346" s="48" t="s">
        <v>386</v>
      </c>
      <c r="N346" s="48">
        <v>1</v>
      </c>
      <c r="O346" s="48"/>
      <c r="P346" s="357"/>
    </row>
    <row r="347" spans="1:16" ht="27" customHeight="1">
      <c r="A347" s="112">
        <v>345</v>
      </c>
      <c r="B347" s="112" t="s">
        <v>629</v>
      </c>
      <c r="C347" s="113">
        <v>3387</v>
      </c>
      <c r="D347" s="113">
        <v>124</v>
      </c>
      <c r="E347" s="113" t="s">
        <v>362</v>
      </c>
      <c r="F347" s="113" t="s">
        <v>21</v>
      </c>
      <c r="G347" s="113">
        <v>10</v>
      </c>
      <c r="H347" s="113">
        <v>0.7</v>
      </c>
      <c r="I347" s="113" t="s">
        <v>83</v>
      </c>
      <c r="J347" s="113">
        <v>6967580966</v>
      </c>
      <c r="K347" s="113"/>
      <c r="L347" s="113" t="s">
        <v>192</v>
      </c>
      <c r="M347" s="113" t="s">
        <v>321</v>
      </c>
      <c r="N347" s="113">
        <v>1</v>
      </c>
      <c r="O347" s="113"/>
      <c r="P347" s="357"/>
    </row>
    <row r="348" spans="1:16" ht="27" customHeight="1">
      <c r="A348" s="112">
        <v>346</v>
      </c>
      <c r="B348" s="112" t="s">
        <v>629</v>
      </c>
      <c r="C348" s="113" t="s">
        <v>96</v>
      </c>
      <c r="D348" s="113">
        <v>437</v>
      </c>
      <c r="E348" s="114" t="s">
        <v>634</v>
      </c>
      <c r="F348" s="113" t="s">
        <v>160</v>
      </c>
      <c r="G348" s="113">
        <v>2000</v>
      </c>
      <c r="H348" s="113">
        <v>4.9000000000000004</v>
      </c>
      <c r="I348" s="113" t="s">
        <v>204</v>
      </c>
      <c r="J348" s="113" t="s">
        <v>358</v>
      </c>
      <c r="K348" s="113"/>
      <c r="L348" s="113" t="s">
        <v>192</v>
      </c>
      <c r="M348" s="113" t="s">
        <v>386</v>
      </c>
      <c r="N348" s="113">
        <v>4</v>
      </c>
      <c r="O348" s="113"/>
      <c r="P348" s="357"/>
    </row>
    <row r="349" spans="1:16" ht="27" customHeight="1">
      <c r="A349" s="112">
        <v>347</v>
      </c>
      <c r="B349" s="112" t="s">
        <v>629</v>
      </c>
      <c r="C349" s="113" t="s">
        <v>96</v>
      </c>
      <c r="D349" s="113">
        <v>437</v>
      </c>
      <c r="E349" s="114" t="s">
        <v>634</v>
      </c>
      <c r="F349" s="113" t="s">
        <v>160</v>
      </c>
      <c r="G349" s="113">
        <v>300</v>
      </c>
      <c r="H349" s="113">
        <v>0.72</v>
      </c>
      <c r="I349" s="113" t="s">
        <v>204</v>
      </c>
      <c r="J349" s="113" t="s">
        <v>358</v>
      </c>
      <c r="K349" s="113"/>
      <c r="L349" s="113" t="s">
        <v>192</v>
      </c>
      <c r="M349" s="113" t="s">
        <v>386</v>
      </c>
      <c r="N349" s="113">
        <v>4</v>
      </c>
      <c r="O349" s="113"/>
      <c r="P349" s="357"/>
    </row>
    <row r="350" spans="1:16" ht="27" customHeight="1">
      <c r="A350" s="112">
        <v>348</v>
      </c>
      <c r="B350" s="112" t="s">
        <v>629</v>
      </c>
      <c r="C350" s="113" t="s">
        <v>96</v>
      </c>
      <c r="D350" s="113">
        <v>437</v>
      </c>
      <c r="E350" s="114" t="s">
        <v>634</v>
      </c>
      <c r="F350" s="113" t="s">
        <v>160</v>
      </c>
      <c r="G350" s="113">
        <v>63</v>
      </c>
      <c r="H350" s="113">
        <v>0.14000000000000001</v>
      </c>
      <c r="I350" s="113" t="s">
        <v>204</v>
      </c>
      <c r="J350" s="113" t="s">
        <v>358</v>
      </c>
      <c r="K350" s="113"/>
      <c r="L350" s="113" t="s">
        <v>192</v>
      </c>
      <c r="M350" s="113" t="s">
        <v>386</v>
      </c>
      <c r="N350" s="113">
        <v>1</v>
      </c>
      <c r="O350" s="113"/>
      <c r="P350" s="357"/>
    </row>
    <row r="351" spans="1:16" ht="27" customHeight="1">
      <c r="A351" s="112">
        <v>349</v>
      </c>
      <c r="B351" s="112" t="s">
        <v>629</v>
      </c>
      <c r="C351" s="113" t="s">
        <v>96</v>
      </c>
      <c r="D351" s="113">
        <v>437</v>
      </c>
      <c r="E351" s="114" t="s">
        <v>634</v>
      </c>
      <c r="F351" s="113" t="s">
        <v>160</v>
      </c>
      <c r="G351" s="113">
        <v>737</v>
      </c>
      <c r="H351" s="113">
        <v>1.8</v>
      </c>
      <c r="I351" s="113" t="s">
        <v>204</v>
      </c>
      <c r="J351" s="113" t="s">
        <v>358</v>
      </c>
      <c r="K351" s="113"/>
      <c r="L351" s="113" t="s">
        <v>192</v>
      </c>
      <c r="M351" s="113" t="s">
        <v>386</v>
      </c>
      <c r="N351" s="113">
        <v>1</v>
      </c>
      <c r="O351" s="113"/>
      <c r="P351" s="357"/>
    </row>
    <row r="352" spans="1:16" ht="27" customHeight="1">
      <c r="A352" s="115">
        <v>350</v>
      </c>
      <c r="B352" s="115" t="s">
        <v>635</v>
      </c>
      <c r="C352" s="116" t="s">
        <v>636</v>
      </c>
      <c r="D352" s="116">
        <v>66</v>
      </c>
      <c r="E352" s="116" t="s">
        <v>61</v>
      </c>
      <c r="F352" s="116" t="s">
        <v>25</v>
      </c>
      <c r="G352" s="116">
        <v>100</v>
      </c>
      <c r="H352" s="116">
        <v>3.2</v>
      </c>
      <c r="I352" s="116" t="s">
        <v>82</v>
      </c>
      <c r="J352" s="116">
        <v>6967580966</v>
      </c>
      <c r="K352" s="116"/>
      <c r="L352" s="116" t="s">
        <v>192</v>
      </c>
      <c r="M352" s="116" t="s">
        <v>321</v>
      </c>
      <c r="N352" s="116">
        <v>20</v>
      </c>
      <c r="O352" s="116"/>
      <c r="P352" s="357"/>
    </row>
    <row r="353" spans="1:16" ht="27" customHeight="1">
      <c r="A353" s="115">
        <v>351</v>
      </c>
      <c r="B353" s="115" t="s">
        <v>635</v>
      </c>
      <c r="C353" s="116">
        <v>4199</v>
      </c>
      <c r="D353" s="116">
        <v>99</v>
      </c>
      <c r="E353" s="116" t="s">
        <v>60</v>
      </c>
      <c r="F353" s="116" t="s">
        <v>43</v>
      </c>
      <c r="G353" s="116">
        <v>50</v>
      </c>
      <c r="H353" s="116">
        <v>18</v>
      </c>
      <c r="I353" s="116" t="s">
        <v>69</v>
      </c>
      <c r="J353" s="116">
        <v>6966353966</v>
      </c>
      <c r="K353" s="116"/>
      <c r="L353" s="116" t="s">
        <v>564</v>
      </c>
      <c r="M353" s="116" t="s">
        <v>321</v>
      </c>
      <c r="N353" s="116">
        <v>1</v>
      </c>
      <c r="O353" s="116"/>
      <c r="P353" s="357"/>
    </row>
    <row r="354" spans="1:16" ht="27" customHeight="1">
      <c r="A354" s="115">
        <v>352</v>
      </c>
      <c r="B354" s="115" t="s">
        <v>637</v>
      </c>
      <c r="C354" s="116" t="s">
        <v>636</v>
      </c>
      <c r="D354" s="116">
        <v>66</v>
      </c>
      <c r="E354" s="116" t="s">
        <v>61</v>
      </c>
      <c r="F354" s="116" t="s">
        <v>25</v>
      </c>
      <c r="G354" s="116">
        <v>72</v>
      </c>
      <c r="H354" s="116">
        <v>2.2000000000000002</v>
      </c>
      <c r="I354" s="116" t="s">
        <v>82</v>
      </c>
      <c r="J354" s="116">
        <v>6967580966</v>
      </c>
      <c r="K354" s="116"/>
      <c r="L354" s="116" t="s">
        <v>192</v>
      </c>
      <c r="M354" s="116" t="s">
        <v>327</v>
      </c>
      <c r="N354" s="116">
        <v>1</v>
      </c>
      <c r="O354" s="116"/>
      <c r="P354" s="357"/>
    </row>
    <row r="355" spans="1:16" ht="27" customHeight="1">
      <c r="A355" s="115">
        <v>353</v>
      </c>
      <c r="B355" s="115" t="s">
        <v>637</v>
      </c>
      <c r="C355" s="116" t="s">
        <v>638</v>
      </c>
      <c r="D355" s="116" t="s">
        <v>96</v>
      </c>
      <c r="E355" s="116" t="s">
        <v>272</v>
      </c>
      <c r="F355" s="116">
        <v>50</v>
      </c>
      <c r="G355" s="116">
        <v>37</v>
      </c>
      <c r="H355" s="116">
        <v>19.2</v>
      </c>
      <c r="I355" s="116" t="s">
        <v>167</v>
      </c>
      <c r="J355" s="116" t="s">
        <v>358</v>
      </c>
      <c r="K355" s="116" t="s">
        <v>397</v>
      </c>
      <c r="L355" s="116" t="s">
        <v>639</v>
      </c>
      <c r="M355" s="116" t="s">
        <v>321</v>
      </c>
      <c r="N355" s="116">
        <v>1</v>
      </c>
      <c r="O355" s="116"/>
      <c r="P355" s="357"/>
    </row>
    <row r="356" spans="1:16" ht="27" customHeight="1">
      <c r="A356" s="115">
        <v>354</v>
      </c>
      <c r="B356" s="115" t="s">
        <v>637</v>
      </c>
      <c r="C356" s="116" t="s">
        <v>640</v>
      </c>
      <c r="D356" s="116">
        <v>188</v>
      </c>
      <c r="E356" s="116" t="s">
        <v>491</v>
      </c>
      <c r="F356" s="116" t="s">
        <v>39</v>
      </c>
      <c r="G356" s="116">
        <v>308</v>
      </c>
      <c r="H356" s="116">
        <v>11.6</v>
      </c>
      <c r="I356" s="116" t="s">
        <v>87</v>
      </c>
      <c r="J356" s="116" t="s">
        <v>358</v>
      </c>
      <c r="K356" s="116" t="s">
        <v>249</v>
      </c>
      <c r="L356" s="116" t="s">
        <v>312</v>
      </c>
      <c r="M356" s="116" t="s">
        <v>321</v>
      </c>
      <c r="N356" s="116">
        <v>1</v>
      </c>
      <c r="O356" s="116"/>
      <c r="P356" s="357"/>
    </row>
    <row r="357" spans="1:16" ht="27" customHeight="1">
      <c r="A357" s="47">
        <v>355</v>
      </c>
      <c r="B357" s="47" t="s">
        <v>637</v>
      </c>
      <c r="C357" s="48">
        <v>6030</v>
      </c>
      <c r="D357" s="48">
        <v>319</v>
      </c>
      <c r="E357" s="48" t="s">
        <v>177</v>
      </c>
      <c r="F357" s="48" t="s">
        <v>223</v>
      </c>
      <c r="G357" s="48">
        <v>7</v>
      </c>
      <c r="H357" s="48" t="s">
        <v>90</v>
      </c>
      <c r="I357" s="48" t="s">
        <v>87</v>
      </c>
      <c r="J357" s="48" t="s">
        <v>358</v>
      </c>
      <c r="K357" s="48" t="s">
        <v>162</v>
      </c>
      <c r="L357" s="48" t="s">
        <v>327</v>
      </c>
      <c r="M357" s="48" t="s">
        <v>327</v>
      </c>
      <c r="N357" s="48">
        <v>1</v>
      </c>
      <c r="O357" s="48"/>
      <c r="P357" s="357"/>
    </row>
    <row r="358" spans="1:16" ht="27" customHeight="1">
      <c r="A358" s="117">
        <v>356</v>
      </c>
      <c r="B358" s="117" t="s">
        <v>637</v>
      </c>
      <c r="C358" s="118">
        <v>6031</v>
      </c>
      <c r="D358" s="118">
        <v>324</v>
      </c>
      <c r="E358" s="118" t="s">
        <v>641</v>
      </c>
      <c r="F358" s="118" t="s">
        <v>241</v>
      </c>
      <c r="G358" s="118">
        <v>7</v>
      </c>
      <c r="H358" s="118" t="s">
        <v>90</v>
      </c>
      <c r="I358" s="118" t="s">
        <v>87</v>
      </c>
      <c r="J358" s="118" t="s">
        <v>358</v>
      </c>
      <c r="K358" s="118" t="s">
        <v>162</v>
      </c>
      <c r="L358" s="118" t="s">
        <v>327</v>
      </c>
      <c r="M358" s="118" t="s">
        <v>327</v>
      </c>
      <c r="N358" s="118">
        <v>1</v>
      </c>
      <c r="O358" s="118"/>
      <c r="P358" s="357"/>
    </row>
    <row r="359" spans="1:16" ht="27" customHeight="1">
      <c r="A359" s="119">
        <v>357</v>
      </c>
      <c r="B359" s="119" t="s">
        <v>642</v>
      </c>
      <c r="C359" s="120">
        <v>6030</v>
      </c>
      <c r="D359" s="120">
        <v>324</v>
      </c>
      <c r="E359" s="120" t="s">
        <v>641</v>
      </c>
      <c r="F359" s="120" t="s">
        <v>241</v>
      </c>
      <c r="G359" s="120">
        <v>46</v>
      </c>
      <c r="H359" s="120">
        <v>8.6999999999999993</v>
      </c>
      <c r="I359" s="120" t="s">
        <v>87</v>
      </c>
      <c r="J359" s="120" t="s">
        <v>358</v>
      </c>
      <c r="K359" s="120" t="s">
        <v>253</v>
      </c>
      <c r="L359" s="120" t="s">
        <v>322</v>
      </c>
      <c r="M359" s="120" t="s">
        <v>386</v>
      </c>
      <c r="N359" s="120">
        <v>1</v>
      </c>
      <c r="O359" s="120"/>
      <c r="P359" s="357"/>
    </row>
    <row r="360" spans="1:16" ht="27" customHeight="1">
      <c r="A360" s="119">
        <v>358</v>
      </c>
      <c r="B360" s="119" t="s">
        <v>642</v>
      </c>
      <c r="C360" s="120">
        <v>6030</v>
      </c>
      <c r="D360" s="120">
        <v>324</v>
      </c>
      <c r="E360" s="120" t="s">
        <v>641</v>
      </c>
      <c r="F360" s="120" t="s">
        <v>241</v>
      </c>
      <c r="G360" s="120">
        <v>46</v>
      </c>
      <c r="H360" s="120">
        <v>8.6999999999999993</v>
      </c>
      <c r="I360" s="120" t="s">
        <v>87</v>
      </c>
      <c r="J360" s="120" t="s">
        <v>358</v>
      </c>
      <c r="K360" s="120" t="s">
        <v>253</v>
      </c>
      <c r="L360" s="120" t="s">
        <v>96</v>
      </c>
      <c r="M360" s="120" t="s">
        <v>386</v>
      </c>
      <c r="N360" s="120">
        <v>1</v>
      </c>
      <c r="O360" s="120"/>
      <c r="P360" s="357"/>
    </row>
    <row r="361" spans="1:16" ht="27" customHeight="1">
      <c r="A361" s="119">
        <v>359</v>
      </c>
      <c r="B361" s="119" t="s">
        <v>642</v>
      </c>
      <c r="C361" s="120">
        <v>6030</v>
      </c>
      <c r="D361" s="120">
        <v>319</v>
      </c>
      <c r="E361" s="120" t="s">
        <v>177</v>
      </c>
      <c r="F361" s="120" t="s">
        <v>223</v>
      </c>
      <c r="G361" s="120">
        <v>73</v>
      </c>
      <c r="H361" s="120">
        <v>12.16</v>
      </c>
      <c r="I361" s="120" t="s">
        <v>87</v>
      </c>
      <c r="J361" s="120" t="s">
        <v>358</v>
      </c>
      <c r="K361" s="120" t="s">
        <v>253</v>
      </c>
      <c r="L361" s="120" t="s">
        <v>96</v>
      </c>
      <c r="M361" s="120" t="s">
        <v>386</v>
      </c>
      <c r="N361" s="120">
        <v>1</v>
      </c>
      <c r="O361" s="120"/>
      <c r="P361" s="357"/>
    </row>
    <row r="362" spans="1:16" ht="27" customHeight="1">
      <c r="A362" s="119">
        <v>360</v>
      </c>
      <c r="B362" s="119" t="s">
        <v>642</v>
      </c>
      <c r="C362" s="120">
        <v>3943</v>
      </c>
      <c r="D362" s="120">
        <v>29</v>
      </c>
      <c r="E362" s="120" t="s">
        <v>452</v>
      </c>
      <c r="F362" s="120" t="s">
        <v>8</v>
      </c>
      <c r="G362" s="120">
        <v>40</v>
      </c>
      <c r="H362" s="120">
        <v>19.8</v>
      </c>
      <c r="I362" s="120" t="s">
        <v>69</v>
      </c>
      <c r="J362" s="120">
        <v>6968369966</v>
      </c>
      <c r="K362" s="120"/>
      <c r="L362" s="120" t="s">
        <v>206</v>
      </c>
      <c r="M362" s="120" t="s">
        <v>386</v>
      </c>
      <c r="N362" s="120">
        <v>1</v>
      </c>
      <c r="O362" s="120"/>
      <c r="P362" s="357"/>
    </row>
    <row r="363" spans="1:16" ht="27" customHeight="1">
      <c r="A363" s="119">
        <v>361</v>
      </c>
      <c r="B363" s="119" t="s">
        <v>642</v>
      </c>
      <c r="C363" s="120" t="s">
        <v>645</v>
      </c>
      <c r="D363" s="120">
        <v>440</v>
      </c>
      <c r="E363" s="120" t="s">
        <v>644</v>
      </c>
      <c r="F363" s="120" t="s">
        <v>643</v>
      </c>
      <c r="G363" s="120">
        <v>20</v>
      </c>
      <c r="H363" s="120">
        <v>0.25</v>
      </c>
      <c r="I363" s="120" t="s">
        <v>99</v>
      </c>
      <c r="J363" s="120" t="s">
        <v>358</v>
      </c>
      <c r="K363" s="120"/>
      <c r="L363" s="120" t="s">
        <v>96</v>
      </c>
      <c r="M363" s="120" t="s">
        <v>386</v>
      </c>
      <c r="N363" s="120">
        <v>1</v>
      </c>
      <c r="O363" s="120"/>
      <c r="P363" s="357"/>
    </row>
    <row r="364" spans="1:16" ht="27" customHeight="1">
      <c r="A364" s="47">
        <v>362</v>
      </c>
      <c r="B364" s="47" t="s">
        <v>642</v>
      </c>
      <c r="C364" s="48" t="s">
        <v>646</v>
      </c>
      <c r="D364" s="48" t="s">
        <v>96</v>
      </c>
      <c r="E364" s="48" t="s">
        <v>647</v>
      </c>
      <c r="F364" s="48">
        <v>50</v>
      </c>
      <c r="G364" s="48">
        <v>36.5</v>
      </c>
      <c r="H364" s="48">
        <v>17.2</v>
      </c>
      <c r="I364" s="48" t="s">
        <v>83</v>
      </c>
      <c r="J364" s="48" t="s">
        <v>358</v>
      </c>
      <c r="K364" s="48"/>
      <c r="L364" s="48" t="s">
        <v>235</v>
      </c>
      <c r="M364" s="48" t="s">
        <v>326</v>
      </c>
      <c r="N364" s="48">
        <v>1</v>
      </c>
      <c r="O364" s="48"/>
      <c r="P364" s="357"/>
    </row>
    <row r="365" spans="1:16" ht="27" customHeight="1">
      <c r="A365" s="121">
        <v>363</v>
      </c>
      <c r="B365" s="121" t="s">
        <v>642</v>
      </c>
      <c r="C365" s="122" t="s">
        <v>640</v>
      </c>
      <c r="D365" s="122">
        <v>188</v>
      </c>
      <c r="E365" s="122" t="s">
        <v>491</v>
      </c>
      <c r="F365" s="122" t="s">
        <v>39</v>
      </c>
      <c r="G365" s="122">
        <v>142</v>
      </c>
      <c r="H365" s="122">
        <v>11.6</v>
      </c>
      <c r="I365" s="122" t="s">
        <v>87</v>
      </c>
      <c r="J365" s="122" t="s">
        <v>358</v>
      </c>
      <c r="K365" s="122"/>
      <c r="L365" s="122" t="s">
        <v>166</v>
      </c>
      <c r="M365" s="122" t="s">
        <v>386</v>
      </c>
      <c r="N365" s="122">
        <v>1</v>
      </c>
      <c r="O365" s="122"/>
      <c r="P365" s="357"/>
    </row>
    <row r="366" spans="1:16" ht="27" customHeight="1">
      <c r="A366" s="121" t="s">
        <v>649</v>
      </c>
      <c r="B366" s="121" t="s">
        <v>648</v>
      </c>
      <c r="C366" s="122" t="s">
        <v>567</v>
      </c>
      <c r="D366" s="122">
        <v>66</v>
      </c>
      <c r="E366" s="122" t="s">
        <v>61</v>
      </c>
      <c r="F366" s="122" t="s">
        <v>25</v>
      </c>
      <c r="G366" s="122">
        <v>100</v>
      </c>
      <c r="H366" s="122">
        <v>3.15</v>
      </c>
      <c r="I366" s="122" t="s">
        <v>83</v>
      </c>
      <c r="J366" s="122">
        <v>6967580966</v>
      </c>
      <c r="K366" s="122"/>
      <c r="L366" s="122" t="s">
        <v>192</v>
      </c>
      <c r="M366" s="122" t="s">
        <v>326</v>
      </c>
      <c r="N366" s="122">
        <v>9</v>
      </c>
      <c r="O366" s="122"/>
      <c r="P366" s="357"/>
    </row>
    <row r="367" spans="1:16" ht="27" customHeight="1">
      <c r="A367" s="121">
        <v>365</v>
      </c>
      <c r="B367" s="121" t="s">
        <v>651</v>
      </c>
      <c r="C367" s="122" t="s">
        <v>650</v>
      </c>
      <c r="D367" s="122">
        <v>188</v>
      </c>
      <c r="E367" s="122" t="s">
        <v>491</v>
      </c>
      <c r="F367" s="122" t="s">
        <v>39</v>
      </c>
      <c r="G367" s="122">
        <v>91</v>
      </c>
      <c r="H367" s="122">
        <v>6.8</v>
      </c>
      <c r="I367" s="122" t="s">
        <v>87</v>
      </c>
      <c r="J367" s="122" t="s">
        <v>358</v>
      </c>
      <c r="K367" s="122" t="s">
        <v>249</v>
      </c>
      <c r="L367" s="122" t="s">
        <v>639</v>
      </c>
      <c r="M367" s="122" t="s">
        <v>321</v>
      </c>
      <c r="N367" s="122">
        <v>1</v>
      </c>
      <c r="O367" s="122"/>
      <c r="P367" s="357"/>
    </row>
    <row r="368" spans="1:16" ht="27" customHeight="1">
      <c r="A368" s="121">
        <v>366</v>
      </c>
      <c r="B368" s="121" t="s">
        <v>651</v>
      </c>
      <c r="C368" s="122" t="s">
        <v>650</v>
      </c>
      <c r="D368" s="122">
        <v>188</v>
      </c>
      <c r="E368" s="122" t="s">
        <v>491</v>
      </c>
      <c r="F368" s="122" t="s">
        <v>39</v>
      </c>
      <c r="G368" s="122">
        <v>11</v>
      </c>
      <c r="H368" s="122">
        <v>0.9</v>
      </c>
      <c r="I368" s="122" t="s">
        <v>87</v>
      </c>
      <c r="J368" s="122" t="s">
        <v>358</v>
      </c>
      <c r="K368" s="122" t="s">
        <v>249</v>
      </c>
      <c r="L368" s="122" t="s">
        <v>639</v>
      </c>
      <c r="M368" s="122" t="s">
        <v>689</v>
      </c>
      <c r="N368" s="122">
        <v>1</v>
      </c>
      <c r="O368" s="122"/>
      <c r="P368" s="357"/>
    </row>
    <row r="369" spans="1:16" ht="27" customHeight="1">
      <c r="A369" s="47">
        <v>367</v>
      </c>
      <c r="B369" s="47" t="s">
        <v>651</v>
      </c>
      <c r="C369" s="48" t="s">
        <v>96</v>
      </c>
      <c r="D369" s="48">
        <v>112</v>
      </c>
      <c r="E369" s="48" t="s">
        <v>60</v>
      </c>
      <c r="F369" s="48" t="s">
        <v>26</v>
      </c>
      <c r="G369" s="48">
        <v>13</v>
      </c>
      <c r="H369" s="48">
        <v>11.6</v>
      </c>
      <c r="I369" s="48" t="s">
        <v>69</v>
      </c>
      <c r="J369" s="48" t="s">
        <v>358</v>
      </c>
      <c r="K369" s="48" t="s">
        <v>85</v>
      </c>
      <c r="L369" s="48" t="s">
        <v>166</v>
      </c>
      <c r="M369" s="48" t="s">
        <v>321</v>
      </c>
      <c r="N369" s="48">
        <v>1</v>
      </c>
      <c r="O369" s="48"/>
      <c r="P369" s="357"/>
    </row>
    <row r="370" spans="1:16" ht="27" customHeight="1">
      <c r="A370" s="123">
        <v>368</v>
      </c>
      <c r="B370" s="123" t="s">
        <v>651</v>
      </c>
      <c r="C370" s="124" t="s">
        <v>652</v>
      </c>
      <c r="D370" s="124">
        <v>55</v>
      </c>
      <c r="E370" s="124" t="s">
        <v>61</v>
      </c>
      <c r="F370" s="124" t="s">
        <v>19</v>
      </c>
      <c r="G370" s="124">
        <v>81</v>
      </c>
      <c r="H370" s="124">
        <v>1.72</v>
      </c>
      <c r="I370" s="124" t="s">
        <v>87</v>
      </c>
      <c r="J370" s="124">
        <v>6967580966</v>
      </c>
      <c r="K370" s="124"/>
      <c r="L370" s="124" t="s">
        <v>192</v>
      </c>
      <c r="M370" s="124" t="s">
        <v>326</v>
      </c>
      <c r="N370" s="124">
        <v>1</v>
      </c>
      <c r="O370" s="124"/>
      <c r="P370" s="357"/>
    </row>
    <row r="371" spans="1:16" ht="27" customHeight="1">
      <c r="A371" s="47">
        <v>369</v>
      </c>
      <c r="B371" s="47" t="s">
        <v>651</v>
      </c>
      <c r="C371" s="48" t="s">
        <v>653</v>
      </c>
      <c r="D371" s="48" t="s">
        <v>96</v>
      </c>
      <c r="E371" s="48" t="s">
        <v>245</v>
      </c>
      <c r="F371" s="48" t="s">
        <v>21</v>
      </c>
      <c r="G371" s="48">
        <v>34</v>
      </c>
      <c r="H371" s="48">
        <v>2.2400000000000002</v>
      </c>
      <c r="I371" s="48" t="s">
        <v>69</v>
      </c>
      <c r="J371" s="48" t="s">
        <v>358</v>
      </c>
      <c r="K371" s="48" t="s">
        <v>397</v>
      </c>
      <c r="L371" s="48" t="s">
        <v>211</v>
      </c>
      <c r="M371" s="48" t="s">
        <v>326</v>
      </c>
      <c r="N371" s="48">
        <v>1</v>
      </c>
      <c r="O371" s="48"/>
      <c r="P371" s="357"/>
    </row>
    <row r="372" spans="1:16" ht="27" customHeight="1">
      <c r="A372" s="123">
        <v>370</v>
      </c>
      <c r="B372" s="123" t="s">
        <v>651</v>
      </c>
      <c r="C372" s="124" t="s">
        <v>654</v>
      </c>
      <c r="D372" s="124">
        <v>55</v>
      </c>
      <c r="E372" s="124" t="s">
        <v>61</v>
      </c>
      <c r="F372" s="124" t="s">
        <v>19</v>
      </c>
      <c r="G372" s="124">
        <v>100</v>
      </c>
      <c r="H372" s="124">
        <v>2.14</v>
      </c>
      <c r="I372" s="124" t="s">
        <v>83</v>
      </c>
      <c r="J372" s="124">
        <v>6967580966</v>
      </c>
      <c r="K372" s="124"/>
      <c r="L372" s="124" t="s">
        <v>192</v>
      </c>
      <c r="M372" s="124" t="s">
        <v>326</v>
      </c>
      <c r="N372" s="124">
        <v>25</v>
      </c>
      <c r="O372" s="124"/>
      <c r="P372" s="357"/>
    </row>
    <row r="373" spans="1:16" ht="27" customHeight="1">
      <c r="A373" s="123">
        <v>371</v>
      </c>
      <c r="B373" s="123" t="s">
        <v>651</v>
      </c>
      <c r="C373" s="124">
        <v>4173</v>
      </c>
      <c r="D373" s="124">
        <v>100</v>
      </c>
      <c r="E373" s="124" t="s">
        <v>60</v>
      </c>
      <c r="F373" s="124" t="s">
        <v>44</v>
      </c>
      <c r="G373" s="124">
        <v>100</v>
      </c>
      <c r="H373" s="124">
        <v>15.9</v>
      </c>
      <c r="I373" s="124" t="s">
        <v>69</v>
      </c>
      <c r="J373" s="124">
        <v>6967436966</v>
      </c>
      <c r="K373" s="124"/>
      <c r="L373" s="124" t="s">
        <v>206</v>
      </c>
      <c r="M373" s="124" t="s">
        <v>321</v>
      </c>
      <c r="N373" s="124">
        <v>1</v>
      </c>
      <c r="O373" s="124"/>
      <c r="P373" s="357"/>
    </row>
    <row r="374" spans="1:16" ht="27" customHeight="1">
      <c r="A374" s="123">
        <v>372</v>
      </c>
      <c r="B374" s="123" t="s">
        <v>655</v>
      </c>
      <c r="C374" s="124" t="s">
        <v>654</v>
      </c>
      <c r="D374" s="124">
        <v>55</v>
      </c>
      <c r="E374" s="124" t="s">
        <v>61</v>
      </c>
      <c r="F374" s="124" t="s">
        <v>19</v>
      </c>
      <c r="G374" s="124">
        <v>65</v>
      </c>
      <c r="H374" s="124">
        <v>1.38</v>
      </c>
      <c r="I374" s="124" t="s">
        <v>83</v>
      </c>
      <c r="J374" s="124">
        <v>6967580966</v>
      </c>
      <c r="K374" s="124"/>
      <c r="L374" s="124" t="s">
        <v>192</v>
      </c>
      <c r="M374" s="124" t="s">
        <v>326</v>
      </c>
      <c r="N374" s="124">
        <v>1</v>
      </c>
      <c r="O374" s="124"/>
      <c r="P374" s="357"/>
    </row>
    <row r="375" spans="1:16" ht="27" customHeight="1">
      <c r="A375" s="123">
        <v>373</v>
      </c>
      <c r="B375" s="123" t="s">
        <v>655</v>
      </c>
      <c r="C375" s="124" t="s">
        <v>656</v>
      </c>
      <c r="D375" s="124" t="s">
        <v>96</v>
      </c>
      <c r="E375" s="124" t="s">
        <v>77</v>
      </c>
      <c r="F375" s="124" t="s">
        <v>6</v>
      </c>
      <c r="G375" s="124">
        <v>66</v>
      </c>
      <c r="H375" s="124">
        <v>20.5</v>
      </c>
      <c r="I375" s="124" t="s">
        <v>69</v>
      </c>
      <c r="J375" s="124" t="s">
        <v>358</v>
      </c>
      <c r="K375" s="124"/>
      <c r="L375" s="124" t="s">
        <v>166</v>
      </c>
      <c r="M375" s="124" t="s">
        <v>316</v>
      </c>
      <c r="N375" s="124">
        <v>1</v>
      </c>
      <c r="O375" s="124"/>
      <c r="P375" s="357"/>
    </row>
    <row r="376" spans="1:16" ht="27" customHeight="1">
      <c r="A376" s="123">
        <v>374</v>
      </c>
      <c r="B376" s="123" t="s">
        <v>655</v>
      </c>
      <c r="C376" s="124" t="s">
        <v>660</v>
      </c>
      <c r="D376" s="124" t="s">
        <v>96</v>
      </c>
      <c r="E376" s="124" t="s">
        <v>67</v>
      </c>
      <c r="F376" s="124" t="s">
        <v>22</v>
      </c>
      <c r="G376" s="124">
        <v>70</v>
      </c>
      <c r="H376" s="124">
        <v>16.100000000000001</v>
      </c>
      <c r="I376" s="124" t="s">
        <v>69</v>
      </c>
      <c r="J376" s="124" t="s">
        <v>358</v>
      </c>
      <c r="K376" s="124"/>
      <c r="L376" s="124" t="s">
        <v>657</v>
      </c>
      <c r="M376" s="124" t="s">
        <v>316</v>
      </c>
      <c r="N376" s="124">
        <v>1</v>
      </c>
      <c r="O376" s="124"/>
      <c r="P376" s="357"/>
    </row>
    <row r="377" spans="1:16" ht="27" customHeight="1">
      <c r="A377" s="123">
        <v>375</v>
      </c>
      <c r="B377" s="123" t="s">
        <v>655</v>
      </c>
      <c r="C377" s="124" t="s">
        <v>654</v>
      </c>
      <c r="D377" s="124">
        <v>55</v>
      </c>
      <c r="E377" s="124" t="s">
        <v>61</v>
      </c>
      <c r="F377" s="124" t="s">
        <v>19</v>
      </c>
      <c r="G377" s="124">
        <v>100</v>
      </c>
      <c r="H377" s="124">
        <v>2.14</v>
      </c>
      <c r="I377" s="124" t="s">
        <v>83</v>
      </c>
      <c r="J377" s="124">
        <v>6967580966</v>
      </c>
      <c r="K377" s="124"/>
      <c r="L377" s="124" t="s">
        <v>192</v>
      </c>
      <c r="M377" s="124" t="s">
        <v>326</v>
      </c>
      <c r="N377" s="124">
        <v>6</v>
      </c>
      <c r="O377" s="124"/>
      <c r="P377" s="357"/>
    </row>
    <row r="378" spans="1:16" ht="27" customHeight="1">
      <c r="A378" s="123">
        <v>376</v>
      </c>
      <c r="B378" s="123" t="s">
        <v>655</v>
      </c>
      <c r="C378" s="124" t="s">
        <v>659</v>
      </c>
      <c r="D378" s="124">
        <v>55</v>
      </c>
      <c r="E378" s="124" t="s">
        <v>61</v>
      </c>
      <c r="F378" s="124" t="s">
        <v>19</v>
      </c>
      <c r="G378" s="124">
        <v>100</v>
      </c>
      <c r="H378" s="124">
        <v>2.1</v>
      </c>
      <c r="I378" s="124" t="s">
        <v>87</v>
      </c>
      <c r="J378" s="124">
        <v>6967580966</v>
      </c>
      <c r="K378" s="124"/>
      <c r="L378" s="124" t="s">
        <v>192</v>
      </c>
      <c r="M378" s="124" t="s">
        <v>326</v>
      </c>
      <c r="N378" s="124">
        <v>60</v>
      </c>
      <c r="O378" s="124"/>
      <c r="P378" s="357"/>
    </row>
    <row r="379" spans="1:16" ht="27" customHeight="1">
      <c r="A379" s="123">
        <v>377</v>
      </c>
      <c r="B379" s="123" t="s">
        <v>655</v>
      </c>
      <c r="C379" s="124" t="s">
        <v>658</v>
      </c>
      <c r="D379" s="124">
        <v>55</v>
      </c>
      <c r="E379" s="124" t="s">
        <v>61</v>
      </c>
      <c r="F379" s="124" t="s">
        <v>19</v>
      </c>
      <c r="G379" s="124">
        <v>28</v>
      </c>
      <c r="H379" s="124">
        <v>0.62</v>
      </c>
      <c r="I379" s="124" t="s">
        <v>82</v>
      </c>
      <c r="J379" s="124">
        <v>6967580966</v>
      </c>
      <c r="K379" s="124"/>
      <c r="L379" s="124" t="s">
        <v>192</v>
      </c>
      <c r="M379" s="124" t="s">
        <v>326</v>
      </c>
      <c r="N379" s="124">
        <v>1</v>
      </c>
      <c r="O379" s="124"/>
      <c r="P379" s="357"/>
    </row>
    <row r="380" spans="1:16" ht="27" customHeight="1">
      <c r="A380" s="123">
        <v>378</v>
      </c>
      <c r="B380" s="123" t="s">
        <v>655</v>
      </c>
      <c r="C380" s="124" t="s">
        <v>658</v>
      </c>
      <c r="D380" s="124">
        <v>55</v>
      </c>
      <c r="E380" s="124" t="s">
        <v>61</v>
      </c>
      <c r="F380" s="124" t="s">
        <v>19</v>
      </c>
      <c r="G380" s="124">
        <v>25</v>
      </c>
      <c r="H380" s="124">
        <v>0.54</v>
      </c>
      <c r="I380" s="124" t="s">
        <v>82</v>
      </c>
      <c r="J380" s="124">
        <v>6967580966</v>
      </c>
      <c r="K380" s="124"/>
      <c r="L380" s="124" t="s">
        <v>192</v>
      </c>
      <c r="M380" s="124" t="s">
        <v>326</v>
      </c>
      <c r="N380" s="124">
        <v>1</v>
      </c>
      <c r="O380" s="124"/>
      <c r="P380" s="357"/>
    </row>
    <row r="381" spans="1:16" ht="27" customHeight="1">
      <c r="A381" s="123">
        <v>379</v>
      </c>
      <c r="B381" s="123" t="s">
        <v>655</v>
      </c>
      <c r="C381" s="124" t="s">
        <v>658</v>
      </c>
      <c r="D381" s="124">
        <v>55</v>
      </c>
      <c r="E381" s="124" t="s">
        <v>61</v>
      </c>
      <c r="F381" s="124" t="s">
        <v>19</v>
      </c>
      <c r="G381" s="124">
        <v>18</v>
      </c>
      <c r="H381" s="124">
        <v>0.44</v>
      </c>
      <c r="I381" s="124" t="s">
        <v>82</v>
      </c>
      <c r="J381" s="124">
        <v>6967580966</v>
      </c>
      <c r="K381" s="124"/>
      <c r="L381" s="124" t="s">
        <v>192</v>
      </c>
      <c r="M381" s="124" t="s">
        <v>326</v>
      </c>
      <c r="N381" s="124">
        <v>1</v>
      </c>
      <c r="O381" s="124"/>
      <c r="P381" s="357"/>
    </row>
    <row r="382" spans="1:16" ht="27" customHeight="1">
      <c r="A382" s="123">
        <v>380</v>
      </c>
      <c r="B382" s="123" t="s">
        <v>661</v>
      </c>
      <c r="C382" s="124" t="s">
        <v>659</v>
      </c>
      <c r="D382" s="124">
        <v>55</v>
      </c>
      <c r="E382" s="124" t="s">
        <v>61</v>
      </c>
      <c r="F382" s="124" t="s">
        <v>19</v>
      </c>
      <c r="G382" s="124">
        <v>100</v>
      </c>
      <c r="H382" s="124">
        <v>2.1</v>
      </c>
      <c r="I382" s="124" t="s">
        <v>87</v>
      </c>
      <c r="J382" s="124">
        <v>6967580966</v>
      </c>
      <c r="K382" s="124"/>
      <c r="L382" s="124" t="s">
        <v>192</v>
      </c>
      <c r="M382" s="124" t="s">
        <v>326</v>
      </c>
      <c r="N382" s="124">
        <v>20</v>
      </c>
      <c r="O382" s="124"/>
      <c r="P382" s="357"/>
    </row>
    <row r="383" spans="1:16" ht="27" customHeight="1">
      <c r="A383" s="123">
        <v>381</v>
      </c>
      <c r="B383" s="123" t="s">
        <v>661</v>
      </c>
      <c r="C383" s="124" t="s">
        <v>658</v>
      </c>
      <c r="D383" s="124">
        <v>55</v>
      </c>
      <c r="E383" s="124" t="s">
        <v>61</v>
      </c>
      <c r="F383" s="124" t="s">
        <v>19</v>
      </c>
      <c r="G383" s="124">
        <v>100</v>
      </c>
      <c r="H383" s="124">
        <v>2.16</v>
      </c>
      <c r="I383" s="124" t="s">
        <v>82</v>
      </c>
      <c r="J383" s="124">
        <v>6967580966</v>
      </c>
      <c r="K383" s="124"/>
      <c r="L383" s="124" t="s">
        <v>192</v>
      </c>
      <c r="M383" s="124" t="s">
        <v>326</v>
      </c>
      <c r="N383" s="124">
        <v>63</v>
      </c>
      <c r="O383" s="124"/>
      <c r="P383" s="357"/>
    </row>
    <row r="384" spans="1:16" ht="27" customHeight="1">
      <c r="A384" s="47">
        <v>382</v>
      </c>
      <c r="B384" s="47" t="s">
        <v>661</v>
      </c>
      <c r="C384" s="48">
        <v>4317</v>
      </c>
      <c r="D384" s="48">
        <v>251</v>
      </c>
      <c r="E384" s="48" t="s">
        <v>662</v>
      </c>
      <c r="F384" s="48" t="s">
        <v>8</v>
      </c>
      <c r="G384" s="48">
        <v>5</v>
      </c>
      <c r="H384" s="48" t="s">
        <v>96</v>
      </c>
      <c r="I384" s="48" t="s">
        <v>87</v>
      </c>
      <c r="J384" s="48" t="s">
        <v>358</v>
      </c>
      <c r="K384" s="48" t="s">
        <v>499</v>
      </c>
      <c r="L384" s="48" t="s">
        <v>322</v>
      </c>
      <c r="M384" s="48" t="s">
        <v>321</v>
      </c>
      <c r="N384" s="48">
        <v>1</v>
      </c>
      <c r="O384" s="48"/>
      <c r="P384" s="357"/>
    </row>
    <row r="385" spans="1:16" ht="27" customHeight="1">
      <c r="A385" s="125">
        <v>383</v>
      </c>
      <c r="B385" s="125" t="s">
        <v>661</v>
      </c>
      <c r="C385" s="126" t="s">
        <v>658</v>
      </c>
      <c r="D385" s="126">
        <v>55</v>
      </c>
      <c r="E385" s="126" t="s">
        <v>61</v>
      </c>
      <c r="F385" s="126" t="s">
        <v>19</v>
      </c>
      <c r="G385" s="126">
        <v>19</v>
      </c>
      <c r="H385" s="126">
        <v>0.42</v>
      </c>
      <c r="I385" s="126" t="s">
        <v>82</v>
      </c>
      <c r="J385" s="126">
        <v>6967580966</v>
      </c>
      <c r="K385" s="126"/>
      <c r="L385" s="126" t="s">
        <v>192</v>
      </c>
      <c r="M385" s="126" t="s">
        <v>326</v>
      </c>
      <c r="N385" s="126">
        <v>1</v>
      </c>
      <c r="O385" s="126"/>
      <c r="P385" s="357"/>
    </row>
    <row r="386" spans="1:16" ht="27" customHeight="1">
      <c r="A386" s="125">
        <v>384</v>
      </c>
      <c r="B386" s="125" t="s">
        <v>661</v>
      </c>
      <c r="C386" s="126" t="s">
        <v>658</v>
      </c>
      <c r="D386" s="126">
        <v>55</v>
      </c>
      <c r="E386" s="126" t="s">
        <v>61</v>
      </c>
      <c r="F386" s="126" t="s">
        <v>19</v>
      </c>
      <c r="G386" s="126">
        <v>88</v>
      </c>
      <c r="H386" s="126">
        <v>1.92</v>
      </c>
      <c r="I386" s="126" t="s">
        <v>82</v>
      </c>
      <c r="J386" s="126">
        <v>6967580966</v>
      </c>
      <c r="K386" s="126"/>
      <c r="L386" s="126" t="s">
        <v>192</v>
      </c>
      <c r="M386" s="126" t="s">
        <v>326</v>
      </c>
      <c r="N386" s="126">
        <v>1</v>
      </c>
      <c r="O386" s="126"/>
      <c r="P386" s="357"/>
    </row>
    <row r="387" spans="1:16" ht="27" customHeight="1">
      <c r="A387" s="125">
        <v>385</v>
      </c>
      <c r="B387" s="125" t="s">
        <v>661</v>
      </c>
      <c r="C387" s="126" t="s">
        <v>659</v>
      </c>
      <c r="D387" s="126">
        <v>55</v>
      </c>
      <c r="E387" s="126" t="s">
        <v>61</v>
      </c>
      <c r="F387" s="126" t="s">
        <v>19</v>
      </c>
      <c r="G387" s="126">
        <v>50</v>
      </c>
      <c r="H387" s="126">
        <v>1.1000000000000001</v>
      </c>
      <c r="I387" s="126" t="s">
        <v>87</v>
      </c>
      <c r="J387" s="126" t="s">
        <v>358</v>
      </c>
      <c r="K387" s="126" t="s">
        <v>663</v>
      </c>
      <c r="L387" s="126" t="s">
        <v>192</v>
      </c>
      <c r="M387" s="126" t="s">
        <v>326</v>
      </c>
      <c r="N387" s="126">
        <v>1</v>
      </c>
      <c r="O387" s="126"/>
      <c r="P387" s="357"/>
    </row>
    <row r="388" spans="1:16" ht="27" customHeight="1">
      <c r="A388" s="125">
        <v>386</v>
      </c>
      <c r="B388" s="125" t="s">
        <v>661</v>
      </c>
      <c r="C388" s="126" t="s">
        <v>664</v>
      </c>
      <c r="D388" s="126">
        <v>55</v>
      </c>
      <c r="E388" s="126" t="s">
        <v>61</v>
      </c>
      <c r="F388" s="126" t="s">
        <v>19</v>
      </c>
      <c r="G388" s="126">
        <v>100</v>
      </c>
      <c r="H388" s="126">
        <v>2.14</v>
      </c>
      <c r="I388" s="126" t="s">
        <v>69</v>
      </c>
      <c r="J388" s="126">
        <v>6967580966</v>
      </c>
      <c r="K388" s="126"/>
      <c r="L388" s="126" t="s">
        <v>192</v>
      </c>
      <c r="M388" s="126" t="s">
        <v>326</v>
      </c>
      <c r="N388" s="126">
        <v>30</v>
      </c>
      <c r="O388" s="126"/>
      <c r="P388" s="357"/>
    </row>
    <row r="389" spans="1:16" ht="27" customHeight="1">
      <c r="A389" s="125">
        <v>387</v>
      </c>
      <c r="B389" s="125" t="s">
        <v>661</v>
      </c>
      <c r="C389" s="126" t="s">
        <v>658</v>
      </c>
      <c r="D389" s="126">
        <v>55</v>
      </c>
      <c r="E389" s="126" t="s">
        <v>61</v>
      </c>
      <c r="F389" s="126" t="s">
        <v>19</v>
      </c>
      <c r="G389" s="126">
        <v>100</v>
      </c>
      <c r="H389" s="126">
        <v>2.16</v>
      </c>
      <c r="I389" s="126" t="s">
        <v>82</v>
      </c>
      <c r="J389" s="126">
        <v>6967580966</v>
      </c>
      <c r="K389" s="126"/>
      <c r="L389" s="126" t="s">
        <v>192</v>
      </c>
      <c r="M389" s="126" t="s">
        <v>326</v>
      </c>
      <c r="N389" s="126">
        <v>9</v>
      </c>
      <c r="O389" s="126"/>
      <c r="P389" s="357"/>
    </row>
    <row r="390" spans="1:16" ht="27" customHeight="1">
      <c r="A390" s="125">
        <v>388</v>
      </c>
      <c r="B390" s="125" t="s">
        <v>661</v>
      </c>
      <c r="C390" s="126" t="s">
        <v>665</v>
      </c>
      <c r="D390" s="126">
        <v>55</v>
      </c>
      <c r="E390" s="126" t="s">
        <v>61</v>
      </c>
      <c r="F390" s="126" t="s">
        <v>19</v>
      </c>
      <c r="G390" s="126">
        <v>57</v>
      </c>
      <c r="H390" s="126">
        <v>1.22</v>
      </c>
      <c r="I390" s="126" t="s">
        <v>83</v>
      </c>
      <c r="J390" s="126">
        <v>6967580966</v>
      </c>
      <c r="K390" s="126"/>
      <c r="L390" s="126" t="s">
        <v>192</v>
      </c>
      <c r="M390" s="126" t="s">
        <v>326</v>
      </c>
      <c r="N390" s="126">
        <v>1</v>
      </c>
      <c r="O390" s="126"/>
      <c r="P390" s="357"/>
    </row>
    <row r="391" spans="1:16" ht="27" customHeight="1">
      <c r="A391" s="125">
        <v>389</v>
      </c>
      <c r="B391" s="125" t="s">
        <v>661</v>
      </c>
      <c r="C391" s="126" t="s">
        <v>665</v>
      </c>
      <c r="D391" s="126">
        <v>55</v>
      </c>
      <c r="E391" s="126" t="s">
        <v>61</v>
      </c>
      <c r="F391" s="126" t="s">
        <v>19</v>
      </c>
      <c r="G391" s="126">
        <v>100</v>
      </c>
      <c r="H391" s="126">
        <v>2.14</v>
      </c>
      <c r="I391" s="126" t="s">
        <v>83</v>
      </c>
      <c r="J391" s="126">
        <v>6967580966</v>
      </c>
      <c r="K391" s="126"/>
      <c r="L391" s="126" t="s">
        <v>192</v>
      </c>
      <c r="M391" s="126" t="s">
        <v>326</v>
      </c>
      <c r="N391" s="126">
        <v>10</v>
      </c>
      <c r="O391" s="126"/>
      <c r="P391" s="357"/>
    </row>
    <row r="392" spans="1:16" ht="27" customHeight="1">
      <c r="A392" s="125">
        <v>390</v>
      </c>
      <c r="B392" s="125" t="s">
        <v>661</v>
      </c>
      <c r="C392" s="126" t="s">
        <v>664</v>
      </c>
      <c r="D392" s="126">
        <v>55</v>
      </c>
      <c r="E392" s="126" t="s">
        <v>61</v>
      </c>
      <c r="F392" s="126" t="s">
        <v>19</v>
      </c>
      <c r="G392" s="126">
        <v>66</v>
      </c>
      <c r="H392" s="126">
        <v>2.04</v>
      </c>
      <c r="I392" s="126" t="s">
        <v>69</v>
      </c>
      <c r="J392" s="126" t="s">
        <v>358</v>
      </c>
      <c r="K392" s="126" t="s">
        <v>666</v>
      </c>
      <c r="L392" s="126" t="s">
        <v>192</v>
      </c>
      <c r="M392" s="126" t="s">
        <v>326</v>
      </c>
      <c r="N392" s="126">
        <v>1</v>
      </c>
      <c r="O392" s="126"/>
      <c r="P392" s="357"/>
    </row>
    <row r="393" spans="1:16" ht="27" customHeight="1">
      <c r="A393" s="125">
        <v>391</v>
      </c>
      <c r="B393" s="125" t="s">
        <v>661</v>
      </c>
      <c r="C393" s="126" t="s">
        <v>664</v>
      </c>
      <c r="D393" s="126">
        <v>55</v>
      </c>
      <c r="E393" s="126" t="s">
        <v>61</v>
      </c>
      <c r="F393" s="126" t="s">
        <v>19</v>
      </c>
      <c r="G393" s="126">
        <v>100</v>
      </c>
      <c r="H393" s="126">
        <v>2.14</v>
      </c>
      <c r="I393" s="126" t="s">
        <v>69</v>
      </c>
      <c r="J393" s="126" t="s">
        <v>358</v>
      </c>
      <c r="K393" s="126" t="s">
        <v>667</v>
      </c>
      <c r="L393" s="126" t="s">
        <v>192</v>
      </c>
      <c r="M393" s="126" t="s">
        <v>326</v>
      </c>
      <c r="N393" s="126">
        <v>1</v>
      </c>
      <c r="O393" s="126"/>
      <c r="P393" s="357"/>
    </row>
    <row r="394" spans="1:16" ht="27" customHeight="1">
      <c r="A394" s="125" t="s">
        <v>674</v>
      </c>
      <c r="B394" s="125" t="s">
        <v>668</v>
      </c>
      <c r="C394" s="126" t="s">
        <v>669</v>
      </c>
      <c r="D394" s="126" t="s">
        <v>96</v>
      </c>
      <c r="E394" s="126" t="s">
        <v>272</v>
      </c>
      <c r="F394" s="126" t="s">
        <v>22</v>
      </c>
      <c r="G394" s="126">
        <v>87</v>
      </c>
      <c r="H394" s="126">
        <v>14.8</v>
      </c>
      <c r="I394" s="126" t="s">
        <v>88</v>
      </c>
      <c r="J394" s="126" t="s">
        <v>358</v>
      </c>
      <c r="K394" s="126" t="s">
        <v>397</v>
      </c>
      <c r="L394" s="126" t="s">
        <v>166</v>
      </c>
      <c r="M394" s="126" t="s">
        <v>326</v>
      </c>
      <c r="N394" s="126">
        <v>1</v>
      </c>
      <c r="O394" s="126"/>
      <c r="P394" s="357"/>
    </row>
    <row r="395" spans="1:16" ht="27" customHeight="1">
      <c r="A395" s="125" t="s">
        <v>673</v>
      </c>
      <c r="B395" s="125" t="s">
        <v>668</v>
      </c>
      <c r="C395" s="126" t="s">
        <v>670</v>
      </c>
      <c r="D395" s="126">
        <v>443</v>
      </c>
      <c r="E395" s="126" t="s">
        <v>676</v>
      </c>
      <c r="F395" s="126" t="s">
        <v>54</v>
      </c>
      <c r="G395" s="126">
        <v>12</v>
      </c>
      <c r="H395" s="126">
        <v>4</v>
      </c>
      <c r="I395" s="126" t="s">
        <v>69</v>
      </c>
      <c r="J395" s="126" t="s">
        <v>358</v>
      </c>
      <c r="K395" s="126"/>
      <c r="L395" s="126" t="s">
        <v>166</v>
      </c>
      <c r="M395" s="126" t="s">
        <v>675</v>
      </c>
      <c r="N395" s="126">
        <v>1</v>
      </c>
      <c r="O395" s="126"/>
      <c r="P395" s="357"/>
    </row>
    <row r="396" spans="1:16" ht="27" customHeight="1">
      <c r="A396" s="125">
        <v>394</v>
      </c>
      <c r="B396" s="125" t="s">
        <v>668</v>
      </c>
      <c r="C396" s="126" t="s">
        <v>671</v>
      </c>
      <c r="D396" s="126" t="s">
        <v>96</v>
      </c>
      <c r="E396" s="126" t="s">
        <v>272</v>
      </c>
      <c r="F396" s="126" t="s">
        <v>22</v>
      </c>
      <c r="G396" s="126">
        <v>84</v>
      </c>
      <c r="H396" s="126">
        <v>14.6</v>
      </c>
      <c r="I396" s="126" t="s">
        <v>69</v>
      </c>
      <c r="J396" s="126" t="s">
        <v>358</v>
      </c>
      <c r="K396" s="126"/>
      <c r="L396" s="126" t="s">
        <v>672</v>
      </c>
      <c r="M396" s="126" t="s">
        <v>326</v>
      </c>
      <c r="N396" s="126">
        <v>1</v>
      </c>
      <c r="O396" s="126"/>
      <c r="P396" s="357"/>
    </row>
    <row r="397" spans="1:16" ht="27" customHeight="1">
      <c r="A397" s="125">
        <v>395</v>
      </c>
      <c r="B397" s="125" t="s">
        <v>668</v>
      </c>
      <c r="C397" s="126" t="s">
        <v>665</v>
      </c>
      <c r="D397" s="126">
        <v>55</v>
      </c>
      <c r="E397" s="126" t="s">
        <v>61</v>
      </c>
      <c r="F397" s="126" t="s">
        <v>19</v>
      </c>
      <c r="G397" s="126">
        <v>46</v>
      </c>
      <c r="H397" s="126">
        <v>1</v>
      </c>
      <c r="I397" s="126" t="s">
        <v>83</v>
      </c>
      <c r="J397" s="126">
        <v>6967580966</v>
      </c>
      <c r="K397" s="126"/>
      <c r="L397" s="126" t="s">
        <v>192</v>
      </c>
      <c r="M397" s="126" t="s">
        <v>326</v>
      </c>
      <c r="N397" s="126">
        <v>1</v>
      </c>
      <c r="O397" s="126"/>
      <c r="P397" s="357"/>
    </row>
    <row r="398" spans="1:16" ht="27" customHeight="1">
      <c r="A398" s="125">
        <v>396</v>
      </c>
      <c r="B398" s="125" t="s">
        <v>668</v>
      </c>
      <c r="C398" s="126" t="s">
        <v>265</v>
      </c>
      <c r="D398" s="126">
        <v>94</v>
      </c>
      <c r="E398" s="126" t="s">
        <v>62</v>
      </c>
      <c r="F398" s="126" t="s">
        <v>39</v>
      </c>
      <c r="G398" s="126">
        <v>23</v>
      </c>
      <c r="H398" s="126">
        <v>2.5</v>
      </c>
      <c r="I398" s="126" t="s">
        <v>98</v>
      </c>
      <c r="J398" s="126">
        <v>6966353966</v>
      </c>
      <c r="K398" s="126"/>
      <c r="L398" s="126" t="s">
        <v>322</v>
      </c>
      <c r="M398" s="126" t="s">
        <v>386</v>
      </c>
      <c r="N398" s="126">
        <v>1</v>
      </c>
      <c r="O398" s="126"/>
      <c r="P398" s="357"/>
    </row>
    <row r="399" spans="1:16" ht="27" customHeight="1">
      <c r="A399" s="125">
        <v>397</v>
      </c>
      <c r="B399" s="125" t="s">
        <v>677</v>
      </c>
      <c r="C399" s="126">
        <v>4173</v>
      </c>
      <c r="D399" s="126">
        <v>100</v>
      </c>
      <c r="E399" s="126" t="s">
        <v>60</v>
      </c>
      <c r="F399" s="126" t="s">
        <v>44</v>
      </c>
      <c r="G399" s="126">
        <v>50</v>
      </c>
      <c r="H399" s="126">
        <v>7.9</v>
      </c>
      <c r="I399" s="126"/>
      <c r="J399" s="126">
        <v>6967436966</v>
      </c>
      <c r="K399" s="126"/>
      <c r="L399" s="126" t="s">
        <v>206</v>
      </c>
      <c r="M399" s="126" t="s">
        <v>386</v>
      </c>
      <c r="N399" s="126">
        <v>1</v>
      </c>
      <c r="O399" s="126"/>
      <c r="P399" s="357"/>
    </row>
    <row r="400" spans="1:16" ht="27" customHeight="1">
      <c r="A400" s="125">
        <v>398</v>
      </c>
      <c r="B400" s="125" t="s">
        <v>678</v>
      </c>
      <c r="C400" s="126">
        <v>4120</v>
      </c>
      <c r="D400" s="126">
        <v>97</v>
      </c>
      <c r="E400" s="126" t="s">
        <v>60</v>
      </c>
      <c r="F400" s="126" t="s">
        <v>7</v>
      </c>
      <c r="G400" s="126">
        <v>50</v>
      </c>
      <c r="H400" s="126">
        <v>11.2</v>
      </c>
      <c r="I400" s="126" t="s">
        <v>69</v>
      </c>
      <c r="J400" s="126">
        <v>6966353966</v>
      </c>
      <c r="K400" s="126"/>
      <c r="L400" s="126" t="s">
        <v>206</v>
      </c>
      <c r="M400" s="126" t="s">
        <v>386</v>
      </c>
      <c r="N400" s="126">
        <v>1</v>
      </c>
      <c r="O400" s="126"/>
      <c r="P400" s="357"/>
    </row>
    <row r="401" spans="1:16" ht="27" customHeight="1">
      <c r="A401" s="125">
        <v>399</v>
      </c>
      <c r="B401" s="125" t="s">
        <v>679</v>
      </c>
      <c r="C401" s="126" t="s">
        <v>577</v>
      </c>
      <c r="D401" s="126">
        <v>424</v>
      </c>
      <c r="E401" s="126" t="s">
        <v>680</v>
      </c>
      <c r="F401" s="126" t="s">
        <v>18</v>
      </c>
      <c r="G401" s="126">
        <v>12</v>
      </c>
      <c r="H401" s="126">
        <v>0.14399999999999999</v>
      </c>
      <c r="I401" s="126" t="s">
        <v>87</v>
      </c>
      <c r="J401" s="126" t="s">
        <v>358</v>
      </c>
      <c r="K401" s="126"/>
      <c r="L401" s="126" t="s">
        <v>96</v>
      </c>
      <c r="M401" s="126" t="s">
        <v>326</v>
      </c>
      <c r="N401" s="126">
        <v>1</v>
      </c>
      <c r="O401" s="126"/>
      <c r="P401" s="357"/>
    </row>
    <row r="402" spans="1:16" ht="27" customHeight="1">
      <c r="A402" s="125">
        <v>400</v>
      </c>
      <c r="B402" s="125" t="s">
        <v>679</v>
      </c>
      <c r="C402" s="126" t="s">
        <v>578</v>
      </c>
      <c r="D402" s="126">
        <v>107</v>
      </c>
      <c r="E402" s="126" t="s">
        <v>681</v>
      </c>
      <c r="F402" s="126" t="s">
        <v>19</v>
      </c>
      <c r="G402" s="126">
        <v>95</v>
      </c>
      <c r="H402" s="126">
        <v>1.55</v>
      </c>
      <c r="I402" s="126" t="s">
        <v>87</v>
      </c>
      <c r="J402" s="126" t="s">
        <v>358</v>
      </c>
      <c r="K402" s="126"/>
      <c r="L402" s="126" t="s">
        <v>96</v>
      </c>
      <c r="M402" s="126" t="s">
        <v>326</v>
      </c>
      <c r="N402" s="126">
        <v>1</v>
      </c>
      <c r="O402" s="126"/>
      <c r="P402" s="357"/>
    </row>
    <row r="403" spans="1:16" ht="27" customHeight="1">
      <c r="A403" s="125">
        <v>401</v>
      </c>
      <c r="B403" s="125" t="s">
        <v>679</v>
      </c>
      <c r="C403" s="126" t="s">
        <v>682</v>
      </c>
      <c r="D403" s="126" t="s">
        <v>684</v>
      </c>
      <c r="E403" s="126" t="s">
        <v>61</v>
      </c>
      <c r="F403" s="126" t="s">
        <v>25</v>
      </c>
      <c r="G403" s="126">
        <v>100</v>
      </c>
      <c r="H403" s="126">
        <v>3.06</v>
      </c>
      <c r="I403" s="126" t="s">
        <v>69</v>
      </c>
      <c r="J403" s="126" t="s">
        <v>358</v>
      </c>
      <c r="K403" s="126" t="s">
        <v>683</v>
      </c>
      <c r="L403" s="126" t="s">
        <v>192</v>
      </c>
      <c r="M403" s="126" t="s">
        <v>326</v>
      </c>
      <c r="N403" s="126">
        <v>1</v>
      </c>
      <c r="O403" s="126"/>
      <c r="P403" s="357"/>
    </row>
    <row r="404" spans="1:16" ht="27" customHeight="1">
      <c r="A404" s="125">
        <v>402</v>
      </c>
      <c r="B404" s="125" t="s">
        <v>679</v>
      </c>
      <c r="C404" s="126" t="s">
        <v>682</v>
      </c>
      <c r="D404" s="126">
        <v>66</v>
      </c>
      <c r="E404" s="126" t="s">
        <v>61</v>
      </c>
      <c r="F404" s="126" t="s">
        <v>25</v>
      </c>
      <c r="G404" s="126">
        <v>100</v>
      </c>
      <c r="H404" s="126">
        <v>3.06</v>
      </c>
      <c r="I404" s="126" t="s">
        <v>69</v>
      </c>
      <c r="J404" s="126">
        <v>6967580966</v>
      </c>
      <c r="K404" s="126"/>
      <c r="L404" s="126" t="s">
        <v>192</v>
      </c>
      <c r="M404" s="126" t="s">
        <v>326</v>
      </c>
      <c r="N404" s="126">
        <v>20</v>
      </c>
      <c r="O404" s="126"/>
      <c r="P404" s="357"/>
    </row>
    <row r="405" spans="1:16" ht="27" customHeight="1">
      <c r="A405" s="125">
        <v>403</v>
      </c>
      <c r="B405" s="125" t="s">
        <v>679</v>
      </c>
      <c r="C405" s="126" t="s">
        <v>685</v>
      </c>
      <c r="D405" s="126">
        <v>46</v>
      </c>
      <c r="E405" s="126" t="s">
        <v>58</v>
      </c>
      <c r="F405" s="126" t="s">
        <v>8</v>
      </c>
      <c r="G405" s="126">
        <v>33</v>
      </c>
      <c r="H405" s="126">
        <v>12</v>
      </c>
      <c r="I405" s="126">
        <v>0</v>
      </c>
      <c r="J405" s="126">
        <v>6967436966</v>
      </c>
      <c r="K405" s="126"/>
      <c r="L405" s="126" t="s">
        <v>166</v>
      </c>
      <c r="M405" s="126" t="s">
        <v>326</v>
      </c>
      <c r="N405" s="126">
        <v>1</v>
      </c>
      <c r="O405" s="126"/>
      <c r="P405" s="357"/>
    </row>
    <row r="406" spans="1:16" ht="27" customHeight="1">
      <c r="A406" s="125">
        <v>404</v>
      </c>
      <c r="B406" s="125" t="s">
        <v>679</v>
      </c>
      <c r="C406" s="126" t="s">
        <v>645</v>
      </c>
      <c r="D406" s="126">
        <v>440</v>
      </c>
      <c r="E406" s="126" t="s">
        <v>644</v>
      </c>
      <c r="F406" s="126" t="s">
        <v>643</v>
      </c>
      <c r="G406" s="126">
        <v>70</v>
      </c>
      <c r="H406" s="126">
        <v>0.86</v>
      </c>
      <c r="I406" s="126" t="s">
        <v>99</v>
      </c>
      <c r="J406" s="126">
        <v>6967580966</v>
      </c>
      <c r="K406" s="126"/>
      <c r="L406" s="126" t="s">
        <v>96</v>
      </c>
      <c r="M406" s="126" t="s">
        <v>695</v>
      </c>
      <c r="N406" s="126">
        <v>1</v>
      </c>
      <c r="O406" s="126"/>
      <c r="P406" s="357"/>
    </row>
    <row r="407" spans="1:16" ht="27" customHeight="1">
      <c r="A407" s="47">
        <v>405</v>
      </c>
      <c r="B407" s="47" t="s">
        <v>679</v>
      </c>
      <c r="C407" s="48" t="s">
        <v>682</v>
      </c>
      <c r="D407" s="48" t="s">
        <v>684</v>
      </c>
      <c r="E407" s="48" t="s">
        <v>686</v>
      </c>
      <c r="F407" s="48" t="s">
        <v>25</v>
      </c>
      <c r="G407" s="48">
        <v>100</v>
      </c>
      <c r="H407" s="48">
        <v>3.12</v>
      </c>
      <c r="I407" s="48" t="s">
        <v>69</v>
      </c>
      <c r="J407" s="48" t="s">
        <v>358</v>
      </c>
      <c r="K407" s="48" t="s">
        <v>687</v>
      </c>
      <c r="L407" s="48" t="s">
        <v>192</v>
      </c>
      <c r="M407" s="48" t="s">
        <v>326</v>
      </c>
      <c r="N407" s="48">
        <v>1</v>
      </c>
      <c r="O407" s="48"/>
      <c r="P407" s="357"/>
    </row>
    <row r="408" spans="1:16" ht="27" customHeight="1">
      <c r="A408" s="125">
        <v>406</v>
      </c>
      <c r="B408" s="125" t="s">
        <v>679</v>
      </c>
      <c r="C408" s="126" t="s">
        <v>682</v>
      </c>
      <c r="D408" s="126" t="s">
        <v>684</v>
      </c>
      <c r="E408" s="126" t="s">
        <v>686</v>
      </c>
      <c r="F408" s="126" t="s">
        <v>25</v>
      </c>
      <c r="G408" s="126">
        <v>98</v>
      </c>
      <c r="H408" s="126">
        <v>3.04</v>
      </c>
      <c r="I408" s="126" t="s">
        <v>69</v>
      </c>
      <c r="J408" s="126" t="s">
        <v>358</v>
      </c>
      <c r="K408" s="126" t="s">
        <v>687</v>
      </c>
      <c r="L408" s="126" t="s">
        <v>192</v>
      </c>
      <c r="M408" s="126" t="s">
        <v>326</v>
      </c>
      <c r="N408" s="126">
        <v>1</v>
      </c>
      <c r="O408" s="126"/>
      <c r="P408" s="357"/>
    </row>
    <row r="409" spans="1:16" ht="27" customHeight="1">
      <c r="A409" s="125">
        <v>407</v>
      </c>
      <c r="B409" s="125" t="s">
        <v>679</v>
      </c>
      <c r="C409" s="126" t="s">
        <v>682</v>
      </c>
      <c r="D409" s="126" t="s">
        <v>684</v>
      </c>
      <c r="E409" s="126" t="s">
        <v>686</v>
      </c>
      <c r="F409" s="126" t="s">
        <v>25</v>
      </c>
      <c r="G409" s="126">
        <v>102</v>
      </c>
      <c r="H409" s="126">
        <v>3.18</v>
      </c>
      <c r="I409" s="126" t="s">
        <v>69</v>
      </c>
      <c r="J409" s="126" t="s">
        <v>358</v>
      </c>
      <c r="K409" s="126" t="s">
        <v>687</v>
      </c>
      <c r="L409" s="126" t="s">
        <v>192</v>
      </c>
      <c r="M409" s="126" t="s">
        <v>326</v>
      </c>
      <c r="N409" s="126">
        <v>1</v>
      </c>
      <c r="O409" s="126"/>
      <c r="P409" s="357"/>
    </row>
    <row r="410" spans="1:16" ht="27" customHeight="1">
      <c r="A410" s="125">
        <v>408</v>
      </c>
      <c r="B410" s="125" t="s">
        <v>679</v>
      </c>
      <c r="C410" s="126" t="s">
        <v>682</v>
      </c>
      <c r="D410" s="126">
        <v>66</v>
      </c>
      <c r="E410" s="126" t="s">
        <v>61</v>
      </c>
      <c r="F410" s="126" t="s">
        <v>25</v>
      </c>
      <c r="G410" s="126">
        <v>100</v>
      </c>
      <c r="H410" s="126">
        <v>3.1</v>
      </c>
      <c r="I410" s="126" t="s">
        <v>69</v>
      </c>
      <c r="J410" s="126">
        <v>6967580966</v>
      </c>
      <c r="K410" s="126"/>
      <c r="L410" s="126" t="s">
        <v>192</v>
      </c>
      <c r="M410" s="126" t="s">
        <v>326</v>
      </c>
      <c r="N410" s="126">
        <v>15</v>
      </c>
      <c r="O410" s="126"/>
      <c r="P410" s="357"/>
    </row>
    <row r="411" spans="1:16" ht="27" customHeight="1">
      <c r="A411" s="125">
        <v>409</v>
      </c>
      <c r="B411" s="125" t="s">
        <v>679</v>
      </c>
      <c r="C411" s="126" t="s">
        <v>682</v>
      </c>
      <c r="D411" s="126">
        <v>66</v>
      </c>
      <c r="E411" s="126" t="s">
        <v>61</v>
      </c>
      <c r="F411" s="126" t="s">
        <v>25</v>
      </c>
      <c r="G411" s="126">
        <v>66</v>
      </c>
      <c r="H411" s="126">
        <v>2.08</v>
      </c>
      <c r="I411" s="126" t="s">
        <v>69</v>
      </c>
      <c r="J411" s="126">
        <v>6967580966</v>
      </c>
      <c r="K411" s="126" t="s">
        <v>690</v>
      </c>
      <c r="L411" s="126" t="s">
        <v>192</v>
      </c>
      <c r="M411" s="126" t="s">
        <v>526</v>
      </c>
      <c r="N411" s="126">
        <v>1</v>
      </c>
      <c r="O411" s="126"/>
      <c r="P411" s="357"/>
    </row>
    <row r="412" spans="1:16" ht="27" customHeight="1">
      <c r="A412" s="125">
        <v>410</v>
      </c>
      <c r="B412" s="125" t="s">
        <v>679</v>
      </c>
      <c r="C412" s="126" t="s">
        <v>688</v>
      </c>
      <c r="D412" s="126">
        <v>66</v>
      </c>
      <c r="E412" s="126" t="s">
        <v>61</v>
      </c>
      <c r="F412" s="126" t="s">
        <v>25</v>
      </c>
      <c r="G412" s="126">
        <v>100</v>
      </c>
      <c r="H412" s="126">
        <v>3.1</v>
      </c>
      <c r="I412" s="126" t="s">
        <v>87</v>
      </c>
      <c r="J412" s="126">
        <v>6967580966</v>
      </c>
      <c r="K412" s="126" t="s">
        <v>691</v>
      </c>
      <c r="L412" s="126" t="s">
        <v>192</v>
      </c>
      <c r="M412" s="126" t="s">
        <v>526</v>
      </c>
      <c r="N412" s="126">
        <v>30</v>
      </c>
      <c r="O412" s="126"/>
      <c r="P412" s="357"/>
    </row>
    <row r="413" spans="1:16" ht="27" customHeight="1">
      <c r="A413" s="125">
        <v>411</v>
      </c>
      <c r="B413" s="125" t="s">
        <v>679</v>
      </c>
      <c r="C413" s="126" t="s">
        <v>688</v>
      </c>
      <c r="D413" s="126">
        <v>66</v>
      </c>
      <c r="E413" s="126" t="s">
        <v>61</v>
      </c>
      <c r="F413" s="126" t="s">
        <v>25</v>
      </c>
      <c r="G413" s="126">
        <v>36</v>
      </c>
      <c r="H413" s="126">
        <v>1.1200000000000001</v>
      </c>
      <c r="I413" s="126" t="s">
        <v>87</v>
      </c>
      <c r="J413" s="126">
        <v>6967580966</v>
      </c>
      <c r="K413" s="126" t="s">
        <v>691</v>
      </c>
      <c r="L413" s="126" t="s">
        <v>192</v>
      </c>
      <c r="M413" s="126" t="s">
        <v>326</v>
      </c>
      <c r="N413" s="126">
        <v>1</v>
      </c>
      <c r="O413" s="126"/>
      <c r="P413" s="357"/>
    </row>
    <row r="414" spans="1:16" ht="27" customHeight="1">
      <c r="A414" s="125">
        <v>412</v>
      </c>
      <c r="B414" s="125" t="s">
        <v>651</v>
      </c>
      <c r="C414" s="126" t="s">
        <v>567</v>
      </c>
      <c r="D414" s="126">
        <v>66</v>
      </c>
      <c r="E414" s="126" t="s">
        <v>61</v>
      </c>
      <c r="F414" s="126" t="s">
        <v>25</v>
      </c>
      <c r="G414" s="126">
        <v>100</v>
      </c>
      <c r="H414" s="126">
        <v>3.15</v>
      </c>
      <c r="I414" s="126" t="s">
        <v>83</v>
      </c>
      <c r="J414" s="126">
        <v>6967580966</v>
      </c>
      <c r="K414" s="126" t="s">
        <v>692</v>
      </c>
      <c r="L414" s="126" t="s">
        <v>192</v>
      </c>
      <c r="M414" s="126" t="s">
        <v>321</v>
      </c>
      <c r="N414" s="126">
        <v>1</v>
      </c>
      <c r="O414" s="126"/>
      <c r="P414" s="357"/>
    </row>
    <row r="415" spans="1:16" ht="27" customHeight="1">
      <c r="A415" s="47">
        <v>413</v>
      </c>
      <c r="B415" s="47" t="s">
        <v>679</v>
      </c>
      <c r="C415" s="48">
        <v>3528</v>
      </c>
      <c r="D415" s="48">
        <v>115</v>
      </c>
      <c r="E415" s="48" t="s">
        <v>60</v>
      </c>
      <c r="F415" s="48" t="s">
        <v>47</v>
      </c>
      <c r="G415" s="48">
        <v>45</v>
      </c>
      <c r="H415" s="48">
        <v>43.2</v>
      </c>
      <c r="I415" s="48" t="s">
        <v>69</v>
      </c>
      <c r="J415" s="48">
        <v>6967436966</v>
      </c>
      <c r="K415" s="48"/>
      <c r="L415" s="48" t="s">
        <v>693</v>
      </c>
      <c r="M415" s="48" t="s">
        <v>327</v>
      </c>
      <c r="N415" s="48">
        <v>1</v>
      </c>
      <c r="O415" s="48"/>
      <c r="P415" s="357"/>
    </row>
    <row r="416" spans="1:16" ht="27" customHeight="1">
      <c r="A416" s="47">
        <v>414</v>
      </c>
      <c r="B416" s="47" t="s">
        <v>679</v>
      </c>
      <c r="C416" s="48" t="s">
        <v>694</v>
      </c>
      <c r="D416" s="48">
        <v>66</v>
      </c>
      <c r="E416" s="48" t="s">
        <v>61</v>
      </c>
      <c r="F416" s="48" t="s">
        <v>25</v>
      </c>
      <c r="G416" s="48">
        <v>100</v>
      </c>
      <c r="H416" s="48">
        <v>3.1</v>
      </c>
      <c r="I416" s="48" t="s">
        <v>167</v>
      </c>
      <c r="J416" s="48">
        <v>6967580966</v>
      </c>
      <c r="K416" s="48" t="s">
        <v>692</v>
      </c>
      <c r="L416" s="48" t="s">
        <v>192</v>
      </c>
      <c r="M416" s="48" t="s">
        <v>526</v>
      </c>
      <c r="N416" s="48">
        <v>30</v>
      </c>
      <c r="O416" s="48"/>
      <c r="P416" s="357"/>
    </row>
    <row r="417" spans="1:16" ht="27" customHeight="1">
      <c r="A417" s="125">
        <v>415</v>
      </c>
      <c r="B417" s="125" t="s">
        <v>679</v>
      </c>
      <c r="C417" s="126">
        <v>2294</v>
      </c>
      <c r="D417" s="126">
        <v>123</v>
      </c>
      <c r="E417" s="126" t="s">
        <v>61</v>
      </c>
      <c r="F417" s="126" t="s">
        <v>52</v>
      </c>
      <c r="G417" s="126">
        <v>100</v>
      </c>
      <c r="H417" s="126">
        <v>4.5</v>
      </c>
      <c r="I417" s="126" t="s">
        <v>83</v>
      </c>
      <c r="J417" s="126">
        <v>6967580966</v>
      </c>
      <c r="K417" s="126"/>
      <c r="L417" s="126" t="s">
        <v>206</v>
      </c>
      <c r="M417" s="126" t="s">
        <v>326</v>
      </c>
      <c r="N417" s="126">
        <v>1</v>
      </c>
      <c r="O417" s="126"/>
      <c r="P417" s="357"/>
    </row>
    <row r="418" spans="1:16" ht="27" customHeight="1">
      <c r="A418" s="125">
        <v>416</v>
      </c>
      <c r="B418" s="125" t="s">
        <v>696</v>
      </c>
      <c r="C418" s="126" t="s">
        <v>697</v>
      </c>
      <c r="D418" s="126">
        <v>66</v>
      </c>
      <c r="E418" s="126" t="s">
        <v>61</v>
      </c>
      <c r="F418" s="126" t="s">
        <v>25</v>
      </c>
      <c r="G418" s="126">
        <v>100</v>
      </c>
      <c r="H418" s="126">
        <v>3.1</v>
      </c>
      <c r="I418" s="126" t="s">
        <v>82</v>
      </c>
      <c r="J418" s="126">
        <v>6967580966</v>
      </c>
      <c r="K418" s="126"/>
      <c r="L418" s="126" t="s">
        <v>192</v>
      </c>
      <c r="M418" s="126" t="s">
        <v>526</v>
      </c>
      <c r="N418" s="126">
        <v>30</v>
      </c>
      <c r="O418" s="126"/>
      <c r="P418" s="357"/>
    </row>
    <row r="419" spans="1:16" ht="27" customHeight="1">
      <c r="A419" s="125">
        <v>417</v>
      </c>
      <c r="B419" s="125" t="s">
        <v>696</v>
      </c>
      <c r="C419" s="126" t="s">
        <v>682</v>
      </c>
      <c r="D419" s="126">
        <v>66</v>
      </c>
      <c r="E419" s="126" t="s">
        <v>61</v>
      </c>
      <c r="F419" s="126" t="s">
        <v>25</v>
      </c>
      <c r="G419" s="126">
        <v>25</v>
      </c>
      <c r="H419" s="126">
        <v>0.82</v>
      </c>
      <c r="I419" s="126" t="s">
        <v>69</v>
      </c>
      <c r="J419" s="126">
        <v>6967580966</v>
      </c>
      <c r="K419" s="126"/>
      <c r="L419" s="126" t="s">
        <v>192</v>
      </c>
      <c r="M419" s="126" t="s">
        <v>326</v>
      </c>
      <c r="N419" s="126">
        <v>1</v>
      </c>
      <c r="O419" s="126"/>
      <c r="P419" s="357"/>
    </row>
    <row r="420" spans="1:16" ht="27" customHeight="1">
      <c r="A420" s="47">
        <v>418</v>
      </c>
      <c r="B420" s="47" t="s">
        <v>696</v>
      </c>
      <c r="C420" s="48" t="s">
        <v>688</v>
      </c>
      <c r="D420" s="48">
        <v>66</v>
      </c>
      <c r="E420" s="48" t="s">
        <v>61</v>
      </c>
      <c r="F420" s="48" t="s">
        <v>25</v>
      </c>
      <c r="G420" s="48">
        <v>35</v>
      </c>
      <c r="H420" s="48">
        <v>1.1399999999999999</v>
      </c>
      <c r="I420" s="48" t="s">
        <v>87</v>
      </c>
      <c r="J420" s="48">
        <v>6967580966</v>
      </c>
      <c r="K420" s="48" t="s">
        <v>698</v>
      </c>
      <c r="L420" s="48" t="s">
        <v>192</v>
      </c>
      <c r="M420" s="48" t="s">
        <v>326</v>
      </c>
      <c r="N420" s="48">
        <v>1</v>
      </c>
      <c r="O420" s="48"/>
      <c r="P420" s="357"/>
    </row>
    <row r="421" spans="1:16" ht="27" customHeight="1">
      <c r="A421" s="47">
        <v>419</v>
      </c>
      <c r="B421" s="47" t="s">
        <v>696</v>
      </c>
      <c r="C421" s="48" t="s">
        <v>694</v>
      </c>
      <c r="D421" s="48">
        <v>66</v>
      </c>
      <c r="E421" s="48" t="s">
        <v>61</v>
      </c>
      <c r="F421" s="48" t="s">
        <v>25</v>
      </c>
      <c r="G421" s="48">
        <v>65</v>
      </c>
      <c r="H421" s="48">
        <v>2.04</v>
      </c>
      <c r="I421" s="48" t="s">
        <v>167</v>
      </c>
      <c r="J421" s="48" t="s">
        <v>358</v>
      </c>
      <c r="K421" s="48" t="s">
        <v>397</v>
      </c>
      <c r="L421" s="48" t="s">
        <v>192</v>
      </c>
      <c r="M421" s="48" t="s">
        <v>326</v>
      </c>
      <c r="N421" s="48">
        <v>1</v>
      </c>
      <c r="O421" s="48"/>
      <c r="P421" s="357"/>
    </row>
    <row r="422" spans="1:16" ht="27" customHeight="1">
      <c r="A422" s="125">
        <v>420</v>
      </c>
      <c r="B422" s="125" t="s">
        <v>696</v>
      </c>
      <c r="C422" s="126">
        <v>3451</v>
      </c>
      <c r="D422" s="126">
        <v>124</v>
      </c>
      <c r="E422" s="126" t="s">
        <v>362</v>
      </c>
      <c r="F422" s="126" t="s">
        <v>21</v>
      </c>
      <c r="G422" s="126">
        <v>100</v>
      </c>
      <c r="H422" s="126">
        <v>6.7</v>
      </c>
      <c r="I422" s="126" t="s">
        <v>87</v>
      </c>
      <c r="J422" s="126">
        <v>6967580966</v>
      </c>
      <c r="K422" s="126"/>
      <c r="L422" s="126" t="s">
        <v>192</v>
      </c>
      <c r="M422" s="126" t="s">
        <v>321</v>
      </c>
      <c r="N422" s="126">
        <v>9</v>
      </c>
      <c r="O422" s="126"/>
      <c r="P422" s="357"/>
    </row>
    <row r="423" spans="1:16" ht="27" customHeight="1">
      <c r="A423" s="125">
        <v>421</v>
      </c>
      <c r="B423" s="125" t="s">
        <v>699</v>
      </c>
      <c r="C423" s="126">
        <v>3451</v>
      </c>
      <c r="D423" s="126">
        <v>124</v>
      </c>
      <c r="E423" s="126" t="s">
        <v>362</v>
      </c>
      <c r="F423" s="126" t="s">
        <v>21</v>
      </c>
      <c r="G423" s="126">
        <v>21</v>
      </c>
      <c r="H423" s="126">
        <v>1.4</v>
      </c>
      <c r="I423" s="126" t="s">
        <v>87</v>
      </c>
      <c r="J423" s="126">
        <v>6967580966</v>
      </c>
      <c r="K423" s="126"/>
      <c r="L423" s="126" t="s">
        <v>192</v>
      </c>
      <c r="M423" s="126" t="s">
        <v>321</v>
      </c>
      <c r="N423" s="126">
        <v>1</v>
      </c>
      <c r="O423" s="126"/>
      <c r="P423" s="357"/>
    </row>
    <row r="424" spans="1:16" ht="27" customHeight="1">
      <c r="A424" s="125">
        <v>422</v>
      </c>
      <c r="B424" s="125" t="s">
        <v>699</v>
      </c>
      <c r="C424" s="126">
        <v>3451</v>
      </c>
      <c r="D424" s="126">
        <v>124</v>
      </c>
      <c r="E424" s="126" t="s">
        <v>362</v>
      </c>
      <c r="F424" s="126" t="s">
        <v>21</v>
      </c>
      <c r="G424" s="126">
        <v>69</v>
      </c>
      <c r="H424" s="126">
        <v>4.62</v>
      </c>
      <c r="I424" s="126" t="s">
        <v>87</v>
      </c>
      <c r="J424" s="126">
        <v>6967580966</v>
      </c>
      <c r="K424" s="126"/>
      <c r="L424" s="126" t="s">
        <v>192</v>
      </c>
      <c r="M424" s="126" t="s">
        <v>321</v>
      </c>
      <c r="N424" s="126">
        <v>1</v>
      </c>
      <c r="O424" s="126"/>
      <c r="P424" s="357"/>
    </row>
    <row r="425" spans="1:16" ht="27" customHeight="1">
      <c r="A425" s="125">
        <v>423</v>
      </c>
      <c r="B425" s="125" t="s">
        <v>699</v>
      </c>
      <c r="C425" s="126">
        <v>1557</v>
      </c>
      <c r="D425" s="126">
        <v>231</v>
      </c>
      <c r="E425" s="126" t="s">
        <v>195</v>
      </c>
      <c r="F425" s="126" t="s">
        <v>12</v>
      </c>
      <c r="G425" s="126">
        <v>8</v>
      </c>
      <c r="H425" s="126">
        <v>8.3000000000000007</v>
      </c>
      <c r="I425" s="126" t="s">
        <v>69</v>
      </c>
      <c r="J425" s="126">
        <v>6968369966</v>
      </c>
      <c r="K425" s="126"/>
      <c r="L425" s="126" t="s">
        <v>206</v>
      </c>
      <c r="M425" s="126" t="s">
        <v>321</v>
      </c>
      <c r="N425" s="126">
        <v>1</v>
      </c>
      <c r="O425" s="126"/>
      <c r="P425" s="357"/>
    </row>
    <row r="426" spans="1:16" ht="27" customHeight="1">
      <c r="A426" s="125">
        <v>424</v>
      </c>
      <c r="B426" s="125" t="s">
        <v>699</v>
      </c>
      <c r="C426" s="126">
        <v>3882</v>
      </c>
      <c r="D426" s="126">
        <v>93</v>
      </c>
      <c r="E426" s="126" t="s">
        <v>60</v>
      </c>
      <c r="F426" s="126" t="s">
        <v>38</v>
      </c>
      <c r="G426" s="126">
        <v>50</v>
      </c>
      <c r="H426" s="126">
        <v>6.4</v>
      </c>
      <c r="I426" s="126" t="s">
        <v>69</v>
      </c>
      <c r="J426" s="126">
        <v>6966353966</v>
      </c>
      <c r="K426" s="126"/>
      <c r="L426" s="126" t="s">
        <v>206</v>
      </c>
      <c r="M426" s="126" t="s">
        <v>386</v>
      </c>
      <c r="N426" s="126">
        <v>1</v>
      </c>
      <c r="O426" s="126"/>
      <c r="P426" s="357"/>
    </row>
    <row r="427" spans="1:16" ht="27" customHeight="1">
      <c r="A427" s="125">
        <v>425</v>
      </c>
      <c r="B427" s="125" t="s">
        <v>699</v>
      </c>
      <c r="C427" s="126" t="s">
        <v>645</v>
      </c>
      <c r="D427" s="126">
        <v>440</v>
      </c>
      <c r="E427" s="126" t="s">
        <v>644</v>
      </c>
      <c r="F427" s="126" t="s">
        <v>643</v>
      </c>
      <c r="G427" s="126">
        <v>70</v>
      </c>
      <c r="H427" s="126">
        <v>0.86</v>
      </c>
      <c r="I427" s="126" t="s">
        <v>99</v>
      </c>
      <c r="J427" s="126">
        <v>6967580966</v>
      </c>
      <c r="K427" s="126"/>
      <c r="L427" s="126" t="s">
        <v>700</v>
      </c>
      <c r="M427" s="126" t="s">
        <v>321</v>
      </c>
      <c r="N427" s="126">
        <v>1</v>
      </c>
      <c r="O427" s="126"/>
      <c r="P427" s="357"/>
    </row>
    <row r="428" spans="1:16" ht="27" customHeight="1">
      <c r="A428" s="125">
        <v>426</v>
      </c>
      <c r="B428" s="125" t="s">
        <v>699</v>
      </c>
      <c r="C428" s="126" t="s">
        <v>701</v>
      </c>
      <c r="D428" s="126">
        <v>46</v>
      </c>
      <c r="E428" s="126" t="s">
        <v>58</v>
      </c>
      <c r="F428" s="126" t="s">
        <v>8</v>
      </c>
      <c r="G428" s="126">
        <v>33</v>
      </c>
      <c r="H428" s="126">
        <v>12</v>
      </c>
      <c r="I428" s="126" t="s">
        <v>69</v>
      </c>
      <c r="J428" s="126" t="s">
        <v>358</v>
      </c>
      <c r="K428" s="126" t="s">
        <v>85</v>
      </c>
      <c r="L428" s="126" t="s">
        <v>700</v>
      </c>
      <c r="M428" s="126" t="s">
        <v>321</v>
      </c>
      <c r="N428" s="126">
        <v>1</v>
      </c>
      <c r="O428" s="126"/>
      <c r="P428" s="357"/>
    </row>
    <row r="429" spans="1:16" ht="27" customHeight="1">
      <c r="A429" s="125">
        <v>427</v>
      </c>
      <c r="B429" s="125" t="s">
        <v>703</v>
      </c>
      <c r="C429" s="126" t="s">
        <v>702</v>
      </c>
      <c r="D429" s="126">
        <v>189</v>
      </c>
      <c r="E429" s="126" t="s">
        <v>106</v>
      </c>
      <c r="F429" s="126" t="s">
        <v>39</v>
      </c>
      <c r="G429" s="126">
        <v>22</v>
      </c>
      <c r="H429" s="126">
        <v>1.8</v>
      </c>
      <c r="I429" s="126" t="s">
        <v>87</v>
      </c>
      <c r="J429" s="126" t="s">
        <v>358</v>
      </c>
      <c r="K429" s="126"/>
      <c r="L429" s="126" t="s">
        <v>125</v>
      </c>
      <c r="M429" s="126" t="s">
        <v>321</v>
      </c>
      <c r="N429" s="126">
        <v>1</v>
      </c>
      <c r="O429" s="126"/>
      <c r="P429" s="357"/>
    </row>
    <row r="430" spans="1:16" ht="27" customHeight="1">
      <c r="A430" s="47">
        <v>428</v>
      </c>
      <c r="B430" s="47" t="s">
        <v>705</v>
      </c>
      <c r="C430" s="48" t="s">
        <v>704</v>
      </c>
      <c r="D430" s="48">
        <v>313</v>
      </c>
      <c r="E430" s="48" t="s">
        <v>216</v>
      </c>
      <c r="F430" s="48" t="s">
        <v>305</v>
      </c>
      <c r="G430" s="48">
        <v>16</v>
      </c>
      <c r="H430" s="48">
        <v>0.48</v>
      </c>
      <c r="I430" s="48" t="s">
        <v>98</v>
      </c>
      <c r="J430" s="48" t="s">
        <v>358</v>
      </c>
      <c r="K430" s="48" t="s">
        <v>85</v>
      </c>
      <c r="L430" s="48" t="s">
        <v>192</v>
      </c>
      <c r="M430" s="48" t="s">
        <v>526</v>
      </c>
      <c r="N430" s="48">
        <v>1</v>
      </c>
      <c r="O430" s="48"/>
      <c r="P430" s="357"/>
    </row>
    <row r="431" spans="1:16" ht="27" customHeight="1">
      <c r="A431" s="127">
        <v>429</v>
      </c>
      <c r="B431" s="127" t="s">
        <v>705</v>
      </c>
      <c r="C431" s="128" t="s">
        <v>704</v>
      </c>
      <c r="D431" s="128">
        <v>313</v>
      </c>
      <c r="E431" s="128" t="s">
        <v>216</v>
      </c>
      <c r="F431" s="128" t="s">
        <v>305</v>
      </c>
      <c r="G431" s="128">
        <v>28</v>
      </c>
      <c r="H431" s="128">
        <v>0.98</v>
      </c>
      <c r="I431" s="128" t="s">
        <v>98</v>
      </c>
      <c r="J431" s="128" t="s">
        <v>358</v>
      </c>
      <c r="K431" s="128"/>
      <c r="L431" s="128" t="s">
        <v>192</v>
      </c>
      <c r="M431" s="128" t="s">
        <v>326</v>
      </c>
      <c r="N431" s="128">
        <v>1</v>
      </c>
      <c r="O431" s="128"/>
      <c r="P431" s="357"/>
    </row>
    <row r="432" spans="1:16" ht="27" customHeight="1">
      <c r="A432" s="127">
        <v>430</v>
      </c>
      <c r="B432" s="127" t="s">
        <v>705</v>
      </c>
      <c r="C432" s="128" t="s">
        <v>704</v>
      </c>
      <c r="D432" s="128">
        <v>313</v>
      </c>
      <c r="E432" s="128" t="s">
        <v>216</v>
      </c>
      <c r="F432" s="128" t="s">
        <v>305</v>
      </c>
      <c r="G432" s="128">
        <v>100</v>
      </c>
      <c r="H432" s="128">
        <v>3.54</v>
      </c>
      <c r="I432" s="128" t="s">
        <v>98</v>
      </c>
      <c r="J432" s="128" t="s">
        <v>358</v>
      </c>
      <c r="K432" s="128"/>
      <c r="L432" s="128" t="s">
        <v>192</v>
      </c>
      <c r="M432" s="128" t="s">
        <v>326</v>
      </c>
      <c r="N432" s="128">
        <v>3</v>
      </c>
      <c r="O432" s="128"/>
      <c r="P432" s="357"/>
    </row>
    <row r="433" spans="1:16" ht="27" customHeight="1">
      <c r="A433" s="127">
        <v>431</v>
      </c>
      <c r="B433" s="127" t="s">
        <v>705</v>
      </c>
      <c r="C433" s="128" t="s">
        <v>704</v>
      </c>
      <c r="D433" s="128">
        <v>313</v>
      </c>
      <c r="E433" s="128" t="s">
        <v>216</v>
      </c>
      <c r="F433" s="128" t="s">
        <v>305</v>
      </c>
      <c r="G433" s="128">
        <v>24</v>
      </c>
      <c r="H433" s="128">
        <v>0.86</v>
      </c>
      <c r="I433" s="128" t="s">
        <v>98</v>
      </c>
      <c r="J433" s="128" t="s">
        <v>358</v>
      </c>
      <c r="K433" s="128" t="s">
        <v>85</v>
      </c>
      <c r="L433" s="128" t="s">
        <v>192</v>
      </c>
      <c r="M433" s="128" t="s">
        <v>526</v>
      </c>
      <c r="N433" s="128">
        <v>1</v>
      </c>
      <c r="O433" s="128"/>
      <c r="P433" s="357"/>
    </row>
    <row r="434" spans="1:16" ht="27" customHeight="1">
      <c r="A434" s="127">
        <v>432</v>
      </c>
      <c r="B434" s="127" t="s">
        <v>705</v>
      </c>
      <c r="C434" s="128" t="s">
        <v>706</v>
      </c>
      <c r="D434" s="128" t="s">
        <v>96</v>
      </c>
      <c r="E434" s="128" t="s">
        <v>707</v>
      </c>
      <c r="F434" s="128">
        <v>50</v>
      </c>
      <c r="G434" s="128">
        <v>25</v>
      </c>
      <c r="H434" s="128">
        <v>12.5</v>
      </c>
      <c r="I434" s="128" t="s">
        <v>69</v>
      </c>
      <c r="J434" s="128" t="s">
        <v>358</v>
      </c>
      <c r="K434" s="128"/>
      <c r="L434" s="128" t="s">
        <v>166</v>
      </c>
      <c r="M434" s="128" t="s">
        <v>326</v>
      </c>
      <c r="N434" s="128">
        <v>1</v>
      </c>
      <c r="O434" s="128"/>
      <c r="P434" s="357"/>
    </row>
    <row r="435" spans="1:16" ht="27" customHeight="1">
      <c r="A435" s="127">
        <v>433</v>
      </c>
      <c r="B435" s="127" t="s">
        <v>705</v>
      </c>
      <c r="C435" s="128" t="s">
        <v>706</v>
      </c>
      <c r="D435" s="128" t="s">
        <v>96</v>
      </c>
      <c r="E435" s="128" t="s">
        <v>707</v>
      </c>
      <c r="F435" s="128">
        <v>50</v>
      </c>
      <c r="G435" s="128">
        <v>25</v>
      </c>
      <c r="H435" s="128">
        <v>12.5</v>
      </c>
      <c r="I435" s="128" t="s">
        <v>69</v>
      </c>
      <c r="J435" s="128" t="s">
        <v>358</v>
      </c>
      <c r="K435" s="128" t="s">
        <v>708</v>
      </c>
      <c r="L435" s="128" t="s">
        <v>166</v>
      </c>
      <c r="M435" s="128" t="s">
        <v>326</v>
      </c>
      <c r="N435" s="128">
        <v>1</v>
      </c>
      <c r="O435" s="128"/>
      <c r="P435" s="357"/>
    </row>
    <row r="436" spans="1:16" ht="27" customHeight="1">
      <c r="A436" s="127">
        <v>434</v>
      </c>
      <c r="B436" s="127" t="s">
        <v>709</v>
      </c>
      <c r="C436" s="128" t="s">
        <v>710</v>
      </c>
      <c r="D436" s="128">
        <v>256</v>
      </c>
      <c r="E436" s="128" t="s">
        <v>129</v>
      </c>
      <c r="F436" s="128" t="s">
        <v>711</v>
      </c>
      <c r="G436" s="128">
        <v>10</v>
      </c>
      <c r="H436" s="128">
        <v>0.56000000000000005</v>
      </c>
      <c r="I436" s="128" t="s">
        <v>99</v>
      </c>
      <c r="J436" s="128" t="s">
        <v>358</v>
      </c>
      <c r="K436" s="128"/>
      <c r="L436" s="128" t="s">
        <v>321</v>
      </c>
      <c r="M436" s="128" t="s">
        <v>321</v>
      </c>
      <c r="N436" s="128">
        <v>1</v>
      </c>
      <c r="O436" s="128"/>
      <c r="P436" s="357"/>
    </row>
    <row r="437" spans="1:16" ht="27" customHeight="1">
      <c r="A437" s="127">
        <v>435</v>
      </c>
      <c r="B437" s="127" t="s">
        <v>709</v>
      </c>
      <c r="C437" s="128">
        <v>3326</v>
      </c>
      <c r="D437" s="128">
        <v>229</v>
      </c>
      <c r="E437" s="128" t="s">
        <v>60</v>
      </c>
      <c r="F437" s="128" t="s">
        <v>102</v>
      </c>
      <c r="G437" s="128">
        <v>100</v>
      </c>
      <c r="H437" s="128">
        <v>11</v>
      </c>
      <c r="I437" s="128" t="s">
        <v>69</v>
      </c>
      <c r="J437" s="128">
        <v>6966353966</v>
      </c>
      <c r="K437" s="128"/>
      <c r="L437" s="128" t="s">
        <v>206</v>
      </c>
      <c r="M437" s="128" t="s">
        <v>386</v>
      </c>
      <c r="N437" s="128">
        <v>1</v>
      </c>
      <c r="O437" s="128"/>
      <c r="P437" s="357"/>
    </row>
    <row r="438" spans="1:16" ht="27" customHeight="1">
      <c r="A438" s="127">
        <v>436</v>
      </c>
      <c r="B438" s="127" t="s">
        <v>712</v>
      </c>
      <c r="C438" s="128">
        <v>5531</v>
      </c>
      <c r="D438" s="128">
        <v>91</v>
      </c>
      <c r="E438" s="128" t="s">
        <v>60</v>
      </c>
      <c r="F438" s="128" t="s">
        <v>37</v>
      </c>
      <c r="G438" s="128">
        <v>72</v>
      </c>
      <c r="H438" s="128">
        <v>11</v>
      </c>
      <c r="I438" s="128" t="s">
        <v>69</v>
      </c>
      <c r="J438" s="128" t="s">
        <v>358</v>
      </c>
      <c r="K438" s="128" t="s">
        <v>85</v>
      </c>
      <c r="L438" s="128" t="s">
        <v>166</v>
      </c>
      <c r="M438" s="128" t="s">
        <v>326</v>
      </c>
      <c r="N438" s="128">
        <v>1</v>
      </c>
      <c r="O438" s="128"/>
      <c r="P438" s="357"/>
    </row>
    <row r="439" spans="1:16" ht="27" customHeight="1">
      <c r="A439" s="127">
        <v>437</v>
      </c>
      <c r="B439" s="127" t="s">
        <v>712</v>
      </c>
      <c r="C439" s="128" t="s">
        <v>660</v>
      </c>
      <c r="D439" s="128" t="s">
        <v>90</v>
      </c>
      <c r="E439" s="128" t="s">
        <v>67</v>
      </c>
      <c r="F439" s="128" t="s">
        <v>477</v>
      </c>
      <c r="G439" s="128">
        <v>10</v>
      </c>
      <c r="H439" s="128">
        <v>2.7</v>
      </c>
      <c r="I439" s="128" t="s">
        <v>69</v>
      </c>
      <c r="J439" s="128" t="s">
        <v>358</v>
      </c>
      <c r="K439" s="128"/>
      <c r="L439" s="128" t="s">
        <v>187</v>
      </c>
      <c r="M439" s="128" t="s">
        <v>327</v>
      </c>
      <c r="N439" s="128">
        <v>1</v>
      </c>
      <c r="O439" s="128"/>
      <c r="P439" s="357"/>
    </row>
    <row r="440" spans="1:16" ht="27" customHeight="1">
      <c r="A440" s="127">
        <v>438</v>
      </c>
      <c r="B440" s="127" t="s">
        <v>712</v>
      </c>
      <c r="C440" s="128">
        <v>4342</v>
      </c>
      <c r="D440" s="128">
        <v>189</v>
      </c>
      <c r="E440" s="128" t="s">
        <v>106</v>
      </c>
      <c r="F440" s="128" t="s">
        <v>39</v>
      </c>
      <c r="G440" s="128">
        <v>200</v>
      </c>
      <c r="H440" s="128">
        <v>16.600000000000001</v>
      </c>
      <c r="I440" s="128" t="s">
        <v>87</v>
      </c>
      <c r="J440" s="128" t="s">
        <v>358</v>
      </c>
      <c r="K440" s="128"/>
      <c r="L440" s="128" t="s">
        <v>206</v>
      </c>
      <c r="M440" s="128" t="s">
        <v>316</v>
      </c>
      <c r="N440" s="128">
        <v>1</v>
      </c>
      <c r="O440" s="128"/>
      <c r="P440" s="357"/>
    </row>
    <row r="441" spans="1:16" ht="27" customHeight="1">
      <c r="A441" s="127">
        <v>439</v>
      </c>
      <c r="B441" s="127" t="s">
        <v>712</v>
      </c>
      <c r="C441" s="128">
        <v>4342</v>
      </c>
      <c r="D441" s="128">
        <v>189</v>
      </c>
      <c r="E441" s="128" t="s">
        <v>106</v>
      </c>
      <c r="F441" s="128" t="s">
        <v>39</v>
      </c>
      <c r="G441" s="128">
        <v>200</v>
      </c>
      <c r="H441" s="128">
        <v>16.5</v>
      </c>
      <c r="I441" s="128" t="s">
        <v>87</v>
      </c>
      <c r="J441" s="128" t="s">
        <v>358</v>
      </c>
      <c r="K441" s="128"/>
      <c r="L441" s="128" t="s">
        <v>206</v>
      </c>
      <c r="M441" s="128" t="s">
        <v>316</v>
      </c>
      <c r="N441" s="128">
        <v>1</v>
      </c>
      <c r="O441" s="128"/>
      <c r="P441" s="357"/>
    </row>
    <row r="442" spans="1:16" ht="27" customHeight="1">
      <c r="A442" s="127">
        <v>440</v>
      </c>
      <c r="B442" s="127" t="s">
        <v>712</v>
      </c>
      <c r="C442" s="128">
        <v>4290</v>
      </c>
      <c r="D442" s="128">
        <v>189</v>
      </c>
      <c r="E442" s="128" t="s">
        <v>106</v>
      </c>
      <c r="F442" s="128" t="s">
        <v>39</v>
      </c>
      <c r="G442" s="128">
        <v>200</v>
      </c>
      <c r="H442" s="128">
        <v>17.399999999999999</v>
      </c>
      <c r="I442" s="128" t="s">
        <v>87</v>
      </c>
      <c r="J442" s="128" t="s">
        <v>358</v>
      </c>
      <c r="K442" s="128"/>
      <c r="L442" s="128" t="s">
        <v>206</v>
      </c>
      <c r="M442" s="128" t="s">
        <v>316</v>
      </c>
      <c r="N442" s="128">
        <v>1</v>
      </c>
      <c r="O442" s="128"/>
      <c r="P442" s="357"/>
    </row>
    <row r="443" spans="1:16" ht="27" customHeight="1">
      <c r="A443" s="127">
        <v>441</v>
      </c>
      <c r="B443" s="127" t="s">
        <v>712</v>
      </c>
      <c r="C443" s="128">
        <v>4290</v>
      </c>
      <c r="D443" s="128">
        <v>189</v>
      </c>
      <c r="E443" s="128" t="s">
        <v>106</v>
      </c>
      <c r="F443" s="128" t="s">
        <v>39</v>
      </c>
      <c r="G443" s="128">
        <v>200</v>
      </c>
      <c r="H443" s="128">
        <v>17.5</v>
      </c>
      <c r="I443" s="128" t="s">
        <v>87</v>
      </c>
      <c r="J443" s="128" t="s">
        <v>358</v>
      </c>
      <c r="K443" s="128"/>
      <c r="L443" s="128" t="s">
        <v>206</v>
      </c>
      <c r="M443" s="128" t="s">
        <v>316</v>
      </c>
      <c r="N443" s="128">
        <v>1</v>
      </c>
      <c r="O443" s="128"/>
      <c r="P443" s="357"/>
    </row>
    <row r="444" spans="1:16" ht="27" customHeight="1">
      <c r="A444" s="127">
        <v>442</v>
      </c>
      <c r="B444" s="127" t="s">
        <v>712</v>
      </c>
      <c r="C444" s="128">
        <v>4290</v>
      </c>
      <c r="D444" s="128">
        <v>189</v>
      </c>
      <c r="E444" s="128" t="s">
        <v>106</v>
      </c>
      <c r="F444" s="128" t="s">
        <v>39</v>
      </c>
      <c r="G444" s="128">
        <v>200</v>
      </c>
      <c r="H444" s="128">
        <v>17.399999999999999</v>
      </c>
      <c r="I444" s="128" t="s">
        <v>87</v>
      </c>
      <c r="J444" s="128" t="s">
        <v>358</v>
      </c>
      <c r="K444" s="128"/>
      <c r="L444" s="128" t="s">
        <v>206</v>
      </c>
      <c r="M444" s="128" t="s">
        <v>316</v>
      </c>
      <c r="N444" s="128">
        <v>1</v>
      </c>
      <c r="O444" s="128"/>
      <c r="P444" s="357"/>
    </row>
    <row r="445" spans="1:16" ht="27" customHeight="1">
      <c r="A445" s="127">
        <v>443</v>
      </c>
      <c r="B445" s="127" t="s">
        <v>712</v>
      </c>
      <c r="C445" s="128">
        <v>4342</v>
      </c>
      <c r="D445" s="128">
        <v>189</v>
      </c>
      <c r="E445" s="128" t="s">
        <v>106</v>
      </c>
      <c r="F445" s="128" t="s">
        <v>39</v>
      </c>
      <c r="G445" s="128">
        <v>200</v>
      </c>
      <c r="H445" s="128">
        <v>16.7</v>
      </c>
      <c r="I445" s="128" t="s">
        <v>87</v>
      </c>
      <c r="J445" s="128" t="s">
        <v>358</v>
      </c>
      <c r="K445" s="128"/>
      <c r="L445" s="128" t="s">
        <v>166</v>
      </c>
      <c r="M445" s="128" t="s">
        <v>316</v>
      </c>
      <c r="N445" s="128">
        <v>1</v>
      </c>
      <c r="O445" s="128"/>
      <c r="P445" s="357"/>
    </row>
    <row r="446" spans="1:16" ht="27" customHeight="1">
      <c r="A446" s="127">
        <v>444</v>
      </c>
      <c r="B446" s="127" t="s">
        <v>714</v>
      </c>
      <c r="C446" s="128" t="s">
        <v>713</v>
      </c>
      <c r="D446" s="128">
        <v>55</v>
      </c>
      <c r="E446" s="128" t="s">
        <v>61</v>
      </c>
      <c r="F446" s="128" t="s">
        <v>19</v>
      </c>
      <c r="G446" s="128">
        <v>97</v>
      </c>
      <c r="H446" s="128">
        <v>2.08</v>
      </c>
      <c r="I446" s="128" t="s">
        <v>83</v>
      </c>
      <c r="J446" s="128">
        <v>6967580966</v>
      </c>
      <c r="K446" s="128"/>
      <c r="L446" s="128" t="s">
        <v>192</v>
      </c>
      <c r="M446" s="128" t="s">
        <v>386</v>
      </c>
      <c r="N446" s="128">
        <v>1</v>
      </c>
      <c r="O446" s="128"/>
      <c r="P446" s="357"/>
    </row>
    <row r="447" spans="1:16" ht="27" customHeight="1">
      <c r="A447" s="127">
        <v>445</v>
      </c>
      <c r="B447" s="127" t="s">
        <v>714</v>
      </c>
      <c r="C447" s="128" t="s">
        <v>713</v>
      </c>
      <c r="D447" s="128">
        <v>55</v>
      </c>
      <c r="E447" s="128" t="s">
        <v>61</v>
      </c>
      <c r="F447" s="128" t="s">
        <v>19</v>
      </c>
      <c r="G447" s="128">
        <v>45</v>
      </c>
      <c r="H447" s="128">
        <v>0.94</v>
      </c>
      <c r="I447" s="128" t="s">
        <v>83</v>
      </c>
      <c r="J447" s="128">
        <v>6967580966</v>
      </c>
      <c r="K447" s="128"/>
      <c r="L447" s="128" t="s">
        <v>192</v>
      </c>
      <c r="M447" s="128" t="s">
        <v>386</v>
      </c>
      <c r="N447" s="128">
        <v>1</v>
      </c>
      <c r="O447" s="128"/>
      <c r="P447" s="357"/>
    </row>
    <row r="448" spans="1:16" ht="27" customHeight="1">
      <c r="A448" s="127">
        <v>446</v>
      </c>
      <c r="B448" s="127" t="s">
        <v>714</v>
      </c>
      <c r="C448" s="128" t="s">
        <v>713</v>
      </c>
      <c r="D448" s="128">
        <v>55</v>
      </c>
      <c r="E448" s="128" t="s">
        <v>61</v>
      </c>
      <c r="F448" s="128" t="s">
        <v>19</v>
      </c>
      <c r="G448" s="128">
        <v>100</v>
      </c>
      <c r="H448" s="128">
        <v>2.1</v>
      </c>
      <c r="I448" s="128" t="s">
        <v>83</v>
      </c>
      <c r="J448" s="128">
        <v>6967580966</v>
      </c>
      <c r="K448" s="128"/>
      <c r="L448" s="128" t="s">
        <v>192</v>
      </c>
      <c r="M448" s="128" t="s">
        <v>562</v>
      </c>
      <c r="N448" s="128">
        <v>50</v>
      </c>
      <c r="O448" s="128"/>
      <c r="P448" s="357"/>
    </row>
    <row r="449" spans="1:16" ht="27" customHeight="1">
      <c r="A449" s="127">
        <v>447</v>
      </c>
      <c r="B449" s="127" t="s">
        <v>716</v>
      </c>
      <c r="C449" s="128" t="s">
        <v>715</v>
      </c>
      <c r="D449" s="128">
        <v>55</v>
      </c>
      <c r="E449" s="128" t="s">
        <v>61</v>
      </c>
      <c r="F449" s="128" t="s">
        <v>19</v>
      </c>
      <c r="G449" s="128">
        <v>84</v>
      </c>
      <c r="H449" s="128">
        <v>1.74</v>
      </c>
      <c r="I449" s="128" t="s">
        <v>83</v>
      </c>
      <c r="J449" s="128">
        <v>6967580966</v>
      </c>
      <c r="K449" s="128"/>
      <c r="L449" s="128" t="s">
        <v>192</v>
      </c>
      <c r="M449" s="128" t="s">
        <v>326</v>
      </c>
      <c r="N449" s="128">
        <v>1</v>
      </c>
      <c r="O449" s="128"/>
      <c r="P449" s="357"/>
    </row>
    <row r="450" spans="1:16" ht="27" customHeight="1">
      <c r="A450" s="127">
        <v>448</v>
      </c>
      <c r="B450" s="127" t="s">
        <v>716</v>
      </c>
      <c r="C450" s="128" t="s">
        <v>715</v>
      </c>
      <c r="D450" s="128">
        <v>55</v>
      </c>
      <c r="E450" s="128" t="s">
        <v>61</v>
      </c>
      <c r="F450" s="128" t="s">
        <v>19</v>
      </c>
      <c r="G450" s="128">
        <v>53</v>
      </c>
      <c r="H450" s="128">
        <v>1.2</v>
      </c>
      <c r="I450" s="128" t="s">
        <v>83</v>
      </c>
      <c r="J450" s="128">
        <v>6967580966</v>
      </c>
      <c r="K450" s="128"/>
      <c r="L450" s="128" t="s">
        <v>192</v>
      </c>
      <c r="M450" s="128" t="s">
        <v>326</v>
      </c>
      <c r="N450" s="128">
        <v>1</v>
      </c>
      <c r="O450" s="128"/>
      <c r="P450" s="357"/>
    </row>
    <row r="451" spans="1:16" ht="27" customHeight="1">
      <c r="A451" s="127">
        <v>449</v>
      </c>
      <c r="B451" s="127" t="s">
        <v>716</v>
      </c>
      <c r="C451" s="128" t="s">
        <v>715</v>
      </c>
      <c r="D451" s="128">
        <v>55</v>
      </c>
      <c r="E451" s="128" t="s">
        <v>61</v>
      </c>
      <c r="F451" s="128" t="s">
        <v>19</v>
      </c>
      <c r="G451" s="128">
        <v>81</v>
      </c>
      <c r="H451" s="128">
        <v>2.02</v>
      </c>
      <c r="I451" s="128" t="s">
        <v>83</v>
      </c>
      <c r="J451" s="128">
        <v>6967580966</v>
      </c>
      <c r="K451" s="128"/>
      <c r="L451" s="128" t="s">
        <v>192</v>
      </c>
      <c r="M451" s="128" t="s">
        <v>326</v>
      </c>
      <c r="N451" s="128">
        <v>1</v>
      </c>
      <c r="O451" s="128"/>
      <c r="P451" s="357"/>
    </row>
    <row r="452" spans="1:16" ht="27" customHeight="1">
      <c r="A452" s="127">
        <v>450</v>
      </c>
      <c r="B452" s="127" t="s">
        <v>716</v>
      </c>
      <c r="C452" s="128" t="s">
        <v>715</v>
      </c>
      <c r="D452" s="128">
        <v>55</v>
      </c>
      <c r="E452" s="128" t="s">
        <v>61</v>
      </c>
      <c r="F452" s="128" t="s">
        <v>19</v>
      </c>
      <c r="G452" s="128">
        <v>72</v>
      </c>
      <c r="H452" s="128">
        <v>1.74</v>
      </c>
      <c r="I452" s="128" t="s">
        <v>83</v>
      </c>
      <c r="J452" s="128">
        <v>6967580966</v>
      </c>
      <c r="K452" s="128"/>
      <c r="L452" s="128" t="s">
        <v>192</v>
      </c>
      <c r="M452" s="128" t="s">
        <v>326</v>
      </c>
      <c r="N452" s="128">
        <v>1</v>
      </c>
      <c r="O452" s="128"/>
      <c r="P452" s="357"/>
    </row>
    <row r="453" spans="1:16" ht="27" customHeight="1">
      <c r="A453" s="127">
        <v>451</v>
      </c>
      <c r="B453" s="127" t="s">
        <v>716</v>
      </c>
      <c r="C453" s="128" t="s">
        <v>715</v>
      </c>
      <c r="D453" s="128">
        <v>55</v>
      </c>
      <c r="E453" s="128" t="s">
        <v>61</v>
      </c>
      <c r="F453" s="128" t="s">
        <v>19</v>
      </c>
      <c r="G453" s="128">
        <v>59</v>
      </c>
      <c r="H453" s="128">
        <v>1.42</v>
      </c>
      <c r="I453" s="128" t="s">
        <v>83</v>
      </c>
      <c r="J453" s="128">
        <v>6967580966</v>
      </c>
      <c r="K453" s="128"/>
      <c r="L453" s="128" t="s">
        <v>192</v>
      </c>
      <c r="M453" s="128" t="s">
        <v>526</v>
      </c>
      <c r="N453" s="128">
        <v>1</v>
      </c>
      <c r="O453" s="128"/>
      <c r="P453" s="357"/>
    </row>
    <row r="454" spans="1:16" ht="27" customHeight="1">
      <c r="A454" s="127">
        <v>452</v>
      </c>
      <c r="B454" s="127" t="s">
        <v>716</v>
      </c>
      <c r="C454" s="128" t="s">
        <v>715</v>
      </c>
      <c r="D454" s="128">
        <v>55</v>
      </c>
      <c r="E454" s="128" t="s">
        <v>61</v>
      </c>
      <c r="F454" s="128" t="s">
        <v>19</v>
      </c>
      <c r="G454" s="128">
        <v>69</v>
      </c>
      <c r="H454" s="128">
        <v>1.44</v>
      </c>
      <c r="I454" s="128" t="s">
        <v>83</v>
      </c>
      <c r="J454" s="128">
        <v>6967580966</v>
      </c>
      <c r="K454" s="128"/>
      <c r="L454" s="128" t="s">
        <v>192</v>
      </c>
      <c r="M454" s="128" t="s">
        <v>326</v>
      </c>
      <c r="N454" s="128">
        <v>1</v>
      </c>
      <c r="O454" s="128"/>
      <c r="P454" s="357"/>
    </row>
    <row r="455" spans="1:16" ht="27" customHeight="1">
      <c r="A455" s="127">
        <v>453</v>
      </c>
      <c r="B455" s="127" t="s">
        <v>716</v>
      </c>
      <c r="C455" s="128" t="s">
        <v>717</v>
      </c>
      <c r="D455" s="128">
        <v>55</v>
      </c>
      <c r="E455" s="128" t="s">
        <v>61</v>
      </c>
      <c r="F455" s="128" t="s">
        <v>19</v>
      </c>
      <c r="G455" s="128">
        <v>14</v>
      </c>
      <c r="H455" s="128">
        <v>0.3</v>
      </c>
      <c r="I455" s="128" t="s">
        <v>87</v>
      </c>
      <c r="J455" s="128">
        <v>6967580966</v>
      </c>
      <c r="K455" s="128"/>
      <c r="L455" s="128" t="s">
        <v>192</v>
      </c>
      <c r="M455" s="128" t="s">
        <v>326</v>
      </c>
      <c r="N455" s="128">
        <v>1</v>
      </c>
      <c r="O455" s="128"/>
      <c r="P455" s="357"/>
    </row>
    <row r="456" spans="1:16" ht="27" customHeight="1">
      <c r="A456" s="127">
        <v>454</v>
      </c>
      <c r="B456" s="127" t="s">
        <v>716</v>
      </c>
      <c r="C456" s="128" t="s">
        <v>717</v>
      </c>
      <c r="D456" s="128">
        <v>55</v>
      </c>
      <c r="E456" s="128" t="s">
        <v>61</v>
      </c>
      <c r="F456" s="128" t="s">
        <v>19</v>
      </c>
      <c r="G456" s="128">
        <v>138</v>
      </c>
      <c r="H456" s="128">
        <v>2.84</v>
      </c>
      <c r="I456" s="128" t="s">
        <v>87</v>
      </c>
      <c r="J456" s="128" t="s">
        <v>358</v>
      </c>
      <c r="K456" s="128" t="s">
        <v>718</v>
      </c>
      <c r="L456" s="128" t="s">
        <v>192</v>
      </c>
      <c r="M456" s="128" t="s">
        <v>526</v>
      </c>
      <c r="N456" s="128">
        <v>1</v>
      </c>
      <c r="O456" s="128"/>
      <c r="P456" s="357"/>
    </row>
    <row r="457" spans="1:16" ht="27" customHeight="1">
      <c r="A457" s="127">
        <v>455</v>
      </c>
      <c r="B457" s="127" t="s">
        <v>716</v>
      </c>
      <c r="C457" s="128" t="s">
        <v>719</v>
      </c>
      <c r="D457" s="128">
        <v>55</v>
      </c>
      <c r="E457" s="128" t="s">
        <v>61</v>
      </c>
      <c r="F457" s="128" t="s">
        <v>19</v>
      </c>
      <c r="G457" s="128">
        <v>100</v>
      </c>
      <c r="H457" s="128">
        <v>2.1</v>
      </c>
      <c r="I457" s="128" t="s">
        <v>82</v>
      </c>
      <c r="J457" s="128">
        <v>6967580966</v>
      </c>
      <c r="K457" s="128"/>
      <c r="L457" s="128" t="s">
        <v>192</v>
      </c>
      <c r="M457" s="128" t="s">
        <v>326</v>
      </c>
      <c r="N457" s="128">
        <v>80</v>
      </c>
      <c r="O457" s="128"/>
      <c r="P457" s="357"/>
    </row>
    <row r="458" spans="1:16" ht="27" customHeight="1">
      <c r="A458" s="127">
        <v>456</v>
      </c>
      <c r="B458" s="127" t="s">
        <v>716</v>
      </c>
      <c r="C458" s="128" t="s">
        <v>719</v>
      </c>
      <c r="D458" s="128">
        <v>55</v>
      </c>
      <c r="E458" s="128" t="s">
        <v>61</v>
      </c>
      <c r="F458" s="128" t="s">
        <v>19</v>
      </c>
      <c r="G458" s="128">
        <v>76</v>
      </c>
      <c r="H458" s="128">
        <v>1.64</v>
      </c>
      <c r="I458" s="128" t="s">
        <v>82</v>
      </c>
      <c r="J458" s="128">
        <v>6967580966</v>
      </c>
      <c r="K458" s="128"/>
      <c r="L458" s="128" t="s">
        <v>192</v>
      </c>
      <c r="M458" s="128" t="s">
        <v>326</v>
      </c>
      <c r="N458" s="128">
        <v>1</v>
      </c>
      <c r="O458" s="128"/>
      <c r="P458" s="357"/>
    </row>
    <row r="459" spans="1:16" ht="27" customHeight="1">
      <c r="A459" s="127">
        <v>457</v>
      </c>
      <c r="B459" s="127" t="s">
        <v>716</v>
      </c>
      <c r="C459" s="128" t="s">
        <v>719</v>
      </c>
      <c r="D459" s="128">
        <v>55</v>
      </c>
      <c r="E459" s="128" t="s">
        <v>61</v>
      </c>
      <c r="F459" s="128" t="s">
        <v>19</v>
      </c>
      <c r="G459" s="128">
        <v>99</v>
      </c>
      <c r="H459" s="128">
        <v>2.1</v>
      </c>
      <c r="I459" s="128" t="s">
        <v>82</v>
      </c>
      <c r="J459" s="128">
        <v>6967580966</v>
      </c>
      <c r="K459" s="128"/>
      <c r="L459" s="128" t="s">
        <v>192</v>
      </c>
      <c r="M459" s="128" t="s">
        <v>326</v>
      </c>
      <c r="N459" s="128">
        <v>1</v>
      </c>
      <c r="O459" s="128"/>
      <c r="P459" s="357"/>
    </row>
    <row r="460" spans="1:16" ht="27" customHeight="1">
      <c r="A460" s="127">
        <v>458</v>
      </c>
      <c r="B460" s="127" t="s">
        <v>716</v>
      </c>
      <c r="C460" s="128" t="s">
        <v>719</v>
      </c>
      <c r="D460" s="128">
        <v>55</v>
      </c>
      <c r="E460" s="128" t="s">
        <v>61</v>
      </c>
      <c r="F460" s="128" t="s">
        <v>19</v>
      </c>
      <c r="G460" s="128">
        <v>90</v>
      </c>
      <c r="H460" s="128">
        <v>1.92</v>
      </c>
      <c r="I460" s="128" t="s">
        <v>82</v>
      </c>
      <c r="J460" s="128">
        <v>6967580966</v>
      </c>
      <c r="K460" s="128"/>
      <c r="L460" s="128" t="s">
        <v>192</v>
      </c>
      <c r="M460" s="128" t="s">
        <v>326</v>
      </c>
      <c r="N460" s="128">
        <v>1</v>
      </c>
      <c r="O460" s="128"/>
      <c r="P460" s="357"/>
    </row>
    <row r="461" spans="1:16" ht="27" customHeight="1">
      <c r="A461" s="127">
        <v>459</v>
      </c>
      <c r="B461" s="127" t="s">
        <v>716</v>
      </c>
      <c r="C461" s="128" t="s">
        <v>717</v>
      </c>
      <c r="D461" s="128">
        <v>55</v>
      </c>
      <c r="E461" s="128" t="s">
        <v>61</v>
      </c>
      <c r="F461" s="128" t="s">
        <v>19</v>
      </c>
      <c r="G461" s="128">
        <v>100</v>
      </c>
      <c r="H461" s="128">
        <v>2.1</v>
      </c>
      <c r="I461" s="128" t="s">
        <v>87</v>
      </c>
      <c r="J461" s="128">
        <v>6967580966</v>
      </c>
      <c r="K461" s="128"/>
      <c r="L461" s="128" t="s">
        <v>192</v>
      </c>
      <c r="M461" s="128" t="s">
        <v>326</v>
      </c>
      <c r="N461" s="128">
        <v>70</v>
      </c>
      <c r="O461" s="128"/>
      <c r="P461" s="357"/>
    </row>
    <row r="462" spans="1:16" ht="27" customHeight="1">
      <c r="A462" s="127">
        <v>460</v>
      </c>
      <c r="B462" s="127" t="s">
        <v>721</v>
      </c>
      <c r="C462" s="128" t="s">
        <v>720</v>
      </c>
      <c r="D462" s="128">
        <v>55</v>
      </c>
      <c r="E462" s="128" t="s">
        <v>61</v>
      </c>
      <c r="F462" s="128" t="s">
        <v>19</v>
      </c>
      <c r="G462" s="128">
        <v>100</v>
      </c>
      <c r="H462" s="128">
        <v>2.1</v>
      </c>
      <c r="I462" s="128" t="s">
        <v>69</v>
      </c>
      <c r="J462" s="128">
        <v>6967580966</v>
      </c>
      <c r="K462" s="128"/>
      <c r="L462" s="128" t="s">
        <v>192</v>
      </c>
      <c r="M462" s="128" t="s">
        <v>326</v>
      </c>
      <c r="N462" s="128">
        <v>80</v>
      </c>
      <c r="O462" s="128"/>
      <c r="P462" s="357"/>
    </row>
    <row r="463" spans="1:16" ht="27" customHeight="1">
      <c r="A463" s="127">
        <v>461</v>
      </c>
      <c r="B463" s="127" t="s">
        <v>722</v>
      </c>
      <c r="C463" s="128" t="s">
        <v>715</v>
      </c>
      <c r="D463" s="128">
        <v>55</v>
      </c>
      <c r="E463" s="128" t="s">
        <v>61</v>
      </c>
      <c r="F463" s="128" t="s">
        <v>19</v>
      </c>
      <c r="G463" s="128">
        <v>100</v>
      </c>
      <c r="H463" s="128">
        <v>2.1</v>
      </c>
      <c r="I463" s="128" t="s">
        <v>83</v>
      </c>
      <c r="J463" s="128">
        <v>6967580966</v>
      </c>
      <c r="K463" s="128"/>
      <c r="L463" s="128" t="s">
        <v>192</v>
      </c>
      <c r="M463" s="128" t="s">
        <v>326</v>
      </c>
      <c r="N463" s="128">
        <v>60</v>
      </c>
      <c r="O463" s="128"/>
      <c r="P463" s="357"/>
    </row>
    <row r="464" spans="1:16" ht="27" customHeight="1">
      <c r="A464" s="127" t="s">
        <v>724</v>
      </c>
      <c r="B464" s="127" t="s">
        <v>721</v>
      </c>
      <c r="C464" s="128" t="s">
        <v>723</v>
      </c>
      <c r="D464" s="128">
        <v>55</v>
      </c>
      <c r="E464" s="128" t="s">
        <v>61</v>
      </c>
      <c r="F464" s="128" t="s">
        <v>19</v>
      </c>
      <c r="G464" s="128">
        <v>100</v>
      </c>
      <c r="H464" s="128">
        <v>2.1</v>
      </c>
      <c r="I464" s="128" t="s">
        <v>91</v>
      </c>
      <c r="J464" s="128">
        <v>6967580966</v>
      </c>
      <c r="K464" s="128"/>
      <c r="L464" s="128" t="s">
        <v>192</v>
      </c>
      <c r="M464" s="128" t="s">
        <v>326</v>
      </c>
      <c r="N464" s="128">
        <v>35</v>
      </c>
      <c r="O464" s="128"/>
      <c r="P464" s="357"/>
    </row>
    <row r="465" spans="1:16" ht="27" customHeight="1">
      <c r="A465" s="127">
        <v>463</v>
      </c>
      <c r="B465" s="127" t="s">
        <v>725</v>
      </c>
      <c r="C465" s="128" t="s">
        <v>720</v>
      </c>
      <c r="D465" s="128">
        <v>55</v>
      </c>
      <c r="E465" s="128" t="s">
        <v>61</v>
      </c>
      <c r="F465" s="128" t="s">
        <v>19</v>
      </c>
      <c r="G465" s="128">
        <v>39</v>
      </c>
      <c r="H465" s="128">
        <v>0.86</v>
      </c>
      <c r="I465" s="128" t="s">
        <v>69</v>
      </c>
      <c r="J465" s="128">
        <v>6967580966</v>
      </c>
      <c r="K465" s="128"/>
      <c r="L465" s="128" t="s">
        <v>192</v>
      </c>
      <c r="M465" s="128" t="s">
        <v>326</v>
      </c>
      <c r="N465" s="128">
        <v>1</v>
      </c>
      <c r="O465" s="128"/>
      <c r="P465" s="357"/>
    </row>
    <row r="466" spans="1:16" ht="27" customHeight="1">
      <c r="A466" s="127">
        <v>464</v>
      </c>
      <c r="B466" s="127" t="s">
        <v>725</v>
      </c>
      <c r="C466" s="128" t="s">
        <v>720</v>
      </c>
      <c r="D466" s="128">
        <v>55</v>
      </c>
      <c r="E466" s="128" t="s">
        <v>61</v>
      </c>
      <c r="F466" s="128" t="s">
        <v>19</v>
      </c>
      <c r="G466" s="128">
        <v>46</v>
      </c>
      <c r="H466" s="128">
        <v>1.38</v>
      </c>
      <c r="I466" s="128" t="s">
        <v>69</v>
      </c>
      <c r="J466" s="128">
        <v>6967580966</v>
      </c>
      <c r="K466" s="128"/>
      <c r="L466" s="128" t="s">
        <v>192</v>
      </c>
      <c r="M466" s="128" t="s">
        <v>326</v>
      </c>
      <c r="N466" s="128">
        <v>1</v>
      </c>
      <c r="O466" s="128"/>
      <c r="P466" s="357"/>
    </row>
    <row r="467" spans="1:16" ht="27" customHeight="1">
      <c r="A467" s="127">
        <v>465</v>
      </c>
      <c r="B467" s="127" t="s">
        <v>725</v>
      </c>
      <c r="C467" s="128" t="s">
        <v>717</v>
      </c>
      <c r="D467" s="128">
        <v>55</v>
      </c>
      <c r="E467" s="128" t="s">
        <v>61</v>
      </c>
      <c r="F467" s="128" t="s">
        <v>19</v>
      </c>
      <c r="G467" s="128">
        <v>95</v>
      </c>
      <c r="H467" s="128">
        <v>1.98</v>
      </c>
      <c r="I467" s="128" t="s">
        <v>87</v>
      </c>
      <c r="J467" s="128">
        <v>6967580966</v>
      </c>
      <c r="K467" s="128"/>
      <c r="L467" s="128" t="s">
        <v>192</v>
      </c>
      <c r="M467" s="128" t="s">
        <v>326</v>
      </c>
      <c r="N467" s="128">
        <v>1</v>
      </c>
      <c r="O467" s="128"/>
      <c r="P467" s="357"/>
    </row>
    <row r="468" spans="1:16" ht="27" customHeight="1">
      <c r="A468" s="127">
        <v>466</v>
      </c>
      <c r="B468" s="127" t="s">
        <v>725</v>
      </c>
      <c r="C468" s="128" t="s">
        <v>717</v>
      </c>
      <c r="D468" s="128">
        <v>55</v>
      </c>
      <c r="E468" s="128" t="s">
        <v>61</v>
      </c>
      <c r="F468" s="128" t="s">
        <v>19</v>
      </c>
      <c r="G468" s="128">
        <v>62</v>
      </c>
      <c r="H468" s="128">
        <v>1.26</v>
      </c>
      <c r="I468" s="128" t="s">
        <v>87</v>
      </c>
      <c r="J468" s="128">
        <v>6967580966</v>
      </c>
      <c r="K468" s="128"/>
      <c r="L468" s="128" t="s">
        <v>192</v>
      </c>
      <c r="M468" s="128" t="s">
        <v>326</v>
      </c>
      <c r="N468" s="128">
        <v>1</v>
      </c>
      <c r="O468" s="128"/>
      <c r="P468" s="357"/>
    </row>
    <row r="469" spans="1:16" ht="27" customHeight="1">
      <c r="A469" s="127">
        <v>467</v>
      </c>
      <c r="B469" s="127" t="s">
        <v>725</v>
      </c>
      <c r="C469" s="128" t="s">
        <v>717</v>
      </c>
      <c r="D469" s="128">
        <v>55</v>
      </c>
      <c r="E469" s="128" t="s">
        <v>61</v>
      </c>
      <c r="F469" s="128" t="s">
        <v>19</v>
      </c>
      <c r="G469" s="128">
        <v>45</v>
      </c>
      <c r="H469" s="128">
        <v>0.96</v>
      </c>
      <c r="I469" s="128" t="s">
        <v>87</v>
      </c>
      <c r="J469" s="128">
        <v>6967580966</v>
      </c>
      <c r="K469" s="128"/>
      <c r="L469" s="128" t="s">
        <v>192</v>
      </c>
      <c r="M469" s="128" t="s">
        <v>326</v>
      </c>
      <c r="N469" s="128">
        <v>1</v>
      </c>
      <c r="O469" s="128"/>
      <c r="P469" s="357"/>
    </row>
    <row r="470" spans="1:16" ht="27" customHeight="1">
      <c r="A470" s="127">
        <v>468</v>
      </c>
      <c r="B470" s="127" t="s">
        <v>725</v>
      </c>
      <c r="C470" s="128" t="s">
        <v>719</v>
      </c>
      <c r="D470" s="128">
        <v>55</v>
      </c>
      <c r="E470" s="128" t="s">
        <v>61</v>
      </c>
      <c r="F470" s="128" t="s">
        <v>19</v>
      </c>
      <c r="G470" s="128">
        <v>65</v>
      </c>
      <c r="H470" s="128">
        <v>1.34</v>
      </c>
      <c r="I470" s="128" t="s">
        <v>82</v>
      </c>
      <c r="J470" s="128">
        <v>6967580966</v>
      </c>
      <c r="K470" s="128"/>
      <c r="L470" s="128" t="s">
        <v>192</v>
      </c>
      <c r="M470" s="128" t="s">
        <v>326</v>
      </c>
      <c r="N470" s="128">
        <v>1</v>
      </c>
      <c r="O470" s="128"/>
      <c r="P470" s="357"/>
    </row>
    <row r="471" spans="1:16" ht="27" customHeight="1">
      <c r="A471" s="127">
        <v>469</v>
      </c>
      <c r="B471" s="127" t="s">
        <v>725</v>
      </c>
      <c r="C471" s="128" t="s">
        <v>719</v>
      </c>
      <c r="D471" s="128">
        <v>55</v>
      </c>
      <c r="E471" s="128" t="s">
        <v>61</v>
      </c>
      <c r="F471" s="128" t="s">
        <v>19</v>
      </c>
      <c r="G471" s="128">
        <v>99</v>
      </c>
      <c r="H471" s="128">
        <v>2.1800000000000002</v>
      </c>
      <c r="I471" s="128" t="s">
        <v>82</v>
      </c>
      <c r="J471" s="128">
        <v>6967580966</v>
      </c>
      <c r="K471" s="128"/>
      <c r="L471" s="128" t="s">
        <v>192</v>
      </c>
      <c r="M471" s="128" t="s">
        <v>326</v>
      </c>
      <c r="N471" s="128">
        <v>1</v>
      </c>
      <c r="O471" s="128"/>
      <c r="P471" s="357"/>
    </row>
    <row r="472" spans="1:16" ht="27" customHeight="1">
      <c r="A472" s="127">
        <v>470</v>
      </c>
      <c r="B472" s="127" t="s">
        <v>725</v>
      </c>
      <c r="C472" s="128" t="s">
        <v>719</v>
      </c>
      <c r="D472" s="128">
        <v>55</v>
      </c>
      <c r="E472" s="128" t="s">
        <v>61</v>
      </c>
      <c r="F472" s="128" t="s">
        <v>19</v>
      </c>
      <c r="G472" s="128">
        <v>78</v>
      </c>
      <c r="H472" s="128">
        <v>1.66</v>
      </c>
      <c r="I472" s="128" t="s">
        <v>82</v>
      </c>
      <c r="J472" s="128">
        <v>6967580966</v>
      </c>
      <c r="K472" s="128"/>
      <c r="L472" s="128" t="s">
        <v>192</v>
      </c>
      <c r="M472" s="128" t="s">
        <v>326</v>
      </c>
      <c r="N472" s="128">
        <v>1</v>
      </c>
      <c r="O472" s="128"/>
      <c r="P472" s="357"/>
    </row>
    <row r="473" spans="1:16" ht="27" customHeight="1">
      <c r="A473" s="127">
        <v>471</v>
      </c>
      <c r="B473" s="127" t="s">
        <v>725</v>
      </c>
      <c r="C473" s="128" t="s">
        <v>719</v>
      </c>
      <c r="D473" s="128">
        <v>55</v>
      </c>
      <c r="E473" s="128" t="s">
        <v>61</v>
      </c>
      <c r="F473" s="128" t="s">
        <v>19</v>
      </c>
      <c r="G473" s="128">
        <v>82</v>
      </c>
      <c r="H473" s="128">
        <v>1.7</v>
      </c>
      <c r="I473" s="128" t="s">
        <v>82</v>
      </c>
      <c r="J473" s="128">
        <v>6967580966</v>
      </c>
      <c r="K473" s="128"/>
      <c r="L473" s="128" t="s">
        <v>192</v>
      </c>
      <c r="M473" s="128" t="s">
        <v>326</v>
      </c>
      <c r="N473" s="128">
        <v>1</v>
      </c>
      <c r="O473" s="128"/>
      <c r="P473" s="357"/>
    </row>
    <row r="474" spans="1:16" ht="27" customHeight="1">
      <c r="A474" s="127">
        <v>472</v>
      </c>
      <c r="B474" s="127" t="s">
        <v>725</v>
      </c>
      <c r="C474" s="128" t="s">
        <v>723</v>
      </c>
      <c r="D474" s="128">
        <v>55</v>
      </c>
      <c r="E474" s="128" t="s">
        <v>61</v>
      </c>
      <c r="F474" s="128" t="s">
        <v>19</v>
      </c>
      <c r="G474" s="128">
        <v>84</v>
      </c>
      <c r="H474" s="128">
        <v>1.8</v>
      </c>
      <c r="I474" s="128" t="s">
        <v>91</v>
      </c>
      <c r="J474" s="128">
        <v>6967580966</v>
      </c>
      <c r="K474" s="128"/>
      <c r="L474" s="128" t="s">
        <v>192</v>
      </c>
      <c r="M474" s="128" t="s">
        <v>326</v>
      </c>
      <c r="N474" s="128">
        <v>1</v>
      </c>
      <c r="O474" s="128"/>
      <c r="P474" s="357"/>
    </row>
    <row r="475" spans="1:16" ht="27" customHeight="1">
      <c r="A475" s="127">
        <v>473</v>
      </c>
      <c r="B475" s="127" t="s">
        <v>725</v>
      </c>
      <c r="C475" s="128" t="s">
        <v>726</v>
      </c>
      <c r="D475" s="128">
        <v>55</v>
      </c>
      <c r="E475" s="128" t="s">
        <v>61</v>
      </c>
      <c r="F475" s="128" t="s">
        <v>19</v>
      </c>
      <c r="G475" s="128">
        <v>100</v>
      </c>
      <c r="H475" s="128">
        <v>2.1</v>
      </c>
      <c r="I475" s="128" t="s">
        <v>88</v>
      </c>
      <c r="J475" s="128">
        <v>6967580966</v>
      </c>
      <c r="K475" s="128"/>
      <c r="L475" s="128" t="s">
        <v>192</v>
      </c>
      <c r="M475" s="128" t="s">
        <v>326</v>
      </c>
      <c r="N475" s="128">
        <v>35</v>
      </c>
      <c r="O475" s="128"/>
      <c r="P475" s="357"/>
    </row>
    <row r="476" spans="1:16" ht="27" customHeight="1">
      <c r="A476" s="127">
        <v>474</v>
      </c>
      <c r="B476" s="127" t="s">
        <v>725</v>
      </c>
      <c r="C476" s="128" t="s">
        <v>719</v>
      </c>
      <c r="D476" s="128">
        <v>55</v>
      </c>
      <c r="E476" s="128" t="s">
        <v>61</v>
      </c>
      <c r="F476" s="128" t="s">
        <v>19</v>
      </c>
      <c r="G476" s="128">
        <v>100</v>
      </c>
      <c r="H476" s="128">
        <v>2.1</v>
      </c>
      <c r="I476" s="128" t="s">
        <v>82</v>
      </c>
      <c r="J476" s="128">
        <v>6967580966</v>
      </c>
      <c r="K476" s="128"/>
      <c r="L476" s="128" t="s">
        <v>192</v>
      </c>
      <c r="M476" s="128" t="s">
        <v>326</v>
      </c>
      <c r="N476" s="128">
        <v>100</v>
      </c>
      <c r="O476" s="128"/>
      <c r="P476" s="357"/>
    </row>
    <row r="477" spans="1:16" ht="27" customHeight="1">
      <c r="A477" s="127">
        <v>475</v>
      </c>
      <c r="B477" s="127" t="s">
        <v>727</v>
      </c>
      <c r="C477" s="128" t="s">
        <v>717</v>
      </c>
      <c r="D477" s="128">
        <v>55</v>
      </c>
      <c r="E477" s="128" t="s">
        <v>61</v>
      </c>
      <c r="F477" s="128" t="s">
        <v>19</v>
      </c>
      <c r="G477" s="128">
        <v>100</v>
      </c>
      <c r="H477" s="128">
        <v>2.1</v>
      </c>
      <c r="I477" s="128" t="s">
        <v>87</v>
      </c>
      <c r="J477" s="128">
        <v>6967580966</v>
      </c>
      <c r="K477" s="128"/>
      <c r="L477" s="128" t="s">
        <v>192</v>
      </c>
      <c r="M477" s="128" t="s">
        <v>326</v>
      </c>
      <c r="N477" s="128">
        <v>86</v>
      </c>
      <c r="O477" s="128"/>
      <c r="P477" s="357"/>
    </row>
    <row r="478" spans="1:16" ht="27" customHeight="1">
      <c r="A478" s="127">
        <v>476</v>
      </c>
      <c r="B478" s="127" t="s">
        <v>727</v>
      </c>
      <c r="C478" s="128" t="s">
        <v>720</v>
      </c>
      <c r="D478" s="128">
        <v>55</v>
      </c>
      <c r="E478" s="128" t="s">
        <v>61</v>
      </c>
      <c r="F478" s="128" t="s">
        <v>19</v>
      </c>
      <c r="G478" s="128">
        <v>100</v>
      </c>
      <c r="H478" s="128">
        <v>2.1</v>
      </c>
      <c r="I478" s="128" t="s">
        <v>69</v>
      </c>
      <c r="J478" s="128">
        <v>6967580966</v>
      </c>
      <c r="K478" s="128"/>
      <c r="L478" s="128" t="s">
        <v>192</v>
      </c>
      <c r="M478" s="128" t="s">
        <v>326</v>
      </c>
      <c r="N478" s="128">
        <v>12</v>
      </c>
      <c r="O478" s="128"/>
      <c r="P478" s="357"/>
    </row>
    <row r="479" spans="1:16" ht="27" customHeight="1">
      <c r="A479" s="127">
        <v>477</v>
      </c>
      <c r="B479" s="127" t="s">
        <v>727</v>
      </c>
      <c r="C479" s="128" t="s">
        <v>723</v>
      </c>
      <c r="D479" s="128">
        <v>55</v>
      </c>
      <c r="E479" s="128" t="s">
        <v>61</v>
      </c>
      <c r="F479" s="128" t="s">
        <v>19</v>
      </c>
      <c r="G479" s="128">
        <v>100</v>
      </c>
      <c r="H479" s="128">
        <v>2.1</v>
      </c>
      <c r="I479" s="128" t="s">
        <v>91</v>
      </c>
      <c r="J479" s="128">
        <v>6967580966</v>
      </c>
      <c r="K479" s="128"/>
      <c r="L479" s="128" t="s">
        <v>192</v>
      </c>
      <c r="M479" s="128" t="s">
        <v>326</v>
      </c>
      <c r="N479" s="128">
        <v>30</v>
      </c>
      <c r="O479" s="128"/>
      <c r="P479" s="357"/>
    </row>
    <row r="480" spans="1:16" ht="27" customHeight="1">
      <c r="A480" s="127">
        <v>478</v>
      </c>
      <c r="B480" s="127" t="s">
        <v>727</v>
      </c>
      <c r="C480" s="128" t="s">
        <v>729</v>
      </c>
      <c r="D480" s="128">
        <v>66</v>
      </c>
      <c r="E480" s="128" t="s">
        <v>61</v>
      </c>
      <c r="F480" s="128" t="s">
        <v>25</v>
      </c>
      <c r="G480" s="128">
        <v>100</v>
      </c>
      <c r="H480" s="128">
        <v>3.1</v>
      </c>
      <c r="I480" s="128" t="s">
        <v>87</v>
      </c>
      <c r="J480" s="128">
        <v>6967580966</v>
      </c>
      <c r="K480" s="128"/>
      <c r="L480" s="128" t="s">
        <v>192</v>
      </c>
      <c r="M480" s="128" t="s">
        <v>326</v>
      </c>
      <c r="N480" s="128">
        <v>75</v>
      </c>
      <c r="O480" s="128"/>
      <c r="P480" s="357"/>
    </row>
    <row r="481" spans="1:16" ht="27" customHeight="1">
      <c r="A481" s="127">
        <v>479</v>
      </c>
      <c r="B481" s="127" t="s">
        <v>727</v>
      </c>
      <c r="C481" s="128" t="s">
        <v>729</v>
      </c>
      <c r="D481" s="128">
        <v>66</v>
      </c>
      <c r="E481" s="128" t="s">
        <v>61</v>
      </c>
      <c r="F481" s="128" t="s">
        <v>25</v>
      </c>
      <c r="G481" s="128">
        <v>45</v>
      </c>
      <c r="H481" s="128">
        <v>1.4</v>
      </c>
      <c r="I481" s="128" t="s">
        <v>87</v>
      </c>
      <c r="J481" s="128">
        <v>6967580966</v>
      </c>
      <c r="K481" s="128"/>
      <c r="L481" s="128" t="s">
        <v>192</v>
      </c>
      <c r="M481" s="128" t="s">
        <v>326</v>
      </c>
      <c r="N481" s="128">
        <v>1</v>
      </c>
      <c r="O481" s="128"/>
      <c r="P481" s="357"/>
    </row>
    <row r="482" spans="1:16" ht="27" customHeight="1">
      <c r="A482" s="127">
        <v>480</v>
      </c>
      <c r="B482" s="127" t="s">
        <v>727</v>
      </c>
      <c r="C482" s="128">
        <v>3504</v>
      </c>
      <c r="D482" s="128">
        <v>362</v>
      </c>
      <c r="E482" s="128" t="s">
        <v>730</v>
      </c>
      <c r="F482" s="128" t="s">
        <v>39</v>
      </c>
      <c r="G482" s="128">
        <v>121</v>
      </c>
      <c r="H482" s="128">
        <v>9.5</v>
      </c>
      <c r="I482" s="128" t="s">
        <v>87</v>
      </c>
      <c r="J482" s="128" t="s">
        <v>358</v>
      </c>
      <c r="K482" s="128" t="s">
        <v>85</v>
      </c>
      <c r="L482" s="128" t="s">
        <v>323</v>
      </c>
      <c r="M482" s="128" t="s">
        <v>1808</v>
      </c>
      <c r="N482" s="128">
        <v>1</v>
      </c>
      <c r="O482" s="128" t="s">
        <v>1759</v>
      </c>
      <c r="P482" s="357"/>
    </row>
    <row r="483" spans="1:16" ht="27" customHeight="1">
      <c r="A483" s="127">
        <v>481</v>
      </c>
      <c r="B483" s="127" t="s">
        <v>731</v>
      </c>
      <c r="C483" s="128" t="s">
        <v>694</v>
      </c>
      <c r="D483" s="128">
        <v>66</v>
      </c>
      <c r="E483" s="128" t="s">
        <v>61</v>
      </c>
      <c r="F483" s="128" t="s">
        <v>25</v>
      </c>
      <c r="G483" s="128">
        <v>100</v>
      </c>
      <c r="H483" s="128">
        <v>3.1</v>
      </c>
      <c r="I483" s="128" t="s">
        <v>167</v>
      </c>
      <c r="J483" s="128">
        <v>6967580966</v>
      </c>
      <c r="K483" s="128"/>
      <c r="L483" s="128" t="s">
        <v>192</v>
      </c>
      <c r="M483" s="128" t="s">
        <v>526</v>
      </c>
      <c r="N483" s="128">
        <v>70</v>
      </c>
      <c r="O483" s="128"/>
      <c r="P483" s="357"/>
    </row>
    <row r="484" spans="1:16" ht="27" customHeight="1">
      <c r="A484" s="127">
        <v>482</v>
      </c>
      <c r="B484" s="127" t="s">
        <v>731</v>
      </c>
      <c r="C484" s="128" t="s">
        <v>719</v>
      </c>
      <c r="D484" s="128">
        <v>55</v>
      </c>
      <c r="E484" s="128" t="s">
        <v>61</v>
      </c>
      <c r="F484" s="128" t="s">
        <v>19</v>
      </c>
      <c r="G484" s="128">
        <v>100</v>
      </c>
      <c r="H484" s="128">
        <v>2.1</v>
      </c>
      <c r="I484" s="128" t="s">
        <v>82</v>
      </c>
      <c r="J484" s="128">
        <v>6967580966</v>
      </c>
      <c r="K484" s="128"/>
      <c r="L484" s="128" t="s">
        <v>192</v>
      </c>
      <c r="M484" s="128" t="s">
        <v>326</v>
      </c>
      <c r="N484" s="128">
        <v>1</v>
      </c>
      <c r="O484" s="128"/>
      <c r="P484" s="357"/>
    </row>
    <row r="485" spans="1:16" ht="27" customHeight="1">
      <c r="A485" s="127">
        <v>483</v>
      </c>
      <c r="B485" s="127" t="s">
        <v>731</v>
      </c>
      <c r="C485" s="128" t="s">
        <v>732</v>
      </c>
      <c r="D485" s="128">
        <v>3</v>
      </c>
      <c r="E485" s="128" t="s">
        <v>456</v>
      </c>
      <c r="F485" s="128" t="s">
        <v>9</v>
      </c>
      <c r="G485" s="128">
        <v>7</v>
      </c>
      <c r="H485" s="128">
        <v>4.5</v>
      </c>
      <c r="I485" s="128" t="s">
        <v>69</v>
      </c>
      <c r="J485" s="128" t="s">
        <v>358</v>
      </c>
      <c r="K485" s="128"/>
      <c r="L485" s="128" t="s">
        <v>312</v>
      </c>
      <c r="M485" s="128" t="s">
        <v>326</v>
      </c>
      <c r="N485" s="128">
        <v>1</v>
      </c>
      <c r="O485" s="128"/>
      <c r="P485" s="357"/>
    </row>
    <row r="486" spans="1:16" ht="27" customHeight="1">
      <c r="A486" s="127">
        <v>484</v>
      </c>
      <c r="B486" s="127" t="s">
        <v>731</v>
      </c>
      <c r="C486" s="128" t="s">
        <v>732</v>
      </c>
      <c r="D486" s="128">
        <v>3</v>
      </c>
      <c r="E486" s="128" t="s">
        <v>456</v>
      </c>
      <c r="F486" s="128" t="s">
        <v>9</v>
      </c>
      <c r="G486" s="128">
        <v>4</v>
      </c>
      <c r="H486" s="128">
        <v>2.4</v>
      </c>
      <c r="I486" s="128" t="s">
        <v>69</v>
      </c>
      <c r="J486" s="128" t="s">
        <v>358</v>
      </c>
      <c r="K486" s="128"/>
      <c r="L486" s="128" t="s">
        <v>312</v>
      </c>
      <c r="M486" s="128" t="s">
        <v>326</v>
      </c>
      <c r="N486" s="128">
        <v>1</v>
      </c>
      <c r="O486" s="128"/>
      <c r="P486" s="357"/>
    </row>
    <row r="487" spans="1:16" ht="27" customHeight="1">
      <c r="A487" s="127">
        <v>485</v>
      </c>
      <c r="B487" s="127" t="s">
        <v>731</v>
      </c>
      <c r="C487" s="128" t="s">
        <v>694</v>
      </c>
      <c r="D487" s="128">
        <v>66</v>
      </c>
      <c r="E487" s="128" t="s">
        <v>61</v>
      </c>
      <c r="F487" s="128" t="s">
        <v>25</v>
      </c>
      <c r="G487" s="128">
        <v>100</v>
      </c>
      <c r="H487" s="128">
        <v>3.1</v>
      </c>
      <c r="I487" s="128" t="s">
        <v>167</v>
      </c>
      <c r="J487" s="128">
        <v>6967580966</v>
      </c>
      <c r="K487" s="128"/>
      <c r="L487" s="128" t="s">
        <v>192</v>
      </c>
      <c r="M487" s="128" t="s">
        <v>326</v>
      </c>
      <c r="N487" s="128">
        <v>70</v>
      </c>
      <c r="O487" s="128"/>
      <c r="P487" s="357"/>
    </row>
    <row r="488" spans="1:16" ht="27" customHeight="1">
      <c r="A488" s="127">
        <v>486</v>
      </c>
      <c r="B488" s="127" t="s">
        <v>733</v>
      </c>
      <c r="C488" s="128" t="s">
        <v>694</v>
      </c>
      <c r="D488" s="128">
        <v>66</v>
      </c>
      <c r="E488" s="128" t="s">
        <v>61</v>
      </c>
      <c r="F488" s="128" t="s">
        <v>25</v>
      </c>
      <c r="G488" s="128">
        <v>100</v>
      </c>
      <c r="H488" s="128">
        <v>3.1</v>
      </c>
      <c r="I488" s="128" t="s">
        <v>167</v>
      </c>
      <c r="J488" s="128">
        <v>6967580966</v>
      </c>
      <c r="K488" s="128"/>
      <c r="L488" s="128" t="s">
        <v>192</v>
      </c>
      <c r="M488" s="128" t="s">
        <v>326</v>
      </c>
      <c r="N488" s="128">
        <v>1</v>
      </c>
      <c r="O488" s="128"/>
      <c r="P488" s="357"/>
    </row>
    <row r="489" spans="1:16" ht="27" customHeight="1">
      <c r="A489" s="127">
        <v>487</v>
      </c>
      <c r="B489" s="127" t="s">
        <v>733</v>
      </c>
      <c r="C489" s="128" t="s">
        <v>734</v>
      </c>
      <c r="D489" s="128">
        <v>446</v>
      </c>
      <c r="E489" s="128" t="s">
        <v>735</v>
      </c>
      <c r="F489" s="128" t="s">
        <v>591</v>
      </c>
      <c r="G489" s="128">
        <v>80</v>
      </c>
      <c r="H489" s="128">
        <v>2.7</v>
      </c>
      <c r="I489" s="128" t="s">
        <v>69</v>
      </c>
      <c r="J489" s="128" t="s">
        <v>358</v>
      </c>
      <c r="K489" s="128" t="s">
        <v>736</v>
      </c>
      <c r="L489" s="128" t="s">
        <v>700</v>
      </c>
      <c r="M489" s="128" t="s">
        <v>526</v>
      </c>
      <c r="N489" s="128">
        <v>1</v>
      </c>
      <c r="O489" s="128"/>
      <c r="P489" s="357"/>
    </row>
    <row r="490" spans="1:16" ht="27" customHeight="1">
      <c r="A490" s="127">
        <v>488</v>
      </c>
      <c r="B490" s="127" t="s">
        <v>733</v>
      </c>
      <c r="C490" s="128" t="s">
        <v>734</v>
      </c>
      <c r="D490" s="128">
        <v>446</v>
      </c>
      <c r="E490" s="128" t="s">
        <v>735</v>
      </c>
      <c r="F490" s="128" t="s">
        <v>591</v>
      </c>
      <c r="G490" s="128">
        <v>100</v>
      </c>
      <c r="H490" s="128">
        <v>3.6</v>
      </c>
      <c r="I490" s="128" t="s">
        <v>69</v>
      </c>
      <c r="J490" s="128" t="s">
        <v>358</v>
      </c>
      <c r="K490" s="128" t="s">
        <v>736</v>
      </c>
      <c r="L490" s="128" t="s">
        <v>700</v>
      </c>
      <c r="M490" s="128" t="s">
        <v>526</v>
      </c>
      <c r="N490" s="128">
        <v>1</v>
      </c>
      <c r="O490" s="128"/>
      <c r="P490" s="357"/>
    </row>
    <row r="491" spans="1:16" ht="27" customHeight="1">
      <c r="A491" s="127">
        <v>489</v>
      </c>
      <c r="B491" s="127" t="s">
        <v>738</v>
      </c>
      <c r="C491" s="128">
        <v>6048</v>
      </c>
      <c r="D491" s="128">
        <v>255</v>
      </c>
      <c r="E491" s="128" t="s">
        <v>127</v>
      </c>
      <c r="F491" s="128" t="s">
        <v>737</v>
      </c>
      <c r="G491" s="128">
        <v>21</v>
      </c>
      <c r="H491" s="128">
        <v>0.72</v>
      </c>
      <c r="I491" s="128" t="s">
        <v>99</v>
      </c>
      <c r="J491" s="128" t="s">
        <v>358</v>
      </c>
      <c r="K491" s="128"/>
      <c r="L491" s="128" t="s">
        <v>247</v>
      </c>
      <c r="M491" s="128" t="s">
        <v>321</v>
      </c>
      <c r="N491" s="128">
        <v>1</v>
      </c>
      <c r="O491" s="128"/>
      <c r="P491" s="357"/>
    </row>
    <row r="492" spans="1:16" ht="27" customHeight="1">
      <c r="A492" s="127">
        <v>490</v>
      </c>
      <c r="B492" s="127" t="s">
        <v>740</v>
      </c>
      <c r="C492" s="128" t="s">
        <v>739</v>
      </c>
      <c r="D492" s="128">
        <v>66</v>
      </c>
      <c r="E492" s="128" t="s">
        <v>61</v>
      </c>
      <c r="F492" s="128" t="s">
        <v>25</v>
      </c>
      <c r="G492" s="128">
        <v>100</v>
      </c>
      <c r="H492" s="128">
        <v>3.1</v>
      </c>
      <c r="I492" s="128" t="s">
        <v>87</v>
      </c>
      <c r="J492" s="128">
        <v>6967580966</v>
      </c>
      <c r="K492" s="128"/>
      <c r="L492" s="128" t="s">
        <v>192</v>
      </c>
      <c r="M492" s="128" t="s">
        <v>326</v>
      </c>
      <c r="N492" s="128">
        <v>62</v>
      </c>
      <c r="O492" s="128"/>
      <c r="P492" s="357"/>
    </row>
    <row r="493" spans="1:16" ht="27" customHeight="1">
      <c r="A493" s="127">
        <v>491</v>
      </c>
      <c r="B493" s="127" t="s">
        <v>740</v>
      </c>
      <c r="C493" s="128" t="s">
        <v>741</v>
      </c>
      <c r="D493" s="128">
        <v>66</v>
      </c>
      <c r="E493" s="128" t="s">
        <v>61</v>
      </c>
      <c r="F493" s="128" t="s">
        <v>25</v>
      </c>
      <c r="G493" s="128">
        <v>100</v>
      </c>
      <c r="H493" s="128">
        <v>3.1</v>
      </c>
      <c r="I493" s="128" t="s">
        <v>82</v>
      </c>
      <c r="J493" s="128">
        <v>6967580966</v>
      </c>
      <c r="K493" s="128"/>
      <c r="L493" s="128" t="s">
        <v>192</v>
      </c>
      <c r="M493" s="128" t="s">
        <v>326</v>
      </c>
      <c r="N493" s="128">
        <v>60</v>
      </c>
      <c r="O493" s="128"/>
      <c r="P493" s="357"/>
    </row>
    <row r="494" spans="1:16" ht="27" customHeight="1">
      <c r="A494" s="127">
        <v>492</v>
      </c>
      <c r="B494" s="127" t="s">
        <v>740</v>
      </c>
      <c r="C494" s="128" t="s">
        <v>741</v>
      </c>
      <c r="D494" s="128">
        <v>66</v>
      </c>
      <c r="E494" s="128" t="s">
        <v>61</v>
      </c>
      <c r="F494" s="128" t="s">
        <v>25</v>
      </c>
      <c r="G494" s="128">
        <v>24</v>
      </c>
      <c r="H494" s="128">
        <v>0.88</v>
      </c>
      <c r="I494" s="128" t="s">
        <v>82</v>
      </c>
      <c r="J494" s="128">
        <v>6967580966</v>
      </c>
      <c r="K494" s="128"/>
      <c r="L494" s="128" t="s">
        <v>135</v>
      </c>
      <c r="M494" s="128" t="s">
        <v>326</v>
      </c>
      <c r="N494" s="128">
        <v>1</v>
      </c>
      <c r="O494" s="128"/>
      <c r="P494" s="357"/>
    </row>
    <row r="495" spans="1:16" ht="27" customHeight="1">
      <c r="A495" s="127">
        <v>493</v>
      </c>
      <c r="B495" s="127" t="s">
        <v>740</v>
      </c>
      <c r="C495" s="128" t="s">
        <v>741</v>
      </c>
      <c r="D495" s="128">
        <v>66</v>
      </c>
      <c r="E495" s="128" t="s">
        <v>61</v>
      </c>
      <c r="F495" s="128" t="s">
        <v>25</v>
      </c>
      <c r="G495" s="128">
        <v>71</v>
      </c>
      <c r="H495" s="128">
        <v>2.4</v>
      </c>
      <c r="I495" s="128" t="s">
        <v>82</v>
      </c>
      <c r="J495" s="128">
        <v>6967580966</v>
      </c>
      <c r="K495" s="128"/>
      <c r="L495" s="128" t="s">
        <v>135</v>
      </c>
      <c r="M495" s="128" t="s">
        <v>326</v>
      </c>
      <c r="N495" s="128">
        <v>1</v>
      </c>
      <c r="O495" s="128"/>
      <c r="P495" s="357"/>
    </row>
    <row r="496" spans="1:16" ht="27" customHeight="1">
      <c r="A496" s="127">
        <v>494</v>
      </c>
      <c r="B496" s="127" t="s">
        <v>740</v>
      </c>
      <c r="C496" s="128" t="s">
        <v>742</v>
      </c>
      <c r="D496" s="128">
        <v>55</v>
      </c>
      <c r="E496" s="128" t="s">
        <v>61</v>
      </c>
      <c r="F496" s="128" t="s">
        <v>19</v>
      </c>
      <c r="G496" s="128">
        <v>100</v>
      </c>
      <c r="H496" s="128">
        <v>2.1</v>
      </c>
      <c r="I496" s="128" t="s">
        <v>89</v>
      </c>
      <c r="J496" s="128">
        <v>6967580966</v>
      </c>
      <c r="K496" s="128"/>
      <c r="L496" s="128" t="s">
        <v>192</v>
      </c>
      <c r="M496" s="128" t="s">
        <v>601</v>
      </c>
      <c r="N496" s="128">
        <v>60</v>
      </c>
      <c r="O496" s="128"/>
      <c r="P496" s="357"/>
    </row>
    <row r="497" spans="1:16" ht="27" customHeight="1">
      <c r="A497" s="127">
        <v>495</v>
      </c>
      <c r="B497" s="127" t="s">
        <v>740</v>
      </c>
      <c r="C497" s="128" t="s">
        <v>741</v>
      </c>
      <c r="D497" s="128">
        <v>66</v>
      </c>
      <c r="E497" s="128" t="s">
        <v>61</v>
      </c>
      <c r="F497" s="128" t="s">
        <v>25</v>
      </c>
      <c r="G497" s="128">
        <v>100</v>
      </c>
      <c r="H497" s="128">
        <v>3.1</v>
      </c>
      <c r="I497" s="128" t="s">
        <v>82</v>
      </c>
      <c r="J497" s="128">
        <v>6967580966</v>
      </c>
      <c r="K497" s="128"/>
      <c r="L497" s="128" t="s">
        <v>192</v>
      </c>
      <c r="M497" s="128" t="s">
        <v>326</v>
      </c>
      <c r="N497" s="128">
        <v>80</v>
      </c>
      <c r="O497" s="128"/>
      <c r="P497" s="357"/>
    </row>
    <row r="498" spans="1:16" ht="27" customHeight="1">
      <c r="A498" s="127">
        <v>496</v>
      </c>
      <c r="B498" s="127" t="s">
        <v>740</v>
      </c>
      <c r="C498" s="128" t="s">
        <v>741</v>
      </c>
      <c r="D498" s="128">
        <v>66</v>
      </c>
      <c r="E498" s="128" t="s">
        <v>61</v>
      </c>
      <c r="F498" s="128" t="s">
        <v>25</v>
      </c>
      <c r="G498" s="128">
        <v>98</v>
      </c>
      <c r="H498" s="128">
        <v>2.98</v>
      </c>
      <c r="I498" s="128" t="s">
        <v>82</v>
      </c>
      <c r="J498" s="128">
        <v>6967580966</v>
      </c>
      <c r="K498" s="128"/>
      <c r="L498" s="128" t="s">
        <v>192</v>
      </c>
      <c r="M498" s="128" t="s">
        <v>326</v>
      </c>
      <c r="N498" s="128">
        <v>1</v>
      </c>
      <c r="O498" s="128"/>
      <c r="P498" s="357"/>
    </row>
    <row r="499" spans="1:16" ht="27" customHeight="1">
      <c r="A499" s="127">
        <v>497</v>
      </c>
      <c r="B499" s="127" t="s">
        <v>740</v>
      </c>
      <c r="C499" s="128" t="s">
        <v>742</v>
      </c>
      <c r="D499" s="128">
        <v>55</v>
      </c>
      <c r="E499" s="128" t="s">
        <v>61</v>
      </c>
      <c r="F499" s="128" t="s">
        <v>19</v>
      </c>
      <c r="G499" s="128">
        <v>39</v>
      </c>
      <c r="H499" s="128">
        <v>0.8</v>
      </c>
      <c r="I499" s="128" t="s">
        <v>89</v>
      </c>
      <c r="J499" s="128">
        <v>6967580966</v>
      </c>
      <c r="K499" s="128"/>
      <c r="L499" s="128" t="s">
        <v>192</v>
      </c>
      <c r="M499" s="128" t="s">
        <v>326</v>
      </c>
      <c r="N499" s="128">
        <v>1</v>
      </c>
      <c r="O499" s="128"/>
      <c r="P499" s="357"/>
    </row>
    <row r="500" spans="1:16" ht="27" customHeight="1">
      <c r="A500" s="127">
        <v>498</v>
      </c>
      <c r="B500" s="127" t="s">
        <v>740</v>
      </c>
      <c r="C500" s="128" t="s">
        <v>742</v>
      </c>
      <c r="D500" s="128">
        <v>55</v>
      </c>
      <c r="E500" s="128" t="s">
        <v>61</v>
      </c>
      <c r="F500" s="128" t="s">
        <v>19</v>
      </c>
      <c r="G500" s="128">
        <v>68</v>
      </c>
      <c r="H500" s="128">
        <v>1.38</v>
      </c>
      <c r="I500" s="128" t="s">
        <v>89</v>
      </c>
      <c r="J500" s="128">
        <v>6967580966</v>
      </c>
      <c r="K500" s="128"/>
      <c r="L500" s="128" t="s">
        <v>192</v>
      </c>
      <c r="M500" s="48" t="s">
        <v>326</v>
      </c>
      <c r="N500" s="128">
        <v>1</v>
      </c>
      <c r="O500" s="128"/>
      <c r="P500" s="357"/>
    </row>
    <row r="501" spans="1:16" ht="27" customHeight="1">
      <c r="A501" s="127">
        <v>499</v>
      </c>
      <c r="B501" s="127" t="s">
        <v>740</v>
      </c>
      <c r="C501" s="128">
        <v>3943</v>
      </c>
      <c r="D501" s="128">
        <v>29</v>
      </c>
      <c r="E501" s="128" t="s">
        <v>452</v>
      </c>
      <c r="F501" s="128" t="s">
        <v>8</v>
      </c>
      <c r="G501" s="128">
        <v>40</v>
      </c>
      <c r="H501" s="128">
        <v>19.600000000000001</v>
      </c>
      <c r="I501" s="128" t="s">
        <v>69</v>
      </c>
      <c r="J501" s="128">
        <v>6968369966</v>
      </c>
      <c r="K501" s="128" t="s">
        <v>86</v>
      </c>
      <c r="L501" s="128" t="s">
        <v>125</v>
      </c>
      <c r="M501" s="128" t="s">
        <v>321</v>
      </c>
      <c r="N501" s="128">
        <v>1</v>
      </c>
      <c r="O501" s="128"/>
      <c r="P501" s="357"/>
    </row>
    <row r="502" spans="1:16" ht="27" customHeight="1">
      <c r="A502" s="47">
        <v>500</v>
      </c>
      <c r="B502" s="47" t="s">
        <v>740</v>
      </c>
      <c r="C502" s="48" t="s">
        <v>717</v>
      </c>
      <c r="D502" s="48">
        <v>55</v>
      </c>
      <c r="E502" s="48" t="s">
        <v>61</v>
      </c>
      <c r="F502" s="48" t="s">
        <v>19</v>
      </c>
      <c r="G502" s="48">
        <v>100</v>
      </c>
      <c r="H502" s="48">
        <v>1.38</v>
      </c>
      <c r="I502" s="48" t="s">
        <v>87</v>
      </c>
      <c r="J502" s="48" t="s">
        <v>358</v>
      </c>
      <c r="K502" s="48" t="s">
        <v>397</v>
      </c>
      <c r="L502" s="48" t="s">
        <v>192</v>
      </c>
      <c r="M502" s="48" t="s">
        <v>321</v>
      </c>
      <c r="N502" s="48">
        <v>1</v>
      </c>
      <c r="O502" s="48"/>
      <c r="P502" s="357"/>
    </row>
    <row r="503" spans="1:16" ht="27" customHeight="1">
      <c r="A503" s="127">
        <v>501</v>
      </c>
      <c r="B503" s="127" t="s">
        <v>743</v>
      </c>
      <c r="C503" s="128" t="s">
        <v>741</v>
      </c>
      <c r="D503" s="128">
        <v>66</v>
      </c>
      <c r="E503" s="128" t="s">
        <v>61</v>
      </c>
      <c r="F503" s="128" t="s">
        <v>25</v>
      </c>
      <c r="G503" s="128">
        <v>100</v>
      </c>
      <c r="H503" s="128">
        <v>3.1</v>
      </c>
      <c r="I503" s="128" t="s">
        <v>82</v>
      </c>
      <c r="J503" s="128">
        <v>6967580966</v>
      </c>
      <c r="K503" s="128"/>
      <c r="L503" s="128" t="s">
        <v>192</v>
      </c>
      <c r="M503" s="128" t="s">
        <v>321</v>
      </c>
      <c r="N503" s="128">
        <v>5</v>
      </c>
      <c r="O503" s="128"/>
      <c r="P503" s="357"/>
    </row>
    <row r="504" spans="1:16" ht="27" customHeight="1">
      <c r="A504" s="127">
        <v>502</v>
      </c>
      <c r="B504" s="127" t="s">
        <v>744</v>
      </c>
      <c r="C504" s="128" t="s">
        <v>742</v>
      </c>
      <c r="D504" s="128">
        <v>55</v>
      </c>
      <c r="E504" s="128" t="s">
        <v>61</v>
      </c>
      <c r="F504" s="128" t="s">
        <v>19</v>
      </c>
      <c r="G504" s="128">
        <v>100</v>
      </c>
      <c r="H504" s="128">
        <v>2.1</v>
      </c>
      <c r="I504" s="128" t="s">
        <v>89</v>
      </c>
      <c r="J504" s="128">
        <v>6967580966</v>
      </c>
      <c r="K504" s="128"/>
      <c r="L504" s="128" t="s">
        <v>192</v>
      </c>
      <c r="M504" s="48" t="s">
        <v>326</v>
      </c>
      <c r="N504" s="128">
        <v>8</v>
      </c>
      <c r="O504" s="128"/>
      <c r="P504" s="357"/>
    </row>
    <row r="505" spans="1:16" ht="27" customHeight="1">
      <c r="A505" s="127">
        <v>503</v>
      </c>
      <c r="B505" s="127" t="s">
        <v>744</v>
      </c>
      <c r="C505" s="128" t="s">
        <v>746</v>
      </c>
      <c r="D505" s="128">
        <v>451</v>
      </c>
      <c r="E505" s="128" t="s">
        <v>748</v>
      </c>
      <c r="F505" s="128" t="s">
        <v>747</v>
      </c>
      <c r="G505" s="128">
        <v>45</v>
      </c>
      <c r="H505" s="128">
        <v>1.66</v>
      </c>
      <c r="I505" s="128" t="s">
        <v>91</v>
      </c>
      <c r="J505" s="128" t="s">
        <v>358</v>
      </c>
      <c r="K505" s="128"/>
      <c r="L505" s="128" t="s">
        <v>192</v>
      </c>
      <c r="M505" s="128" t="s">
        <v>326</v>
      </c>
      <c r="N505" s="128">
        <v>1</v>
      </c>
      <c r="O505" s="128"/>
      <c r="P505" s="357"/>
    </row>
    <row r="506" spans="1:16" ht="27" customHeight="1">
      <c r="A506" s="127">
        <v>504</v>
      </c>
      <c r="B506" s="127" t="s">
        <v>744</v>
      </c>
      <c r="C506" s="128">
        <v>3943</v>
      </c>
      <c r="D506" s="128">
        <v>29</v>
      </c>
      <c r="E506" s="128" t="s">
        <v>452</v>
      </c>
      <c r="F506" s="128" t="s">
        <v>8</v>
      </c>
      <c r="G506" s="128">
        <v>50</v>
      </c>
      <c r="H506" s="128">
        <v>24.5</v>
      </c>
      <c r="I506" s="128" t="s">
        <v>69</v>
      </c>
      <c r="J506" s="128">
        <v>6968369966</v>
      </c>
      <c r="K506" s="128"/>
      <c r="L506" s="128" t="s">
        <v>206</v>
      </c>
      <c r="M506" s="128" t="s">
        <v>321</v>
      </c>
      <c r="N506" s="128">
        <v>1</v>
      </c>
      <c r="O506" s="128"/>
      <c r="P506" s="357"/>
    </row>
    <row r="507" spans="1:16" ht="27" customHeight="1">
      <c r="A507" s="127">
        <v>505</v>
      </c>
      <c r="B507" s="127" t="s">
        <v>750</v>
      </c>
      <c r="C507" s="128">
        <v>2166</v>
      </c>
      <c r="D507" s="128">
        <v>111</v>
      </c>
      <c r="E507" s="128" t="s">
        <v>119</v>
      </c>
      <c r="F507" s="128" t="s">
        <v>46</v>
      </c>
      <c r="G507" s="128">
        <v>20</v>
      </c>
      <c r="H507" s="128">
        <v>5.4</v>
      </c>
      <c r="I507" s="128" t="s">
        <v>69</v>
      </c>
      <c r="J507" s="128">
        <v>6968369966</v>
      </c>
      <c r="K507" s="128"/>
      <c r="L507" s="128" t="s">
        <v>749</v>
      </c>
      <c r="M507" s="128" t="s">
        <v>321</v>
      </c>
      <c r="N507" s="128">
        <v>1</v>
      </c>
      <c r="O507" s="128"/>
      <c r="P507" s="357"/>
    </row>
    <row r="508" spans="1:16" ht="27" customHeight="1">
      <c r="A508" s="127">
        <v>506</v>
      </c>
      <c r="B508" s="127" t="s">
        <v>752</v>
      </c>
      <c r="C508" s="128" t="s">
        <v>751</v>
      </c>
      <c r="D508" s="128">
        <v>255</v>
      </c>
      <c r="E508" s="128" t="s">
        <v>127</v>
      </c>
      <c r="F508" s="128" t="s">
        <v>737</v>
      </c>
      <c r="G508" s="128">
        <v>379</v>
      </c>
      <c r="H508" s="128">
        <v>12.3</v>
      </c>
      <c r="I508" s="128" t="s">
        <v>99</v>
      </c>
      <c r="J508" s="128" t="s">
        <v>358</v>
      </c>
      <c r="K508" s="128"/>
      <c r="L508" s="128" t="s">
        <v>192</v>
      </c>
      <c r="M508" s="128" t="s">
        <v>326</v>
      </c>
      <c r="N508" s="128">
        <v>1</v>
      </c>
      <c r="O508" s="128"/>
      <c r="P508" s="357"/>
    </row>
    <row r="509" spans="1:16" ht="27" customHeight="1">
      <c r="A509" s="127">
        <v>507</v>
      </c>
      <c r="B509" s="127" t="s">
        <v>752</v>
      </c>
      <c r="C509" s="128">
        <v>2297</v>
      </c>
      <c r="D509" s="128">
        <v>123</v>
      </c>
      <c r="E509" s="128" t="s">
        <v>61</v>
      </c>
      <c r="F509" s="128" t="s">
        <v>52</v>
      </c>
      <c r="G509" s="128">
        <v>100</v>
      </c>
      <c r="H509" s="128">
        <v>4.46</v>
      </c>
      <c r="I509" s="128" t="s">
        <v>82</v>
      </c>
      <c r="J509" s="128">
        <v>6967580966</v>
      </c>
      <c r="K509" s="128"/>
      <c r="L509" s="128" t="s">
        <v>192</v>
      </c>
      <c r="M509" s="128" t="s">
        <v>326</v>
      </c>
      <c r="N509" s="128">
        <v>5</v>
      </c>
      <c r="O509" s="128"/>
      <c r="P509" s="357"/>
    </row>
    <row r="510" spans="1:16" ht="27" customHeight="1">
      <c r="A510" s="127">
        <v>508</v>
      </c>
      <c r="B510" s="127" t="s">
        <v>755</v>
      </c>
      <c r="C510" s="128" t="s">
        <v>753</v>
      </c>
      <c r="D510" s="128">
        <v>279</v>
      </c>
      <c r="E510" s="128" t="s">
        <v>119</v>
      </c>
      <c r="F510" s="128" t="s">
        <v>9</v>
      </c>
      <c r="G510" s="128">
        <v>110</v>
      </c>
      <c r="H510" s="128">
        <v>20.399999999999999</v>
      </c>
      <c r="I510" s="128" t="s">
        <v>69</v>
      </c>
      <c r="J510" s="128">
        <v>6968369966</v>
      </c>
      <c r="K510" s="128"/>
      <c r="L510" s="128" t="s">
        <v>754</v>
      </c>
      <c r="M510" s="128" t="s">
        <v>321</v>
      </c>
      <c r="N510" s="128">
        <v>1</v>
      </c>
      <c r="O510" s="128"/>
      <c r="P510" s="357"/>
    </row>
    <row r="511" spans="1:16" ht="27" customHeight="1">
      <c r="A511" s="127">
        <v>509</v>
      </c>
      <c r="B511" s="127" t="s">
        <v>755</v>
      </c>
      <c r="C511" s="128" t="s">
        <v>753</v>
      </c>
      <c r="D511" s="128">
        <v>279</v>
      </c>
      <c r="E511" s="128" t="s">
        <v>119</v>
      </c>
      <c r="F511" s="128" t="s">
        <v>9</v>
      </c>
      <c r="G511" s="128">
        <v>78</v>
      </c>
      <c r="H511" s="128">
        <v>13.1</v>
      </c>
      <c r="I511" s="128" t="s">
        <v>69</v>
      </c>
      <c r="J511" s="128">
        <v>6968369966</v>
      </c>
      <c r="K511" s="128"/>
      <c r="L511" s="128" t="s">
        <v>754</v>
      </c>
      <c r="M511" s="128" t="s">
        <v>321</v>
      </c>
      <c r="N511" s="128">
        <v>1</v>
      </c>
      <c r="O511" s="128"/>
      <c r="P511" s="357"/>
    </row>
    <row r="512" spans="1:16" ht="27" customHeight="1">
      <c r="A512" s="127">
        <v>510</v>
      </c>
      <c r="B512" s="127" t="s">
        <v>756</v>
      </c>
      <c r="C512" s="128" t="s">
        <v>694</v>
      </c>
      <c r="D512" s="128">
        <v>66</v>
      </c>
      <c r="E512" s="128" t="s">
        <v>61</v>
      </c>
      <c r="F512" s="128" t="s">
        <v>25</v>
      </c>
      <c r="G512" s="128">
        <v>137</v>
      </c>
      <c r="H512" s="128">
        <v>4.2</v>
      </c>
      <c r="I512" s="128" t="s">
        <v>167</v>
      </c>
      <c r="J512" s="128">
        <v>6967580966</v>
      </c>
      <c r="K512" s="128"/>
      <c r="L512" s="128" t="s">
        <v>322</v>
      </c>
      <c r="M512" s="128" t="s">
        <v>326</v>
      </c>
      <c r="N512" s="128">
        <v>1</v>
      </c>
      <c r="O512" s="128"/>
      <c r="P512" s="357"/>
    </row>
    <row r="513" spans="1:16" ht="27" customHeight="1">
      <c r="A513" s="127">
        <v>511</v>
      </c>
      <c r="B513" s="127" t="s">
        <v>756</v>
      </c>
      <c r="C513" s="128" t="s">
        <v>322</v>
      </c>
      <c r="D513" s="128" t="s">
        <v>322</v>
      </c>
      <c r="E513" s="128" t="s">
        <v>212</v>
      </c>
      <c r="F513" s="128" t="s">
        <v>21</v>
      </c>
      <c r="G513" s="128">
        <v>18</v>
      </c>
      <c r="H513" s="128">
        <v>2</v>
      </c>
      <c r="I513" s="128" t="s">
        <v>69</v>
      </c>
      <c r="J513" s="128" t="s">
        <v>358</v>
      </c>
      <c r="K513" s="128"/>
      <c r="L513" s="128" t="s">
        <v>322</v>
      </c>
      <c r="M513" s="128" t="s">
        <v>326</v>
      </c>
      <c r="N513" s="128">
        <v>1</v>
      </c>
      <c r="O513" s="128"/>
      <c r="P513" s="357"/>
    </row>
    <row r="514" spans="1:16" ht="27" customHeight="1">
      <c r="A514" s="127">
        <v>512</v>
      </c>
      <c r="B514" s="127" t="s">
        <v>756</v>
      </c>
      <c r="C514" s="128" t="s">
        <v>757</v>
      </c>
      <c r="D514" s="128" t="s">
        <v>96</v>
      </c>
      <c r="E514" s="128" t="s">
        <v>758</v>
      </c>
      <c r="F514" s="128">
        <v>10</v>
      </c>
      <c r="G514" s="128">
        <v>56</v>
      </c>
      <c r="H514" s="128" t="s">
        <v>96</v>
      </c>
      <c r="I514" s="128" t="s">
        <v>83</v>
      </c>
      <c r="J514" s="128" t="s">
        <v>358</v>
      </c>
      <c r="K514" s="128" t="s">
        <v>397</v>
      </c>
      <c r="L514" s="128" t="s">
        <v>581</v>
      </c>
      <c r="M514" s="128" t="s">
        <v>321</v>
      </c>
      <c r="N514" s="128">
        <v>1</v>
      </c>
      <c r="O514" s="128"/>
      <c r="P514" s="357"/>
    </row>
    <row r="515" spans="1:16" ht="27" customHeight="1">
      <c r="A515" s="127">
        <v>513</v>
      </c>
      <c r="B515" s="127" t="s">
        <v>756</v>
      </c>
      <c r="C515" s="128" t="s">
        <v>759</v>
      </c>
      <c r="D515" s="128" t="s">
        <v>96</v>
      </c>
      <c r="E515" s="128" t="s">
        <v>758</v>
      </c>
      <c r="F515" s="128">
        <v>10</v>
      </c>
      <c r="G515" s="128">
        <v>115</v>
      </c>
      <c r="H515" s="128" t="s">
        <v>96</v>
      </c>
      <c r="I515" s="128" t="s">
        <v>69</v>
      </c>
      <c r="J515" s="128" t="s">
        <v>358</v>
      </c>
      <c r="K515" s="128" t="s">
        <v>397</v>
      </c>
      <c r="L515" s="128" t="s">
        <v>581</v>
      </c>
      <c r="M515" s="128" t="s">
        <v>321</v>
      </c>
      <c r="N515" s="128">
        <v>1</v>
      </c>
      <c r="O515" s="128"/>
      <c r="P515" s="357"/>
    </row>
    <row r="516" spans="1:16" ht="27" customHeight="1">
      <c r="A516" s="127">
        <v>514</v>
      </c>
      <c r="B516" s="127" t="s">
        <v>756</v>
      </c>
      <c r="C516" s="128" t="s">
        <v>760</v>
      </c>
      <c r="D516" s="128" t="s">
        <v>96</v>
      </c>
      <c r="E516" s="128" t="s">
        <v>758</v>
      </c>
      <c r="F516" s="128">
        <v>6</v>
      </c>
      <c r="G516" s="128">
        <v>102</v>
      </c>
      <c r="H516" s="128" t="s">
        <v>96</v>
      </c>
      <c r="I516" s="128" t="s">
        <v>69</v>
      </c>
      <c r="J516" s="128" t="s">
        <v>358</v>
      </c>
      <c r="K516" s="128"/>
      <c r="L516" s="128" t="s">
        <v>581</v>
      </c>
      <c r="M516" s="128" t="s">
        <v>321</v>
      </c>
      <c r="N516" s="128">
        <v>1</v>
      </c>
      <c r="O516" s="128"/>
      <c r="P516" s="357"/>
    </row>
    <row r="517" spans="1:16" ht="27" customHeight="1">
      <c r="A517" s="127">
        <v>515</v>
      </c>
      <c r="B517" s="127" t="s">
        <v>756</v>
      </c>
      <c r="C517" s="128" t="s">
        <v>761</v>
      </c>
      <c r="D517" s="128" t="s">
        <v>96</v>
      </c>
      <c r="E517" s="128" t="s">
        <v>758</v>
      </c>
      <c r="F517" s="128">
        <v>4</v>
      </c>
      <c r="G517" s="128">
        <v>137</v>
      </c>
      <c r="H517" s="128" t="s">
        <v>96</v>
      </c>
      <c r="I517" s="128" t="s">
        <v>83</v>
      </c>
      <c r="J517" s="128" t="s">
        <v>358</v>
      </c>
      <c r="K517" s="128"/>
      <c r="L517" s="128" t="s">
        <v>581</v>
      </c>
      <c r="M517" s="128" t="s">
        <v>321</v>
      </c>
      <c r="N517" s="128">
        <v>1</v>
      </c>
      <c r="O517" s="128"/>
      <c r="P517" s="357"/>
    </row>
    <row r="518" spans="1:16" ht="27" customHeight="1">
      <c r="A518" s="127">
        <v>516</v>
      </c>
      <c r="B518" s="127" t="s">
        <v>756</v>
      </c>
      <c r="C518" s="128">
        <v>3969</v>
      </c>
      <c r="D518" s="128">
        <v>80</v>
      </c>
      <c r="E518" s="128" t="s">
        <v>63</v>
      </c>
      <c r="F518" s="128" t="s">
        <v>32</v>
      </c>
      <c r="G518" s="128">
        <v>25</v>
      </c>
      <c r="H518" s="128">
        <v>5.2</v>
      </c>
      <c r="I518" s="128" t="s">
        <v>69</v>
      </c>
      <c r="J518" s="128">
        <v>6967436966</v>
      </c>
      <c r="K518" s="128"/>
      <c r="L518" s="128" t="s">
        <v>206</v>
      </c>
      <c r="M518" s="128" t="s">
        <v>386</v>
      </c>
      <c r="N518" s="128">
        <v>1</v>
      </c>
      <c r="O518" s="128"/>
      <c r="P518" s="357"/>
    </row>
    <row r="519" spans="1:16" ht="27" customHeight="1">
      <c r="A519" s="127">
        <v>517</v>
      </c>
      <c r="B519" s="127" t="s">
        <v>756</v>
      </c>
      <c r="C519" s="128" t="s">
        <v>96</v>
      </c>
      <c r="D519" s="128" t="s">
        <v>96</v>
      </c>
      <c r="E519" s="128" t="s">
        <v>212</v>
      </c>
      <c r="F519" s="128">
        <v>6</v>
      </c>
      <c r="G519" s="128">
        <v>18</v>
      </c>
      <c r="H519" s="128">
        <v>2</v>
      </c>
      <c r="I519" s="128" t="s">
        <v>69</v>
      </c>
      <c r="J519" s="128" t="s">
        <v>358</v>
      </c>
      <c r="K519" s="128" t="s">
        <v>85</v>
      </c>
      <c r="L519" s="128" t="s">
        <v>322</v>
      </c>
      <c r="M519" s="128" t="s">
        <v>762</v>
      </c>
      <c r="N519" s="128">
        <v>1</v>
      </c>
      <c r="O519" s="128"/>
      <c r="P519" s="357"/>
    </row>
    <row r="520" spans="1:16" ht="27" customHeight="1">
      <c r="A520" s="127">
        <v>518</v>
      </c>
      <c r="B520" s="127" t="s">
        <v>756</v>
      </c>
      <c r="C520" s="128">
        <v>5989</v>
      </c>
      <c r="D520" s="128" t="s">
        <v>96</v>
      </c>
      <c r="E520" s="128" t="s">
        <v>209</v>
      </c>
      <c r="F520" s="128">
        <v>1.5</v>
      </c>
      <c r="G520" s="128">
        <v>281.88</v>
      </c>
      <c r="H520" s="128">
        <v>5.68</v>
      </c>
      <c r="I520" s="128" t="s">
        <v>69</v>
      </c>
      <c r="J520" s="128" t="s">
        <v>358</v>
      </c>
      <c r="K520" s="128" t="s">
        <v>765</v>
      </c>
      <c r="L520" s="128" t="s">
        <v>192</v>
      </c>
      <c r="M520" s="128" t="s">
        <v>321</v>
      </c>
      <c r="N520" s="128">
        <v>1</v>
      </c>
      <c r="O520" s="128"/>
      <c r="P520" s="357"/>
    </row>
    <row r="521" spans="1:16" ht="27" customHeight="1">
      <c r="A521" s="127">
        <v>519</v>
      </c>
      <c r="B521" s="127" t="s">
        <v>756</v>
      </c>
      <c r="C521" s="128" t="s">
        <v>763</v>
      </c>
      <c r="D521" s="128" t="s">
        <v>96</v>
      </c>
      <c r="E521" s="128" t="s">
        <v>764</v>
      </c>
      <c r="F521" s="128">
        <v>35</v>
      </c>
      <c r="G521" s="128">
        <v>57</v>
      </c>
      <c r="H521" s="128">
        <v>6.76</v>
      </c>
      <c r="I521" s="128" t="s">
        <v>69</v>
      </c>
      <c r="J521" s="128" t="s">
        <v>358</v>
      </c>
      <c r="K521" s="128" t="s">
        <v>765</v>
      </c>
      <c r="L521" s="128" t="s">
        <v>192</v>
      </c>
      <c r="M521" s="128" t="s">
        <v>321</v>
      </c>
      <c r="N521" s="128">
        <v>1</v>
      </c>
      <c r="O521" s="128"/>
      <c r="P521" s="357"/>
    </row>
    <row r="522" spans="1:16" ht="27" customHeight="1">
      <c r="A522" s="127">
        <v>520</v>
      </c>
      <c r="B522" s="127" t="s">
        <v>756</v>
      </c>
      <c r="C522" s="128" t="s">
        <v>766</v>
      </c>
      <c r="D522" s="128" t="s">
        <v>96</v>
      </c>
      <c r="E522" s="128" t="s">
        <v>764</v>
      </c>
      <c r="F522" s="128">
        <v>25</v>
      </c>
      <c r="G522" s="128">
        <v>45</v>
      </c>
      <c r="H522" s="128">
        <v>4.0999999999999996</v>
      </c>
      <c r="I522" s="128" t="s">
        <v>69</v>
      </c>
      <c r="J522" s="128" t="s">
        <v>358</v>
      </c>
      <c r="K522" s="128" t="s">
        <v>765</v>
      </c>
      <c r="L522" s="128" t="s">
        <v>192</v>
      </c>
      <c r="M522" s="128" t="s">
        <v>321</v>
      </c>
      <c r="N522" s="128">
        <v>1</v>
      </c>
      <c r="O522" s="128"/>
      <c r="P522" s="357"/>
    </row>
    <row r="523" spans="1:16" ht="27" customHeight="1">
      <c r="A523" s="127">
        <v>521</v>
      </c>
      <c r="B523" s="127" t="s">
        <v>756</v>
      </c>
      <c r="C523" s="128" t="s">
        <v>96</v>
      </c>
      <c r="D523" s="128" t="s">
        <v>96</v>
      </c>
      <c r="E523" s="128" t="s">
        <v>767</v>
      </c>
      <c r="F523" s="128" t="s">
        <v>768</v>
      </c>
      <c r="G523" s="128">
        <v>81</v>
      </c>
      <c r="H523" s="128">
        <v>1.2</v>
      </c>
      <c r="I523" s="128"/>
      <c r="J523" s="128" t="s">
        <v>358</v>
      </c>
      <c r="K523" s="128" t="s">
        <v>769</v>
      </c>
      <c r="L523" s="128" t="s">
        <v>96</v>
      </c>
      <c r="M523" s="128" t="s">
        <v>386</v>
      </c>
      <c r="N523" s="128">
        <v>1</v>
      </c>
      <c r="O523" s="128"/>
      <c r="P523" s="357"/>
    </row>
    <row r="524" spans="1:16" ht="27" customHeight="1">
      <c r="A524" s="127">
        <v>522</v>
      </c>
      <c r="B524" s="127" t="s">
        <v>756</v>
      </c>
      <c r="C524" s="128" t="s">
        <v>772</v>
      </c>
      <c r="D524" s="128">
        <v>458</v>
      </c>
      <c r="E524" s="128" t="s">
        <v>771</v>
      </c>
      <c r="F524" s="128" t="s">
        <v>770</v>
      </c>
      <c r="G524" s="128">
        <v>10</v>
      </c>
      <c r="H524" s="128">
        <v>1</v>
      </c>
      <c r="I524" s="128"/>
      <c r="J524" s="128" t="s">
        <v>358</v>
      </c>
      <c r="K524" s="128" t="s">
        <v>85</v>
      </c>
      <c r="L524" s="128" t="s">
        <v>166</v>
      </c>
      <c r="M524" s="128" t="s">
        <v>386</v>
      </c>
      <c r="N524" s="128">
        <v>1</v>
      </c>
      <c r="O524" s="128"/>
      <c r="P524" s="357"/>
    </row>
    <row r="525" spans="1:16" ht="27" customHeight="1">
      <c r="A525" s="127">
        <v>523</v>
      </c>
      <c r="B525" s="127" t="s">
        <v>756</v>
      </c>
      <c r="C525" s="128" t="s">
        <v>732</v>
      </c>
      <c r="D525" s="128">
        <v>3</v>
      </c>
      <c r="E525" s="128" t="s">
        <v>456</v>
      </c>
      <c r="F525" s="128" t="s">
        <v>9</v>
      </c>
      <c r="G525" s="128">
        <v>4</v>
      </c>
      <c r="H525" s="128"/>
      <c r="I525" s="128" t="s">
        <v>69</v>
      </c>
      <c r="J525" s="128" t="s">
        <v>358</v>
      </c>
      <c r="K525" s="128"/>
      <c r="L525" s="128" t="s">
        <v>166</v>
      </c>
      <c r="M525" s="128" t="s">
        <v>386</v>
      </c>
      <c r="N525" s="128">
        <v>1</v>
      </c>
      <c r="O525" s="128"/>
      <c r="P525" s="357"/>
    </row>
    <row r="526" spans="1:16" ht="27" customHeight="1">
      <c r="A526" s="127">
        <v>524</v>
      </c>
      <c r="B526" s="127" t="s">
        <v>774</v>
      </c>
      <c r="C526" s="128" t="s">
        <v>717</v>
      </c>
      <c r="D526" s="128">
        <v>55</v>
      </c>
      <c r="E526" s="128" t="s">
        <v>61</v>
      </c>
      <c r="F526" s="128" t="s">
        <v>19</v>
      </c>
      <c r="G526" s="128">
        <v>117</v>
      </c>
      <c r="H526" s="128">
        <v>2.36</v>
      </c>
      <c r="I526" s="128" t="s">
        <v>200</v>
      </c>
      <c r="J526" s="128">
        <v>6967580966</v>
      </c>
      <c r="K526" s="128" t="s">
        <v>397</v>
      </c>
      <c r="L526" s="128" t="s">
        <v>192</v>
      </c>
      <c r="M526" s="128" t="s">
        <v>762</v>
      </c>
      <c r="N526" s="128">
        <v>1</v>
      </c>
      <c r="O526" s="128"/>
      <c r="P526" s="357"/>
    </row>
    <row r="527" spans="1:16" ht="27" customHeight="1">
      <c r="A527" s="127">
        <v>525</v>
      </c>
      <c r="B527" s="127" t="s">
        <v>774</v>
      </c>
      <c r="C527" s="128" t="s">
        <v>715</v>
      </c>
      <c r="D527" s="128">
        <v>55</v>
      </c>
      <c r="E527" s="128" t="s">
        <v>61</v>
      </c>
      <c r="F527" s="128" t="s">
        <v>19</v>
      </c>
      <c r="G527" s="128">
        <v>40</v>
      </c>
      <c r="H527" s="128">
        <v>0.8</v>
      </c>
      <c r="I527" s="128" t="s">
        <v>83</v>
      </c>
      <c r="J527" s="128">
        <v>6967580966</v>
      </c>
      <c r="K527" s="128"/>
      <c r="L527" s="128" t="s">
        <v>192</v>
      </c>
      <c r="M527" s="128" t="s">
        <v>386</v>
      </c>
      <c r="N527" s="128">
        <v>1</v>
      </c>
      <c r="O527" s="128"/>
      <c r="P527" s="357"/>
    </row>
    <row r="528" spans="1:16" ht="27" customHeight="1">
      <c r="A528" s="127">
        <v>526</v>
      </c>
      <c r="B528" s="127" t="s">
        <v>774</v>
      </c>
      <c r="C528" s="128" t="s">
        <v>775</v>
      </c>
      <c r="D528" s="128">
        <v>454</v>
      </c>
      <c r="E528" s="128" t="s">
        <v>776</v>
      </c>
      <c r="F528" s="128" t="s">
        <v>10</v>
      </c>
      <c r="G528" s="128">
        <v>26</v>
      </c>
      <c r="H528" s="128">
        <v>23.3</v>
      </c>
      <c r="I528" s="128" t="s">
        <v>69</v>
      </c>
      <c r="J528" s="128">
        <v>6968369966</v>
      </c>
      <c r="K528" s="128"/>
      <c r="L528" s="128" t="s">
        <v>303</v>
      </c>
      <c r="M528" s="128" t="s">
        <v>316</v>
      </c>
      <c r="N528" s="128">
        <v>1</v>
      </c>
      <c r="O528" s="128"/>
      <c r="P528" s="357"/>
    </row>
    <row r="529" spans="1:16" ht="27" customHeight="1">
      <c r="A529" s="130">
        <v>527</v>
      </c>
      <c r="B529" s="130" t="s">
        <v>778</v>
      </c>
      <c r="C529" s="131" t="s">
        <v>777</v>
      </c>
      <c r="D529" s="131">
        <v>123</v>
      </c>
      <c r="E529" s="131" t="s">
        <v>61</v>
      </c>
      <c r="F529" s="131" t="s">
        <v>52</v>
      </c>
      <c r="G529" s="131">
        <v>82</v>
      </c>
      <c r="H529" s="131">
        <v>3.76</v>
      </c>
      <c r="I529" s="131" t="s">
        <v>167</v>
      </c>
      <c r="J529" s="131">
        <v>6967580966</v>
      </c>
      <c r="K529" s="131"/>
      <c r="L529" s="131" t="s">
        <v>192</v>
      </c>
      <c r="M529" s="131" t="s">
        <v>386</v>
      </c>
      <c r="N529" s="131">
        <v>1</v>
      </c>
      <c r="O529" s="131"/>
      <c r="P529" s="357"/>
    </row>
    <row r="530" spans="1:16" ht="27" customHeight="1">
      <c r="A530" s="132">
        <v>528</v>
      </c>
      <c r="B530" s="130" t="s">
        <v>778</v>
      </c>
      <c r="C530" s="131" t="s">
        <v>777</v>
      </c>
      <c r="D530" s="131">
        <v>123</v>
      </c>
      <c r="E530" s="131" t="s">
        <v>61</v>
      </c>
      <c r="F530" s="131" t="s">
        <v>52</v>
      </c>
      <c r="G530" s="131">
        <v>100</v>
      </c>
      <c r="H530" s="131">
        <v>4.5999999999999996</v>
      </c>
      <c r="I530" s="131" t="s">
        <v>167</v>
      </c>
      <c r="J530" s="131">
        <v>6967580966</v>
      </c>
      <c r="K530" s="131"/>
      <c r="L530" s="131" t="s">
        <v>192</v>
      </c>
      <c r="M530" s="131" t="s">
        <v>386</v>
      </c>
      <c r="N530" s="131">
        <v>30</v>
      </c>
      <c r="O530" s="131"/>
      <c r="P530" s="357"/>
    </row>
    <row r="531" spans="1:16" ht="27" customHeight="1">
      <c r="A531" s="130">
        <v>529</v>
      </c>
      <c r="B531" s="130" t="s">
        <v>907</v>
      </c>
      <c r="C531" s="131" t="s">
        <v>912</v>
      </c>
      <c r="D531" s="131">
        <v>55</v>
      </c>
      <c r="E531" s="131" t="s">
        <v>61</v>
      </c>
      <c r="F531" s="131" t="s">
        <v>19</v>
      </c>
      <c r="G531" s="131">
        <v>100</v>
      </c>
      <c r="H531" s="131">
        <v>2.1</v>
      </c>
      <c r="I531" s="131" t="s">
        <v>87</v>
      </c>
      <c r="J531" s="131">
        <v>6967580966</v>
      </c>
      <c r="K531" s="131"/>
      <c r="L531" s="131" t="s">
        <v>913</v>
      </c>
      <c r="M531" s="131" t="s">
        <v>913</v>
      </c>
      <c r="N531" s="131">
        <v>12</v>
      </c>
      <c r="O531" s="131"/>
      <c r="P531" s="357"/>
    </row>
    <row r="532" spans="1:16" ht="27" customHeight="1">
      <c r="A532" s="130">
        <v>530</v>
      </c>
      <c r="B532" s="130" t="s">
        <v>779</v>
      </c>
      <c r="C532" s="131">
        <v>3943</v>
      </c>
      <c r="D532" s="131">
        <v>29</v>
      </c>
      <c r="E532" s="131" t="s">
        <v>452</v>
      </c>
      <c r="F532" s="131" t="s">
        <v>8</v>
      </c>
      <c r="G532" s="131">
        <v>58</v>
      </c>
      <c r="H532" s="131">
        <v>28.4</v>
      </c>
      <c r="I532" s="131"/>
      <c r="J532" s="131">
        <v>6968369966</v>
      </c>
      <c r="K532" s="131"/>
      <c r="L532" s="131" t="s">
        <v>192</v>
      </c>
      <c r="M532" s="131" t="s">
        <v>762</v>
      </c>
      <c r="N532" s="131">
        <v>1</v>
      </c>
      <c r="O532" s="131"/>
      <c r="P532" s="357"/>
    </row>
    <row r="533" spans="1:16" ht="27" customHeight="1">
      <c r="A533" s="130">
        <v>531</v>
      </c>
      <c r="B533" s="130" t="s">
        <v>779</v>
      </c>
      <c r="C533" s="131">
        <v>4165</v>
      </c>
      <c r="D533" s="131">
        <v>90</v>
      </c>
      <c r="E533" s="131" t="s">
        <v>60</v>
      </c>
      <c r="F533" s="131" t="s">
        <v>16</v>
      </c>
      <c r="G533" s="131">
        <v>4</v>
      </c>
      <c r="H533" s="131">
        <v>0.4</v>
      </c>
      <c r="I533" s="131"/>
      <c r="J533" s="131">
        <v>6966353966</v>
      </c>
      <c r="K533" s="131"/>
      <c r="L533" s="131" t="s">
        <v>206</v>
      </c>
      <c r="M533" s="131" t="s">
        <v>386</v>
      </c>
      <c r="N533" s="131">
        <v>1</v>
      </c>
      <c r="O533" s="131"/>
      <c r="P533" s="357"/>
    </row>
    <row r="534" spans="1:16" ht="27" customHeight="1">
      <c r="A534" s="130">
        <v>532</v>
      </c>
      <c r="B534" s="130" t="s">
        <v>779</v>
      </c>
      <c r="C534" s="131">
        <v>3528</v>
      </c>
      <c r="D534" s="131">
        <v>115</v>
      </c>
      <c r="E534" s="128" t="s">
        <v>63</v>
      </c>
      <c r="F534" s="131" t="s">
        <v>47</v>
      </c>
      <c r="G534" s="131">
        <v>40</v>
      </c>
      <c r="H534" s="131">
        <v>38.5</v>
      </c>
      <c r="I534" s="131" t="s">
        <v>69</v>
      </c>
      <c r="J534" s="131">
        <v>6967436966</v>
      </c>
      <c r="K534" s="131"/>
      <c r="L534" s="131" t="s">
        <v>244</v>
      </c>
      <c r="M534" s="131" t="s">
        <v>386</v>
      </c>
      <c r="N534" s="131">
        <v>1</v>
      </c>
      <c r="O534" s="131"/>
      <c r="P534" s="357"/>
    </row>
    <row r="535" spans="1:16" ht="27" customHeight="1">
      <c r="A535" s="130">
        <v>533</v>
      </c>
      <c r="B535" s="130" t="s">
        <v>778</v>
      </c>
      <c r="C535" s="131" t="s">
        <v>780</v>
      </c>
      <c r="D535" s="131">
        <v>123</v>
      </c>
      <c r="E535" s="131" t="s">
        <v>61</v>
      </c>
      <c r="F535" s="131" t="s">
        <v>52</v>
      </c>
      <c r="G535" s="131">
        <v>86</v>
      </c>
      <c r="H535" s="131">
        <v>3.92</v>
      </c>
      <c r="I535" s="131" t="s">
        <v>87</v>
      </c>
      <c r="J535" s="131">
        <v>6967580966</v>
      </c>
      <c r="K535" s="131"/>
      <c r="L535" s="131" t="s">
        <v>192</v>
      </c>
      <c r="M535" s="131" t="s">
        <v>386</v>
      </c>
      <c r="N535" s="131">
        <v>1</v>
      </c>
      <c r="O535" s="131"/>
      <c r="P535" s="357"/>
    </row>
    <row r="536" spans="1:16" ht="27" customHeight="1">
      <c r="A536" s="132">
        <v>534</v>
      </c>
      <c r="B536" s="130" t="s">
        <v>778</v>
      </c>
      <c r="C536" s="131" t="s">
        <v>780</v>
      </c>
      <c r="D536" s="131">
        <v>123</v>
      </c>
      <c r="E536" s="131" t="s">
        <v>61</v>
      </c>
      <c r="F536" s="131" t="s">
        <v>52</v>
      </c>
      <c r="G536" s="131">
        <v>100</v>
      </c>
      <c r="H536" s="131">
        <v>4.5999999999999996</v>
      </c>
      <c r="I536" s="131" t="s">
        <v>87</v>
      </c>
      <c r="J536" s="131">
        <v>6967580966</v>
      </c>
      <c r="K536" s="131"/>
      <c r="L536" s="131" t="s">
        <v>192</v>
      </c>
      <c r="M536" s="131" t="s">
        <v>386</v>
      </c>
      <c r="N536" s="131">
        <v>26</v>
      </c>
      <c r="O536" s="131"/>
      <c r="P536" s="357"/>
    </row>
    <row r="537" spans="1:16" ht="27" customHeight="1">
      <c r="A537" s="130">
        <v>535</v>
      </c>
      <c r="B537" s="130" t="s">
        <v>787</v>
      </c>
      <c r="C537" s="131">
        <v>4173</v>
      </c>
      <c r="D537" s="131">
        <v>100</v>
      </c>
      <c r="E537" s="131" t="s">
        <v>60</v>
      </c>
      <c r="F537" s="131" t="s">
        <v>44</v>
      </c>
      <c r="G537" s="131">
        <v>100</v>
      </c>
      <c r="H537" s="131">
        <v>15.8</v>
      </c>
      <c r="I537" s="131" t="s">
        <v>69</v>
      </c>
      <c r="J537" s="131">
        <v>6967436966</v>
      </c>
      <c r="K537" s="131"/>
      <c r="L537" s="131" t="s">
        <v>244</v>
      </c>
      <c r="M537" s="131" t="s">
        <v>321</v>
      </c>
      <c r="N537" s="131">
        <v>1</v>
      </c>
      <c r="O537" s="131"/>
      <c r="P537" s="357"/>
    </row>
    <row r="538" spans="1:16" ht="27" customHeight="1">
      <c r="A538" s="47">
        <v>536</v>
      </c>
      <c r="B538" s="47" t="s">
        <v>787</v>
      </c>
      <c r="C538" s="48" t="s">
        <v>788</v>
      </c>
      <c r="D538" s="48">
        <v>123</v>
      </c>
      <c r="E538" s="48" t="s">
        <v>61</v>
      </c>
      <c r="F538" s="48" t="s">
        <v>52</v>
      </c>
      <c r="G538" s="48">
        <v>100</v>
      </c>
      <c r="H538" s="48">
        <v>4.5999999999999996</v>
      </c>
      <c r="I538" s="48" t="s">
        <v>82</v>
      </c>
      <c r="J538" s="48">
        <v>6967580966</v>
      </c>
      <c r="K538" s="48"/>
      <c r="L538" s="48" t="s">
        <v>192</v>
      </c>
      <c r="M538" s="48" t="s">
        <v>321</v>
      </c>
      <c r="N538" s="48">
        <v>20</v>
      </c>
      <c r="O538" s="48"/>
      <c r="P538" s="357"/>
    </row>
    <row r="539" spans="1:16" ht="27" customHeight="1">
      <c r="A539" s="47">
        <v>537</v>
      </c>
      <c r="B539" s="47" t="s">
        <v>787</v>
      </c>
      <c r="C539" s="48" t="s">
        <v>788</v>
      </c>
      <c r="D539" s="48">
        <v>123</v>
      </c>
      <c r="E539" s="48" t="s">
        <v>61</v>
      </c>
      <c r="F539" s="48" t="s">
        <v>52</v>
      </c>
      <c r="G539" s="48">
        <v>86</v>
      </c>
      <c r="H539" s="48">
        <v>3.96</v>
      </c>
      <c r="I539" s="48" t="s">
        <v>82</v>
      </c>
      <c r="J539" s="48">
        <v>6967580966</v>
      </c>
      <c r="K539" s="48"/>
      <c r="L539" s="48" t="s">
        <v>192</v>
      </c>
      <c r="M539" s="48" t="s">
        <v>321</v>
      </c>
      <c r="N539" s="48">
        <v>1</v>
      </c>
      <c r="O539" s="48"/>
      <c r="P539" s="357"/>
    </row>
    <row r="540" spans="1:16" ht="27" customHeight="1">
      <c r="A540" s="47">
        <v>538</v>
      </c>
      <c r="B540" s="47" t="s">
        <v>787</v>
      </c>
      <c r="C540" s="48" t="s">
        <v>788</v>
      </c>
      <c r="D540" s="48" t="s">
        <v>789</v>
      </c>
      <c r="E540" s="48" t="s">
        <v>342</v>
      </c>
      <c r="F540" s="48" t="s">
        <v>52</v>
      </c>
      <c r="G540" s="48">
        <v>86</v>
      </c>
      <c r="H540" s="48">
        <v>3.96</v>
      </c>
      <c r="I540" s="48" t="s">
        <v>82</v>
      </c>
      <c r="J540" s="48" t="s">
        <v>358</v>
      </c>
      <c r="K540" s="48" t="s">
        <v>397</v>
      </c>
      <c r="L540" s="48" t="s">
        <v>192</v>
      </c>
      <c r="M540" s="48" t="s">
        <v>321</v>
      </c>
      <c r="N540" s="48">
        <v>1</v>
      </c>
      <c r="O540" s="48"/>
      <c r="P540" s="357"/>
    </row>
    <row r="541" spans="1:16" ht="27" customHeight="1">
      <c r="A541" s="47">
        <v>539</v>
      </c>
      <c r="B541" s="47" t="s">
        <v>787</v>
      </c>
      <c r="C541" s="48">
        <v>3972</v>
      </c>
      <c r="D541" s="48">
        <v>104</v>
      </c>
      <c r="E541" s="48" t="s">
        <v>60</v>
      </c>
      <c r="F541" s="48" t="s">
        <v>39</v>
      </c>
      <c r="G541" s="48">
        <v>60</v>
      </c>
      <c r="H541" s="48">
        <v>5.4</v>
      </c>
      <c r="I541" s="48" t="s">
        <v>69</v>
      </c>
      <c r="J541" s="48">
        <v>6966353966</v>
      </c>
      <c r="K541" s="48"/>
      <c r="L541" s="48" t="s">
        <v>790</v>
      </c>
      <c r="M541" s="48" t="s">
        <v>321</v>
      </c>
      <c r="N541" s="48">
        <v>1</v>
      </c>
      <c r="O541" s="48"/>
      <c r="P541" s="357"/>
    </row>
    <row r="542" spans="1:16" ht="27" customHeight="1">
      <c r="A542" s="47">
        <v>540</v>
      </c>
      <c r="B542" s="47" t="s">
        <v>787</v>
      </c>
      <c r="C542" s="48">
        <v>2436</v>
      </c>
      <c r="D542" s="48">
        <v>158</v>
      </c>
      <c r="E542" s="48" t="s">
        <v>81</v>
      </c>
      <c r="F542" s="48" t="s">
        <v>6</v>
      </c>
      <c r="G542" s="48">
        <v>60</v>
      </c>
      <c r="H542" s="48">
        <v>10.6</v>
      </c>
      <c r="I542" s="48" t="s">
        <v>83</v>
      </c>
      <c r="J542" s="48">
        <v>6968369966</v>
      </c>
      <c r="K542" s="48"/>
      <c r="L542" s="48" t="s">
        <v>749</v>
      </c>
      <c r="M542" s="48" t="s">
        <v>321</v>
      </c>
      <c r="N542" s="48">
        <v>1</v>
      </c>
      <c r="O542" s="48"/>
      <c r="P542" s="357"/>
    </row>
    <row r="543" spans="1:16" ht="27" customHeight="1">
      <c r="A543" s="47">
        <v>541</v>
      </c>
      <c r="B543" s="47" t="s">
        <v>787</v>
      </c>
      <c r="C543" s="48" t="s">
        <v>96</v>
      </c>
      <c r="D543" s="48">
        <v>29</v>
      </c>
      <c r="E543" s="48" t="s">
        <v>452</v>
      </c>
      <c r="F543" s="48" t="s">
        <v>8</v>
      </c>
      <c r="G543" s="48">
        <v>6</v>
      </c>
      <c r="H543" s="48">
        <v>2.8</v>
      </c>
      <c r="I543" s="48" t="s">
        <v>69</v>
      </c>
      <c r="J543" s="48">
        <v>6968369966</v>
      </c>
      <c r="K543" s="48"/>
      <c r="L543" s="48" t="s">
        <v>206</v>
      </c>
      <c r="M543" s="48" t="s">
        <v>321</v>
      </c>
      <c r="N543" s="48">
        <v>1</v>
      </c>
      <c r="O543" s="48"/>
      <c r="P543" s="357"/>
    </row>
    <row r="544" spans="1:16" ht="27" customHeight="1">
      <c r="A544" s="47">
        <v>542</v>
      </c>
      <c r="B544" s="47" t="s">
        <v>787</v>
      </c>
      <c r="C544" s="48" t="s">
        <v>96</v>
      </c>
      <c r="D544" s="48">
        <v>29</v>
      </c>
      <c r="E544" s="48" t="s">
        <v>452</v>
      </c>
      <c r="F544" s="48" t="s">
        <v>8</v>
      </c>
      <c r="G544" s="48">
        <v>8</v>
      </c>
      <c r="H544" s="48">
        <v>4</v>
      </c>
      <c r="I544" s="48" t="s">
        <v>69</v>
      </c>
      <c r="J544" s="48">
        <v>6968369966</v>
      </c>
      <c r="K544" s="48"/>
      <c r="L544" s="48" t="s">
        <v>206</v>
      </c>
      <c r="M544" s="48" t="s">
        <v>321</v>
      </c>
      <c r="N544" s="48">
        <v>1</v>
      </c>
      <c r="O544" s="48"/>
      <c r="P544" s="357"/>
    </row>
    <row r="545" spans="1:16" ht="27" customHeight="1">
      <c r="A545" s="130">
        <v>543</v>
      </c>
      <c r="B545" s="130" t="s">
        <v>791</v>
      </c>
      <c r="C545" s="131" t="s">
        <v>96</v>
      </c>
      <c r="D545" s="131" t="s">
        <v>574</v>
      </c>
      <c r="E545" s="131" t="s">
        <v>575</v>
      </c>
      <c r="F545" s="131" t="s">
        <v>21</v>
      </c>
      <c r="G545" s="131">
        <v>69</v>
      </c>
      <c r="H545" s="131">
        <v>4.0999999999999996</v>
      </c>
      <c r="I545" s="131" t="s">
        <v>82</v>
      </c>
      <c r="J545" s="131" t="s">
        <v>358</v>
      </c>
      <c r="K545" s="131" t="s">
        <v>398</v>
      </c>
      <c r="L545" s="131" t="s">
        <v>192</v>
      </c>
      <c r="M545" s="131" t="s">
        <v>386</v>
      </c>
      <c r="N545" s="131">
        <v>1</v>
      </c>
      <c r="O545" s="131"/>
      <c r="P545" s="357"/>
    </row>
    <row r="546" spans="1:16" ht="27" customHeight="1">
      <c r="A546" s="130">
        <v>544</v>
      </c>
      <c r="B546" s="130" t="s">
        <v>791</v>
      </c>
      <c r="C546" s="131" t="s">
        <v>96</v>
      </c>
      <c r="D546" s="131">
        <v>124</v>
      </c>
      <c r="E546" s="131" t="s">
        <v>362</v>
      </c>
      <c r="F546" s="131" t="s">
        <v>21</v>
      </c>
      <c r="G546" s="131">
        <v>30</v>
      </c>
      <c r="H546" s="131">
        <v>1.9</v>
      </c>
      <c r="I546" s="131" t="s">
        <v>82</v>
      </c>
      <c r="J546" s="131">
        <v>6967580966</v>
      </c>
      <c r="K546" s="131"/>
      <c r="L546" s="131" t="s">
        <v>192</v>
      </c>
      <c r="M546" s="131" t="s">
        <v>386</v>
      </c>
      <c r="N546" s="131">
        <v>1</v>
      </c>
      <c r="O546" s="131"/>
      <c r="P546" s="357"/>
    </row>
    <row r="547" spans="1:16" ht="27" customHeight="1">
      <c r="A547" s="130">
        <v>545</v>
      </c>
      <c r="B547" s="130" t="s">
        <v>793</v>
      </c>
      <c r="C547" s="131" t="s">
        <v>792</v>
      </c>
      <c r="D547" s="131">
        <v>124</v>
      </c>
      <c r="E547" s="131" t="s">
        <v>362</v>
      </c>
      <c r="F547" s="131" t="s">
        <v>21</v>
      </c>
      <c r="G547" s="131">
        <v>100</v>
      </c>
      <c r="H547" s="131">
        <v>6.58</v>
      </c>
      <c r="I547" s="131" t="s">
        <v>83</v>
      </c>
      <c r="J547" s="131">
        <v>6967580966</v>
      </c>
      <c r="K547" s="131"/>
      <c r="L547" s="131" t="s">
        <v>192</v>
      </c>
      <c r="M547" s="131" t="s">
        <v>386</v>
      </c>
      <c r="N547" s="131">
        <v>10</v>
      </c>
      <c r="O547" s="131"/>
      <c r="P547" s="357"/>
    </row>
    <row r="548" spans="1:16" ht="27" customHeight="1">
      <c r="A548" s="130">
        <v>546</v>
      </c>
      <c r="B548" s="130" t="s">
        <v>793</v>
      </c>
      <c r="C548" s="131" t="s">
        <v>794</v>
      </c>
      <c r="D548" s="131">
        <v>124</v>
      </c>
      <c r="E548" s="131" t="s">
        <v>362</v>
      </c>
      <c r="F548" s="131" t="s">
        <v>21</v>
      </c>
      <c r="G548" s="131">
        <v>100</v>
      </c>
      <c r="H548" s="131">
        <v>6.58</v>
      </c>
      <c r="I548" s="131" t="s">
        <v>87</v>
      </c>
      <c r="J548" s="131">
        <v>6967580966</v>
      </c>
      <c r="K548" s="131"/>
      <c r="L548" s="131" t="s">
        <v>192</v>
      </c>
      <c r="M548" s="131" t="s">
        <v>386</v>
      </c>
      <c r="N548" s="131">
        <v>20</v>
      </c>
      <c r="O548" s="131"/>
      <c r="P548" s="357"/>
    </row>
    <row r="549" spans="1:16" ht="27" customHeight="1">
      <c r="A549" s="130">
        <v>547</v>
      </c>
      <c r="B549" s="130" t="s">
        <v>793</v>
      </c>
      <c r="C549" s="131" t="s">
        <v>795</v>
      </c>
      <c r="D549" s="131">
        <v>93</v>
      </c>
      <c r="E549" s="131" t="s">
        <v>60</v>
      </c>
      <c r="F549" s="131" t="s">
        <v>38</v>
      </c>
      <c r="G549" s="131">
        <v>80</v>
      </c>
      <c r="H549" s="131">
        <v>9.9</v>
      </c>
      <c r="I549" s="131" t="s">
        <v>69</v>
      </c>
      <c r="J549" s="131">
        <v>6966353966</v>
      </c>
      <c r="K549" s="131"/>
      <c r="L549" s="131" t="s">
        <v>206</v>
      </c>
      <c r="M549" s="131" t="s">
        <v>386</v>
      </c>
      <c r="N549" s="131">
        <v>1</v>
      </c>
      <c r="O549" s="131"/>
      <c r="P549" s="357"/>
    </row>
    <row r="550" spans="1:16" ht="27" customHeight="1">
      <c r="A550" s="47">
        <v>548</v>
      </c>
      <c r="B550" s="47" t="s">
        <v>793</v>
      </c>
      <c r="C550" s="48">
        <v>3141</v>
      </c>
      <c r="D550" s="48">
        <v>86</v>
      </c>
      <c r="E550" s="48" t="s">
        <v>61</v>
      </c>
      <c r="F550" s="48" t="s">
        <v>22</v>
      </c>
      <c r="G550" s="48">
        <v>3</v>
      </c>
      <c r="H550" s="48"/>
      <c r="I550" s="48" t="s">
        <v>89</v>
      </c>
      <c r="J550" s="48">
        <v>6967580966</v>
      </c>
      <c r="K550" s="48"/>
      <c r="L550" s="48" t="s">
        <v>796</v>
      </c>
      <c r="M550" s="48" t="s">
        <v>327</v>
      </c>
      <c r="N550" s="48">
        <v>1</v>
      </c>
      <c r="O550" s="48"/>
      <c r="P550" s="357"/>
    </row>
    <row r="551" spans="1:16" ht="27" customHeight="1">
      <c r="A551" s="149">
        <v>549</v>
      </c>
      <c r="B551" s="149" t="s">
        <v>793</v>
      </c>
      <c r="C551" s="150">
        <v>3144</v>
      </c>
      <c r="D551" s="150">
        <v>86</v>
      </c>
      <c r="E551" s="150" t="s">
        <v>61</v>
      </c>
      <c r="F551" s="150" t="s">
        <v>22</v>
      </c>
      <c r="G551" s="150">
        <v>3</v>
      </c>
      <c r="H551" s="150"/>
      <c r="I551" s="150" t="s">
        <v>87</v>
      </c>
      <c r="J551" s="150">
        <v>6967580966</v>
      </c>
      <c r="K551" s="150"/>
      <c r="L551" s="150" t="s">
        <v>796</v>
      </c>
      <c r="M551" s="150" t="s">
        <v>327</v>
      </c>
      <c r="N551" s="150">
        <v>1</v>
      </c>
      <c r="O551" s="150"/>
      <c r="P551" s="357"/>
    </row>
    <row r="552" spans="1:16" ht="27" customHeight="1">
      <c r="A552" s="149">
        <v>550</v>
      </c>
      <c r="B552" s="149" t="s">
        <v>797</v>
      </c>
      <c r="C552" s="150">
        <v>4313</v>
      </c>
      <c r="D552" s="150">
        <v>114</v>
      </c>
      <c r="E552" s="150" t="s">
        <v>60</v>
      </c>
      <c r="F552" s="150" t="s">
        <v>46</v>
      </c>
      <c r="G552" s="150">
        <v>40</v>
      </c>
      <c r="H552" s="150">
        <v>30.4</v>
      </c>
      <c r="I552" s="150" t="s">
        <v>69</v>
      </c>
      <c r="J552" s="150">
        <v>6967436966</v>
      </c>
      <c r="K552" s="150"/>
      <c r="L552" s="150" t="s">
        <v>232</v>
      </c>
      <c r="M552" s="150" t="s">
        <v>386</v>
      </c>
      <c r="N552" s="150">
        <v>1</v>
      </c>
      <c r="O552" s="150"/>
      <c r="P552" s="357"/>
    </row>
    <row r="553" spans="1:16" ht="27" customHeight="1">
      <c r="A553" s="149">
        <v>551</v>
      </c>
      <c r="B553" s="149" t="s">
        <v>797</v>
      </c>
      <c r="C553" s="150">
        <v>2436</v>
      </c>
      <c r="D553" s="150">
        <v>158</v>
      </c>
      <c r="E553" s="150" t="s">
        <v>81</v>
      </c>
      <c r="F553" s="150" t="s">
        <v>6</v>
      </c>
      <c r="G553" s="150">
        <v>30</v>
      </c>
      <c r="H553" s="150">
        <v>5.3</v>
      </c>
      <c r="I553" s="150" t="s">
        <v>83</v>
      </c>
      <c r="J553" s="150">
        <v>6968369966</v>
      </c>
      <c r="K553" s="150"/>
      <c r="L553" s="150" t="s">
        <v>232</v>
      </c>
      <c r="M553" s="150" t="s">
        <v>386</v>
      </c>
      <c r="N553" s="150">
        <v>2</v>
      </c>
      <c r="O553" s="150"/>
      <c r="P553" s="357"/>
    </row>
    <row r="554" spans="1:16" ht="27" customHeight="1">
      <c r="A554" s="149">
        <v>552</v>
      </c>
      <c r="B554" s="149" t="s">
        <v>798</v>
      </c>
      <c r="C554" s="150">
        <v>1557</v>
      </c>
      <c r="D554" s="150">
        <v>231</v>
      </c>
      <c r="E554" s="150" t="s">
        <v>195</v>
      </c>
      <c r="F554" s="150" t="s">
        <v>12</v>
      </c>
      <c r="G554" s="150">
        <v>6</v>
      </c>
      <c r="H554" s="150">
        <v>6.04</v>
      </c>
      <c r="I554" s="150" t="s">
        <v>69</v>
      </c>
      <c r="J554" s="150">
        <v>6968369966</v>
      </c>
      <c r="K554" s="150"/>
      <c r="L554" s="150" t="s">
        <v>799</v>
      </c>
      <c r="M554" s="150" t="s">
        <v>321</v>
      </c>
      <c r="N554" s="150">
        <v>2</v>
      </c>
      <c r="O554" s="150"/>
      <c r="P554" s="357"/>
    </row>
    <row r="555" spans="1:16" ht="27" customHeight="1">
      <c r="A555" s="47">
        <v>553</v>
      </c>
      <c r="B555" s="47" t="s">
        <v>802</v>
      </c>
      <c r="C555" s="48" t="s">
        <v>800</v>
      </c>
      <c r="D555" s="48" t="s">
        <v>96</v>
      </c>
      <c r="E555" s="48" t="s">
        <v>801</v>
      </c>
      <c r="F555" s="48" t="s">
        <v>21</v>
      </c>
      <c r="G555" s="48">
        <v>90</v>
      </c>
      <c r="H555" s="48">
        <v>6.26</v>
      </c>
      <c r="I555" s="48" t="s">
        <v>88</v>
      </c>
      <c r="J555" s="48" t="s">
        <v>358</v>
      </c>
      <c r="K555" s="48" t="s">
        <v>397</v>
      </c>
      <c r="L555" s="48" t="s">
        <v>152</v>
      </c>
      <c r="M555" s="48" t="s">
        <v>562</v>
      </c>
      <c r="N555" s="48">
        <v>1</v>
      </c>
      <c r="O555" s="48"/>
      <c r="P555" s="357"/>
    </row>
    <row r="556" spans="1:16" ht="27" customHeight="1">
      <c r="A556" s="151">
        <v>554</v>
      </c>
      <c r="B556" s="151" t="s">
        <v>802</v>
      </c>
      <c r="C556" s="152" t="s">
        <v>792</v>
      </c>
      <c r="D556" s="152" t="s">
        <v>574</v>
      </c>
      <c r="E556" s="152" t="s">
        <v>357</v>
      </c>
      <c r="F556" s="152" t="s">
        <v>21</v>
      </c>
      <c r="G556" s="152">
        <v>25</v>
      </c>
      <c r="H556" s="152">
        <v>1.74</v>
      </c>
      <c r="I556" s="152" t="s">
        <v>83</v>
      </c>
      <c r="J556" s="152" t="s">
        <v>358</v>
      </c>
      <c r="K556" s="152" t="s">
        <v>397</v>
      </c>
      <c r="L556" s="152" t="s">
        <v>152</v>
      </c>
      <c r="M556" s="152" t="s">
        <v>386</v>
      </c>
      <c r="N556" s="152">
        <v>1</v>
      </c>
      <c r="O556" s="152"/>
      <c r="P556" s="357"/>
    </row>
    <row r="557" spans="1:16" ht="27" customHeight="1">
      <c r="A557" s="151">
        <v>555</v>
      </c>
      <c r="B557" s="151" t="s">
        <v>802</v>
      </c>
      <c r="C557" s="152" t="s">
        <v>788</v>
      </c>
      <c r="D557" s="152">
        <v>123</v>
      </c>
      <c r="E557" s="152" t="s">
        <v>61</v>
      </c>
      <c r="F557" s="152" t="s">
        <v>52</v>
      </c>
      <c r="G557" s="152">
        <v>43</v>
      </c>
      <c r="H557" s="152">
        <v>1.96</v>
      </c>
      <c r="I557" s="152" t="s">
        <v>82</v>
      </c>
      <c r="J557" s="152">
        <v>6967580966</v>
      </c>
      <c r="K557" s="152"/>
      <c r="L557" s="152" t="s">
        <v>192</v>
      </c>
      <c r="M557" s="152" t="s">
        <v>386</v>
      </c>
      <c r="N557" s="152">
        <v>1</v>
      </c>
      <c r="O557" s="152"/>
      <c r="P557" s="357"/>
    </row>
    <row r="558" spans="1:16" ht="27" customHeight="1">
      <c r="A558" s="151">
        <v>556</v>
      </c>
      <c r="B558" s="151" t="s">
        <v>802</v>
      </c>
      <c r="C558" s="152" t="s">
        <v>803</v>
      </c>
      <c r="D558" s="152" t="s">
        <v>96</v>
      </c>
      <c r="E558" s="152" t="s">
        <v>208</v>
      </c>
      <c r="F558" s="152" t="s">
        <v>34</v>
      </c>
      <c r="G558" s="152">
        <v>18</v>
      </c>
      <c r="H558" s="152" t="s">
        <v>96</v>
      </c>
      <c r="I558" s="152" t="s">
        <v>69</v>
      </c>
      <c r="J558" s="152" t="s">
        <v>358</v>
      </c>
      <c r="K558" s="152" t="s">
        <v>397</v>
      </c>
      <c r="L558" s="152" t="s">
        <v>322</v>
      </c>
      <c r="M558" s="152" t="s">
        <v>804</v>
      </c>
      <c r="N558" s="152">
        <v>1</v>
      </c>
      <c r="O558" s="152"/>
      <c r="P558" s="357"/>
    </row>
    <row r="559" spans="1:16" ht="27" customHeight="1">
      <c r="A559" s="151">
        <v>557</v>
      </c>
      <c r="B559" s="151" t="s">
        <v>802</v>
      </c>
      <c r="C559" s="152" t="s">
        <v>96</v>
      </c>
      <c r="D559" s="152" t="s">
        <v>96</v>
      </c>
      <c r="E559" s="152" t="s">
        <v>209</v>
      </c>
      <c r="F559" s="152" t="s">
        <v>19</v>
      </c>
      <c r="G559" s="152">
        <v>48</v>
      </c>
      <c r="H559" s="152" t="s">
        <v>96</v>
      </c>
      <c r="I559" s="152" t="s">
        <v>99</v>
      </c>
      <c r="J559" s="152" t="s">
        <v>358</v>
      </c>
      <c r="K559" s="152" t="s">
        <v>397</v>
      </c>
      <c r="L559" s="152" t="s">
        <v>322</v>
      </c>
      <c r="M559" s="152" t="s">
        <v>386</v>
      </c>
      <c r="N559" s="152">
        <v>1</v>
      </c>
      <c r="O559" s="152"/>
      <c r="P559" s="357"/>
    </row>
    <row r="560" spans="1:16" ht="27" customHeight="1">
      <c r="A560" s="151">
        <v>558</v>
      </c>
      <c r="B560" s="151" t="s">
        <v>802</v>
      </c>
      <c r="C560" s="152">
        <v>5376</v>
      </c>
      <c r="D560" s="152">
        <v>126</v>
      </c>
      <c r="E560" s="152" t="s">
        <v>63</v>
      </c>
      <c r="F560" s="152" t="s">
        <v>53</v>
      </c>
      <c r="G560" s="152">
        <v>100</v>
      </c>
      <c r="H560" s="152">
        <v>10.8</v>
      </c>
      <c r="I560" s="152" t="s">
        <v>69</v>
      </c>
      <c r="J560" s="152">
        <v>6966353966</v>
      </c>
      <c r="K560" s="152"/>
      <c r="L560" s="152" t="s">
        <v>805</v>
      </c>
      <c r="M560" s="152" t="s">
        <v>321</v>
      </c>
      <c r="N560" s="152">
        <v>1</v>
      </c>
      <c r="O560" s="152"/>
      <c r="P560" s="357"/>
    </row>
    <row r="561" spans="1:16" ht="27" customHeight="1">
      <c r="A561" s="151">
        <v>559</v>
      </c>
      <c r="B561" s="151" t="s">
        <v>802</v>
      </c>
      <c r="C561" s="152">
        <v>5376</v>
      </c>
      <c r="D561" s="152">
        <v>126</v>
      </c>
      <c r="E561" s="152" t="s">
        <v>63</v>
      </c>
      <c r="F561" s="152" t="s">
        <v>53</v>
      </c>
      <c r="G561" s="152">
        <v>24</v>
      </c>
      <c r="H561" s="152">
        <v>2.5</v>
      </c>
      <c r="I561" s="152" t="s">
        <v>69</v>
      </c>
      <c r="J561" s="152">
        <v>6966353966</v>
      </c>
      <c r="K561" s="152"/>
      <c r="L561" s="152" t="s">
        <v>805</v>
      </c>
      <c r="M561" s="152" t="s">
        <v>321</v>
      </c>
      <c r="N561" s="152">
        <v>1</v>
      </c>
      <c r="O561" s="152"/>
      <c r="P561" s="357"/>
    </row>
    <row r="562" spans="1:16" ht="27" customHeight="1">
      <c r="A562" s="151">
        <v>560</v>
      </c>
      <c r="B562" s="151" t="s">
        <v>802</v>
      </c>
      <c r="C562" s="152">
        <v>1186</v>
      </c>
      <c r="D562" s="152">
        <v>113</v>
      </c>
      <c r="E562" s="152" t="s">
        <v>60</v>
      </c>
      <c r="F562" s="152" t="s">
        <v>806</v>
      </c>
      <c r="G562" s="152">
        <v>38</v>
      </c>
      <c r="H562" s="152">
        <v>42.5</v>
      </c>
      <c r="I562" s="152" t="s">
        <v>69</v>
      </c>
      <c r="J562" s="152">
        <v>6968369966</v>
      </c>
      <c r="K562" s="152"/>
      <c r="L562" s="152" t="s">
        <v>807</v>
      </c>
      <c r="M562" s="152" t="s">
        <v>321</v>
      </c>
      <c r="N562" s="152">
        <v>1</v>
      </c>
      <c r="O562" s="152"/>
      <c r="P562" s="357"/>
    </row>
    <row r="563" spans="1:16" ht="27" customHeight="1">
      <c r="A563" s="151">
        <v>561</v>
      </c>
      <c r="B563" s="151" t="s">
        <v>809</v>
      </c>
      <c r="C563" s="152" t="s">
        <v>808</v>
      </c>
      <c r="D563" s="152">
        <v>152</v>
      </c>
      <c r="E563" s="152" t="s">
        <v>60</v>
      </c>
      <c r="F563" s="152" t="s">
        <v>71</v>
      </c>
      <c r="G563" s="152">
        <v>100</v>
      </c>
      <c r="H563" s="152">
        <v>4.7</v>
      </c>
      <c r="I563" s="152" t="s">
        <v>69</v>
      </c>
      <c r="J563" s="152">
        <v>6966353966</v>
      </c>
      <c r="K563" s="152"/>
      <c r="L563" s="152" t="s">
        <v>192</v>
      </c>
      <c r="M563" s="152" t="s">
        <v>321</v>
      </c>
      <c r="N563" s="152">
        <v>1</v>
      </c>
      <c r="O563" s="152"/>
      <c r="P563" s="357"/>
    </row>
    <row r="564" spans="1:16" ht="27" customHeight="1">
      <c r="A564" s="151">
        <v>562</v>
      </c>
      <c r="B564" s="151" t="s">
        <v>809</v>
      </c>
      <c r="C564" s="152" t="s">
        <v>808</v>
      </c>
      <c r="D564" s="152">
        <v>152</v>
      </c>
      <c r="E564" s="152" t="s">
        <v>60</v>
      </c>
      <c r="F564" s="152" t="s">
        <v>71</v>
      </c>
      <c r="G564" s="152">
        <v>37</v>
      </c>
      <c r="H564" s="152">
        <v>2</v>
      </c>
      <c r="I564" s="152" t="s">
        <v>69</v>
      </c>
      <c r="J564" s="152" t="s">
        <v>358</v>
      </c>
      <c r="K564" s="152" t="s">
        <v>85</v>
      </c>
      <c r="L564" s="152" t="s">
        <v>192</v>
      </c>
      <c r="M564" s="152" t="s">
        <v>321</v>
      </c>
      <c r="N564" s="152">
        <v>1</v>
      </c>
      <c r="O564" s="152"/>
      <c r="P564" s="357"/>
    </row>
    <row r="565" spans="1:16" ht="27" customHeight="1">
      <c r="A565" s="151">
        <v>563</v>
      </c>
      <c r="B565" s="151" t="s">
        <v>809</v>
      </c>
      <c r="C565" s="152">
        <v>3436</v>
      </c>
      <c r="D565" s="152">
        <v>203</v>
      </c>
      <c r="E565" s="152" t="s">
        <v>561</v>
      </c>
      <c r="F565" s="152" t="s">
        <v>9</v>
      </c>
      <c r="G565" s="152">
        <v>20.5</v>
      </c>
      <c r="H565" s="152" t="s">
        <v>96</v>
      </c>
      <c r="I565" s="152" t="s">
        <v>69</v>
      </c>
      <c r="J565" s="152" t="s">
        <v>358</v>
      </c>
      <c r="K565" s="152" t="s">
        <v>85</v>
      </c>
      <c r="L565" s="152" t="s">
        <v>192</v>
      </c>
      <c r="M565" s="152" t="s">
        <v>321</v>
      </c>
      <c r="N565" s="152">
        <v>1</v>
      </c>
      <c r="O565" s="152"/>
      <c r="P565" s="357"/>
    </row>
    <row r="566" spans="1:16" ht="27" customHeight="1">
      <c r="A566" s="151">
        <v>564</v>
      </c>
      <c r="B566" s="151" t="s">
        <v>809</v>
      </c>
      <c r="C566" s="152">
        <v>3275</v>
      </c>
      <c r="D566" s="152">
        <v>126</v>
      </c>
      <c r="E566" s="152" t="s">
        <v>63</v>
      </c>
      <c r="F566" s="152" t="s">
        <v>53</v>
      </c>
      <c r="G566" s="152">
        <v>25</v>
      </c>
      <c r="H566" s="152">
        <v>10.8</v>
      </c>
      <c r="I566" s="152"/>
      <c r="J566" s="152" t="s">
        <v>358</v>
      </c>
      <c r="K566" s="152" t="s">
        <v>85</v>
      </c>
      <c r="L566" s="152" t="s">
        <v>810</v>
      </c>
      <c r="M566" s="152" t="s">
        <v>327</v>
      </c>
      <c r="N566" s="152">
        <v>1</v>
      </c>
      <c r="O566" s="152"/>
      <c r="P566" s="357"/>
    </row>
    <row r="567" spans="1:16" ht="27" customHeight="1">
      <c r="A567" s="151">
        <v>565</v>
      </c>
      <c r="B567" s="151" t="s">
        <v>809</v>
      </c>
      <c r="C567" s="152" t="s">
        <v>96</v>
      </c>
      <c r="D567" s="152">
        <v>503</v>
      </c>
      <c r="E567" s="152" t="s">
        <v>77</v>
      </c>
      <c r="F567" s="152" t="s">
        <v>12</v>
      </c>
      <c r="G567" s="152" t="s">
        <v>811</v>
      </c>
      <c r="H567" s="152" t="s">
        <v>812</v>
      </c>
      <c r="I567" s="152" t="s">
        <v>69</v>
      </c>
      <c r="J567" s="152" t="s">
        <v>358</v>
      </c>
      <c r="K567" s="152"/>
      <c r="L567" s="152" t="s">
        <v>587</v>
      </c>
      <c r="M567" s="152" t="s">
        <v>321</v>
      </c>
      <c r="N567" s="152">
        <v>1</v>
      </c>
      <c r="O567" s="152"/>
      <c r="P567" s="357"/>
    </row>
    <row r="568" spans="1:16" ht="27" customHeight="1">
      <c r="A568" s="151">
        <v>566</v>
      </c>
      <c r="B568" s="151" t="s">
        <v>813</v>
      </c>
      <c r="C568" s="152" t="s">
        <v>808</v>
      </c>
      <c r="D568" s="152">
        <v>152</v>
      </c>
      <c r="E568" s="152" t="s">
        <v>60</v>
      </c>
      <c r="F568" s="152" t="s">
        <v>71</v>
      </c>
      <c r="G568" s="152">
        <v>26</v>
      </c>
      <c r="H568" s="152">
        <v>1.96</v>
      </c>
      <c r="I568" s="152" t="s">
        <v>69</v>
      </c>
      <c r="J568" s="152">
        <v>6966353966</v>
      </c>
      <c r="K568" s="152"/>
      <c r="L568" s="152" t="s">
        <v>244</v>
      </c>
      <c r="M568" s="152" t="s">
        <v>321</v>
      </c>
      <c r="N568" s="152">
        <v>1</v>
      </c>
      <c r="O568" s="152"/>
      <c r="P568" s="357"/>
    </row>
    <row r="569" spans="1:16" ht="27" customHeight="1">
      <c r="A569" s="151">
        <v>567</v>
      </c>
      <c r="B569" s="151" t="s">
        <v>813</v>
      </c>
      <c r="C569" s="152" t="s">
        <v>808</v>
      </c>
      <c r="D569" s="152">
        <v>152</v>
      </c>
      <c r="E569" s="152" t="s">
        <v>60</v>
      </c>
      <c r="F569" s="152" t="s">
        <v>71</v>
      </c>
      <c r="G569" s="152">
        <v>106</v>
      </c>
      <c r="H569" s="152">
        <v>5.4</v>
      </c>
      <c r="I569" s="152" t="s">
        <v>69</v>
      </c>
      <c r="J569" s="152">
        <v>6966353966</v>
      </c>
      <c r="K569" s="152"/>
      <c r="L569" s="152" t="s">
        <v>814</v>
      </c>
      <c r="M569" s="152" t="s">
        <v>321</v>
      </c>
      <c r="N569" s="152">
        <v>1</v>
      </c>
      <c r="O569" s="152"/>
      <c r="P569" s="357"/>
    </row>
    <row r="570" spans="1:16" ht="27" customHeight="1">
      <c r="A570" s="151">
        <v>568</v>
      </c>
      <c r="B570" s="151" t="s">
        <v>813</v>
      </c>
      <c r="C570" s="152" t="s">
        <v>815</v>
      </c>
      <c r="D570" s="152">
        <v>63</v>
      </c>
      <c r="E570" s="152" t="s">
        <v>61</v>
      </c>
      <c r="F570" s="152" t="s">
        <v>24</v>
      </c>
      <c r="G570" s="152">
        <v>90</v>
      </c>
      <c r="H570" s="152">
        <v>0.72</v>
      </c>
      <c r="I570" s="152" t="s">
        <v>69</v>
      </c>
      <c r="J570" s="152" t="s">
        <v>358</v>
      </c>
      <c r="K570" s="152" t="s">
        <v>397</v>
      </c>
      <c r="L570" s="152" t="s">
        <v>107</v>
      </c>
      <c r="M570" s="152" t="s">
        <v>321</v>
      </c>
      <c r="N570" s="152">
        <v>1</v>
      </c>
      <c r="O570" s="152"/>
      <c r="P570" s="357"/>
    </row>
    <row r="571" spans="1:16" ht="27" customHeight="1">
      <c r="A571" s="151">
        <v>569</v>
      </c>
      <c r="B571" s="151" t="s">
        <v>813</v>
      </c>
      <c r="C571" s="152" t="s">
        <v>788</v>
      </c>
      <c r="D571" s="152">
        <v>123</v>
      </c>
      <c r="E571" s="152" t="s">
        <v>61</v>
      </c>
      <c r="F571" s="152" t="s">
        <v>52</v>
      </c>
      <c r="G571" s="152">
        <v>43</v>
      </c>
      <c r="H571" s="152">
        <v>1.96</v>
      </c>
      <c r="I571" s="152" t="s">
        <v>82</v>
      </c>
      <c r="J571" s="152">
        <v>6967580966</v>
      </c>
      <c r="K571" s="152"/>
      <c r="L571" s="152" t="s">
        <v>244</v>
      </c>
      <c r="M571" s="152" t="s">
        <v>321</v>
      </c>
      <c r="N571" s="152">
        <v>1</v>
      </c>
      <c r="O571" s="152"/>
      <c r="P571" s="357"/>
    </row>
    <row r="572" spans="1:16" ht="27" customHeight="1">
      <c r="A572" s="47">
        <v>570</v>
      </c>
      <c r="B572" s="47" t="s">
        <v>813</v>
      </c>
      <c r="C572" s="48">
        <v>4400</v>
      </c>
      <c r="D572" s="48">
        <v>29</v>
      </c>
      <c r="E572" s="48" t="s">
        <v>452</v>
      </c>
      <c r="F572" s="48" t="s">
        <v>8</v>
      </c>
      <c r="G572" s="48">
        <v>50</v>
      </c>
      <c r="H572" s="48">
        <v>24.4</v>
      </c>
      <c r="I572" s="48" t="s">
        <v>69</v>
      </c>
      <c r="J572" s="48">
        <v>6968369966</v>
      </c>
      <c r="K572" s="48"/>
      <c r="L572" s="48" t="s">
        <v>206</v>
      </c>
      <c r="M572" s="48" t="s">
        <v>321</v>
      </c>
      <c r="N572" s="48">
        <v>1</v>
      </c>
      <c r="O572" s="48"/>
      <c r="P572" s="357"/>
    </row>
    <row r="573" spans="1:16" ht="27" customHeight="1">
      <c r="A573" s="47">
        <v>571</v>
      </c>
      <c r="B573" s="47" t="s">
        <v>813</v>
      </c>
      <c r="C573" s="48" t="s">
        <v>816</v>
      </c>
      <c r="D573" s="48">
        <v>14</v>
      </c>
      <c r="E573" s="48" t="s">
        <v>456</v>
      </c>
      <c r="F573" s="48" t="s">
        <v>7</v>
      </c>
      <c r="G573" s="48">
        <v>50</v>
      </c>
      <c r="H573" s="48">
        <v>13.5</v>
      </c>
      <c r="I573" s="48" t="s">
        <v>69</v>
      </c>
      <c r="J573" s="48">
        <v>6968369966</v>
      </c>
      <c r="K573" s="48"/>
      <c r="L573" s="48" t="s">
        <v>206</v>
      </c>
      <c r="M573" s="48" t="s">
        <v>321</v>
      </c>
      <c r="N573" s="48">
        <v>1</v>
      </c>
      <c r="O573" s="48"/>
      <c r="P573" s="357"/>
    </row>
    <row r="574" spans="1:16" ht="27" customHeight="1">
      <c r="A574" s="151">
        <v>572</v>
      </c>
      <c r="B574" s="151" t="s">
        <v>817</v>
      </c>
      <c r="C574" s="152" t="s">
        <v>808</v>
      </c>
      <c r="D574" s="152">
        <v>152</v>
      </c>
      <c r="E574" s="152" t="s">
        <v>60</v>
      </c>
      <c r="F574" s="152" t="s">
        <v>71</v>
      </c>
      <c r="G574" s="152">
        <v>978</v>
      </c>
      <c r="H574" s="152">
        <v>52.2</v>
      </c>
      <c r="I574" s="152" t="s">
        <v>69</v>
      </c>
      <c r="J574" s="152">
        <v>6966353966</v>
      </c>
      <c r="K574" s="152"/>
      <c r="L574" s="152" t="s">
        <v>814</v>
      </c>
      <c r="M574" s="152" t="s">
        <v>321</v>
      </c>
      <c r="N574" s="152">
        <v>1</v>
      </c>
      <c r="O574" s="152"/>
      <c r="P574" s="357"/>
    </row>
    <row r="575" spans="1:16" ht="27" customHeight="1">
      <c r="A575" s="151">
        <v>573</v>
      </c>
      <c r="B575" s="151" t="s">
        <v>817</v>
      </c>
      <c r="C575" s="152" t="s">
        <v>818</v>
      </c>
      <c r="D575" s="152">
        <v>255</v>
      </c>
      <c r="E575" s="152" t="s">
        <v>127</v>
      </c>
      <c r="F575" s="152" t="s">
        <v>737</v>
      </c>
      <c r="G575" s="152">
        <v>93</v>
      </c>
      <c r="H575" s="152">
        <v>2.9</v>
      </c>
      <c r="I575" s="152" t="s">
        <v>99</v>
      </c>
      <c r="J575" s="152" t="s">
        <v>358</v>
      </c>
      <c r="K575" s="152"/>
      <c r="L575" s="152" t="s">
        <v>814</v>
      </c>
      <c r="M575" s="152" t="s">
        <v>321</v>
      </c>
      <c r="N575" s="152">
        <v>1</v>
      </c>
      <c r="O575" s="152"/>
      <c r="P575" s="357"/>
    </row>
    <row r="576" spans="1:16" ht="27" customHeight="1">
      <c r="A576" s="151">
        <v>574</v>
      </c>
      <c r="B576" s="151" t="s">
        <v>817</v>
      </c>
      <c r="C576" s="152" t="s">
        <v>818</v>
      </c>
      <c r="D576" s="152">
        <v>255</v>
      </c>
      <c r="E576" s="152" t="s">
        <v>127</v>
      </c>
      <c r="F576" s="152" t="s">
        <v>737</v>
      </c>
      <c r="G576" s="152">
        <v>270</v>
      </c>
      <c r="H576" s="152">
        <v>8.3000000000000007</v>
      </c>
      <c r="I576" s="152" t="s">
        <v>99</v>
      </c>
      <c r="J576" s="152" t="s">
        <v>358</v>
      </c>
      <c r="K576" s="152"/>
      <c r="L576" s="152" t="s">
        <v>814</v>
      </c>
      <c r="M576" s="152" t="s">
        <v>321</v>
      </c>
      <c r="N576" s="152">
        <v>1</v>
      </c>
      <c r="O576" s="152"/>
      <c r="P576" s="357"/>
    </row>
    <row r="577" spans="1:16" ht="27" customHeight="1">
      <c r="A577" s="151">
        <v>575</v>
      </c>
      <c r="B577" s="151" t="s">
        <v>819</v>
      </c>
      <c r="C577" s="152">
        <v>4404</v>
      </c>
      <c r="D577" s="152">
        <v>45</v>
      </c>
      <c r="E577" s="152" t="s">
        <v>106</v>
      </c>
      <c r="F577" s="152" t="s">
        <v>16</v>
      </c>
      <c r="G577" s="152">
        <v>30</v>
      </c>
      <c r="H577" s="152">
        <v>2.8</v>
      </c>
      <c r="I577" s="152" t="s">
        <v>87</v>
      </c>
      <c r="J577" s="152" t="s">
        <v>358</v>
      </c>
      <c r="K577" s="152"/>
      <c r="L577" s="152" t="s">
        <v>206</v>
      </c>
      <c r="M577" s="152" t="s">
        <v>762</v>
      </c>
      <c r="N577" s="152">
        <v>1</v>
      </c>
      <c r="O577" s="152"/>
      <c r="P577" s="357"/>
    </row>
    <row r="578" spans="1:16" ht="27" customHeight="1">
      <c r="A578" s="151">
        <v>576</v>
      </c>
      <c r="B578" s="151" t="s">
        <v>819</v>
      </c>
      <c r="C578" s="152">
        <v>4314</v>
      </c>
      <c r="D578" s="152">
        <v>90</v>
      </c>
      <c r="E578" s="152" t="s">
        <v>60</v>
      </c>
      <c r="F578" s="152" t="s">
        <v>16</v>
      </c>
      <c r="G578" s="152">
        <v>45</v>
      </c>
      <c r="H578" s="152">
        <v>5.3</v>
      </c>
      <c r="I578" s="152" t="s">
        <v>69</v>
      </c>
      <c r="J578" s="152">
        <v>6966353966</v>
      </c>
      <c r="K578" s="152"/>
      <c r="L578" s="152" t="s">
        <v>206</v>
      </c>
      <c r="M578" s="152" t="s">
        <v>820</v>
      </c>
      <c r="N578" s="152">
        <v>1</v>
      </c>
      <c r="O578" s="152"/>
      <c r="P578" s="357"/>
    </row>
    <row r="579" spans="1:16" ht="27" customHeight="1">
      <c r="A579" s="47">
        <v>577</v>
      </c>
      <c r="B579" s="47" t="s">
        <v>821</v>
      </c>
      <c r="C579" s="48">
        <v>4202</v>
      </c>
      <c r="D579" s="48">
        <v>87</v>
      </c>
      <c r="E579" s="48" t="s">
        <v>119</v>
      </c>
      <c r="F579" s="48" t="s">
        <v>31</v>
      </c>
      <c r="G579" s="48">
        <v>50</v>
      </c>
      <c r="H579" s="48">
        <v>8.4</v>
      </c>
      <c r="I579" s="48" t="s">
        <v>69</v>
      </c>
      <c r="J579" s="48">
        <v>6968369966</v>
      </c>
      <c r="K579" s="48"/>
      <c r="L579" s="48" t="s">
        <v>206</v>
      </c>
      <c r="M579" s="48" t="s">
        <v>386</v>
      </c>
      <c r="N579" s="48">
        <v>1</v>
      </c>
      <c r="O579" s="48"/>
      <c r="P579" s="357"/>
    </row>
    <row r="580" spans="1:16" ht="27" customHeight="1">
      <c r="A580" s="154">
        <v>578</v>
      </c>
      <c r="B580" s="154" t="s">
        <v>821</v>
      </c>
      <c r="C580" s="155" t="s">
        <v>90</v>
      </c>
      <c r="D580" s="155">
        <v>55</v>
      </c>
      <c r="E580" s="155" t="s">
        <v>61</v>
      </c>
      <c r="F580" s="155" t="s">
        <v>19</v>
      </c>
      <c r="G580" s="155">
        <v>10</v>
      </c>
      <c r="H580" s="155"/>
      <c r="I580" s="155" t="s">
        <v>87</v>
      </c>
      <c r="J580" s="155">
        <v>6967580966</v>
      </c>
      <c r="K580" s="155" t="s">
        <v>822</v>
      </c>
      <c r="L580" s="155" t="s">
        <v>322</v>
      </c>
      <c r="M580" s="155" t="s">
        <v>327</v>
      </c>
      <c r="N580" s="155">
        <v>1</v>
      </c>
      <c r="O580" s="155"/>
      <c r="P580" s="357"/>
    </row>
    <row r="581" spans="1:16" ht="27" customHeight="1">
      <c r="A581" s="154">
        <v>579</v>
      </c>
      <c r="B581" s="154" t="s">
        <v>821</v>
      </c>
      <c r="C581" s="155" t="s">
        <v>90</v>
      </c>
      <c r="D581" s="155">
        <v>66</v>
      </c>
      <c r="E581" s="155" t="s">
        <v>61</v>
      </c>
      <c r="F581" s="155" t="s">
        <v>25</v>
      </c>
      <c r="G581" s="155">
        <v>10</v>
      </c>
      <c r="H581" s="155"/>
      <c r="I581" s="155" t="s">
        <v>89</v>
      </c>
      <c r="J581" s="155">
        <v>6967580966</v>
      </c>
      <c r="K581" s="155" t="s">
        <v>822</v>
      </c>
      <c r="L581" s="155" t="s">
        <v>322</v>
      </c>
      <c r="M581" s="155" t="s">
        <v>327</v>
      </c>
      <c r="N581" s="155">
        <v>1</v>
      </c>
      <c r="O581" s="155"/>
      <c r="P581" s="357"/>
    </row>
    <row r="582" spans="1:16" ht="27" customHeight="1">
      <c r="A582" s="154">
        <v>580</v>
      </c>
      <c r="B582" s="154" t="s">
        <v>823</v>
      </c>
      <c r="C582" s="155" t="s">
        <v>384</v>
      </c>
      <c r="D582" s="155">
        <v>410</v>
      </c>
      <c r="E582" s="155" t="s">
        <v>233</v>
      </c>
      <c r="F582" s="155" t="s">
        <v>25</v>
      </c>
      <c r="G582" s="155">
        <v>64</v>
      </c>
      <c r="H582" s="155">
        <v>1.96</v>
      </c>
      <c r="I582" s="155" t="s">
        <v>83</v>
      </c>
      <c r="J582" s="155">
        <v>6967580966</v>
      </c>
      <c r="K582" s="155"/>
      <c r="L582" s="155" t="s">
        <v>824</v>
      </c>
      <c r="M582" s="155" t="s">
        <v>386</v>
      </c>
      <c r="N582" s="155">
        <v>1</v>
      </c>
      <c r="O582" s="155"/>
      <c r="P582" s="357"/>
    </row>
    <row r="583" spans="1:16" ht="27" customHeight="1">
      <c r="A583" s="154">
        <v>581</v>
      </c>
      <c r="B583" s="154" t="s">
        <v>823</v>
      </c>
      <c r="C583" s="155" t="s">
        <v>387</v>
      </c>
      <c r="D583" s="155">
        <v>409</v>
      </c>
      <c r="E583" s="155" t="s">
        <v>233</v>
      </c>
      <c r="F583" s="155" t="s">
        <v>19</v>
      </c>
      <c r="G583" s="155">
        <v>21.1</v>
      </c>
      <c r="H583" s="155">
        <v>0.42</v>
      </c>
      <c r="I583" s="155" t="s">
        <v>167</v>
      </c>
      <c r="J583" s="155">
        <v>6967580966</v>
      </c>
      <c r="K583" s="155"/>
      <c r="L583" s="155" t="s">
        <v>824</v>
      </c>
      <c r="M583" s="155" t="s">
        <v>386</v>
      </c>
      <c r="N583" s="155">
        <v>1</v>
      </c>
      <c r="O583" s="155"/>
      <c r="P583" s="357"/>
    </row>
    <row r="584" spans="1:16" ht="27" customHeight="1">
      <c r="A584" s="154">
        <v>582</v>
      </c>
      <c r="B584" s="154" t="s">
        <v>823</v>
      </c>
      <c r="C584" s="155">
        <v>4326</v>
      </c>
      <c r="D584" s="155">
        <v>46</v>
      </c>
      <c r="E584" s="155" t="s">
        <v>58</v>
      </c>
      <c r="F584" s="155" t="s">
        <v>8</v>
      </c>
      <c r="G584" s="155">
        <v>80</v>
      </c>
      <c r="H584" s="155">
        <v>29.4</v>
      </c>
      <c r="I584" s="155" t="s">
        <v>69</v>
      </c>
      <c r="J584" s="155">
        <v>6967436966</v>
      </c>
      <c r="K584" s="155"/>
      <c r="L584" s="155" t="s">
        <v>231</v>
      </c>
      <c r="M584" s="155" t="s">
        <v>825</v>
      </c>
      <c r="N584" s="155">
        <v>1</v>
      </c>
      <c r="O584" s="155"/>
      <c r="P584" s="357"/>
    </row>
    <row r="585" spans="1:16" ht="27" customHeight="1">
      <c r="A585" s="154">
        <v>583</v>
      </c>
      <c r="B585" s="154" t="s">
        <v>823</v>
      </c>
      <c r="C585" s="155">
        <v>2868</v>
      </c>
      <c r="D585" s="155">
        <v>244</v>
      </c>
      <c r="E585" s="155" t="s">
        <v>146</v>
      </c>
      <c r="F585" s="155" t="s">
        <v>26</v>
      </c>
      <c r="G585" s="155">
        <v>50</v>
      </c>
      <c r="H585" s="155">
        <v>21.9</v>
      </c>
      <c r="I585" s="155" t="s">
        <v>69</v>
      </c>
      <c r="J585" s="155">
        <v>6968369966</v>
      </c>
      <c r="K585" s="155"/>
      <c r="L585" s="155" t="s">
        <v>189</v>
      </c>
      <c r="M585" s="155" t="s">
        <v>825</v>
      </c>
      <c r="N585" s="155">
        <v>1</v>
      </c>
      <c r="O585" s="155"/>
      <c r="P585" s="357"/>
    </row>
    <row r="586" spans="1:16" ht="27" customHeight="1">
      <c r="A586" s="154">
        <v>584</v>
      </c>
      <c r="B586" s="154" t="s">
        <v>826</v>
      </c>
      <c r="C586" s="155" t="s">
        <v>96</v>
      </c>
      <c r="D586" s="155">
        <v>55</v>
      </c>
      <c r="E586" s="155" t="s">
        <v>61</v>
      </c>
      <c r="F586" s="155" t="s">
        <v>19</v>
      </c>
      <c r="G586" s="155">
        <v>79</v>
      </c>
      <c r="H586" s="155">
        <v>1.6</v>
      </c>
      <c r="I586" s="155" t="s">
        <v>87</v>
      </c>
      <c r="J586" s="155">
        <v>6967580966</v>
      </c>
      <c r="K586" s="155"/>
      <c r="L586" s="155" t="s">
        <v>700</v>
      </c>
      <c r="M586" s="155" t="s">
        <v>321</v>
      </c>
      <c r="N586" s="155">
        <v>1</v>
      </c>
      <c r="O586" s="155"/>
      <c r="P586" s="357"/>
    </row>
    <row r="587" spans="1:16" ht="27" customHeight="1">
      <c r="A587" s="154">
        <v>585</v>
      </c>
      <c r="B587" s="154" t="s">
        <v>826</v>
      </c>
      <c r="C587" s="155" t="s">
        <v>96</v>
      </c>
      <c r="D587" s="155">
        <v>55</v>
      </c>
      <c r="E587" s="155" t="s">
        <v>61</v>
      </c>
      <c r="F587" s="155" t="s">
        <v>19</v>
      </c>
      <c r="G587" s="155">
        <v>80</v>
      </c>
      <c r="H587" s="155">
        <v>1.6</v>
      </c>
      <c r="I587" s="155" t="s">
        <v>83</v>
      </c>
      <c r="J587" s="155">
        <v>6967580966</v>
      </c>
      <c r="K587" s="155"/>
      <c r="L587" s="155" t="s">
        <v>700</v>
      </c>
      <c r="M587" s="155" t="s">
        <v>1808</v>
      </c>
      <c r="N587" s="155">
        <v>1</v>
      </c>
      <c r="O587" s="155"/>
      <c r="P587" s="357"/>
    </row>
    <row r="588" spans="1:16" ht="27" customHeight="1">
      <c r="A588" s="154">
        <v>586</v>
      </c>
      <c r="B588" s="154" t="s">
        <v>826</v>
      </c>
      <c r="C588" s="155">
        <v>4998</v>
      </c>
      <c r="D588" s="155">
        <v>66</v>
      </c>
      <c r="E588" s="155" t="s">
        <v>61</v>
      </c>
      <c r="F588" s="155" t="s">
        <v>25</v>
      </c>
      <c r="G588" s="155">
        <v>93</v>
      </c>
      <c r="H588" s="155">
        <v>3</v>
      </c>
      <c r="I588" s="155" t="s">
        <v>91</v>
      </c>
      <c r="J588" s="155">
        <v>6967580966</v>
      </c>
      <c r="K588" s="155"/>
      <c r="L588" s="155" t="s">
        <v>322</v>
      </c>
      <c r="M588" s="155" t="s">
        <v>386</v>
      </c>
      <c r="N588" s="155">
        <v>1</v>
      </c>
      <c r="O588" s="155"/>
      <c r="P588" s="357"/>
    </row>
    <row r="589" spans="1:16" ht="27" customHeight="1">
      <c r="A589" s="154">
        <v>587</v>
      </c>
      <c r="B589" s="154" t="s">
        <v>826</v>
      </c>
      <c r="C589" s="155">
        <v>3616</v>
      </c>
      <c r="D589" s="155">
        <v>324</v>
      </c>
      <c r="E589" s="155" t="s">
        <v>641</v>
      </c>
      <c r="F589" s="155" t="s">
        <v>241</v>
      </c>
      <c r="G589" s="155">
        <v>12</v>
      </c>
      <c r="H589" s="155"/>
      <c r="I589" s="155"/>
      <c r="J589" s="155" t="s">
        <v>358</v>
      </c>
      <c r="K589" s="155" t="s">
        <v>822</v>
      </c>
      <c r="L589" s="155"/>
      <c r="M589" s="155" t="s">
        <v>829</v>
      </c>
      <c r="N589" s="155">
        <v>1</v>
      </c>
      <c r="O589" s="155"/>
      <c r="P589" s="357"/>
    </row>
    <row r="590" spans="1:16" ht="27" customHeight="1">
      <c r="A590" s="154">
        <v>588</v>
      </c>
      <c r="B590" s="154" t="s">
        <v>826</v>
      </c>
      <c r="C590" s="155">
        <v>2355</v>
      </c>
      <c r="D590" s="155">
        <v>296</v>
      </c>
      <c r="E590" s="155" t="s">
        <v>827</v>
      </c>
      <c r="F590" s="155" t="s">
        <v>165</v>
      </c>
      <c r="G590" s="155">
        <v>10</v>
      </c>
      <c r="H590" s="155"/>
      <c r="I590" s="155"/>
      <c r="J590" s="155" t="s">
        <v>358</v>
      </c>
      <c r="K590" s="155" t="s">
        <v>828</v>
      </c>
      <c r="L590" s="155"/>
      <c r="M590" s="155" t="s">
        <v>327</v>
      </c>
      <c r="N590" s="155">
        <v>1</v>
      </c>
      <c r="O590" s="155"/>
      <c r="P590" s="357"/>
    </row>
    <row r="591" spans="1:16" ht="27" customHeight="1">
      <c r="A591" s="154">
        <v>589</v>
      </c>
      <c r="B591" s="154" t="s">
        <v>833</v>
      </c>
      <c r="C591" s="155" t="s">
        <v>830</v>
      </c>
      <c r="D591" s="155">
        <v>505</v>
      </c>
      <c r="E591" s="155" t="s">
        <v>832</v>
      </c>
      <c r="F591" s="155" t="s">
        <v>831</v>
      </c>
      <c r="G591" s="155">
        <v>16</v>
      </c>
      <c r="H591" s="155">
        <v>21.3</v>
      </c>
      <c r="I591" s="155" t="s">
        <v>69</v>
      </c>
      <c r="J591" s="155">
        <v>6968369966</v>
      </c>
      <c r="K591" s="155"/>
      <c r="L591" s="155" t="s">
        <v>187</v>
      </c>
      <c r="M591" s="155" t="s">
        <v>386</v>
      </c>
      <c r="N591" s="155">
        <v>1</v>
      </c>
      <c r="O591" s="155"/>
      <c r="P591" s="357"/>
    </row>
    <row r="592" spans="1:16" ht="27" customHeight="1">
      <c r="A592" s="154">
        <v>590</v>
      </c>
      <c r="B592" s="154" t="s">
        <v>833</v>
      </c>
      <c r="C592" s="155" t="s">
        <v>834</v>
      </c>
      <c r="D592" s="155" t="s">
        <v>835</v>
      </c>
      <c r="E592" s="155" t="s">
        <v>836</v>
      </c>
      <c r="F592" s="155" t="s">
        <v>18</v>
      </c>
      <c r="G592" s="155">
        <v>161</v>
      </c>
      <c r="H592" s="155">
        <v>1.92</v>
      </c>
      <c r="I592" s="155" t="s">
        <v>88</v>
      </c>
      <c r="J592" s="155" t="s">
        <v>358</v>
      </c>
      <c r="K592" s="155" t="s">
        <v>837</v>
      </c>
      <c r="L592" s="155" t="s">
        <v>824</v>
      </c>
      <c r="M592" s="155" t="s">
        <v>321</v>
      </c>
      <c r="N592" s="155">
        <v>1</v>
      </c>
      <c r="O592" s="155"/>
      <c r="P592" s="357"/>
    </row>
    <row r="593" spans="1:16" ht="27" customHeight="1">
      <c r="A593" s="154">
        <v>591</v>
      </c>
      <c r="B593" s="154" t="s">
        <v>833</v>
      </c>
      <c r="C593" s="155" t="s">
        <v>838</v>
      </c>
      <c r="D593" s="155">
        <v>429</v>
      </c>
      <c r="E593" s="155" t="s">
        <v>680</v>
      </c>
      <c r="F593" s="155" t="s">
        <v>839</v>
      </c>
      <c r="G593" s="155">
        <v>18</v>
      </c>
      <c r="H593" s="155">
        <v>4.3</v>
      </c>
      <c r="I593" s="155" t="s">
        <v>69</v>
      </c>
      <c r="J593" s="155" t="s">
        <v>358</v>
      </c>
      <c r="K593" s="155"/>
      <c r="L593" s="155" t="s">
        <v>198</v>
      </c>
      <c r="M593" s="155" t="s">
        <v>321</v>
      </c>
      <c r="N593" s="155">
        <v>1</v>
      </c>
      <c r="O593" s="155"/>
      <c r="P593" s="357"/>
    </row>
    <row r="594" spans="1:16" ht="27" customHeight="1">
      <c r="A594" s="154">
        <v>592</v>
      </c>
      <c r="B594" s="154" t="s">
        <v>840</v>
      </c>
      <c r="C594" s="155">
        <v>1859</v>
      </c>
      <c r="D594" s="155">
        <v>10</v>
      </c>
      <c r="E594" s="155" t="s">
        <v>58</v>
      </c>
      <c r="F594" s="155" t="s">
        <v>11</v>
      </c>
      <c r="G594" s="155">
        <v>20</v>
      </c>
      <c r="H594" s="155">
        <v>15.5</v>
      </c>
      <c r="I594" s="155" t="s">
        <v>69</v>
      </c>
      <c r="J594" s="155">
        <v>6968369966</v>
      </c>
      <c r="K594" s="155"/>
      <c r="L594" s="155" t="s">
        <v>322</v>
      </c>
      <c r="M594" s="155" t="s">
        <v>321</v>
      </c>
      <c r="N594" s="155">
        <v>1</v>
      </c>
      <c r="O594" s="155"/>
      <c r="P594" s="357"/>
    </row>
    <row r="595" spans="1:16" ht="27" customHeight="1">
      <c r="A595" s="154">
        <v>593</v>
      </c>
      <c r="B595" s="154" t="s">
        <v>840</v>
      </c>
      <c r="C595" s="155" t="s">
        <v>841</v>
      </c>
      <c r="D595" s="155">
        <v>429</v>
      </c>
      <c r="E595" s="155" t="s">
        <v>680</v>
      </c>
      <c r="F595" s="155" t="s">
        <v>839</v>
      </c>
      <c r="G595" s="155">
        <v>72</v>
      </c>
      <c r="H595" s="155">
        <v>17.260000000000002</v>
      </c>
      <c r="I595" s="155" t="s">
        <v>87</v>
      </c>
      <c r="J595" s="155" t="s">
        <v>358</v>
      </c>
      <c r="K595" s="155"/>
      <c r="L595" s="155" t="s">
        <v>211</v>
      </c>
      <c r="M595" s="155" t="s">
        <v>321</v>
      </c>
      <c r="N595" s="155">
        <v>1</v>
      </c>
      <c r="O595" s="155"/>
      <c r="P595" s="357"/>
    </row>
    <row r="596" spans="1:16" ht="27" customHeight="1">
      <c r="A596" s="154">
        <v>594</v>
      </c>
      <c r="B596" s="154" t="s">
        <v>840</v>
      </c>
      <c r="C596" s="155" t="s">
        <v>841</v>
      </c>
      <c r="D596" s="155">
        <v>429</v>
      </c>
      <c r="E596" s="155" t="s">
        <v>680</v>
      </c>
      <c r="F596" s="155" t="s">
        <v>839</v>
      </c>
      <c r="G596" s="155">
        <v>5</v>
      </c>
      <c r="H596" s="155">
        <v>1.3</v>
      </c>
      <c r="I596" s="155" t="s">
        <v>87</v>
      </c>
      <c r="J596" s="155" t="s">
        <v>358</v>
      </c>
      <c r="K596" s="155" t="s">
        <v>85</v>
      </c>
      <c r="L596" s="155" t="s">
        <v>198</v>
      </c>
      <c r="M596" s="155" t="s">
        <v>321</v>
      </c>
      <c r="N596" s="155">
        <v>1</v>
      </c>
      <c r="O596" s="155"/>
      <c r="P596" s="357"/>
    </row>
    <row r="597" spans="1:16" ht="27" customHeight="1">
      <c r="A597" s="154">
        <v>595</v>
      </c>
      <c r="B597" s="154" t="s">
        <v>840</v>
      </c>
      <c r="C597" s="155" t="s">
        <v>841</v>
      </c>
      <c r="D597" s="155">
        <v>429</v>
      </c>
      <c r="E597" s="155" t="s">
        <v>680</v>
      </c>
      <c r="F597" s="155" t="s">
        <v>839</v>
      </c>
      <c r="G597" s="155">
        <v>11</v>
      </c>
      <c r="H597" s="155">
        <v>2.6</v>
      </c>
      <c r="I597" s="155" t="s">
        <v>87</v>
      </c>
      <c r="J597" s="155" t="s">
        <v>358</v>
      </c>
      <c r="K597" s="155"/>
      <c r="L597" s="155" t="s">
        <v>198</v>
      </c>
      <c r="M597" s="155" t="s">
        <v>321</v>
      </c>
      <c r="N597" s="155">
        <v>1</v>
      </c>
      <c r="O597" s="155"/>
      <c r="P597" s="357"/>
    </row>
    <row r="598" spans="1:16" ht="27" customHeight="1">
      <c r="A598" s="154">
        <v>596</v>
      </c>
      <c r="B598" s="154" t="s">
        <v>840</v>
      </c>
      <c r="C598" s="155" t="s">
        <v>841</v>
      </c>
      <c r="D598" s="155">
        <v>429</v>
      </c>
      <c r="E598" s="155" t="s">
        <v>680</v>
      </c>
      <c r="F598" s="155" t="s">
        <v>839</v>
      </c>
      <c r="G598" s="155">
        <v>24</v>
      </c>
      <c r="H598" s="155">
        <v>5.7</v>
      </c>
      <c r="I598" s="155" t="s">
        <v>87</v>
      </c>
      <c r="J598" s="155" t="s">
        <v>358</v>
      </c>
      <c r="K598" s="155"/>
      <c r="L598" s="155" t="s">
        <v>198</v>
      </c>
      <c r="M598" s="155" t="s">
        <v>321</v>
      </c>
      <c r="N598" s="155">
        <v>1</v>
      </c>
      <c r="O598" s="155"/>
      <c r="P598" s="357"/>
    </row>
    <row r="599" spans="1:16" ht="27" customHeight="1">
      <c r="A599" s="154">
        <v>597</v>
      </c>
      <c r="B599" s="154" t="s">
        <v>840</v>
      </c>
      <c r="C599" s="155" t="s">
        <v>841</v>
      </c>
      <c r="D599" s="155">
        <v>429</v>
      </c>
      <c r="E599" s="155" t="s">
        <v>680</v>
      </c>
      <c r="F599" s="155" t="s">
        <v>839</v>
      </c>
      <c r="G599" s="155">
        <v>22</v>
      </c>
      <c r="H599" s="155">
        <v>5.2</v>
      </c>
      <c r="I599" s="155" t="s">
        <v>87</v>
      </c>
      <c r="J599" s="155" t="s">
        <v>358</v>
      </c>
      <c r="K599" s="155"/>
      <c r="L599" s="155" t="s">
        <v>198</v>
      </c>
      <c r="M599" s="155" t="s">
        <v>321</v>
      </c>
      <c r="N599" s="155">
        <v>1</v>
      </c>
      <c r="O599" s="155"/>
      <c r="P599" s="357"/>
    </row>
    <row r="600" spans="1:16" ht="27" customHeight="1">
      <c r="A600" s="154">
        <v>598</v>
      </c>
      <c r="B600" s="154" t="s">
        <v>840</v>
      </c>
      <c r="C600" s="155" t="s">
        <v>841</v>
      </c>
      <c r="D600" s="155">
        <v>429</v>
      </c>
      <c r="E600" s="155" t="s">
        <v>680</v>
      </c>
      <c r="F600" s="155" t="s">
        <v>839</v>
      </c>
      <c r="G600" s="155">
        <v>9</v>
      </c>
      <c r="H600" s="155">
        <v>2.2000000000000002</v>
      </c>
      <c r="I600" s="155" t="s">
        <v>87</v>
      </c>
      <c r="J600" s="155" t="s">
        <v>358</v>
      </c>
      <c r="K600" s="155"/>
      <c r="L600" s="155" t="s">
        <v>198</v>
      </c>
      <c r="M600" s="155" t="s">
        <v>321</v>
      </c>
      <c r="N600" s="155">
        <v>1</v>
      </c>
      <c r="O600" s="155"/>
      <c r="P600" s="357"/>
    </row>
    <row r="601" spans="1:16" ht="27" customHeight="1">
      <c r="A601" s="154">
        <v>599</v>
      </c>
      <c r="B601" s="154" t="s">
        <v>843</v>
      </c>
      <c r="C601" s="155" t="s">
        <v>842</v>
      </c>
      <c r="D601" s="155">
        <v>189</v>
      </c>
      <c r="E601" s="155" t="s">
        <v>106</v>
      </c>
      <c r="F601" s="155" t="s">
        <v>39</v>
      </c>
      <c r="G601" s="155">
        <v>104</v>
      </c>
      <c r="H601" s="155">
        <v>8.5</v>
      </c>
      <c r="I601" s="155" t="s">
        <v>87</v>
      </c>
      <c r="J601" s="155" t="s">
        <v>358</v>
      </c>
      <c r="K601" s="155"/>
      <c r="L601" s="155" t="s">
        <v>198</v>
      </c>
      <c r="M601" s="155" t="s">
        <v>321</v>
      </c>
      <c r="N601" s="155">
        <v>1</v>
      </c>
      <c r="O601" s="155"/>
      <c r="P601" s="357"/>
    </row>
    <row r="602" spans="1:16" ht="27" customHeight="1">
      <c r="A602" s="154">
        <v>600</v>
      </c>
      <c r="B602" s="154" t="s">
        <v>843</v>
      </c>
      <c r="C602" s="155" t="s">
        <v>841</v>
      </c>
      <c r="D602" s="155">
        <v>429</v>
      </c>
      <c r="E602" s="155" t="s">
        <v>680</v>
      </c>
      <c r="F602" s="155" t="s">
        <v>839</v>
      </c>
      <c r="G602" s="155">
        <v>28</v>
      </c>
      <c r="H602" s="155">
        <v>6.6</v>
      </c>
      <c r="I602" s="155" t="s">
        <v>87</v>
      </c>
      <c r="J602" s="155" t="s">
        <v>358</v>
      </c>
      <c r="K602" s="155"/>
      <c r="L602" s="155" t="s">
        <v>187</v>
      </c>
      <c r="M602" s="155" t="s">
        <v>321</v>
      </c>
      <c r="N602" s="155">
        <v>1</v>
      </c>
      <c r="O602" s="155"/>
      <c r="P602" s="357"/>
    </row>
    <row r="603" spans="1:16" ht="27" customHeight="1">
      <c r="A603" s="154">
        <v>601</v>
      </c>
      <c r="B603" s="154" t="s">
        <v>843</v>
      </c>
      <c r="C603" s="155" t="s">
        <v>844</v>
      </c>
      <c r="D603" s="155">
        <v>424</v>
      </c>
      <c r="E603" s="155" t="s">
        <v>680</v>
      </c>
      <c r="F603" s="155" t="s">
        <v>18</v>
      </c>
      <c r="G603" s="155">
        <v>620</v>
      </c>
      <c r="H603" s="155">
        <v>2.12</v>
      </c>
      <c r="I603" s="155" t="s">
        <v>83</v>
      </c>
      <c r="J603" s="155" t="s">
        <v>358</v>
      </c>
      <c r="K603" s="155"/>
      <c r="L603" s="155" t="s">
        <v>845</v>
      </c>
      <c r="M603" s="155" t="s">
        <v>1808</v>
      </c>
      <c r="N603" s="155">
        <v>1</v>
      </c>
      <c r="O603" s="155"/>
      <c r="P603" s="357"/>
    </row>
    <row r="604" spans="1:16" ht="27" customHeight="1">
      <c r="A604" s="154">
        <v>602</v>
      </c>
      <c r="B604" s="154" t="s">
        <v>843</v>
      </c>
      <c r="C604" s="155" t="s">
        <v>846</v>
      </c>
      <c r="D604" s="155">
        <v>508</v>
      </c>
      <c r="E604" s="155" t="s">
        <v>832</v>
      </c>
      <c r="F604" s="155" t="s">
        <v>847</v>
      </c>
      <c r="G604" s="155">
        <v>13</v>
      </c>
      <c r="H604" s="155">
        <v>8.6</v>
      </c>
      <c r="I604" s="155" t="s">
        <v>69</v>
      </c>
      <c r="J604" s="155">
        <v>6968369966</v>
      </c>
      <c r="K604" s="155"/>
      <c r="L604" s="155" t="s">
        <v>192</v>
      </c>
      <c r="M604" s="155" t="s">
        <v>386</v>
      </c>
      <c r="N604" s="155">
        <v>1</v>
      </c>
      <c r="O604" s="155"/>
      <c r="P604" s="357"/>
    </row>
    <row r="605" spans="1:16" ht="27" customHeight="1">
      <c r="A605" s="154">
        <v>603</v>
      </c>
      <c r="B605" s="154" t="s">
        <v>849</v>
      </c>
      <c r="C605" s="155" t="s">
        <v>848</v>
      </c>
      <c r="D605" s="155">
        <v>55</v>
      </c>
      <c r="E605" s="155" t="s">
        <v>61</v>
      </c>
      <c r="F605" s="155" t="s">
        <v>19</v>
      </c>
      <c r="G605" s="155">
        <v>81</v>
      </c>
      <c r="H605" s="155">
        <v>1.68</v>
      </c>
      <c r="I605" s="155" t="s">
        <v>83</v>
      </c>
      <c r="J605" s="155">
        <v>6967580966</v>
      </c>
      <c r="K605" s="155"/>
      <c r="L605" s="155" t="s">
        <v>845</v>
      </c>
      <c r="M605" s="155" t="s">
        <v>386</v>
      </c>
      <c r="N605" s="155">
        <v>1</v>
      </c>
      <c r="O605" s="155"/>
      <c r="P605" s="357"/>
    </row>
    <row r="606" spans="1:16" ht="27" customHeight="1">
      <c r="A606" s="154">
        <v>604</v>
      </c>
      <c r="B606" s="154" t="s">
        <v>849</v>
      </c>
      <c r="C606" s="155" t="s">
        <v>848</v>
      </c>
      <c r="D606" s="155">
        <v>55</v>
      </c>
      <c r="E606" s="155" t="s">
        <v>61</v>
      </c>
      <c r="F606" s="155" t="s">
        <v>19</v>
      </c>
      <c r="G606" s="155">
        <v>100</v>
      </c>
      <c r="H606" s="155">
        <v>2.1</v>
      </c>
      <c r="I606" s="155" t="s">
        <v>83</v>
      </c>
      <c r="J606" s="155">
        <v>6967580966</v>
      </c>
      <c r="K606" s="155"/>
      <c r="L606" s="155" t="s">
        <v>845</v>
      </c>
      <c r="M606" s="155" t="s">
        <v>386</v>
      </c>
      <c r="N606" s="155">
        <v>57</v>
      </c>
      <c r="O606" s="155"/>
      <c r="P606" s="357"/>
    </row>
    <row r="607" spans="1:16" ht="27" customHeight="1">
      <c r="A607" s="154">
        <v>605</v>
      </c>
      <c r="B607" s="154" t="s">
        <v>849</v>
      </c>
      <c r="C607" s="155" t="s">
        <v>848</v>
      </c>
      <c r="D607" s="155">
        <v>55</v>
      </c>
      <c r="E607" s="155" t="s">
        <v>61</v>
      </c>
      <c r="F607" s="155" t="s">
        <v>19</v>
      </c>
      <c r="G607" s="155">
        <v>100</v>
      </c>
      <c r="H607" s="155">
        <v>2.1</v>
      </c>
      <c r="I607" s="155" t="s">
        <v>83</v>
      </c>
      <c r="J607" s="155">
        <v>6967580966</v>
      </c>
      <c r="K607" s="155"/>
      <c r="L607" s="155" t="s">
        <v>192</v>
      </c>
      <c r="M607" s="155" t="s">
        <v>386</v>
      </c>
      <c r="N607" s="155">
        <v>60</v>
      </c>
      <c r="O607" s="155"/>
      <c r="P607" s="357"/>
    </row>
    <row r="608" spans="1:16" ht="27" customHeight="1">
      <c r="A608" s="154">
        <v>606</v>
      </c>
      <c r="B608" s="154" t="s">
        <v>849</v>
      </c>
      <c r="C608" s="155" t="s">
        <v>848</v>
      </c>
      <c r="D608" s="155">
        <v>55</v>
      </c>
      <c r="E608" s="155" t="s">
        <v>61</v>
      </c>
      <c r="F608" s="155" t="s">
        <v>19</v>
      </c>
      <c r="G608" s="155">
        <v>98</v>
      </c>
      <c r="H608" s="155">
        <v>2</v>
      </c>
      <c r="I608" s="155" t="s">
        <v>83</v>
      </c>
      <c r="J608" s="155">
        <v>6967580966</v>
      </c>
      <c r="K608" s="155"/>
      <c r="L608" s="155" t="s">
        <v>192</v>
      </c>
      <c r="M608" s="155" t="s">
        <v>386</v>
      </c>
      <c r="N608" s="155">
        <v>1</v>
      </c>
      <c r="O608" s="155"/>
      <c r="P608" s="357"/>
    </row>
    <row r="609" spans="1:16" ht="27" customHeight="1">
      <c r="A609" s="154">
        <v>607</v>
      </c>
      <c r="B609" s="154" t="s">
        <v>849</v>
      </c>
      <c r="C609" s="155" t="s">
        <v>848</v>
      </c>
      <c r="D609" s="155">
        <v>55</v>
      </c>
      <c r="E609" s="155" t="s">
        <v>61</v>
      </c>
      <c r="F609" s="155" t="s">
        <v>19</v>
      </c>
      <c r="G609" s="155">
        <v>100</v>
      </c>
      <c r="H609" s="155">
        <v>2.1</v>
      </c>
      <c r="I609" s="155" t="s">
        <v>83</v>
      </c>
      <c r="J609" s="155">
        <v>6967580966</v>
      </c>
      <c r="K609" s="155"/>
      <c r="L609" s="155" t="s">
        <v>192</v>
      </c>
      <c r="M609" s="155" t="s">
        <v>386</v>
      </c>
      <c r="N609" s="155">
        <v>5</v>
      </c>
      <c r="O609" s="155"/>
      <c r="P609" s="357"/>
    </row>
    <row r="610" spans="1:16" ht="27" customHeight="1">
      <c r="A610" s="154">
        <v>608</v>
      </c>
      <c r="B610" s="154" t="s">
        <v>849</v>
      </c>
      <c r="C610" s="155" t="s">
        <v>850</v>
      </c>
      <c r="D610" s="155">
        <v>55</v>
      </c>
      <c r="E610" s="155" t="s">
        <v>61</v>
      </c>
      <c r="F610" s="155" t="s">
        <v>19</v>
      </c>
      <c r="G610" s="155">
        <v>100</v>
      </c>
      <c r="H610" s="155">
        <v>2.0699999999999998</v>
      </c>
      <c r="I610" s="155" t="s">
        <v>87</v>
      </c>
      <c r="J610" s="155">
        <v>6967580966</v>
      </c>
      <c r="K610" s="155"/>
      <c r="L610" s="155" t="s">
        <v>192</v>
      </c>
      <c r="M610" s="155" t="s">
        <v>386</v>
      </c>
      <c r="N610" s="155">
        <v>27</v>
      </c>
      <c r="O610" s="155"/>
      <c r="P610" s="357"/>
    </row>
    <row r="611" spans="1:16" ht="27" customHeight="1">
      <c r="A611" s="154">
        <v>609</v>
      </c>
      <c r="B611" s="154" t="s">
        <v>849</v>
      </c>
      <c r="C611" s="155" t="s">
        <v>90</v>
      </c>
      <c r="D611" s="155">
        <v>387</v>
      </c>
      <c r="E611" s="155" t="s">
        <v>851</v>
      </c>
      <c r="F611" s="155" t="s">
        <v>39</v>
      </c>
      <c r="G611" s="155">
        <v>52</v>
      </c>
      <c r="H611" s="155" t="s">
        <v>90</v>
      </c>
      <c r="I611" s="155" t="s">
        <v>87</v>
      </c>
      <c r="J611" s="155" t="s">
        <v>358</v>
      </c>
      <c r="K611" s="155"/>
      <c r="L611" s="155" t="s">
        <v>322</v>
      </c>
      <c r="M611" s="155" t="s">
        <v>327</v>
      </c>
      <c r="N611" s="155">
        <v>1</v>
      </c>
      <c r="O611" s="155"/>
      <c r="P611" s="357"/>
    </row>
    <row r="612" spans="1:16" ht="27" customHeight="1">
      <c r="A612" s="154">
        <v>610</v>
      </c>
      <c r="B612" s="154" t="s">
        <v>849</v>
      </c>
      <c r="C612" s="155" t="s">
        <v>96</v>
      </c>
      <c r="D612" s="155">
        <v>189</v>
      </c>
      <c r="E612" s="155" t="s">
        <v>106</v>
      </c>
      <c r="F612" s="155" t="s">
        <v>39</v>
      </c>
      <c r="G612" s="155">
        <v>10</v>
      </c>
      <c r="H612" s="155">
        <v>0.78</v>
      </c>
      <c r="I612" s="155" t="s">
        <v>87</v>
      </c>
      <c r="J612" s="155" t="s">
        <v>358</v>
      </c>
      <c r="K612" s="155"/>
      <c r="L612" s="155" t="s">
        <v>700</v>
      </c>
      <c r="M612" s="155" t="s">
        <v>321</v>
      </c>
      <c r="N612" s="155">
        <v>1</v>
      </c>
      <c r="O612" s="155"/>
      <c r="P612" s="357"/>
    </row>
    <row r="613" spans="1:16" ht="27" customHeight="1">
      <c r="A613" s="154">
        <v>611</v>
      </c>
      <c r="B613" s="154" t="s">
        <v>852</v>
      </c>
      <c r="C613" s="155" t="s">
        <v>850</v>
      </c>
      <c r="D613" s="155">
        <v>55</v>
      </c>
      <c r="E613" s="155" t="s">
        <v>61</v>
      </c>
      <c r="F613" s="155" t="s">
        <v>19</v>
      </c>
      <c r="G613" s="155">
        <v>100</v>
      </c>
      <c r="H613" s="155">
        <v>2.0699999999999998</v>
      </c>
      <c r="I613" s="155" t="s">
        <v>87</v>
      </c>
      <c r="J613" s="155">
        <v>6967580966</v>
      </c>
      <c r="K613" s="155"/>
      <c r="L613" s="155" t="s">
        <v>192</v>
      </c>
      <c r="M613" s="155" t="s">
        <v>386</v>
      </c>
      <c r="N613" s="155">
        <v>22</v>
      </c>
      <c r="O613" s="155"/>
      <c r="P613" s="357"/>
    </row>
    <row r="614" spans="1:16" ht="27" customHeight="1">
      <c r="A614" s="154">
        <v>612</v>
      </c>
      <c r="B614" s="154" t="s">
        <v>852</v>
      </c>
      <c r="C614" s="155" t="s">
        <v>96</v>
      </c>
      <c r="D614" s="155">
        <v>514</v>
      </c>
      <c r="E614" s="155" t="s">
        <v>853</v>
      </c>
      <c r="F614" s="155" t="s">
        <v>52</v>
      </c>
      <c r="G614" s="155">
        <v>55</v>
      </c>
      <c r="H614" s="155">
        <v>1.88</v>
      </c>
      <c r="I614" s="155" t="s">
        <v>98</v>
      </c>
      <c r="J614" s="155" t="s">
        <v>358</v>
      </c>
      <c r="K614" s="155"/>
      <c r="L614" s="155" t="s">
        <v>322</v>
      </c>
      <c r="M614" s="155" t="s">
        <v>321</v>
      </c>
      <c r="N614" s="155">
        <v>1</v>
      </c>
      <c r="O614" s="155"/>
      <c r="P614" s="357"/>
    </row>
    <row r="615" spans="1:16" ht="27" customHeight="1">
      <c r="A615" s="154">
        <v>613</v>
      </c>
      <c r="B615" s="154" t="s">
        <v>852</v>
      </c>
      <c r="C615" s="155" t="s">
        <v>848</v>
      </c>
      <c r="D615" s="155">
        <v>55</v>
      </c>
      <c r="E615" s="155" t="s">
        <v>61</v>
      </c>
      <c r="F615" s="155" t="s">
        <v>19</v>
      </c>
      <c r="G615" s="155">
        <v>100</v>
      </c>
      <c r="H615" s="155">
        <v>2.06</v>
      </c>
      <c r="I615" s="155" t="s">
        <v>83</v>
      </c>
      <c r="J615" s="155">
        <v>6967580966</v>
      </c>
      <c r="K615" s="155"/>
      <c r="L615" s="155" t="s">
        <v>192</v>
      </c>
      <c r="M615" s="155" t="s">
        <v>321</v>
      </c>
      <c r="N615" s="155">
        <v>1</v>
      </c>
      <c r="O615" s="155"/>
      <c r="P615" s="357"/>
    </row>
    <row r="616" spans="1:16" ht="27" customHeight="1">
      <c r="A616" s="154">
        <v>614</v>
      </c>
      <c r="B616" s="154" t="s">
        <v>852</v>
      </c>
      <c r="C616" s="155" t="s">
        <v>850</v>
      </c>
      <c r="D616" s="155">
        <v>55</v>
      </c>
      <c r="E616" s="155" t="s">
        <v>61</v>
      </c>
      <c r="F616" s="155" t="s">
        <v>19</v>
      </c>
      <c r="G616" s="155">
        <v>100</v>
      </c>
      <c r="H616" s="155">
        <v>2.0699999999999998</v>
      </c>
      <c r="I616" s="155" t="s">
        <v>87</v>
      </c>
      <c r="J616" s="155">
        <v>6967580966</v>
      </c>
      <c r="K616" s="155"/>
      <c r="L616" s="155" t="s">
        <v>192</v>
      </c>
      <c r="M616" s="155" t="s">
        <v>386</v>
      </c>
      <c r="N616" s="155">
        <v>48</v>
      </c>
      <c r="O616" s="155"/>
      <c r="P616" s="357"/>
    </row>
    <row r="617" spans="1:16" ht="27" customHeight="1">
      <c r="A617" s="154">
        <v>615</v>
      </c>
      <c r="B617" s="154" t="s">
        <v>852</v>
      </c>
      <c r="C617" s="155" t="s">
        <v>850</v>
      </c>
      <c r="D617" s="155">
        <v>55</v>
      </c>
      <c r="E617" s="155" t="s">
        <v>61</v>
      </c>
      <c r="F617" s="155" t="s">
        <v>19</v>
      </c>
      <c r="G617" s="155">
        <v>100</v>
      </c>
      <c r="H617" s="155">
        <v>2.0699999999999998</v>
      </c>
      <c r="I617" s="155" t="s">
        <v>87</v>
      </c>
      <c r="J617" s="155">
        <v>6967580966</v>
      </c>
      <c r="K617" s="155"/>
      <c r="L617" s="155" t="s">
        <v>192</v>
      </c>
      <c r="M617" s="155" t="s">
        <v>386</v>
      </c>
      <c r="N617" s="155">
        <v>4</v>
      </c>
      <c r="O617" s="155"/>
      <c r="P617" s="357"/>
    </row>
    <row r="618" spans="1:16" ht="27" customHeight="1">
      <c r="A618" s="154">
        <v>616</v>
      </c>
      <c r="B618" s="154" t="s">
        <v>852</v>
      </c>
      <c r="C618" s="155" t="s">
        <v>850</v>
      </c>
      <c r="D618" s="155">
        <v>55</v>
      </c>
      <c r="E618" s="155" t="s">
        <v>61</v>
      </c>
      <c r="F618" s="155" t="s">
        <v>19</v>
      </c>
      <c r="G618" s="155">
        <v>100</v>
      </c>
      <c r="H618" s="155">
        <v>2.0699999999999998</v>
      </c>
      <c r="I618" s="155" t="s">
        <v>87</v>
      </c>
      <c r="J618" s="155">
        <v>6967580966</v>
      </c>
      <c r="K618" s="155"/>
      <c r="L618" s="155" t="s">
        <v>192</v>
      </c>
      <c r="M618" s="155" t="s">
        <v>386</v>
      </c>
      <c r="N618" s="155">
        <v>3</v>
      </c>
      <c r="O618" s="155"/>
      <c r="P618" s="357"/>
    </row>
    <row r="619" spans="1:16" ht="27" customHeight="1">
      <c r="A619" s="154">
        <v>617</v>
      </c>
      <c r="B619" s="154" t="s">
        <v>852</v>
      </c>
      <c r="C619" s="155" t="s">
        <v>854</v>
      </c>
      <c r="D619" s="155">
        <v>55</v>
      </c>
      <c r="E619" s="155" t="s">
        <v>61</v>
      </c>
      <c r="F619" s="155" t="s">
        <v>19</v>
      </c>
      <c r="G619" s="155">
        <v>100</v>
      </c>
      <c r="H619" s="155">
        <v>2.0699999999999998</v>
      </c>
      <c r="I619" s="155" t="s">
        <v>88</v>
      </c>
      <c r="J619" s="155">
        <v>6967580966</v>
      </c>
      <c r="K619" s="155"/>
      <c r="L619" s="155" t="s">
        <v>192</v>
      </c>
      <c r="M619" s="155" t="s">
        <v>386</v>
      </c>
      <c r="N619" s="155">
        <v>20</v>
      </c>
      <c r="O619" s="155"/>
      <c r="P619" s="357"/>
    </row>
    <row r="620" spans="1:16" ht="27" customHeight="1">
      <c r="A620" s="154">
        <v>618</v>
      </c>
      <c r="B620" s="154" t="s">
        <v>852</v>
      </c>
      <c r="C620" s="155" t="s">
        <v>855</v>
      </c>
      <c r="D620" s="155">
        <v>55</v>
      </c>
      <c r="E620" s="155" t="s">
        <v>61</v>
      </c>
      <c r="F620" s="155" t="s">
        <v>19</v>
      </c>
      <c r="G620" s="155">
        <v>100</v>
      </c>
      <c r="H620" s="155">
        <v>2.0699999999999998</v>
      </c>
      <c r="I620" s="155" t="s">
        <v>91</v>
      </c>
      <c r="J620" s="155">
        <v>6967580966</v>
      </c>
      <c r="K620" s="155"/>
      <c r="L620" s="155" t="s">
        <v>192</v>
      </c>
      <c r="M620" s="155" t="s">
        <v>386</v>
      </c>
      <c r="N620" s="155">
        <v>12</v>
      </c>
      <c r="O620" s="155"/>
      <c r="P620" s="357"/>
    </row>
    <row r="621" spans="1:16" ht="27" customHeight="1">
      <c r="A621" s="154">
        <v>619</v>
      </c>
      <c r="B621" s="154" t="s">
        <v>852</v>
      </c>
      <c r="C621" s="155" t="s">
        <v>856</v>
      </c>
      <c r="D621" s="155">
        <v>55</v>
      </c>
      <c r="E621" s="155" t="s">
        <v>61</v>
      </c>
      <c r="F621" s="155" t="s">
        <v>19</v>
      </c>
      <c r="G621" s="155">
        <v>100</v>
      </c>
      <c r="H621" s="155">
        <v>2.0699999999999998</v>
      </c>
      <c r="I621" s="155" t="s">
        <v>82</v>
      </c>
      <c r="J621" s="155">
        <v>6967580966</v>
      </c>
      <c r="K621" s="155"/>
      <c r="L621" s="155" t="s">
        <v>192</v>
      </c>
      <c r="M621" s="155" t="s">
        <v>386</v>
      </c>
      <c r="N621" s="155">
        <v>25</v>
      </c>
      <c r="O621" s="155"/>
      <c r="P621" s="357"/>
    </row>
    <row r="622" spans="1:16" ht="27" customHeight="1">
      <c r="A622" s="154">
        <v>620</v>
      </c>
      <c r="B622" s="154" t="s">
        <v>852</v>
      </c>
      <c r="C622" s="155">
        <v>4634</v>
      </c>
      <c r="D622" s="155">
        <v>349</v>
      </c>
      <c r="E622" s="155" t="s">
        <v>201</v>
      </c>
      <c r="F622" s="155" t="s">
        <v>28</v>
      </c>
      <c r="G622" s="155">
        <v>6</v>
      </c>
      <c r="H622" s="155">
        <v>9.8000000000000007</v>
      </c>
      <c r="I622" s="155" t="s">
        <v>69</v>
      </c>
      <c r="J622" s="155">
        <v>6968369966</v>
      </c>
      <c r="K622" s="155"/>
      <c r="L622" s="155" t="s">
        <v>206</v>
      </c>
      <c r="M622" s="155" t="s">
        <v>386</v>
      </c>
      <c r="N622" s="155">
        <v>1</v>
      </c>
      <c r="O622" s="155"/>
      <c r="P622" s="357"/>
    </row>
    <row r="623" spans="1:16" ht="27" customHeight="1">
      <c r="A623" s="154">
        <v>621</v>
      </c>
      <c r="B623" s="154" t="s">
        <v>852</v>
      </c>
      <c r="C623" s="155">
        <v>4634</v>
      </c>
      <c r="D623" s="155">
        <v>349</v>
      </c>
      <c r="E623" s="155" t="s">
        <v>201</v>
      </c>
      <c r="F623" s="155" t="s">
        <v>28</v>
      </c>
      <c r="G623" s="155">
        <v>9.5</v>
      </c>
      <c r="H623" s="155">
        <v>15.6</v>
      </c>
      <c r="I623" s="155" t="s">
        <v>69</v>
      </c>
      <c r="J623" s="155">
        <v>6968369966</v>
      </c>
      <c r="K623" s="155"/>
      <c r="L623" s="155" t="s">
        <v>206</v>
      </c>
      <c r="M623" s="155" t="s">
        <v>386</v>
      </c>
      <c r="N623" s="155">
        <v>1</v>
      </c>
      <c r="O623" s="155"/>
      <c r="P623" s="357"/>
    </row>
    <row r="624" spans="1:16" ht="27" customHeight="1">
      <c r="A624" s="154">
        <v>622</v>
      </c>
      <c r="B624" s="154" t="s">
        <v>852</v>
      </c>
      <c r="C624" s="155" t="s">
        <v>850</v>
      </c>
      <c r="D624" s="155">
        <v>55</v>
      </c>
      <c r="E624" s="155" t="s">
        <v>61</v>
      </c>
      <c r="F624" s="155" t="s">
        <v>19</v>
      </c>
      <c r="G624" s="155">
        <v>76</v>
      </c>
      <c r="H624" s="155">
        <v>1.6</v>
      </c>
      <c r="I624" s="155" t="s">
        <v>87</v>
      </c>
      <c r="J624" s="155">
        <v>6967580966</v>
      </c>
      <c r="K624" s="155"/>
      <c r="L624" s="155" t="s">
        <v>198</v>
      </c>
      <c r="M624" s="155" t="s">
        <v>386</v>
      </c>
      <c r="N624" s="155">
        <v>1</v>
      </c>
      <c r="O624" s="155"/>
      <c r="P624" s="357"/>
    </row>
    <row r="625" spans="1:16" ht="27" customHeight="1">
      <c r="A625" s="154">
        <v>623</v>
      </c>
      <c r="B625" s="154" t="s">
        <v>852</v>
      </c>
      <c r="C625" s="155" t="s">
        <v>850</v>
      </c>
      <c r="D625" s="155">
        <v>55</v>
      </c>
      <c r="E625" s="155" t="s">
        <v>61</v>
      </c>
      <c r="F625" s="155" t="s">
        <v>19</v>
      </c>
      <c r="G625" s="155">
        <v>57</v>
      </c>
      <c r="H625" s="155">
        <v>1.2</v>
      </c>
      <c r="I625" s="155" t="s">
        <v>87</v>
      </c>
      <c r="J625" s="155">
        <v>6967580966</v>
      </c>
      <c r="K625" s="155"/>
      <c r="L625" s="155" t="s">
        <v>198</v>
      </c>
      <c r="M625" s="155" t="s">
        <v>386</v>
      </c>
      <c r="N625" s="155">
        <v>1</v>
      </c>
      <c r="O625" s="155"/>
      <c r="P625" s="357"/>
    </row>
    <row r="626" spans="1:16" ht="27" customHeight="1">
      <c r="A626" s="154">
        <v>624</v>
      </c>
      <c r="B626" s="154" t="s">
        <v>852</v>
      </c>
      <c r="C626" s="155" t="s">
        <v>857</v>
      </c>
      <c r="D626" s="155">
        <v>55</v>
      </c>
      <c r="E626" s="155" t="s">
        <v>61</v>
      </c>
      <c r="F626" s="155" t="s">
        <v>19</v>
      </c>
      <c r="G626" s="155">
        <v>37</v>
      </c>
      <c r="H626" s="155">
        <v>0.76</v>
      </c>
      <c r="I626" s="155" t="s">
        <v>89</v>
      </c>
      <c r="J626" s="155">
        <v>6967580966</v>
      </c>
      <c r="K626" s="155"/>
      <c r="L626" s="155" t="s">
        <v>198</v>
      </c>
      <c r="M626" s="155" t="s">
        <v>386</v>
      </c>
      <c r="N626" s="155">
        <v>1</v>
      </c>
      <c r="O626" s="155"/>
      <c r="P626" s="357"/>
    </row>
    <row r="627" spans="1:16" ht="27" customHeight="1">
      <c r="A627" s="154">
        <v>625</v>
      </c>
      <c r="B627" s="154" t="s">
        <v>852</v>
      </c>
      <c r="C627" s="155">
        <v>1608</v>
      </c>
      <c r="D627" s="155">
        <v>49</v>
      </c>
      <c r="E627" s="155" t="s">
        <v>81</v>
      </c>
      <c r="F627" s="155" t="s">
        <v>9</v>
      </c>
      <c r="G627" s="155">
        <v>10</v>
      </c>
      <c r="H627" s="155">
        <v>6.5</v>
      </c>
      <c r="I627" s="155" t="s">
        <v>83</v>
      </c>
      <c r="J627" s="155">
        <v>6968369966</v>
      </c>
      <c r="K627" s="155"/>
      <c r="L627" s="155" t="s">
        <v>206</v>
      </c>
      <c r="M627" s="155" t="s">
        <v>321</v>
      </c>
      <c r="N627" s="155">
        <v>1</v>
      </c>
      <c r="O627" s="155"/>
      <c r="P627" s="357"/>
    </row>
    <row r="628" spans="1:16" ht="27" customHeight="1">
      <c r="A628" s="47">
        <v>626</v>
      </c>
      <c r="B628" s="47" t="s">
        <v>852</v>
      </c>
      <c r="C628" s="48" t="s">
        <v>850</v>
      </c>
      <c r="D628" s="48" t="s">
        <v>420</v>
      </c>
      <c r="E628" s="48" t="s">
        <v>421</v>
      </c>
      <c r="F628" s="48" t="s">
        <v>19</v>
      </c>
      <c r="G628" s="48">
        <v>73</v>
      </c>
      <c r="H628" s="48">
        <v>1.8</v>
      </c>
      <c r="I628" s="48" t="s">
        <v>200</v>
      </c>
      <c r="J628" s="48" t="s">
        <v>358</v>
      </c>
      <c r="K628" s="48" t="s">
        <v>398</v>
      </c>
      <c r="L628" s="48" t="s">
        <v>192</v>
      </c>
      <c r="M628" s="48" t="s">
        <v>321</v>
      </c>
      <c r="N628" s="48">
        <v>1</v>
      </c>
      <c r="O628" s="48"/>
      <c r="P628" s="357"/>
    </row>
    <row r="629" spans="1:16" ht="27" customHeight="1">
      <c r="A629" s="156">
        <v>627</v>
      </c>
      <c r="B629" s="156" t="s">
        <v>852</v>
      </c>
      <c r="C629" s="157">
        <v>5343</v>
      </c>
      <c r="D629" s="157">
        <v>517</v>
      </c>
      <c r="E629" s="157" t="s">
        <v>858</v>
      </c>
      <c r="F629" s="157" t="s">
        <v>8</v>
      </c>
      <c r="G629" s="157">
        <v>33.5</v>
      </c>
      <c r="H629" s="157">
        <v>14.5</v>
      </c>
      <c r="I629" s="157"/>
      <c r="J629" s="157" t="s">
        <v>358</v>
      </c>
      <c r="K629" s="157"/>
      <c r="L629" s="157" t="s">
        <v>859</v>
      </c>
      <c r="M629" s="157" t="s">
        <v>327</v>
      </c>
      <c r="N629" s="157">
        <v>1</v>
      </c>
      <c r="O629" s="157"/>
      <c r="P629" s="357"/>
    </row>
    <row r="630" spans="1:16" ht="27" customHeight="1">
      <c r="A630" s="156">
        <v>628</v>
      </c>
      <c r="B630" s="156" t="s">
        <v>860</v>
      </c>
      <c r="C630" s="157" t="s">
        <v>857</v>
      </c>
      <c r="D630" s="157">
        <v>55</v>
      </c>
      <c r="E630" s="157" t="s">
        <v>61</v>
      </c>
      <c r="F630" s="157" t="s">
        <v>19</v>
      </c>
      <c r="G630" s="157">
        <v>100</v>
      </c>
      <c r="H630" s="157">
        <v>2.1</v>
      </c>
      <c r="I630" s="157" t="s">
        <v>89</v>
      </c>
      <c r="J630" s="157">
        <v>6967580966</v>
      </c>
      <c r="K630" s="157"/>
      <c r="L630" s="157" t="s">
        <v>198</v>
      </c>
      <c r="M630" s="157" t="s">
        <v>825</v>
      </c>
      <c r="N630" s="157">
        <v>40</v>
      </c>
      <c r="O630" s="157"/>
      <c r="P630" s="357"/>
    </row>
    <row r="631" spans="1:16" ht="27" customHeight="1">
      <c r="A631" s="156">
        <v>629</v>
      </c>
      <c r="B631" s="156" t="s">
        <v>860</v>
      </c>
      <c r="C631" s="157" t="s">
        <v>861</v>
      </c>
      <c r="D631" s="157">
        <v>55</v>
      </c>
      <c r="E631" s="157" t="s">
        <v>61</v>
      </c>
      <c r="F631" s="157" t="s">
        <v>19</v>
      </c>
      <c r="G631" s="157">
        <v>100</v>
      </c>
      <c r="H631" s="157">
        <v>2.1</v>
      </c>
      <c r="I631" s="157" t="s">
        <v>69</v>
      </c>
      <c r="J631" s="157">
        <v>6967580966</v>
      </c>
      <c r="K631" s="157"/>
      <c r="L631" s="157" t="s">
        <v>198</v>
      </c>
      <c r="M631" s="157" t="s">
        <v>825</v>
      </c>
      <c r="N631" s="157">
        <v>75</v>
      </c>
      <c r="O631" s="157"/>
      <c r="P631" s="357"/>
    </row>
    <row r="632" spans="1:16" ht="27" customHeight="1">
      <c r="A632" s="47">
        <v>630</v>
      </c>
      <c r="B632" s="47" t="s">
        <v>860</v>
      </c>
      <c r="C632" s="48" t="s">
        <v>862</v>
      </c>
      <c r="D632" s="48">
        <v>66</v>
      </c>
      <c r="E632" s="48" t="s">
        <v>61</v>
      </c>
      <c r="F632" s="48" t="s">
        <v>25</v>
      </c>
      <c r="G632" s="48">
        <v>9</v>
      </c>
      <c r="H632" s="48">
        <v>0.32</v>
      </c>
      <c r="I632" s="48" t="s">
        <v>82</v>
      </c>
      <c r="J632" s="48">
        <v>6967580966</v>
      </c>
      <c r="K632" s="48"/>
      <c r="L632" s="48" t="s">
        <v>198</v>
      </c>
      <c r="M632" s="48" t="s">
        <v>825</v>
      </c>
      <c r="N632" s="48">
        <v>1</v>
      </c>
      <c r="O632" s="48"/>
      <c r="P632" s="357"/>
    </row>
    <row r="633" spans="1:16" ht="27" customHeight="1">
      <c r="A633" s="158">
        <v>631</v>
      </c>
      <c r="B633" s="158" t="s">
        <v>860</v>
      </c>
      <c r="C633" s="159" t="s">
        <v>862</v>
      </c>
      <c r="D633" s="159">
        <v>66</v>
      </c>
      <c r="E633" s="159" t="s">
        <v>61</v>
      </c>
      <c r="F633" s="159" t="s">
        <v>25</v>
      </c>
      <c r="G633" s="159">
        <v>38</v>
      </c>
      <c r="H633" s="159">
        <v>1.1599999999999999</v>
      </c>
      <c r="I633" s="159" t="s">
        <v>82</v>
      </c>
      <c r="J633" s="159">
        <v>6967580966</v>
      </c>
      <c r="K633" s="159"/>
      <c r="L633" s="159" t="s">
        <v>198</v>
      </c>
      <c r="M633" s="159" t="s">
        <v>825</v>
      </c>
      <c r="N633" s="159">
        <v>1</v>
      </c>
      <c r="O633" s="159"/>
      <c r="P633" s="357"/>
    </row>
    <row r="634" spans="1:16" ht="27" customHeight="1">
      <c r="A634" s="158">
        <v>632</v>
      </c>
      <c r="B634" s="158" t="s">
        <v>860</v>
      </c>
      <c r="C634" s="159" t="s">
        <v>862</v>
      </c>
      <c r="D634" s="159">
        <v>66</v>
      </c>
      <c r="E634" s="159" t="s">
        <v>61</v>
      </c>
      <c r="F634" s="159" t="s">
        <v>25</v>
      </c>
      <c r="G634" s="159">
        <v>60</v>
      </c>
      <c r="H634" s="159">
        <v>1.86</v>
      </c>
      <c r="I634" s="159" t="s">
        <v>82</v>
      </c>
      <c r="J634" s="159">
        <v>6967580966</v>
      </c>
      <c r="K634" s="159"/>
      <c r="L634" s="159" t="s">
        <v>198</v>
      </c>
      <c r="M634" s="159" t="s">
        <v>825</v>
      </c>
      <c r="N634" s="159">
        <v>1</v>
      </c>
      <c r="O634" s="159"/>
      <c r="P634" s="357"/>
    </row>
    <row r="635" spans="1:16" ht="27" customHeight="1">
      <c r="A635" s="158">
        <v>633</v>
      </c>
      <c r="B635" s="158" t="s">
        <v>860</v>
      </c>
      <c r="C635" s="159" t="s">
        <v>856</v>
      </c>
      <c r="D635" s="159">
        <v>55</v>
      </c>
      <c r="E635" s="159" t="s">
        <v>61</v>
      </c>
      <c r="F635" s="159" t="s">
        <v>19</v>
      </c>
      <c r="G635" s="159">
        <v>99</v>
      </c>
      <c r="H635" s="159">
        <v>1.32</v>
      </c>
      <c r="I635" s="159" t="s">
        <v>82</v>
      </c>
      <c r="J635" s="159">
        <v>6967580966</v>
      </c>
      <c r="K635" s="159"/>
      <c r="L635" s="159" t="s">
        <v>198</v>
      </c>
      <c r="M635" s="159" t="s">
        <v>825</v>
      </c>
      <c r="N635" s="159">
        <v>1</v>
      </c>
      <c r="O635" s="159"/>
      <c r="P635" s="357"/>
    </row>
    <row r="636" spans="1:16" ht="27" customHeight="1">
      <c r="A636" s="158">
        <v>634</v>
      </c>
      <c r="B636" s="158" t="s">
        <v>860</v>
      </c>
      <c r="C636" s="159" t="s">
        <v>861</v>
      </c>
      <c r="D636" s="159">
        <v>55</v>
      </c>
      <c r="E636" s="159" t="s">
        <v>61</v>
      </c>
      <c r="F636" s="159" t="s">
        <v>19</v>
      </c>
      <c r="G636" s="159">
        <v>11</v>
      </c>
      <c r="H636" s="159">
        <v>0.24</v>
      </c>
      <c r="I636" s="159" t="s">
        <v>69</v>
      </c>
      <c r="J636" s="159">
        <v>6967580966</v>
      </c>
      <c r="K636" s="159"/>
      <c r="L636" s="159" t="s">
        <v>198</v>
      </c>
      <c r="M636" s="159" t="s">
        <v>825</v>
      </c>
      <c r="N636" s="159">
        <v>1</v>
      </c>
      <c r="O636" s="159"/>
      <c r="P636" s="357"/>
    </row>
    <row r="637" spans="1:16" ht="27" customHeight="1">
      <c r="A637" s="158">
        <v>635</v>
      </c>
      <c r="B637" s="158" t="s">
        <v>860</v>
      </c>
      <c r="C637" s="159" t="s">
        <v>863</v>
      </c>
      <c r="D637" s="159">
        <v>66</v>
      </c>
      <c r="E637" s="159" t="s">
        <v>61</v>
      </c>
      <c r="F637" s="159" t="s">
        <v>25</v>
      </c>
      <c r="G637" s="159">
        <v>100</v>
      </c>
      <c r="H637" s="159">
        <v>3.1</v>
      </c>
      <c r="I637" s="159" t="s">
        <v>89</v>
      </c>
      <c r="J637" s="159">
        <v>6967580966</v>
      </c>
      <c r="K637" s="159"/>
      <c r="L637" s="159" t="s">
        <v>198</v>
      </c>
      <c r="M637" s="159" t="s">
        <v>386</v>
      </c>
      <c r="N637" s="159">
        <v>20</v>
      </c>
      <c r="O637" s="159"/>
      <c r="P637" s="357"/>
    </row>
    <row r="638" spans="1:16" ht="27" customHeight="1">
      <c r="A638" s="158">
        <v>636</v>
      </c>
      <c r="B638" s="158" t="s">
        <v>860</v>
      </c>
      <c r="C638" s="159" t="s">
        <v>861</v>
      </c>
      <c r="D638" s="159">
        <v>55</v>
      </c>
      <c r="E638" s="159" t="s">
        <v>61</v>
      </c>
      <c r="F638" s="159" t="s">
        <v>19</v>
      </c>
      <c r="G638" s="159">
        <v>19</v>
      </c>
      <c r="H638" s="159">
        <v>0.38</v>
      </c>
      <c r="I638" s="159" t="s">
        <v>69</v>
      </c>
      <c r="J638" s="159">
        <v>6967580966</v>
      </c>
      <c r="K638" s="159"/>
      <c r="L638" s="159" t="s">
        <v>198</v>
      </c>
      <c r="M638" s="159" t="s">
        <v>825</v>
      </c>
      <c r="N638" s="159">
        <v>1</v>
      </c>
      <c r="O638" s="159"/>
      <c r="P638" s="357"/>
    </row>
    <row r="639" spans="1:16" ht="27" customHeight="1">
      <c r="A639" s="158">
        <v>637</v>
      </c>
      <c r="B639" s="158" t="s">
        <v>860</v>
      </c>
      <c r="C639" s="159" t="s">
        <v>861</v>
      </c>
      <c r="D639" s="159">
        <v>55</v>
      </c>
      <c r="E639" s="159" t="s">
        <v>61</v>
      </c>
      <c r="F639" s="159" t="s">
        <v>19</v>
      </c>
      <c r="G639" s="159">
        <v>27</v>
      </c>
      <c r="H639" s="159">
        <v>0.56000000000000005</v>
      </c>
      <c r="I639" s="159" t="s">
        <v>69</v>
      </c>
      <c r="J639" s="159">
        <v>6967580966</v>
      </c>
      <c r="K639" s="159"/>
      <c r="L639" s="159" t="s">
        <v>198</v>
      </c>
      <c r="M639" s="159" t="s">
        <v>825</v>
      </c>
      <c r="N639" s="159">
        <v>1</v>
      </c>
      <c r="O639" s="159"/>
      <c r="P639" s="357"/>
    </row>
    <row r="640" spans="1:16" ht="27" customHeight="1">
      <c r="A640" s="158">
        <v>638</v>
      </c>
      <c r="B640" s="158" t="s">
        <v>860</v>
      </c>
      <c r="C640" s="159">
        <v>4203</v>
      </c>
      <c r="D640" s="159">
        <v>93</v>
      </c>
      <c r="E640" s="159" t="s">
        <v>60</v>
      </c>
      <c r="F640" s="159" t="s">
        <v>38</v>
      </c>
      <c r="G640" s="159">
        <v>50</v>
      </c>
      <c r="H640" s="159">
        <v>6.2</v>
      </c>
      <c r="I640" s="159" t="s">
        <v>69</v>
      </c>
      <c r="J640" s="159">
        <v>6966353966</v>
      </c>
      <c r="K640" s="159"/>
      <c r="L640" s="159" t="s">
        <v>206</v>
      </c>
      <c r="M640" s="159" t="s">
        <v>825</v>
      </c>
      <c r="N640" s="159">
        <v>1</v>
      </c>
      <c r="O640" s="159"/>
      <c r="P640" s="357"/>
    </row>
    <row r="641" spans="1:16" ht="27" customHeight="1">
      <c r="A641" s="47">
        <v>639</v>
      </c>
      <c r="B641" s="47" t="s">
        <v>860</v>
      </c>
      <c r="C641" s="48" t="s">
        <v>864</v>
      </c>
      <c r="D641" s="48">
        <v>66</v>
      </c>
      <c r="E641" s="48" t="s">
        <v>61</v>
      </c>
      <c r="F641" s="48" t="s">
        <v>25</v>
      </c>
      <c r="G641" s="48">
        <v>100</v>
      </c>
      <c r="H641" s="48">
        <v>3.1</v>
      </c>
      <c r="I641" s="48" t="s">
        <v>87</v>
      </c>
      <c r="J641" s="48">
        <v>6967580966</v>
      </c>
      <c r="K641" s="48"/>
      <c r="L641" s="48" t="s">
        <v>198</v>
      </c>
      <c r="M641" s="48" t="s">
        <v>321</v>
      </c>
      <c r="N641" s="48">
        <v>30</v>
      </c>
      <c r="O641" s="48"/>
      <c r="P641" s="357"/>
    </row>
    <row r="642" spans="1:16" ht="27" customHeight="1">
      <c r="A642" s="160">
        <v>640</v>
      </c>
      <c r="B642" s="160" t="s">
        <v>860</v>
      </c>
      <c r="C642" s="161" t="s">
        <v>863</v>
      </c>
      <c r="D642" s="161">
        <v>66</v>
      </c>
      <c r="E642" s="161" t="s">
        <v>61</v>
      </c>
      <c r="F642" s="161" t="s">
        <v>25</v>
      </c>
      <c r="G642" s="161">
        <v>100</v>
      </c>
      <c r="H642" s="161">
        <v>3.1</v>
      </c>
      <c r="I642" s="161" t="s">
        <v>89</v>
      </c>
      <c r="J642" s="161">
        <v>6967580966</v>
      </c>
      <c r="K642" s="161"/>
      <c r="L642" s="161" t="s">
        <v>198</v>
      </c>
      <c r="M642" s="161" t="s">
        <v>386</v>
      </c>
      <c r="N642" s="161">
        <v>21</v>
      </c>
      <c r="O642" s="161"/>
      <c r="P642" s="357"/>
    </row>
    <row r="643" spans="1:16" ht="27" customHeight="1">
      <c r="A643" s="160">
        <v>641</v>
      </c>
      <c r="B643" s="160" t="s">
        <v>860</v>
      </c>
      <c r="C643" s="161" t="s">
        <v>865</v>
      </c>
      <c r="D643" s="161">
        <v>66</v>
      </c>
      <c r="E643" s="161" t="s">
        <v>61</v>
      </c>
      <c r="F643" s="161" t="s">
        <v>25</v>
      </c>
      <c r="G643" s="161">
        <v>100</v>
      </c>
      <c r="H643" s="161">
        <v>3.1</v>
      </c>
      <c r="I643" s="161" t="s">
        <v>83</v>
      </c>
      <c r="J643" s="161">
        <v>6967580966</v>
      </c>
      <c r="K643" s="161"/>
      <c r="L643" s="161" t="s">
        <v>198</v>
      </c>
      <c r="M643" s="161" t="s">
        <v>386</v>
      </c>
      <c r="N643" s="161">
        <v>15</v>
      </c>
      <c r="O643" s="161"/>
      <c r="P643" s="357"/>
    </row>
    <row r="644" spans="1:16" ht="27" customHeight="1">
      <c r="A644" s="47">
        <v>642</v>
      </c>
      <c r="B644" s="47" t="s">
        <v>860</v>
      </c>
      <c r="C644" s="48" t="s">
        <v>865</v>
      </c>
      <c r="D644" s="48">
        <v>66</v>
      </c>
      <c r="E644" s="48" t="s">
        <v>61</v>
      </c>
      <c r="F644" s="48" t="s">
        <v>25</v>
      </c>
      <c r="G644" s="48">
        <v>100</v>
      </c>
      <c r="H644" s="48">
        <v>3.1</v>
      </c>
      <c r="I644" s="48" t="s">
        <v>83</v>
      </c>
      <c r="J644" s="48">
        <v>6967580966</v>
      </c>
      <c r="K644" s="48"/>
      <c r="L644" s="48" t="s">
        <v>198</v>
      </c>
      <c r="M644" s="48" t="s">
        <v>321</v>
      </c>
      <c r="N644" s="48">
        <v>20</v>
      </c>
      <c r="O644" s="48"/>
      <c r="P644" s="357"/>
    </row>
    <row r="645" spans="1:16" ht="27" customHeight="1">
      <c r="A645" s="162">
        <v>643</v>
      </c>
      <c r="B645" s="162" t="s">
        <v>860</v>
      </c>
      <c r="C645" s="163" t="s">
        <v>862</v>
      </c>
      <c r="D645" s="163">
        <v>66</v>
      </c>
      <c r="E645" s="163" t="s">
        <v>61</v>
      </c>
      <c r="F645" s="163" t="s">
        <v>25</v>
      </c>
      <c r="G645" s="163">
        <v>100</v>
      </c>
      <c r="H645" s="163">
        <v>3.1</v>
      </c>
      <c r="I645" s="163" t="s">
        <v>82</v>
      </c>
      <c r="J645" s="163">
        <v>6967580966</v>
      </c>
      <c r="K645" s="163"/>
      <c r="L645" s="163" t="s">
        <v>824</v>
      </c>
      <c r="M645" s="163" t="s">
        <v>321</v>
      </c>
      <c r="N645" s="163">
        <v>40</v>
      </c>
      <c r="O645" s="163"/>
      <c r="P645" s="357"/>
    </row>
    <row r="646" spans="1:16" ht="27" customHeight="1">
      <c r="A646" s="162">
        <v>644</v>
      </c>
      <c r="B646" s="162" t="s">
        <v>860</v>
      </c>
      <c r="C646" s="163" t="s">
        <v>866</v>
      </c>
      <c r="D646" s="163">
        <v>66</v>
      </c>
      <c r="E646" s="163" t="s">
        <v>61</v>
      </c>
      <c r="F646" s="163" t="s">
        <v>25</v>
      </c>
      <c r="G646" s="163">
        <v>100</v>
      </c>
      <c r="H646" s="163">
        <v>2.1</v>
      </c>
      <c r="I646" s="163" t="s">
        <v>69</v>
      </c>
      <c r="J646" s="163">
        <v>6967580966</v>
      </c>
      <c r="K646" s="163"/>
      <c r="L646" s="163" t="s">
        <v>198</v>
      </c>
      <c r="M646" s="163" t="s">
        <v>321</v>
      </c>
      <c r="N646" s="163">
        <v>25</v>
      </c>
      <c r="O646" s="163"/>
      <c r="P646" s="357"/>
    </row>
    <row r="647" spans="1:16" ht="27" customHeight="1">
      <c r="A647" s="162">
        <v>645</v>
      </c>
      <c r="B647" s="162" t="s">
        <v>860</v>
      </c>
      <c r="C647" s="163" t="s">
        <v>866</v>
      </c>
      <c r="D647" s="163">
        <v>66</v>
      </c>
      <c r="E647" s="163" t="s">
        <v>61</v>
      </c>
      <c r="F647" s="163" t="s">
        <v>25</v>
      </c>
      <c r="G647" s="163">
        <v>100</v>
      </c>
      <c r="H647" s="163">
        <v>2.1</v>
      </c>
      <c r="I647" s="163" t="s">
        <v>69</v>
      </c>
      <c r="J647" s="163">
        <v>6967580966</v>
      </c>
      <c r="K647" s="163"/>
      <c r="L647" s="163" t="s">
        <v>198</v>
      </c>
      <c r="M647" s="163" t="s">
        <v>321</v>
      </c>
      <c r="N647" s="163">
        <v>5</v>
      </c>
      <c r="O647" s="163"/>
      <c r="P647" s="357"/>
    </row>
    <row r="648" spans="1:16" ht="27" customHeight="1">
      <c r="A648" s="162">
        <v>646</v>
      </c>
      <c r="B648" s="162" t="s">
        <v>860</v>
      </c>
      <c r="C648" s="163" t="s">
        <v>862</v>
      </c>
      <c r="D648" s="163">
        <v>66</v>
      </c>
      <c r="E648" s="163" t="s">
        <v>61</v>
      </c>
      <c r="F648" s="163" t="s">
        <v>25</v>
      </c>
      <c r="G648" s="163">
        <v>100</v>
      </c>
      <c r="H648" s="163">
        <v>3.1</v>
      </c>
      <c r="I648" s="163" t="s">
        <v>82</v>
      </c>
      <c r="J648" s="163">
        <v>6967580966</v>
      </c>
      <c r="K648" s="163"/>
      <c r="L648" s="163" t="s">
        <v>824</v>
      </c>
      <c r="M648" s="163" t="s">
        <v>321</v>
      </c>
      <c r="N648" s="163">
        <v>16</v>
      </c>
      <c r="O648" s="163"/>
      <c r="P648" s="357"/>
    </row>
    <row r="649" spans="1:16" ht="27" customHeight="1">
      <c r="A649" s="162">
        <v>647</v>
      </c>
      <c r="B649" s="162" t="s">
        <v>860</v>
      </c>
      <c r="C649" s="163" t="s">
        <v>864</v>
      </c>
      <c r="D649" s="163">
        <v>66</v>
      </c>
      <c r="E649" s="163" t="s">
        <v>61</v>
      </c>
      <c r="F649" s="163" t="s">
        <v>25</v>
      </c>
      <c r="G649" s="163">
        <v>100</v>
      </c>
      <c r="H649" s="163">
        <v>3.1</v>
      </c>
      <c r="I649" s="163" t="s">
        <v>87</v>
      </c>
      <c r="J649" s="163">
        <v>6967580966</v>
      </c>
      <c r="K649" s="163"/>
      <c r="L649" s="163" t="s">
        <v>845</v>
      </c>
      <c r="M649" s="163" t="s">
        <v>321</v>
      </c>
      <c r="N649" s="163">
        <v>2</v>
      </c>
      <c r="O649" s="163"/>
      <c r="P649" s="357"/>
    </row>
    <row r="650" spans="1:16" ht="27" customHeight="1">
      <c r="A650" s="162">
        <v>648</v>
      </c>
      <c r="B650" s="162" t="s">
        <v>867</v>
      </c>
      <c r="C650" s="163" t="s">
        <v>861</v>
      </c>
      <c r="D650" s="163">
        <v>55</v>
      </c>
      <c r="E650" s="163" t="s">
        <v>61</v>
      </c>
      <c r="F650" s="163" t="s">
        <v>19</v>
      </c>
      <c r="G650" s="163">
        <v>52</v>
      </c>
      <c r="H650" s="163">
        <v>1.8</v>
      </c>
      <c r="I650" s="163" t="s">
        <v>69</v>
      </c>
      <c r="J650" s="163">
        <v>6967580966</v>
      </c>
      <c r="K650" s="163"/>
      <c r="L650" s="163" t="s">
        <v>198</v>
      </c>
      <c r="M650" s="163" t="s">
        <v>321</v>
      </c>
      <c r="N650" s="163">
        <v>1</v>
      </c>
      <c r="O650" s="163"/>
      <c r="P650" s="357"/>
    </row>
    <row r="651" spans="1:16" ht="27" customHeight="1">
      <c r="A651" s="162">
        <v>649</v>
      </c>
      <c r="B651" s="162" t="s">
        <v>867</v>
      </c>
      <c r="C651" s="163" t="s">
        <v>861</v>
      </c>
      <c r="D651" s="163">
        <v>55</v>
      </c>
      <c r="E651" s="163" t="s">
        <v>61</v>
      </c>
      <c r="F651" s="163" t="s">
        <v>19</v>
      </c>
      <c r="G651" s="163">
        <v>24</v>
      </c>
      <c r="H651" s="163">
        <v>0.48</v>
      </c>
      <c r="I651" s="163" t="s">
        <v>69</v>
      </c>
      <c r="J651" s="163">
        <v>6967580966</v>
      </c>
      <c r="K651" s="163"/>
      <c r="L651" s="163" t="s">
        <v>198</v>
      </c>
      <c r="M651" s="163" t="s">
        <v>321</v>
      </c>
      <c r="N651" s="163">
        <v>1</v>
      </c>
      <c r="O651" s="163"/>
      <c r="P651" s="357"/>
    </row>
    <row r="652" spans="1:16" ht="27" customHeight="1">
      <c r="A652" s="162">
        <v>650</v>
      </c>
      <c r="B652" s="162" t="s">
        <v>867</v>
      </c>
      <c r="C652" s="163" t="s">
        <v>865</v>
      </c>
      <c r="D652" s="163">
        <v>66</v>
      </c>
      <c r="E652" s="163" t="s">
        <v>61</v>
      </c>
      <c r="F652" s="163" t="s">
        <v>25</v>
      </c>
      <c r="G652" s="163">
        <v>83</v>
      </c>
      <c r="H652" s="163">
        <v>2.62</v>
      </c>
      <c r="I652" s="163" t="s">
        <v>83</v>
      </c>
      <c r="J652" s="163">
        <v>6967580966</v>
      </c>
      <c r="K652" s="163"/>
      <c r="L652" s="163" t="s">
        <v>198</v>
      </c>
      <c r="M652" s="163" t="s">
        <v>321</v>
      </c>
      <c r="N652" s="163">
        <v>1</v>
      </c>
      <c r="O652" s="163"/>
      <c r="P652" s="357"/>
    </row>
    <row r="653" spans="1:16" ht="27" customHeight="1">
      <c r="A653" s="162">
        <v>651</v>
      </c>
      <c r="B653" s="162" t="s">
        <v>867</v>
      </c>
      <c r="C653" s="163" t="s">
        <v>865</v>
      </c>
      <c r="D653" s="163">
        <v>66</v>
      </c>
      <c r="E653" s="163" t="s">
        <v>61</v>
      </c>
      <c r="F653" s="163" t="s">
        <v>25</v>
      </c>
      <c r="G653" s="163">
        <v>63</v>
      </c>
      <c r="H653" s="163">
        <v>2.2799999999999998</v>
      </c>
      <c r="I653" s="163" t="s">
        <v>83</v>
      </c>
      <c r="J653" s="163">
        <v>6967580966</v>
      </c>
      <c r="K653" s="163"/>
      <c r="L653" s="163" t="s">
        <v>198</v>
      </c>
      <c r="M653" s="163" t="s">
        <v>321</v>
      </c>
      <c r="N653" s="163">
        <v>1</v>
      </c>
      <c r="O653" s="163"/>
      <c r="P653" s="357"/>
    </row>
    <row r="654" spans="1:16" ht="27" customHeight="1">
      <c r="A654" s="162">
        <v>652</v>
      </c>
      <c r="B654" s="162" t="s">
        <v>867</v>
      </c>
      <c r="C654" s="163" t="s">
        <v>868</v>
      </c>
      <c r="D654" s="163">
        <v>424</v>
      </c>
      <c r="E654" s="163" t="s">
        <v>680</v>
      </c>
      <c r="F654" s="163" t="s">
        <v>18</v>
      </c>
      <c r="G654" s="163">
        <v>59</v>
      </c>
      <c r="H654" s="163">
        <v>0.57999999999999996</v>
      </c>
      <c r="I654" s="163" t="s">
        <v>69</v>
      </c>
      <c r="J654" s="163" t="s">
        <v>358</v>
      </c>
      <c r="K654" s="163" t="s">
        <v>869</v>
      </c>
      <c r="L654" s="163" t="s">
        <v>700</v>
      </c>
      <c r="M654" s="163" t="s">
        <v>321</v>
      </c>
      <c r="N654" s="163">
        <v>1</v>
      </c>
      <c r="O654" s="163"/>
      <c r="P654" s="357"/>
    </row>
    <row r="655" spans="1:16" ht="27" customHeight="1">
      <c r="A655" s="162">
        <v>653</v>
      </c>
      <c r="B655" s="162" t="s">
        <v>867</v>
      </c>
      <c r="C655" s="163" t="s">
        <v>870</v>
      </c>
      <c r="D655" s="163" t="s">
        <v>96</v>
      </c>
      <c r="E655" s="163" t="s">
        <v>872</v>
      </c>
      <c r="F655" s="163" t="s">
        <v>18</v>
      </c>
      <c r="G655" s="163">
        <v>151</v>
      </c>
      <c r="H655" s="163" t="s">
        <v>96</v>
      </c>
      <c r="I655" s="163" t="s">
        <v>69</v>
      </c>
      <c r="J655" s="163" t="s">
        <v>358</v>
      </c>
      <c r="K655" s="163"/>
      <c r="L655" s="163" t="s">
        <v>824</v>
      </c>
      <c r="M655" s="163" t="s">
        <v>321</v>
      </c>
      <c r="N655" s="163">
        <v>1</v>
      </c>
      <c r="O655" s="163"/>
      <c r="P655" s="357"/>
    </row>
    <row r="656" spans="1:16" ht="27" customHeight="1">
      <c r="A656" s="162">
        <v>654</v>
      </c>
      <c r="B656" s="162" t="s">
        <v>867</v>
      </c>
      <c r="C656" s="163" t="s">
        <v>871</v>
      </c>
      <c r="D656" s="163" t="s">
        <v>96</v>
      </c>
      <c r="E656" s="163" t="s">
        <v>872</v>
      </c>
      <c r="F656" s="163" t="s">
        <v>19</v>
      </c>
      <c r="G656" s="163">
        <v>135</v>
      </c>
      <c r="H656" s="163">
        <v>1.82</v>
      </c>
      <c r="I656" s="163" t="s">
        <v>167</v>
      </c>
      <c r="J656" s="163" t="s">
        <v>358</v>
      </c>
      <c r="K656" s="163"/>
      <c r="L656" s="163" t="s">
        <v>198</v>
      </c>
      <c r="M656" s="163" t="s">
        <v>321</v>
      </c>
      <c r="N656" s="163">
        <v>1</v>
      </c>
      <c r="O656" s="163"/>
      <c r="P656" s="357"/>
    </row>
    <row r="657" spans="1:16" ht="27" customHeight="1">
      <c r="A657" s="162">
        <v>655</v>
      </c>
      <c r="B657" s="162" t="s">
        <v>867</v>
      </c>
      <c r="C657" s="163" t="s">
        <v>863</v>
      </c>
      <c r="D657" s="163">
        <v>66</v>
      </c>
      <c r="E657" s="163" t="s">
        <v>61</v>
      </c>
      <c r="F657" s="163" t="s">
        <v>25</v>
      </c>
      <c r="G657" s="163">
        <v>100</v>
      </c>
      <c r="H657" s="163">
        <v>3.1</v>
      </c>
      <c r="I657" s="163" t="s">
        <v>89</v>
      </c>
      <c r="J657" s="163">
        <v>6967580966</v>
      </c>
      <c r="K657" s="163"/>
      <c r="L657" s="163" t="s">
        <v>198</v>
      </c>
      <c r="M657" s="163" t="s">
        <v>321</v>
      </c>
      <c r="N657" s="163">
        <v>1</v>
      </c>
      <c r="O657" s="163"/>
      <c r="P657" s="357"/>
    </row>
    <row r="658" spans="1:16" ht="27" customHeight="1">
      <c r="A658" s="162">
        <v>656</v>
      </c>
      <c r="B658" s="162" t="s">
        <v>867</v>
      </c>
      <c r="C658" s="163" t="s">
        <v>865</v>
      </c>
      <c r="D658" s="163">
        <v>66</v>
      </c>
      <c r="E658" s="163" t="s">
        <v>61</v>
      </c>
      <c r="F658" s="163" t="s">
        <v>25</v>
      </c>
      <c r="G658" s="163">
        <v>100</v>
      </c>
      <c r="H658" s="163">
        <v>3.1</v>
      </c>
      <c r="I658" s="163" t="s">
        <v>83</v>
      </c>
      <c r="J658" s="163">
        <v>6967580966</v>
      </c>
      <c r="K658" s="163"/>
      <c r="L658" s="163" t="s">
        <v>198</v>
      </c>
      <c r="M658" s="163" t="s">
        <v>321</v>
      </c>
      <c r="N658" s="163">
        <v>1</v>
      </c>
      <c r="O658" s="163"/>
      <c r="P658" s="357"/>
    </row>
    <row r="659" spans="1:16" ht="27" customHeight="1">
      <c r="A659" s="162">
        <v>657</v>
      </c>
      <c r="B659" s="162" t="s">
        <v>867</v>
      </c>
      <c r="C659" s="163" t="s">
        <v>864</v>
      </c>
      <c r="D659" s="163">
        <v>66</v>
      </c>
      <c r="E659" s="163" t="s">
        <v>61</v>
      </c>
      <c r="F659" s="163" t="s">
        <v>25</v>
      </c>
      <c r="G659" s="163">
        <v>100</v>
      </c>
      <c r="H659" s="163">
        <v>3.1</v>
      </c>
      <c r="I659" s="163" t="s">
        <v>87</v>
      </c>
      <c r="J659" s="163">
        <v>6967580966</v>
      </c>
      <c r="K659" s="163"/>
      <c r="L659" s="163" t="s">
        <v>198</v>
      </c>
      <c r="M659" s="163" t="s">
        <v>321</v>
      </c>
      <c r="N659" s="163">
        <v>7</v>
      </c>
      <c r="O659" s="163"/>
      <c r="P659" s="357"/>
    </row>
    <row r="660" spans="1:16" ht="27" customHeight="1">
      <c r="A660" s="162">
        <v>658</v>
      </c>
      <c r="B660" s="162" t="s">
        <v>867</v>
      </c>
      <c r="C660" s="163" t="s">
        <v>866</v>
      </c>
      <c r="D660" s="163">
        <v>66</v>
      </c>
      <c r="E660" s="163" t="s">
        <v>61</v>
      </c>
      <c r="F660" s="163" t="s">
        <v>25</v>
      </c>
      <c r="G660" s="163">
        <v>40</v>
      </c>
      <c r="H660" s="163">
        <v>1.25</v>
      </c>
      <c r="I660" s="163" t="s">
        <v>69</v>
      </c>
      <c r="J660" s="163">
        <v>6967580966</v>
      </c>
      <c r="K660" s="163"/>
      <c r="L660" s="163" t="s">
        <v>824</v>
      </c>
      <c r="M660" s="163" t="s">
        <v>321</v>
      </c>
      <c r="N660" s="163">
        <v>1</v>
      </c>
      <c r="O660" s="163"/>
      <c r="P660" s="357"/>
    </row>
    <row r="661" spans="1:16" ht="27" customHeight="1">
      <c r="A661" s="162">
        <v>659</v>
      </c>
      <c r="B661" s="162" t="s">
        <v>867</v>
      </c>
      <c r="C661" s="163" t="s">
        <v>863</v>
      </c>
      <c r="D661" s="163">
        <v>66</v>
      </c>
      <c r="E661" s="163" t="s">
        <v>61</v>
      </c>
      <c r="F661" s="163" t="s">
        <v>25</v>
      </c>
      <c r="G661" s="163">
        <v>50</v>
      </c>
      <c r="H661" s="163">
        <v>1.6</v>
      </c>
      <c r="I661" s="163" t="s">
        <v>89</v>
      </c>
      <c r="J661" s="163">
        <v>6967580966</v>
      </c>
      <c r="K661" s="163"/>
      <c r="L661" s="163" t="s">
        <v>198</v>
      </c>
      <c r="M661" s="163" t="s">
        <v>321</v>
      </c>
      <c r="N661" s="163">
        <v>1</v>
      </c>
      <c r="O661" s="163"/>
      <c r="P661" s="357"/>
    </row>
    <row r="662" spans="1:16" ht="27" customHeight="1">
      <c r="A662" s="162">
        <v>660</v>
      </c>
      <c r="B662" s="162" t="s">
        <v>867</v>
      </c>
      <c r="C662" s="163" t="s">
        <v>808</v>
      </c>
      <c r="D662" s="163">
        <v>152</v>
      </c>
      <c r="E662" s="163" t="s">
        <v>60</v>
      </c>
      <c r="F662" s="163" t="s">
        <v>71</v>
      </c>
      <c r="G662" s="163">
        <v>37</v>
      </c>
      <c r="H662" s="163" t="s">
        <v>96</v>
      </c>
      <c r="I662" s="163" t="s">
        <v>69</v>
      </c>
      <c r="J662" s="163" t="s">
        <v>358</v>
      </c>
      <c r="K662" s="163" t="s">
        <v>85</v>
      </c>
      <c r="L662" s="163" t="s">
        <v>700</v>
      </c>
      <c r="M662" s="163" t="s">
        <v>321</v>
      </c>
      <c r="N662" s="163">
        <v>1</v>
      </c>
      <c r="O662" s="163"/>
      <c r="P662" s="357"/>
    </row>
    <row r="663" spans="1:16" ht="27" customHeight="1">
      <c r="A663" s="162">
        <v>661</v>
      </c>
      <c r="B663" s="162" t="s">
        <v>867</v>
      </c>
      <c r="C663" s="163" t="s">
        <v>873</v>
      </c>
      <c r="D663" s="163">
        <v>510</v>
      </c>
      <c r="E663" s="163" t="s">
        <v>875</v>
      </c>
      <c r="F663" s="163" t="s">
        <v>874</v>
      </c>
      <c r="G663" s="163">
        <v>11</v>
      </c>
      <c r="H663" s="163">
        <v>1.2</v>
      </c>
      <c r="I663" s="163" t="s">
        <v>69</v>
      </c>
      <c r="J663" s="163" t="s">
        <v>358</v>
      </c>
      <c r="K663" s="163" t="s">
        <v>85</v>
      </c>
      <c r="L663" s="163" t="s">
        <v>211</v>
      </c>
      <c r="M663" s="163" t="s">
        <v>321</v>
      </c>
      <c r="N663" s="163">
        <v>1</v>
      </c>
      <c r="O663" s="163"/>
      <c r="P663" s="357"/>
    </row>
    <row r="664" spans="1:16" ht="27" customHeight="1">
      <c r="A664" s="162">
        <v>662</v>
      </c>
      <c r="B664" s="162" t="s">
        <v>867</v>
      </c>
      <c r="C664" s="163" t="s">
        <v>873</v>
      </c>
      <c r="D664" s="163">
        <v>510</v>
      </c>
      <c r="E664" s="163" t="s">
        <v>875</v>
      </c>
      <c r="F664" s="163" t="s">
        <v>874</v>
      </c>
      <c r="G664" s="163">
        <v>77</v>
      </c>
      <c r="H664" s="163">
        <v>5</v>
      </c>
      <c r="I664" s="163" t="s">
        <v>69</v>
      </c>
      <c r="J664" s="163" t="s">
        <v>358</v>
      </c>
      <c r="K664" s="163"/>
      <c r="L664" s="163" t="s">
        <v>876</v>
      </c>
      <c r="M664" s="163" t="s">
        <v>321</v>
      </c>
      <c r="N664" s="163">
        <v>1</v>
      </c>
      <c r="O664" s="163"/>
      <c r="P664" s="357"/>
    </row>
    <row r="665" spans="1:16" ht="27" customHeight="1">
      <c r="A665" s="162">
        <v>663</v>
      </c>
      <c r="B665" s="162" t="s">
        <v>867</v>
      </c>
      <c r="C665" s="163" t="s">
        <v>864</v>
      </c>
      <c r="D665" s="163">
        <v>66</v>
      </c>
      <c r="E665" s="163" t="s">
        <v>61</v>
      </c>
      <c r="F665" s="163" t="s">
        <v>25</v>
      </c>
      <c r="G665" s="163">
        <v>19</v>
      </c>
      <c r="H665" s="163">
        <v>0.6</v>
      </c>
      <c r="I665" s="163" t="s">
        <v>87</v>
      </c>
      <c r="J665" s="163">
        <v>6967580966</v>
      </c>
      <c r="K665" s="163"/>
      <c r="L665" s="163" t="s">
        <v>824</v>
      </c>
      <c r="M665" s="163" t="s">
        <v>321</v>
      </c>
      <c r="N665" s="163">
        <v>1</v>
      </c>
      <c r="O665" s="163"/>
      <c r="P665" s="357"/>
    </row>
    <row r="666" spans="1:16" ht="27" customHeight="1">
      <c r="A666" s="164">
        <v>664</v>
      </c>
      <c r="B666" s="164" t="s">
        <v>907</v>
      </c>
      <c r="C666" s="165" t="s">
        <v>912</v>
      </c>
      <c r="D666" s="165">
        <v>55</v>
      </c>
      <c r="E666" s="165" t="s">
        <v>61</v>
      </c>
      <c r="F666" s="165" t="s">
        <v>19</v>
      </c>
      <c r="G666" s="165">
        <v>100</v>
      </c>
      <c r="H666" s="165">
        <v>2.1</v>
      </c>
      <c r="I666" s="165" t="s">
        <v>87</v>
      </c>
      <c r="J666" s="165">
        <v>6967580966</v>
      </c>
      <c r="K666" s="165"/>
      <c r="L666" s="165" t="s">
        <v>913</v>
      </c>
      <c r="M666" s="165" t="s">
        <v>913</v>
      </c>
      <c r="N666" s="165">
        <v>12</v>
      </c>
      <c r="O666" s="165"/>
      <c r="P666" s="357"/>
    </row>
    <row r="667" spans="1:16" ht="27" customHeight="1">
      <c r="A667" s="162">
        <v>665</v>
      </c>
      <c r="B667" s="164" t="s">
        <v>907</v>
      </c>
      <c r="C667" s="165" t="s">
        <v>912</v>
      </c>
      <c r="D667" s="165">
        <v>55</v>
      </c>
      <c r="E667" s="165" t="s">
        <v>61</v>
      </c>
      <c r="F667" s="165" t="s">
        <v>19</v>
      </c>
      <c r="G667" s="165">
        <v>100</v>
      </c>
      <c r="H667" s="165">
        <v>2.1</v>
      </c>
      <c r="I667" s="165" t="s">
        <v>87</v>
      </c>
      <c r="J667" s="165">
        <v>6967580966</v>
      </c>
      <c r="K667" s="165"/>
      <c r="L667" s="165" t="s">
        <v>913</v>
      </c>
      <c r="M667" s="165" t="s">
        <v>913</v>
      </c>
      <c r="N667" s="165">
        <v>12</v>
      </c>
      <c r="O667" s="165"/>
      <c r="P667" s="357"/>
    </row>
    <row r="668" spans="1:16" ht="27" customHeight="1">
      <c r="A668" s="164">
        <v>666</v>
      </c>
      <c r="B668" s="164" t="s">
        <v>907</v>
      </c>
      <c r="C668" s="165" t="s">
        <v>912</v>
      </c>
      <c r="D668" s="165">
        <v>55</v>
      </c>
      <c r="E668" s="165" t="s">
        <v>61</v>
      </c>
      <c r="F668" s="165" t="s">
        <v>19</v>
      </c>
      <c r="G668" s="165">
        <v>100</v>
      </c>
      <c r="H668" s="165">
        <v>2.1</v>
      </c>
      <c r="I668" s="165" t="s">
        <v>87</v>
      </c>
      <c r="J668" s="165">
        <v>6967580966</v>
      </c>
      <c r="K668" s="165"/>
      <c r="L668" s="165" t="s">
        <v>913</v>
      </c>
      <c r="M668" s="165" t="s">
        <v>913</v>
      </c>
      <c r="N668" s="165">
        <v>12</v>
      </c>
      <c r="O668" s="165"/>
      <c r="P668" s="357"/>
    </row>
    <row r="669" spans="1:16" ht="27" customHeight="1">
      <c r="A669" s="164">
        <v>667</v>
      </c>
      <c r="B669" s="164" t="s">
        <v>867</v>
      </c>
      <c r="C669" s="165">
        <v>4634</v>
      </c>
      <c r="D669" s="165">
        <v>349</v>
      </c>
      <c r="E669" s="165" t="s">
        <v>201</v>
      </c>
      <c r="F669" s="165" t="s">
        <v>28</v>
      </c>
      <c r="G669" s="165">
        <v>1</v>
      </c>
      <c r="H669" s="165">
        <v>1.8</v>
      </c>
      <c r="I669" s="165" t="s">
        <v>69</v>
      </c>
      <c r="J669" s="165">
        <v>6968369966</v>
      </c>
      <c r="K669" s="165"/>
      <c r="L669" s="165" t="s">
        <v>206</v>
      </c>
      <c r="M669" s="165" t="s">
        <v>825</v>
      </c>
      <c r="N669" s="165">
        <v>1</v>
      </c>
      <c r="O669" s="165"/>
      <c r="P669" s="357"/>
    </row>
    <row r="670" spans="1:16" ht="27" customHeight="1">
      <c r="A670" s="164">
        <v>668</v>
      </c>
      <c r="B670" s="164" t="s">
        <v>878</v>
      </c>
      <c r="C670" s="165" t="s">
        <v>877</v>
      </c>
      <c r="D670" s="165">
        <v>431</v>
      </c>
      <c r="E670" s="165" t="s">
        <v>875</v>
      </c>
      <c r="F670" s="165" t="s">
        <v>39</v>
      </c>
      <c r="G670" s="165">
        <v>103</v>
      </c>
      <c r="H670" s="165">
        <v>6.3</v>
      </c>
      <c r="I670" s="165" t="s">
        <v>69</v>
      </c>
      <c r="J670" s="165" t="s">
        <v>358</v>
      </c>
      <c r="K670" s="165" t="s">
        <v>85</v>
      </c>
      <c r="L670" s="165" t="s">
        <v>187</v>
      </c>
      <c r="M670" s="165" t="s">
        <v>386</v>
      </c>
      <c r="N670" s="165">
        <v>1</v>
      </c>
      <c r="O670" s="165"/>
      <c r="P670" s="357"/>
    </row>
    <row r="671" spans="1:16" ht="27" customHeight="1">
      <c r="A671" s="164">
        <v>669</v>
      </c>
      <c r="B671" s="164" t="s">
        <v>878</v>
      </c>
      <c r="C671" s="165" t="s">
        <v>877</v>
      </c>
      <c r="D671" s="165">
        <v>431</v>
      </c>
      <c r="E671" s="165" t="s">
        <v>875</v>
      </c>
      <c r="F671" s="165" t="s">
        <v>39</v>
      </c>
      <c r="G671" s="165">
        <v>52</v>
      </c>
      <c r="H671" s="165">
        <v>3.2</v>
      </c>
      <c r="I671" s="165" t="s">
        <v>69</v>
      </c>
      <c r="J671" s="165" t="s">
        <v>358</v>
      </c>
      <c r="K671" s="165"/>
      <c r="L671" s="165" t="s">
        <v>187</v>
      </c>
      <c r="M671" s="165" t="s">
        <v>386</v>
      </c>
      <c r="N671" s="165">
        <v>1</v>
      </c>
      <c r="O671" s="165"/>
      <c r="P671" s="357"/>
    </row>
    <row r="672" spans="1:16" ht="27" customHeight="1">
      <c r="A672" s="47">
        <v>670</v>
      </c>
      <c r="B672" s="47" t="s">
        <v>879</v>
      </c>
      <c r="C672" s="48">
        <v>2204</v>
      </c>
      <c r="D672" s="48">
        <v>281</v>
      </c>
      <c r="E672" s="48" t="s">
        <v>60</v>
      </c>
      <c r="F672" s="48" t="s">
        <v>880</v>
      </c>
      <c r="G672" s="48">
        <v>7</v>
      </c>
      <c r="H672" s="48">
        <v>21.5</v>
      </c>
      <c r="I672" s="48" t="s">
        <v>69</v>
      </c>
      <c r="J672" s="48">
        <v>6968369966</v>
      </c>
      <c r="K672" s="48"/>
      <c r="L672" s="48" t="s">
        <v>352</v>
      </c>
      <c r="M672" s="48" t="s">
        <v>386</v>
      </c>
      <c r="N672" s="48">
        <v>1</v>
      </c>
      <c r="O672" s="48"/>
      <c r="P672" s="357"/>
    </row>
    <row r="673" spans="1:16" ht="27" customHeight="1">
      <c r="A673" s="166">
        <v>671</v>
      </c>
      <c r="B673" s="166" t="s">
        <v>881</v>
      </c>
      <c r="C673" s="167" t="s">
        <v>882</v>
      </c>
      <c r="D673" s="167">
        <v>189</v>
      </c>
      <c r="E673" s="167" t="s">
        <v>106</v>
      </c>
      <c r="F673" s="167" t="s">
        <v>39</v>
      </c>
      <c r="G673" s="167">
        <v>68</v>
      </c>
      <c r="H673" s="167">
        <v>5.8</v>
      </c>
      <c r="I673" s="167" t="s">
        <v>87</v>
      </c>
      <c r="J673" s="167" t="s">
        <v>358</v>
      </c>
      <c r="K673" s="167"/>
      <c r="L673" s="167" t="s">
        <v>187</v>
      </c>
      <c r="M673" s="167" t="s">
        <v>321</v>
      </c>
      <c r="N673" s="167">
        <v>1</v>
      </c>
      <c r="O673" s="167"/>
      <c r="P673" s="357"/>
    </row>
    <row r="674" spans="1:16" ht="27" customHeight="1">
      <c r="A674" s="166">
        <v>672</v>
      </c>
      <c r="B674" s="166" t="s">
        <v>881</v>
      </c>
      <c r="C674" s="167" t="s">
        <v>882</v>
      </c>
      <c r="D674" s="167">
        <v>189</v>
      </c>
      <c r="E674" s="167" t="s">
        <v>106</v>
      </c>
      <c r="F674" s="167" t="s">
        <v>39</v>
      </c>
      <c r="G674" s="167">
        <v>187</v>
      </c>
      <c r="H674" s="167">
        <v>15.5</v>
      </c>
      <c r="I674" s="167" t="s">
        <v>87</v>
      </c>
      <c r="J674" s="167" t="s">
        <v>358</v>
      </c>
      <c r="K674" s="167"/>
      <c r="L674" s="167" t="s">
        <v>883</v>
      </c>
      <c r="M674" s="167" t="s">
        <v>321</v>
      </c>
      <c r="N674" s="167">
        <v>1</v>
      </c>
      <c r="O674" s="167"/>
      <c r="P674" s="357"/>
    </row>
    <row r="675" spans="1:16" ht="27" customHeight="1">
      <c r="A675" s="166">
        <v>673</v>
      </c>
      <c r="B675" s="166" t="s">
        <v>881</v>
      </c>
      <c r="C675" s="167" t="s">
        <v>882</v>
      </c>
      <c r="D675" s="167">
        <v>189</v>
      </c>
      <c r="E675" s="167" t="s">
        <v>106</v>
      </c>
      <c r="F675" s="167" t="s">
        <v>39</v>
      </c>
      <c r="G675" s="167">
        <v>138</v>
      </c>
      <c r="H675" s="167">
        <v>11.5</v>
      </c>
      <c r="I675" s="167" t="s">
        <v>87</v>
      </c>
      <c r="J675" s="167" t="s">
        <v>358</v>
      </c>
      <c r="K675" s="167"/>
      <c r="L675" s="167" t="s">
        <v>824</v>
      </c>
      <c r="M675" s="167" t="s">
        <v>321</v>
      </c>
      <c r="N675" s="167">
        <v>1</v>
      </c>
      <c r="O675" s="167"/>
      <c r="P675" s="357"/>
    </row>
    <row r="676" spans="1:16" ht="27" customHeight="1">
      <c r="A676" s="166">
        <v>674</v>
      </c>
      <c r="B676" s="166" t="s">
        <v>881</v>
      </c>
      <c r="C676" s="167" t="s">
        <v>884</v>
      </c>
      <c r="D676" s="167">
        <v>521</v>
      </c>
      <c r="E676" s="167" t="s">
        <v>875</v>
      </c>
      <c r="F676" s="167" t="s">
        <v>16</v>
      </c>
      <c r="G676" s="167">
        <v>36</v>
      </c>
      <c r="H676" s="167">
        <v>2.74</v>
      </c>
      <c r="I676" s="167" t="s">
        <v>69</v>
      </c>
      <c r="J676" s="167" t="s">
        <v>358</v>
      </c>
      <c r="K676" s="167" t="s">
        <v>85</v>
      </c>
      <c r="L676" s="167" t="s">
        <v>198</v>
      </c>
      <c r="M676" s="167" t="s">
        <v>321</v>
      </c>
      <c r="N676" s="167">
        <v>1</v>
      </c>
      <c r="O676" s="167"/>
      <c r="P676" s="357"/>
    </row>
    <row r="677" spans="1:16" ht="27" customHeight="1">
      <c r="A677" s="166">
        <v>675</v>
      </c>
      <c r="B677" s="166" t="s">
        <v>881</v>
      </c>
      <c r="C677" s="167" t="s">
        <v>884</v>
      </c>
      <c r="D677" s="167">
        <v>521</v>
      </c>
      <c r="E677" s="167" t="s">
        <v>875</v>
      </c>
      <c r="F677" s="167" t="s">
        <v>16</v>
      </c>
      <c r="G677" s="167">
        <v>21</v>
      </c>
      <c r="H677" s="167">
        <v>0.72</v>
      </c>
      <c r="I677" s="167" t="s">
        <v>69</v>
      </c>
      <c r="J677" s="167" t="s">
        <v>358</v>
      </c>
      <c r="K677" s="167" t="s">
        <v>85</v>
      </c>
      <c r="L677" s="167" t="s">
        <v>198</v>
      </c>
      <c r="M677" s="167" t="s">
        <v>321</v>
      </c>
      <c r="N677" s="167">
        <v>1</v>
      </c>
      <c r="O677" s="167"/>
      <c r="P677" s="357"/>
    </row>
    <row r="678" spans="1:16" ht="27" customHeight="1">
      <c r="A678" s="166">
        <v>676</v>
      </c>
      <c r="B678" s="166" t="s">
        <v>881</v>
      </c>
      <c r="C678" s="167" t="s">
        <v>885</v>
      </c>
      <c r="D678" s="167">
        <v>431</v>
      </c>
      <c r="E678" s="167" t="s">
        <v>875</v>
      </c>
      <c r="F678" s="167" t="s">
        <v>39</v>
      </c>
      <c r="G678" s="167">
        <v>85</v>
      </c>
      <c r="H678" s="167">
        <v>6.4</v>
      </c>
      <c r="I678" s="167" t="s">
        <v>69</v>
      </c>
      <c r="J678" s="167" t="s">
        <v>358</v>
      </c>
      <c r="K678" s="167" t="s">
        <v>85</v>
      </c>
      <c r="L678" s="167" t="s">
        <v>198</v>
      </c>
      <c r="M678" s="167" t="s">
        <v>896</v>
      </c>
      <c r="N678" s="167">
        <v>1</v>
      </c>
      <c r="O678" s="167"/>
      <c r="P678" s="357"/>
    </row>
    <row r="679" spans="1:16" ht="27" customHeight="1">
      <c r="A679" s="166">
        <v>677</v>
      </c>
      <c r="B679" s="166" t="s">
        <v>881</v>
      </c>
      <c r="C679" s="167" t="s">
        <v>885</v>
      </c>
      <c r="D679" s="167">
        <v>431</v>
      </c>
      <c r="E679" s="167" t="s">
        <v>875</v>
      </c>
      <c r="F679" s="167" t="s">
        <v>39</v>
      </c>
      <c r="G679" s="167">
        <v>56</v>
      </c>
      <c r="H679" s="167">
        <v>3.68</v>
      </c>
      <c r="I679" s="167" t="s">
        <v>69</v>
      </c>
      <c r="J679" s="167" t="s">
        <v>358</v>
      </c>
      <c r="K679" s="167" t="s">
        <v>85</v>
      </c>
      <c r="L679" s="167" t="s">
        <v>198</v>
      </c>
      <c r="M679" s="167" t="s">
        <v>321</v>
      </c>
      <c r="N679" s="167">
        <v>1</v>
      </c>
      <c r="O679" s="167"/>
      <c r="P679" s="357"/>
    </row>
    <row r="680" spans="1:16" ht="27" customHeight="1">
      <c r="A680" s="166">
        <v>678</v>
      </c>
      <c r="B680" s="166" t="s">
        <v>881</v>
      </c>
      <c r="C680" s="167" t="s">
        <v>885</v>
      </c>
      <c r="D680" s="167">
        <v>431</v>
      </c>
      <c r="E680" s="167" t="s">
        <v>875</v>
      </c>
      <c r="F680" s="167" t="s">
        <v>39</v>
      </c>
      <c r="G680" s="167">
        <v>25</v>
      </c>
      <c r="H680" s="167">
        <v>1.6</v>
      </c>
      <c r="I680" s="167" t="s">
        <v>69</v>
      </c>
      <c r="J680" s="167" t="s">
        <v>358</v>
      </c>
      <c r="K680" s="167"/>
      <c r="L680" s="167" t="s">
        <v>198</v>
      </c>
      <c r="M680" s="167" t="s">
        <v>321</v>
      </c>
      <c r="N680" s="167">
        <v>1</v>
      </c>
      <c r="O680" s="167"/>
      <c r="P680" s="357"/>
    </row>
    <row r="681" spans="1:16" ht="27" customHeight="1">
      <c r="A681" s="166">
        <v>679</v>
      </c>
      <c r="B681" s="166" t="s">
        <v>881</v>
      </c>
      <c r="C681" s="167" t="s">
        <v>886</v>
      </c>
      <c r="D681" s="167">
        <v>445</v>
      </c>
      <c r="E681" s="167" t="s">
        <v>680</v>
      </c>
      <c r="F681" s="167" t="s">
        <v>19</v>
      </c>
      <c r="G681" s="167">
        <v>76</v>
      </c>
      <c r="H681" s="167">
        <v>1.32</v>
      </c>
      <c r="I681" s="167" t="s">
        <v>89</v>
      </c>
      <c r="J681" s="167" t="s">
        <v>358</v>
      </c>
      <c r="K681" s="167" t="s">
        <v>85</v>
      </c>
      <c r="L681" s="167" t="s">
        <v>211</v>
      </c>
      <c r="M681" s="167" t="s">
        <v>321</v>
      </c>
      <c r="N681" s="167">
        <v>1</v>
      </c>
      <c r="O681" s="167"/>
      <c r="P681" s="357"/>
    </row>
    <row r="682" spans="1:16" ht="27" customHeight="1">
      <c r="A682" s="166">
        <v>680</v>
      </c>
      <c r="B682" s="166" t="s">
        <v>881</v>
      </c>
      <c r="C682" s="167" t="s">
        <v>870</v>
      </c>
      <c r="D682" s="167" t="s">
        <v>96</v>
      </c>
      <c r="E682" s="167" t="s">
        <v>183</v>
      </c>
      <c r="F682" s="167" t="s">
        <v>18</v>
      </c>
      <c r="G682" s="167">
        <v>78</v>
      </c>
      <c r="H682" s="167" t="s">
        <v>96</v>
      </c>
      <c r="I682" s="167" t="s">
        <v>69</v>
      </c>
      <c r="J682" s="167" t="s">
        <v>358</v>
      </c>
      <c r="K682" s="167"/>
      <c r="L682" s="167" t="s">
        <v>211</v>
      </c>
      <c r="M682" s="167" t="s">
        <v>321</v>
      </c>
      <c r="N682" s="167">
        <v>1</v>
      </c>
      <c r="O682" s="167"/>
      <c r="P682" s="357"/>
    </row>
    <row r="683" spans="1:16" ht="27" customHeight="1">
      <c r="A683" s="166">
        <v>681</v>
      </c>
      <c r="B683" s="166" t="s">
        <v>881</v>
      </c>
      <c r="C683" s="167" t="s">
        <v>887</v>
      </c>
      <c r="D683" s="167">
        <v>445</v>
      </c>
      <c r="E683" s="167" t="s">
        <v>680</v>
      </c>
      <c r="F683" s="167" t="s">
        <v>19</v>
      </c>
      <c r="G683" s="167">
        <v>40</v>
      </c>
      <c r="H683" s="167">
        <v>0.7</v>
      </c>
      <c r="I683" s="167" t="s">
        <v>69</v>
      </c>
      <c r="J683" s="167" t="s">
        <v>358</v>
      </c>
      <c r="K683" s="167"/>
      <c r="L683" s="167" t="s">
        <v>189</v>
      </c>
      <c r="M683" s="167" t="s">
        <v>321</v>
      </c>
      <c r="N683" s="167">
        <v>1</v>
      </c>
      <c r="O683" s="167"/>
      <c r="P683" s="357"/>
    </row>
    <row r="684" spans="1:16" ht="27" customHeight="1">
      <c r="A684" s="166">
        <v>682</v>
      </c>
      <c r="B684" s="166" t="s">
        <v>881</v>
      </c>
      <c r="C684" s="167">
        <v>4327</v>
      </c>
      <c r="D684" s="167">
        <v>256</v>
      </c>
      <c r="E684" s="167" t="s">
        <v>129</v>
      </c>
      <c r="F684" s="167" t="s">
        <v>711</v>
      </c>
      <c r="G684" s="167">
        <v>300</v>
      </c>
      <c r="H684" s="167">
        <v>15.9</v>
      </c>
      <c r="I684" s="167" t="s">
        <v>69</v>
      </c>
      <c r="J684" s="167" t="s">
        <v>358</v>
      </c>
      <c r="K684" s="167"/>
      <c r="L684" s="167" t="s">
        <v>206</v>
      </c>
      <c r="M684" s="167" t="s">
        <v>825</v>
      </c>
      <c r="N684" s="167">
        <v>1</v>
      </c>
      <c r="O684" s="167"/>
      <c r="P684" s="357"/>
    </row>
    <row r="685" spans="1:16" ht="27" customHeight="1">
      <c r="A685" s="166">
        <v>683</v>
      </c>
      <c r="B685" s="166" t="s">
        <v>881</v>
      </c>
      <c r="C685" s="167">
        <v>4203</v>
      </c>
      <c r="D685" s="167">
        <v>93</v>
      </c>
      <c r="E685" s="167" t="s">
        <v>60</v>
      </c>
      <c r="F685" s="167" t="s">
        <v>38</v>
      </c>
      <c r="G685" s="167">
        <v>100</v>
      </c>
      <c r="H685" s="167">
        <v>12.4</v>
      </c>
      <c r="I685" s="167" t="s">
        <v>69</v>
      </c>
      <c r="J685" s="167">
        <v>6966353966</v>
      </c>
      <c r="K685" s="167"/>
      <c r="L685" s="167" t="s">
        <v>247</v>
      </c>
      <c r="M685" s="167" t="s">
        <v>327</v>
      </c>
      <c r="N685" s="167">
        <v>2</v>
      </c>
      <c r="O685" s="167"/>
      <c r="P685" s="357"/>
    </row>
    <row r="686" spans="1:16" ht="27" customHeight="1">
      <c r="A686" s="166">
        <v>684</v>
      </c>
      <c r="B686" s="166" t="s">
        <v>881</v>
      </c>
      <c r="C686" s="167" t="s">
        <v>877</v>
      </c>
      <c r="D686" s="167">
        <v>431</v>
      </c>
      <c r="E686" s="167" t="s">
        <v>875</v>
      </c>
      <c r="F686" s="167" t="s">
        <v>39</v>
      </c>
      <c r="G686" s="167">
        <v>53</v>
      </c>
      <c r="H686" s="167">
        <v>3.5</v>
      </c>
      <c r="I686" s="167" t="s">
        <v>69</v>
      </c>
      <c r="J686" s="167" t="s">
        <v>358</v>
      </c>
      <c r="K686" s="167" t="s">
        <v>85</v>
      </c>
      <c r="L686" s="167" t="s">
        <v>322</v>
      </c>
      <c r="M686" s="167" t="s">
        <v>825</v>
      </c>
      <c r="N686" s="167">
        <v>1</v>
      </c>
      <c r="O686" s="167"/>
      <c r="P686" s="357"/>
    </row>
    <row r="687" spans="1:16" ht="27" customHeight="1">
      <c r="A687" s="166">
        <v>685</v>
      </c>
      <c r="B687" s="166" t="s">
        <v>892</v>
      </c>
      <c r="C687" s="167" t="s">
        <v>877</v>
      </c>
      <c r="D687" s="167">
        <v>431</v>
      </c>
      <c r="E687" s="167" t="s">
        <v>875</v>
      </c>
      <c r="F687" s="167" t="s">
        <v>39</v>
      </c>
      <c r="G687" s="167">
        <v>17</v>
      </c>
      <c r="H687" s="167">
        <v>1</v>
      </c>
      <c r="I687" s="167" t="s">
        <v>69</v>
      </c>
      <c r="J687" s="167" t="s">
        <v>358</v>
      </c>
      <c r="K687" s="167"/>
      <c r="L687" s="167" t="s">
        <v>187</v>
      </c>
      <c r="M687" s="167" t="s">
        <v>2801</v>
      </c>
      <c r="N687" s="167">
        <v>1</v>
      </c>
      <c r="O687" s="167"/>
      <c r="P687" s="357"/>
    </row>
    <row r="688" spans="1:16" ht="27" customHeight="1">
      <c r="A688" s="166">
        <v>686</v>
      </c>
      <c r="B688" s="166" t="s">
        <v>892</v>
      </c>
      <c r="C688" s="167" t="s">
        <v>877</v>
      </c>
      <c r="D688" s="167">
        <v>431</v>
      </c>
      <c r="E688" s="167" t="s">
        <v>875</v>
      </c>
      <c r="F688" s="167" t="s">
        <v>39</v>
      </c>
      <c r="G688" s="167">
        <v>18</v>
      </c>
      <c r="H688" s="167">
        <v>1.2</v>
      </c>
      <c r="I688" s="167" t="s">
        <v>69</v>
      </c>
      <c r="J688" s="167" t="s">
        <v>358</v>
      </c>
      <c r="K688" s="167" t="s">
        <v>85</v>
      </c>
      <c r="L688" s="167" t="s">
        <v>322</v>
      </c>
      <c r="M688" s="167" t="s">
        <v>825</v>
      </c>
      <c r="N688" s="167">
        <v>1</v>
      </c>
      <c r="O688" s="167"/>
      <c r="P688" s="357"/>
    </row>
    <row r="689" spans="1:16" ht="27" customHeight="1">
      <c r="A689" s="166">
        <v>687</v>
      </c>
      <c r="B689" s="166" t="s">
        <v>892</v>
      </c>
      <c r="C689" s="167" t="s">
        <v>884</v>
      </c>
      <c r="D689" s="167">
        <v>521</v>
      </c>
      <c r="E689" s="167" t="s">
        <v>875</v>
      </c>
      <c r="F689" s="167" t="s">
        <v>16</v>
      </c>
      <c r="G689" s="167">
        <v>74</v>
      </c>
      <c r="H689" s="167">
        <v>5.6</v>
      </c>
      <c r="I689" s="167" t="s">
        <v>69</v>
      </c>
      <c r="J689" s="167" t="s">
        <v>358</v>
      </c>
      <c r="K689" s="167" t="s">
        <v>85</v>
      </c>
      <c r="L689" s="167" t="s">
        <v>322</v>
      </c>
      <c r="M689" s="167" t="s">
        <v>825</v>
      </c>
      <c r="N689" s="167">
        <v>1</v>
      </c>
      <c r="O689" s="167"/>
      <c r="P689" s="357"/>
    </row>
    <row r="690" spans="1:16" ht="27" customHeight="1">
      <c r="A690" s="166">
        <v>688</v>
      </c>
      <c r="B690" s="166" t="s">
        <v>894</v>
      </c>
      <c r="C690" s="167" t="s">
        <v>893</v>
      </c>
      <c r="D690" s="167">
        <v>66</v>
      </c>
      <c r="E690" s="167" t="s">
        <v>61</v>
      </c>
      <c r="F690" s="167" t="s">
        <v>25</v>
      </c>
      <c r="G690" s="167">
        <v>100</v>
      </c>
      <c r="H690" s="167">
        <v>3.1</v>
      </c>
      <c r="I690" s="167" t="s">
        <v>87</v>
      </c>
      <c r="J690" s="167">
        <v>6967580966</v>
      </c>
      <c r="K690" s="167"/>
      <c r="L690" s="167" t="s">
        <v>198</v>
      </c>
      <c r="M690" s="167" t="s">
        <v>896</v>
      </c>
      <c r="N690" s="167">
        <v>38</v>
      </c>
      <c r="O690" s="167"/>
      <c r="P690" s="357"/>
    </row>
    <row r="691" spans="1:16" ht="27" customHeight="1">
      <c r="A691" s="166">
        <v>689</v>
      </c>
      <c r="B691" s="166" t="s">
        <v>894</v>
      </c>
      <c r="C691" s="167">
        <v>4400</v>
      </c>
      <c r="D691" s="167">
        <v>29</v>
      </c>
      <c r="E691" s="167" t="s">
        <v>452</v>
      </c>
      <c r="F691" s="167" t="s">
        <v>8</v>
      </c>
      <c r="G691" s="167">
        <v>48</v>
      </c>
      <c r="H691" s="167">
        <v>24</v>
      </c>
      <c r="I691" s="167" t="s">
        <v>69</v>
      </c>
      <c r="J691" s="167">
        <v>6968369966</v>
      </c>
      <c r="K691" s="167"/>
      <c r="L691" s="167" t="s">
        <v>187</v>
      </c>
      <c r="M691" s="167" t="s">
        <v>321</v>
      </c>
      <c r="N691" s="167">
        <v>1</v>
      </c>
      <c r="O691" s="167"/>
      <c r="P691" s="357"/>
    </row>
    <row r="692" spans="1:16" ht="27" customHeight="1">
      <c r="A692" s="166">
        <v>690</v>
      </c>
      <c r="B692" s="166" t="s">
        <v>894</v>
      </c>
      <c r="C692" s="167">
        <v>4275</v>
      </c>
      <c r="D692" s="167">
        <v>188</v>
      </c>
      <c r="E692" s="167" t="s">
        <v>491</v>
      </c>
      <c r="F692" s="167" t="s">
        <v>39</v>
      </c>
      <c r="G692" s="167">
        <v>200</v>
      </c>
      <c r="H692" s="167">
        <v>15.5</v>
      </c>
      <c r="I692" s="167" t="s">
        <v>87</v>
      </c>
      <c r="J692" s="167" t="s">
        <v>358</v>
      </c>
      <c r="K692" s="167"/>
      <c r="L692" s="167" t="s">
        <v>895</v>
      </c>
      <c r="M692" s="167" t="s">
        <v>321</v>
      </c>
      <c r="N692" s="167">
        <v>1</v>
      </c>
      <c r="O692" s="167"/>
      <c r="P692" s="357"/>
    </row>
    <row r="693" spans="1:16" ht="27" customHeight="1">
      <c r="A693" s="166">
        <v>691</v>
      </c>
      <c r="B693" s="166" t="s">
        <v>894</v>
      </c>
      <c r="C693" s="167">
        <v>4275</v>
      </c>
      <c r="D693" s="167">
        <v>188</v>
      </c>
      <c r="E693" s="167" t="s">
        <v>491</v>
      </c>
      <c r="F693" s="167" t="s">
        <v>39</v>
      </c>
      <c r="G693" s="167">
        <v>200</v>
      </c>
      <c r="H693" s="167">
        <v>16.399999999999999</v>
      </c>
      <c r="I693" s="167" t="s">
        <v>87</v>
      </c>
      <c r="J693" s="167" t="s">
        <v>358</v>
      </c>
      <c r="K693" s="167"/>
      <c r="L693" s="167" t="s">
        <v>895</v>
      </c>
      <c r="M693" s="167" t="s">
        <v>321</v>
      </c>
      <c r="N693" s="167">
        <v>1</v>
      </c>
      <c r="O693" s="167"/>
      <c r="P693" s="357"/>
    </row>
    <row r="694" spans="1:16" ht="27" customHeight="1">
      <c r="A694" s="166">
        <v>692</v>
      </c>
      <c r="B694" s="166" t="s">
        <v>894</v>
      </c>
      <c r="C694" s="167">
        <v>3645</v>
      </c>
      <c r="D694" s="167">
        <v>188</v>
      </c>
      <c r="E694" s="167" t="s">
        <v>491</v>
      </c>
      <c r="F694" s="167" t="s">
        <v>39</v>
      </c>
      <c r="G694" s="167">
        <v>209</v>
      </c>
      <c r="H694" s="167">
        <v>17.7</v>
      </c>
      <c r="I694" s="167" t="s">
        <v>87</v>
      </c>
      <c r="J694" s="167" t="s">
        <v>358</v>
      </c>
      <c r="K694" s="167"/>
      <c r="L694" s="167" t="s">
        <v>895</v>
      </c>
      <c r="M694" s="167" t="s">
        <v>825</v>
      </c>
      <c r="N694" s="167">
        <v>1</v>
      </c>
      <c r="O694" s="167"/>
      <c r="P694" s="357"/>
    </row>
    <row r="695" spans="1:16" ht="27" customHeight="1">
      <c r="A695" s="166">
        <v>693</v>
      </c>
      <c r="B695" s="166" t="s">
        <v>894</v>
      </c>
      <c r="C695" s="167">
        <v>4502</v>
      </c>
      <c r="D695" s="167">
        <v>189</v>
      </c>
      <c r="E695" s="167" t="s">
        <v>106</v>
      </c>
      <c r="F695" s="167" t="s">
        <v>39</v>
      </c>
      <c r="G695" s="167">
        <v>200</v>
      </c>
      <c r="H695" s="167">
        <v>16.7</v>
      </c>
      <c r="I695" s="167" t="s">
        <v>87</v>
      </c>
      <c r="J695" s="167" t="s">
        <v>358</v>
      </c>
      <c r="K695" s="167"/>
      <c r="L695" s="167" t="s">
        <v>895</v>
      </c>
      <c r="M695" s="167" t="s">
        <v>321</v>
      </c>
      <c r="N695" s="167">
        <v>3</v>
      </c>
      <c r="O695" s="167"/>
      <c r="P695" s="357"/>
    </row>
    <row r="696" spans="1:16" ht="27" customHeight="1">
      <c r="A696" s="166">
        <v>694</v>
      </c>
      <c r="B696" s="166" t="s">
        <v>894</v>
      </c>
      <c r="C696" s="167">
        <v>4502</v>
      </c>
      <c r="D696" s="167">
        <v>189</v>
      </c>
      <c r="E696" s="167" t="s">
        <v>106</v>
      </c>
      <c r="F696" s="167" t="s">
        <v>39</v>
      </c>
      <c r="G696" s="167">
        <v>200</v>
      </c>
      <c r="H696" s="167">
        <v>16.600000000000001</v>
      </c>
      <c r="I696" s="167" t="s">
        <v>87</v>
      </c>
      <c r="J696" s="167" t="s">
        <v>358</v>
      </c>
      <c r="K696" s="167"/>
      <c r="L696" s="167" t="s">
        <v>107</v>
      </c>
      <c r="M696" s="167" t="s">
        <v>321</v>
      </c>
      <c r="N696" s="167">
        <v>1</v>
      </c>
      <c r="O696" s="167"/>
      <c r="P696" s="357"/>
    </row>
    <row r="697" spans="1:16" ht="27" customHeight="1">
      <c r="A697" s="166">
        <v>695</v>
      </c>
      <c r="B697" s="166" t="s">
        <v>894</v>
      </c>
      <c r="C697" s="167">
        <v>4502</v>
      </c>
      <c r="D697" s="167">
        <v>189</v>
      </c>
      <c r="E697" s="167" t="s">
        <v>106</v>
      </c>
      <c r="F697" s="167" t="s">
        <v>39</v>
      </c>
      <c r="G697" s="167">
        <v>200</v>
      </c>
      <c r="H697" s="167">
        <v>16.600000000000001</v>
      </c>
      <c r="I697" s="167" t="s">
        <v>87</v>
      </c>
      <c r="J697" s="167" t="s">
        <v>358</v>
      </c>
      <c r="K697" s="167"/>
      <c r="L697" s="167" t="s">
        <v>895</v>
      </c>
      <c r="M697" s="167" t="s">
        <v>321</v>
      </c>
      <c r="N697" s="167">
        <v>1</v>
      </c>
      <c r="O697" s="167"/>
      <c r="P697" s="357"/>
    </row>
    <row r="698" spans="1:16" ht="27" customHeight="1">
      <c r="A698" s="166">
        <v>696</v>
      </c>
      <c r="B698" s="166" t="s">
        <v>894</v>
      </c>
      <c r="C698" s="167">
        <v>4508</v>
      </c>
      <c r="D698" s="167">
        <v>189</v>
      </c>
      <c r="E698" s="167" t="s">
        <v>106</v>
      </c>
      <c r="F698" s="167" t="s">
        <v>39</v>
      </c>
      <c r="G698" s="167">
        <v>100</v>
      </c>
      <c r="H698" s="167">
        <v>8.4</v>
      </c>
      <c r="I698" s="167" t="s">
        <v>87</v>
      </c>
      <c r="J698" s="167" t="s">
        <v>358</v>
      </c>
      <c r="K698" s="167"/>
      <c r="L698" s="167" t="s">
        <v>107</v>
      </c>
      <c r="M698" s="167" t="s">
        <v>321</v>
      </c>
      <c r="N698" s="167">
        <v>2</v>
      </c>
      <c r="O698" s="167"/>
      <c r="P698" s="357"/>
    </row>
    <row r="699" spans="1:16" ht="27" customHeight="1">
      <c r="A699" s="166">
        <v>697</v>
      </c>
      <c r="B699" s="166" t="s">
        <v>894</v>
      </c>
      <c r="C699" s="167">
        <v>4508</v>
      </c>
      <c r="D699" s="167">
        <v>189</v>
      </c>
      <c r="E699" s="167" t="s">
        <v>106</v>
      </c>
      <c r="F699" s="167" t="s">
        <v>39</v>
      </c>
      <c r="G699" s="167">
        <v>200</v>
      </c>
      <c r="H699" s="167">
        <v>16.7</v>
      </c>
      <c r="I699" s="167" t="s">
        <v>87</v>
      </c>
      <c r="J699" s="167" t="s">
        <v>358</v>
      </c>
      <c r="K699" s="167"/>
      <c r="L699" s="167" t="s">
        <v>107</v>
      </c>
      <c r="M699" s="167" t="s">
        <v>321</v>
      </c>
      <c r="N699" s="167">
        <v>1</v>
      </c>
      <c r="O699" s="167"/>
      <c r="P699" s="357"/>
    </row>
    <row r="700" spans="1:16" ht="27" customHeight="1">
      <c r="A700" s="166">
        <v>698</v>
      </c>
      <c r="B700" s="166" t="s">
        <v>894</v>
      </c>
      <c r="C700" s="167" t="s">
        <v>897</v>
      </c>
      <c r="D700" s="167">
        <v>66</v>
      </c>
      <c r="E700" s="167" t="s">
        <v>61</v>
      </c>
      <c r="F700" s="167" t="s">
        <v>25</v>
      </c>
      <c r="G700" s="167">
        <v>100</v>
      </c>
      <c r="H700" s="167">
        <v>3.15</v>
      </c>
      <c r="I700" s="167" t="s">
        <v>69</v>
      </c>
      <c r="J700" s="167">
        <v>6967580966</v>
      </c>
      <c r="K700" s="167"/>
      <c r="L700" s="167" t="s">
        <v>198</v>
      </c>
      <c r="M700" s="167" t="s">
        <v>386</v>
      </c>
      <c r="N700" s="167">
        <v>30</v>
      </c>
      <c r="O700" s="167"/>
      <c r="P700" s="357"/>
    </row>
    <row r="701" spans="1:16" ht="27" customHeight="1">
      <c r="A701" s="166">
        <v>699</v>
      </c>
      <c r="B701" s="166" t="s">
        <v>894</v>
      </c>
      <c r="C701" s="167" t="s">
        <v>898</v>
      </c>
      <c r="D701" s="167">
        <v>66</v>
      </c>
      <c r="E701" s="167" t="s">
        <v>61</v>
      </c>
      <c r="F701" s="167" t="s">
        <v>25</v>
      </c>
      <c r="G701" s="167">
        <v>100</v>
      </c>
      <c r="H701" s="167">
        <v>3.1</v>
      </c>
      <c r="I701" s="167" t="s">
        <v>83</v>
      </c>
      <c r="J701" s="167">
        <v>6967580966</v>
      </c>
      <c r="K701" s="167"/>
      <c r="L701" s="167" t="s">
        <v>198</v>
      </c>
      <c r="M701" s="167" t="s">
        <v>386</v>
      </c>
      <c r="N701" s="167">
        <v>30</v>
      </c>
      <c r="O701" s="167"/>
      <c r="P701" s="357"/>
    </row>
    <row r="702" spans="1:16" ht="27" customHeight="1">
      <c r="A702" s="166">
        <v>700</v>
      </c>
      <c r="B702" s="166" t="s">
        <v>899</v>
      </c>
      <c r="C702" s="167" t="s">
        <v>898</v>
      </c>
      <c r="D702" s="167">
        <v>66</v>
      </c>
      <c r="E702" s="167" t="s">
        <v>61</v>
      </c>
      <c r="F702" s="167" t="s">
        <v>25</v>
      </c>
      <c r="G702" s="167">
        <v>100</v>
      </c>
      <c r="H702" s="167">
        <v>3.1</v>
      </c>
      <c r="I702" s="167" t="s">
        <v>83</v>
      </c>
      <c r="J702" s="167">
        <v>6967580966</v>
      </c>
      <c r="K702" s="167"/>
      <c r="L702" s="167" t="s">
        <v>198</v>
      </c>
      <c r="M702" s="167" t="s">
        <v>386</v>
      </c>
      <c r="N702" s="167">
        <v>15</v>
      </c>
      <c r="O702" s="167"/>
      <c r="P702" s="357"/>
    </row>
    <row r="703" spans="1:16" ht="27" customHeight="1">
      <c r="A703" s="166">
        <v>701</v>
      </c>
      <c r="B703" s="166" t="s">
        <v>899</v>
      </c>
      <c r="C703" s="167" t="s">
        <v>900</v>
      </c>
      <c r="D703" s="167">
        <v>66</v>
      </c>
      <c r="E703" s="167" t="s">
        <v>61</v>
      </c>
      <c r="F703" s="167" t="s">
        <v>25</v>
      </c>
      <c r="G703" s="167">
        <v>100</v>
      </c>
      <c r="H703" s="167">
        <v>3.1</v>
      </c>
      <c r="I703" s="167" t="s">
        <v>82</v>
      </c>
      <c r="J703" s="167">
        <v>6967580966</v>
      </c>
      <c r="K703" s="167"/>
      <c r="L703" s="167" t="s">
        <v>198</v>
      </c>
      <c r="M703" s="167" t="s">
        <v>386</v>
      </c>
      <c r="N703" s="167">
        <v>40</v>
      </c>
      <c r="O703" s="167"/>
      <c r="P703" s="357"/>
    </row>
    <row r="704" spans="1:16" ht="27" customHeight="1">
      <c r="A704" s="166">
        <v>702</v>
      </c>
      <c r="B704" s="166" t="s">
        <v>899</v>
      </c>
      <c r="C704" s="167" t="s">
        <v>901</v>
      </c>
      <c r="D704" s="167">
        <v>55</v>
      </c>
      <c r="E704" s="167" t="s">
        <v>61</v>
      </c>
      <c r="F704" s="167" t="s">
        <v>19</v>
      </c>
      <c r="G704" s="167">
        <v>100</v>
      </c>
      <c r="H704" s="167">
        <v>2.1</v>
      </c>
      <c r="I704" s="167" t="s">
        <v>69</v>
      </c>
      <c r="J704" s="167">
        <v>6967580966</v>
      </c>
      <c r="K704" s="167"/>
      <c r="L704" s="167" t="s">
        <v>198</v>
      </c>
      <c r="M704" s="167" t="s">
        <v>386</v>
      </c>
      <c r="N704" s="167">
        <v>47</v>
      </c>
      <c r="O704" s="167"/>
      <c r="P704" s="357"/>
    </row>
    <row r="705" spans="1:16" ht="27" customHeight="1">
      <c r="A705" s="166">
        <v>703</v>
      </c>
      <c r="B705" s="166" t="s">
        <v>899</v>
      </c>
      <c r="C705" s="167" t="s">
        <v>902</v>
      </c>
      <c r="D705" s="167">
        <v>55</v>
      </c>
      <c r="E705" s="167" t="s">
        <v>61</v>
      </c>
      <c r="F705" s="167" t="s">
        <v>19</v>
      </c>
      <c r="G705" s="167">
        <v>100</v>
      </c>
      <c r="H705" s="167">
        <v>2.1</v>
      </c>
      <c r="I705" s="167" t="s">
        <v>83</v>
      </c>
      <c r="J705" s="167">
        <v>6967580966</v>
      </c>
      <c r="K705" s="167"/>
      <c r="L705" s="167" t="s">
        <v>192</v>
      </c>
      <c r="M705" s="167" t="s">
        <v>386</v>
      </c>
      <c r="N705" s="167">
        <v>27</v>
      </c>
      <c r="O705" s="167"/>
      <c r="P705" s="357"/>
    </row>
    <row r="706" spans="1:16" ht="27" customHeight="1">
      <c r="A706" s="166">
        <v>704</v>
      </c>
      <c r="B706" s="166" t="s">
        <v>899</v>
      </c>
      <c r="C706" s="167" t="s">
        <v>903</v>
      </c>
      <c r="D706" s="167">
        <v>66</v>
      </c>
      <c r="E706" s="167" t="s">
        <v>61</v>
      </c>
      <c r="F706" s="167" t="s">
        <v>25</v>
      </c>
      <c r="G706" s="167">
        <v>100</v>
      </c>
      <c r="H706" s="167">
        <v>3.1</v>
      </c>
      <c r="I706" s="167" t="s">
        <v>89</v>
      </c>
      <c r="J706" s="167">
        <v>6967580966</v>
      </c>
      <c r="K706" s="167"/>
      <c r="L706" s="167" t="s">
        <v>192</v>
      </c>
      <c r="M706" s="167" t="s">
        <v>386</v>
      </c>
      <c r="N706" s="167">
        <v>16</v>
      </c>
      <c r="O706" s="167"/>
      <c r="P706" s="357"/>
    </row>
    <row r="707" spans="1:16" ht="27" customHeight="1">
      <c r="A707" s="166">
        <v>705</v>
      </c>
      <c r="B707" s="166" t="s">
        <v>899</v>
      </c>
      <c r="C707" s="167" t="s">
        <v>904</v>
      </c>
      <c r="D707" s="167">
        <v>55</v>
      </c>
      <c r="E707" s="167" t="s">
        <v>61</v>
      </c>
      <c r="F707" s="167" t="s">
        <v>19</v>
      </c>
      <c r="G707" s="167">
        <v>100</v>
      </c>
      <c r="H707" s="167">
        <v>2.1</v>
      </c>
      <c r="I707" s="167" t="s">
        <v>91</v>
      </c>
      <c r="J707" s="167">
        <v>6967580966</v>
      </c>
      <c r="K707" s="167"/>
      <c r="L707" s="167" t="s">
        <v>192</v>
      </c>
      <c r="M707" s="167" t="s">
        <v>386</v>
      </c>
      <c r="N707" s="167">
        <v>15</v>
      </c>
      <c r="O707" s="167"/>
      <c r="P707" s="357"/>
    </row>
    <row r="708" spans="1:16" ht="27" customHeight="1">
      <c r="A708" s="166">
        <v>706</v>
      </c>
      <c r="B708" s="166" t="s">
        <v>899</v>
      </c>
      <c r="C708" s="167" t="s">
        <v>905</v>
      </c>
      <c r="D708" s="167">
        <v>55</v>
      </c>
      <c r="E708" s="167" t="s">
        <v>61</v>
      </c>
      <c r="F708" s="167" t="s">
        <v>19</v>
      </c>
      <c r="G708" s="167">
        <v>100</v>
      </c>
      <c r="H708" s="167">
        <v>2.1</v>
      </c>
      <c r="I708" s="167" t="s">
        <v>89</v>
      </c>
      <c r="J708" s="167">
        <v>6967580966</v>
      </c>
      <c r="K708" s="167"/>
      <c r="L708" s="167" t="s">
        <v>192</v>
      </c>
      <c r="M708" s="167" t="s">
        <v>386</v>
      </c>
      <c r="N708" s="167">
        <v>15</v>
      </c>
      <c r="O708" s="167"/>
      <c r="P708" s="357"/>
    </row>
    <row r="709" spans="1:16" ht="27" customHeight="1">
      <c r="A709" s="166">
        <v>707</v>
      </c>
      <c r="B709" s="166" t="s">
        <v>907</v>
      </c>
      <c r="C709" s="167" t="s">
        <v>906</v>
      </c>
      <c r="D709" s="167">
        <v>445</v>
      </c>
      <c r="E709" s="167" t="s">
        <v>680</v>
      </c>
      <c r="F709" s="167" t="s">
        <v>19</v>
      </c>
      <c r="G709" s="167">
        <v>49</v>
      </c>
      <c r="H709" s="167">
        <v>0.86</v>
      </c>
      <c r="I709" s="167" t="s">
        <v>87</v>
      </c>
      <c r="J709" s="167" t="s">
        <v>358</v>
      </c>
      <c r="K709" s="167"/>
      <c r="L709" s="167" t="s">
        <v>824</v>
      </c>
      <c r="M709" s="167" t="s">
        <v>386</v>
      </c>
      <c r="N709" s="167">
        <v>1</v>
      </c>
      <c r="O709" s="167"/>
      <c r="P709" s="357"/>
    </row>
    <row r="710" spans="1:16" ht="27" customHeight="1">
      <c r="A710" s="166">
        <v>708</v>
      </c>
      <c r="B710" s="166" t="s">
        <v>907</v>
      </c>
      <c r="C710" s="167" t="s">
        <v>893</v>
      </c>
      <c r="D710" s="167">
        <v>66</v>
      </c>
      <c r="E710" s="167" t="s">
        <v>61</v>
      </c>
      <c r="F710" s="167" t="s">
        <v>25</v>
      </c>
      <c r="G710" s="167">
        <v>98</v>
      </c>
      <c r="H710" s="167">
        <v>3</v>
      </c>
      <c r="I710" s="167" t="s">
        <v>87</v>
      </c>
      <c r="J710" s="167">
        <v>6967580966</v>
      </c>
      <c r="K710" s="167"/>
      <c r="L710" s="167" t="s">
        <v>824</v>
      </c>
      <c r="M710" s="167" t="s">
        <v>386</v>
      </c>
      <c r="N710" s="167">
        <v>1</v>
      </c>
      <c r="O710" s="167"/>
      <c r="P710" s="357"/>
    </row>
    <row r="711" spans="1:16" ht="27" customHeight="1">
      <c r="A711" s="166">
        <v>709</v>
      </c>
      <c r="B711" s="166" t="s">
        <v>907</v>
      </c>
      <c r="C711" s="167" t="s">
        <v>900</v>
      </c>
      <c r="D711" s="167">
        <v>66</v>
      </c>
      <c r="E711" s="167" t="s">
        <v>61</v>
      </c>
      <c r="F711" s="167" t="s">
        <v>25</v>
      </c>
      <c r="G711" s="167">
        <v>99</v>
      </c>
      <c r="H711" s="167">
        <v>3</v>
      </c>
      <c r="I711" s="167" t="s">
        <v>82</v>
      </c>
      <c r="J711" s="167">
        <v>6967580966</v>
      </c>
      <c r="K711" s="167"/>
      <c r="L711" s="167" t="s">
        <v>824</v>
      </c>
      <c r="M711" s="167" t="s">
        <v>386</v>
      </c>
      <c r="N711" s="167">
        <v>1</v>
      </c>
      <c r="O711" s="167"/>
      <c r="P711" s="357"/>
    </row>
    <row r="712" spans="1:16" ht="27" customHeight="1">
      <c r="A712" s="166">
        <v>710</v>
      </c>
      <c r="B712" s="166" t="s">
        <v>907</v>
      </c>
      <c r="C712" s="167" t="s">
        <v>900</v>
      </c>
      <c r="D712" s="167">
        <v>66</v>
      </c>
      <c r="E712" s="167" t="s">
        <v>61</v>
      </c>
      <c r="F712" s="167" t="s">
        <v>25</v>
      </c>
      <c r="G712" s="167">
        <v>68</v>
      </c>
      <c r="H712" s="167">
        <v>2.12</v>
      </c>
      <c r="I712" s="167" t="s">
        <v>82</v>
      </c>
      <c r="J712" s="167" t="s">
        <v>358</v>
      </c>
      <c r="K712" s="167" t="s">
        <v>718</v>
      </c>
      <c r="L712" s="167" t="s">
        <v>824</v>
      </c>
      <c r="M712" s="167" t="s">
        <v>386</v>
      </c>
      <c r="N712" s="167">
        <v>1</v>
      </c>
      <c r="O712" s="167"/>
      <c r="P712" s="357"/>
    </row>
    <row r="713" spans="1:16" ht="27" customHeight="1">
      <c r="A713" s="166">
        <v>711</v>
      </c>
      <c r="B713" s="166" t="s">
        <v>907</v>
      </c>
      <c r="C713" s="167" t="s">
        <v>908</v>
      </c>
      <c r="D713" s="167" t="s">
        <v>96</v>
      </c>
      <c r="E713" s="167" t="s">
        <v>909</v>
      </c>
      <c r="F713" s="167">
        <v>1.5</v>
      </c>
      <c r="G713" s="167">
        <v>122</v>
      </c>
      <c r="H713" s="167">
        <v>1.8</v>
      </c>
      <c r="I713" s="167" t="s">
        <v>69</v>
      </c>
      <c r="J713" s="167" t="s">
        <v>358</v>
      </c>
      <c r="K713" s="167" t="s">
        <v>397</v>
      </c>
      <c r="L713" s="167" t="s">
        <v>824</v>
      </c>
      <c r="M713" s="167" t="s">
        <v>386</v>
      </c>
      <c r="N713" s="167">
        <v>1</v>
      </c>
      <c r="O713" s="167"/>
      <c r="P713" s="357"/>
    </row>
    <row r="714" spans="1:16" ht="27" customHeight="1">
      <c r="A714" s="166">
        <v>712</v>
      </c>
      <c r="B714" s="166" t="s">
        <v>907</v>
      </c>
      <c r="C714" s="167" t="s">
        <v>885</v>
      </c>
      <c r="D714" s="167">
        <v>431</v>
      </c>
      <c r="E714" s="167" t="s">
        <v>875</v>
      </c>
      <c r="F714" s="167" t="s">
        <v>39</v>
      </c>
      <c r="G714" s="167">
        <v>23</v>
      </c>
      <c r="H714" s="167">
        <v>1.48</v>
      </c>
      <c r="I714" s="167" t="s">
        <v>69</v>
      </c>
      <c r="J714" s="167" t="s">
        <v>358</v>
      </c>
      <c r="K714" s="167"/>
      <c r="L714" s="167" t="s">
        <v>824</v>
      </c>
      <c r="M714" s="167" t="s">
        <v>386</v>
      </c>
      <c r="N714" s="167">
        <v>1</v>
      </c>
      <c r="O714" s="167"/>
      <c r="P714" s="357"/>
    </row>
    <row r="715" spans="1:16" ht="27" customHeight="1">
      <c r="A715" s="166">
        <v>713</v>
      </c>
      <c r="B715" s="166" t="s">
        <v>907</v>
      </c>
      <c r="C715" s="167" t="s">
        <v>884</v>
      </c>
      <c r="D715" s="167">
        <v>521</v>
      </c>
      <c r="E715" s="167" t="s">
        <v>875</v>
      </c>
      <c r="F715" s="167" t="s">
        <v>16</v>
      </c>
      <c r="G715" s="167">
        <v>46</v>
      </c>
      <c r="H715" s="167">
        <v>3.52</v>
      </c>
      <c r="I715" s="167" t="s">
        <v>69</v>
      </c>
      <c r="J715" s="167" t="s">
        <v>358</v>
      </c>
      <c r="K715" s="167"/>
      <c r="L715" s="167" t="s">
        <v>824</v>
      </c>
      <c r="M715" s="167" t="s">
        <v>386</v>
      </c>
      <c r="N715" s="167">
        <v>1</v>
      </c>
      <c r="O715" s="167"/>
      <c r="P715" s="357"/>
    </row>
    <row r="716" spans="1:16" ht="27" customHeight="1">
      <c r="A716" s="166">
        <v>714</v>
      </c>
      <c r="B716" s="166" t="s">
        <v>907</v>
      </c>
      <c r="C716" s="167" t="s">
        <v>885</v>
      </c>
      <c r="D716" s="167">
        <v>431</v>
      </c>
      <c r="E716" s="167" t="s">
        <v>875</v>
      </c>
      <c r="F716" s="167" t="s">
        <v>39</v>
      </c>
      <c r="G716" s="167">
        <v>87</v>
      </c>
      <c r="H716" s="167">
        <v>5.64</v>
      </c>
      <c r="I716" s="167" t="s">
        <v>69</v>
      </c>
      <c r="J716" s="167" t="s">
        <v>358</v>
      </c>
      <c r="K716" s="167"/>
      <c r="L716" s="167" t="s">
        <v>824</v>
      </c>
      <c r="M716" s="167" t="s">
        <v>386</v>
      </c>
      <c r="N716" s="167">
        <v>1</v>
      </c>
      <c r="O716" s="167"/>
      <c r="P716" s="357"/>
    </row>
    <row r="717" spans="1:16" ht="27" customHeight="1">
      <c r="A717" s="166">
        <v>715</v>
      </c>
      <c r="B717" s="166" t="s">
        <v>907</v>
      </c>
      <c r="C717" s="167" t="s">
        <v>885</v>
      </c>
      <c r="D717" s="167">
        <v>431</v>
      </c>
      <c r="E717" s="167" t="s">
        <v>875</v>
      </c>
      <c r="F717" s="167" t="s">
        <v>39</v>
      </c>
      <c r="G717" s="167">
        <v>40</v>
      </c>
      <c r="H717" s="167">
        <v>2.52</v>
      </c>
      <c r="I717" s="167" t="s">
        <v>69</v>
      </c>
      <c r="J717" s="167" t="s">
        <v>358</v>
      </c>
      <c r="K717" s="167"/>
      <c r="L717" s="167" t="s">
        <v>824</v>
      </c>
      <c r="M717" s="167" t="s">
        <v>386</v>
      </c>
      <c r="N717" s="167">
        <v>1</v>
      </c>
      <c r="O717" s="167"/>
      <c r="P717" s="357"/>
    </row>
    <row r="718" spans="1:16" ht="27" customHeight="1">
      <c r="A718" s="166">
        <v>716</v>
      </c>
      <c r="B718" s="166" t="s">
        <v>907</v>
      </c>
      <c r="C718" s="167" t="s">
        <v>884</v>
      </c>
      <c r="D718" s="167">
        <v>521</v>
      </c>
      <c r="E718" s="167" t="s">
        <v>875</v>
      </c>
      <c r="F718" s="167" t="s">
        <v>16</v>
      </c>
      <c r="G718" s="167">
        <v>13</v>
      </c>
      <c r="H718" s="167">
        <v>1.6</v>
      </c>
      <c r="I718" s="167" t="s">
        <v>69</v>
      </c>
      <c r="J718" s="167" t="s">
        <v>358</v>
      </c>
      <c r="K718" s="167" t="s">
        <v>85</v>
      </c>
      <c r="L718" s="167" t="s">
        <v>824</v>
      </c>
      <c r="M718" s="167" t="s">
        <v>386</v>
      </c>
      <c r="N718" s="167">
        <v>1</v>
      </c>
      <c r="O718" s="167"/>
      <c r="P718" s="357"/>
    </row>
    <row r="719" spans="1:16" ht="27" customHeight="1">
      <c r="A719" s="166">
        <v>717</v>
      </c>
      <c r="B719" s="166" t="s">
        <v>907</v>
      </c>
      <c r="C719" s="167" t="s">
        <v>884</v>
      </c>
      <c r="D719" s="167">
        <v>521</v>
      </c>
      <c r="E719" s="167" t="s">
        <v>875</v>
      </c>
      <c r="F719" s="167" t="s">
        <v>16</v>
      </c>
      <c r="G719" s="167">
        <v>8.5</v>
      </c>
      <c r="H719" s="167">
        <v>0.5</v>
      </c>
      <c r="I719" s="167" t="s">
        <v>69</v>
      </c>
      <c r="J719" s="167" t="s">
        <v>358</v>
      </c>
      <c r="K719" s="167" t="s">
        <v>85</v>
      </c>
      <c r="L719" s="167" t="s">
        <v>824</v>
      </c>
      <c r="M719" s="167" t="s">
        <v>386</v>
      </c>
      <c r="N719" s="167">
        <v>1</v>
      </c>
      <c r="O719" s="167"/>
      <c r="P719" s="357"/>
    </row>
    <row r="720" spans="1:16" ht="27" customHeight="1">
      <c r="A720" s="166">
        <v>718</v>
      </c>
      <c r="B720" s="166" t="s">
        <v>907</v>
      </c>
      <c r="C720" s="167" t="s">
        <v>910</v>
      </c>
      <c r="D720" s="167">
        <v>55</v>
      </c>
      <c r="E720" s="167" t="s">
        <v>61</v>
      </c>
      <c r="F720" s="167" t="s">
        <v>19</v>
      </c>
      <c r="G720" s="167">
        <v>100</v>
      </c>
      <c r="H720" s="167">
        <v>2.0699999999999998</v>
      </c>
      <c r="I720" s="167" t="s">
        <v>82</v>
      </c>
      <c r="J720" s="167">
        <v>6967580966</v>
      </c>
      <c r="K720" s="167"/>
      <c r="L720" s="167" t="s">
        <v>824</v>
      </c>
      <c r="M720" s="167" t="s">
        <v>386</v>
      </c>
      <c r="N720" s="167">
        <v>23</v>
      </c>
      <c r="O720" s="167"/>
      <c r="P720" s="357"/>
    </row>
    <row r="721" spans="1:16" ht="27" customHeight="1">
      <c r="A721" s="166">
        <v>719</v>
      </c>
      <c r="B721" s="166" t="s">
        <v>907</v>
      </c>
      <c r="C721" s="167" t="s">
        <v>96</v>
      </c>
      <c r="D721" s="167" t="s">
        <v>96</v>
      </c>
      <c r="E721" s="167" t="s">
        <v>245</v>
      </c>
      <c r="F721" s="167" t="s">
        <v>55</v>
      </c>
      <c r="G721" s="167">
        <v>6</v>
      </c>
      <c r="H721" s="167">
        <v>2.1</v>
      </c>
      <c r="I721" s="167" t="s">
        <v>83</v>
      </c>
      <c r="J721" s="167" t="s">
        <v>358</v>
      </c>
      <c r="K721" s="167"/>
      <c r="L721" s="167" t="s">
        <v>206</v>
      </c>
      <c r="M721" s="167" t="s">
        <v>321</v>
      </c>
      <c r="N721" s="167">
        <v>1</v>
      </c>
      <c r="O721" s="167"/>
      <c r="P721" s="357"/>
    </row>
    <row r="722" spans="1:16" ht="27" customHeight="1">
      <c r="A722" s="166">
        <v>720</v>
      </c>
      <c r="B722" s="166" t="s">
        <v>907</v>
      </c>
      <c r="C722" s="167" t="s">
        <v>96</v>
      </c>
      <c r="D722" s="167" t="s">
        <v>96</v>
      </c>
      <c r="E722" s="167" t="s">
        <v>245</v>
      </c>
      <c r="F722" s="167" t="s">
        <v>55</v>
      </c>
      <c r="G722" s="167">
        <v>3</v>
      </c>
      <c r="H722" s="167">
        <v>1.05</v>
      </c>
      <c r="I722" s="167" t="s">
        <v>83</v>
      </c>
      <c r="J722" s="167" t="s">
        <v>358</v>
      </c>
      <c r="K722" s="167"/>
      <c r="L722" s="167" t="s">
        <v>206</v>
      </c>
      <c r="M722" s="167" t="s">
        <v>321</v>
      </c>
      <c r="N722" s="167">
        <v>1</v>
      </c>
      <c r="O722" s="167"/>
      <c r="P722" s="357"/>
    </row>
    <row r="723" spans="1:16" ht="27" customHeight="1">
      <c r="A723" s="166">
        <v>721</v>
      </c>
      <c r="B723" s="166" t="s">
        <v>907</v>
      </c>
      <c r="C723" s="167">
        <v>385</v>
      </c>
      <c r="D723" s="167" t="s">
        <v>96</v>
      </c>
      <c r="E723" s="167" t="s">
        <v>104</v>
      </c>
      <c r="F723" s="167" t="s">
        <v>14</v>
      </c>
      <c r="G723" s="167">
        <v>6</v>
      </c>
      <c r="H723" s="167">
        <v>15.3</v>
      </c>
      <c r="I723" s="167" t="s">
        <v>83</v>
      </c>
      <c r="J723" s="167" t="s">
        <v>358</v>
      </c>
      <c r="K723" s="167" t="s">
        <v>114</v>
      </c>
      <c r="L723" s="167" t="s">
        <v>206</v>
      </c>
      <c r="M723" s="167" t="s">
        <v>321</v>
      </c>
      <c r="N723" s="167">
        <v>1</v>
      </c>
      <c r="O723" s="167"/>
      <c r="P723" s="357"/>
    </row>
    <row r="724" spans="1:16" ht="27" customHeight="1">
      <c r="A724" s="166">
        <v>722</v>
      </c>
      <c r="B724" s="166" t="s">
        <v>907</v>
      </c>
      <c r="C724" s="167" t="s">
        <v>897</v>
      </c>
      <c r="D724" s="167">
        <v>66</v>
      </c>
      <c r="E724" s="167" t="s">
        <v>61</v>
      </c>
      <c r="F724" s="167" t="s">
        <v>25</v>
      </c>
      <c r="G724" s="167">
        <v>89</v>
      </c>
      <c r="H724" s="167">
        <v>2.72</v>
      </c>
      <c r="I724" s="167" t="s">
        <v>69</v>
      </c>
      <c r="J724" s="167">
        <v>6967580966</v>
      </c>
      <c r="K724" s="167"/>
      <c r="L724" s="167" t="s">
        <v>911</v>
      </c>
      <c r="M724" s="167" t="s">
        <v>321</v>
      </c>
      <c r="N724" s="167">
        <v>1</v>
      </c>
      <c r="O724" s="167"/>
      <c r="P724" s="357"/>
    </row>
    <row r="725" spans="1:16" ht="27" customHeight="1">
      <c r="A725" s="166">
        <v>723</v>
      </c>
      <c r="B725" s="166" t="s">
        <v>907</v>
      </c>
      <c r="C725" s="167" t="s">
        <v>897</v>
      </c>
      <c r="D725" s="167">
        <v>66</v>
      </c>
      <c r="E725" s="167" t="s">
        <v>61</v>
      </c>
      <c r="F725" s="167" t="s">
        <v>25</v>
      </c>
      <c r="G725" s="167">
        <v>14</v>
      </c>
      <c r="H725" s="167">
        <v>0.3</v>
      </c>
      <c r="I725" s="167" t="s">
        <v>69</v>
      </c>
      <c r="J725" s="167">
        <v>6967580966</v>
      </c>
      <c r="K725" s="167"/>
      <c r="L725" s="167" t="s">
        <v>911</v>
      </c>
      <c r="M725" s="167" t="s">
        <v>321</v>
      </c>
      <c r="N725" s="167">
        <v>1</v>
      </c>
      <c r="O725" s="167"/>
      <c r="P725" s="357"/>
    </row>
    <row r="726" spans="1:16" ht="27" customHeight="1">
      <c r="A726" s="166">
        <v>724</v>
      </c>
      <c r="B726" s="166" t="s">
        <v>907</v>
      </c>
      <c r="C726" s="167" t="s">
        <v>902</v>
      </c>
      <c r="D726" s="167">
        <v>55</v>
      </c>
      <c r="E726" s="167" t="s">
        <v>61</v>
      </c>
      <c r="F726" s="167" t="s">
        <v>19</v>
      </c>
      <c r="G726" s="167">
        <v>100</v>
      </c>
      <c r="H726" s="167">
        <v>2.8</v>
      </c>
      <c r="I726" s="167" t="s">
        <v>83</v>
      </c>
      <c r="J726" s="167">
        <v>6967580966</v>
      </c>
      <c r="K726" s="167"/>
      <c r="L726" s="167" t="s">
        <v>824</v>
      </c>
      <c r="M726" s="167" t="s">
        <v>321</v>
      </c>
      <c r="N726" s="167">
        <v>15</v>
      </c>
      <c r="O726" s="167"/>
      <c r="P726" s="357"/>
    </row>
    <row r="727" spans="1:16" ht="27" customHeight="1">
      <c r="A727" s="166">
        <v>725</v>
      </c>
      <c r="B727" s="166" t="s">
        <v>907</v>
      </c>
      <c r="C727" s="167" t="s">
        <v>885</v>
      </c>
      <c r="D727" s="167">
        <v>431</v>
      </c>
      <c r="E727" s="167" t="s">
        <v>875</v>
      </c>
      <c r="F727" s="167" t="s">
        <v>39</v>
      </c>
      <c r="G727" s="167">
        <v>23</v>
      </c>
      <c r="H727" s="167">
        <v>1.48</v>
      </c>
      <c r="I727" s="167" t="s">
        <v>69</v>
      </c>
      <c r="J727" s="167" t="s">
        <v>358</v>
      </c>
      <c r="K727" s="167"/>
      <c r="L727" s="167" t="s">
        <v>322</v>
      </c>
      <c r="M727" s="167" t="s">
        <v>321</v>
      </c>
      <c r="N727" s="167">
        <v>1</v>
      </c>
      <c r="O727" s="167"/>
      <c r="P727" s="357"/>
    </row>
    <row r="728" spans="1:16" ht="27" customHeight="1">
      <c r="A728" s="166">
        <v>726</v>
      </c>
      <c r="B728" s="166" t="s">
        <v>907</v>
      </c>
      <c r="C728" s="167" t="s">
        <v>912</v>
      </c>
      <c r="D728" s="167">
        <v>55</v>
      </c>
      <c r="E728" s="167" t="s">
        <v>61</v>
      </c>
      <c r="F728" s="167" t="s">
        <v>19</v>
      </c>
      <c r="G728" s="167">
        <v>100</v>
      </c>
      <c r="H728" s="167">
        <v>2.1</v>
      </c>
      <c r="I728" s="167" t="s">
        <v>87</v>
      </c>
      <c r="J728" s="167">
        <v>6967580966</v>
      </c>
      <c r="K728" s="167"/>
      <c r="L728" s="167" t="s">
        <v>824</v>
      </c>
      <c r="M728" s="167" t="s">
        <v>386</v>
      </c>
      <c r="N728" s="167">
        <v>30</v>
      </c>
      <c r="O728" s="167"/>
      <c r="P728" s="357"/>
    </row>
    <row r="729" spans="1:16" ht="27" customHeight="1">
      <c r="A729" s="168">
        <v>727</v>
      </c>
      <c r="B729" s="168" t="s">
        <v>907</v>
      </c>
      <c r="C729" s="169" t="s">
        <v>902</v>
      </c>
      <c r="D729" s="169">
        <v>55</v>
      </c>
      <c r="E729" s="169" t="s">
        <v>61</v>
      </c>
      <c r="F729" s="169" t="s">
        <v>19</v>
      </c>
      <c r="G729" s="169">
        <v>93</v>
      </c>
      <c r="H729" s="169">
        <v>2.1</v>
      </c>
      <c r="I729" s="169" t="s">
        <v>83</v>
      </c>
      <c r="J729" s="169">
        <v>6967580966</v>
      </c>
      <c r="K729" s="169"/>
      <c r="L729" s="169" t="s">
        <v>824</v>
      </c>
      <c r="M729" s="169" t="s">
        <v>825</v>
      </c>
      <c r="N729" s="169">
        <v>1</v>
      </c>
      <c r="O729" s="169"/>
      <c r="P729" s="357"/>
    </row>
    <row r="730" spans="1:16" ht="27" customHeight="1">
      <c r="A730" s="168">
        <v>728</v>
      </c>
      <c r="B730" s="168" t="s">
        <v>907</v>
      </c>
      <c r="C730" s="169" t="s">
        <v>902</v>
      </c>
      <c r="D730" s="169">
        <v>55</v>
      </c>
      <c r="E730" s="169" t="s">
        <v>61</v>
      </c>
      <c r="F730" s="169" t="s">
        <v>19</v>
      </c>
      <c r="G730" s="169">
        <v>76</v>
      </c>
      <c r="H730" s="169">
        <v>1.58</v>
      </c>
      <c r="I730" s="169" t="s">
        <v>83</v>
      </c>
      <c r="J730" s="169">
        <v>6967580966</v>
      </c>
      <c r="K730" s="169"/>
      <c r="L730" s="169" t="s">
        <v>824</v>
      </c>
      <c r="M730" s="169" t="s">
        <v>825</v>
      </c>
      <c r="N730" s="169">
        <v>1</v>
      </c>
      <c r="O730" s="169"/>
      <c r="P730" s="357"/>
    </row>
    <row r="731" spans="1:16" ht="27" customHeight="1">
      <c r="A731" s="168">
        <v>729</v>
      </c>
      <c r="B731" s="168" t="s">
        <v>914</v>
      </c>
      <c r="C731" s="169" t="s">
        <v>902</v>
      </c>
      <c r="D731" s="169">
        <v>55</v>
      </c>
      <c r="E731" s="169" t="s">
        <v>61</v>
      </c>
      <c r="F731" s="169" t="s">
        <v>19</v>
      </c>
      <c r="G731" s="169">
        <v>92</v>
      </c>
      <c r="H731" s="169">
        <v>1.92</v>
      </c>
      <c r="I731" s="169" t="s">
        <v>83</v>
      </c>
      <c r="J731" s="169">
        <v>6967580966</v>
      </c>
      <c r="K731" s="169"/>
      <c r="L731" s="169" t="s">
        <v>824</v>
      </c>
      <c r="M731" s="169" t="s">
        <v>825</v>
      </c>
      <c r="N731" s="169">
        <v>1</v>
      </c>
      <c r="O731" s="169"/>
      <c r="P731" s="357"/>
    </row>
    <row r="732" spans="1:16" ht="27" customHeight="1">
      <c r="A732" s="168">
        <v>730</v>
      </c>
      <c r="B732" s="168" t="s">
        <v>914</v>
      </c>
      <c r="C732" s="169" t="s">
        <v>902</v>
      </c>
      <c r="D732" s="169">
        <v>55</v>
      </c>
      <c r="E732" s="169" t="s">
        <v>61</v>
      </c>
      <c r="F732" s="169" t="s">
        <v>19</v>
      </c>
      <c r="G732" s="169">
        <v>57</v>
      </c>
      <c r="H732" s="169">
        <v>1.22</v>
      </c>
      <c r="I732" s="169" t="s">
        <v>83</v>
      </c>
      <c r="J732" s="169">
        <v>6967580966</v>
      </c>
      <c r="K732" s="169"/>
      <c r="L732" s="169" t="s">
        <v>824</v>
      </c>
      <c r="M732" s="169" t="s">
        <v>825</v>
      </c>
      <c r="N732" s="169">
        <v>1</v>
      </c>
      <c r="O732" s="169"/>
      <c r="P732" s="357"/>
    </row>
    <row r="733" spans="1:16" ht="27" customHeight="1">
      <c r="A733" s="168">
        <v>731</v>
      </c>
      <c r="B733" s="168" t="s">
        <v>914</v>
      </c>
      <c r="C733" s="169" t="s">
        <v>902</v>
      </c>
      <c r="D733" s="169">
        <v>55</v>
      </c>
      <c r="E733" s="169" t="s">
        <v>61</v>
      </c>
      <c r="F733" s="169" t="s">
        <v>19</v>
      </c>
      <c r="G733" s="169">
        <v>93</v>
      </c>
      <c r="H733" s="169">
        <v>1.94</v>
      </c>
      <c r="I733" s="169" t="s">
        <v>83</v>
      </c>
      <c r="J733" s="169">
        <v>6967580966</v>
      </c>
      <c r="K733" s="169"/>
      <c r="L733" s="169" t="s">
        <v>824</v>
      </c>
      <c r="M733" s="169" t="s">
        <v>825</v>
      </c>
      <c r="N733" s="169">
        <v>1</v>
      </c>
      <c r="O733" s="169"/>
      <c r="P733" s="357"/>
    </row>
    <row r="734" spans="1:16" ht="27" customHeight="1">
      <c r="A734" s="168">
        <v>732</v>
      </c>
      <c r="B734" s="168" t="s">
        <v>914</v>
      </c>
      <c r="C734" s="169" t="s">
        <v>912</v>
      </c>
      <c r="D734" s="169">
        <v>55</v>
      </c>
      <c r="E734" s="169" t="s">
        <v>61</v>
      </c>
      <c r="F734" s="169" t="s">
        <v>19</v>
      </c>
      <c r="G734" s="169">
        <v>31</v>
      </c>
      <c r="H734" s="169">
        <v>0.66</v>
      </c>
      <c r="I734" s="169" t="s">
        <v>87</v>
      </c>
      <c r="J734" s="169">
        <v>6967580966</v>
      </c>
      <c r="K734" s="169"/>
      <c r="L734" s="169" t="s">
        <v>824</v>
      </c>
      <c r="M734" s="169" t="s">
        <v>825</v>
      </c>
      <c r="N734" s="169">
        <v>1</v>
      </c>
      <c r="O734" s="169"/>
      <c r="P734" s="357"/>
    </row>
    <row r="735" spans="1:16" ht="27" customHeight="1">
      <c r="A735" s="168">
        <v>733</v>
      </c>
      <c r="B735" s="168" t="s">
        <v>914</v>
      </c>
      <c r="C735" s="169" t="s">
        <v>912</v>
      </c>
      <c r="D735" s="169">
        <v>55</v>
      </c>
      <c r="E735" s="169" t="s">
        <v>61</v>
      </c>
      <c r="F735" s="169" t="s">
        <v>19</v>
      </c>
      <c r="G735" s="169">
        <v>58</v>
      </c>
      <c r="H735" s="169">
        <v>1.22</v>
      </c>
      <c r="I735" s="169" t="s">
        <v>87</v>
      </c>
      <c r="J735" s="169">
        <v>6967580966</v>
      </c>
      <c r="K735" s="169"/>
      <c r="L735" s="169" t="s">
        <v>824</v>
      </c>
      <c r="M735" s="169" t="s">
        <v>825</v>
      </c>
      <c r="N735" s="169">
        <v>1</v>
      </c>
      <c r="O735" s="169"/>
      <c r="P735" s="357"/>
    </row>
    <row r="736" spans="1:16" ht="27" customHeight="1">
      <c r="A736" s="168">
        <v>734</v>
      </c>
      <c r="B736" s="168" t="s">
        <v>914</v>
      </c>
      <c r="C736" s="169" t="s">
        <v>893</v>
      </c>
      <c r="D736" s="169">
        <v>66</v>
      </c>
      <c r="E736" s="169" t="s">
        <v>61</v>
      </c>
      <c r="F736" s="169" t="s">
        <v>25</v>
      </c>
      <c r="G736" s="169">
        <v>22</v>
      </c>
      <c r="H736" s="169">
        <v>0.72</v>
      </c>
      <c r="I736" s="169" t="s">
        <v>87</v>
      </c>
      <c r="J736" s="169">
        <v>6967580966</v>
      </c>
      <c r="K736" s="169"/>
      <c r="L736" s="169" t="s">
        <v>824</v>
      </c>
      <c r="M736" s="169" t="s">
        <v>825</v>
      </c>
      <c r="N736" s="169">
        <v>1</v>
      </c>
      <c r="O736" s="169"/>
      <c r="P736" s="357"/>
    </row>
    <row r="737" spans="1:16" ht="27" customHeight="1">
      <c r="A737" s="168">
        <v>735</v>
      </c>
      <c r="B737" s="168" t="s">
        <v>914</v>
      </c>
      <c r="C737" s="169" t="s">
        <v>904</v>
      </c>
      <c r="D737" s="169">
        <v>55</v>
      </c>
      <c r="E737" s="169" t="s">
        <v>61</v>
      </c>
      <c r="F737" s="169" t="s">
        <v>19</v>
      </c>
      <c r="G737" s="169">
        <v>98</v>
      </c>
      <c r="H737" s="169">
        <v>2.12</v>
      </c>
      <c r="I737" s="169" t="s">
        <v>91</v>
      </c>
      <c r="J737" s="169">
        <v>6967580966</v>
      </c>
      <c r="K737" s="169"/>
      <c r="L737" s="169" t="s">
        <v>824</v>
      </c>
      <c r="M737" s="169" t="s">
        <v>825</v>
      </c>
      <c r="N737" s="169">
        <v>1</v>
      </c>
      <c r="O737" s="169"/>
      <c r="P737" s="357"/>
    </row>
    <row r="738" spans="1:16" ht="27" customHeight="1">
      <c r="A738" s="168">
        <v>736</v>
      </c>
      <c r="B738" s="168" t="s">
        <v>914</v>
      </c>
      <c r="C738" s="169" t="s">
        <v>904</v>
      </c>
      <c r="D738" s="169">
        <v>55</v>
      </c>
      <c r="E738" s="169" t="s">
        <v>61</v>
      </c>
      <c r="F738" s="169" t="s">
        <v>19</v>
      </c>
      <c r="G738" s="169">
        <v>30</v>
      </c>
      <c r="H738" s="169">
        <v>0.6</v>
      </c>
      <c r="I738" s="169" t="s">
        <v>91</v>
      </c>
      <c r="J738" s="169">
        <v>6967580966</v>
      </c>
      <c r="K738" s="169"/>
      <c r="L738" s="169" t="s">
        <v>824</v>
      </c>
      <c r="M738" s="169" t="s">
        <v>825</v>
      </c>
      <c r="N738" s="169">
        <v>1</v>
      </c>
      <c r="O738" s="169"/>
      <c r="P738" s="357"/>
    </row>
    <row r="739" spans="1:16" ht="27" customHeight="1">
      <c r="A739" s="168">
        <v>737</v>
      </c>
      <c r="B739" s="168" t="s">
        <v>914</v>
      </c>
      <c r="C739" s="169" t="s">
        <v>904</v>
      </c>
      <c r="D739" s="169">
        <v>55</v>
      </c>
      <c r="E739" s="169" t="s">
        <v>61</v>
      </c>
      <c r="F739" s="169" t="s">
        <v>19</v>
      </c>
      <c r="G739" s="169">
        <v>44</v>
      </c>
      <c r="H739" s="169">
        <v>0.94</v>
      </c>
      <c r="I739" s="169" t="s">
        <v>91</v>
      </c>
      <c r="J739" s="169">
        <v>6967580966</v>
      </c>
      <c r="K739" s="169"/>
      <c r="L739" s="169" t="s">
        <v>824</v>
      </c>
      <c r="M739" s="169" t="s">
        <v>825</v>
      </c>
      <c r="N739" s="169">
        <v>1</v>
      </c>
      <c r="O739" s="169"/>
      <c r="P739" s="357"/>
    </row>
    <row r="740" spans="1:16" ht="27" customHeight="1">
      <c r="A740" s="168">
        <v>738</v>
      </c>
      <c r="B740" s="168" t="s">
        <v>914</v>
      </c>
      <c r="C740" s="169" t="s">
        <v>905</v>
      </c>
      <c r="D740" s="169">
        <v>55</v>
      </c>
      <c r="E740" s="169" t="s">
        <v>61</v>
      </c>
      <c r="F740" s="169" t="s">
        <v>19</v>
      </c>
      <c r="G740" s="169">
        <v>72</v>
      </c>
      <c r="H740" s="169">
        <v>1.54</v>
      </c>
      <c r="I740" s="169" t="s">
        <v>89</v>
      </c>
      <c r="J740" s="169">
        <v>6967580966</v>
      </c>
      <c r="K740" s="169"/>
      <c r="L740" s="169" t="s">
        <v>824</v>
      </c>
      <c r="M740" s="169" t="s">
        <v>825</v>
      </c>
      <c r="N740" s="169">
        <v>1</v>
      </c>
      <c r="O740" s="169"/>
      <c r="P740" s="357"/>
    </row>
    <row r="741" spans="1:16" ht="27" customHeight="1">
      <c r="A741" s="168">
        <v>739</v>
      </c>
      <c r="B741" s="168" t="s">
        <v>914</v>
      </c>
      <c r="C741" s="169" t="s">
        <v>910</v>
      </c>
      <c r="D741" s="169" t="s">
        <v>96</v>
      </c>
      <c r="E741" s="169" t="s">
        <v>342</v>
      </c>
      <c r="F741" s="169" t="s">
        <v>19</v>
      </c>
      <c r="G741" s="169">
        <v>71</v>
      </c>
      <c r="H741" s="169">
        <v>1.48</v>
      </c>
      <c r="I741" s="169" t="s">
        <v>82</v>
      </c>
      <c r="J741" s="169" t="s">
        <v>358</v>
      </c>
      <c r="K741" s="169" t="s">
        <v>397</v>
      </c>
      <c r="L741" s="169" t="s">
        <v>824</v>
      </c>
      <c r="M741" s="169" t="s">
        <v>825</v>
      </c>
      <c r="N741" s="169">
        <v>1</v>
      </c>
      <c r="O741" s="169"/>
      <c r="P741" s="357"/>
    </row>
    <row r="742" spans="1:16" ht="27" customHeight="1">
      <c r="A742" s="168">
        <v>740</v>
      </c>
      <c r="B742" s="168" t="s">
        <v>914</v>
      </c>
      <c r="C742" s="169" t="s">
        <v>910</v>
      </c>
      <c r="D742" s="169">
        <v>55</v>
      </c>
      <c r="E742" s="169" t="s">
        <v>61</v>
      </c>
      <c r="F742" s="169" t="s">
        <v>19</v>
      </c>
      <c r="G742" s="169">
        <v>522</v>
      </c>
      <c r="H742" s="169" t="s">
        <v>96</v>
      </c>
      <c r="I742" s="169" t="s">
        <v>82</v>
      </c>
      <c r="J742" s="169">
        <v>6967580966</v>
      </c>
      <c r="K742" s="169" t="s">
        <v>916</v>
      </c>
      <c r="L742" s="169" t="s">
        <v>824</v>
      </c>
      <c r="M742" s="169" t="s">
        <v>386</v>
      </c>
      <c r="N742" s="169">
        <v>1</v>
      </c>
      <c r="O742" s="169"/>
      <c r="P742" s="357"/>
    </row>
    <row r="743" spans="1:16" ht="27" customHeight="1">
      <c r="A743" s="168">
        <v>741</v>
      </c>
      <c r="B743" s="168" t="s">
        <v>914</v>
      </c>
      <c r="C743" s="169" t="s">
        <v>915</v>
      </c>
      <c r="D743" s="169">
        <v>55</v>
      </c>
      <c r="E743" s="169" t="s">
        <v>61</v>
      </c>
      <c r="F743" s="169" t="s">
        <v>19</v>
      </c>
      <c r="G743" s="169">
        <v>28</v>
      </c>
      <c r="H743" s="169">
        <v>0.6</v>
      </c>
      <c r="I743" s="169" t="s">
        <v>88</v>
      </c>
      <c r="J743" s="169">
        <v>6967580966</v>
      </c>
      <c r="K743" s="169"/>
      <c r="L743" s="169" t="s">
        <v>824</v>
      </c>
      <c r="M743" s="169" t="s">
        <v>386</v>
      </c>
      <c r="N743" s="169">
        <v>1</v>
      </c>
      <c r="O743" s="169"/>
      <c r="P743" s="357"/>
    </row>
    <row r="744" spans="1:16" ht="27" customHeight="1">
      <c r="A744" s="168">
        <v>742</v>
      </c>
      <c r="B744" s="168" t="s">
        <v>914</v>
      </c>
      <c r="C744" s="169" t="s">
        <v>912</v>
      </c>
      <c r="D744" s="169">
        <v>55</v>
      </c>
      <c r="E744" s="169" t="s">
        <v>61</v>
      </c>
      <c r="F744" s="169" t="s">
        <v>19</v>
      </c>
      <c r="G744" s="169">
        <v>27</v>
      </c>
      <c r="H744" s="169">
        <v>0.56000000000000005</v>
      </c>
      <c r="I744" s="169" t="s">
        <v>87</v>
      </c>
      <c r="J744" s="169">
        <v>6967580966</v>
      </c>
      <c r="K744" s="169"/>
      <c r="L744" s="169" t="s">
        <v>824</v>
      </c>
      <c r="M744" s="169" t="s">
        <v>562</v>
      </c>
      <c r="N744" s="169">
        <v>1</v>
      </c>
      <c r="O744" s="169"/>
      <c r="P744" s="357"/>
    </row>
    <row r="745" spans="1:16" ht="27" customHeight="1">
      <c r="A745" s="168">
        <v>743</v>
      </c>
      <c r="B745" s="168" t="s">
        <v>914</v>
      </c>
      <c r="C745" s="169" t="s">
        <v>910</v>
      </c>
      <c r="D745" s="169">
        <v>55</v>
      </c>
      <c r="E745" s="169" t="s">
        <v>61</v>
      </c>
      <c r="F745" s="169" t="s">
        <v>19</v>
      </c>
      <c r="G745" s="169">
        <v>56</v>
      </c>
      <c r="H745" s="169">
        <v>1.1599999999999999</v>
      </c>
      <c r="I745" s="169" t="s">
        <v>82</v>
      </c>
      <c r="J745" s="169">
        <v>6967580966</v>
      </c>
      <c r="K745" s="169"/>
      <c r="L745" s="169" t="s">
        <v>824</v>
      </c>
      <c r="M745" s="169" t="s">
        <v>562</v>
      </c>
      <c r="N745" s="169">
        <v>1</v>
      </c>
      <c r="O745" s="169"/>
      <c r="P745" s="357"/>
    </row>
    <row r="746" spans="1:16" ht="27" customHeight="1">
      <c r="A746" s="168">
        <v>744</v>
      </c>
      <c r="B746" s="168" t="s">
        <v>914</v>
      </c>
      <c r="C746" s="169" t="s">
        <v>915</v>
      </c>
      <c r="D746" s="169">
        <v>55</v>
      </c>
      <c r="E746" s="169" t="s">
        <v>61</v>
      </c>
      <c r="F746" s="169" t="s">
        <v>19</v>
      </c>
      <c r="G746" s="169">
        <v>61</v>
      </c>
      <c r="H746" s="169">
        <v>1.26</v>
      </c>
      <c r="I746" s="169" t="s">
        <v>88</v>
      </c>
      <c r="J746" s="169">
        <v>6967580966</v>
      </c>
      <c r="K746" s="169"/>
      <c r="L746" s="169" t="s">
        <v>824</v>
      </c>
      <c r="M746" s="169" t="s">
        <v>386</v>
      </c>
      <c r="N746" s="169">
        <v>1</v>
      </c>
      <c r="O746" s="169"/>
      <c r="P746" s="357"/>
    </row>
    <row r="747" spans="1:16" ht="27" customHeight="1">
      <c r="A747" s="168">
        <v>745</v>
      </c>
      <c r="B747" s="168" t="s">
        <v>914</v>
      </c>
      <c r="C747" s="169" t="s">
        <v>912</v>
      </c>
      <c r="D747" s="169" t="s">
        <v>96</v>
      </c>
      <c r="E747" s="169" t="s">
        <v>925</v>
      </c>
      <c r="F747" s="169" t="s">
        <v>19</v>
      </c>
      <c r="G747" s="169">
        <v>44</v>
      </c>
      <c r="H747" s="169">
        <v>0.98</v>
      </c>
      <c r="I747" s="169" t="s">
        <v>87</v>
      </c>
      <c r="J747" s="169" t="s">
        <v>358</v>
      </c>
      <c r="K747" s="169" t="s">
        <v>397</v>
      </c>
      <c r="L747" s="169" t="s">
        <v>824</v>
      </c>
      <c r="M747" s="169" t="s">
        <v>562</v>
      </c>
      <c r="N747" s="169">
        <v>1</v>
      </c>
      <c r="O747" s="169"/>
      <c r="P747" s="357"/>
    </row>
    <row r="748" spans="1:16" ht="27" customHeight="1">
      <c r="A748" s="168">
        <v>746</v>
      </c>
      <c r="B748" s="168" t="s">
        <v>917</v>
      </c>
      <c r="C748" s="169" t="s">
        <v>893</v>
      </c>
      <c r="D748" s="169">
        <v>66</v>
      </c>
      <c r="E748" s="169" t="s">
        <v>61</v>
      </c>
      <c r="F748" s="169" t="s">
        <v>25</v>
      </c>
      <c r="G748" s="169">
        <v>77</v>
      </c>
      <c r="H748" s="169">
        <v>2.42</v>
      </c>
      <c r="I748" s="169" t="s">
        <v>87</v>
      </c>
      <c r="J748" s="169" t="s">
        <v>358</v>
      </c>
      <c r="K748" s="169"/>
      <c r="L748" s="169" t="s">
        <v>198</v>
      </c>
      <c r="M748" s="169" t="s">
        <v>386</v>
      </c>
      <c r="N748" s="169">
        <v>1</v>
      </c>
      <c r="O748" s="169"/>
      <c r="P748" s="357"/>
    </row>
    <row r="749" spans="1:16" ht="27" customHeight="1">
      <c r="A749" s="168">
        <v>747</v>
      </c>
      <c r="B749" s="168" t="s">
        <v>917</v>
      </c>
      <c r="C749" s="169" t="s">
        <v>900</v>
      </c>
      <c r="D749" s="169">
        <v>66</v>
      </c>
      <c r="E749" s="169" t="s">
        <v>61</v>
      </c>
      <c r="F749" s="169" t="s">
        <v>25</v>
      </c>
      <c r="G749" s="169">
        <v>52</v>
      </c>
      <c r="H749" s="169">
        <v>1.62</v>
      </c>
      <c r="I749" s="169" t="s">
        <v>82</v>
      </c>
      <c r="J749" s="169" t="s">
        <v>358</v>
      </c>
      <c r="K749" s="169"/>
      <c r="L749" s="169" t="s">
        <v>911</v>
      </c>
      <c r="M749" s="169" t="s">
        <v>386</v>
      </c>
      <c r="N749" s="169">
        <v>1</v>
      </c>
      <c r="O749" s="169"/>
      <c r="P749" s="357"/>
    </row>
    <row r="750" spans="1:16" ht="27" customHeight="1">
      <c r="A750" s="47">
        <v>748</v>
      </c>
      <c r="B750" s="47" t="s">
        <v>917</v>
      </c>
      <c r="C750" s="48" t="s">
        <v>893</v>
      </c>
      <c r="D750" s="48">
        <v>66</v>
      </c>
      <c r="E750" s="48" t="s">
        <v>61</v>
      </c>
      <c r="F750" s="48" t="s">
        <v>25</v>
      </c>
      <c r="G750" s="48">
        <v>100</v>
      </c>
      <c r="H750" s="48">
        <v>3.1</v>
      </c>
      <c r="I750" s="48" t="s">
        <v>87</v>
      </c>
      <c r="J750" s="48">
        <v>6967580966</v>
      </c>
      <c r="K750" s="48"/>
      <c r="L750" s="48" t="s">
        <v>824</v>
      </c>
      <c r="M750" s="48" t="s">
        <v>386</v>
      </c>
      <c r="N750" s="48">
        <v>5</v>
      </c>
      <c r="O750" s="48"/>
      <c r="P750" s="357"/>
    </row>
    <row r="751" spans="1:16" ht="27" customHeight="1">
      <c r="A751" s="168">
        <v>749</v>
      </c>
      <c r="B751" s="168" t="s">
        <v>917</v>
      </c>
      <c r="C751" s="169" t="s">
        <v>900</v>
      </c>
      <c r="D751" s="169">
        <v>66</v>
      </c>
      <c r="E751" s="169" t="s">
        <v>61</v>
      </c>
      <c r="F751" s="169" t="s">
        <v>25</v>
      </c>
      <c r="G751" s="169">
        <v>100</v>
      </c>
      <c r="H751" s="169">
        <v>3.1</v>
      </c>
      <c r="I751" s="169" t="s">
        <v>82</v>
      </c>
      <c r="J751" s="169">
        <v>6967580966</v>
      </c>
      <c r="K751" s="169"/>
      <c r="L751" s="169" t="s">
        <v>824</v>
      </c>
      <c r="M751" s="169" t="s">
        <v>386</v>
      </c>
      <c r="N751" s="169">
        <v>9</v>
      </c>
      <c r="O751" s="169"/>
      <c r="P751" s="357"/>
    </row>
    <row r="752" spans="1:16" ht="27" customHeight="1">
      <c r="A752" s="168">
        <v>750</v>
      </c>
      <c r="B752" s="168" t="s">
        <v>917</v>
      </c>
      <c r="C752" s="169" t="s">
        <v>910</v>
      </c>
      <c r="D752" s="169">
        <v>55</v>
      </c>
      <c r="E752" s="169" t="s">
        <v>61</v>
      </c>
      <c r="F752" s="169" t="s">
        <v>19</v>
      </c>
      <c r="G752" s="169">
        <v>100</v>
      </c>
      <c r="H752" s="169">
        <v>2.1</v>
      </c>
      <c r="I752" s="169" t="s">
        <v>82</v>
      </c>
      <c r="J752" s="169">
        <v>6967580966</v>
      </c>
      <c r="K752" s="169"/>
      <c r="L752" s="169" t="s">
        <v>911</v>
      </c>
      <c r="M752" s="169" t="s">
        <v>386</v>
      </c>
      <c r="N752" s="169">
        <v>16</v>
      </c>
      <c r="O752" s="169"/>
      <c r="P752" s="357"/>
    </row>
    <row r="753" spans="1:16" ht="27" customHeight="1">
      <c r="A753" s="168">
        <v>751</v>
      </c>
      <c r="B753" s="168" t="s">
        <v>917</v>
      </c>
      <c r="C753" s="169" t="s">
        <v>915</v>
      </c>
      <c r="D753" s="169">
        <v>55</v>
      </c>
      <c r="E753" s="169" t="s">
        <v>61</v>
      </c>
      <c r="F753" s="169" t="s">
        <v>19</v>
      </c>
      <c r="G753" s="169">
        <v>100</v>
      </c>
      <c r="H753" s="169">
        <v>2.1</v>
      </c>
      <c r="I753" s="169" t="s">
        <v>88</v>
      </c>
      <c r="J753" s="169">
        <v>6967580966</v>
      </c>
      <c r="K753" s="169"/>
      <c r="L753" s="169" t="s">
        <v>911</v>
      </c>
      <c r="M753" s="169" t="s">
        <v>386</v>
      </c>
      <c r="N753" s="169">
        <v>18</v>
      </c>
      <c r="O753" s="169"/>
      <c r="P753" s="357"/>
    </row>
    <row r="754" spans="1:16" ht="27" customHeight="1">
      <c r="A754" s="168">
        <v>752</v>
      </c>
      <c r="B754" s="168" t="s">
        <v>917</v>
      </c>
      <c r="C754" s="169" t="s">
        <v>918</v>
      </c>
      <c r="D754" s="169" t="s">
        <v>96</v>
      </c>
      <c r="E754" s="169" t="s">
        <v>909</v>
      </c>
      <c r="F754" s="169" t="s">
        <v>24</v>
      </c>
      <c r="G754" s="169">
        <v>90</v>
      </c>
      <c r="H754" s="169">
        <v>0.52</v>
      </c>
      <c r="I754" s="169" t="s">
        <v>87</v>
      </c>
      <c r="J754" s="169" t="s">
        <v>358</v>
      </c>
      <c r="K754" s="169" t="s">
        <v>397</v>
      </c>
      <c r="L754" s="169" t="s">
        <v>911</v>
      </c>
      <c r="M754" s="169" t="s">
        <v>386</v>
      </c>
      <c r="N754" s="169">
        <v>1</v>
      </c>
      <c r="O754" s="169"/>
      <c r="P754" s="357"/>
    </row>
    <row r="755" spans="1:16" ht="27" customHeight="1">
      <c r="A755" s="168">
        <v>753</v>
      </c>
      <c r="B755" s="168" t="s">
        <v>917</v>
      </c>
      <c r="C755" s="169" t="s">
        <v>910</v>
      </c>
      <c r="D755" s="169">
        <v>55</v>
      </c>
      <c r="E755" s="169" t="s">
        <v>61</v>
      </c>
      <c r="F755" s="169" t="s">
        <v>19</v>
      </c>
      <c r="G755" s="169">
        <v>111</v>
      </c>
      <c r="H755" s="169">
        <v>2.3199999999999998</v>
      </c>
      <c r="I755" s="169" t="s">
        <v>82</v>
      </c>
      <c r="J755" s="169">
        <v>6967580966</v>
      </c>
      <c r="K755" s="169" t="s">
        <v>916</v>
      </c>
      <c r="L755" s="169" t="s">
        <v>911</v>
      </c>
      <c r="M755" s="169" t="s">
        <v>386</v>
      </c>
      <c r="N755" s="169">
        <v>1</v>
      </c>
      <c r="O755" s="169"/>
      <c r="P755" s="357"/>
    </row>
    <row r="756" spans="1:16" ht="27" customHeight="1">
      <c r="A756" s="168">
        <v>754</v>
      </c>
      <c r="B756" s="168" t="s">
        <v>917</v>
      </c>
      <c r="C756" s="169" t="s">
        <v>915</v>
      </c>
      <c r="D756" s="169">
        <v>55</v>
      </c>
      <c r="E756" s="169" t="s">
        <v>61</v>
      </c>
      <c r="F756" s="169" t="s">
        <v>19</v>
      </c>
      <c r="G756" s="169">
        <v>16</v>
      </c>
      <c r="H756" s="169">
        <v>0.34</v>
      </c>
      <c r="I756" s="169" t="s">
        <v>88</v>
      </c>
      <c r="J756" s="169">
        <v>6967580966</v>
      </c>
      <c r="K756" s="169"/>
      <c r="L756" s="169" t="s">
        <v>911</v>
      </c>
      <c r="M756" s="169" t="s">
        <v>386</v>
      </c>
      <c r="N756" s="169">
        <v>1</v>
      </c>
      <c r="O756" s="169"/>
      <c r="P756" s="357"/>
    </row>
    <row r="757" spans="1:16" ht="27" customHeight="1">
      <c r="A757" s="168">
        <v>755</v>
      </c>
      <c r="B757" s="168" t="s">
        <v>917</v>
      </c>
      <c r="C757" s="169" t="s">
        <v>915</v>
      </c>
      <c r="D757" s="169">
        <v>55</v>
      </c>
      <c r="E757" s="169" t="s">
        <v>61</v>
      </c>
      <c r="F757" s="169" t="s">
        <v>19</v>
      </c>
      <c r="G757" s="169">
        <v>13</v>
      </c>
      <c r="H757" s="169">
        <v>0.28000000000000003</v>
      </c>
      <c r="I757" s="169" t="s">
        <v>88</v>
      </c>
      <c r="J757" s="169">
        <v>6967580966</v>
      </c>
      <c r="K757" s="169"/>
      <c r="L757" s="169" t="s">
        <v>911</v>
      </c>
      <c r="M757" s="169" t="s">
        <v>386</v>
      </c>
      <c r="N757" s="169">
        <v>1</v>
      </c>
      <c r="O757" s="169"/>
      <c r="P757" s="357"/>
    </row>
    <row r="758" spans="1:16" ht="27" customHeight="1">
      <c r="A758" s="168">
        <v>756</v>
      </c>
      <c r="B758" s="168" t="s">
        <v>917</v>
      </c>
      <c r="C758" s="169" t="s">
        <v>919</v>
      </c>
      <c r="D758" s="169" t="s">
        <v>96</v>
      </c>
      <c r="E758" s="169" t="s">
        <v>909</v>
      </c>
      <c r="F758" s="169">
        <v>0.5</v>
      </c>
      <c r="G758" s="169">
        <v>70</v>
      </c>
      <c r="H758" s="169">
        <v>0.4</v>
      </c>
      <c r="I758" s="169" t="s">
        <v>88</v>
      </c>
      <c r="J758" s="169" t="s">
        <v>358</v>
      </c>
      <c r="K758" s="169" t="s">
        <v>397</v>
      </c>
      <c r="L758" s="169" t="s">
        <v>911</v>
      </c>
      <c r="M758" s="169" t="s">
        <v>386</v>
      </c>
      <c r="N758" s="169">
        <v>1</v>
      </c>
      <c r="O758" s="169"/>
      <c r="P758" s="357"/>
    </row>
    <row r="759" spans="1:16" ht="27" customHeight="1">
      <c r="A759" s="168">
        <v>757</v>
      </c>
      <c r="B759" s="168" t="s">
        <v>917</v>
      </c>
      <c r="C759" s="169" t="s">
        <v>919</v>
      </c>
      <c r="D759" s="169" t="s">
        <v>96</v>
      </c>
      <c r="E759" s="169" t="s">
        <v>909</v>
      </c>
      <c r="F759" s="169">
        <v>0.5</v>
      </c>
      <c r="G759" s="169">
        <v>22</v>
      </c>
      <c r="H759" s="169">
        <v>0.14000000000000001</v>
      </c>
      <c r="I759" s="169" t="s">
        <v>88</v>
      </c>
      <c r="J759" s="169" t="s">
        <v>358</v>
      </c>
      <c r="K759" s="169" t="s">
        <v>397</v>
      </c>
      <c r="L759" s="169" t="s">
        <v>911</v>
      </c>
      <c r="M759" s="169" t="s">
        <v>386</v>
      </c>
      <c r="N759" s="169">
        <v>1</v>
      </c>
      <c r="O759" s="169"/>
      <c r="P759" s="357"/>
    </row>
    <row r="760" spans="1:16" ht="27" customHeight="1">
      <c r="A760" s="168">
        <v>758</v>
      </c>
      <c r="B760" s="168" t="s">
        <v>917</v>
      </c>
      <c r="C760" s="169" t="s">
        <v>920</v>
      </c>
      <c r="D760" s="169" t="s">
        <v>96</v>
      </c>
      <c r="E760" s="169" t="s">
        <v>909</v>
      </c>
      <c r="F760" s="169">
        <v>0.5</v>
      </c>
      <c r="G760" s="169">
        <v>90</v>
      </c>
      <c r="H760" s="169">
        <v>0.5</v>
      </c>
      <c r="I760" s="169" t="s">
        <v>167</v>
      </c>
      <c r="J760" s="169" t="s">
        <v>358</v>
      </c>
      <c r="K760" s="169" t="s">
        <v>397</v>
      </c>
      <c r="L760" s="169" t="s">
        <v>911</v>
      </c>
      <c r="M760" s="169" t="s">
        <v>386</v>
      </c>
      <c r="N760" s="169">
        <v>1</v>
      </c>
      <c r="O760" s="169"/>
      <c r="P760" s="357"/>
    </row>
    <row r="761" spans="1:16" ht="27" customHeight="1">
      <c r="A761" s="168">
        <v>759</v>
      </c>
      <c r="B761" s="168" t="s">
        <v>917</v>
      </c>
      <c r="C761" s="169" t="s">
        <v>921</v>
      </c>
      <c r="D761" s="169" t="s">
        <v>96</v>
      </c>
      <c r="E761" s="169" t="s">
        <v>909</v>
      </c>
      <c r="F761" s="169">
        <v>0.5</v>
      </c>
      <c r="G761" s="169">
        <v>90</v>
      </c>
      <c r="H761" s="169">
        <v>0.5</v>
      </c>
      <c r="I761" s="169" t="s">
        <v>89</v>
      </c>
      <c r="J761" s="169" t="s">
        <v>358</v>
      </c>
      <c r="K761" s="169" t="s">
        <v>397</v>
      </c>
      <c r="L761" s="169" t="s">
        <v>911</v>
      </c>
      <c r="M761" s="169" t="s">
        <v>386</v>
      </c>
      <c r="N761" s="169">
        <v>1</v>
      </c>
      <c r="O761" s="169"/>
      <c r="P761" s="357"/>
    </row>
    <row r="762" spans="1:16" ht="27" customHeight="1">
      <c r="A762" s="168">
        <v>760</v>
      </c>
      <c r="B762" s="168" t="s">
        <v>917</v>
      </c>
      <c r="C762" s="169">
        <v>4165</v>
      </c>
      <c r="D762" s="169">
        <v>90</v>
      </c>
      <c r="E762" s="169" t="s">
        <v>60</v>
      </c>
      <c r="F762" s="169" t="s">
        <v>16</v>
      </c>
      <c r="G762" s="169">
        <v>193</v>
      </c>
      <c r="H762" s="169">
        <v>21.9</v>
      </c>
      <c r="I762" s="169" t="s">
        <v>69</v>
      </c>
      <c r="J762" s="169">
        <v>6966353966</v>
      </c>
      <c r="K762" s="169"/>
      <c r="L762" s="169" t="s">
        <v>922</v>
      </c>
      <c r="M762" s="169" t="s">
        <v>321</v>
      </c>
      <c r="N762" s="169">
        <v>1</v>
      </c>
      <c r="O762" s="169"/>
      <c r="P762" s="357"/>
    </row>
    <row r="763" spans="1:16" ht="27" customHeight="1">
      <c r="A763" s="168">
        <v>761</v>
      </c>
      <c r="B763" s="168" t="s">
        <v>917</v>
      </c>
      <c r="C763" s="169">
        <v>4408</v>
      </c>
      <c r="D763" s="169">
        <v>255</v>
      </c>
      <c r="E763" s="169" t="s">
        <v>127</v>
      </c>
      <c r="F763" s="169" t="s">
        <v>737</v>
      </c>
      <c r="G763" s="169">
        <v>289</v>
      </c>
      <c r="H763" s="169" t="s">
        <v>923</v>
      </c>
      <c r="I763" s="169" t="s">
        <v>99</v>
      </c>
      <c r="J763" s="169" t="s">
        <v>358</v>
      </c>
      <c r="K763" s="169"/>
      <c r="L763" s="169" t="s">
        <v>924</v>
      </c>
      <c r="M763" s="169" t="s">
        <v>321</v>
      </c>
      <c r="N763" s="169">
        <v>1</v>
      </c>
      <c r="O763" s="169"/>
      <c r="P763" s="357"/>
    </row>
    <row r="764" spans="1:16" ht="27" customHeight="1">
      <c r="A764" s="168">
        <v>762</v>
      </c>
      <c r="B764" s="168" t="s">
        <v>926</v>
      </c>
      <c r="C764" s="169">
        <v>4272</v>
      </c>
      <c r="D764" s="169">
        <v>110</v>
      </c>
      <c r="E764" s="169" t="s">
        <v>61</v>
      </c>
      <c r="F764" s="169" t="s">
        <v>23</v>
      </c>
      <c r="G764" s="169">
        <v>6</v>
      </c>
      <c r="H764" s="169">
        <v>0.7</v>
      </c>
      <c r="I764" s="169" t="s">
        <v>69</v>
      </c>
      <c r="J764" s="169">
        <v>6967580966</v>
      </c>
      <c r="K764" s="169"/>
      <c r="L764" s="169" t="s">
        <v>206</v>
      </c>
      <c r="M764" s="169" t="s">
        <v>321</v>
      </c>
      <c r="N764" s="169">
        <v>1</v>
      </c>
      <c r="O764" s="169"/>
      <c r="P764" s="357"/>
    </row>
    <row r="765" spans="1:16" ht="27" customHeight="1">
      <c r="A765" s="168">
        <v>763</v>
      </c>
      <c r="B765" s="168" t="s">
        <v>926</v>
      </c>
      <c r="C765" s="169">
        <v>5523</v>
      </c>
      <c r="D765" s="169">
        <v>90</v>
      </c>
      <c r="E765" s="169" t="s">
        <v>60</v>
      </c>
      <c r="F765" s="169" t="s">
        <v>16</v>
      </c>
      <c r="G765" s="169">
        <v>6</v>
      </c>
      <c r="H765" s="169">
        <v>1.44</v>
      </c>
      <c r="I765" s="169" t="s">
        <v>69</v>
      </c>
      <c r="J765" s="169">
        <v>6966353966</v>
      </c>
      <c r="K765" s="169"/>
      <c r="L765" s="169" t="s">
        <v>192</v>
      </c>
      <c r="M765" s="169" t="s">
        <v>762</v>
      </c>
      <c r="N765" s="169">
        <v>1</v>
      </c>
      <c r="O765" s="169"/>
      <c r="P765" s="357"/>
    </row>
    <row r="766" spans="1:16" ht="27" customHeight="1">
      <c r="A766" s="168">
        <v>764</v>
      </c>
      <c r="B766" s="168" t="s">
        <v>926</v>
      </c>
      <c r="C766" s="169">
        <v>5523</v>
      </c>
      <c r="D766" s="169">
        <v>90</v>
      </c>
      <c r="E766" s="169" t="s">
        <v>60</v>
      </c>
      <c r="F766" s="169" t="s">
        <v>16</v>
      </c>
      <c r="G766" s="169">
        <v>10</v>
      </c>
      <c r="H766" s="169">
        <v>1.24</v>
      </c>
      <c r="I766" s="169" t="s">
        <v>69</v>
      </c>
      <c r="J766" s="169">
        <v>6966353966</v>
      </c>
      <c r="K766" s="169"/>
      <c r="L766" s="169" t="s">
        <v>192</v>
      </c>
      <c r="M766" s="169" t="s">
        <v>386</v>
      </c>
      <c r="N766" s="169">
        <v>1</v>
      </c>
      <c r="O766" s="169"/>
      <c r="P766" s="357"/>
    </row>
    <row r="767" spans="1:16" ht="27" customHeight="1">
      <c r="A767" s="47">
        <v>765</v>
      </c>
      <c r="B767" s="47" t="s">
        <v>928</v>
      </c>
      <c r="C767" s="48" t="s">
        <v>96</v>
      </c>
      <c r="D767" s="48" t="s">
        <v>96</v>
      </c>
      <c r="E767" s="48" t="s">
        <v>927</v>
      </c>
      <c r="F767" s="48" t="s">
        <v>25</v>
      </c>
      <c r="G767" s="48">
        <v>20</v>
      </c>
      <c r="H767" s="48">
        <v>0.6</v>
      </c>
      <c r="I767" s="48" t="s">
        <v>83</v>
      </c>
      <c r="J767" s="48" t="s">
        <v>358</v>
      </c>
      <c r="K767" s="48" t="s">
        <v>397</v>
      </c>
      <c r="L767" s="48" t="s">
        <v>192</v>
      </c>
      <c r="M767" s="48" t="s">
        <v>386</v>
      </c>
      <c r="N767" s="48">
        <v>1</v>
      </c>
      <c r="O767" s="48"/>
      <c r="P767" s="357"/>
    </row>
    <row r="768" spans="1:16" ht="27" customHeight="1">
      <c r="A768" s="171">
        <v>766</v>
      </c>
      <c r="B768" s="171" t="s">
        <v>928</v>
      </c>
      <c r="C768" s="172" t="s">
        <v>929</v>
      </c>
      <c r="D768" s="172">
        <v>523</v>
      </c>
      <c r="E768" s="172" t="s">
        <v>931</v>
      </c>
      <c r="F768" s="172" t="s">
        <v>38</v>
      </c>
      <c r="G768" s="172">
        <v>147</v>
      </c>
      <c r="H768" s="172">
        <v>14.1</v>
      </c>
      <c r="I768" s="172" t="s">
        <v>87</v>
      </c>
      <c r="J768" s="172" t="s">
        <v>358</v>
      </c>
      <c r="K768" s="172"/>
      <c r="L768" s="172" t="s">
        <v>930</v>
      </c>
      <c r="M768" s="172" t="s">
        <v>321</v>
      </c>
      <c r="N768" s="172">
        <v>1</v>
      </c>
      <c r="O768" s="172"/>
      <c r="P768" s="357"/>
    </row>
    <row r="769" spans="1:16" ht="27" customHeight="1">
      <c r="A769" s="171">
        <v>767</v>
      </c>
      <c r="B769" s="171" t="s">
        <v>932</v>
      </c>
      <c r="C769" s="172" t="s">
        <v>933</v>
      </c>
      <c r="D769" s="172">
        <v>189</v>
      </c>
      <c r="E769" s="172" t="s">
        <v>106</v>
      </c>
      <c r="F769" s="172" t="s">
        <v>39</v>
      </c>
      <c r="G769" s="172">
        <v>51</v>
      </c>
      <c r="H769" s="172" t="s">
        <v>934</v>
      </c>
      <c r="I769" s="172" t="s">
        <v>87</v>
      </c>
      <c r="J769" s="172" t="s">
        <v>358</v>
      </c>
      <c r="K769" s="172" t="s">
        <v>85</v>
      </c>
      <c r="L769" s="172" t="s">
        <v>121</v>
      </c>
      <c r="M769" s="172" t="s">
        <v>825</v>
      </c>
      <c r="N769" s="172">
        <v>1</v>
      </c>
      <c r="O769" s="172"/>
      <c r="P769" s="357"/>
    </row>
    <row r="770" spans="1:16" ht="27" customHeight="1">
      <c r="A770" s="171">
        <v>768</v>
      </c>
      <c r="B770" s="171" t="s">
        <v>932</v>
      </c>
      <c r="C770" s="172" t="s">
        <v>933</v>
      </c>
      <c r="D770" s="172">
        <v>189</v>
      </c>
      <c r="E770" s="172" t="s">
        <v>106</v>
      </c>
      <c r="F770" s="172" t="s">
        <v>39</v>
      </c>
      <c r="G770" s="172">
        <v>7</v>
      </c>
      <c r="H770" s="172">
        <v>0.65800000000000003</v>
      </c>
      <c r="I770" s="172" t="s">
        <v>87</v>
      </c>
      <c r="J770" s="172" t="s">
        <v>358</v>
      </c>
      <c r="K770" s="172" t="s">
        <v>85</v>
      </c>
      <c r="L770" s="172" t="s">
        <v>876</v>
      </c>
      <c r="M770" s="172" t="s">
        <v>825</v>
      </c>
      <c r="N770" s="172">
        <v>1</v>
      </c>
      <c r="O770" s="172"/>
      <c r="P770" s="357"/>
    </row>
    <row r="771" spans="1:16" ht="27" customHeight="1">
      <c r="A771" s="171">
        <v>769</v>
      </c>
      <c r="B771" s="171" t="s">
        <v>932</v>
      </c>
      <c r="C771" s="172" t="s">
        <v>933</v>
      </c>
      <c r="D771" s="172">
        <v>189</v>
      </c>
      <c r="E771" s="172" t="s">
        <v>106</v>
      </c>
      <c r="F771" s="172" t="s">
        <v>39</v>
      </c>
      <c r="G771" s="172">
        <v>55</v>
      </c>
      <c r="H771" s="172">
        <v>5</v>
      </c>
      <c r="I771" s="172" t="s">
        <v>87</v>
      </c>
      <c r="J771" s="172" t="s">
        <v>358</v>
      </c>
      <c r="K771" s="172" t="s">
        <v>85</v>
      </c>
      <c r="L771" s="172" t="s">
        <v>188</v>
      </c>
      <c r="M771" s="172" t="s">
        <v>825</v>
      </c>
      <c r="N771" s="172">
        <v>1</v>
      </c>
      <c r="O771" s="172"/>
      <c r="P771" s="357"/>
    </row>
    <row r="772" spans="1:16" ht="27" customHeight="1">
      <c r="A772" s="171">
        <v>770</v>
      </c>
      <c r="B772" s="171" t="s">
        <v>932</v>
      </c>
      <c r="C772" s="172" t="s">
        <v>933</v>
      </c>
      <c r="D772" s="172">
        <v>189</v>
      </c>
      <c r="E772" s="172" t="s">
        <v>106</v>
      </c>
      <c r="F772" s="172" t="s">
        <v>39</v>
      </c>
      <c r="G772" s="172">
        <v>129</v>
      </c>
      <c r="H772" s="172">
        <v>10.45</v>
      </c>
      <c r="I772" s="172" t="s">
        <v>87</v>
      </c>
      <c r="J772" s="172" t="s">
        <v>358</v>
      </c>
      <c r="K772" s="172" t="s">
        <v>85</v>
      </c>
      <c r="L772" s="172" t="s">
        <v>188</v>
      </c>
      <c r="M772" s="172" t="s">
        <v>825</v>
      </c>
      <c r="N772" s="172">
        <v>1</v>
      </c>
      <c r="O772" s="172"/>
      <c r="P772" s="357"/>
    </row>
    <row r="773" spans="1:16" ht="27" customHeight="1">
      <c r="A773" s="171">
        <v>771</v>
      </c>
      <c r="B773" s="171" t="s">
        <v>932</v>
      </c>
      <c r="C773" s="172" t="s">
        <v>933</v>
      </c>
      <c r="D773" s="172">
        <v>189</v>
      </c>
      <c r="E773" s="172" t="s">
        <v>106</v>
      </c>
      <c r="F773" s="172" t="s">
        <v>39</v>
      </c>
      <c r="G773" s="172">
        <v>54</v>
      </c>
      <c r="H773" s="172" t="s">
        <v>935</v>
      </c>
      <c r="I773" s="172" t="s">
        <v>87</v>
      </c>
      <c r="J773" s="172" t="s">
        <v>358</v>
      </c>
      <c r="K773" s="172"/>
      <c r="L773" s="172" t="s">
        <v>876</v>
      </c>
      <c r="M773" s="172" t="s">
        <v>825</v>
      </c>
      <c r="N773" s="172">
        <v>1</v>
      </c>
      <c r="O773" s="172"/>
      <c r="P773" s="357"/>
    </row>
    <row r="774" spans="1:16" ht="27" customHeight="1">
      <c r="A774" s="171">
        <v>772</v>
      </c>
      <c r="B774" s="171" t="s">
        <v>932</v>
      </c>
      <c r="C774" s="172" t="s">
        <v>933</v>
      </c>
      <c r="D774" s="172">
        <v>189</v>
      </c>
      <c r="E774" s="172" t="s">
        <v>106</v>
      </c>
      <c r="F774" s="172" t="s">
        <v>39</v>
      </c>
      <c r="G774" s="172">
        <v>7</v>
      </c>
      <c r="H774" s="172" t="s">
        <v>936</v>
      </c>
      <c r="I774" s="172" t="s">
        <v>87</v>
      </c>
      <c r="J774" s="172" t="s">
        <v>358</v>
      </c>
      <c r="K774" s="172"/>
      <c r="L774" s="172" t="s">
        <v>876</v>
      </c>
      <c r="M774" s="172" t="s">
        <v>825</v>
      </c>
      <c r="N774" s="172">
        <v>1</v>
      </c>
      <c r="O774" s="172"/>
      <c r="P774" s="357"/>
    </row>
    <row r="775" spans="1:16" ht="27" customHeight="1">
      <c r="A775" s="171">
        <v>773</v>
      </c>
      <c r="B775" s="171" t="s">
        <v>932</v>
      </c>
      <c r="C775" s="172">
        <v>4311</v>
      </c>
      <c r="D775" s="172">
        <v>92</v>
      </c>
      <c r="E775" s="172" t="s">
        <v>60</v>
      </c>
      <c r="F775" s="172" t="s">
        <v>6</v>
      </c>
      <c r="G775" s="172">
        <v>50</v>
      </c>
      <c r="H775" s="172">
        <v>7.9</v>
      </c>
      <c r="I775" s="172" t="s">
        <v>69</v>
      </c>
      <c r="J775" s="172">
        <v>6967436966</v>
      </c>
      <c r="K775" s="172"/>
      <c r="L775" s="172" t="s">
        <v>247</v>
      </c>
      <c r="M775" s="172" t="s">
        <v>825</v>
      </c>
      <c r="N775" s="172">
        <v>1</v>
      </c>
      <c r="O775" s="172"/>
      <c r="P775" s="357"/>
    </row>
    <row r="776" spans="1:16" ht="27" customHeight="1">
      <c r="A776" s="171">
        <v>774</v>
      </c>
      <c r="B776" s="171" t="s">
        <v>932</v>
      </c>
      <c r="C776" s="172">
        <v>4196</v>
      </c>
      <c r="D776" s="172">
        <v>73</v>
      </c>
      <c r="E776" s="172" t="s">
        <v>63</v>
      </c>
      <c r="F776" s="172" t="s">
        <v>29</v>
      </c>
      <c r="G776" s="172">
        <v>35</v>
      </c>
      <c r="H776" s="172">
        <v>7.5</v>
      </c>
      <c r="I776" s="172" t="s">
        <v>69</v>
      </c>
      <c r="J776" s="172">
        <v>6966353966</v>
      </c>
      <c r="K776" s="172"/>
      <c r="L776" s="172" t="s">
        <v>206</v>
      </c>
      <c r="M776" s="172" t="s">
        <v>321</v>
      </c>
      <c r="N776" s="172">
        <v>1</v>
      </c>
      <c r="O776" s="172"/>
      <c r="P776" s="357"/>
    </row>
    <row r="777" spans="1:16" ht="27" customHeight="1">
      <c r="A777" s="171">
        <v>775</v>
      </c>
      <c r="B777" s="171" t="s">
        <v>939</v>
      </c>
      <c r="C777" s="172" t="s">
        <v>940</v>
      </c>
      <c r="D777" s="172">
        <v>189</v>
      </c>
      <c r="E777" s="172" t="s">
        <v>106</v>
      </c>
      <c r="F777" s="172" t="s">
        <v>39</v>
      </c>
      <c r="G777" s="172">
        <v>10</v>
      </c>
      <c r="H777" s="172">
        <v>0.82</v>
      </c>
      <c r="I777" s="172" t="s">
        <v>87</v>
      </c>
      <c r="J777" s="172" t="s">
        <v>358</v>
      </c>
      <c r="K777" s="172" t="s">
        <v>85</v>
      </c>
      <c r="L777" s="172" t="s">
        <v>192</v>
      </c>
      <c r="M777" s="172" t="s">
        <v>941</v>
      </c>
      <c r="N777" s="172">
        <v>1</v>
      </c>
      <c r="O777" s="172"/>
      <c r="P777" s="357"/>
    </row>
    <row r="778" spans="1:16" ht="27" customHeight="1">
      <c r="A778" s="171">
        <v>776</v>
      </c>
      <c r="B778" s="171" t="s">
        <v>939</v>
      </c>
      <c r="C778" s="172" t="s">
        <v>940</v>
      </c>
      <c r="D778" s="172">
        <v>189</v>
      </c>
      <c r="E778" s="172" t="s">
        <v>106</v>
      </c>
      <c r="F778" s="172" t="s">
        <v>39</v>
      </c>
      <c r="G778" s="172">
        <v>168</v>
      </c>
      <c r="H778" s="172">
        <v>14.2</v>
      </c>
      <c r="I778" s="172" t="s">
        <v>87</v>
      </c>
      <c r="J778" s="172" t="s">
        <v>358</v>
      </c>
      <c r="K778" s="172" t="s">
        <v>85</v>
      </c>
      <c r="L778" s="172" t="s">
        <v>192</v>
      </c>
      <c r="M778" s="172" t="s">
        <v>3353</v>
      </c>
      <c r="N778" s="172">
        <v>1</v>
      </c>
      <c r="O778" s="172"/>
      <c r="P778" s="357"/>
    </row>
    <row r="779" spans="1:16" ht="27" customHeight="1">
      <c r="A779" s="171">
        <v>777</v>
      </c>
      <c r="B779" s="171" t="s">
        <v>939</v>
      </c>
      <c r="C779" s="172" t="s">
        <v>940</v>
      </c>
      <c r="D779" s="172">
        <v>189</v>
      </c>
      <c r="E779" s="172" t="s">
        <v>106</v>
      </c>
      <c r="F779" s="172" t="s">
        <v>39</v>
      </c>
      <c r="G779" s="172">
        <v>158</v>
      </c>
      <c r="H779" s="172">
        <v>12.8</v>
      </c>
      <c r="I779" s="172" t="s">
        <v>87</v>
      </c>
      <c r="J779" s="172" t="s">
        <v>358</v>
      </c>
      <c r="K779" s="172"/>
      <c r="L779" s="172" t="s">
        <v>192</v>
      </c>
      <c r="M779" s="172" t="s">
        <v>3352</v>
      </c>
      <c r="N779" s="172">
        <v>1</v>
      </c>
      <c r="O779" s="172"/>
      <c r="P779" s="357"/>
    </row>
    <row r="780" spans="1:16" ht="27" customHeight="1">
      <c r="A780" s="171">
        <v>778</v>
      </c>
      <c r="B780" s="171" t="s">
        <v>939</v>
      </c>
      <c r="C780" s="172" t="s">
        <v>940</v>
      </c>
      <c r="D780" s="172">
        <v>189</v>
      </c>
      <c r="E780" s="172" t="s">
        <v>106</v>
      </c>
      <c r="F780" s="172" t="s">
        <v>39</v>
      </c>
      <c r="G780" s="172">
        <v>34</v>
      </c>
      <c r="H780" s="172">
        <v>3</v>
      </c>
      <c r="I780" s="172" t="s">
        <v>87</v>
      </c>
      <c r="J780" s="172" t="s">
        <v>358</v>
      </c>
      <c r="K780" s="172"/>
      <c r="L780" s="172" t="s">
        <v>192</v>
      </c>
      <c r="M780" s="172" t="s">
        <v>386</v>
      </c>
      <c r="N780" s="172">
        <v>1</v>
      </c>
      <c r="O780" s="172"/>
      <c r="P780" s="357"/>
    </row>
    <row r="781" spans="1:16" ht="27" customHeight="1">
      <c r="A781" s="171">
        <v>779</v>
      </c>
      <c r="B781" s="171" t="s">
        <v>939</v>
      </c>
      <c r="C781" s="172" t="s">
        <v>940</v>
      </c>
      <c r="D781" s="172">
        <v>189</v>
      </c>
      <c r="E781" s="172" t="s">
        <v>106</v>
      </c>
      <c r="F781" s="172" t="s">
        <v>39</v>
      </c>
      <c r="G781" s="172">
        <v>33</v>
      </c>
      <c r="H781" s="172">
        <v>2.8</v>
      </c>
      <c r="I781" s="172" t="s">
        <v>87</v>
      </c>
      <c r="J781" s="172" t="s">
        <v>358</v>
      </c>
      <c r="K781" s="172" t="s">
        <v>85</v>
      </c>
      <c r="L781" s="172" t="s">
        <v>192</v>
      </c>
      <c r="M781" s="172" t="s">
        <v>762</v>
      </c>
      <c r="N781" s="172">
        <v>1</v>
      </c>
      <c r="O781" s="172"/>
      <c r="P781" s="357"/>
    </row>
    <row r="782" spans="1:16" ht="27" customHeight="1">
      <c r="A782" s="47">
        <v>780</v>
      </c>
      <c r="B782" s="47" t="s">
        <v>939</v>
      </c>
      <c r="C782" s="48" t="s">
        <v>942</v>
      </c>
      <c r="D782" s="48">
        <v>372</v>
      </c>
      <c r="E782" s="48" t="s">
        <v>233</v>
      </c>
      <c r="F782" s="48" t="s">
        <v>154</v>
      </c>
      <c r="G782" s="48">
        <v>700</v>
      </c>
      <c r="H782" s="48">
        <v>2.58</v>
      </c>
      <c r="I782" s="48" t="s">
        <v>98</v>
      </c>
      <c r="J782" s="48" t="s">
        <v>358</v>
      </c>
      <c r="K782" s="48"/>
      <c r="L782" s="48" t="s">
        <v>192</v>
      </c>
      <c r="M782" s="48" t="s">
        <v>386</v>
      </c>
      <c r="N782" s="48">
        <v>40</v>
      </c>
      <c r="O782" s="48"/>
      <c r="P782" s="357"/>
    </row>
    <row r="783" spans="1:16" ht="27" customHeight="1">
      <c r="A783" s="47">
        <v>781</v>
      </c>
      <c r="B783" s="47" t="s">
        <v>943</v>
      </c>
      <c r="C783" s="48" t="s">
        <v>942</v>
      </c>
      <c r="D783" s="48">
        <v>372</v>
      </c>
      <c r="E783" s="48" t="s">
        <v>233</v>
      </c>
      <c r="F783" s="48" t="s">
        <v>154</v>
      </c>
      <c r="G783" s="48">
        <v>900</v>
      </c>
      <c r="H783" s="48">
        <v>3.28</v>
      </c>
      <c r="I783" s="48" t="s">
        <v>98</v>
      </c>
      <c r="J783" s="48" t="s">
        <v>358</v>
      </c>
      <c r="K783" s="48"/>
      <c r="L783" s="48" t="s">
        <v>192</v>
      </c>
      <c r="M783" s="48" t="s">
        <v>386</v>
      </c>
      <c r="N783" s="48">
        <v>90</v>
      </c>
      <c r="O783" s="48"/>
      <c r="P783" s="357"/>
    </row>
    <row r="784" spans="1:16" ht="27" customHeight="1">
      <c r="A784" s="47">
        <v>782</v>
      </c>
      <c r="B784" s="47" t="s">
        <v>943</v>
      </c>
      <c r="C784" s="48" t="s">
        <v>942</v>
      </c>
      <c r="D784" s="48">
        <v>372</v>
      </c>
      <c r="E784" s="48" t="s">
        <v>233</v>
      </c>
      <c r="F784" s="48" t="s">
        <v>154</v>
      </c>
      <c r="G784" s="48">
        <v>900</v>
      </c>
      <c r="H784" s="48">
        <v>3.28</v>
      </c>
      <c r="I784" s="48" t="s">
        <v>98</v>
      </c>
      <c r="J784" s="48" t="s">
        <v>358</v>
      </c>
      <c r="K784" s="48"/>
      <c r="L784" s="48" t="s">
        <v>192</v>
      </c>
      <c r="M784" s="48" t="s">
        <v>386</v>
      </c>
      <c r="N784" s="48">
        <v>90</v>
      </c>
      <c r="O784" s="48"/>
      <c r="P784" s="357"/>
    </row>
    <row r="785" spans="1:16" ht="27" customHeight="1">
      <c r="A785" s="47">
        <v>783</v>
      </c>
      <c r="B785" s="47" t="s">
        <v>943</v>
      </c>
      <c r="C785" s="48" t="s">
        <v>942</v>
      </c>
      <c r="D785" s="48">
        <v>372</v>
      </c>
      <c r="E785" s="48" t="s">
        <v>233</v>
      </c>
      <c r="F785" s="48" t="s">
        <v>154</v>
      </c>
      <c r="G785" s="48">
        <v>900</v>
      </c>
      <c r="H785" s="48">
        <v>3.3</v>
      </c>
      <c r="I785" s="48" t="s">
        <v>98</v>
      </c>
      <c r="J785" s="48" t="s">
        <v>358</v>
      </c>
      <c r="K785" s="48"/>
      <c r="L785" s="48" t="s">
        <v>192</v>
      </c>
      <c r="M785" s="48" t="s">
        <v>386</v>
      </c>
      <c r="N785" s="48">
        <v>12</v>
      </c>
      <c r="O785" s="48"/>
      <c r="P785" s="357"/>
    </row>
    <row r="786" spans="1:16" ht="27" customHeight="1">
      <c r="A786" s="174">
        <v>784</v>
      </c>
      <c r="B786" s="174" t="s">
        <v>943</v>
      </c>
      <c r="C786" s="175" t="s">
        <v>942</v>
      </c>
      <c r="D786" s="175">
        <v>372</v>
      </c>
      <c r="E786" s="175" t="s">
        <v>233</v>
      </c>
      <c r="F786" s="175" t="s">
        <v>154</v>
      </c>
      <c r="G786" s="175">
        <v>445</v>
      </c>
      <c r="H786" s="175">
        <v>1.72</v>
      </c>
      <c r="I786" s="175" t="s">
        <v>98</v>
      </c>
      <c r="J786" s="175" t="s">
        <v>358</v>
      </c>
      <c r="K786" s="175"/>
      <c r="L786" s="175" t="s">
        <v>192</v>
      </c>
      <c r="M786" s="175" t="s">
        <v>386</v>
      </c>
      <c r="N786" s="175">
        <v>1</v>
      </c>
      <c r="O786" s="175"/>
      <c r="P786" s="357"/>
    </row>
    <row r="787" spans="1:16" ht="27" customHeight="1">
      <c r="A787" s="174">
        <v>785</v>
      </c>
      <c r="B787" s="174" t="s">
        <v>945</v>
      </c>
      <c r="C787" s="175" t="s">
        <v>944</v>
      </c>
      <c r="D787" s="175">
        <v>446</v>
      </c>
      <c r="E787" s="175" t="s">
        <v>735</v>
      </c>
      <c r="F787" s="175" t="s">
        <v>591</v>
      </c>
      <c r="G787" s="175">
        <v>306</v>
      </c>
      <c r="H787" s="175">
        <v>10</v>
      </c>
      <c r="I787" s="175" t="s">
        <v>69</v>
      </c>
      <c r="J787" s="175" t="s">
        <v>358</v>
      </c>
      <c r="K787" s="175" t="s">
        <v>946</v>
      </c>
      <c r="L787" s="175" t="s">
        <v>192</v>
      </c>
      <c r="M787" s="175" t="s">
        <v>762</v>
      </c>
      <c r="N787" s="175">
        <v>1</v>
      </c>
      <c r="O787" s="175"/>
      <c r="P787" s="357"/>
    </row>
    <row r="788" spans="1:16" ht="27" customHeight="1">
      <c r="A788" s="47">
        <v>786</v>
      </c>
      <c r="B788" s="47" t="s">
        <v>945</v>
      </c>
      <c r="C788" s="48" t="s">
        <v>944</v>
      </c>
      <c r="D788" s="48">
        <v>446</v>
      </c>
      <c r="E788" s="48" t="s">
        <v>735</v>
      </c>
      <c r="F788" s="48" t="s">
        <v>949</v>
      </c>
      <c r="G788" s="48">
        <v>104</v>
      </c>
      <c r="H788" s="48">
        <v>2.84</v>
      </c>
      <c r="I788" s="48" t="s">
        <v>69</v>
      </c>
      <c r="J788" s="48" t="s">
        <v>358</v>
      </c>
      <c r="K788" s="48" t="s">
        <v>947</v>
      </c>
      <c r="L788" s="48" t="s">
        <v>192</v>
      </c>
      <c r="M788" s="48" t="s">
        <v>762</v>
      </c>
      <c r="N788" s="48">
        <v>1</v>
      </c>
      <c r="O788" s="48"/>
      <c r="P788" s="357"/>
    </row>
    <row r="789" spans="1:16" ht="27" customHeight="1">
      <c r="A789" s="47">
        <v>787</v>
      </c>
      <c r="B789" s="47" t="s">
        <v>945</v>
      </c>
      <c r="C789" s="48" t="s">
        <v>944</v>
      </c>
      <c r="D789" s="48">
        <v>446</v>
      </c>
      <c r="E789" s="48" t="s">
        <v>735</v>
      </c>
      <c r="F789" s="48" t="s">
        <v>949</v>
      </c>
      <c r="G789" s="48">
        <v>76</v>
      </c>
      <c r="H789" s="48" t="s">
        <v>96</v>
      </c>
      <c r="I789" s="48" t="s">
        <v>69</v>
      </c>
      <c r="J789" s="48" t="s">
        <v>358</v>
      </c>
      <c r="K789" s="48" t="s">
        <v>948</v>
      </c>
      <c r="L789" s="48" t="s">
        <v>192</v>
      </c>
      <c r="M789" s="48" t="s">
        <v>386</v>
      </c>
      <c r="N789" s="48">
        <v>1</v>
      </c>
      <c r="O789" s="48"/>
      <c r="P789" s="357"/>
    </row>
    <row r="790" spans="1:16" ht="27" customHeight="1">
      <c r="A790" s="47">
        <v>788</v>
      </c>
      <c r="B790" s="174" t="s">
        <v>950</v>
      </c>
      <c r="C790" s="175">
        <v>2399</v>
      </c>
      <c r="D790" s="175">
        <v>40</v>
      </c>
      <c r="E790" s="175" t="s">
        <v>80</v>
      </c>
      <c r="F790" s="175" t="s">
        <v>7</v>
      </c>
      <c r="G790" s="175">
        <v>25</v>
      </c>
      <c r="H790" s="175">
        <v>5.5</v>
      </c>
      <c r="I790" s="175" t="s">
        <v>83</v>
      </c>
      <c r="J790" s="175">
        <v>6968369966</v>
      </c>
      <c r="K790" s="175"/>
      <c r="L790" s="175" t="s">
        <v>951</v>
      </c>
      <c r="M790" s="175" t="s">
        <v>825</v>
      </c>
      <c r="N790" s="175">
        <v>1</v>
      </c>
      <c r="O790" s="175"/>
      <c r="P790" s="357"/>
    </row>
    <row r="791" spans="1:16" ht="27" customHeight="1">
      <c r="A791" s="47">
        <v>789</v>
      </c>
      <c r="B791" s="174" t="s">
        <v>950</v>
      </c>
      <c r="C791" s="175">
        <v>2399</v>
      </c>
      <c r="D791" s="175">
        <v>40</v>
      </c>
      <c r="E791" s="175" t="s">
        <v>80</v>
      </c>
      <c r="F791" s="175" t="s">
        <v>7</v>
      </c>
      <c r="G791" s="175">
        <v>25</v>
      </c>
      <c r="H791" s="175">
        <v>5.5</v>
      </c>
      <c r="I791" s="175" t="s">
        <v>83</v>
      </c>
      <c r="J791" s="175">
        <v>6968369966</v>
      </c>
      <c r="K791" s="175"/>
      <c r="L791" s="175" t="s">
        <v>952</v>
      </c>
      <c r="M791" s="175" t="s">
        <v>825</v>
      </c>
      <c r="N791" s="175">
        <v>1</v>
      </c>
      <c r="O791" s="175"/>
      <c r="P791" s="357"/>
    </row>
    <row r="792" spans="1:16" ht="27" customHeight="1">
      <c r="A792" s="47">
        <v>790</v>
      </c>
      <c r="B792" s="174" t="s">
        <v>950</v>
      </c>
      <c r="C792" s="175">
        <v>2399</v>
      </c>
      <c r="D792" s="175">
        <v>40</v>
      </c>
      <c r="E792" s="175" t="s">
        <v>80</v>
      </c>
      <c r="F792" s="175" t="s">
        <v>7</v>
      </c>
      <c r="G792" s="175">
        <v>17</v>
      </c>
      <c r="H792" s="175">
        <v>3.8</v>
      </c>
      <c r="I792" s="175" t="s">
        <v>83</v>
      </c>
      <c r="J792" s="175">
        <v>6968369966</v>
      </c>
      <c r="K792" s="175"/>
      <c r="L792" s="175" t="s">
        <v>952</v>
      </c>
      <c r="M792" s="175" t="s">
        <v>825</v>
      </c>
      <c r="N792" s="175">
        <v>1</v>
      </c>
      <c r="O792" s="175"/>
      <c r="P792" s="357"/>
    </row>
    <row r="793" spans="1:16" ht="27" customHeight="1">
      <c r="A793" s="47">
        <v>791</v>
      </c>
      <c r="B793" s="174" t="s">
        <v>950</v>
      </c>
      <c r="C793" s="175">
        <v>2816</v>
      </c>
      <c r="D793" s="175">
        <v>157</v>
      </c>
      <c r="E793" s="175" t="s">
        <v>81</v>
      </c>
      <c r="F793" s="175" t="s">
        <v>16</v>
      </c>
      <c r="G793" s="175">
        <v>25</v>
      </c>
      <c r="H793" s="175">
        <v>4.3</v>
      </c>
      <c r="I793" s="175" t="s">
        <v>83</v>
      </c>
      <c r="J793" s="175">
        <v>6968369966</v>
      </c>
      <c r="K793" s="175"/>
      <c r="L793" s="175" t="s">
        <v>953</v>
      </c>
      <c r="M793" s="175" t="s">
        <v>825</v>
      </c>
      <c r="N793" s="175">
        <v>1</v>
      </c>
      <c r="O793" s="175"/>
      <c r="P793" s="357"/>
    </row>
    <row r="794" spans="1:16" ht="27" customHeight="1">
      <c r="A794" s="174">
        <v>792</v>
      </c>
      <c r="B794" s="174" t="s">
        <v>950</v>
      </c>
      <c r="C794" s="175">
        <v>2816</v>
      </c>
      <c r="D794" s="175">
        <v>157</v>
      </c>
      <c r="E794" s="175" t="s">
        <v>81</v>
      </c>
      <c r="F794" s="175" t="s">
        <v>16</v>
      </c>
      <c r="G794" s="175">
        <v>17</v>
      </c>
      <c r="H794" s="175">
        <v>2.9</v>
      </c>
      <c r="I794" s="175" t="s">
        <v>83</v>
      </c>
      <c r="J794" s="175">
        <v>6968369966</v>
      </c>
      <c r="K794" s="175"/>
      <c r="L794" s="175" t="s">
        <v>953</v>
      </c>
      <c r="M794" s="175" t="s">
        <v>825</v>
      </c>
      <c r="N794" s="175">
        <v>1</v>
      </c>
      <c r="O794" s="175"/>
      <c r="P794" s="357"/>
    </row>
    <row r="795" spans="1:16" ht="27" customHeight="1">
      <c r="A795" s="174">
        <v>793</v>
      </c>
      <c r="B795" s="174" t="s">
        <v>950</v>
      </c>
      <c r="C795" s="175">
        <v>4311</v>
      </c>
      <c r="D795" s="175">
        <v>92</v>
      </c>
      <c r="E795" s="175" t="s">
        <v>60</v>
      </c>
      <c r="F795" s="175" t="s">
        <v>6</v>
      </c>
      <c r="G795" s="175">
        <v>100</v>
      </c>
      <c r="H795" s="175">
        <v>16</v>
      </c>
      <c r="I795" s="175" t="s">
        <v>69</v>
      </c>
      <c r="J795" s="175">
        <v>6967436966</v>
      </c>
      <c r="K795" s="175"/>
      <c r="L795" s="175" t="s">
        <v>247</v>
      </c>
      <c r="M795" s="175" t="s">
        <v>386</v>
      </c>
      <c r="N795" s="175">
        <v>1</v>
      </c>
      <c r="O795" s="175"/>
      <c r="P795" s="357"/>
    </row>
    <row r="796" spans="1:16" ht="27" customHeight="1">
      <c r="A796" s="47">
        <v>794</v>
      </c>
      <c r="B796" s="47" t="s">
        <v>950</v>
      </c>
      <c r="C796" s="48" t="s">
        <v>954</v>
      </c>
      <c r="D796" s="48">
        <v>510</v>
      </c>
      <c r="E796" s="48" t="s">
        <v>875</v>
      </c>
      <c r="F796" s="48" t="s">
        <v>874</v>
      </c>
      <c r="G796" s="48">
        <v>14</v>
      </c>
      <c r="H796" s="48" t="s">
        <v>96</v>
      </c>
      <c r="I796" s="48" t="s">
        <v>69</v>
      </c>
      <c r="J796" s="48" t="s">
        <v>358</v>
      </c>
      <c r="K796" s="48" t="s">
        <v>85</v>
      </c>
      <c r="L796" s="48" t="s">
        <v>876</v>
      </c>
      <c r="M796" s="48" t="s">
        <v>386</v>
      </c>
      <c r="N796" s="48">
        <v>1</v>
      </c>
      <c r="O796" s="48"/>
      <c r="P796" s="357"/>
    </row>
    <row r="797" spans="1:16" ht="27" customHeight="1">
      <c r="A797" s="47">
        <v>795</v>
      </c>
      <c r="B797" s="47" t="s">
        <v>950</v>
      </c>
      <c r="C797" s="48" t="s">
        <v>954</v>
      </c>
      <c r="D797" s="48">
        <v>510</v>
      </c>
      <c r="E797" s="48" t="s">
        <v>875</v>
      </c>
      <c r="F797" s="48" t="s">
        <v>874</v>
      </c>
      <c r="G797" s="48">
        <v>19</v>
      </c>
      <c r="H797" s="48" t="s">
        <v>96</v>
      </c>
      <c r="I797" s="48" t="s">
        <v>69</v>
      </c>
      <c r="J797" s="48" t="s">
        <v>358</v>
      </c>
      <c r="K797" s="48" t="s">
        <v>85</v>
      </c>
      <c r="L797" s="48" t="s">
        <v>876</v>
      </c>
      <c r="M797" s="48" t="s">
        <v>386</v>
      </c>
      <c r="N797" s="48">
        <v>1</v>
      </c>
      <c r="O797" s="48"/>
      <c r="P797" s="357"/>
    </row>
    <row r="798" spans="1:16" ht="27" customHeight="1">
      <c r="A798" s="47">
        <v>796</v>
      </c>
      <c r="B798" s="47" t="s">
        <v>950</v>
      </c>
      <c r="C798" s="48" t="s">
        <v>954</v>
      </c>
      <c r="D798" s="48">
        <v>510</v>
      </c>
      <c r="E798" s="48" t="s">
        <v>875</v>
      </c>
      <c r="F798" s="48" t="s">
        <v>874</v>
      </c>
      <c r="G798" s="48">
        <v>18</v>
      </c>
      <c r="H798" s="48" t="s">
        <v>96</v>
      </c>
      <c r="I798" s="48" t="s">
        <v>69</v>
      </c>
      <c r="J798" s="48" t="s">
        <v>358</v>
      </c>
      <c r="K798" s="48" t="s">
        <v>85</v>
      </c>
      <c r="L798" s="48" t="s">
        <v>876</v>
      </c>
      <c r="M798" s="48" t="s">
        <v>386</v>
      </c>
      <c r="N798" s="48">
        <v>1</v>
      </c>
      <c r="O798" s="48"/>
      <c r="P798" s="357"/>
    </row>
    <row r="799" spans="1:16" ht="27" customHeight="1">
      <c r="A799" s="47">
        <v>797</v>
      </c>
      <c r="B799" s="47" t="s">
        <v>950</v>
      </c>
      <c r="C799" s="48" t="s">
        <v>954</v>
      </c>
      <c r="D799" s="48">
        <v>510</v>
      </c>
      <c r="E799" s="48" t="s">
        <v>875</v>
      </c>
      <c r="F799" s="48" t="s">
        <v>874</v>
      </c>
      <c r="G799" s="48">
        <v>13</v>
      </c>
      <c r="H799" s="48" t="s">
        <v>96</v>
      </c>
      <c r="I799" s="48" t="s">
        <v>69</v>
      </c>
      <c r="J799" s="48" t="s">
        <v>358</v>
      </c>
      <c r="K799" s="48" t="s">
        <v>85</v>
      </c>
      <c r="L799" s="48" t="s">
        <v>876</v>
      </c>
      <c r="M799" s="48" t="s">
        <v>386</v>
      </c>
      <c r="N799" s="48">
        <v>1</v>
      </c>
      <c r="O799" s="48"/>
      <c r="P799" s="357"/>
    </row>
    <row r="800" spans="1:16" ht="27" customHeight="1">
      <c r="A800" s="47">
        <v>798</v>
      </c>
      <c r="B800" s="47" t="s">
        <v>950</v>
      </c>
      <c r="C800" s="48" t="s">
        <v>808</v>
      </c>
      <c r="D800" s="48">
        <v>152</v>
      </c>
      <c r="E800" s="48" t="s">
        <v>60</v>
      </c>
      <c r="F800" s="48" t="s">
        <v>71</v>
      </c>
      <c r="G800" s="48">
        <v>42</v>
      </c>
      <c r="H800" s="48">
        <v>2.6</v>
      </c>
      <c r="I800" s="48" t="s">
        <v>69</v>
      </c>
      <c r="J800" s="48">
        <v>6966353966</v>
      </c>
      <c r="K800" s="48"/>
      <c r="L800" s="48" t="s">
        <v>192</v>
      </c>
      <c r="M800" s="48" t="s">
        <v>386</v>
      </c>
      <c r="N800" s="48">
        <v>1</v>
      </c>
      <c r="O800" s="48"/>
      <c r="P800" s="357"/>
    </row>
    <row r="801" spans="1:16" ht="27" customHeight="1">
      <c r="A801" s="174">
        <v>799</v>
      </c>
      <c r="B801" s="174" t="s">
        <v>950</v>
      </c>
      <c r="C801" s="175" t="s">
        <v>955</v>
      </c>
      <c r="D801" s="175" t="s">
        <v>322</v>
      </c>
      <c r="E801" s="175" t="s">
        <v>245</v>
      </c>
      <c r="F801" s="175">
        <v>1</v>
      </c>
      <c r="G801" s="175">
        <v>166</v>
      </c>
      <c r="H801" s="175">
        <v>2.4</v>
      </c>
      <c r="I801" s="175" t="s">
        <v>98</v>
      </c>
      <c r="J801" s="175" t="s">
        <v>358</v>
      </c>
      <c r="K801" s="175" t="s">
        <v>397</v>
      </c>
      <c r="L801" s="175" t="s">
        <v>192</v>
      </c>
      <c r="M801" s="175" t="s">
        <v>386</v>
      </c>
      <c r="N801" s="175">
        <v>1</v>
      </c>
      <c r="O801" s="175"/>
      <c r="P801" s="357"/>
    </row>
    <row r="802" spans="1:16" ht="27" customHeight="1">
      <c r="A802" s="174">
        <v>800</v>
      </c>
      <c r="B802" s="174" t="s">
        <v>950</v>
      </c>
      <c r="C802" s="175" t="s">
        <v>322</v>
      </c>
      <c r="D802" s="175" t="s">
        <v>322</v>
      </c>
      <c r="E802" s="175" t="s">
        <v>956</v>
      </c>
      <c r="F802" s="175">
        <v>2.5</v>
      </c>
      <c r="G802" s="175">
        <v>42</v>
      </c>
      <c r="H802" s="175">
        <v>1.08</v>
      </c>
      <c r="I802" s="175" t="s">
        <v>957</v>
      </c>
      <c r="J802" s="175" t="s">
        <v>358</v>
      </c>
      <c r="K802" s="175" t="s">
        <v>397</v>
      </c>
      <c r="L802" s="175" t="s">
        <v>192</v>
      </c>
      <c r="M802" s="175" t="s">
        <v>386</v>
      </c>
      <c r="N802" s="175">
        <v>1</v>
      </c>
      <c r="O802" s="175"/>
      <c r="P802" s="357"/>
    </row>
    <row r="803" spans="1:16" ht="27" customHeight="1">
      <c r="A803" s="47">
        <v>801</v>
      </c>
      <c r="B803" s="47" t="s">
        <v>950</v>
      </c>
      <c r="C803" s="48">
        <v>3528</v>
      </c>
      <c r="D803" s="48">
        <v>115</v>
      </c>
      <c r="E803" s="48" t="s">
        <v>60</v>
      </c>
      <c r="F803" s="48" t="s">
        <v>47</v>
      </c>
      <c r="G803" s="48">
        <v>40</v>
      </c>
      <c r="H803" s="48">
        <v>38.700000000000003</v>
      </c>
      <c r="I803" s="48" t="s">
        <v>69</v>
      </c>
      <c r="J803" s="48">
        <v>6967436966</v>
      </c>
      <c r="K803" s="48"/>
      <c r="L803" s="48" t="s">
        <v>958</v>
      </c>
      <c r="M803" s="48" t="s">
        <v>327</v>
      </c>
      <c r="N803" s="48">
        <v>1</v>
      </c>
      <c r="O803" s="48"/>
      <c r="P803" s="357"/>
    </row>
    <row r="804" spans="1:16" ht="27" customHeight="1">
      <c r="A804" s="176">
        <v>802</v>
      </c>
      <c r="B804" s="176" t="s">
        <v>950</v>
      </c>
      <c r="C804" s="177">
        <v>5333</v>
      </c>
      <c r="D804" s="177">
        <v>383</v>
      </c>
      <c r="E804" s="177" t="s">
        <v>62</v>
      </c>
      <c r="F804" s="177" t="s">
        <v>6</v>
      </c>
      <c r="G804" s="177">
        <v>6</v>
      </c>
      <c r="H804" s="177">
        <v>0.9</v>
      </c>
      <c r="I804" s="177" t="s">
        <v>98</v>
      </c>
      <c r="J804" s="177">
        <v>6966353966</v>
      </c>
      <c r="K804" s="177"/>
      <c r="L804" s="177" t="s">
        <v>206</v>
      </c>
      <c r="M804" s="177" t="s">
        <v>825</v>
      </c>
      <c r="N804" s="177">
        <v>1</v>
      </c>
      <c r="O804" s="177"/>
      <c r="P804" s="357"/>
    </row>
    <row r="805" spans="1:16" ht="27" customHeight="1">
      <c r="A805" s="176">
        <v>803</v>
      </c>
      <c r="B805" s="176" t="s">
        <v>960</v>
      </c>
      <c r="C805" s="177" t="s">
        <v>918</v>
      </c>
      <c r="D805" s="177" t="s">
        <v>397</v>
      </c>
      <c r="E805" s="177" t="s">
        <v>909</v>
      </c>
      <c r="F805" s="177" t="s">
        <v>24</v>
      </c>
      <c r="G805" s="177">
        <v>30</v>
      </c>
      <c r="H805" s="177">
        <v>0.18</v>
      </c>
      <c r="I805" s="177" t="s">
        <v>87</v>
      </c>
      <c r="J805" s="177" t="s">
        <v>358</v>
      </c>
      <c r="K805" s="177" t="s">
        <v>85</v>
      </c>
      <c r="L805" s="177" t="s">
        <v>959</v>
      </c>
      <c r="M805" s="177" t="s">
        <v>825</v>
      </c>
      <c r="N805" s="177">
        <v>1</v>
      </c>
      <c r="O805" s="177"/>
      <c r="P805" s="357"/>
    </row>
    <row r="806" spans="1:16" ht="27" customHeight="1">
      <c r="A806" s="47">
        <v>804</v>
      </c>
      <c r="B806" s="47" t="s">
        <v>960</v>
      </c>
      <c r="C806" s="48" t="s">
        <v>96</v>
      </c>
      <c r="D806" s="48" t="s">
        <v>96</v>
      </c>
      <c r="E806" s="48" t="s">
        <v>961</v>
      </c>
      <c r="F806" s="48" t="s">
        <v>34</v>
      </c>
      <c r="G806" s="48">
        <v>20</v>
      </c>
      <c r="H806" s="48" t="s">
        <v>96</v>
      </c>
      <c r="I806" s="48" t="s">
        <v>69</v>
      </c>
      <c r="J806" s="48" t="s">
        <v>358</v>
      </c>
      <c r="K806" s="48" t="s">
        <v>961</v>
      </c>
      <c r="L806" s="48" t="s">
        <v>192</v>
      </c>
      <c r="M806" s="48" t="s">
        <v>825</v>
      </c>
      <c r="N806" s="48">
        <v>1</v>
      </c>
      <c r="O806" s="48"/>
      <c r="P806" s="357"/>
    </row>
    <row r="807" spans="1:16" ht="27" customHeight="1">
      <c r="A807" s="47">
        <v>805</v>
      </c>
      <c r="B807" s="47" t="s">
        <v>960</v>
      </c>
      <c r="C807" s="48" t="s">
        <v>962</v>
      </c>
      <c r="D807" s="48" t="s">
        <v>96</v>
      </c>
      <c r="E807" s="48" t="s">
        <v>212</v>
      </c>
      <c r="F807" s="48" t="s">
        <v>22</v>
      </c>
      <c r="G807" s="48">
        <v>14</v>
      </c>
      <c r="H807" s="48" t="s">
        <v>96</v>
      </c>
      <c r="I807" s="48" t="s">
        <v>83</v>
      </c>
      <c r="J807" s="48" t="s">
        <v>358</v>
      </c>
      <c r="K807" s="48" t="s">
        <v>963</v>
      </c>
      <c r="L807" s="48" t="s">
        <v>192</v>
      </c>
      <c r="M807" s="48" t="s">
        <v>825</v>
      </c>
      <c r="N807" s="48">
        <v>1</v>
      </c>
      <c r="O807" s="48"/>
      <c r="P807" s="357"/>
    </row>
    <row r="808" spans="1:16" ht="27" customHeight="1">
      <c r="A808" s="176">
        <v>806</v>
      </c>
      <c r="B808" s="176" t="s">
        <v>965</v>
      </c>
      <c r="C808" s="177" t="s">
        <v>964</v>
      </c>
      <c r="D808" s="177">
        <v>124</v>
      </c>
      <c r="E808" s="177" t="s">
        <v>61</v>
      </c>
      <c r="F808" s="177" t="s">
        <v>21</v>
      </c>
      <c r="G808" s="177">
        <v>100</v>
      </c>
      <c r="H808" s="177">
        <v>6.48</v>
      </c>
      <c r="I808" s="177" t="s">
        <v>87</v>
      </c>
      <c r="J808" s="177">
        <v>6967580966</v>
      </c>
      <c r="K808" s="177"/>
      <c r="L808" s="177" t="s">
        <v>192</v>
      </c>
      <c r="M808" s="177" t="s">
        <v>386</v>
      </c>
      <c r="N808" s="177">
        <v>20</v>
      </c>
      <c r="O808" s="177"/>
      <c r="P808" s="357"/>
    </row>
    <row r="809" spans="1:16" ht="27" customHeight="1">
      <c r="A809" s="47">
        <v>807</v>
      </c>
      <c r="B809" s="47" t="s">
        <v>965</v>
      </c>
      <c r="C809" s="48" t="s">
        <v>966</v>
      </c>
      <c r="D809" s="48">
        <v>124</v>
      </c>
      <c r="E809" s="48" t="s">
        <v>61</v>
      </c>
      <c r="F809" s="48" t="s">
        <v>21</v>
      </c>
      <c r="G809" s="48">
        <v>100</v>
      </c>
      <c r="H809" s="48">
        <v>6.5</v>
      </c>
      <c r="I809" s="48" t="s">
        <v>69</v>
      </c>
      <c r="J809" s="48">
        <v>6967580966</v>
      </c>
      <c r="K809" s="48"/>
      <c r="L809" s="48" t="s">
        <v>192</v>
      </c>
      <c r="M809" s="48" t="s">
        <v>386</v>
      </c>
      <c r="N809" s="48">
        <v>16</v>
      </c>
      <c r="O809" s="48"/>
      <c r="P809" s="357"/>
    </row>
    <row r="810" spans="1:16" ht="27" customHeight="1">
      <c r="A810" s="47">
        <v>808</v>
      </c>
      <c r="B810" s="47" t="s">
        <v>965</v>
      </c>
      <c r="C810" s="48" t="s">
        <v>967</v>
      </c>
      <c r="D810" s="48" t="s">
        <v>968</v>
      </c>
      <c r="E810" s="48" t="s">
        <v>969</v>
      </c>
      <c r="F810" s="48" t="s">
        <v>45</v>
      </c>
      <c r="G810" s="48">
        <v>9.27</v>
      </c>
      <c r="H810" s="48" t="s">
        <v>96</v>
      </c>
      <c r="I810" s="48" t="s">
        <v>69</v>
      </c>
      <c r="J810" s="48" t="s">
        <v>358</v>
      </c>
      <c r="K810" s="48" t="s">
        <v>398</v>
      </c>
      <c r="L810" s="48" t="s">
        <v>895</v>
      </c>
      <c r="M810" s="48" t="s">
        <v>321</v>
      </c>
      <c r="N810" s="48">
        <v>1</v>
      </c>
      <c r="O810" s="48"/>
      <c r="P810" s="357"/>
    </row>
    <row r="811" spans="1:16" ht="27" customHeight="1">
      <c r="A811" s="47">
        <v>809</v>
      </c>
      <c r="B811" s="47" t="s">
        <v>965</v>
      </c>
      <c r="C811" s="48" t="s">
        <v>970</v>
      </c>
      <c r="D811" s="48" t="s">
        <v>968</v>
      </c>
      <c r="E811" s="48" t="s">
        <v>969</v>
      </c>
      <c r="F811" s="48" t="s">
        <v>45</v>
      </c>
      <c r="G811" s="48">
        <v>16.5</v>
      </c>
      <c r="H811" s="48" t="s">
        <v>96</v>
      </c>
      <c r="I811" s="48" t="s">
        <v>88</v>
      </c>
      <c r="J811" s="48" t="s">
        <v>358</v>
      </c>
      <c r="K811" s="48" t="s">
        <v>398</v>
      </c>
      <c r="L811" s="48" t="s">
        <v>895</v>
      </c>
      <c r="M811" s="48" t="s">
        <v>321</v>
      </c>
      <c r="N811" s="48">
        <v>1</v>
      </c>
      <c r="O811" s="48"/>
      <c r="P811" s="357"/>
    </row>
    <row r="812" spans="1:16" ht="27" customHeight="1">
      <c r="A812" s="47">
        <v>810</v>
      </c>
      <c r="B812" s="47" t="s">
        <v>965</v>
      </c>
      <c r="C812" s="48">
        <v>4302</v>
      </c>
      <c r="D812" s="48">
        <v>148</v>
      </c>
      <c r="E812" s="48" t="s">
        <v>81</v>
      </c>
      <c r="F812" s="48" t="s">
        <v>13</v>
      </c>
      <c r="G812" s="48">
        <v>20</v>
      </c>
      <c r="H812" s="48">
        <v>34.6</v>
      </c>
      <c r="I812" s="48" t="s">
        <v>83</v>
      </c>
      <c r="J812" s="48">
        <v>6968369966</v>
      </c>
      <c r="K812" s="48"/>
      <c r="L812" s="48" t="s">
        <v>824</v>
      </c>
      <c r="M812" s="48" t="s">
        <v>321</v>
      </c>
      <c r="N812" s="48">
        <v>1</v>
      </c>
      <c r="O812" s="48"/>
      <c r="P812" s="357"/>
    </row>
    <row r="813" spans="1:16" ht="27" customHeight="1">
      <c r="A813" s="178">
        <v>811</v>
      </c>
      <c r="B813" s="178" t="s">
        <v>965</v>
      </c>
      <c r="C813" s="179" t="s">
        <v>971</v>
      </c>
      <c r="D813" s="179">
        <v>124</v>
      </c>
      <c r="E813" s="179" t="s">
        <v>61</v>
      </c>
      <c r="F813" s="179" t="s">
        <v>21</v>
      </c>
      <c r="G813" s="179">
        <v>100</v>
      </c>
      <c r="H813" s="179">
        <v>6.45</v>
      </c>
      <c r="I813" s="179" t="s">
        <v>83</v>
      </c>
      <c r="J813" s="179">
        <v>6967580966</v>
      </c>
      <c r="K813" s="179"/>
      <c r="L813" s="179" t="s">
        <v>192</v>
      </c>
      <c r="M813" s="179" t="s">
        <v>386</v>
      </c>
      <c r="N813" s="179">
        <v>22</v>
      </c>
      <c r="O813" s="179"/>
      <c r="P813" s="357"/>
    </row>
    <row r="814" spans="1:16" ht="27" customHeight="1">
      <c r="A814" s="178">
        <v>812</v>
      </c>
      <c r="B814" s="178" t="s">
        <v>965</v>
      </c>
      <c r="C814" s="179">
        <v>1772</v>
      </c>
      <c r="D814" s="179">
        <v>188</v>
      </c>
      <c r="E814" s="179" t="s">
        <v>491</v>
      </c>
      <c r="F814" s="179" t="s">
        <v>39</v>
      </c>
      <c r="G814" s="179">
        <v>74</v>
      </c>
      <c r="H814" s="179">
        <v>6.1</v>
      </c>
      <c r="I814" s="179" t="s">
        <v>87</v>
      </c>
      <c r="J814" s="179" t="s">
        <v>358</v>
      </c>
      <c r="K814" s="179"/>
      <c r="L814" s="179" t="s">
        <v>895</v>
      </c>
      <c r="M814" s="179" t="s">
        <v>321</v>
      </c>
      <c r="N814" s="179">
        <v>1</v>
      </c>
      <c r="O814" s="179"/>
      <c r="P814" s="357"/>
    </row>
    <row r="815" spans="1:16" ht="27" customHeight="1">
      <c r="A815" s="178">
        <v>813</v>
      </c>
      <c r="B815" s="178" t="s">
        <v>965</v>
      </c>
      <c r="C815" s="179" t="s">
        <v>971</v>
      </c>
      <c r="D815" s="179">
        <v>124</v>
      </c>
      <c r="E815" s="179" t="s">
        <v>61</v>
      </c>
      <c r="F815" s="179" t="s">
        <v>21</v>
      </c>
      <c r="G815" s="179">
        <v>35</v>
      </c>
      <c r="H815" s="179">
        <v>2.2599999999999998</v>
      </c>
      <c r="I815" s="179" t="s">
        <v>83</v>
      </c>
      <c r="J815" s="179">
        <v>6967580966</v>
      </c>
      <c r="K815" s="179"/>
      <c r="L815" s="179" t="s">
        <v>824</v>
      </c>
      <c r="M815" s="179" t="s">
        <v>321</v>
      </c>
      <c r="N815" s="179">
        <v>1</v>
      </c>
      <c r="O815" s="179"/>
      <c r="P815" s="357"/>
    </row>
    <row r="816" spans="1:16" ht="27" customHeight="1">
      <c r="A816" s="47">
        <v>814</v>
      </c>
      <c r="B816" s="47" t="s">
        <v>965</v>
      </c>
      <c r="C816" s="48" t="s">
        <v>971</v>
      </c>
      <c r="D816" s="48">
        <v>124</v>
      </c>
      <c r="E816" s="48" t="s">
        <v>61</v>
      </c>
      <c r="F816" s="48" t="s">
        <v>21</v>
      </c>
      <c r="G816" s="48">
        <v>49</v>
      </c>
      <c r="H816" s="48">
        <v>3.14</v>
      </c>
      <c r="I816" s="48" t="s">
        <v>83</v>
      </c>
      <c r="J816" s="48">
        <v>6967580966</v>
      </c>
      <c r="K816" s="48"/>
      <c r="L816" s="48" t="s">
        <v>824</v>
      </c>
      <c r="M816" s="48" t="s">
        <v>321</v>
      </c>
      <c r="N816" s="48">
        <v>1</v>
      </c>
      <c r="O816" s="48"/>
      <c r="P816" s="357"/>
    </row>
    <row r="817" spans="1:16" ht="27" customHeight="1">
      <c r="A817" s="47">
        <v>815</v>
      </c>
      <c r="B817" s="47" t="s">
        <v>965</v>
      </c>
      <c r="C817" s="48" t="s">
        <v>971</v>
      </c>
      <c r="D817" s="48">
        <v>124</v>
      </c>
      <c r="E817" s="48" t="s">
        <v>61</v>
      </c>
      <c r="F817" s="48" t="s">
        <v>21</v>
      </c>
      <c r="G817" s="48">
        <v>97</v>
      </c>
      <c r="H817" s="48">
        <v>6.44</v>
      </c>
      <c r="I817" s="48" t="s">
        <v>83</v>
      </c>
      <c r="J817" s="48">
        <v>6967580966</v>
      </c>
      <c r="K817" s="48"/>
      <c r="L817" s="48" t="s">
        <v>824</v>
      </c>
      <c r="M817" s="48" t="s">
        <v>321</v>
      </c>
      <c r="N817" s="48">
        <v>1</v>
      </c>
      <c r="O817" s="48"/>
      <c r="P817" s="357"/>
    </row>
    <row r="818" spans="1:16" ht="27" customHeight="1">
      <c r="A818" s="47">
        <v>816</v>
      </c>
      <c r="B818" s="47" t="s">
        <v>974</v>
      </c>
      <c r="C818" s="48" t="s">
        <v>972</v>
      </c>
      <c r="D818" s="48" t="s">
        <v>973</v>
      </c>
      <c r="E818" s="48" t="s">
        <v>421</v>
      </c>
      <c r="F818" s="48" t="s">
        <v>22</v>
      </c>
      <c r="G818" s="48">
        <v>93</v>
      </c>
      <c r="H818" s="48">
        <v>15.7</v>
      </c>
      <c r="I818" s="48" t="s">
        <v>69</v>
      </c>
      <c r="J818" s="48" t="s">
        <v>358</v>
      </c>
      <c r="K818" s="48" t="s">
        <v>398</v>
      </c>
      <c r="L818" s="48" t="s">
        <v>107</v>
      </c>
      <c r="M818" s="48" t="s">
        <v>321</v>
      </c>
      <c r="N818" s="48">
        <v>1</v>
      </c>
      <c r="O818" s="48"/>
      <c r="P818" s="357"/>
    </row>
    <row r="819" spans="1:16" ht="27" customHeight="1">
      <c r="A819" s="47">
        <v>817</v>
      </c>
      <c r="B819" s="178" t="s">
        <v>975</v>
      </c>
      <c r="C819" s="179">
        <v>4159</v>
      </c>
      <c r="D819" s="179">
        <v>92</v>
      </c>
      <c r="E819" s="179" t="s">
        <v>161</v>
      </c>
      <c r="F819" s="179" t="s">
        <v>976</v>
      </c>
      <c r="G819" s="179">
        <v>30</v>
      </c>
      <c r="H819" s="179" t="s">
        <v>96</v>
      </c>
      <c r="I819" s="179" t="s">
        <v>69</v>
      </c>
      <c r="J819" s="179"/>
      <c r="K819" s="179"/>
      <c r="L819" s="179" t="s">
        <v>192</v>
      </c>
      <c r="M819" s="48" t="s">
        <v>321</v>
      </c>
      <c r="N819" s="179">
        <v>1</v>
      </c>
      <c r="O819" s="179"/>
      <c r="P819" s="357"/>
    </row>
    <row r="820" spans="1:16" ht="27" customHeight="1">
      <c r="A820" s="47" t="s">
        <v>977</v>
      </c>
      <c r="B820" s="178" t="s">
        <v>975</v>
      </c>
      <c r="C820" s="179" t="s">
        <v>898</v>
      </c>
      <c r="D820" s="179">
        <v>66</v>
      </c>
      <c r="E820" s="179" t="s">
        <v>362</v>
      </c>
      <c r="F820" s="179" t="s">
        <v>396</v>
      </c>
      <c r="G820" s="179">
        <v>30</v>
      </c>
      <c r="H820" s="179" t="s">
        <v>96</v>
      </c>
      <c r="I820" s="179" t="s">
        <v>83</v>
      </c>
      <c r="J820" s="179"/>
      <c r="K820" s="179"/>
      <c r="L820" s="179" t="s">
        <v>192</v>
      </c>
      <c r="M820" s="48" t="s">
        <v>321</v>
      </c>
      <c r="N820" s="179">
        <v>1</v>
      </c>
      <c r="O820" s="179"/>
      <c r="P820" s="357"/>
    </row>
    <row r="821" spans="1:16" ht="27" customHeight="1">
      <c r="A821" s="180">
        <v>819</v>
      </c>
      <c r="B821" s="180" t="s">
        <v>980</v>
      </c>
      <c r="C821" s="181">
        <v>4400</v>
      </c>
      <c r="D821" s="181">
        <v>29</v>
      </c>
      <c r="E821" s="181" t="s">
        <v>452</v>
      </c>
      <c r="F821" s="181" t="s">
        <v>8</v>
      </c>
      <c r="G821" s="181">
        <v>40</v>
      </c>
      <c r="H821" s="181">
        <v>20</v>
      </c>
      <c r="I821" s="181" t="s">
        <v>69</v>
      </c>
      <c r="J821" s="181">
        <v>6968369966</v>
      </c>
      <c r="K821" s="181"/>
      <c r="L821" s="181" t="s">
        <v>206</v>
      </c>
      <c r="M821" s="181" t="s">
        <v>321</v>
      </c>
      <c r="N821" s="181">
        <v>1</v>
      </c>
      <c r="O821" s="181"/>
      <c r="P821" s="357"/>
    </row>
    <row r="822" spans="1:16" ht="27" customHeight="1">
      <c r="A822" s="47">
        <v>820</v>
      </c>
      <c r="B822" s="47" t="s">
        <v>980</v>
      </c>
      <c r="C822" s="48">
        <v>4105</v>
      </c>
      <c r="D822" s="48">
        <v>414</v>
      </c>
      <c r="E822" s="48" t="s">
        <v>938</v>
      </c>
      <c r="F822" s="48" t="s">
        <v>937</v>
      </c>
      <c r="G822" s="48">
        <v>30</v>
      </c>
      <c r="H822" s="48">
        <v>62.2</v>
      </c>
      <c r="I822" s="48"/>
      <c r="J822" s="48">
        <v>6968369966</v>
      </c>
      <c r="K822" s="48"/>
      <c r="L822" s="48" t="s">
        <v>206</v>
      </c>
      <c r="M822" s="48" t="s">
        <v>386</v>
      </c>
      <c r="N822" s="48">
        <v>1</v>
      </c>
      <c r="O822" s="48"/>
      <c r="P822" s="357"/>
    </row>
    <row r="823" spans="1:16" ht="27" customHeight="1">
      <c r="A823" s="180">
        <v>821</v>
      </c>
      <c r="B823" s="180" t="s">
        <v>980</v>
      </c>
      <c r="C823" s="181">
        <v>4173</v>
      </c>
      <c r="D823" s="181">
        <v>100</v>
      </c>
      <c r="E823" s="181" t="s">
        <v>60</v>
      </c>
      <c r="F823" s="181" t="s">
        <v>44</v>
      </c>
      <c r="G823" s="181">
        <v>100</v>
      </c>
      <c r="H823" s="181">
        <v>15.8</v>
      </c>
      <c r="I823" s="181" t="s">
        <v>69</v>
      </c>
      <c r="J823" s="181">
        <v>6967436966</v>
      </c>
      <c r="K823" s="181"/>
      <c r="L823" s="181" t="s">
        <v>206</v>
      </c>
      <c r="M823" s="181" t="s">
        <v>321</v>
      </c>
      <c r="N823" s="181">
        <v>1</v>
      </c>
      <c r="O823" s="181"/>
      <c r="P823" s="357"/>
    </row>
    <row r="824" spans="1:16" ht="27" customHeight="1">
      <c r="A824" s="180">
        <v>822</v>
      </c>
      <c r="B824" s="180" t="s">
        <v>1566</v>
      </c>
      <c r="C824" s="181">
        <v>3943</v>
      </c>
      <c r="D824" s="181">
        <v>29</v>
      </c>
      <c r="E824" s="181" t="s">
        <v>452</v>
      </c>
      <c r="F824" s="181" t="s">
        <v>8</v>
      </c>
      <c r="G824" s="181">
        <v>12</v>
      </c>
      <c r="H824" s="181">
        <v>5.9</v>
      </c>
      <c r="I824" s="181" t="s">
        <v>69</v>
      </c>
      <c r="J824" s="181">
        <v>6968369966</v>
      </c>
      <c r="K824" s="181"/>
      <c r="L824" s="181" t="s">
        <v>206</v>
      </c>
      <c r="M824" s="181" t="s">
        <v>825</v>
      </c>
      <c r="N824" s="181">
        <v>1</v>
      </c>
      <c r="O824" s="181"/>
      <c r="P824" s="357"/>
    </row>
    <row r="825" spans="1:16" ht="27" customHeight="1">
      <c r="A825" s="180">
        <v>823</v>
      </c>
      <c r="B825" s="180" t="s">
        <v>1566</v>
      </c>
      <c r="C825" s="181">
        <v>3943</v>
      </c>
      <c r="D825" s="181">
        <v>29</v>
      </c>
      <c r="E825" s="181" t="s">
        <v>452</v>
      </c>
      <c r="F825" s="181" t="s">
        <v>8</v>
      </c>
      <c r="G825" s="181">
        <v>12</v>
      </c>
      <c r="H825" s="181">
        <v>5.9</v>
      </c>
      <c r="I825" s="181" t="s">
        <v>69</v>
      </c>
      <c r="J825" s="181">
        <v>6968369966</v>
      </c>
      <c r="K825" s="181"/>
      <c r="L825" s="181" t="s">
        <v>1567</v>
      </c>
      <c r="M825" s="181" t="s">
        <v>825</v>
      </c>
      <c r="N825" s="181">
        <v>1</v>
      </c>
      <c r="O825" s="181"/>
      <c r="P825" s="357"/>
    </row>
    <row r="826" spans="1:16" ht="27" customHeight="1">
      <c r="A826" s="47">
        <v>824</v>
      </c>
      <c r="B826" s="47" t="s">
        <v>1570</v>
      </c>
      <c r="C826" s="48" t="s">
        <v>96</v>
      </c>
      <c r="D826" s="48">
        <v>530</v>
      </c>
      <c r="E826" s="48" t="s">
        <v>1571</v>
      </c>
      <c r="F826" s="48" t="s">
        <v>223</v>
      </c>
      <c r="G826" s="48">
        <v>91</v>
      </c>
      <c r="H826" s="48" t="s">
        <v>96</v>
      </c>
      <c r="I826" s="48" t="s">
        <v>87</v>
      </c>
      <c r="J826" s="48" t="s">
        <v>358</v>
      </c>
      <c r="K826" s="48" t="s">
        <v>162</v>
      </c>
      <c r="L826" s="48" t="s">
        <v>1569</v>
      </c>
      <c r="M826" s="48" t="s">
        <v>321</v>
      </c>
      <c r="N826" s="48">
        <v>1</v>
      </c>
      <c r="O826" s="48"/>
      <c r="P826" s="357"/>
    </row>
    <row r="827" spans="1:16" ht="27" customHeight="1">
      <c r="A827" s="47">
        <v>825</v>
      </c>
      <c r="B827" s="47" t="s">
        <v>1570</v>
      </c>
      <c r="C827" s="48" t="s">
        <v>96</v>
      </c>
      <c r="D827" s="48">
        <v>530</v>
      </c>
      <c r="E827" s="48" t="s">
        <v>1571</v>
      </c>
      <c r="F827" s="48" t="s">
        <v>223</v>
      </c>
      <c r="G827" s="48">
        <v>91</v>
      </c>
      <c r="H827" s="48" t="s">
        <v>96</v>
      </c>
      <c r="I827" s="48" t="s">
        <v>87</v>
      </c>
      <c r="J827" s="48" t="s">
        <v>358</v>
      </c>
      <c r="K827" s="48" t="s">
        <v>162</v>
      </c>
      <c r="L827" s="48" t="s">
        <v>1569</v>
      </c>
      <c r="M827" s="48" t="s">
        <v>321</v>
      </c>
      <c r="N827" s="48">
        <v>1</v>
      </c>
      <c r="O827" s="48"/>
      <c r="P827" s="357"/>
    </row>
    <row r="828" spans="1:16" ht="27" customHeight="1">
      <c r="A828" s="47">
        <v>826</v>
      </c>
      <c r="B828" s="47" t="s">
        <v>1570</v>
      </c>
      <c r="C828" s="48" t="s">
        <v>1539</v>
      </c>
      <c r="D828" s="48">
        <v>430</v>
      </c>
      <c r="E828" s="48" t="s">
        <v>875</v>
      </c>
      <c r="F828" s="48" t="s">
        <v>4</v>
      </c>
      <c r="G828" s="48">
        <v>38</v>
      </c>
      <c r="H828" s="48">
        <v>1.98</v>
      </c>
      <c r="I828" s="48" t="s">
        <v>69</v>
      </c>
      <c r="J828" s="48" t="s">
        <v>358</v>
      </c>
      <c r="K828" s="48"/>
      <c r="L828" s="48" t="s">
        <v>895</v>
      </c>
      <c r="M828" s="48" t="s">
        <v>321</v>
      </c>
      <c r="N828" s="48">
        <v>1</v>
      </c>
      <c r="O828" s="48"/>
      <c r="P828" s="357"/>
    </row>
    <row r="829" spans="1:16" ht="27" customHeight="1">
      <c r="A829" s="47">
        <v>827</v>
      </c>
      <c r="B829" s="47" t="s">
        <v>1570</v>
      </c>
      <c r="C829" s="48" t="s">
        <v>1539</v>
      </c>
      <c r="D829" s="48">
        <v>430</v>
      </c>
      <c r="E829" s="48" t="s">
        <v>875</v>
      </c>
      <c r="F829" s="48" t="s">
        <v>4</v>
      </c>
      <c r="G829" s="48">
        <v>38</v>
      </c>
      <c r="H829" s="48">
        <v>1.98</v>
      </c>
      <c r="I829" s="48" t="s">
        <v>69</v>
      </c>
      <c r="J829" s="48" t="s">
        <v>358</v>
      </c>
      <c r="K829" s="48"/>
      <c r="L829" s="48" t="s">
        <v>1569</v>
      </c>
      <c r="M829" s="48" t="s">
        <v>2802</v>
      </c>
      <c r="N829" s="48">
        <v>1</v>
      </c>
      <c r="O829" s="48"/>
      <c r="P829" s="357"/>
    </row>
    <row r="830" spans="1:16" ht="27" customHeight="1">
      <c r="A830" s="47">
        <v>828</v>
      </c>
      <c r="B830" s="47" t="s">
        <v>1570</v>
      </c>
      <c r="C830" s="48" t="s">
        <v>1539</v>
      </c>
      <c r="D830" s="48">
        <v>430</v>
      </c>
      <c r="E830" s="48" t="s">
        <v>875</v>
      </c>
      <c r="F830" s="48" t="s">
        <v>4</v>
      </c>
      <c r="G830" s="48">
        <v>37</v>
      </c>
      <c r="H830" s="48">
        <v>1.94</v>
      </c>
      <c r="I830" s="48" t="s">
        <v>69</v>
      </c>
      <c r="J830" s="48" t="s">
        <v>358</v>
      </c>
      <c r="K830" s="48"/>
      <c r="L830" s="48" t="s">
        <v>895</v>
      </c>
      <c r="M830" s="48" t="s">
        <v>321</v>
      </c>
      <c r="N830" s="48">
        <v>1</v>
      </c>
      <c r="O830" s="48"/>
      <c r="P830" s="357"/>
    </row>
    <row r="831" spans="1:16" ht="27" customHeight="1">
      <c r="A831" s="47">
        <v>829</v>
      </c>
      <c r="B831" s="47" t="s">
        <v>1570</v>
      </c>
      <c r="C831" s="48">
        <v>3316</v>
      </c>
      <c r="D831" s="48">
        <v>531</v>
      </c>
      <c r="E831" s="48" t="s">
        <v>1579</v>
      </c>
      <c r="F831" s="48" t="s">
        <v>126</v>
      </c>
      <c r="G831" s="48">
        <v>150</v>
      </c>
      <c r="H831" s="48">
        <v>4.9000000000000004</v>
      </c>
      <c r="I831" s="48" t="s">
        <v>98</v>
      </c>
      <c r="J831" s="48" t="s">
        <v>358</v>
      </c>
      <c r="K831" s="48"/>
      <c r="L831" s="48" t="s">
        <v>187</v>
      </c>
      <c r="M831" s="48" t="s">
        <v>321</v>
      </c>
      <c r="N831" s="48">
        <v>1</v>
      </c>
      <c r="O831" s="48"/>
      <c r="P831" s="357"/>
    </row>
    <row r="832" spans="1:16" ht="27" customHeight="1">
      <c r="A832" s="253">
        <v>830</v>
      </c>
      <c r="B832" s="253" t="s">
        <v>1580</v>
      </c>
      <c r="C832" s="254" t="s">
        <v>265</v>
      </c>
      <c r="D832" s="254">
        <v>94</v>
      </c>
      <c r="E832" s="254" t="s">
        <v>62</v>
      </c>
      <c r="F832" s="254" t="s">
        <v>39</v>
      </c>
      <c r="G832" s="254">
        <v>10</v>
      </c>
      <c r="H832" s="254">
        <v>0.8</v>
      </c>
      <c r="I832" s="254" t="s">
        <v>98</v>
      </c>
      <c r="J832" s="254">
        <v>6966353966</v>
      </c>
      <c r="K832" s="254"/>
      <c r="L832" s="254" t="s">
        <v>206</v>
      </c>
      <c r="M832" s="254" t="s">
        <v>386</v>
      </c>
      <c r="N832" s="254">
        <v>1</v>
      </c>
      <c r="O832" s="254"/>
      <c r="P832" s="357"/>
    </row>
    <row r="833" spans="1:16" ht="27" customHeight="1">
      <c r="A833" s="253">
        <v>831</v>
      </c>
      <c r="B833" s="253" t="s">
        <v>1583</v>
      </c>
      <c r="C833" s="254" t="s">
        <v>1581</v>
      </c>
      <c r="D833" s="254">
        <v>123</v>
      </c>
      <c r="E833" s="254" t="s">
        <v>61</v>
      </c>
      <c r="F833" s="254" t="s">
        <v>52</v>
      </c>
      <c r="G833" s="254">
        <v>100</v>
      </c>
      <c r="H833" s="254">
        <v>4.5</v>
      </c>
      <c r="I833" s="254" t="s">
        <v>83</v>
      </c>
      <c r="J833" s="254">
        <v>6967580966</v>
      </c>
      <c r="K833" s="254"/>
      <c r="L833" s="254" t="s">
        <v>192</v>
      </c>
      <c r="M833" s="254" t="s">
        <v>321</v>
      </c>
      <c r="N833" s="254">
        <v>20</v>
      </c>
      <c r="O833" s="254"/>
      <c r="P833" s="357"/>
    </row>
    <row r="834" spans="1:16" ht="27" customHeight="1">
      <c r="A834" s="253">
        <v>832</v>
      </c>
      <c r="B834" s="253" t="s">
        <v>1583</v>
      </c>
      <c r="C834" s="254" t="s">
        <v>1582</v>
      </c>
      <c r="D834" s="254">
        <v>123</v>
      </c>
      <c r="E834" s="254" t="s">
        <v>61</v>
      </c>
      <c r="F834" s="254" t="s">
        <v>52</v>
      </c>
      <c r="G834" s="254">
        <v>100</v>
      </c>
      <c r="H834" s="254">
        <v>4.5</v>
      </c>
      <c r="I834" s="254" t="s">
        <v>87</v>
      </c>
      <c r="J834" s="254">
        <v>6967580966</v>
      </c>
      <c r="K834" s="254"/>
      <c r="L834" s="254" t="s">
        <v>192</v>
      </c>
      <c r="M834" s="254" t="s">
        <v>327</v>
      </c>
      <c r="N834" s="254">
        <v>26</v>
      </c>
      <c r="O834" s="254"/>
      <c r="P834" s="357"/>
    </row>
    <row r="835" spans="1:16" ht="27" customHeight="1">
      <c r="A835" s="253">
        <v>833</v>
      </c>
      <c r="B835" s="253" t="s">
        <v>1583</v>
      </c>
      <c r="C835" s="254" t="s">
        <v>795</v>
      </c>
      <c r="D835" s="254">
        <v>93</v>
      </c>
      <c r="E835" s="254" t="s">
        <v>60</v>
      </c>
      <c r="F835" s="254" t="s">
        <v>38</v>
      </c>
      <c r="G835" s="254">
        <v>25</v>
      </c>
      <c r="H835" s="254">
        <v>3.1</v>
      </c>
      <c r="I835" s="254" t="s">
        <v>69</v>
      </c>
      <c r="J835" s="254" t="s">
        <v>358</v>
      </c>
      <c r="K835" s="254"/>
      <c r="L835" s="254" t="s">
        <v>206</v>
      </c>
      <c r="M835" s="254" t="s">
        <v>321</v>
      </c>
      <c r="N835" s="254">
        <v>1</v>
      </c>
      <c r="O835" s="254"/>
      <c r="P835" s="357"/>
    </row>
    <row r="836" spans="1:16" ht="27" customHeight="1">
      <c r="A836" s="47">
        <v>834</v>
      </c>
      <c r="B836" s="47" t="s">
        <v>1583</v>
      </c>
      <c r="C836" s="48" t="s">
        <v>1582</v>
      </c>
      <c r="D836" s="48">
        <v>123</v>
      </c>
      <c r="E836" s="48" t="s">
        <v>61</v>
      </c>
      <c r="F836" s="48" t="s">
        <v>52</v>
      </c>
      <c r="G836" s="48">
        <v>67</v>
      </c>
      <c r="H836" s="48">
        <v>3.02</v>
      </c>
      <c r="I836" s="48" t="s">
        <v>87</v>
      </c>
      <c r="J836" s="48">
        <v>6967580966</v>
      </c>
      <c r="K836" s="48"/>
      <c r="L836" s="48" t="s">
        <v>192</v>
      </c>
      <c r="M836" s="48" t="s">
        <v>321</v>
      </c>
      <c r="N836" s="48">
        <v>1</v>
      </c>
      <c r="O836" s="48"/>
      <c r="P836" s="357"/>
    </row>
    <row r="837" spans="1:16" ht="27" customHeight="1">
      <c r="A837" s="47">
        <v>835</v>
      </c>
      <c r="B837" s="47" t="s">
        <v>1583</v>
      </c>
      <c r="C837" s="48" t="s">
        <v>1581</v>
      </c>
      <c r="D837" s="48">
        <v>123</v>
      </c>
      <c r="E837" s="48" t="s">
        <v>61</v>
      </c>
      <c r="F837" s="48" t="s">
        <v>52</v>
      </c>
      <c r="G837" s="48">
        <v>80</v>
      </c>
      <c r="H837" s="48">
        <v>3.62</v>
      </c>
      <c r="I837" s="48" t="s">
        <v>83</v>
      </c>
      <c r="J837" s="48">
        <v>6967580966</v>
      </c>
      <c r="K837" s="48"/>
      <c r="L837" s="48" t="s">
        <v>192</v>
      </c>
      <c r="M837" s="48" t="s">
        <v>321</v>
      </c>
      <c r="N837" s="48">
        <v>1</v>
      </c>
      <c r="O837" s="48"/>
      <c r="P837" s="357"/>
    </row>
    <row r="838" spans="1:16" ht="27" customHeight="1">
      <c r="A838" s="47">
        <v>836</v>
      </c>
      <c r="B838" s="47" t="s">
        <v>1583</v>
      </c>
      <c r="C838" s="48" t="s">
        <v>1581</v>
      </c>
      <c r="D838" s="48">
        <v>123</v>
      </c>
      <c r="E838" s="48" t="s">
        <v>61</v>
      </c>
      <c r="F838" s="48" t="s">
        <v>52</v>
      </c>
      <c r="G838" s="48">
        <v>54</v>
      </c>
      <c r="H838" s="48">
        <v>2.42</v>
      </c>
      <c r="I838" s="48" t="s">
        <v>83</v>
      </c>
      <c r="J838" s="48">
        <v>6967580966</v>
      </c>
      <c r="K838" s="48"/>
      <c r="L838" s="48" t="s">
        <v>192</v>
      </c>
      <c r="M838" s="48" t="s">
        <v>321</v>
      </c>
      <c r="N838" s="48">
        <v>1</v>
      </c>
      <c r="O838" s="48"/>
      <c r="P838" s="357"/>
    </row>
    <row r="839" spans="1:16" ht="27" customHeight="1">
      <c r="A839" s="47">
        <v>837</v>
      </c>
      <c r="B839" s="47" t="s">
        <v>1583</v>
      </c>
      <c r="C839" s="48" t="s">
        <v>1582</v>
      </c>
      <c r="D839" s="48">
        <v>123</v>
      </c>
      <c r="E839" s="48" t="s">
        <v>61</v>
      </c>
      <c r="F839" s="48" t="s">
        <v>52</v>
      </c>
      <c r="G839" s="48">
        <v>100</v>
      </c>
      <c r="H839" s="48">
        <v>4.5</v>
      </c>
      <c r="I839" s="48" t="s">
        <v>87</v>
      </c>
      <c r="J839" s="48">
        <v>6967580966</v>
      </c>
      <c r="K839" s="48"/>
      <c r="L839" s="48" t="s">
        <v>192</v>
      </c>
      <c r="M839" s="48" t="s">
        <v>327</v>
      </c>
      <c r="N839" s="48">
        <v>5</v>
      </c>
      <c r="O839" s="48"/>
      <c r="P839" s="357"/>
    </row>
    <row r="840" spans="1:16" ht="27" customHeight="1">
      <c r="A840" s="253">
        <v>838</v>
      </c>
      <c r="B840" s="253" t="s">
        <v>1583</v>
      </c>
      <c r="C840" s="254" t="s">
        <v>1582</v>
      </c>
      <c r="D840" s="254">
        <v>123</v>
      </c>
      <c r="E840" s="254" t="s">
        <v>61</v>
      </c>
      <c r="F840" s="254" t="s">
        <v>52</v>
      </c>
      <c r="G840" s="254">
        <v>35</v>
      </c>
      <c r="H840" s="254">
        <v>1.6</v>
      </c>
      <c r="I840" s="254" t="s">
        <v>87</v>
      </c>
      <c r="J840" s="254">
        <v>6967580966</v>
      </c>
      <c r="K840" s="254"/>
      <c r="L840" s="254" t="s">
        <v>192</v>
      </c>
      <c r="M840" s="254" t="s">
        <v>327</v>
      </c>
      <c r="N840" s="254">
        <v>1</v>
      </c>
      <c r="O840" s="254"/>
      <c r="P840" s="357"/>
    </row>
    <row r="841" spans="1:16" ht="27" customHeight="1">
      <c r="A841" s="47">
        <v>839</v>
      </c>
      <c r="B841" s="47" t="s">
        <v>1589</v>
      </c>
      <c r="C841" s="48">
        <v>4105</v>
      </c>
      <c r="D841" s="48">
        <v>414</v>
      </c>
      <c r="E841" s="48" t="s">
        <v>938</v>
      </c>
      <c r="F841" s="48" t="s">
        <v>937</v>
      </c>
      <c r="G841" s="48">
        <v>55</v>
      </c>
      <c r="H841" s="48">
        <v>117.3</v>
      </c>
      <c r="I841" s="48"/>
      <c r="J841" s="48">
        <v>6968369966</v>
      </c>
      <c r="K841" s="48"/>
      <c r="L841" s="48" t="s">
        <v>107</v>
      </c>
      <c r="M841" s="48" t="s">
        <v>386</v>
      </c>
      <c r="N841" s="48">
        <v>1</v>
      </c>
      <c r="O841" s="48"/>
      <c r="P841" s="357"/>
    </row>
    <row r="842" spans="1:16" ht="27" customHeight="1">
      <c r="A842" s="47">
        <v>840</v>
      </c>
      <c r="B842" s="47" t="s">
        <v>1589</v>
      </c>
      <c r="C842" s="48">
        <v>2977</v>
      </c>
      <c r="D842" s="48">
        <v>333</v>
      </c>
      <c r="E842" s="48" t="s">
        <v>1084</v>
      </c>
      <c r="F842" s="48" t="s">
        <v>32</v>
      </c>
      <c r="G842" s="48">
        <v>65</v>
      </c>
      <c r="H842" s="48">
        <v>13.3</v>
      </c>
      <c r="I842" s="48"/>
      <c r="J842" s="48" t="s">
        <v>358</v>
      </c>
      <c r="K842" s="48"/>
      <c r="L842" s="48" t="s">
        <v>107</v>
      </c>
      <c r="M842" s="48" t="s">
        <v>386</v>
      </c>
      <c r="N842" s="48">
        <v>1</v>
      </c>
      <c r="O842" s="48"/>
      <c r="P842" s="357"/>
    </row>
    <row r="843" spans="1:16" ht="27" customHeight="1">
      <c r="A843" s="255">
        <v>841</v>
      </c>
      <c r="B843" s="255" t="s">
        <v>1590</v>
      </c>
      <c r="C843" s="256" t="s">
        <v>1239</v>
      </c>
      <c r="D843" s="256">
        <v>124</v>
      </c>
      <c r="E843" s="254" t="s">
        <v>61</v>
      </c>
      <c r="F843" s="48" t="s">
        <v>21</v>
      </c>
      <c r="G843" s="256">
        <v>22</v>
      </c>
      <c r="H843" s="256">
        <v>1.4</v>
      </c>
      <c r="I843" s="256" t="s">
        <v>69</v>
      </c>
      <c r="J843" s="48">
        <v>6967580966</v>
      </c>
      <c r="K843" s="256"/>
      <c r="L843" s="256" t="s">
        <v>244</v>
      </c>
      <c r="M843" s="48" t="s">
        <v>1615</v>
      </c>
      <c r="N843" s="256">
        <v>1</v>
      </c>
      <c r="O843" s="256"/>
      <c r="P843" s="357"/>
    </row>
    <row r="844" spans="1:16" ht="27" customHeight="1">
      <c r="A844" s="47">
        <v>842</v>
      </c>
      <c r="B844" s="47" t="s">
        <v>1590</v>
      </c>
      <c r="C844" s="48">
        <v>2436</v>
      </c>
      <c r="D844" s="48">
        <v>158</v>
      </c>
      <c r="E844" s="48" t="s">
        <v>81</v>
      </c>
      <c r="F844" s="48" t="s">
        <v>6</v>
      </c>
      <c r="G844" s="48">
        <v>63</v>
      </c>
      <c r="H844" s="48">
        <v>11.3</v>
      </c>
      <c r="I844" s="48" t="s">
        <v>83</v>
      </c>
      <c r="J844" s="48">
        <v>6968369966</v>
      </c>
      <c r="K844" s="48"/>
      <c r="L844" s="48" t="s">
        <v>189</v>
      </c>
      <c r="M844" s="48" t="s">
        <v>321</v>
      </c>
      <c r="N844" s="48">
        <v>1</v>
      </c>
      <c r="O844" s="48"/>
      <c r="P844" s="357"/>
    </row>
    <row r="845" spans="1:16" ht="27" customHeight="1">
      <c r="A845" s="47">
        <v>843</v>
      </c>
      <c r="B845" s="47" t="s">
        <v>1590</v>
      </c>
      <c r="C845" s="48" t="s">
        <v>1585</v>
      </c>
      <c r="D845" s="48">
        <v>123</v>
      </c>
      <c r="E845" s="48" t="s">
        <v>61</v>
      </c>
      <c r="F845" s="48" t="s">
        <v>52</v>
      </c>
      <c r="G845" s="48">
        <v>100</v>
      </c>
      <c r="H845" s="48">
        <v>4.5</v>
      </c>
      <c r="I845" s="48" t="s">
        <v>69</v>
      </c>
      <c r="J845" s="48">
        <v>6967580966</v>
      </c>
      <c r="K845" s="48"/>
      <c r="L845" s="48" t="s">
        <v>192</v>
      </c>
      <c r="M845" s="48" t="s">
        <v>321</v>
      </c>
      <c r="N845" s="48">
        <v>21</v>
      </c>
      <c r="O845" s="48"/>
      <c r="P845" s="357"/>
    </row>
    <row r="846" spans="1:16" ht="27" customHeight="1">
      <c r="A846" s="255">
        <v>844</v>
      </c>
      <c r="B846" s="255" t="s">
        <v>1590</v>
      </c>
      <c r="C846" s="256" t="s">
        <v>1591</v>
      </c>
      <c r="D846" s="256">
        <v>93</v>
      </c>
      <c r="E846" s="256" t="s">
        <v>60</v>
      </c>
      <c r="F846" s="256" t="s">
        <v>38</v>
      </c>
      <c r="G846" s="256">
        <v>20</v>
      </c>
      <c r="H846" s="256">
        <v>2.5</v>
      </c>
      <c r="I846" s="256" t="s">
        <v>69</v>
      </c>
      <c r="J846" s="256">
        <v>6966353966</v>
      </c>
      <c r="K846" s="256"/>
      <c r="L846" s="256" t="s">
        <v>206</v>
      </c>
      <c r="M846" s="256" t="s">
        <v>321</v>
      </c>
      <c r="N846" s="256">
        <v>1</v>
      </c>
      <c r="O846" s="256"/>
      <c r="P846" s="357"/>
    </row>
    <row r="847" spans="1:16" ht="27" customHeight="1">
      <c r="A847" s="47">
        <v>845</v>
      </c>
      <c r="B847" s="47" t="s">
        <v>1590</v>
      </c>
      <c r="C847" s="48" t="s">
        <v>1592</v>
      </c>
      <c r="D847" s="48">
        <v>93</v>
      </c>
      <c r="E847" s="48" t="s">
        <v>60</v>
      </c>
      <c r="F847" s="48" t="s">
        <v>38</v>
      </c>
      <c r="G847" s="48"/>
      <c r="H847" s="48"/>
      <c r="I847" s="48"/>
      <c r="J847" s="48" t="s">
        <v>358</v>
      </c>
      <c r="K847" s="48" t="s">
        <v>397</v>
      </c>
      <c r="L847" s="48"/>
      <c r="M847" s="48"/>
      <c r="N847" s="48">
        <v>1</v>
      </c>
      <c r="O847" s="48" t="s">
        <v>1593</v>
      </c>
      <c r="P847" s="357"/>
    </row>
    <row r="848" spans="1:16" ht="27" customHeight="1">
      <c r="A848" s="255">
        <v>846</v>
      </c>
      <c r="B848" s="255" t="s">
        <v>1590</v>
      </c>
      <c r="C848" s="256">
        <v>4141</v>
      </c>
      <c r="D848" s="256">
        <v>210</v>
      </c>
      <c r="E848" s="256" t="s">
        <v>93</v>
      </c>
      <c r="F848" s="256" t="s">
        <v>27</v>
      </c>
      <c r="G848" s="256">
        <v>13</v>
      </c>
      <c r="H848" s="256">
        <v>5.8</v>
      </c>
      <c r="I848" s="256" t="s">
        <v>69</v>
      </c>
      <c r="J848" s="256">
        <v>6968369966</v>
      </c>
      <c r="K848" s="256"/>
      <c r="L848" s="256" t="s">
        <v>206</v>
      </c>
      <c r="M848" s="256" t="s">
        <v>321</v>
      </c>
      <c r="N848" s="256">
        <v>1</v>
      </c>
      <c r="O848" s="256"/>
      <c r="P848" s="357"/>
    </row>
    <row r="849" spans="1:16" ht="27" customHeight="1">
      <c r="A849" s="255">
        <v>847</v>
      </c>
      <c r="B849" s="255" t="s">
        <v>1590</v>
      </c>
      <c r="C849" s="256">
        <v>2971</v>
      </c>
      <c r="D849" s="256">
        <v>111</v>
      </c>
      <c r="E849" s="256" t="s">
        <v>119</v>
      </c>
      <c r="F849" s="256" t="s">
        <v>46</v>
      </c>
      <c r="G849" s="256">
        <v>20</v>
      </c>
      <c r="H849" s="256">
        <v>4.4000000000000004</v>
      </c>
      <c r="I849" s="256"/>
      <c r="J849" s="256">
        <v>6968369966</v>
      </c>
      <c r="K849" s="256"/>
      <c r="L849" s="256" t="s">
        <v>206</v>
      </c>
      <c r="M849" s="256" t="s">
        <v>327</v>
      </c>
      <c r="N849" s="256">
        <v>1</v>
      </c>
      <c r="O849" s="256"/>
      <c r="P849" s="357"/>
    </row>
    <row r="850" spans="1:16" ht="27" customHeight="1">
      <c r="A850" s="258">
        <v>848</v>
      </c>
      <c r="B850" s="258" t="s">
        <v>1594</v>
      </c>
      <c r="C850" s="259">
        <v>4036</v>
      </c>
      <c r="D850" s="259">
        <v>45</v>
      </c>
      <c r="E850" s="259" t="s">
        <v>106</v>
      </c>
      <c r="F850" s="259" t="s">
        <v>16</v>
      </c>
      <c r="G850" s="259">
        <v>100</v>
      </c>
      <c r="H850" s="259">
        <v>9.1</v>
      </c>
      <c r="I850" s="259" t="s">
        <v>87</v>
      </c>
      <c r="J850" s="259" t="s">
        <v>358</v>
      </c>
      <c r="K850" s="259"/>
      <c r="L850" s="259" t="s">
        <v>876</v>
      </c>
      <c r="M850" s="259" t="s">
        <v>386</v>
      </c>
      <c r="N850" s="259">
        <v>1</v>
      </c>
      <c r="O850" s="259"/>
      <c r="P850" s="357"/>
    </row>
    <row r="851" spans="1:16" ht="27" customHeight="1">
      <c r="A851" s="258">
        <v>849</v>
      </c>
      <c r="B851" s="258" t="s">
        <v>1594</v>
      </c>
      <c r="C851" s="259">
        <v>4036</v>
      </c>
      <c r="D851" s="259">
        <v>45</v>
      </c>
      <c r="E851" s="259" t="s">
        <v>106</v>
      </c>
      <c r="F851" s="259" t="s">
        <v>16</v>
      </c>
      <c r="G851" s="259">
        <v>200</v>
      </c>
      <c r="H851" s="259">
        <v>19.100000000000001</v>
      </c>
      <c r="I851" s="259" t="s">
        <v>87</v>
      </c>
      <c r="J851" s="259" t="s">
        <v>358</v>
      </c>
      <c r="K851" s="259"/>
      <c r="L851" s="259" t="s">
        <v>876</v>
      </c>
      <c r="M851" s="259" t="s">
        <v>386</v>
      </c>
      <c r="N851" s="259">
        <v>1</v>
      </c>
      <c r="O851" s="259"/>
      <c r="P851" s="357"/>
    </row>
    <row r="852" spans="1:16" ht="27" customHeight="1">
      <c r="A852" s="47">
        <v>850</v>
      </c>
      <c r="B852" s="47" t="s">
        <v>1594</v>
      </c>
      <c r="C852" s="48">
        <v>4036</v>
      </c>
      <c r="D852" s="48">
        <v>45</v>
      </c>
      <c r="E852" s="48" t="s">
        <v>106</v>
      </c>
      <c r="F852" s="48" t="s">
        <v>16</v>
      </c>
      <c r="G852" s="48">
        <v>200</v>
      </c>
      <c r="H852" s="48">
        <v>18.399999999999999</v>
      </c>
      <c r="I852" s="48" t="s">
        <v>87</v>
      </c>
      <c r="J852" s="48" t="s">
        <v>358</v>
      </c>
      <c r="K852" s="48"/>
      <c r="L852" s="48" t="s">
        <v>876</v>
      </c>
      <c r="M852" s="48" t="s">
        <v>386</v>
      </c>
      <c r="N852" s="48">
        <v>1</v>
      </c>
      <c r="O852" s="48"/>
      <c r="P852" s="357"/>
    </row>
    <row r="853" spans="1:16" ht="27" customHeight="1">
      <c r="A853" s="47">
        <v>851</v>
      </c>
      <c r="B853" s="47" t="s">
        <v>1594</v>
      </c>
      <c r="C853" s="48">
        <v>4036</v>
      </c>
      <c r="D853" s="48">
        <v>45</v>
      </c>
      <c r="E853" s="48" t="s">
        <v>106</v>
      </c>
      <c r="F853" s="48" t="s">
        <v>16</v>
      </c>
      <c r="G853" s="48">
        <v>200</v>
      </c>
      <c r="H853" s="48">
        <v>19.3</v>
      </c>
      <c r="I853" s="48" t="s">
        <v>87</v>
      </c>
      <c r="J853" s="48" t="s">
        <v>358</v>
      </c>
      <c r="K853" s="48"/>
      <c r="L853" s="48" t="s">
        <v>876</v>
      </c>
      <c r="M853" s="48" t="s">
        <v>386</v>
      </c>
      <c r="N853" s="48">
        <v>1</v>
      </c>
      <c r="O853" s="48"/>
      <c r="P853" s="357"/>
    </row>
    <row r="854" spans="1:16" ht="27" customHeight="1">
      <c r="A854" s="47">
        <v>852</v>
      </c>
      <c r="B854" s="47" t="s">
        <v>1594</v>
      </c>
      <c r="C854" s="48" t="s">
        <v>1585</v>
      </c>
      <c r="D854" s="48">
        <v>123</v>
      </c>
      <c r="E854" s="48" t="s">
        <v>61</v>
      </c>
      <c r="F854" s="48" t="s">
        <v>52</v>
      </c>
      <c r="G854" s="48">
        <v>31</v>
      </c>
      <c r="H854" s="48">
        <v>1.4</v>
      </c>
      <c r="I854" s="48" t="s">
        <v>69</v>
      </c>
      <c r="J854" s="48">
        <v>6967580966</v>
      </c>
      <c r="K854" s="48"/>
      <c r="L854" s="48" t="s">
        <v>192</v>
      </c>
      <c r="M854" s="48" t="s">
        <v>386</v>
      </c>
      <c r="N854" s="48">
        <v>1</v>
      </c>
      <c r="O854" s="48"/>
      <c r="P854" s="357"/>
    </row>
    <row r="855" spans="1:16" ht="27" customHeight="1">
      <c r="A855" s="47">
        <v>853</v>
      </c>
      <c r="B855" s="47" t="s">
        <v>1594</v>
      </c>
      <c r="C855" s="48">
        <v>4344</v>
      </c>
      <c r="D855" s="48">
        <v>45</v>
      </c>
      <c r="E855" s="48" t="s">
        <v>106</v>
      </c>
      <c r="F855" s="48" t="s">
        <v>16</v>
      </c>
      <c r="G855" s="48">
        <v>200</v>
      </c>
      <c r="H855" s="48">
        <v>19.3</v>
      </c>
      <c r="I855" s="48" t="s">
        <v>87</v>
      </c>
      <c r="J855" s="48" t="s">
        <v>358</v>
      </c>
      <c r="K855" s="48"/>
      <c r="L855" s="48"/>
      <c r="M855" s="48"/>
      <c r="N855" s="48">
        <v>1</v>
      </c>
      <c r="O855" s="48"/>
      <c r="P855" s="357"/>
    </row>
    <row r="856" spans="1:16" ht="27" customHeight="1">
      <c r="A856" s="47">
        <v>854</v>
      </c>
      <c r="B856" s="47" t="s">
        <v>1594</v>
      </c>
      <c r="C856" s="48">
        <v>4344</v>
      </c>
      <c r="D856" s="48">
        <v>45</v>
      </c>
      <c r="E856" s="48" t="s">
        <v>106</v>
      </c>
      <c r="F856" s="48" t="s">
        <v>16</v>
      </c>
      <c r="G856" s="48">
        <v>200</v>
      </c>
      <c r="H856" s="48">
        <v>19</v>
      </c>
      <c r="I856" s="48" t="s">
        <v>87</v>
      </c>
      <c r="J856" s="48" t="s">
        <v>358</v>
      </c>
      <c r="K856" s="48"/>
      <c r="L856" s="48"/>
      <c r="M856" s="48"/>
      <c r="N856" s="48">
        <v>1</v>
      </c>
      <c r="O856" s="48"/>
      <c r="P856" s="357"/>
    </row>
    <row r="857" spans="1:16" ht="27" customHeight="1">
      <c r="A857" s="258">
        <v>855</v>
      </c>
      <c r="B857" s="258" t="s">
        <v>1594</v>
      </c>
      <c r="C857" s="259">
        <v>4344</v>
      </c>
      <c r="D857" s="259">
        <v>45</v>
      </c>
      <c r="E857" s="259" t="s">
        <v>106</v>
      </c>
      <c r="F857" s="259" t="s">
        <v>16</v>
      </c>
      <c r="G857" s="259">
        <v>100</v>
      </c>
      <c r="H857" s="259">
        <v>9.6999999999999993</v>
      </c>
      <c r="I857" s="259" t="s">
        <v>87</v>
      </c>
      <c r="J857" s="259" t="s">
        <v>358</v>
      </c>
      <c r="K857" s="259"/>
      <c r="L857" s="259" t="s">
        <v>1595</v>
      </c>
      <c r="M857" s="259" t="s">
        <v>321</v>
      </c>
      <c r="N857" s="259">
        <v>1</v>
      </c>
      <c r="O857" s="259"/>
      <c r="P857" s="357"/>
    </row>
    <row r="858" spans="1:16" ht="27" customHeight="1">
      <c r="A858" s="258">
        <v>856</v>
      </c>
      <c r="B858" s="258" t="s">
        <v>1594</v>
      </c>
      <c r="C858" s="259" t="s">
        <v>1596</v>
      </c>
      <c r="D858" s="259">
        <v>446</v>
      </c>
      <c r="E858" s="259" t="s">
        <v>735</v>
      </c>
      <c r="F858" s="259" t="s">
        <v>591</v>
      </c>
      <c r="G858" s="259">
        <v>18</v>
      </c>
      <c r="H858" s="259">
        <v>0.5</v>
      </c>
      <c r="I858" s="259" t="s">
        <v>69</v>
      </c>
      <c r="J858" s="259" t="s">
        <v>358</v>
      </c>
      <c r="K858" s="259"/>
      <c r="L858" s="259" t="s">
        <v>845</v>
      </c>
      <c r="M858" s="259" t="s">
        <v>386</v>
      </c>
      <c r="N858" s="259">
        <v>1</v>
      </c>
      <c r="O858" s="259"/>
      <c r="P858" s="357"/>
    </row>
    <row r="859" spans="1:16" ht="27" customHeight="1">
      <c r="A859" s="258">
        <v>857</v>
      </c>
      <c r="B859" s="258" t="s">
        <v>1594</v>
      </c>
      <c r="C859" s="259" t="s">
        <v>1596</v>
      </c>
      <c r="D859" s="259">
        <v>446</v>
      </c>
      <c r="E859" s="259" t="s">
        <v>735</v>
      </c>
      <c r="F859" s="259" t="s">
        <v>591</v>
      </c>
      <c r="G859" s="259">
        <v>103</v>
      </c>
      <c r="H859" s="259">
        <v>2.76</v>
      </c>
      <c r="I859" s="259" t="s">
        <v>69</v>
      </c>
      <c r="J859" s="259" t="s">
        <v>358</v>
      </c>
      <c r="K859" s="259"/>
      <c r="L859" s="259" t="s">
        <v>845</v>
      </c>
      <c r="M859" s="259" t="s">
        <v>386</v>
      </c>
      <c r="N859" s="259">
        <v>1</v>
      </c>
      <c r="O859" s="259"/>
      <c r="P859" s="357"/>
    </row>
    <row r="860" spans="1:16" ht="27" customHeight="1">
      <c r="A860" s="47">
        <v>858</v>
      </c>
      <c r="B860" s="47" t="s">
        <v>1608</v>
      </c>
      <c r="C860" s="48" t="s">
        <v>893</v>
      </c>
      <c r="D860" s="48">
        <v>66</v>
      </c>
      <c r="E860" s="48" t="s">
        <v>61</v>
      </c>
      <c r="F860" s="48" t="s">
        <v>25</v>
      </c>
      <c r="G860" s="48">
        <v>56</v>
      </c>
      <c r="H860" s="48">
        <v>1.7</v>
      </c>
      <c r="I860" s="48" t="s">
        <v>87</v>
      </c>
      <c r="J860" s="48">
        <v>6967580966</v>
      </c>
      <c r="K860" s="48"/>
      <c r="L860" s="48" t="s">
        <v>845</v>
      </c>
      <c r="M860" s="48" t="s">
        <v>386</v>
      </c>
      <c r="N860" s="48">
        <v>1</v>
      </c>
      <c r="O860" s="48"/>
      <c r="P860" s="357"/>
    </row>
    <row r="861" spans="1:16" ht="27" customHeight="1">
      <c r="A861" s="47">
        <v>859</v>
      </c>
      <c r="B861" s="47" t="s">
        <v>1608</v>
      </c>
      <c r="C861" s="48" t="s">
        <v>893</v>
      </c>
      <c r="D861" s="48">
        <v>66</v>
      </c>
      <c r="E861" s="48" t="s">
        <v>61</v>
      </c>
      <c r="F861" s="48" t="s">
        <v>25</v>
      </c>
      <c r="G861" s="48">
        <v>43</v>
      </c>
      <c r="H861" s="48">
        <v>1.35</v>
      </c>
      <c r="I861" s="48" t="s">
        <v>87</v>
      </c>
      <c r="J861" s="48" t="s">
        <v>358</v>
      </c>
      <c r="K861" s="48" t="s">
        <v>85</v>
      </c>
      <c r="L861" s="48" t="s">
        <v>845</v>
      </c>
      <c r="M861" s="48" t="s">
        <v>386</v>
      </c>
      <c r="N861" s="48">
        <v>1</v>
      </c>
      <c r="O861" s="48" t="s">
        <v>1609</v>
      </c>
      <c r="P861" s="357"/>
    </row>
    <row r="862" spans="1:16" ht="27" customHeight="1">
      <c r="A862" s="47">
        <v>860</v>
      </c>
      <c r="B862" s="47" t="s">
        <v>1608</v>
      </c>
      <c r="C862" s="48" t="s">
        <v>966</v>
      </c>
      <c r="D862" s="48">
        <v>124</v>
      </c>
      <c r="E862" s="48" t="s">
        <v>61</v>
      </c>
      <c r="F862" s="48" t="s">
        <v>21</v>
      </c>
      <c r="G862" s="48">
        <v>96</v>
      </c>
      <c r="H862" s="48">
        <v>6.7</v>
      </c>
      <c r="I862" s="48" t="s">
        <v>69</v>
      </c>
      <c r="J862" s="48" t="s">
        <v>358</v>
      </c>
      <c r="K862" s="48" t="s">
        <v>85</v>
      </c>
      <c r="L862" s="48" t="s">
        <v>845</v>
      </c>
      <c r="M862" s="48" t="s">
        <v>386</v>
      </c>
      <c r="N862" s="48">
        <v>1</v>
      </c>
      <c r="O862" s="48" t="s">
        <v>1610</v>
      </c>
      <c r="P862" s="357"/>
    </row>
    <row r="863" spans="1:16" ht="27" customHeight="1">
      <c r="A863" s="261">
        <v>861</v>
      </c>
      <c r="B863" s="261" t="s">
        <v>1608</v>
      </c>
      <c r="C863" s="262" t="s">
        <v>1596</v>
      </c>
      <c r="D863" s="262">
        <v>446</v>
      </c>
      <c r="E863" s="262" t="s">
        <v>735</v>
      </c>
      <c r="F863" s="262" t="s">
        <v>591</v>
      </c>
      <c r="G863" s="262">
        <v>107</v>
      </c>
      <c r="H863" s="262">
        <v>3.1</v>
      </c>
      <c r="I863" s="262" t="s">
        <v>69</v>
      </c>
      <c r="J863" s="262" t="s">
        <v>358</v>
      </c>
      <c r="K863" s="262"/>
      <c r="L863" s="262" t="s">
        <v>187</v>
      </c>
      <c r="M863" s="262" t="s">
        <v>386</v>
      </c>
      <c r="N863" s="262">
        <v>1</v>
      </c>
      <c r="O863" s="262"/>
      <c r="P863" s="357"/>
    </row>
    <row r="864" spans="1:16" ht="27" customHeight="1">
      <c r="A864" s="261">
        <v>862</v>
      </c>
      <c r="B864" s="261" t="s">
        <v>1608</v>
      </c>
      <c r="C864" s="262" t="s">
        <v>1596</v>
      </c>
      <c r="D864" s="262">
        <v>446</v>
      </c>
      <c r="E864" s="262" t="s">
        <v>735</v>
      </c>
      <c r="F864" s="262" t="s">
        <v>591</v>
      </c>
      <c r="G864" s="262">
        <v>241</v>
      </c>
      <c r="H864" s="262">
        <v>9.4</v>
      </c>
      <c r="I864" s="262" t="s">
        <v>69</v>
      </c>
      <c r="J864" s="262" t="s">
        <v>358</v>
      </c>
      <c r="K864" s="262"/>
      <c r="L864" s="262" t="s">
        <v>187</v>
      </c>
      <c r="M864" s="262" t="s">
        <v>386</v>
      </c>
      <c r="N864" s="262">
        <v>1</v>
      </c>
      <c r="O864" s="262"/>
      <c r="P864" s="357"/>
    </row>
    <row r="865" spans="1:16" ht="27" customHeight="1">
      <c r="A865" s="261">
        <v>863</v>
      </c>
      <c r="B865" s="261" t="s">
        <v>1608</v>
      </c>
      <c r="C865" s="262" t="s">
        <v>1596</v>
      </c>
      <c r="D865" s="262">
        <v>446</v>
      </c>
      <c r="E865" s="262" t="s">
        <v>735</v>
      </c>
      <c r="F865" s="262" t="s">
        <v>591</v>
      </c>
      <c r="G865" s="262">
        <v>187</v>
      </c>
      <c r="H865" s="262">
        <v>8.1999999999999993</v>
      </c>
      <c r="I865" s="262" t="s">
        <v>69</v>
      </c>
      <c r="J865" s="262" t="s">
        <v>358</v>
      </c>
      <c r="K865" s="262"/>
      <c r="L865" s="262" t="s">
        <v>187</v>
      </c>
      <c r="M865" s="262" t="s">
        <v>386</v>
      </c>
      <c r="N865" s="262">
        <v>1</v>
      </c>
      <c r="O865" s="262"/>
      <c r="P865" s="357"/>
    </row>
    <row r="866" spans="1:16" ht="27" customHeight="1">
      <c r="A866" s="261">
        <v>864</v>
      </c>
      <c r="B866" s="261" t="s">
        <v>1608</v>
      </c>
      <c r="C866" s="262" t="s">
        <v>1596</v>
      </c>
      <c r="D866" s="262">
        <v>446</v>
      </c>
      <c r="E866" s="262" t="s">
        <v>735</v>
      </c>
      <c r="F866" s="262" t="s">
        <v>591</v>
      </c>
      <c r="G866" s="262">
        <v>210</v>
      </c>
      <c r="H866" s="262">
        <v>6.66</v>
      </c>
      <c r="I866" s="262" t="s">
        <v>69</v>
      </c>
      <c r="J866" s="262" t="s">
        <v>358</v>
      </c>
      <c r="K866" s="262"/>
      <c r="L866" s="262" t="s">
        <v>187</v>
      </c>
      <c r="M866" s="262" t="s">
        <v>386</v>
      </c>
      <c r="N866" s="262">
        <v>1</v>
      </c>
      <c r="O866" s="262"/>
      <c r="P866" s="357"/>
    </row>
    <row r="867" spans="1:16" ht="27" customHeight="1">
      <c r="A867" s="261">
        <v>865</v>
      </c>
      <c r="B867" s="261" t="s">
        <v>1608</v>
      </c>
      <c r="C867" s="262" t="s">
        <v>1596</v>
      </c>
      <c r="D867" s="262">
        <v>530</v>
      </c>
      <c r="E867" s="262" t="s">
        <v>1571</v>
      </c>
      <c r="F867" s="262" t="s">
        <v>223</v>
      </c>
      <c r="G867" s="262">
        <v>50</v>
      </c>
      <c r="H867" s="262" t="s">
        <v>96</v>
      </c>
      <c r="I867" s="262" t="s">
        <v>87</v>
      </c>
      <c r="J867" s="262" t="s">
        <v>358</v>
      </c>
      <c r="K867" s="262" t="s">
        <v>162</v>
      </c>
      <c r="L867" s="262"/>
      <c r="M867" s="262"/>
      <c r="N867" s="262">
        <v>1</v>
      </c>
      <c r="O867" s="262"/>
      <c r="P867" s="357"/>
    </row>
    <row r="868" spans="1:16" ht="27" customHeight="1">
      <c r="A868" s="261">
        <v>866</v>
      </c>
      <c r="B868" s="261" t="s">
        <v>1611</v>
      </c>
      <c r="C868" s="262">
        <v>1345</v>
      </c>
      <c r="D868" s="262">
        <v>133</v>
      </c>
      <c r="E868" s="262" t="s">
        <v>67</v>
      </c>
      <c r="F868" s="262" t="s">
        <v>55</v>
      </c>
      <c r="G868" s="262">
        <v>8</v>
      </c>
      <c r="H868" s="262">
        <v>3.5</v>
      </c>
      <c r="I868" s="262" t="s">
        <v>69</v>
      </c>
      <c r="J868" s="262" t="s">
        <v>358</v>
      </c>
      <c r="K868" s="262"/>
      <c r="L868" s="262" t="s">
        <v>206</v>
      </c>
      <c r="M868" s="262" t="s">
        <v>321</v>
      </c>
      <c r="N868" s="262">
        <v>1</v>
      </c>
      <c r="O868" s="262"/>
      <c r="P868" s="357"/>
    </row>
    <row r="869" spans="1:16" ht="27" customHeight="1">
      <c r="A869" s="47">
        <v>867</v>
      </c>
      <c r="B869" s="47" t="s">
        <v>1611</v>
      </c>
      <c r="C869" s="48" t="s">
        <v>1602</v>
      </c>
      <c r="D869" s="48">
        <v>313</v>
      </c>
      <c r="E869" s="48" t="s">
        <v>216</v>
      </c>
      <c r="F869" s="48" t="s">
        <v>305</v>
      </c>
      <c r="G869" s="48">
        <v>204</v>
      </c>
      <c r="H869" s="48">
        <v>8.9</v>
      </c>
      <c r="I869" s="48" t="s">
        <v>98</v>
      </c>
      <c r="J869" s="48" t="s">
        <v>358</v>
      </c>
      <c r="K869" s="48"/>
      <c r="L869" s="48" t="s">
        <v>1612</v>
      </c>
      <c r="M869" s="48" t="s">
        <v>386</v>
      </c>
      <c r="N869" s="48">
        <v>1</v>
      </c>
      <c r="O869" s="48"/>
      <c r="P869" s="357"/>
    </row>
    <row r="870" spans="1:16" ht="27" customHeight="1">
      <c r="A870" s="263">
        <v>868</v>
      </c>
      <c r="B870" s="263" t="s">
        <v>1611</v>
      </c>
      <c r="C870" s="264" t="s">
        <v>1602</v>
      </c>
      <c r="D870" s="264">
        <v>313</v>
      </c>
      <c r="E870" s="264" t="s">
        <v>216</v>
      </c>
      <c r="F870" s="264" t="s">
        <v>305</v>
      </c>
      <c r="G870" s="264">
        <v>99</v>
      </c>
      <c r="H870" s="264">
        <v>4.5</v>
      </c>
      <c r="I870" s="264" t="s">
        <v>98</v>
      </c>
      <c r="J870" s="264" t="s">
        <v>358</v>
      </c>
      <c r="K870" s="264"/>
      <c r="L870" s="264" t="s">
        <v>1612</v>
      </c>
      <c r="M870" s="264" t="s">
        <v>386</v>
      </c>
      <c r="N870" s="264">
        <v>1</v>
      </c>
      <c r="O870" s="264"/>
      <c r="P870" s="357"/>
    </row>
    <row r="871" spans="1:16" ht="27" customHeight="1">
      <c r="A871" s="265">
        <v>869</v>
      </c>
      <c r="B871" s="265" t="s">
        <v>1613</v>
      </c>
      <c r="C871" s="266" t="s">
        <v>694</v>
      </c>
      <c r="D871" s="266">
        <v>66</v>
      </c>
      <c r="E871" s="266" t="s">
        <v>61</v>
      </c>
      <c r="F871" s="266" t="s">
        <v>25</v>
      </c>
      <c r="G871" s="266">
        <v>27</v>
      </c>
      <c r="H871" s="266">
        <v>0.8</v>
      </c>
      <c r="I871" s="266" t="s">
        <v>167</v>
      </c>
      <c r="J871" s="266" t="s">
        <v>358</v>
      </c>
      <c r="K871" s="266" t="s">
        <v>397</v>
      </c>
      <c r="L871" s="266" t="s">
        <v>206</v>
      </c>
      <c r="M871" s="266" t="s">
        <v>386</v>
      </c>
      <c r="N871" s="266">
        <v>1</v>
      </c>
      <c r="O871" s="266" t="s">
        <v>1614</v>
      </c>
      <c r="P871" s="357"/>
    </row>
    <row r="872" spans="1:16" ht="27" customHeight="1">
      <c r="A872" s="265">
        <v>870</v>
      </c>
      <c r="B872" s="265" t="s">
        <v>1613</v>
      </c>
      <c r="C872" s="266" t="s">
        <v>1584</v>
      </c>
      <c r="D872" s="266" t="s">
        <v>684</v>
      </c>
      <c r="E872" s="266" t="s">
        <v>61</v>
      </c>
      <c r="F872" s="266" t="s">
        <v>25</v>
      </c>
      <c r="G872" s="266">
        <v>21</v>
      </c>
      <c r="H872" s="266">
        <v>0.66</v>
      </c>
      <c r="I872" s="266" t="s">
        <v>69</v>
      </c>
      <c r="J872" s="266" t="s">
        <v>358</v>
      </c>
      <c r="K872" s="266" t="s">
        <v>397</v>
      </c>
      <c r="L872" s="266" t="s">
        <v>206</v>
      </c>
      <c r="M872" s="266" t="s">
        <v>386</v>
      </c>
      <c r="N872" s="266">
        <v>1</v>
      </c>
      <c r="O872" s="266" t="s">
        <v>1614</v>
      </c>
      <c r="P872" s="357"/>
    </row>
    <row r="873" spans="1:16" ht="27" customHeight="1">
      <c r="A873" s="47">
        <v>871</v>
      </c>
      <c r="B873" s="47" t="s">
        <v>1613</v>
      </c>
      <c r="C873" s="48" t="s">
        <v>966</v>
      </c>
      <c r="D873" s="48">
        <v>124</v>
      </c>
      <c r="E873" s="48" t="s">
        <v>61</v>
      </c>
      <c r="F873" s="48" t="s">
        <v>21</v>
      </c>
      <c r="G873" s="48">
        <v>133</v>
      </c>
      <c r="H873" s="48">
        <v>8.66</v>
      </c>
      <c r="I873" s="48" t="s">
        <v>69</v>
      </c>
      <c r="J873" s="48">
        <v>6967580966</v>
      </c>
      <c r="K873" s="48"/>
      <c r="L873" s="48" t="s">
        <v>192</v>
      </c>
      <c r="M873" s="48" t="s">
        <v>386</v>
      </c>
      <c r="N873" s="48">
        <v>1</v>
      </c>
      <c r="O873" s="48"/>
      <c r="P873" s="357"/>
    </row>
    <row r="874" spans="1:16" ht="27" customHeight="1">
      <c r="A874" s="47">
        <v>872</v>
      </c>
      <c r="B874" s="47" t="s">
        <v>1613</v>
      </c>
      <c r="C874" s="48" t="s">
        <v>966</v>
      </c>
      <c r="D874" s="48">
        <v>124</v>
      </c>
      <c r="E874" s="48" t="s">
        <v>61</v>
      </c>
      <c r="F874" s="48" t="s">
        <v>21</v>
      </c>
      <c r="G874" s="48">
        <v>100</v>
      </c>
      <c r="H874" s="48">
        <v>6.5</v>
      </c>
      <c r="I874" s="48" t="s">
        <v>69</v>
      </c>
      <c r="J874" s="48">
        <v>6967580966</v>
      </c>
      <c r="K874" s="48"/>
      <c r="L874" s="48" t="s">
        <v>192</v>
      </c>
      <c r="M874" s="48" t="s">
        <v>386</v>
      </c>
      <c r="N874" s="48">
        <v>2</v>
      </c>
      <c r="O874" s="48"/>
      <c r="P874" s="357"/>
    </row>
    <row r="875" spans="1:16" ht="27" customHeight="1">
      <c r="A875" s="265">
        <v>873</v>
      </c>
      <c r="B875" s="265" t="s">
        <v>1613</v>
      </c>
      <c r="C875" s="266" t="s">
        <v>1203</v>
      </c>
      <c r="D875" s="266">
        <v>66</v>
      </c>
      <c r="E875" s="266" t="s">
        <v>61</v>
      </c>
      <c r="F875" s="266" t="s">
        <v>25</v>
      </c>
      <c r="G875" s="266">
        <v>83</v>
      </c>
      <c r="H875" s="266">
        <v>2.6</v>
      </c>
      <c r="I875" s="266" t="s">
        <v>88</v>
      </c>
      <c r="J875" s="266">
        <v>6967580966</v>
      </c>
      <c r="K875" s="266"/>
      <c r="L875" s="266" t="s">
        <v>244</v>
      </c>
      <c r="M875" s="266" t="s">
        <v>321</v>
      </c>
      <c r="N875" s="266">
        <v>1</v>
      </c>
      <c r="O875" s="48" t="s">
        <v>1616</v>
      </c>
      <c r="P875" s="357"/>
    </row>
    <row r="876" spans="1:16" ht="27" customHeight="1">
      <c r="A876" s="265">
        <v>874</v>
      </c>
      <c r="B876" s="265" t="s">
        <v>1617</v>
      </c>
      <c r="C876" s="266" t="s">
        <v>1216</v>
      </c>
      <c r="D876" s="266">
        <v>54</v>
      </c>
      <c r="E876" s="266" t="s">
        <v>61</v>
      </c>
      <c r="F876" s="266" t="s">
        <v>18</v>
      </c>
      <c r="G876" s="266">
        <v>100</v>
      </c>
      <c r="H876" s="266">
        <v>1.54</v>
      </c>
      <c r="I876" s="266" t="s">
        <v>87</v>
      </c>
      <c r="J876" s="266">
        <v>6967580966</v>
      </c>
      <c r="K876" s="266"/>
      <c r="L876" s="266" t="s">
        <v>192</v>
      </c>
      <c r="M876" s="266" t="s">
        <v>321</v>
      </c>
      <c r="N876" s="266">
        <v>3</v>
      </c>
      <c r="O876" s="48" t="s">
        <v>1618</v>
      </c>
      <c r="P876" s="357"/>
    </row>
    <row r="877" spans="1:16" ht="27" customHeight="1">
      <c r="A877" s="47">
        <v>875</v>
      </c>
      <c r="B877" s="47" t="s">
        <v>246</v>
      </c>
      <c r="C877" s="48">
        <v>6056</v>
      </c>
      <c r="D877" s="48">
        <v>54</v>
      </c>
      <c r="E877" s="48" t="s">
        <v>61</v>
      </c>
      <c r="F877" s="48" t="s">
        <v>18</v>
      </c>
      <c r="G877" s="48">
        <v>350</v>
      </c>
      <c r="H877" s="48">
        <v>4.7</v>
      </c>
      <c r="I877" s="48" t="s">
        <v>83</v>
      </c>
      <c r="J877" s="48" t="s">
        <v>358</v>
      </c>
      <c r="K877" s="48" t="s">
        <v>85</v>
      </c>
      <c r="L877" s="48" t="s">
        <v>1619</v>
      </c>
      <c r="M877" s="48" t="s">
        <v>321</v>
      </c>
      <c r="N877" s="48">
        <v>1</v>
      </c>
      <c r="O877" s="48" t="s">
        <v>1620</v>
      </c>
      <c r="P877" s="357"/>
    </row>
    <row r="878" spans="1:16" ht="27" customHeight="1">
      <c r="A878" s="269">
        <v>876</v>
      </c>
      <c r="B878" s="269" t="s">
        <v>1617</v>
      </c>
      <c r="C878" s="270" t="s">
        <v>1605</v>
      </c>
      <c r="D878" s="270">
        <v>534</v>
      </c>
      <c r="E878" s="270" t="s">
        <v>1127</v>
      </c>
      <c r="F878" s="270" t="s">
        <v>10</v>
      </c>
      <c r="G878" s="270">
        <v>12</v>
      </c>
      <c r="H878" s="270">
        <v>17.3</v>
      </c>
      <c r="I878" s="270" t="s">
        <v>83</v>
      </c>
      <c r="J878" s="270">
        <v>6968369966</v>
      </c>
      <c r="K878" s="270"/>
      <c r="L878" s="270" t="s">
        <v>845</v>
      </c>
      <c r="M878" s="270" t="s">
        <v>386</v>
      </c>
      <c r="N878" s="270">
        <v>1</v>
      </c>
      <c r="O878" s="270"/>
      <c r="P878" s="357"/>
    </row>
    <row r="879" spans="1:16" ht="27" customHeight="1">
      <c r="A879" s="271">
        <v>877</v>
      </c>
      <c r="B879" s="271" t="s">
        <v>1634</v>
      </c>
      <c r="C879" s="272" t="s">
        <v>1622</v>
      </c>
      <c r="D879" s="272">
        <v>537</v>
      </c>
      <c r="E879" s="48" t="s">
        <v>1635</v>
      </c>
      <c r="F879" s="272" t="s">
        <v>309</v>
      </c>
      <c r="G879" s="272">
        <v>9</v>
      </c>
      <c r="H879" s="272">
        <v>0.62</v>
      </c>
      <c r="I879" s="272" t="s">
        <v>88</v>
      </c>
      <c r="J879" s="272" t="s">
        <v>358</v>
      </c>
      <c r="K879" s="48" t="s">
        <v>397</v>
      </c>
      <c r="L879" s="272" t="s">
        <v>1595</v>
      </c>
      <c r="M879" s="272" t="s">
        <v>321</v>
      </c>
      <c r="N879" s="272">
        <v>1</v>
      </c>
      <c r="O879" s="272"/>
      <c r="P879" s="357"/>
    </row>
    <row r="880" spans="1:16" ht="27" customHeight="1">
      <c r="A880" s="47">
        <v>878</v>
      </c>
      <c r="B880" s="47" t="s">
        <v>1634</v>
      </c>
      <c r="C880" s="48" t="s">
        <v>1623</v>
      </c>
      <c r="D880" s="48">
        <v>537</v>
      </c>
      <c r="E880" s="48" t="s">
        <v>1635</v>
      </c>
      <c r="F880" s="48" t="s">
        <v>309</v>
      </c>
      <c r="G880" s="48">
        <v>26</v>
      </c>
      <c r="H880" s="48">
        <v>1.78</v>
      </c>
      <c r="I880" s="48" t="s">
        <v>83</v>
      </c>
      <c r="J880" s="48" t="s">
        <v>358</v>
      </c>
      <c r="K880" s="48" t="s">
        <v>397</v>
      </c>
      <c r="L880" s="48" t="s">
        <v>1595</v>
      </c>
      <c r="M880" s="48" t="s">
        <v>773</v>
      </c>
      <c r="N880" s="48">
        <v>1</v>
      </c>
      <c r="O880" s="48"/>
      <c r="P880" s="357"/>
    </row>
    <row r="881" spans="1:16" ht="27" customHeight="1">
      <c r="A881" s="271">
        <v>879</v>
      </c>
      <c r="B881" s="271" t="s">
        <v>1634</v>
      </c>
      <c r="C881" s="272" t="s">
        <v>971</v>
      </c>
      <c r="D881" s="272">
        <v>124</v>
      </c>
      <c r="E881" s="272" t="s">
        <v>61</v>
      </c>
      <c r="F881" s="272" t="s">
        <v>21</v>
      </c>
      <c r="G881" s="272">
        <v>7</v>
      </c>
      <c r="H881" s="272">
        <v>0.5</v>
      </c>
      <c r="I881" s="272" t="s">
        <v>83</v>
      </c>
      <c r="J881" s="272">
        <v>6967580966</v>
      </c>
      <c r="K881" s="272"/>
      <c r="L881" s="272" t="s">
        <v>845</v>
      </c>
      <c r="M881" s="272" t="s">
        <v>3106</v>
      </c>
      <c r="N881" s="272">
        <v>1</v>
      </c>
      <c r="O881" s="272"/>
      <c r="P881" s="357"/>
    </row>
    <row r="882" spans="1:16" ht="27" customHeight="1">
      <c r="A882" s="271">
        <v>880</v>
      </c>
      <c r="B882" s="271" t="s">
        <v>1634</v>
      </c>
      <c r="C882" s="272" t="s">
        <v>964</v>
      </c>
      <c r="D882" s="272">
        <v>124</v>
      </c>
      <c r="E882" s="272" t="s">
        <v>61</v>
      </c>
      <c r="F882" s="272" t="s">
        <v>21</v>
      </c>
      <c r="G882" s="272">
        <v>16</v>
      </c>
      <c r="H882" s="272">
        <v>0.7</v>
      </c>
      <c r="I882" s="272" t="s">
        <v>87</v>
      </c>
      <c r="J882" s="272">
        <v>6967580966</v>
      </c>
      <c r="K882" s="272"/>
      <c r="L882" s="272" t="s">
        <v>845</v>
      </c>
      <c r="M882" s="272" t="s">
        <v>762</v>
      </c>
      <c r="N882" s="272">
        <v>1</v>
      </c>
      <c r="O882" s="272"/>
      <c r="P882" s="357"/>
    </row>
    <row r="883" spans="1:16" ht="27" customHeight="1">
      <c r="A883" s="47">
        <v>881</v>
      </c>
      <c r="B883" s="47" t="s">
        <v>1634</v>
      </c>
      <c r="C883" s="48" t="s">
        <v>1624</v>
      </c>
      <c r="D883" s="48">
        <v>66</v>
      </c>
      <c r="E883" s="48" t="s">
        <v>61</v>
      </c>
      <c r="F883" s="48" t="s">
        <v>25</v>
      </c>
      <c r="G883" s="48">
        <v>100</v>
      </c>
      <c r="H883" s="48">
        <v>3.3</v>
      </c>
      <c r="I883" s="48" t="s">
        <v>69</v>
      </c>
      <c r="J883" s="48">
        <v>6967580966</v>
      </c>
      <c r="K883" s="48"/>
      <c r="L883" s="48" t="s">
        <v>192</v>
      </c>
      <c r="M883" s="48" t="s">
        <v>321</v>
      </c>
      <c r="N883" s="48">
        <v>1</v>
      </c>
      <c r="O883" s="48"/>
      <c r="P883" s="357"/>
    </row>
    <row r="884" spans="1:16" ht="27" customHeight="1">
      <c r="A884" s="47">
        <v>882</v>
      </c>
      <c r="B884" s="47" t="s">
        <v>1634</v>
      </c>
      <c r="C884" s="48" t="s">
        <v>1625</v>
      </c>
      <c r="D884" s="48">
        <v>66</v>
      </c>
      <c r="E884" s="48" t="s">
        <v>61</v>
      </c>
      <c r="F884" s="48" t="s">
        <v>25</v>
      </c>
      <c r="G884" s="48">
        <v>100</v>
      </c>
      <c r="H884" s="48">
        <v>3.12</v>
      </c>
      <c r="I884" s="48" t="s">
        <v>83</v>
      </c>
      <c r="J884" s="48">
        <v>6967580966</v>
      </c>
      <c r="K884" s="48"/>
      <c r="L884" s="48" t="s">
        <v>192</v>
      </c>
      <c r="M884" s="48" t="s">
        <v>321</v>
      </c>
      <c r="N884" s="48">
        <v>50</v>
      </c>
      <c r="O884" s="48"/>
      <c r="P884" s="357"/>
    </row>
    <row r="885" spans="1:16" ht="27" customHeight="1">
      <c r="A885" s="273">
        <v>883</v>
      </c>
      <c r="B885" s="273" t="s">
        <v>1636</v>
      </c>
      <c r="C885" s="274" t="s">
        <v>1625</v>
      </c>
      <c r="D885" s="274">
        <v>66</v>
      </c>
      <c r="E885" s="274" t="s">
        <v>61</v>
      </c>
      <c r="F885" s="274" t="s">
        <v>25</v>
      </c>
      <c r="G885" s="274">
        <v>59</v>
      </c>
      <c r="H885" s="274">
        <v>1.82</v>
      </c>
      <c r="I885" s="274" t="s">
        <v>83</v>
      </c>
      <c r="J885" s="274">
        <v>6967580966</v>
      </c>
      <c r="K885" s="274"/>
      <c r="L885" s="274" t="s">
        <v>192</v>
      </c>
      <c r="M885" s="274" t="s">
        <v>321</v>
      </c>
      <c r="N885" s="274">
        <v>1</v>
      </c>
      <c r="O885" s="274"/>
      <c r="P885" s="357"/>
    </row>
    <row r="886" spans="1:16" ht="27" customHeight="1">
      <c r="A886" s="273">
        <v>884</v>
      </c>
      <c r="B886" s="273" t="s">
        <v>1636</v>
      </c>
      <c r="C886" s="274" t="s">
        <v>1625</v>
      </c>
      <c r="D886" s="274">
        <v>66</v>
      </c>
      <c r="E886" s="274" t="s">
        <v>61</v>
      </c>
      <c r="F886" s="274" t="s">
        <v>25</v>
      </c>
      <c r="G886" s="274">
        <v>100</v>
      </c>
      <c r="H886" s="274">
        <v>3.12</v>
      </c>
      <c r="I886" s="274" t="s">
        <v>83</v>
      </c>
      <c r="J886" s="274">
        <v>6967580966</v>
      </c>
      <c r="K886" s="274"/>
      <c r="L886" s="274" t="s">
        <v>192</v>
      </c>
      <c r="M886" s="274" t="s">
        <v>321</v>
      </c>
      <c r="N886" s="274">
        <v>17</v>
      </c>
      <c r="O886" s="274"/>
      <c r="P886" s="357"/>
    </row>
    <row r="887" spans="1:16" ht="27" customHeight="1">
      <c r="A887" s="273">
        <v>885</v>
      </c>
      <c r="B887" s="273" t="s">
        <v>1636</v>
      </c>
      <c r="C887" s="274">
        <v>4400</v>
      </c>
      <c r="D887" s="274">
        <v>29</v>
      </c>
      <c r="E887" s="274" t="s">
        <v>452</v>
      </c>
      <c r="F887" s="274" t="s">
        <v>8</v>
      </c>
      <c r="G887" s="274">
        <v>12</v>
      </c>
      <c r="H887" s="274">
        <v>6</v>
      </c>
      <c r="I887" s="274"/>
      <c r="J887" s="274">
        <v>6968369966</v>
      </c>
      <c r="K887" s="274"/>
      <c r="L887" s="274" t="s">
        <v>206</v>
      </c>
      <c r="M887" s="274" t="s">
        <v>386</v>
      </c>
      <c r="N887" s="274">
        <v>1</v>
      </c>
      <c r="O887" s="274"/>
      <c r="P887" s="357"/>
    </row>
    <row r="888" spans="1:16" ht="27" customHeight="1">
      <c r="A888" s="47">
        <v>886</v>
      </c>
      <c r="B888" s="47" t="s">
        <v>1636</v>
      </c>
      <c r="C888" s="48" t="s">
        <v>1627</v>
      </c>
      <c r="D888" s="48">
        <v>66</v>
      </c>
      <c r="E888" s="48" t="s">
        <v>61</v>
      </c>
      <c r="F888" s="48" t="s">
        <v>25</v>
      </c>
      <c r="G888" s="48">
        <v>88</v>
      </c>
      <c r="H888" s="48">
        <v>2.8</v>
      </c>
      <c r="I888" s="48" t="s">
        <v>82</v>
      </c>
      <c r="J888" s="48">
        <v>6967580966</v>
      </c>
      <c r="K888" s="48"/>
      <c r="L888" s="48" t="s">
        <v>192</v>
      </c>
      <c r="M888" s="48" t="s">
        <v>386</v>
      </c>
      <c r="N888" s="48">
        <v>1</v>
      </c>
      <c r="O888" s="48"/>
      <c r="P888" s="357"/>
    </row>
    <row r="889" spans="1:16" ht="27" customHeight="1">
      <c r="A889" s="273">
        <v>887</v>
      </c>
      <c r="B889" s="273" t="s">
        <v>1636</v>
      </c>
      <c r="C889" s="274" t="s">
        <v>1627</v>
      </c>
      <c r="D889" s="274">
        <v>66</v>
      </c>
      <c r="E889" s="274" t="s">
        <v>61</v>
      </c>
      <c r="F889" s="274" t="s">
        <v>25</v>
      </c>
      <c r="G889" s="274">
        <v>100</v>
      </c>
      <c r="H889" s="274">
        <v>3.15</v>
      </c>
      <c r="I889" s="274" t="s">
        <v>82</v>
      </c>
      <c r="J889" s="274">
        <v>6967580966</v>
      </c>
      <c r="K889" s="274"/>
      <c r="L889" s="274" t="s">
        <v>192</v>
      </c>
      <c r="M889" s="274" t="s">
        <v>386</v>
      </c>
      <c r="N889" s="274">
        <v>32</v>
      </c>
      <c r="O889" s="274"/>
      <c r="P889" s="357"/>
    </row>
    <row r="890" spans="1:16" ht="27" customHeight="1">
      <c r="A890" s="47">
        <v>888</v>
      </c>
      <c r="B890" s="47" t="s">
        <v>1636</v>
      </c>
      <c r="C890" s="48" t="s">
        <v>1627</v>
      </c>
      <c r="D890" s="48">
        <v>66</v>
      </c>
      <c r="E890" s="48" t="s">
        <v>61</v>
      </c>
      <c r="F890" s="48" t="s">
        <v>25</v>
      </c>
      <c r="G890" s="48">
        <v>54</v>
      </c>
      <c r="H890" s="48">
        <v>1.7</v>
      </c>
      <c r="I890" s="48" t="s">
        <v>82</v>
      </c>
      <c r="J890" s="48">
        <v>6967580966</v>
      </c>
      <c r="K890" s="48"/>
      <c r="L890" s="48" t="s">
        <v>192</v>
      </c>
      <c r="M890" s="48" t="s">
        <v>386</v>
      </c>
      <c r="N890" s="48">
        <v>1</v>
      </c>
      <c r="O890" s="48"/>
      <c r="P890" s="357"/>
    </row>
    <row r="891" spans="1:16" ht="27" customHeight="1">
      <c r="A891" s="273">
        <v>889</v>
      </c>
      <c r="B891" s="273" t="s">
        <v>1636</v>
      </c>
      <c r="C891" s="274" t="s">
        <v>1626</v>
      </c>
      <c r="D891" s="274">
        <v>66</v>
      </c>
      <c r="E891" s="274" t="s">
        <v>61</v>
      </c>
      <c r="F891" s="274" t="s">
        <v>25</v>
      </c>
      <c r="G891" s="274">
        <v>100</v>
      </c>
      <c r="H891" s="274">
        <v>3.1</v>
      </c>
      <c r="I891" s="274" t="s">
        <v>87</v>
      </c>
      <c r="J891" s="274">
        <v>6967580966</v>
      </c>
      <c r="K891" s="274"/>
      <c r="L891" s="274" t="s">
        <v>192</v>
      </c>
      <c r="M891" s="274" t="s">
        <v>386</v>
      </c>
      <c r="N891" s="274">
        <v>38</v>
      </c>
      <c r="O891" s="274"/>
      <c r="P891" s="357"/>
    </row>
    <row r="892" spans="1:16" ht="27" customHeight="1">
      <c r="A892" s="47">
        <v>890</v>
      </c>
      <c r="B892" s="47" t="s">
        <v>1636</v>
      </c>
      <c r="C892" s="48" t="s">
        <v>1626</v>
      </c>
      <c r="D892" s="48">
        <v>66</v>
      </c>
      <c r="E892" s="48" t="s">
        <v>61</v>
      </c>
      <c r="F892" s="48" t="s">
        <v>25</v>
      </c>
      <c r="G892" s="48">
        <v>64</v>
      </c>
      <c r="H892" s="48">
        <v>2.1</v>
      </c>
      <c r="I892" s="48" t="s">
        <v>87</v>
      </c>
      <c r="J892" s="48">
        <v>6967580966</v>
      </c>
      <c r="K892" s="48"/>
      <c r="L892" s="48" t="s">
        <v>192</v>
      </c>
      <c r="M892" s="48" t="s">
        <v>386</v>
      </c>
      <c r="N892" s="48">
        <v>1</v>
      </c>
      <c r="O892" s="48"/>
      <c r="P892" s="357"/>
    </row>
    <row r="893" spans="1:16" ht="27" customHeight="1">
      <c r="A893" s="47">
        <v>891</v>
      </c>
      <c r="B893" s="47" t="s">
        <v>1637</v>
      </c>
      <c r="C893" s="48">
        <v>1197</v>
      </c>
      <c r="D893" s="48">
        <v>57</v>
      </c>
      <c r="E893" s="48" t="s">
        <v>60</v>
      </c>
      <c r="F893" s="48" t="s">
        <v>20</v>
      </c>
      <c r="G893" s="48">
        <v>120</v>
      </c>
      <c r="H893" s="48">
        <v>28.8</v>
      </c>
      <c r="I893" s="48" t="s">
        <v>69</v>
      </c>
      <c r="J893" s="48">
        <v>6967436966</v>
      </c>
      <c r="K893" s="48"/>
      <c r="L893" s="48" t="s">
        <v>206</v>
      </c>
      <c r="M893" s="48" t="s">
        <v>321</v>
      </c>
      <c r="N893" s="48">
        <v>1</v>
      </c>
      <c r="O893" s="48"/>
      <c r="P893" s="357"/>
    </row>
    <row r="894" spans="1:16" ht="27" customHeight="1">
      <c r="A894" s="275">
        <v>892</v>
      </c>
      <c r="B894" s="275" t="s">
        <v>1637</v>
      </c>
      <c r="C894" s="276">
        <v>4314</v>
      </c>
      <c r="D894" s="276">
        <v>90</v>
      </c>
      <c r="E894" s="276" t="s">
        <v>60</v>
      </c>
      <c r="F894" s="276" t="s">
        <v>16</v>
      </c>
      <c r="G894" s="276">
        <v>100</v>
      </c>
      <c r="H894" s="276">
        <v>11.5</v>
      </c>
      <c r="I894" s="276" t="s">
        <v>69</v>
      </c>
      <c r="J894" s="276">
        <v>6966353966</v>
      </c>
      <c r="K894" s="276"/>
      <c r="L894" s="276" t="s">
        <v>1638</v>
      </c>
      <c r="M894" s="276" t="s">
        <v>386</v>
      </c>
      <c r="N894" s="276">
        <v>1</v>
      </c>
      <c r="O894" s="276"/>
      <c r="P894" s="357"/>
    </row>
    <row r="895" spans="1:16" ht="27" customHeight="1">
      <c r="A895" s="275">
        <v>893</v>
      </c>
      <c r="B895" s="275" t="s">
        <v>1637</v>
      </c>
      <c r="C895" s="276" t="s">
        <v>1630</v>
      </c>
      <c r="D895" s="276">
        <v>55</v>
      </c>
      <c r="E895" s="276" t="s">
        <v>61</v>
      </c>
      <c r="F895" s="276" t="s">
        <v>19</v>
      </c>
      <c r="G895" s="276">
        <v>100</v>
      </c>
      <c r="H895" s="276">
        <v>2.1</v>
      </c>
      <c r="I895" s="276" t="s">
        <v>82</v>
      </c>
      <c r="J895" s="276">
        <v>6967580966</v>
      </c>
      <c r="K895" s="276"/>
      <c r="L895" s="276" t="s">
        <v>192</v>
      </c>
      <c r="M895" s="276" t="s">
        <v>321</v>
      </c>
      <c r="N895" s="276">
        <v>51</v>
      </c>
      <c r="O895" s="276"/>
      <c r="P895" s="357"/>
    </row>
    <row r="896" spans="1:16" ht="27" customHeight="1">
      <c r="A896" s="47">
        <v>894</v>
      </c>
      <c r="B896" s="47" t="s">
        <v>1637</v>
      </c>
      <c r="C896" s="48" t="s">
        <v>1641</v>
      </c>
      <c r="D896" s="48">
        <v>55</v>
      </c>
      <c r="E896" s="48" t="s">
        <v>61</v>
      </c>
      <c r="F896" s="48" t="s">
        <v>19</v>
      </c>
      <c r="G896" s="48">
        <v>100</v>
      </c>
      <c r="H896" s="48">
        <v>2.1</v>
      </c>
      <c r="I896" s="48" t="s">
        <v>87</v>
      </c>
      <c r="J896" s="48">
        <v>6967580966</v>
      </c>
      <c r="K896" s="48"/>
      <c r="L896" s="48" t="s">
        <v>192</v>
      </c>
      <c r="M896" s="48" t="s">
        <v>321</v>
      </c>
      <c r="N896" s="48">
        <v>50</v>
      </c>
      <c r="O896" s="48"/>
      <c r="P896" s="357"/>
    </row>
    <row r="897" spans="1:16" ht="27" customHeight="1">
      <c r="A897" s="275">
        <v>895</v>
      </c>
      <c r="B897" s="275" t="s">
        <v>1645</v>
      </c>
      <c r="C897" s="276" t="s">
        <v>1639</v>
      </c>
      <c r="D897" s="276">
        <v>55</v>
      </c>
      <c r="E897" s="276" t="s">
        <v>61</v>
      </c>
      <c r="F897" s="276" t="s">
        <v>19</v>
      </c>
      <c r="G897" s="276">
        <v>100</v>
      </c>
      <c r="H897" s="276">
        <v>2.1</v>
      </c>
      <c r="I897" s="276" t="s">
        <v>83</v>
      </c>
      <c r="J897" s="276">
        <v>6967580966</v>
      </c>
      <c r="K897" s="276"/>
      <c r="L897" s="276" t="s">
        <v>192</v>
      </c>
      <c r="M897" s="276" t="s">
        <v>321</v>
      </c>
      <c r="N897" s="276">
        <v>63</v>
      </c>
      <c r="O897" s="276"/>
      <c r="P897" s="357"/>
    </row>
    <row r="898" spans="1:16" ht="27" customHeight="1">
      <c r="A898" s="47">
        <v>896</v>
      </c>
      <c r="B898" s="47" t="s">
        <v>1645</v>
      </c>
      <c r="C898" s="48" t="s">
        <v>1639</v>
      </c>
      <c r="D898" s="48">
        <v>55</v>
      </c>
      <c r="E898" s="48" t="s">
        <v>61</v>
      </c>
      <c r="F898" s="48" t="s">
        <v>19</v>
      </c>
      <c r="G898" s="48">
        <v>96</v>
      </c>
      <c r="H898" s="48">
        <v>2.06</v>
      </c>
      <c r="I898" s="48" t="s">
        <v>83</v>
      </c>
      <c r="J898" s="48">
        <v>6967580966</v>
      </c>
      <c r="K898" s="48"/>
      <c r="L898" s="48" t="s">
        <v>192</v>
      </c>
      <c r="M898" s="48" t="s">
        <v>386</v>
      </c>
      <c r="N898" s="48">
        <v>1</v>
      </c>
      <c r="O898" s="48"/>
      <c r="P898" s="357"/>
    </row>
    <row r="899" spans="1:16" ht="27" customHeight="1">
      <c r="A899" s="47">
        <v>897</v>
      </c>
      <c r="B899" s="47" t="s">
        <v>1645</v>
      </c>
      <c r="C899" s="48" t="s">
        <v>1639</v>
      </c>
      <c r="D899" s="48">
        <v>55</v>
      </c>
      <c r="E899" s="48" t="s">
        <v>61</v>
      </c>
      <c r="F899" s="48" t="s">
        <v>19</v>
      </c>
      <c r="G899" s="48">
        <v>99</v>
      </c>
      <c r="H899" s="48">
        <v>2</v>
      </c>
      <c r="I899" s="48" t="s">
        <v>83</v>
      </c>
      <c r="J899" s="48">
        <v>6967580966</v>
      </c>
      <c r="K899" s="48"/>
      <c r="L899" s="48" t="s">
        <v>192</v>
      </c>
      <c r="M899" s="48" t="s">
        <v>386</v>
      </c>
      <c r="N899" s="48">
        <v>1</v>
      </c>
      <c r="O899" s="48"/>
      <c r="P899" s="357"/>
    </row>
    <row r="900" spans="1:16" ht="27" customHeight="1">
      <c r="A900" s="47">
        <v>898</v>
      </c>
      <c r="B900" s="47" t="s">
        <v>1645</v>
      </c>
      <c r="C900" s="48" t="s">
        <v>1641</v>
      </c>
      <c r="D900" s="48">
        <v>55</v>
      </c>
      <c r="E900" s="48" t="s">
        <v>61</v>
      </c>
      <c r="F900" s="48" t="s">
        <v>19</v>
      </c>
      <c r="G900" s="48">
        <v>91</v>
      </c>
      <c r="H900" s="48">
        <v>1.9</v>
      </c>
      <c r="I900" s="48" t="s">
        <v>87</v>
      </c>
      <c r="J900" s="48">
        <v>6967580966</v>
      </c>
      <c r="K900" s="48"/>
      <c r="L900" s="48" t="s">
        <v>192</v>
      </c>
      <c r="M900" s="48" t="s">
        <v>386</v>
      </c>
      <c r="N900" s="48">
        <v>1</v>
      </c>
      <c r="O900" s="48"/>
      <c r="P900" s="357"/>
    </row>
    <row r="901" spans="1:16" ht="27" customHeight="1">
      <c r="A901" s="47">
        <v>899</v>
      </c>
      <c r="B901" s="47" t="s">
        <v>1645</v>
      </c>
      <c r="C901" s="48">
        <v>3955</v>
      </c>
      <c r="D901" s="48">
        <v>413</v>
      </c>
      <c r="E901" s="48" t="s">
        <v>60</v>
      </c>
      <c r="F901" s="48" t="s">
        <v>1012</v>
      </c>
      <c r="G901" s="48">
        <v>4</v>
      </c>
      <c r="H901" s="48">
        <v>9.1</v>
      </c>
      <c r="I901" s="48" t="s">
        <v>69</v>
      </c>
      <c r="J901" s="48">
        <v>6968369966</v>
      </c>
      <c r="K901" s="48"/>
      <c r="L901" s="48" t="s">
        <v>1646</v>
      </c>
      <c r="M901" s="48" t="s">
        <v>321</v>
      </c>
      <c r="N901" s="48">
        <v>1</v>
      </c>
      <c r="O901" s="48"/>
      <c r="P901" s="357"/>
    </row>
    <row r="902" spans="1:16" ht="27" customHeight="1">
      <c r="A902" s="277">
        <v>900</v>
      </c>
      <c r="B902" s="277" t="s">
        <v>1645</v>
      </c>
      <c r="C902" s="278">
        <v>3452</v>
      </c>
      <c r="D902" s="278">
        <v>124</v>
      </c>
      <c r="E902" s="278" t="s">
        <v>61</v>
      </c>
      <c r="F902" s="278" t="s">
        <v>21</v>
      </c>
      <c r="G902" s="278">
        <v>120</v>
      </c>
      <c r="H902" s="278">
        <v>8</v>
      </c>
      <c r="I902" s="278" t="s">
        <v>89</v>
      </c>
      <c r="J902" s="278">
        <v>6967580966</v>
      </c>
      <c r="K902" s="278"/>
      <c r="L902" s="278" t="s">
        <v>1647</v>
      </c>
      <c r="M902" s="278" t="s">
        <v>321</v>
      </c>
      <c r="N902" s="278">
        <v>1</v>
      </c>
      <c r="O902" s="278"/>
      <c r="P902" s="357"/>
    </row>
    <row r="903" spans="1:16" ht="27" customHeight="1">
      <c r="A903" s="277">
        <v>901</v>
      </c>
      <c r="B903" s="277" t="s">
        <v>1648</v>
      </c>
      <c r="C903" s="278" t="s">
        <v>1640</v>
      </c>
      <c r="D903" s="278">
        <v>55</v>
      </c>
      <c r="E903" s="278" t="s">
        <v>61</v>
      </c>
      <c r="F903" s="278" t="s">
        <v>19</v>
      </c>
      <c r="G903" s="278">
        <v>100</v>
      </c>
      <c r="H903" s="278">
        <v>2.1</v>
      </c>
      <c r="I903" s="278" t="s">
        <v>69</v>
      </c>
      <c r="J903" s="278">
        <v>6967580966</v>
      </c>
      <c r="K903" s="278"/>
      <c r="L903" s="278" t="s">
        <v>192</v>
      </c>
      <c r="M903" s="278" t="s">
        <v>321</v>
      </c>
      <c r="N903" s="278">
        <v>45</v>
      </c>
      <c r="O903" s="278"/>
      <c r="P903" s="357"/>
    </row>
    <row r="904" spans="1:16" ht="27" customHeight="1">
      <c r="A904" s="277">
        <v>902</v>
      </c>
      <c r="B904" s="277" t="s">
        <v>1648</v>
      </c>
      <c r="C904" s="278" t="s">
        <v>1629</v>
      </c>
      <c r="D904" s="278">
        <v>55</v>
      </c>
      <c r="E904" s="278" t="s">
        <v>61</v>
      </c>
      <c r="F904" s="278" t="s">
        <v>19</v>
      </c>
      <c r="G904" s="278">
        <v>100</v>
      </c>
      <c r="H904" s="278">
        <v>2.1</v>
      </c>
      <c r="I904" s="278" t="s">
        <v>69</v>
      </c>
      <c r="J904" s="278">
        <v>6967580966</v>
      </c>
      <c r="K904" s="278"/>
      <c r="L904" s="278" t="s">
        <v>192</v>
      </c>
      <c r="M904" s="278" t="s">
        <v>327</v>
      </c>
      <c r="N904" s="278">
        <v>9</v>
      </c>
      <c r="O904" s="278"/>
      <c r="P904" s="357"/>
    </row>
    <row r="905" spans="1:16" ht="27" customHeight="1">
      <c r="A905" s="47">
        <v>903</v>
      </c>
      <c r="B905" s="47" t="s">
        <v>1648</v>
      </c>
      <c r="C905" s="48" t="s">
        <v>1640</v>
      </c>
      <c r="D905" s="48">
        <v>55</v>
      </c>
      <c r="E905" s="48" t="s">
        <v>61</v>
      </c>
      <c r="F905" s="48" t="s">
        <v>19</v>
      </c>
      <c r="G905" s="48">
        <v>99</v>
      </c>
      <c r="H905" s="48">
        <v>2.1</v>
      </c>
      <c r="I905" s="48" t="s">
        <v>69</v>
      </c>
      <c r="J905" s="48">
        <v>6967580966</v>
      </c>
      <c r="K905" s="48"/>
      <c r="L905" s="48" t="s">
        <v>192</v>
      </c>
      <c r="M905" s="48" t="s">
        <v>327</v>
      </c>
      <c r="N905" s="48">
        <v>1</v>
      </c>
      <c r="O905" s="48"/>
      <c r="P905" s="357"/>
    </row>
    <row r="906" spans="1:16" ht="27" customHeight="1">
      <c r="A906" s="47">
        <v>904</v>
      </c>
      <c r="B906" s="47" t="s">
        <v>1648</v>
      </c>
      <c r="C906" s="48" t="s">
        <v>1640</v>
      </c>
      <c r="D906" s="48">
        <v>55</v>
      </c>
      <c r="E906" s="48" t="s">
        <v>61</v>
      </c>
      <c r="F906" s="48" t="s">
        <v>19</v>
      </c>
      <c r="G906" s="48">
        <v>98</v>
      </c>
      <c r="H906" s="48">
        <v>2.1</v>
      </c>
      <c r="I906" s="48" t="s">
        <v>69</v>
      </c>
      <c r="J906" s="48">
        <v>6967580966</v>
      </c>
      <c r="K906" s="48"/>
      <c r="L906" s="48" t="s">
        <v>192</v>
      </c>
      <c r="M906" s="48" t="s">
        <v>327</v>
      </c>
      <c r="N906" s="48">
        <v>1</v>
      </c>
      <c r="O906" s="48"/>
      <c r="P906" s="357"/>
    </row>
    <row r="907" spans="1:16" ht="27" customHeight="1">
      <c r="A907" s="47">
        <v>905</v>
      </c>
      <c r="B907" s="47" t="s">
        <v>1648</v>
      </c>
      <c r="C907" s="48" t="s">
        <v>1640</v>
      </c>
      <c r="D907" s="48">
        <v>55</v>
      </c>
      <c r="E907" s="48" t="s">
        <v>61</v>
      </c>
      <c r="F907" s="48" t="s">
        <v>19</v>
      </c>
      <c r="G907" s="48">
        <v>55</v>
      </c>
      <c r="H907" s="48">
        <v>1.1399999999999999</v>
      </c>
      <c r="I907" s="48" t="s">
        <v>69</v>
      </c>
      <c r="J907" s="48">
        <v>6967580966</v>
      </c>
      <c r="K907" s="48"/>
      <c r="L907" s="48" t="s">
        <v>192</v>
      </c>
      <c r="M907" s="48" t="s">
        <v>327</v>
      </c>
      <c r="N907" s="48">
        <v>1</v>
      </c>
      <c r="O907" s="48"/>
      <c r="P907" s="357"/>
    </row>
    <row r="908" spans="1:16" ht="27" customHeight="1">
      <c r="A908" s="277">
        <v>906</v>
      </c>
      <c r="B908" s="277" t="s">
        <v>1660</v>
      </c>
      <c r="C908" s="278" t="s">
        <v>1649</v>
      </c>
      <c r="D908" s="278">
        <v>63</v>
      </c>
      <c r="E908" s="278" t="s">
        <v>61</v>
      </c>
      <c r="F908" s="278" t="s">
        <v>24</v>
      </c>
      <c r="G908" s="278">
        <v>100</v>
      </c>
      <c r="H908" s="278">
        <v>0.9</v>
      </c>
      <c r="I908" s="278" t="s">
        <v>69</v>
      </c>
      <c r="J908" s="278">
        <v>6967580966</v>
      </c>
      <c r="K908" s="278"/>
      <c r="L908" s="278" t="s">
        <v>192</v>
      </c>
      <c r="M908" s="278" t="s">
        <v>321</v>
      </c>
      <c r="N908" s="278">
        <v>21</v>
      </c>
      <c r="O908" s="278"/>
      <c r="P908" s="357"/>
    </row>
    <row r="909" spans="1:16" ht="27" customHeight="1">
      <c r="A909" s="47">
        <v>907</v>
      </c>
      <c r="B909" s="47" t="s">
        <v>1660</v>
      </c>
      <c r="C909" s="48" t="s">
        <v>1651</v>
      </c>
      <c r="D909" s="48">
        <v>63</v>
      </c>
      <c r="E909" s="48" t="s">
        <v>61</v>
      </c>
      <c r="F909" s="48" t="s">
        <v>24</v>
      </c>
      <c r="G909" s="48">
        <v>100</v>
      </c>
      <c r="H909" s="48">
        <v>0.9</v>
      </c>
      <c r="I909" s="48" t="s">
        <v>91</v>
      </c>
      <c r="J909" s="48">
        <v>6967580966</v>
      </c>
      <c r="K909" s="48"/>
      <c r="L909" s="48" t="s">
        <v>192</v>
      </c>
      <c r="M909" s="48" t="s">
        <v>321</v>
      </c>
      <c r="N909" s="48">
        <v>11</v>
      </c>
      <c r="O909" s="48"/>
      <c r="P909" s="357"/>
    </row>
    <row r="910" spans="1:16" ht="27" customHeight="1">
      <c r="A910" s="277">
        <v>908</v>
      </c>
      <c r="B910" s="277" t="s">
        <v>1660</v>
      </c>
      <c r="C910" s="278" t="s">
        <v>1651</v>
      </c>
      <c r="D910" s="278">
        <v>63</v>
      </c>
      <c r="E910" s="278" t="s">
        <v>61</v>
      </c>
      <c r="F910" s="278" t="s">
        <v>24</v>
      </c>
      <c r="G910" s="278">
        <v>95</v>
      </c>
      <c r="H910" s="278">
        <v>0.82</v>
      </c>
      <c r="I910" s="278" t="s">
        <v>91</v>
      </c>
      <c r="J910" s="278">
        <v>6967580966</v>
      </c>
      <c r="K910" s="278"/>
      <c r="L910" s="278" t="s">
        <v>192</v>
      </c>
      <c r="M910" s="278" t="s">
        <v>386</v>
      </c>
      <c r="N910" s="278">
        <v>1</v>
      </c>
      <c r="O910" s="278"/>
      <c r="P910" s="357"/>
    </row>
    <row r="911" spans="1:16" ht="27" customHeight="1">
      <c r="A911" s="277">
        <v>909</v>
      </c>
      <c r="B911" s="277" t="s">
        <v>1661</v>
      </c>
      <c r="C911" s="278" t="s">
        <v>1649</v>
      </c>
      <c r="D911" s="278">
        <v>63</v>
      </c>
      <c r="E911" s="278" t="s">
        <v>61</v>
      </c>
      <c r="F911" s="278" t="s">
        <v>24</v>
      </c>
      <c r="G911" s="278">
        <v>44</v>
      </c>
      <c r="H911" s="278">
        <v>0.42</v>
      </c>
      <c r="I911" s="278" t="s">
        <v>69</v>
      </c>
      <c r="J911" s="278">
        <v>6967580966</v>
      </c>
      <c r="K911" s="278"/>
      <c r="L911" s="278" t="s">
        <v>192</v>
      </c>
      <c r="M911" s="278" t="s">
        <v>386</v>
      </c>
      <c r="N911" s="278">
        <v>1</v>
      </c>
      <c r="O911" s="278"/>
      <c r="P911" s="357"/>
    </row>
    <row r="912" spans="1:16" ht="27" customHeight="1">
      <c r="A912" s="277">
        <v>910</v>
      </c>
      <c r="B912" s="277" t="s">
        <v>1661</v>
      </c>
      <c r="C912" s="278" t="s">
        <v>1650</v>
      </c>
      <c r="D912" s="278">
        <v>63</v>
      </c>
      <c r="E912" s="278" t="s">
        <v>61</v>
      </c>
      <c r="F912" s="278" t="s">
        <v>24</v>
      </c>
      <c r="G912" s="278">
        <v>100</v>
      </c>
      <c r="H912" s="278">
        <v>0.86</v>
      </c>
      <c r="I912" s="278" t="s">
        <v>82</v>
      </c>
      <c r="J912" s="278">
        <v>6967580966</v>
      </c>
      <c r="K912" s="278"/>
      <c r="L912" s="278" t="s">
        <v>192</v>
      </c>
      <c r="M912" s="278" t="s">
        <v>386</v>
      </c>
      <c r="N912" s="278">
        <v>6</v>
      </c>
      <c r="O912" s="278"/>
      <c r="P912" s="357"/>
    </row>
    <row r="913" spans="1:16" ht="27" customHeight="1">
      <c r="A913" s="277">
        <v>911</v>
      </c>
      <c r="B913" s="277" t="s">
        <v>1661</v>
      </c>
      <c r="C913" s="278">
        <v>4400</v>
      </c>
      <c r="D913" s="278">
        <v>29</v>
      </c>
      <c r="E913" s="278" t="s">
        <v>452</v>
      </c>
      <c r="F913" s="278" t="s">
        <v>8</v>
      </c>
      <c r="G913" s="278">
        <v>20</v>
      </c>
      <c r="H913" s="278">
        <v>10</v>
      </c>
      <c r="I913" s="278" t="s">
        <v>69</v>
      </c>
      <c r="J913" s="278">
        <v>6968369966</v>
      </c>
      <c r="K913" s="278"/>
      <c r="L913" s="278" t="s">
        <v>206</v>
      </c>
      <c r="M913" s="278" t="s">
        <v>386</v>
      </c>
      <c r="N913" s="278">
        <v>1</v>
      </c>
      <c r="O913" s="278"/>
      <c r="P913" s="357"/>
    </row>
    <row r="914" spans="1:16" ht="27" customHeight="1">
      <c r="A914" s="277">
        <v>912</v>
      </c>
      <c r="B914" s="277" t="s">
        <v>1662</v>
      </c>
      <c r="C914" s="278">
        <v>4407</v>
      </c>
      <c r="D914" s="278">
        <v>255</v>
      </c>
      <c r="E914" s="278" t="s">
        <v>127</v>
      </c>
      <c r="F914" s="278" t="s">
        <v>737</v>
      </c>
      <c r="G914" s="278">
        <v>350</v>
      </c>
      <c r="H914" s="278">
        <v>11.5</v>
      </c>
      <c r="I914" s="278"/>
      <c r="J914" s="278" t="s">
        <v>358</v>
      </c>
      <c r="K914" s="278"/>
      <c r="L914" s="278" t="s">
        <v>1663</v>
      </c>
      <c r="M914" s="278" t="s">
        <v>327</v>
      </c>
      <c r="N914" s="278">
        <v>1</v>
      </c>
      <c r="O914" s="278"/>
      <c r="P914" s="357"/>
    </row>
    <row r="915" spans="1:16" ht="27" customHeight="1">
      <c r="A915" s="277">
        <v>913</v>
      </c>
      <c r="B915" s="277" t="s">
        <v>1662</v>
      </c>
      <c r="C915" s="278" t="s">
        <v>1664</v>
      </c>
      <c r="D915" s="278">
        <v>80</v>
      </c>
      <c r="E915" s="278" t="s">
        <v>63</v>
      </c>
      <c r="F915" s="278" t="s">
        <v>32</v>
      </c>
      <c r="G915" s="278">
        <v>45</v>
      </c>
      <c r="H915" s="278">
        <v>9.6</v>
      </c>
      <c r="I915" s="278" t="s">
        <v>69</v>
      </c>
      <c r="J915" s="278">
        <v>6967436966</v>
      </c>
      <c r="K915" s="278"/>
      <c r="L915" s="278" t="s">
        <v>959</v>
      </c>
      <c r="M915" s="278" t="s">
        <v>386</v>
      </c>
      <c r="N915" s="278">
        <v>1</v>
      </c>
      <c r="O915" s="278"/>
      <c r="P915" s="357"/>
    </row>
    <row r="916" spans="1:16" ht="27" customHeight="1">
      <c r="A916" s="277">
        <v>914</v>
      </c>
      <c r="B916" s="277" t="s">
        <v>1662</v>
      </c>
      <c r="C916" s="278" t="s">
        <v>1667</v>
      </c>
      <c r="D916" s="278">
        <v>100</v>
      </c>
      <c r="E916" s="278" t="s">
        <v>60</v>
      </c>
      <c r="F916" s="278" t="s">
        <v>44</v>
      </c>
      <c r="G916" s="278">
        <v>100</v>
      </c>
      <c r="H916" s="278">
        <v>16.399999999999999</v>
      </c>
      <c r="I916" s="278" t="s">
        <v>69</v>
      </c>
      <c r="J916" s="278">
        <v>6967436966</v>
      </c>
      <c r="K916" s="278"/>
      <c r="L916" s="278" t="s">
        <v>845</v>
      </c>
      <c r="M916" s="278" t="s">
        <v>386</v>
      </c>
      <c r="N916" s="278">
        <v>1</v>
      </c>
      <c r="O916" s="278"/>
      <c r="P916" s="357"/>
    </row>
    <row r="917" spans="1:16" ht="27" customHeight="1">
      <c r="A917" s="277">
        <v>915</v>
      </c>
      <c r="B917" s="277" t="s">
        <v>1662</v>
      </c>
      <c r="C917" s="278" t="s">
        <v>1621</v>
      </c>
      <c r="D917" s="278" t="s">
        <v>789</v>
      </c>
      <c r="E917" s="278" t="s">
        <v>245</v>
      </c>
      <c r="F917" s="278">
        <v>4</v>
      </c>
      <c r="G917" s="278">
        <v>66</v>
      </c>
      <c r="H917" s="278">
        <v>3</v>
      </c>
      <c r="I917" s="278" t="s">
        <v>69</v>
      </c>
      <c r="J917" s="278" t="s">
        <v>358</v>
      </c>
      <c r="K917" s="278" t="s">
        <v>397</v>
      </c>
      <c r="L917" s="278" t="s">
        <v>876</v>
      </c>
      <c r="M917" s="278" t="s">
        <v>386</v>
      </c>
      <c r="N917" s="278">
        <v>1</v>
      </c>
      <c r="O917" s="278" t="s">
        <v>1677</v>
      </c>
      <c r="P917" s="357"/>
    </row>
    <row r="918" spans="1:16" ht="27" customHeight="1">
      <c r="A918" s="277">
        <v>916</v>
      </c>
      <c r="B918" s="277" t="s">
        <v>248</v>
      </c>
      <c r="C918" s="278" t="s">
        <v>1672</v>
      </c>
      <c r="D918" s="278">
        <v>104</v>
      </c>
      <c r="E918" s="278" t="s">
        <v>60</v>
      </c>
      <c r="F918" s="278" t="s">
        <v>39</v>
      </c>
      <c r="G918" s="278">
        <v>100</v>
      </c>
      <c r="H918" s="278">
        <v>8.9</v>
      </c>
      <c r="I918" s="278" t="s">
        <v>69</v>
      </c>
      <c r="J918" s="278">
        <v>6966353966</v>
      </c>
      <c r="K918" s="278"/>
      <c r="L918" s="278" t="s">
        <v>876</v>
      </c>
      <c r="M918" s="278" t="s">
        <v>321</v>
      </c>
      <c r="N918" s="278">
        <v>1</v>
      </c>
      <c r="O918" s="278"/>
      <c r="P918" s="357"/>
    </row>
    <row r="919" spans="1:16" ht="27" customHeight="1">
      <c r="A919" s="47">
        <v>917</v>
      </c>
      <c r="B919" s="47" t="s">
        <v>248</v>
      </c>
      <c r="C919" s="48" t="s">
        <v>1672</v>
      </c>
      <c r="D919" s="48">
        <v>104</v>
      </c>
      <c r="E919" s="48" t="s">
        <v>60</v>
      </c>
      <c r="F919" s="48" t="s">
        <v>39</v>
      </c>
      <c r="G919" s="48">
        <v>140</v>
      </c>
      <c r="H919" s="48">
        <v>12.3</v>
      </c>
      <c r="I919" s="48" t="s">
        <v>69</v>
      </c>
      <c r="J919" s="48">
        <v>6966353966</v>
      </c>
      <c r="K919" s="48"/>
      <c r="L919" s="48" t="s">
        <v>876</v>
      </c>
      <c r="M919" s="48" t="s">
        <v>321</v>
      </c>
      <c r="N919" s="48">
        <v>1</v>
      </c>
      <c r="O919" s="48"/>
      <c r="P919" s="357"/>
    </row>
    <row r="920" spans="1:16" ht="27" customHeight="1">
      <c r="A920" s="47">
        <v>918</v>
      </c>
      <c r="B920" s="47" t="s">
        <v>248</v>
      </c>
      <c r="C920" s="48" t="s">
        <v>1672</v>
      </c>
      <c r="D920" s="48">
        <v>104</v>
      </c>
      <c r="E920" s="48" t="s">
        <v>60</v>
      </c>
      <c r="F920" s="48" t="s">
        <v>39</v>
      </c>
      <c r="G920" s="48">
        <v>45</v>
      </c>
      <c r="H920" s="48">
        <v>4.5</v>
      </c>
      <c r="I920" s="48" t="s">
        <v>69</v>
      </c>
      <c r="J920" s="48" t="s">
        <v>358</v>
      </c>
      <c r="K920" s="48" t="s">
        <v>85</v>
      </c>
      <c r="L920" s="48" t="s">
        <v>876</v>
      </c>
      <c r="M920" s="48" t="s">
        <v>321</v>
      </c>
      <c r="N920" s="48">
        <v>1</v>
      </c>
      <c r="O920" s="48" t="s">
        <v>1680</v>
      </c>
      <c r="P920" s="357"/>
    </row>
    <row r="921" spans="1:16" ht="27" customHeight="1">
      <c r="A921" s="277">
        <v>919</v>
      </c>
      <c r="B921" s="277" t="s">
        <v>248</v>
      </c>
      <c r="C921" s="278" t="s">
        <v>1673</v>
      </c>
      <c r="D921" s="278">
        <v>90</v>
      </c>
      <c r="E921" s="278" t="s">
        <v>60</v>
      </c>
      <c r="F921" s="278" t="s">
        <v>16</v>
      </c>
      <c r="G921" s="278">
        <v>100</v>
      </c>
      <c r="H921" s="278">
        <v>12.3</v>
      </c>
      <c r="I921" s="278" t="s">
        <v>69</v>
      </c>
      <c r="J921" s="278">
        <v>6966353966</v>
      </c>
      <c r="K921" s="278"/>
      <c r="L921" s="278" t="s">
        <v>911</v>
      </c>
      <c r="M921" s="278" t="s">
        <v>386</v>
      </c>
      <c r="N921" s="278">
        <v>1</v>
      </c>
      <c r="O921" s="278"/>
      <c r="P921" s="357"/>
    </row>
    <row r="922" spans="1:16" ht="27" customHeight="1">
      <c r="A922" s="277">
        <v>920</v>
      </c>
      <c r="B922" s="277" t="s">
        <v>248</v>
      </c>
      <c r="C922" s="278" t="s">
        <v>1673</v>
      </c>
      <c r="D922" s="278">
        <v>90</v>
      </c>
      <c r="E922" s="278" t="s">
        <v>60</v>
      </c>
      <c r="F922" s="278" t="s">
        <v>16</v>
      </c>
      <c r="G922" s="278">
        <v>132</v>
      </c>
      <c r="H922" s="278">
        <v>16</v>
      </c>
      <c r="I922" s="278" t="s">
        <v>69</v>
      </c>
      <c r="J922" s="278" t="s">
        <v>358</v>
      </c>
      <c r="K922" s="278" t="s">
        <v>85</v>
      </c>
      <c r="L922" s="278" t="s">
        <v>911</v>
      </c>
      <c r="M922" s="278" t="s">
        <v>386</v>
      </c>
      <c r="N922" s="278">
        <v>1</v>
      </c>
      <c r="O922" s="278" t="s">
        <v>1684</v>
      </c>
      <c r="P922" s="357"/>
    </row>
    <row r="923" spans="1:16" ht="27" customHeight="1">
      <c r="A923" s="277">
        <v>921</v>
      </c>
      <c r="B923" s="277" t="s">
        <v>248</v>
      </c>
      <c r="C923" s="278" t="s">
        <v>1640</v>
      </c>
      <c r="D923" s="278" t="s">
        <v>420</v>
      </c>
      <c r="E923" s="278" t="s">
        <v>61</v>
      </c>
      <c r="F923" s="278" t="s">
        <v>19</v>
      </c>
      <c r="G923" s="278">
        <v>126</v>
      </c>
      <c r="H923" s="278">
        <v>2570</v>
      </c>
      <c r="I923" s="278" t="s">
        <v>69</v>
      </c>
      <c r="J923" s="278" t="s">
        <v>358</v>
      </c>
      <c r="K923" s="278" t="s">
        <v>397</v>
      </c>
      <c r="L923" s="278" t="s">
        <v>581</v>
      </c>
      <c r="M923" s="278" t="s">
        <v>1685</v>
      </c>
      <c r="N923" s="278">
        <v>1</v>
      </c>
      <c r="O923" s="278" t="s">
        <v>1686</v>
      </c>
      <c r="P923" s="357"/>
    </row>
    <row r="924" spans="1:16" ht="27" customHeight="1">
      <c r="A924" s="277">
        <v>922</v>
      </c>
      <c r="B924" s="277" t="s">
        <v>1687</v>
      </c>
      <c r="C924" s="278" t="s">
        <v>1653</v>
      </c>
      <c r="D924" s="278" t="s">
        <v>1688</v>
      </c>
      <c r="E924" s="278" t="s">
        <v>1200</v>
      </c>
      <c r="F924" s="278">
        <v>35</v>
      </c>
      <c r="G924" s="278">
        <v>26.5</v>
      </c>
      <c r="H924" s="278">
        <v>9</v>
      </c>
      <c r="I924" s="278" t="s">
        <v>88</v>
      </c>
      <c r="J924" s="278" t="s">
        <v>358</v>
      </c>
      <c r="K924" s="278" t="s">
        <v>397</v>
      </c>
      <c r="L924" s="278" t="s">
        <v>1663</v>
      </c>
      <c r="M924" s="278" t="s">
        <v>386</v>
      </c>
      <c r="N924" s="278">
        <v>1</v>
      </c>
      <c r="O924" s="278"/>
      <c r="P924" s="357"/>
    </row>
    <row r="925" spans="1:16" ht="27" customHeight="1">
      <c r="A925" s="277">
        <v>923</v>
      </c>
      <c r="B925" s="277" t="s">
        <v>1687</v>
      </c>
      <c r="C925" s="278" t="s">
        <v>1653</v>
      </c>
      <c r="D925" s="278" t="s">
        <v>1703</v>
      </c>
      <c r="E925" s="278" t="s">
        <v>1704</v>
      </c>
      <c r="F925" s="278" t="s">
        <v>55</v>
      </c>
      <c r="G925" s="278">
        <v>26</v>
      </c>
      <c r="H925" s="278">
        <v>9</v>
      </c>
      <c r="I925" s="278" t="s">
        <v>88</v>
      </c>
      <c r="J925" s="278" t="s">
        <v>358</v>
      </c>
      <c r="K925" s="278" t="s">
        <v>398</v>
      </c>
      <c r="L925" s="278" t="s">
        <v>1663</v>
      </c>
      <c r="M925" s="278" t="s">
        <v>386</v>
      </c>
      <c r="N925" s="278">
        <v>1</v>
      </c>
      <c r="O925" s="278" t="s">
        <v>1705</v>
      </c>
      <c r="P925" s="357"/>
    </row>
    <row r="926" spans="1:16" ht="27" customHeight="1">
      <c r="A926" s="47">
        <v>924</v>
      </c>
      <c r="B926" s="47" t="s">
        <v>1708</v>
      </c>
      <c r="C926" s="48" t="s">
        <v>1675</v>
      </c>
      <c r="D926" s="48">
        <v>446</v>
      </c>
      <c r="E926" s="48" t="s">
        <v>735</v>
      </c>
      <c r="F926" s="48" t="s">
        <v>591</v>
      </c>
      <c r="G926" s="48">
        <v>53</v>
      </c>
      <c r="H926" s="48">
        <v>2</v>
      </c>
      <c r="I926" s="48" t="s">
        <v>69</v>
      </c>
      <c r="J926" s="48" t="s">
        <v>358</v>
      </c>
      <c r="K926" s="48" t="s">
        <v>1709</v>
      </c>
      <c r="L926" s="48" t="s">
        <v>1710</v>
      </c>
      <c r="M926" s="48" t="s">
        <v>321</v>
      </c>
      <c r="N926" s="48">
        <v>1</v>
      </c>
      <c r="O926" s="48"/>
      <c r="P926" s="357"/>
    </row>
    <row r="927" spans="1:16" ht="27" customHeight="1">
      <c r="A927" s="47">
        <v>925</v>
      </c>
      <c r="B927" s="47" t="s">
        <v>1708</v>
      </c>
      <c r="C927" s="48" t="s">
        <v>1675</v>
      </c>
      <c r="D927" s="48">
        <v>446</v>
      </c>
      <c r="E927" s="48" t="s">
        <v>735</v>
      </c>
      <c r="F927" s="48" t="s">
        <v>591</v>
      </c>
      <c r="G927" s="48">
        <v>61</v>
      </c>
      <c r="H927" s="48">
        <v>2.6</v>
      </c>
      <c r="I927" s="48" t="s">
        <v>69</v>
      </c>
      <c r="J927" s="48" t="s">
        <v>358</v>
      </c>
      <c r="K927" s="48" t="s">
        <v>1711</v>
      </c>
      <c r="L927" s="48" t="s">
        <v>1710</v>
      </c>
      <c r="M927" s="48" t="s">
        <v>321</v>
      </c>
      <c r="N927" s="48">
        <v>1</v>
      </c>
      <c r="O927" s="48"/>
      <c r="P927" s="357"/>
    </row>
    <row r="928" spans="1:16" ht="27" customHeight="1">
      <c r="A928" s="47">
        <v>926</v>
      </c>
      <c r="B928" s="47" t="s">
        <v>1708</v>
      </c>
      <c r="C928" s="48" t="s">
        <v>1675</v>
      </c>
      <c r="D928" s="48">
        <v>446</v>
      </c>
      <c r="E928" s="48" t="s">
        <v>735</v>
      </c>
      <c r="F928" s="48" t="s">
        <v>591</v>
      </c>
      <c r="G928" s="48">
        <v>257</v>
      </c>
      <c r="H928" s="48">
        <v>9.1999999999999993</v>
      </c>
      <c r="I928" s="48" t="s">
        <v>69</v>
      </c>
      <c r="J928" s="48" t="s">
        <v>358</v>
      </c>
      <c r="K928" s="48" t="s">
        <v>1712</v>
      </c>
      <c r="L928" s="48" t="s">
        <v>1713</v>
      </c>
      <c r="M928" s="48" t="s">
        <v>321</v>
      </c>
      <c r="N928" s="48">
        <v>1</v>
      </c>
      <c r="O928" s="48" t="s">
        <v>1714</v>
      </c>
      <c r="P928" s="357"/>
    </row>
    <row r="929" spans="1:16" ht="27" customHeight="1">
      <c r="A929" s="280">
        <v>927</v>
      </c>
      <c r="B929" s="280" t="s">
        <v>1715</v>
      </c>
      <c r="C929" s="281" t="s">
        <v>1652</v>
      </c>
      <c r="D929" s="281">
        <v>63</v>
      </c>
      <c r="E929" s="281" t="s">
        <v>61</v>
      </c>
      <c r="F929" s="281" t="s">
        <v>24</v>
      </c>
      <c r="G929" s="281">
        <v>24</v>
      </c>
      <c r="H929" s="281">
        <v>0.2</v>
      </c>
      <c r="I929" s="281" t="s">
        <v>88</v>
      </c>
      <c r="J929" s="281" t="s">
        <v>358</v>
      </c>
      <c r="K929" s="281" t="s">
        <v>397</v>
      </c>
      <c r="L929" s="281" t="s">
        <v>845</v>
      </c>
      <c r="M929" s="281" t="s">
        <v>762</v>
      </c>
      <c r="N929" s="281">
        <v>1</v>
      </c>
      <c r="O929" s="281"/>
      <c r="P929" s="357"/>
    </row>
    <row r="930" spans="1:16" ht="27" customHeight="1">
      <c r="A930" s="280">
        <v>928</v>
      </c>
      <c r="B930" s="280" t="s">
        <v>1715</v>
      </c>
      <c r="C930" s="281" t="s">
        <v>1650</v>
      </c>
      <c r="D930" s="281">
        <v>63</v>
      </c>
      <c r="E930" s="281" t="s">
        <v>61</v>
      </c>
      <c r="F930" s="281" t="s">
        <v>24</v>
      </c>
      <c r="G930" s="281">
        <v>39</v>
      </c>
      <c r="H930" s="281">
        <v>0.34</v>
      </c>
      <c r="I930" s="281" t="s">
        <v>82</v>
      </c>
      <c r="J930" s="281" t="s">
        <v>358</v>
      </c>
      <c r="K930" s="281" t="s">
        <v>397</v>
      </c>
      <c r="L930" s="281" t="s">
        <v>845</v>
      </c>
      <c r="M930" s="281" t="s">
        <v>386</v>
      </c>
      <c r="N930" s="281">
        <v>1</v>
      </c>
      <c r="O930" s="281"/>
      <c r="P930" s="357"/>
    </row>
    <row r="931" spans="1:16" ht="27" customHeight="1">
      <c r="A931" s="47">
        <v>929</v>
      </c>
      <c r="B931" s="47" t="s">
        <v>1715</v>
      </c>
      <c r="C931" s="48" t="s">
        <v>1649</v>
      </c>
      <c r="D931" s="48">
        <v>63</v>
      </c>
      <c r="E931" s="48" t="s">
        <v>61</v>
      </c>
      <c r="F931" s="48" t="s">
        <v>24</v>
      </c>
      <c r="G931" s="48">
        <v>117</v>
      </c>
      <c r="H931" s="48">
        <v>1</v>
      </c>
      <c r="I931" s="48" t="s">
        <v>69</v>
      </c>
      <c r="J931" s="48" t="s">
        <v>358</v>
      </c>
      <c r="K931" s="48" t="s">
        <v>397</v>
      </c>
      <c r="L931" s="48" t="s">
        <v>845</v>
      </c>
      <c r="M931" s="48" t="s">
        <v>386</v>
      </c>
      <c r="N931" s="48">
        <v>1</v>
      </c>
      <c r="O931" s="48" t="s">
        <v>1609</v>
      </c>
      <c r="P931" s="357"/>
    </row>
    <row r="932" spans="1:16" ht="27" customHeight="1">
      <c r="A932" s="282">
        <v>930</v>
      </c>
      <c r="B932" s="282" t="s">
        <v>1715</v>
      </c>
      <c r="C932" s="283" t="s">
        <v>1693</v>
      </c>
      <c r="D932" s="283">
        <v>63</v>
      </c>
      <c r="E932" s="283" t="s">
        <v>61</v>
      </c>
      <c r="F932" s="283" t="s">
        <v>24</v>
      </c>
      <c r="G932" s="283">
        <v>200</v>
      </c>
      <c r="H932" s="283">
        <v>1.78</v>
      </c>
      <c r="I932" s="283" t="s">
        <v>82</v>
      </c>
      <c r="J932" s="283">
        <v>6967580966</v>
      </c>
      <c r="K932" s="283"/>
      <c r="L932" s="283" t="s">
        <v>192</v>
      </c>
      <c r="M932" s="283" t="s">
        <v>386</v>
      </c>
      <c r="N932" s="283">
        <v>30</v>
      </c>
      <c r="O932" s="283"/>
      <c r="P932" s="357"/>
    </row>
    <row r="933" spans="1:16" ht="27" customHeight="1">
      <c r="A933" s="47">
        <v>931</v>
      </c>
      <c r="B933" s="47" t="s">
        <v>1715</v>
      </c>
      <c r="C933" s="48" t="s">
        <v>1693</v>
      </c>
      <c r="D933" s="48">
        <v>63</v>
      </c>
      <c r="E933" s="48" t="s">
        <v>61</v>
      </c>
      <c r="F933" s="48" t="s">
        <v>24</v>
      </c>
      <c r="G933" s="48">
        <v>96</v>
      </c>
      <c r="H933" s="48">
        <v>0.86</v>
      </c>
      <c r="I933" s="48" t="s">
        <v>82</v>
      </c>
      <c r="J933" s="48">
        <v>6967580966</v>
      </c>
      <c r="K933" s="48"/>
      <c r="L933" s="48" t="s">
        <v>192</v>
      </c>
      <c r="M933" s="48" t="s">
        <v>386</v>
      </c>
      <c r="N933" s="48">
        <v>1</v>
      </c>
      <c r="O933" s="48"/>
      <c r="P933" s="357"/>
    </row>
    <row r="934" spans="1:16" ht="27" customHeight="1">
      <c r="A934" s="47">
        <v>932</v>
      </c>
      <c r="B934" s="47" t="s">
        <v>1715</v>
      </c>
      <c r="C934" s="48" t="s">
        <v>1693</v>
      </c>
      <c r="D934" s="48">
        <v>63</v>
      </c>
      <c r="E934" s="48" t="s">
        <v>61</v>
      </c>
      <c r="F934" s="48" t="s">
        <v>24</v>
      </c>
      <c r="G934" s="48">
        <v>117</v>
      </c>
      <c r="H934" s="48">
        <v>1.04</v>
      </c>
      <c r="I934" s="48" t="s">
        <v>82</v>
      </c>
      <c r="J934" s="48">
        <v>6967580966</v>
      </c>
      <c r="K934" s="48"/>
      <c r="L934" s="48" t="s">
        <v>192</v>
      </c>
      <c r="M934" s="48" t="s">
        <v>386</v>
      </c>
      <c r="N934" s="48">
        <v>1</v>
      </c>
      <c r="O934" s="48"/>
      <c r="P934" s="357"/>
    </row>
    <row r="935" spans="1:16" ht="27" customHeight="1">
      <c r="A935" s="47">
        <v>933</v>
      </c>
      <c r="B935" s="47" t="s">
        <v>1715</v>
      </c>
      <c r="C935" s="48">
        <v>2815</v>
      </c>
      <c r="D935" s="48">
        <v>146</v>
      </c>
      <c r="E935" s="48" t="s">
        <v>77</v>
      </c>
      <c r="F935" s="48" t="s">
        <v>16</v>
      </c>
      <c r="G935" s="48">
        <v>560</v>
      </c>
      <c r="H935" s="48">
        <v>8.6999999999999993</v>
      </c>
      <c r="I935" s="48" t="s">
        <v>69</v>
      </c>
      <c r="J935" s="48">
        <v>6968369966</v>
      </c>
      <c r="K935" s="48"/>
      <c r="L935" s="48" t="s">
        <v>1732</v>
      </c>
      <c r="M935" s="48" t="s">
        <v>1685</v>
      </c>
      <c r="N935" s="48">
        <v>1</v>
      </c>
      <c r="O935" s="48"/>
      <c r="P935" s="357"/>
    </row>
    <row r="936" spans="1:16" ht="27" customHeight="1">
      <c r="A936" s="47">
        <v>934</v>
      </c>
      <c r="B936" s="47" t="s">
        <v>1715</v>
      </c>
      <c r="C936" s="48">
        <v>2815</v>
      </c>
      <c r="D936" s="48">
        <v>146</v>
      </c>
      <c r="E936" s="48" t="s">
        <v>77</v>
      </c>
      <c r="F936" s="48" t="s">
        <v>16</v>
      </c>
      <c r="G936" s="48">
        <v>56</v>
      </c>
      <c r="H936" s="48">
        <v>8.6999999999999993</v>
      </c>
      <c r="I936" s="48" t="s">
        <v>69</v>
      </c>
      <c r="J936" s="48">
        <v>6968369966</v>
      </c>
      <c r="K936" s="48"/>
      <c r="L936" s="48" t="s">
        <v>1732</v>
      </c>
      <c r="M936" s="48" t="s">
        <v>1685</v>
      </c>
      <c r="N936" s="48">
        <v>1</v>
      </c>
      <c r="O936" s="48"/>
      <c r="P936" s="357"/>
    </row>
    <row r="937" spans="1:16" ht="27" customHeight="1">
      <c r="A937" s="282">
        <v>935</v>
      </c>
      <c r="B937" s="282" t="s">
        <v>1715</v>
      </c>
      <c r="C937" s="283" t="s">
        <v>1693</v>
      </c>
      <c r="D937" s="283">
        <v>63</v>
      </c>
      <c r="E937" s="283" t="s">
        <v>61</v>
      </c>
      <c r="F937" s="283" t="s">
        <v>24</v>
      </c>
      <c r="G937" s="283">
        <v>200</v>
      </c>
      <c r="H937" s="283">
        <v>1.78</v>
      </c>
      <c r="I937" s="283" t="s">
        <v>82</v>
      </c>
      <c r="J937" s="283">
        <v>6967580966</v>
      </c>
      <c r="K937" s="283"/>
      <c r="L937" s="283" t="s">
        <v>192</v>
      </c>
      <c r="M937" s="283" t="s">
        <v>327</v>
      </c>
      <c r="N937" s="283">
        <v>20</v>
      </c>
      <c r="O937" s="283"/>
      <c r="P937" s="357"/>
    </row>
    <row r="938" spans="1:16" ht="27" customHeight="1">
      <c r="A938" s="282">
        <v>936</v>
      </c>
      <c r="B938" s="282" t="s">
        <v>1734</v>
      </c>
      <c r="C938" s="283">
        <v>4121</v>
      </c>
      <c r="D938" s="283">
        <v>14</v>
      </c>
      <c r="E938" s="283" t="s">
        <v>456</v>
      </c>
      <c r="F938" s="283" t="s">
        <v>7</v>
      </c>
      <c r="G938" s="283">
        <v>40</v>
      </c>
      <c r="H938" s="283">
        <v>10.8</v>
      </c>
      <c r="I938" s="283" t="s">
        <v>69</v>
      </c>
      <c r="J938" s="283">
        <v>6968369966</v>
      </c>
      <c r="K938" s="283"/>
      <c r="L938" s="283" t="s">
        <v>1733</v>
      </c>
      <c r="M938" s="283" t="s">
        <v>321</v>
      </c>
      <c r="N938" s="283">
        <v>1</v>
      </c>
      <c r="O938" s="283"/>
      <c r="P938" s="357"/>
    </row>
    <row r="939" spans="1:16" ht="27" customHeight="1">
      <c r="A939" s="282">
        <v>937</v>
      </c>
      <c r="B939" s="282" t="s">
        <v>1734</v>
      </c>
      <c r="C939" s="283" t="s">
        <v>1693</v>
      </c>
      <c r="D939" s="283">
        <v>63</v>
      </c>
      <c r="E939" s="283" t="s">
        <v>61</v>
      </c>
      <c r="F939" s="283" t="s">
        <v>24</v>
      </c>
      <c r="G939" s="283">
        <v>200</v>
      </c>
      <c r="H939" s="283">
        <v>1.78</v>
      </c>
      <c r="I939" s="283" t="s">
        <v>82</v>
      </c>
      <c r="J939" s="283">
        <v>6967580966</v>
      </c>
      <c r="K939" s="283"/>
      <c r="L939" s="283" t="s">
        <v>192</v>
      </c>
      <c r="M939" s="283" t="s">
        <v>1685</v>
      </c>
      <c r="N939" s="283">
        <v>50</v>
      </c>
      <c r="O939" s="283"/>
      <c r="P939" s="357"/>
    </row>
    <row r="940" spans="1:16" ht="27" customHeight="1">
      <c r="A940" s="282">
        <v>938</v>
      </c>
      <c r="B940" s="282" t="s">
        <v>1734</v>
      </c>
      <c r="C940" s="283">
        <v>4313</v>
      </c>
      <c r="D940" s="283">
        <v>114</v>
      </c>
      <c r="E940" s="283" t="s">
        <v>60</v>
      </c>
      <c r="F940" s="283" t="s">
        <v>46</v>
      </c>
      <c r="G940" s="283">
        <v>50</v>
      </c>
      <c r="H940" s="283">
        <v>38.299999999999997</v>
      </c>
      <c r="I940" s="283" t="s">
        <v>69</v>
      </c>
      <c r="J940" s="283">
        <v>6967436966</v>
      </c>
      <c r="K940" s="283"/>
      <c r="L940" s="283" t="s">
        <v>895</v>
      </c>
      <c r="M940" s="283" t="s">
        <v>1685</v>
      </c>
      <c r="N940" s="283">
        <v>1</v>
      </c>
      <c r="O940" s="283"/>
      <c r="P940" s="357"/>
    </row>
    <row r="941" spans="1:16" ht="27" customHeight="1">
      <c r="A941" s="47">
        <v>939</v>
      </c>
      <c r="B941" s="47" t="s">
        <v>1735</v>
      </c>
      <c r="C941" s="48" t="s">
        <v>1693</v>
      </c>
      <c r="D941" s="48" t="s">
        <v>1736</v>
      </c>
      <c r="E941" s="48" t="s">
        <v>421</v>
      </c>
      <c r="F941" s="48" t="s">
        <v>24</v>
      </c>
      <c r="G941" s="48">
        <v>199</v>
      </c>
      <c r="H941" s="48">
        <v>0.98</v>
      </c>
      <c r="I941" s="48" t="s">
        <v>82</v>
      </c>
      <c r="J941" s="48" t="s">
        <v>358</v>
      </c>
      <c r="K941" s="48" t="s">
        <v>398</v>
      </c>
      <c r="L941" s="48" t="s">
        <v>192</v>
      </c>
      <c r="M941" s="48" t="s">
        <v>321</v>
      </c>
      <c r="N941" s="48">
        <v>1</v>
      </c>
      <c r="O941" s="48" t="s">
        <v>1737</v>
      </c>
      <c r="P941" s="357"/>
    </row>
    <row r="942" spans="1:16" ht="27" customHeight="1">
      <c r="A942" s="282">
        <v>940</v>
      </c>
      <c r="B942" s="282" t="s">
        <v>1735</v>
      </c>
      <c r="C942" s="283" t="s">
        <v>1693</v>
      </c>
      <c r="D942" s="283">
        <v>63</v>
      </c>
      <c r="E942" s="283" t="s">
        <v>61</v>
      </c>
      <c r="F942" s="283" t="s">
        <v>24</v>
      </c>
      <c r="G942" s="283">
        <v>111</v>
      </c>
      <c r="H942" s="283">
        <v>0.98</v>
      </c>
      <c r="I942" s="283" t="s">
        <v>82</v>
      </c>
      <c r="J942" s="283">
        <v>6967580966</v>
      </c>
      <c r="K942" s="283"/>
      <c r="L942" s="283" t="s">
        <v>192</v>
      </c>
      <c r="M942" s="283" t="s">
        <v>321</v>
      </c>
      <c r="N942" s="283">
        <v>1</v>
      </c>
      <c r="O942" s="283"/>
      <c r="P942" s="357"/>
    </row>
    <row r="943" spans="1:16" ht="27" customHeight="1">
      <c r="A943" s="47">
        <v>941</v>
      </c>
      <c r="B943" s="47" t="s">
        <v>1735</v>
      </c>
      <c r="C943" s="48" t="s">
        <v>1693</v>
      </c>
      <c r="D943" s="48">
        <v>63</v>
      </c>
      <c r="E943" s="48" t="s">
        <v>61</v>
      </c>
      <c r="F943" s="48" t="s">
        <v>24</v>
      </c>
      <c r="G943" s="48">
        <v>149</v>
      </c>
      <c r="H943" s="48">
        <v>1.28</v>
      </c>
      <c r="I943" s="48" t="s">
        <v>82</v>
      </c>
      <c r="J943" s="48">
        <v>6967580966</v>
      </c>
      <c r="K943" s="48"/>
      <c r="L943" s="48" t="s">
        <v>192</v>
      </c>
      <c r="M943" s="48" t="s">
        <v>321</v>
      </c>
      <c r="N943" s="48">
        <v>1</v>
      </c>
      <c r="O943" s="48"/>
      <c r="P943" s="357"/>
    </row>
    <row r="944" spans="1:16" ht="27" customHeight="1">
      <c r="A944" s="47">
        <v>942</v>
      </c>
      <c r="B944" s="47" t="s">
        <v>1735</v>
      </c>
      <c r="C944" s="48" t="s">
        <v>1693</v>
      </c>
      <c r="D944" s="48">
        <v>63</v>
      </c>
      <c r="E944" s="48" t="s">
        <v>61</v>
      </c>
      <c r="F944" s="48" t="s">
        <v>24</v>
      </c>
      <c r="G944" s="48">
        <v>200</v>
      </c>
      <c r="H944" s="48">
        <v>1.78</v>
      </c>
      <c r="I944" s="48" t="s">
        <v>82</v>
      </c>
      <c r="J944" s="48">
        <v>6967580966</v>
      </c>
      <c r="K944" s="48"/>
      <c r="L944" s="48" t="s">
        <v>192</v>
      </c>
      <c r="M944" s="48" t="s">
        <v>321</v>
      </c>
      <c r="N944" s="48">
        <v>30</v>
      </c>
      <c r="O944" s="48"/>
      <c r="P944" s="357"/>
    </row>
    <row r="945" spans="1:16" ht="27" customHeight="1">
      <c r="A945" s="47">
        <v>943</v>
      </c>
      <c r="B945" s="47" t="s">
        <v>1735</v>
      </c>
      <c r="C945" s="48" t="s">
        <v>1731</v>
      </c>
      <c r="D945" s="48">
        <v>126</v>
      </c>
      <c r="E945" s="48" t="s">
        <v>63</v>
      </c>
      <c r="F945" s="48" t="s">
        <v>53</v>
      </c>
      <c r="G945" s="48">
        <v>144</v>
      </c>
      <c r="H945" s="48">
        <v>24.8</v>
      </c>
      <c r="I945" s="48" t="s">
        <v>69</v>
      </c>
      <c r="J945" s="48">
        <v>6966353966</v>
      </c>
      <c r="K945" s="48"/>
      <c r="L945" s="48" t="s">
        <v>1740</v>
      </c>
      <c r="M945" s="48" t="s">
        <v>321</v>
      </c>
      <c r="N945" s="48">
        <v>1</v>
      </c>
      <c r="O945" s="48"/>
      <c r="P945" s="357"/>
    </row>
    <row r="946" spans="1:16" ht="27" customHeight="1">
      <c r="A946" s="47">
        <v>944</v>
      </c>
      <c r="B946" s="47" t="s">
        <v>1735</v>
      </c>
      <c r="C946" s="48">
        <v>4599</v>
      </c>
      <c r="D946" s="48">
        <v>535</v>
      </c>
      <c r="E946" s="48" t="s">
        <v>1127</v>
      </c>
      <c r="F946" s="48" t="s">
        <v>7</v>
      </c>
      <c r="G946" s="48">
        <v>100</v>
      </c>
      <c r="H946" s="48">
        <v>30.9</v>
      </c>
      <c r="I946" s="48" t="s">
        <v>83</v>
      </c>
      <c r="J946" s="48">
        <v>6968369966</v>
      </c>
      <c r="K946" s="48"/>
      <c r="L946" s="48" t="s">
        <v>845</v>
      </c>
      <c r="M946" s="48" t="s">
        <v>1685</v>
      </c>
      <c r="N946" s="48">
        <v>1</v>
      </c>
      <c r="O946" s="48"/>
      <c r="P946" s="357"/>
    </row>
    <row r="947" spans="1:16" ht="27" customHeight="1">
      <c r="A947" s="47">
        <v>945</v>
      </c>
      <c r="B947" s="47" t="s">
        <v>1735</v>
      </c>
      <c r="C947" s="48">
        <v>4599</v>
      </c>
      <c r="D947" s="48">
        <v>535</v>
      </c>
      <c r="E947" s="48" t="s">
        <v>1127</v>
      </c>
      <c r="F947" s="48" t="s">
        <v>7</v>
      </c>
      <c r="G947" s="48">
        <v>100</v>
      </c>
      <c r="H947" s="48">
        <v>30.9</v>
      </c>
      <c r="I947" s="48" t="s">
        <v>83</v>
      </c>
      <c r="J947" s="48">
        <v>6968369966</v>
      </c>
      <c r="K947" s="48"/>
      <c r="L947" s="48" t="s">
        <v>845</v>
      </c>
      <c r="M947" s="48" t="s">
        <v>1685</v>
      </c>
      <c r="N947" s="48">
        <v>1</v>
      </c>
      <c r="O947" s="48"/>
      <c r="P947" s="357"/>
    </row>
    <row r="948" spans="1:16" ht="27" customHeight="1">
      <c r="A948" s="47">
        <v>946</v>
      </c>
      <c r="B948" s="47" t="s">
        <v>1735</v>
      </c>
      <c r="C948" s="48">
        <v>4599</v>
      </c>
      <c r="D948" s="48">
        <v>535</v>
      </c>
      <c r="E948" s="48" t="s">
        <v>1127</v>
      </c>
      <c r="F948" s="48" t="s">
        <v>7</v>
      </c>
      <c r="G948" s="48">
        <v>100</v>
      </c>
      <c r="H948" s="48">
        <v>30.9</v>
      </c>
      <c r="I948" s="48" t="s">
        <v>83</v>
      </c>
      <c r="J948" s="48">
        <v>6968369966</v>
      </c>
      <c r="K948" s="48"/>
      <c r="L948" s="48" t="s">
        <v>845</v>
      </c>
      <c r="M948" s="48" t="s">
        <v>1685</v>
      </c>
      <c r="N948" s="48">
        <v>1</v>
      </c>
      <c r="O948" s="48"/>
      <c r="P948" s="357"/>
    </row>
    <row r="949" spans="1:16" ht="27" customHeight="1">
      <c r="A949" s="47">
        <v>947</v>
      </c>
      <c r="B949" s="47" t="s">
        <v>1735</v>
      </c>
      <c r="C949" s="48">
        <v>2534</v>
      </c>
      <c r="D949" s="48">
        <v>168</v>
      </c>
      <c r="E949" s="48" t="s">
        <v>1741</v>
      </c>
      <c r="F949" s="48" t="s">
        <v>6</v>
      </c>
      <c r="G949" s="48">
        <v>40</v>
      </c>
      <c r="H949" s="48">
        <v>13.5</v>
      </c>
      <c r="I949" s="48" t="s">
        <v>83</v>
      </c>
      <c r="J949" s="48">
        <v>6968369966</v>
      </c>
      <c r="K949" s="48"/>
      <c r="L949" s="48" t="s">
        <v>845</v>
      </c>
      <c r="M949" s="48" t="s">
        <v>1685</v>
      </c>
      <c r="N949" s="48">
        <v>1</v>
      </c>
      <c r="O949" s="48"/>
      <c r="P949" s="357"/>
    </row>
    <row r="950" spans="1:16" ht="27" customHeight="1">
      <c r="A950" s="47">
        <v>948</v>
      </c>
      <c r="B950" s="47" t="s">
        <v>1735</v>
      </c>
      <c r="C950" s="48">
        <v>1633</v>
      </c>
      <c r="D950" s="48">
        <v>157</v>
      </c>
      <c r="E950" s="48" t="s">
        <v>81</v>
      </c>
      <c r="F950" s="48" t="s">
        <v>16</v>
      </c>
      <c r="G950" s="48">
        <v>40</v>
      </c>
      <c r="H950" s="48">
        <v>11.4</v>
      </c>
      <c r="I950" s="48" t="s">
        <v>83</v>
      </c>
      <c r="J950" s="48">
        <v>6968369966</v>
      </c>
      <c r="K950" s="48"/>
      <c r="L950" s="48" t="s">
        <v>845</v>
      </c>
      <c r="M950" s="48" t="s">
        <v>1685</v>
      </c>
      <c r="N950" s="48">
        <v>1</v>
      </c>
      <c r="O950" s="48"/>
      <c r="P950" s="357"/>
    </row>
    <row r="951" spans="1:16" ht="27" customHeight="1">
      <c r="A951" s="282">
        <v>949</v>
      </c>
      <c r="B951" s="282" t="s">
        <v>1735</v>
      </c>
      <c r="C951" s="283" t="s">
        <v>605</v>
      </c>
      <c r="D951" s="283">
        <v>289</v>
      </c>
      <c r="E951" s="283" t="s">
        <v>164</v>
      </c>
      <c r="F951" s="283" t="s">
        <v>39</v>
      </c>
      <c r="G951" s="283">
        <v>148</v>
      </c>
      <c r="H951" s="283">
        <v>12.7</v>
      </c>
      <c r="I951" s="283" t="s">
        <v>87</v>
      </c>
      <c r="J951" s="283" t="s">
        <v>109</v>
      </c>
      <c r="K951" s="283"/>
      <c r="L951" s="283" t="s">
        <v>1742</v>
      </c>
      <c r="M951" s="283" t="s">
        <v>321</v>
      </c>
      <c r="N951" s="283">
        <v>1</v>
      </c>
      <c r="O951" s="283"/>
      <c r="P951" s="357"/>
    </row>
    <row r="952" spans="1:16" ht="27" customHeight="1">
      <c r="A952" s="282">
        <v>950</v>
      </c>
      <c r="B952" s="282" t="s">
        <v>1735</v>
      </c>
      <c r="C952" s="283">
        <v>5083</v>
      </c>
      <c r="D952" s="283">
        <v>289</v>
      </c>
      <c r="E952" s="283" t="s">
        <v>164</v>
      </c>
      <c r="F952" s="283" t="s">
        <v>39</v>
      </c>
      <c r="G952" s="283">
        <v>204</v>
      </c>
      <c r="H952" s="283">
        <v>14.8</v>
      </c>
      <c r="I952" s="283" t="s">
        <v>87</v>
      </c>
      <c r="J952" s="283" t="s">
        <v>109</v>
      </c>
      <c r="K952" s="283"/>
      <c r="L952" s="283" t="s">
        <v>1742</v>
      </c>
      <c r="M952" s="283" t="s">
        <v>321</v>
      </c>
      <c r="N952" s="283">
        <v>1</v>
      </c>
      <c r="O952" s="283"/>
      <c r="P952" s="357"/>
    </row>
    <row r="953" spans="1:16" ht="27" customHeight="1">
      <c r="A953" s="47">
        <v>951</v>
      </c>
      <c r="B953" s="47" t="s">
        <v>1735</v>
      </c>
      <c r="C953" s="48">
        <v>3570</v>
      </c>
      <c r="D953" s="48">
        <v>289</v>
      </c>
      <c r="E953" s="48" t="s">
        <v>164</v>
      </c>
      <c r="F953" s="48" t="s">
        <v>39</v>
      </c>
      <c r="G953" s="48">
        <v>240</v>
      </c>
      <c r="H953" s="48">
        <v>19.899999999999999</v>
      </c>
      <c r="I953" s="48" t="s">
        <v>87</v>
      </c>
      <c r="J953" s="48" t="s">
        <v>109</v>
      </c>
      <c r="K953" s="48"/>
      <c r="L953" s="48" t="s">
        <v>1742</v>
      </c>
      <c r="M953" s="48" t="s">
        <v>321</v>
      </c>
      <c r="N953" s="48">
        <v>1</v>
      </c>
      <c r="O953" s="48"/>
      <c r="P953" s="357"/>
    </row>
    <row r="954" spans="1:16" ht="27" customHeight="1">
      <c r="A954" s="282">
        <v>952</v>
      </c>
      <c r="B954" s="282" t="s">
        <v>1735</v>
      </c>
      <c r="C954" s="283" t="s">
        <v>1693</v>
      </c>
      <c r="D954" s="283">
        <v>63</v>
      </c>
      <c r="E954" s="283" t="s">
        <v>61</v>
      </c>
      <c r="F954" s="283" t="s">
        <v>24</v>
      </c>
      <c r="G954" s="283">
        <v>200</v>
      </c>
      <c r="H954" s="283">
        <v>1.78</v>
      </c>
      <c r="I954" s="283" t="s">
        <v>82</v>
      </c>
      <c r="J954" s="283">
        <v>6967580966</v>
      </c>
      <c r="K954" s="283"/>
      <c r="L954" s="283" t="s">
        <v>377</v>
      </c>
      <c r="M954" s="283" t="s">
        <v>386</v>
      </c>
      <c r="N954" s="283">
        <v>50</v>
      </c>
      <c r="O954" s="283"/>
      <c r="P954" s="357"/>
    </row>
    <row r="955" spans="1:16" ht="27" customHeight="1">
      <c r="A955" s="282">
        <v>953</v>
      </c>
      <c r="B955" s="282" t="s">
        <v>1743</v>
      </c>
      <c r="C955" s="283">
        <v>4356</v>
      </c>
      <c r="D955" s="283">
        <v>77</v>
      </c>
      <c r="E955" s="283" t="s">
        <v>63</v>
      </c>
      <c r="F955" s="283" t="s">
        <v>9</v>
      </c>
      <c r="G955" s="283">
        <v>50</v>
      </c>
      <c r="H955" s="283">
        <v>25.5</v>
      </c>
      <c r="I955" s="283" t="s">
        <v>69</v>
      </c>
      <c r="J955" s="283">
        <v>6967436966</v>
      </c>
      <c r="K955" s="283"/>
      <c r="L955" s="283" t="s">
        <v>845</v>
      </c>
      <c r="M955" s="283" t="s">
        <v>386</v>
      </c>
      <c r="N955" s="283">
        <v>1</v>
      </c>
      <c r="O955" s="283"/>
      <c r="P955" s="357"/>
    </row>
    <row r="956" spans="1:16" ht="27" customHeight="1">
      <c r="A956" s="282">
        <v>954</v>
      </c>
      <c r="B956" s="282" t="s">
        <v>1743</v>
      </c>
      <c r="C956" s="283">
        <v>4356</v>
      </c>
      <c r="D956" s="283">
        <v>77</v>
      </c>
      <c r="E956" s="283" t="s">
        <v>63</v>
      </c>
      <c r="F956" s="283" t="s">
        <v>9</v>
      </c>
      <c r="G956" s="283">
        <v>50</v>
      </c>
      <c r="H956" s="283">
        <v>25.5</v>
      </c>
      <c r="I956" s="283" t="s">
        <v>69</v>
      </c>
      <c r="J956" s="283">
        <v>6967436966</v>
      </c>
      <c r="K956" s="283"/>
      <c r="L956" s="283" t="s">
        <v>845</v>
      </c>
      <c r="M956" s="283" t="s">
        <v>386</v>
      </c>
      <c r="N956" s="283">
        <v>1</v>
      </c>
      <c r="O956" s="283"/>
      <c r="P956" s="357"/>
    </row>
    <row r="957" spans="1:16" ht="27" customHeight="1">
      <c r="A957" s="47">
        <v>955</v>
      </c>
      <c r="B957" s="47" t="s">
        <v>1743</v>
      </c>
      <c r="C957" s="48" t="s">
        <v>1693</v>
      </c>
      <c r="D957" s="48">
        <v>63</v>
      </c>
      <c r="E957" s="48" t="s">
        <v>61</v>
      </c>
      <c r="F957" s="48" t="s">
        <v>24</v>
      </c>
      <c r="G957" s="48">
        <v>164</v>
      </c>
      <c r="H957" s="48">
        <v>1.4</v>
      </c>
      <c r="I957" s="48" t="s">
        <v>82</v>
      </c>
      <c r="J957" s="48">
        <v>6967580966</v>
      </c>
      <c r="K957" s="48"/>
      <c r="L957" s="48" t="s">
        <v>192</v>
      </c>
      <c r="M957" s="48" t="s">
        <v>1744</v>
      </c>
      <c r="N957" s="48">
        <v>1</v>
      </c>
      <c r="O957" s="48"/>
      <c r="P957" s="357"/>
    </row>
    <row r="958" spans="1:16" ht="27" customHeight="1">
      <c r="A958" s="47">
        <v>956</v>
      </c>
      <c r="B958" s="47" t="s">
        <v>1743</v>
      </c>
      <c r="C958" s="48" t="s">
        <v>1693</v>
      </c>
      <c r="D958" s="48">
        <v>63</v>
      </c>
      <c r="E958" s="48" t="s">
        <v>61</v>
      </c>
      <c r="F958" s="48" t="s">
        <v>24</v>
      </c>
      <c r="G958" s="48">
        <v>139</v>
      </c>
      <c r="H958" s="48">
        <v>1.22</v>
      </c>
      <c r="I958" s="48" t="s">
        <v>82</v>
      </c>
      <c r="J958" s="48">
        <v>6967580966</v>
      </c>
      <c r="K958" s="48"/>
      <c r="L958" s="48" t="s">
        <v>192</v>
      </c>
      <c r="M958" s="48" t="s">
        <v>1744</v>
      </c>
      <c r="N958" s="48">
        <v>1</v>
      </c>
      <c r="O958" s="48"/>
      <c r="P958" s="357"/>
    </row>
    <row r="959" spans="1:16" ht="27" customHeight="1">
      <c r="A959" s="47">
        <v>957</v>
      </c>
      <c r="B959" s="47" t="s">
        <v>1743</v>
      </c>
      <c r="C959" s="48" t="s">
        <v>1693</v>
      </c>
      <c r="D959" s="48">
        <v>63</v>
      </c>
      <c r="E959" s="48" t="s">
        <v>61</v>
      </c>
      <c r="F959" s="48" t="s">
        <v>24</v>
      </c>
      <c r="G959" s="48">
        <v>88</v>
      </c>
      <c r="H959" s="48">
        <v>0.8</v>
      </c>
      <c r="I959" s="48" t="s">
        <v>82</v>
      </c>
      <c r="J959" s="48">
        <v>6967580966</v>
      </c>
      <c r="K959" s="48"/>
      <c r="L959" s="48" t="s">
        <v>192</v>
      </c>
      <c r="M959" s="48" t="s">
        <v>1744</v>
      </c>
      <c r="N959" s="48">
        <v>1</v>
      </c>
      <c r="O959" s="48"/>
      <c r="P959" s="357"/>
    </row>
    <row r="960" spans="1:16" ht="27" customHeight="1">
      <c r="A960" s="47">
        <v>958</v>
      </c>
      <c r="B960" s="47" t="s">
        <v>1743</v>
      </c>
      <c r="C960" s="48" t="s">
        <v>1693</v>
      </c>
      <c r="D960" s="48">
        <v>63</v>
      </c>
      <c r="E960" s="48" t="s">
        <v>61</v>
      </c>
      <c r="F960" s="48" t="s">
        <v>24</v>
      </c>
      <c r="G960" s="48">
        <v>110</v>
      </c>
      <c r="H960" s="48">
        <v>0.98</v>
      </c>
      <c r="I960" s="48" t="s">
        <v>82</v>
      </c>
      <c r="J960" s="48">
        <v>6967580966</v>
      </c>
      <c r="K960" s="48"/>
      <c r="L960" s="48" t="s">
        <v>192</v>
      </c>
      <c r="M960" s="48" t="s">
        <v>1744</v>
      </c>
      <c r="N960" s="48">
        <v>1</v>
      </c>
      <c r="O960" s="48"/>
      <c r="P960" s="357"/>
    </row>
    <row r="961" spans="1:16" ht="27" customHeight="1">
      <c r="A961" s="282">
        <v>959</v>
      </c>
      <c r="B961" s="282" t="s">
        <v>1743</v>
      </c>
      <c r="C961" s="283" t="s">
        <v>1746</v>
      </c>
      <c r="D961" s="283">
        <v>541</v>
      </c>
      <c r="E961" s="283" t="s">
        <v>1745</v>
      </c>
      <c r="F961" s="283" t="s">
        <v>874</v>
      </c>
      <c r="G961" s="283">
        <v>104</v>
      </c>
      <c r="H961" s="283">
        <v>12.2</v>
      </c>
      <c r="I961" s="283" t="s">
        <v>69</v>
      </c>
      <c r="J961" s="283" t="s">
        <v>358</v>
      </c>
      <c r="K961" s="283"/>
      <c r="L961" s="283" t="s">
        <v>824</v>
      </c>
      <c r="M961" s="283" t="s">
        <v>386</v>
      </c>
      <c r="N961" s="283">
        <v>1</v>
      </c>
      <c r="O961" s="283"/>
      <c r="P961" s="357"/>
    </row>
    <row r="962" spans="1:16" ht="27" customHeight="1">
      <c r="A962" s="47">
        <v>960</v>
      </c>
      <c r="B962" s="47" t="s">
        <v>1743</v>
      </c>
      <c r="C962" s="48" t="s">
        <v>1746</v>
      </c>
      <c r="D962" s="48">
        <v>541</v>
      </c>
      <c r="E962" s="48" t="s">
        <v>1745</v>
      </c>
      <c r="F962" s="48" t="s">
        <v>874</v>
      </c>
      <c r="G962" s="48">
        <v>48</v>
      </c>
      <c r="H962" s="48">
        <v>5.2</v>
      </c>
      <c r="I962" s="48" t="s">
        <v>69</v>
      </c>
      <c r="J962" s="48" t="s">
        <v>358</v>
      </c>
      <c r="K962" s="48"/>
      <c r="L962" s="48" t="s">
        <v>824</v>
      </c>
      <c r="M962" s="48" t="s">
        <v>386</v>
      </c>
      <c r="N962" s="48">
        <v>1</v>
      </c>
      <c r="O962" s="48"/>
      <c r="P962" s="357"/>
    </row>
    <row r="963" spans="1:16" ht="27" customHeight="1">
      <c r="A963" s="47">
        <v>961</v>
      </c>
      <c r="B963" s="47" t="s">
        <v>1743</v>
      </c>
      <c r="C963" s="48" t="s">
        <v>1746</v>
      </c>
      <c r="D963" s="48">
        <v>541</v>
      </c>
      <c r="E963" s="48" t="s">
        <v>1745</v>
      </c>
      <c r="F963" s="48" t="s">
        <v>874</v>
      </c>
      <c r="G963" s="48">
        <v>146</v>
      </c>
      <c r="H963" s="48">
        <v>15.4</v>
      </c>
      <c r="I963" s="48" t="s">
        <v>69</v>
      </c>
      <c r="J963" s="48" t="s">
        <v>358</v>
      </c>
      <c r="K963" s="48"/>
      <c r="L963" s="48" t="s">
        <v>824</v>
      </c>
      <c r="M963" s="48" t="s">
        <v>386</v>
      </c>
      <c r="N963" s="48">
        <v>1</v>
      </c>
      <c r="O963" s="48"/>
      <c r="P963" s="357"/>
    </row>
    <row r="964" spans="1:16" ht="27" customHeight="1">
      <c r="A964" s="47">
        <v>962</v>
      </c>
      <c r="B964" s="47" t="s">
        <v>1743</v>
      </c>
      <c r="C964" s="48" t="s">
        <v>1746</v>
      </c>
      <c r="D964" s="48">
        <v>541</v>
      </c>
      <c r="E964" s="48" t="s">
        <v>1745</v>
      </c>
      <c r="F964" s="48" t="s">
        <v>874</v>
      </c>
      <c r="G964" s="48">
        <v>52</v>
      </c>
      <c r="H964" s="48">
        <v>5.6</v>
      </c>
      <c r="I964" s="48" t="s">
        <v>69</v>
      </c>
      <c r="J964" s="48" t="s">
        <v>358</v>
      </c>
      <c r="K964" s="48"/>
      <c r="L964" s="48" t="s">
        <v>824</v>
      </c>
      <c r="M964" s="48" t="s">
        <v>386</v>
      </c>
      <c r="N964" s="48">
        <v>1</v>
      </c>
      <c r="O964" s="48"/>
      <c r="P964" s="357"/>
    </row>
    <row r="965" spans="1:16" ht="27" customHeight="1">
      <c r="A965" s="47">
        <v>963</v>
      </c>
      <c r="B965" s="47" t="s">
        <v>1743</v>
      </c>
      <c r="C965" s="48" t="s">
        <v>1746</v>
      </c>
      <c r="D965" s="48">
        <v>541</v>
      </c>
      <c r="E965" s="48" t="s">
        <v>1745</v>
      </c>
      <c r="F965" s="48" t="s">
        <v>874</v>
      </c>
      <c r="G965" s="48">
        <v>28</v>
      </c>
      <c r="H965" s="48">
        <v>3</v>
      </c>
      <c r="I965" s="48" t="s">
        <v>69</v>
      </c>
      <c r="J965" s="48" t="s">
        <v>358</v>
      </c>
      <c r="K965" s="48"/>
      <c r="L965" s="48" t="s">
        <v>824</v>
      </c>
      <c r="M965" s="48" t="s">
        <v>386</v>
      </c>
      <c r="N965" s="48">
        <v>1</v>
      </c>
      <c r="O965" s="48"/>
      <c r="P965" s="357"/>
    </row>
    <row r="966" spans="1:16" ht="27" customHeight="1">
      <c r="A966" s="47">
        <v>964</v>
      </c>
      <c r="B966" s="47" t="s">
        <v>1743</v>
      </c>
      <c r="C966" s="48" t="s">
        <v>1731</v>
      </c>
      <c r="D966" s="48">
        <v>126</v>
      </c>
      <c r="E966" s="48" t="s">
        <v>63</v>
      </c>
      <c r="F966" s="48" t="s">
        <v>53</v>
      </c>
      <c r="G966" s="48">
        <v>144</v>
      </c>
      <c r="H966" s="48">
        <v>24.8</v>
      </c>
      <c r="I966" s="48" t="s">
        <v>69</v>
      </c>
      <c r="J966" s="48">
        <v>6966353966</v>
      </c>
      <c r="K966" s="48"/>
      <c r="L966" s="48" t="s">
        <v>911</v>
      </c>
      <c r="M966" s="48" t="s">
        <v>386</v>
      </c>
      <c r="N966" s="48">
        <v>1</v>
      </c>
      <c r="O966" s="48"/>
      <c r="P966" s="357"/>
    </row>
    <row r="967" spans="1:16" ht="27" customHeight="1">
      <c r="A967" s="282">
        <v>965</v>
      </c>
      <c r="B967" s="282" t="s">
        <v>1743</v>
      </c>
      <c r="C967" s="283" t="s">
        <v>838</v>
      </c>
      <c r="D967" s="283">
        <v>429</v>
      </c>
      <c r="E967" s="283" t="s">
        <v>680</v>
      </c>
      <c r="F967" s="283" t="s">
        <v>839</v>
      </c>
      <c r="G967" s="283">
        <v>1</v>
      </c>
      <c r="H967" s="283">
        <v>0.65</v>
      </c>
      <c r="I967" s="283" t="s">
        <v>69</v>
      </c>
      <c r="J967" s="283" t="s">
        <v>358</v>
      </c>
      <c r="K967" s="283"/>
      <c r="L967" s="283" t="s">
        <v>206</v>
      </c>
      <c r="M967" s="283" t="s">
        <v>321</v>
      </c>
      <c r="N967" s="283">
        <v>1</v>
      </c>
      <c r="O967" s="283"/>
      <c r="P967" s="357"/>
    </row>
    <row r="968" spans="1:16" ht="27" customHeight="1">
      <c r="A968" s="282">
        <v>966</v>
      </c>
      <c r="B968" s="282" t="s">
        <v>1743</v>
      </c>
      <c r="C968" s="283" t="s">
        <v>1747</v>
      </c>
      <c r="D968" s="283">
        <v>189</v>
      </c>
      <c r="E968" s="283" t="s">
        <v>106</v>
      </c>
      <c r="F968" s="283" t="s">
        <v>39</v>
      </c>
      <c r="G968" s="283">
        <v>84</v>
      </c>
      <c r="H968" s="283">
        <v>6.9</v>
      </c>
      <c r="I968" s="283" t="s">
        <v>87</v>
      </c>
      <c r="J968" s="283" t="s">
        <v>358</v>
      </c>
      <c r="K968" s="283"/>
      <c r="L968" s="283" t="s">
        <v>911</v>
      </c>
      <c r="M968" s="283" t="s">
        <v>386</v>
      </c>
      <c r="N968" s="283">
        <v>1</v>
      </c>
      <c r="O968" s="283"/>
      <c r="P968" s="357"/>
    </row>
    <row r="969" spans="1:16" ht="27" customHeight="1">
      <c r="A969" s="282">
        <v>967</v>
      </c>
      <c r="B969" s="282" t="s">
        <v>1743</v>
      </c>
      <c r="C969" s="283" t="s">
        <v>1747</v>
      </c>
      <c r="D969" s="283">
        <v>189</v>
      </c>
      <c r="E969" s="283" t="s">
        <v>106</v>
      </c>
      <c r="F969" s="283" t="s">
        <v>39</v>
      </c>
      <c r="G969" s="283">
        <v>58</v>
      </c>
      <c r="H969" s="283">
        <v>4.5999999999999996</v>
      </c>
      <c r="I969" s="283" t="s">
        <v>87</v>
      </c>
      <c r="J969" s="283" t="s">
        <v>358</v>
      </c>
      <c r="K969" s="283"/>
      <c r="L969" s="283" t="s">
        <v>911</v>
      </c>
      <c r="M969" s="283" t="s">
        <v>386</v>
      </c>
      <c r="N969" s="283">
        <v>1</v>
      </c>
      <c r="O969" s="283"/>
      <c r="P969" s="357"/>
    </row>
    <row r="970" spans="1:16" ht="27" customHeight="1">
      <c r="A970" s="282">
        <v>968</v>
      </c>
      <c r="B970" s="282" t="s">
        <v>1749</v>
      </c>
      <c r="C970" s="283" t="s">
        <v>1694</v>
      </c>
      <c r="D970" s="283">
        <v>63</v>
      </c>
      <c r="E970" s="283" t="s">
        <v>61</v>
      </c>
      <c r="F970" s="283" t="s">
        <v>24</v>
      </c>
      <c r="G970" s="283">
        <v>200</v>
      </c>
      <c r="H970" s="283">
        <v>1.78</v>
      </c>
      <c r="I970" s="283" t="s">
        <v>69</v>
      </c>
      <c r="J970" s="283">
        <v>6967580966</v>
      </c>
      <c r="K970" s="283"/>
      <c r="L970" s="283" t="s">
        <v>192</v>
      </c>
      <c r="M970" s="283" t="s">
        <v>386</v>
      </c>
      <c r="N970" s="283">
        <v>50</v>
      </c>
      <c r="O970" s="283"/>
      <c r="P970" s="357"/>
    </row>
    <row r="971" spans="1:16" ht="27" customHeight="1">
      <c r="A971" s="282">
        <v>969</v>
      </c>
      <c r="B971" s="282" t="s">
        <v>1749</v>
      </c>
      <c r="C971" s="283" t="s">
        <v>1694</v>
      </c>
      <c r="D971" s="283">
        <v>63</v>
      </c>
      <c r="E971" s="283" t="s">
        <v>61</v>
      </c>
      <c r="F971" s="283" t="s">
        <v>24</v>
      </c>
      <c r="G971" s="283">
        <v>228</v>
      </c>
      <c r="H971" s="283">
        <v>2</v>
      </c>
      <c r="I971" s="283" t="s">
        <v>69</v>
      </c>
      <c r="J971" s="283">
        <v>6967580966</v>
      </c>
      <c r="K971" s="283"/>
      <c r="L971" s="283" t="s">
        <v>192</v>
      </c>
      <c r="M971" s="283" t="s">
        <v>386</v>
      </c>
      <c r="N971" s="283">
        <v>1</v>
      </c>
      <c r="O971" s="283"/>
      <c r="P971" s="357"/>
    </row>
    <row r="972" spans="1:16" ht="27" customHeight="1">
      <c r="A972" s="282">
        <v>970</v>
      </c>
      <c r="B972" s="282" t="s">
        <v>1749</v>
      </c>
      <c r="C972" s="283" t="s">
        <v>1694</v>
      </c>
      <c r="D972" s="283">
        <v>63</v>
      </c>
      <c r="E972" s="283" t="s">
        <v>61</v>
      </c>
      <c r="F972" s="283" t="s">
        <v>24</v>
      </c>
      <c r="G972" s="283">
        <v>185</v>
      </c>
      <c r="H972" s="283">
        <v>2</v>
      </c>
      <c r="I972" s="283" t="s">
        <v>69</v>
      </c>
      <c r="J972" s="283">
        <v>6967580966</v>
      </c>
      <c r="K972" s="283"/>
      <c r="L972" s="283" t="s">
        <v>192</v>
      </c>
      <c r="M972" s="283" t="s">
        <v>386</v>
      </c>
      <c r="N972" s="283">
        <v>1</v>
      </c>
      <c r="O972" s="283"/>
      <c r="P972" s="357"/>
    </row>
    <row r="973" spans="1:16" ht="27" customHeight="1">
      <c r="A973" s="282">
        <v>971</v>
      </c>
      <c r="B973" s="282" t="s">
        <v>1749</v>
      </c>
      <c r="C973" s="283" t="s">
        <v>1694</v>
      </c>
      <c r="D973" s="283">
        <v>63</v>
      </c>
      <c r="E973" s="283" t="s">
        <v>61</v>
      </c>
      <c r="F973" s="283" t="s">
        <v>24</v>
      </c>
      <c r="G973" s="283">
        <v>200</v>
      </c>
      <c r="H973" s="283">
        <v>1.78</v>
      </c>
      <c r="I973" s="283" t="s">
        <v>69</v>
      </c>
      <c r="J973" s="283">
        <v>6967580966</v>
      </c>
      <c r="K973" s="283"/>
      <c r="L973" s="283" t="s">
        <v>192</v>
      </c>
      <c r="M973" s="283" t="s">
        <v>1685</v>
      </c>
      <c r="N973" s="283">
        <v>50</v>
      </c>
      <c r="O973" s="283"/>
      <c r="P973" s="357"/>
    </row>
    <row r="974" spans="1:16" ht="27" customHeight="1">
      <c r="A974" s="282">
        <v>972</v>
      </c>
      <c r="B974" s="282" t="s">
        <v>1749</v>
      </c>
      <c r="C974" s="283" t="s">
        <v>1694</v>
      </c>
      <c r="D974" s="283">
        <v>63</v>
      </c>
      <c r="E974" s="283" t="s">
        <v>61</v>
      </c>
      <c r="F974" s="283" t="s">
        <v>24</v>
      </c>
      <c r="G974" s="283">
        <v>200</v>
      </c>
      <c r="H974" s="283">
        <v>1.78</v>
      </c>
      <c r="I974" s="283" t="s">
        <v>69</v>
      </c>
      <c r="J974" s="283">
        <v>6967580966</v>
      </c>
      <c r="K974" s="283"/>
      <c r="L974" s="283" t="s">
        <v>192</v>
      </c>
      <c r="M974" s="283" t="s">
        <v>1685</v>
      </c>
      <c r="N974" s="283">
        <v>50</v>
      </c>
      <c r="O974" s="283"/>
      <c r="P974" s="357"/>
    </row>
    <row r="975" spans="1:16" ht="27" customHeight="1">
      <c r="A975" s="47">
        <v>973</v>
      </c>
      <c r="B975" s="47" t="s">
        <v>1749</v>
      </c>
      <c r="C975" s="48" t="s">
        <v>1694</v>
      </c>
      <c r="D975" s="48">
        <v>63</v>
      </c>
      <c r="E975" s="48" t="s">
        <v>61</v>
      </c>
      <c r="F975" s="48" t="s">
        <v>24</v>
      </c>
      <c r="G975" s="48">
        <v>200</v>
      </c>
      <c r="H975" s="48">
        <v>1.78</v>
      </c>
      <c r="I975" s="48" t="s">
        <v>69</v>
      </c>
      <c r="J975" s="48">
        <v>6967580966</v>
      </c>
      <c r="K975" s="48"/>
      <c r="L975" s="48" t="s">
        <v>192</v>
      </c>
      <c r="M975" s="48" t="s">
        <v>1685</v>
      </c>
      <c r="N975" s="48">
        <v>5</v>
      </c>
      <c r="O975" s="48"/>
      <c r="P975" s="357"/>
    </row>
    <row r="976" spans="1:16" ht="27" customHeight="1">
      <c r="A976" s="47">
        <v>974</v>
      </c>
      <c r="B976" s="47" t="s">
        <v>1749</v>
      </c>
      <c r="C976" s="48" t="s">
        <v>1694</v>
      </c>
      <c r="D976" s="48">
        <v>63</v>
      </c>
      <c r="E976" s="48" t="s">
        <v>61</v>
      </c>
      <c r="F976" s="48" t="s">
        <v>24</v>
      </c>
      <c r="G976" s="48">
        <v>200</v>
      </c>
      <c r="H976" s="48">
        <v>1.78</v>
      </c>
      <c r="I976" s="48" t="s">
        <v>69</v>
      </c>
      <c r="J976" s="48">
        <v>6967580966</v>
      </c>
      <c r="K976" s="48"/>
      <c r="L976" s="48" t="s">
        <v>192</v>
      </c>
      <c r="M976" s="48" t="s">
        <v>1685</v>
      </c>
      <c r="N976" s="48">
        <v>50</v>
      </c>
      <c r="O976" s="48"/>
      <c r="P976" s="357"/>
    </row>
    <row r="977" spans="1:16" ht="27" customHeight="1">
      <c r="A977" s="47">
        <v>975</v>
      </c>
      <c r="B977" s="47" t="s">
        <v>1749</v>
      </c>
      <c r="C977" s="48" t="s">
        <v>1694</v>
      </c>
      <c r="D977" s="48">
        <v>63</v>
      </c>
      <c r="E977" s="48" t="s">
        <v>61</v>
      </c>
      <c r="F977" s="48" t="s">
        <v>24</v>
      </c>
      <c r="G977" s="48">
        <v>200</v>
      </c>
      <c r="H977" s="48">
        <v>1.78</v>
      </c>
      <c r="I977" s="48" t="s">
        <v>69</v>
      </c>
      <c r="J977" s="48">
        <v>6967580966</v>
      </c>
      <c r="K977" s="48"/>
      <c r="L977" s="48" t="s">
        <v>192</v>
      </c>
      <c r="M977" s="48" t="s">
        <v>1685</v>
      </c>
      <c r="N977" s="48">
        <v>50</v>
      </c>
      <c r="O977" s="48"/>
      <c r="P977" s="357"/>
    </row>
    <row r="978" spans="1:16" ht="27" customHeight="1">
      <c r="A978" s="47">
        <v>976</v>
      </c>
      <c r="B978" s="47" t="s">
        <v>1749</v>
      </c>
      <c r="C978" s="48" t="s">
        <v>1694</v>
      </c>
      <c r="D978" s="48">
        <v>63</v>
      </c>
      <c r="E978" s="48" t="s">
        <v>61</v>
      </c>
      <c r="F978" s="48" t="s">
        <v>24</v>
      </c>
      <c r="G978" s="48">
        <v>200</v>
      </c>
      <c r="H978" s="48">
        <v>1.78</v>
      </c>
      <c r="I978" s="48" t="s">
        <v>69</v>
      </c>
      <c r="J978" s="48">
        <v>6967580966</v>
      </c>
      <c r="K978" s="48"/>
      <c r="L978" s="48" t="s">
        <v>192</v>
      </c>
      <c r="M978" s="48" t="s">
        <v>1685</v>
      </c>
      <c r="N978" s="48">
        <v>50</v>
      </c>
      <c r="O978" s="48" t="s">
        <v>1750</v>
      </c>
      <c r="P978" s="357"/>
    </row>
    <row r="979" spans="1:16" ht="27" customHeight="1">
      <c r="A979" s="282">
        <v>977</v>
      </c>
      <c r="B979" s="282" t="s">
        <v>1749</v>
      </c>
      <c r="C979" s="283" t="s">
        <v>1695</v>
      </c>
      <c r="D979" s="283">
        <v>63</v>
      </c>
      <c r="E979" s="283" t="s">
        <v>61</v>
      </c>
      <c r="F979" s="283" t="s">
        <v>24</v>
      </c>
      <c r="G979" s="283">
        <v>200</v>
      </c>
      <c r="H979" s="283">
        <v>1.78</v>
      </c>
      <c r="I979" s="283" t="s">
        <v>69</v>
      </c>
      <c r="J979" s="283">
        <v>6967580966</v>
      </c>
      <c r="K979" s="283"/>
      <c r="L979" s="283" t="s">
        <v>192</v>
      </c>
      <c r="M979" s="283" t="s">
        <v>327</v>
      </c>
      <c r="N979" s="283">
        <v>30</v>
      </c>
      <c r="O979" s="283"/>
      <c r="P979" s="357"/>
    </row>
    <row r="980" spans="1:16" ht="27" customHeight="1">
      <c r="A980" s="282">
        <v>978</v>
      </c>
      <c r="B980" s="47" t="s">
        <v>1743</v>
      </c>
      <c r="C980" s="283" t="s">
        <v>1695</v>
      </c>
      <c r="D980" s="283">
        <v>63</v>
      </c>
      <c r="E980" s="283" t="s">
        <v>61</v>
      </c>
      <c r="F980" s="283" t="s">
        <v>24</v>
      </c>
      <c r="G980" s="283">
        <v>200</v>
      </c>
      <c r="H980" s="283">
        <v>1.78</v>
      </c>
      <c r="I980" s="283" t="s">
        <v>69</v>
      </c>
      <c r="J980" s="283">
        <v>6967580966</v>
      </c>
      <c r="K980" s="283"/>
      <c r="L980" s="283" t="s">
        <v>192</v>
      </c>
      <c r="M980" s="283" t="s">
        <v>1685</v>
      </c>
      <c r="N980" s="283">
        <v>50</v>
      </c>
      <c r="O980" s="283"/>
      <c r="P980" s="357"/>
    </row>
    <row r="981" spans="1:16" ht="27" customHeight="1">
      <c r="A981" s="282">
        <v>979</v>
      </c>
      <c r="B981" s="282" t="s">
        <v>1743</v>
      </c>
      <c r="C981" s="283" t="s">
        <v>1695</v>
      </c>
      <c r="D981" s="283">
        <v>63</v>
      </c>
      <c r="E981" s="283" t="s">
        <v>61</v>
      </c>
      <c r="F981" s="283" t="s">
        <v>24</v>
      </c>
      <c r="G981" s="283">
        <v>200</v>
      </c>
      <c r="H981" s="283">
        <v>1.76</v>
      </c>
      <c r="I981" s="283" t="s">
        <v>69</v>
      </c>
      <c r="J981" s="283">
        <v>6967580966</v>
      </c>
      <c r="K981" s="283"/>
      <c r="L981" s="283" t="s">
        <v>192</v>
      </c>
      <c r="M981" s="283" t="s">
        <v>762</v>
      </c>
      <c r="N981" s="283">
        <v>50</v>
      </c>
      <c r="O981" s="283"/>
      <c r="P981" s="357"/>
    </row>
    <row r="982" spans="1:16" ht="27" customHeight="1">
      <c r="A982" s="282">
        <v>980</v>
      </c>
      <c r="B982" s="282" t="s">
        <v>1743</v>
      </c>
      <c r="C982" s="283" t="s">
        <v>1695</v>
      </c>
      <c r="D982" s="283">
        <v>63</v>
      </c>
      <c r="E982" s="283" t="s">
        <v>61</v>
      </c>
      <c r="F982" s="283" t="s">
        <v>24</v>
      </c>
      <c r="G982" s="283">
        <v>182</v>
      </c>
      <c r="H982" s="283">
        <v>1.6</v>
      </c>
      <c r="I982" s="283" t="s">
        <v>69</v>
      </c>
      <c r="J982" s="283">
        <v>6967580966</v>
      </c>
      <c r="K982" s="283"/>
      <c r="L982" s="283" t="s">
        <v>192</v>
      </c>
      <c r="M982" s="283" t="s">
        <v>386</v>
      </c>
      <c r="N982" s="283">
        <v>1</v>
      </c>
      <c r="O982" s="283"/>
      <c r="P982" s="357"/>
    </row>
    <row r="983" spans="1:16" ht="27" customHeight="1">
      <c r="A983" s="282">
        <v>981</v>
      </c>
      <c r="B983" s="282" t="s">
        <v>1743</v>
      </c>
      <c r="C983" s="283" t="s">
        <v>1695</v>
      </c>
      <c r="D983" s="283">
        <v>63</v>
      </c>
      <c r="E983" s="283" t="s">
        <v>61</v>
      </c>
      <c r="F983" s="283" t="s">
        <v>24</v>
      </c>
      <c r="G983" s="283">
        <v>193</v>
      </c>
      <c r="H983" s="283">
        <v>1.7</v>
      </c>
      <c r="I983" s="283" t="s">
        <v>69</v>
      </c>
      <c r="J983" s="283">
        <v>6967580966</v>
      </c>
      <c r="K983" s="283"/>
      <c r="L983" s="283" t="s">
        <v>192</v>
      </c>
      <c r="M983" s="283" t="s">
        <v>386</v>
      </c>
      <c r="N983" s="283">
        <v>1</v>
      </c>
      <c r="O983" s="283"/>
      <c r="P983" s="357"/>
    </row>
    <row r="984" spans="1:16" ht="27" customHeight="1">
      <c r="A984" s="47">
        <v>982</v>
      </c>
      <c r="B984" s="47" t="s">
        <v>1743</v>
      </c>
      <c r="C984" s="48" t="s">
        <v>1695</v>
      </c>
      <c r="D984" s="48">
        <v>63</v>
      </c>
      <c r="E984" s="48" t="s">
        <v>61</v>
      </c>
      <c r="F984" s="48" t="s">
        <v>24</v>
      </c>
      <c r="G984" s="48">
        <v>189</v>
      </c>
      <c r="H984" s="48">
        <v>1.66</v>
      </c>
      <c r="I984" s="48" t="s">
        <v>69</v>
      </c>
      <c r="J984" s="48">
        <v>6967580966</v>
      </c>
      <c r="K984" s="48"/>
      <c r="L984" s="48" t="s">
        <v>192</v>
      </c>
      <c r="M984" s="48" t="s">
        <v>386</v>
      </c>
      <c r="N984" s="48">
        <v>1</v>
      </c>
      <c r="O984" s="48"/>
      <c r="P984" s="357"/>
    </row>
    <row r="985" spans="1:16" ht="27" customHeight="1">
      <c r="A985" s="47">
        <v>983</v>
      </c>
      <c r="B985" s="47" t="s">
        <v>1743</v>
      </c>
      <c r="C985" s="48" t="s">
        <v>1695</v>
      </c>
      <c r="D985" s="48">
        <v>63</v>
      </c>
      <c r="E985" s="48" t="s">
        <v>61</v>
      </c>
      <c r="F985" s="48" t="s">
        <v>24</v>
      </c>
      <c r="G985" s="48">
        <v>84</v>
      </c>
      <c r="H985" s="48">
        <v>0.76</v>
      </c>
      <c r="I985" s="48" t="s">
        <v>69</v>
      </c>
      <c r="J985" s="48">
        <v>6967580966</v>
      </c>
      <c r="K985" s="48"/>
      <c r="L985" s="48" t="s">
        <v>192</v>
      </c>
      <c r="M985" s="48" t="s">
        <v>386</v>
      </c>
      <c r="N985" s="48">
        <v>1</v>
      </c>
      <c r="O985" s="48"/>
      <c r="P985" s="357"/>
    </row>
    <row r="986" spans="1:16" ht="27" customHeight="1">
      <c r="A986" s="47">
        <v>984</v>
      </c>
      <c r="B986" s="47" t="s">
        <v>1743</v>
      </c>
      <c r="C986" s="48" t="s">
        <v>1695</v>
      </c>
      <c r="D986" s="48">
        <v>63</v>
      </c>
      <c r="E986" s="48" t="s">
        <v>61</v>
      </c>
      <c r="F986" s="48" t="s">
        <v>24</v>
      </c>
      <c r="G986" s="48">
        <v>165</v>
      </c>
      <c r="H986" s="48">
        <v>1.36</v>
      </c>
      <c r="I986" s="48" t="s">
        <v>69</v>
      </c>
      <c r="J986" s="48">
        <v>6967580966</v>
      </c>
      <c r="K986" s="48"/>
      <c r="L986" s="48" t="s">
        <v>192</v>
      </c>
      <c r="M986" s="48" t="s">
        <v>386</v>
      </c>
      <c r="N986" s="48">
        <v>1</v>
      </c>
      <c r="O986" s="48"/>
      <c r="P986" s="357"/>
    </row>
    <row r="987" spans="1:16" ht="27" customHeight="1">
      <c r="A987" s="47">
        <v>985</v>
      </c>
      <c r="B987" s="47" t="s">
        <v>1743</v>
      </c>
      <c r="C987" s="48" t="s">
        <v>1695</v>
      </c>
      <c r="D987" s="48" t="s">
        <v>1736</v>
      </c>
      <c r="E987" s="48" t="s">
        <v>61</v>
      </c>
      <c r="F987" s="48" t="s">
        <v>24</v>
      </c>
      <c r="G987" s="48">
        <v>100</v>
      </c>
      <c r="H987" s="48">
        <v>0.8</v>
      </c>
      <c r="I987" s="48" t="s">
        <v>69</v>
      </c>
      <c r="J987" s="48" t="s">
        <v>358</v>
      </c>
      <c r="K987" s="48" t="s">
        <v>397</v>
      </c>
      <c r="L987" s="48" t="s">
        <v>192</v>
      </c>
      <c r="M987" s="48" t="s">
        <v>386</v>
      </c>
      <c r="N987" s="48">
        <v>1</v>
      </c>
      <c r="O987" s="48" t="s">
        <v>1677</v>
      </c>
      <c r="P987" s="357"/>
    </row>
    <row r="988" spans="1:16" ht="27" customHeight="1">
      <c r="A988" s="47">
        <v>986</v>
      </c>
      <c r="B988" s="47" t="s">
        <v>1752</v>
      </c>
      <c r="C988" s="48">
        <v>4400</v>
      </c>
      <c r="D988" s="48">
        <v>29</v>
      </c>
      <c r="E988" s="48" t="s">
        <v>452</v>
      </c>
      <c r="F988" s="48" t="s">
        <v>8</v>
      </c>
      <c r="G988" s="48">
        <v>12</v>
      </c>
      <c r="H988" s="48">
        <v>6</v>
      </c>
      <c r="I988" s="48" t="s">
        <v>69</v>
      </c>
      <c r="J988" s="48">
        <v>6968369966</v>
      </c>
      <c r="K988" s="48"/>
      <c r="L988" s="48" t="s">
        <v>1751</v>
      </c>
      <c r="M988" s="48" t="s">
        <v>386</v>
      </c>
      <c r="N988" s="48">
        <v>1</v>
      </c>
      <c r="O988" s="48"/>
      <c r="P988" s="357"/>
    </row>
    <row r="989" spans="1:16" ht="27" customHeight="1">
      <c r="A989" s="47">
        <v>987</v>
      </c>
      <c r="B989" s="47" t="s">
        <v>1752</v>
      </c>
      <c r="C989" s="48" t="s">
        <v>1693</v>
      </c>
      <c r="D989" s="48">
        <v>63</v>
      </c>
      <c r="E989" s="48" t="s">
        <v>61</v>
      </c>
      <c r="F989" s="48" t="s">
        <v>24</v>
      </c>
      <c r="G989" s="48">
        <v>93</v>
      </c>
      <c r="H989" s="48">
        <v>0.8</v>
      </c>
      <c r="I989" s="48" t="s">
        <v>82</v>
      </c>
      <c r="J989" s="48">
        <v>6967580966</v>
      </c>
      <c r="K989" s="48"/>
      <c r="L989" s="48" t="s">
        <v>845</v>
      </c>
      <c r="M989" s="48" t="s">
        <v>762</v>
      </c>
      <c r="N989" s="48">
        <v>1</v>
      </c>
      <c r="O989" s="48"/>
      <c r="P989" s="357"/>
    </row>
    <row r="990" spans="1:16" ht="27" customHeight="1">
      <c r="A990" s="47">
        <v>988</v>
      </c>
      <c r="B990" s="47" t="s">
        <v>1749</v>
      </c>
      <c r="C990" s="48" t="s">
        <v>1696</v>
      </c>
      <c r="D990" s="48">
        <v>63</v>
      </c>
      <c r="E990" s="48" t="s">
        <v>61</v>
      </c>
      <c r="F990" s="48" t="s">
        <v>24</v>
      </c>
      <c r="G990" s="48">
        <v>75</v>
      </c>
      <c r="H990" s="48">
        <v>0.66</v>
      </c>
      <c r="I990" s="48" t="s">
        <v>69</v>
      </c>
      <c r="J990" s="48">
        <v>6967580966</v>
      </c>
      <c r="K990" s="48"/>
      <c r="L990" s="48" t="s">
        <v>845</v>
      </c>
      <c r="M990" s="48" t="s">
        <v>386</v>
      </c>
      <c r="N990" s="48">
        <v>1</v>
      </c>
      <c r="O990" s="48"/>
      <c r="P990" s="357"/>
    </row>
    <row r="991" spans="1:16" ht="27" customHeight="1">
      <c r="A991" s="47">
        <v>989</v>
      </c>
      <c r="B991" s="47" t="s">
        <v>1749</v>
      </c>
      <c r="C991" s="48" t="s">
        <v>1696</v>
      </c>
      <c r="D991" s="48">
        <v>63</v>
      </c>
      <c r="E991" s="48" t="s">
        <v>61</v>
      </c>
      <c r="F991" s="48" t="s">
        <v>24</v>
      </c>
      <c r="G991" s="48">
        <v>14</v>
      </c>
      <c r="H991" s="48">
        <v>0.12</v>
      </c>
      <c r="I991" s="48" t="s">
        <v>69</v>
      </c>
      <c r="J991" s="48">
        <v>6967580966</v>
      </c>
      <c r="K991" s="48"/>
      <c r="L991" s="48" t="s">
        <v>845</v>
      </c>
      <c r="M991" s="48" t="s">
        <v>386</v>
      </c>
      <c r="N991" s="48">
        <v>1</v>
      </c>
      <c r="O991" s="48"/>
      <c r="P991" s="357"/>
    </row>
    <row r="992" spans="1:16" ht="27" customHeight="1">
      <c r="A992" s="47">
        <v>990</v>
      </c>
      <c r="B992" s="47" t="s">
        <v>1749</v>
      </c>
      <c r="C992" s="48" t="s">
        <v>1696</v>
      </c>
      <c r="D992" s="48" t="s">
        <v>1736</v>
      </c>
      <c r="E992" s="48" t="s">
        <v>61</v>
      </c>
      <c r="F992" s="48" t="s">
        <v>24</v>
      </c>
      <c r="G992" s="48">
        <v>24</v>
      </c>
      <c r="H992" s="48">
        <v>0.24</v>
      </c>
      <c r="I992" s="48" t="s">
        <v>69</v>
      </c>
      <c r="J992" s="48" t="s">
        <v>358</v>
      </c>
      <c r="K992" s="48" t="s">
        <v>397</v>
      </c>
      <c r="L992" s="48" t="s">
        <v>845</v>
      </c>
      <c r="M992" s="48" t="s">
        <v>386</v>
      </c>
      <c r="N992" s="48">
        <v>1</v>
      </c>
      <c r="O992" s="48" t="s">
        <v>1705</v>
      </c>
      <c r="P992" s="357"/>
    </row>
    <row r="993" spans="1:16" ht="27" customHeight="1">
      <c r="A993" s="47">
        <v>991</v>
      </c>
      <c r="B993" s="47" t="s">
        <v>1749</v>
      </c>
      <c r="C993" s="48" t="s">
        <v>1696</v>
      </c>
      <c r="D993" s="48" t="s">
        <v>1736</v>
      </c>
      <c r="E993" s="48" t="s">
        <v>61</v>
      </c>
      <c r="F993" s="48" t="s">
        <v>24</v>
      </c>
      <c r="G993" s="48">
        <v>84</v>
      </c>
      <c r="H993" s="48">
        <v>0.74</v>
      </c>
      <c r="I993" s="48" t="s">
        <v>69</v>
      </c>
      <c r="J993" s="48" t="s">
        <v>358</v>
      </c>
      <c r="K993" s="48" t="s">
        <v>397</v>
      </c>
      <c r="L993" s="48" t="s">
        <v>845</v>
      </c>
      <c r="M993" s="48" t="s">
        <v>386</v>
      </c>
      <c r="N993" s="48">
        <v>1</v>
      </c>
      <c r="O993" s="48" t="s">
        <v>1677</v>
      </c>
      <c r="P993" s="357"/>
    </row>
    <row r="994" spans="1:16" ht="27" customHeight="1">
      <c r="A994" s="282">
        <v>992</v>
      </c>
      <c r="B994" s="282" t="s">
        <v>1752</v>
      </c>
      <c r="C994" s="283">
        <v>4589</v>
      </c>
      <c r="D994" s="283">
        <v>313</v>
      </c>
      <c r="E994" s="283" t="s">
        <v>216</v>
      </c>
      <c r="F994" s="283" t="s">
        <v>305</v>
      </c>
      <c r="G994" s="283">
        <v>100</v>
      </c>
      <c r="H994" s="283">
        <v>3.9</v>
      </c>
      <c r="I994" s="283" t="s">
        <v>98</v>
      </c>
      <c r="J994" s="283" t="s">
        <v>358</v>
      </c>
      <c r="K994" s="283"/>
      <c r="L994" s="283" t="s">
        <v>876</v>
      </c>
      <c r="M994" s="283" t="s">
        <v>321</v>
      </c>
      <c r="N994" s="283">
        <v>1</v>
      </c>
      <c r="O994" s="283"/>
      <c r="P994" s="357"/>
    </row>
    <row r="995" spans="1:16" ht="27" customHeight="1">
      <c r="A995" s="282">
        <v>993</v>
      </c>
      <c r="B995" s="282" t="s">
        <v>1752</v>
      </c>
      <c r="C995" s="283">
        <v>4154</v>
      </c>
      <c r="D995" s="283">
        <v>272</v>
      </c>
      <c r="E995" s="283" t="s">
        <v>136</v>
      </c>
      <c r="F995" s="283" t="s">
        <v>1062</v>
      </c>
      <c r="G995" s="283">
        <v>100</v>
      </c>
      <c r="H995" s="283">
        <v>6.3</v>
      </c>
      <c r="I995" s="283" t="s">
        <v>98</v>
      </c>
      <c r="J995" s="283" t="s">
        <v>358</v>
      </c>
      <c r="K995" s="283"/>
      <c r="L995" s="283" t="s">
        <v>1595</v>
      </c>
      <c r="M995" s="283" t="s">
        <v>321</v>
      </c>
      <c r="N995" s="283">
        <v>1</v>
      </c>
      <c r="O995" s="283"/>
      <c r="P995" s="357"/>
    </row>
    <row r="996" spans="1:16" ht="27" customHeight="1">
      <c r="A996" s="282">
        <v>994</v>
      </c>
      <c r="B996" s="282" t="s">
        <v>1752</v>
      </c>
      <c r="C996" s="283">
        <v>4411</v>
      </c>
      <c r="D996" s="283">
        <v>255</v>
      </c>
      <c r="E996" s="283" t="s">
        <v>127</v>
      </c>
      <c r="F996" s="283" t="s">
        <v>737</v>
      </c>
      <c r="G996" s="283">
        <v>100</v>
      </c>
      <c r="H996" s="283">
        <v>3.6</v>
      </c>
      <c r="I996" s="283" t="s">
        <v>98</v>
      </c>
      <c r="J996" s="283" t="s">
        <v>358</v>
      </c>
      <c r="K996" s="283"/>
      <c r="L996" s="283" t="s">
        <v>876</v>
      </c>
      <c r="M996" s="283" t="s">
        <v>386</v>
      </c>
      <c r="N996" s="283">
        <v>1</v>
      </c>
      <c r="O996" s="283"/>
      <c r="P996" s="357"/>
    </row>
    <row r="997" spans="1:16" ht="27" customHeight="1">
      <c r="A997" s="282">
        <v>995</v>
      </c>
      <c r="B997" s="282" t="s">
        <v>1752</v>
      </c>
      <c r="C997" s="283">
        <v>4311</v>
      </c>
      <c r="D997" s="283">
        <v>92</v>
      </c>
      <c r="E997" s="283" t="s">
        <v>60</v>
      </c>
      <c r="F997" s="283" t="s">
        <v>6</v>
      </c>
      <c r="G997" s="283">
        <v>100</v>
      </c>
      <c r="H997" s="283">
        <v>15.9</v>
      </c>
      <c r="I997" s="283" t="s">
        <v>69</v>
      </c>
      <c r="J997" s="283">
        <v>6967436966</v>
      </c>
      <c r="K997" s="283"/>
      <c r="L997" s="283" t="s">
        <v>876</v>
      </c>
      <c r="M997" s="283" t="s">
        <v>386</v>
      </c>
      <c r="N997" s="283">
        <v>1</v>
      </c>
      <c r="O997" s="283"/>
      <c r="P997" s="357"/>
    </row>
    <row r="998" spans="1:16" ht="27" customHeight="1">
      <c r="A998" s="282">
        <v>996</v>
      </c>
      <c r="B998" s="282" t="s">
        <v>1743</v>
      </c>
      <c r="C998" s="283" t="s">
        <v>1695</v>
      </c>
      <c r="D998" s="283">
        <v>63</v>
      </c>
      <c r="E998" s="283" t="s">
        <v>61</v>
      </c>
      <c r="F998" s="283" t="s">
        <v>24</v>
      </c>
      <c r="G998" s="283">
        <v>188</v>
      </c>
      <c r="H998" s="283">
        <v>1.62</v>
      </c>
      <c r="I998" s="283" t="s">
        <v>69</v>
      </c>
      <c r="J998" s="283">
        <v>6967580966</v>
      </c>
      <c r="K998" s="283"/>
      <c r="L998" s="283" t="s">
        <v>845</v>
      </c>
      <c r="M998" s="283" t="s">
        <v>1685</v>
      </c>
      <c r="N998" s="283">
        <v>1</v>
      </c>
      <c r="O998" s="283"/>
      <c r="P998" s="357"/>
    </row>
    <row r="999" spans="1:16" ht="27" customHeight="1">
      <c r="A999" s="282">
        <v>997</v>
      </c>
      <c r="B999" s="282" t="s">
        <v>1752</v>
      </c>
      <c r="C999" s="283" t="s">
        <v>1697</v>
      </c>
      <c r="D999" s="283">
        <v>63</v>
      </c>
      <c r="E999" s="283" t="s">
        <v>61</v>
      </c>
      <c r="F999" s="283" t="s">
        <v>24</v>
      </c>
      <c r="G999" s="283">
        <v>86</v>
      </c>
      <c r="H999" s="283">
        <v>0.76</v>
      </c>
      <c r="I999" s="283" t="s">
        <v>69</v>
      </c>
      <c r="J999" s="283">
        <v>6967580966</v>
      </c>
      <c r="K999" s="283"/>
      <c r="L999" s="283" t="s">
        <v>845</v>
      </c>
      <c r="M999" s="283" t="s">
        <v>1685</v>
      </c>
      <c r="N999" s="283">
        <v>1</v>
      </c>
      <c r="O999" s="283"/>
      <c r="P999" s="357"/>
    </row>
    <row r="1000" spans="1:16" ht="27" customHeight="1">
      <c r="A1000" s="282">
        <v>998</v>
      </c>
      <c r="B1000" s="282" t="s">
        <v>1749</v>
      </c>
      <c r="C1000" s="283" t="s">
        <v>1696</v>
      </c>
      <c r="D1000" s="283">
        <v>63</v>
      </c>
      <c r="E1000" s="283" t="s">
        <v>61</v>
      </c>
      <c r="F1000" s="283" t="s">
        <v>24</v>
      </c>
      <c r="G1000" s="283">
        <v>200</v>
      </c>
      <c r="H1000" s="283">
        <v>1.76</v>
      </c>
      <c r="I1000" s="283" t="s">
        <v>69</v>
      </c>
      <c r="J1000" s="283">
        <v>6967580966</v>
      </c>
      <c r="K1000" s="283"/>
      <c r="L1000" s="283" t="s">
        <v>845</v>
      </c>
      <c r="M1000" s="283" t="s">
        <v>941</v>
      </c>
      <c r="N1000" s="283">
        <v>50</v>
      </c>
      <c r="O1000" s="283"/>
      <c r="P1000" s="357"/>
    </row>
    <row r="1001" spans="1:16" ht="27" customHeight="1">
      <c r="A1001" s="47">
        <v>999</v>
      </c>
      <c r="B1001" s="47" t="s">
        <v>1749</v>
      </c>
      <c r="C1001" s="48" t="s">
        <v>1696</v>
      </c>
      <c r="D1001" s="48">
        <v>63</v>
      </c>
      <c r="E1001" s="48" t="s">
        <v>61</v>
      </c>
      <c r="F1001" s="48" t="s">
        <v>24</v>
      </c>
      <c r="G1001" s="48">
        <v>161</v>
      </c>
      <c r="H1001" s="48">
        <v>1.44</v>
      </c>
      <c r="I1001" s="48" t="s">
        <v>69</v>
      </c>
      <c r="J1001" s="48">
        <v>6967580966</v>
      </c>
      <c r="K1001" s="48"/>
      <c r="L1001" s="48" t="s">
        <v>845</v>
      </c>
      <c r="M1001" s="48" t="s">
        <v>386</v>
      </c>
      <c r="N1001" s="48">
        <v>1</v>
      </c>
      <c r="O1001" s="48"/>
      <c r="P1001" s="357"/>
    </row>
    <row r="1002" spans="1:16" ht="27" customHeight="1">
      <c r="A1002" s="47">
        <v>1000</v>
      </c>
      <c r="B1002" s="47" t="s">
        <v>1756</v>
      </c>
      <c r="C1002" s="48">
        <v>3716</v>
      </c>
      <c r="D1002" s="48">
        <v>217</v>
      </c>
      <c r="E1002" s="48" t="s">
        <v>199</v>
      </c>
      <c r="F1002" s="48" t="s">
        <v>37</v>
      </c>
      <c r="G1002" s="48">
        <v>100</v>
      </c>
      <c r="H1002" s="48">
        <v>13</v>
      </c>
      <c r="I1002" s="48" t="s">
        <v>87</v>
      </c>
      <c r="J1002" s="48" t="s">
        <v>358</v>
      </c>
      <c r="K1002" s="48"/>
      <c r="L1002" s="48" t="s">
        <v>1663</v>
      </c>
      <c r="M1002" s="48" t="s">
        <v>386</v>
      </c>
      <c r="N1002" s="48">
        <v>1</v>
      </c>
      <c r="O1002" s="48"/>
      <c r="P1002" s="357"/>
    </row>
    <row r="1003" spans="1:16" ht="27" customHeight="1">
      <c r="A1003" s="47">
        <v>1001</v>
      </c>
      <c r="B1003" s="47" t="s">
        <v>1756</v>
      </c>
      <c r="C1003" s="48">
        <v>4404</v>
      </c>
      <c r="D1003" s="48">
        <v>45</v>
      </c>
      <c r="E1003" s="48" t="s">
        <v>106</v>
      </c>
      <c r="F1003" s="48" t="s">
        <v>16</v>
      </c>
      <c r="G1003" s="48">
        <v>200</v>
      </c>
      <c r="H1003" s="48">
        <v>19.7</v>
      </c>
      <c r="I1003" s="48" t="s">
        <v>87</v>
      </c>
      <c r="J1003" s="48" t="s">
        <v>358</v>
      </c>
      <c r="K1003" s="48"/>
      <c r="L1003" s="48" t="s">
        <v>845</v>
      </c>
      <c r="M1003" s="48" t="s">
        <v>386</v>
      </c>
      <c r="N1003" s="48">
        <v>2</v>
      </c>
      <c r="O1003" s="48"/>
      <c r="P1003" s="357"/>
    </row>
    <row r="1004" spans="1:16" ht="27" customHeight="1">
      <c r="A1004" s="47">
        <v>1002</v>
      </c>
      <c r="B1004" s="47" t="s">
        <v>1756</v>
      </c>
      <c r="C1004" s="48">
        <v>4398</v>
      </c>
      <c r="D1004" s="48">
        <v>45</v>
      </c>
      <c r="E1004" s="48" t="s">
        <v>106</v>
      </c>
      <c r="F1004" s="48" t="s">
        <v>16</v>
      </c>
      <c r="G1004" s="48">
        <v>200</v>
      </c>
      <c r="H1004" s="48">
        <v>19.7</v>
      </c>
      <c r="I1004" s="48" t="s">
        <v>87</v>
      </c>
      <c r="J1004" s="48" t="s">
        <v>358</v>
      </c>
      <c r="K1004" s="48"/>
      <c r="L1004" s="48" t="s">
        <v>1663</v>
      </c>
      <c r="M1004" s="48" t="s">
        <v>386</v>
      </c>
      <c r="N1004" s="48">
        <v>1</v>
      </c>
      <c r="O1004" s="48"/>
      <c r="P1004" s="357"/>
    </row>
    <row r="1005" spans="1:16" ht="27" customHeight="1">
      <c r="A1005" s="47">
        <v>1003</v>
      </c>
      <c r="B1005" s="47" t="s">
        <v>1756</v>
      </c>
      <c r="C1005" s="48">
        <v>4398</v>
      </c>
      <c r="D1005" s="48">
        <v>45</v>
      </c>
      <c r="E1005" s="48" t="s">
        <v>106</v>
      </c>
      <c r="F1005" s="48" t="s">
        <v>16</v>
      </c>
      <c r="G1005" s="48">
        <v>200</v>
      </c>
      <c r="H1005" s="48">
        <v>19.7</v>
      </c>
      <c r="I1005" s="48" t="s">
        <v>87</v>
      </c>
      <c r="J1005" s="48" t="s">
        <v>358</v>
      </c>
      <c r="K1005" s="48"/>
      <c r="L1005" s="48" t="s">
        <v>1663</v>
      </c>
      <c r="M1005" s="48" t="s">
        <v>386</v>
      </c>
      <c r="N1005" s="48">
        <v>1</v>
      </c>
      <c r="O1005" s="48"/>
      <c r="P1005" s="357"/>
    </row>
    <row r="1006" spans="1:16" ht="27" customHeight="1">
      <c r="A1006" s="47">
        <v>1004</v>
      </c>
      <c r="B1006" s="47" t="s">
        <v>1756</v>
      </c>
      <c r="C1006" s="48" t="s">
        <v>1747</v>
      </c>
      <c r="D1006" s="48">
        <v>189</v>
      </c>
      <c r="E1006" s="48" t="s">
        <v>106</v>
      </c>
      <c r="F1006" s="48" t="s">
        <v>39</v>
      </c>
      <c r="G1006" s="48">
        <v>227</v>
      </c>
      <c r="H1006" s="48">
        <v>17.899999999999999</v>
      </c>
      <c r="I1006" s="48" t="s">
        <v>87</v>
      </c>
      <c r="J1006" s="48" t="s">
        <v>358</v>
      </c>
      <c r="K1006" s="48"/>
      <c r="L1006" s="48" t="s">
        <v>1663</v>
      </c>
      <c r="M1006" s="48" t="s">
        <v>386</v>
      </c>
      <c r="N1006" s="48">
        <v>1</v>
      </c>
      <c r="O1006" s="48"/>
      <c r="P1006" s="357"/>
    </row>
    <row r="1007" spans="1:16" ht="27" customHeight="1">
      <c r="A1007" s="282">
        <v>1005</v>
      </c>
      <c r="B1007" s="282" t="s">
        <v>1749</v>
      </c>
      <c r="C1007" s="283" t="s">
        <v>1696</v>
      </c>
      <c r="D1007" s="283">
        <v>63</v>
      </c>
      <c r="E1007" s="283" t="s">
        <v>61</v>
      </c>
      <c r="F1007" s="283" t="s">
        <v>24</v>
      </c>
      <c r="G1007" s="283">
        <v>200</v>
      </c>
      <c r="H1007" s="283">
        <v>1.76</v>
      </c>
      <c r="I1007" s="283" t="s">
        <v>69</v>
      </c>
      <c r="J1007" s="283">
        <v>6967580966</v>
      </c>
      <c r="K1007" s="283"/>
      <c r="L1007" s="283" t="s">
        <v>1757</v>
      </c>
      <c r="M1007" s="283" t="s">
        <v>386</v>
      </c>
      <c r="N1007" s="283">
        <v>50</v>
      </c>
      <c r="O1007" s="283"/>
      <c r="P1007" s="357"/>
    </row>
    <row r="1008" spans="1:16" ht="27" customHeight="1">
      <c r="A1008" s="282">
        <v>1006</v>
      </c>
      <c r="B1008" s="282" t="s">
        <v>1749</v>
      </c>
      <c r="C1008" s="283" t="s">
        <v>1696</v>
      </c>
      <c r="D1008" s="283">
        <v>63</v>
      </c>
      <c r="E1008" s="283" t="s">
        <v>61</v>
      </c>
      <c r="F1008" s="283" t="s">
        <v>24</v>
      </c>
      <c r="G1008" s="283">
        <v>200</v>
      </c>
      <c r="H1008" s="283">
        <v>1.76</v>
      </c>
      <c r="I1008" s="283" t="s">
        <v>69</v>
      </c>
      <c r="J1008" s="283">
        <v>6967580966</v>
      </c>
      <c r="K1008" s="283"/>
      <c r="L1008" s="283" t="s">
        <v>1663</v>
      </c>
      <c r="M1008" s="283" t="s">
        <v>386</v>
      </c>
      <c r="N1008" s="283">
        <v>35</v>
      </c>
      <c r="O1008" s="283"/>
      <c r="P1008" s="357"/>
    </row>
    <row r="1009" spans="1:16" ht="27" customHeight="1">
      <c r="A1009" s="282">
        <v>1007</v>
      </c>
      <c r="B1009" s="282" t="s">
        <v>1749</v>
      </c>
      <c r="C1009" s="283" t="s">
        <v>1696</v>
      </c>
      <c r="D1009" s="283">
        <v>63</v>
      </c>
      <c r="E1009" s="283" t="s">
        <v>61</v>
      </c>
      <c r="F1009" s="283" t="s">
        <v>24</v>
      </c>
      <c r="G1009" s="283">
        <v>62</v>
      </c>
      <c r="H1009" s="283">
        <v>0.3</v>
      </c>
      <c r="I1009" s="283" t="s">
        <v>69</v>
      </c>
      <c r="J1009" s="283">
        <v>6967580966</v>
      </c>
      <c r="K1009" s="283"/>
      <c r="L1009" s="283" t="s">
        <v>1758</v>
      </c>
      <c r="M1009" s="283" t="s">
        <v>386</v>
      </c>
      <c r="N1009" s="283">
        <v>1</v>
      </c>
      <c r="O1009" s="283"/>
      <c r="P1009" s="357"/>
    </row>
    <row r="1010" spans="1:16" ht="27" customHeight="1">
      <c r="A1010" s="47">
        <v>1008</v>
      </c>
      <c r="B1010" s="47" t="s">
        <v>1749</v>
      </c>
      <c r="C1010" s="48" t="s">
        <v>1696</v>
      </c>
      <c r="D1010" s="48">
        <v>63</v>
      </c>
      <c r="E1010" s="48" t="s">
        <v>61</v>
      </c>
      <c r="F1010" s="48" t="s">
        <v>24</v>
      </c>
      <c r="G1010" s="48">
        <v>195</v>
      </c>
      <c r="H1010" s="48">
        <v>1.74</v>
      </c>
      <c r="I1010" s="48" t="s">
        <v>69</v>
      </c>
      <c r="J1010" s="48">
        <v>6967580966</v>
      </c>
      <c r="K1010" s="48"/>
      <c r="L1010" s="48" t="s">
        <v>1758</v>
      </c>
      <c r="M1010" s="48" t="s">
        <v>386</v>
      </c>
      <c r="N1010" s="48">
        <v>1</v>
      </c>
      <c r="O1010" s="48"/>
      <c r="P1010" s="357"/>
    </row>
    <row r="1011" spans="1:16" ht="27" customHeight="1">
      <c r="A1011" s="47">
        <v>1009</v>
      </c>
      <c r="B1011" s="47" t="s">
        <v>1749</v>
      </c>
      <c r="C1011" s="48" t="s">
        <v>1696</v>
      </c>
      <c r="D1011" s="48">
        <v>63</v>
      </c>
      <c r="E1011" s="48" t="s">
        <v>61</v>
      </c>
      <c r="F1011" s="48" t="s">
        <v>24</v>
      </c>
      <c r="G1011" s="48">
        <v>148</v>
      </c>
      <c r="H1011" s="48">
        <v>1.32</v>
      </c>
      <c r="I1011" s="48" t="s">
        <v>69</v>
      </c>
      <c r="J1011" s="48">
        <v>6967580966</v>
      </c>
      <c r="K1011" s="48"/>
      <c r="L1011" s="48" t="s">
        <v>1758</v>
      </c>
      <c r="M1011" s="48" t="s">
        <v>386</v>
      </c>
      <c r="N1011" s="48">
        <v>1</v>
      </c>
      <c r="O1011" s="48"/>
      <c r="P1011" s="357"/>
    </row>
    <row r="1012" spans="1:16" ht="27" customHeight="1">
      <c r="A1012" s="47">
        <v>1010</v>
      </c>
      <c r="B1012" s="47" t="s">
        <v>1749</v>
      </c>
      <c r="C1012" s="48" t="s">
        <v>1696</v>
      </c>
      <c r="D1012" s="48">
        <v>63</v>
      </c>
      <c r="E1012" s="48" t="s">
        <v>61</v>
      </c>
      <c r="F1012" s="48" t="s">
        <v>24</v>
      </c>
      <c r="G1012" s="48">
        <v>195</v>
      </c>
      <c r="H1012" s="48">
        <v>1.74</v>
      </c>
      <c r="I1012" s="48" t="s">
        <v>69</v>
      </c>
      <c r="J1012" s="48">
        <v>6967580966</v>
      </c>
      <c r="K1012" s="48"/>
      <c r="L1012" s="48" t="s">
        <v>1758</v>
      </c>
      <c r="M1012" s="48" t="s">
        <v>386</v>
      </c>
      <c r="N1012" s="48">
        <v>1</v>
      </c>
      <c r="O1012" s="48"/>
      <c r="P1012" s="357"/>
    </row>
    <row r="1013" spans="1:16" ht="27" customHeight="1">
      <c r="A1013" s="47">
        <v>1011</v>
      </c>
      <c r="B1013" s="47" t="s">
        <v>1749</v>
      </c>
      <c r="C1013" s="48" t="s">
        <v>1696</v>
      </c>
      <c r="D1013" s="48">
        <v>63</v>
      </c>
      <c r="E1013" s="48" t="s">
        <v>61</v>
      </c>
      <c r="F1013" s="48" t="s">
        <v>24</v>
      </c>
      <c r="G1013" s="48">
        <v>189</v>
      </c>
      <c r="H1013" s="48">
        <v>1.66</v>
      </c>
      <c r="I1013" s="48" t="s">
        <v>69</v>
      </c>
      <c r="J1013" s="48">
        <v>6967580966</v>
      </c>
      <c r="K1013" s="48"/>
      <c r="L1013" s="48" t="s">
        <v>1758</v>
      </c>
      <c r="M1013" s="48" t="s">
        <v>386</v>
      </c>
      <c r="N1013" s="48">
        <v>1</v>
      </c>
      <c r="O1013" s="48"/>
      <c r="P1013" s="357"/>
    </row>
    <row r="1014" spans="1:16" ht="27" customHeight="1">
      <c r="A1014" s="47">
        <v>1012</v>
      </c>
      <c r="B1014" s="47" t="s">
        <v>1749</v>
      </c>
      <c r="C1014" s="48" t="s">
        <v>1696</v>
      </c>
      <c r="D1014" s="48">
        <v>63</v>
      </c>
      <c r="E1014" s="48" t="s">
        <v>61</v>
      </c>
      <c r="F1014" s="48" t="s">
        <v>24</v>
      </c>
      <c r="G1014" s="48">
        <v>58</v>
      </c>
      <c r="H1014" s="48">
        <v>0.52</v>
      </c>
      <c r="I1014" s="48" t="s">
        <v>69</v>
      </c>
      <c r="J1014" s="48">
        <v>6967580966</v>
      </c>
      <c r="K1014" s="48"/>
      <c r="L1014" s="48" t="s">
        <v>1758</v>
      </c>
      <c r="M1014" s="48" t="s">
        <v>386</v>
      </c>
      <c r="N1014" s="48">
        <v>1</v>
      </c>
      <c r="O1014" s="48"/>
      <c r="P1014" s="357"/>
    </row>
    <row r="1015" spans="1:16" ht="27" customHeight="1">
      <c r="A1015" s="47">
        <v>1013</v>
      </c>
      <c r="B1015" s="47" t="s">
        <v>1749</v>
      </c>
      <c r="C1015" s="48" t="s">
        <v>1696</v>
      </c>
      <c r="D1015" s="48" t="s">
        <v>1736</v>
      </c>
      <c r="E1015" s="48" t="s">
        <v>61</v>
      </c>
      <c r="F1015" s="48" t="s">
        <v>24</v>
      </c>
      <c r="G1015" s="48">
        <v>200</v>
      </c>
      <c r="H1015" s="48">
        <v>1.82</v>
      </c>
      <c r="I1015" s="48" t="s">
        <v>69</v>
      </c>
      <c r="J1015" s="48" t="s">
        <v>358</v>
      </c>
      <c r="K1015" s="48" t="s">
        <v>397</v>
      </c>
      <c r="L1015" s="48" t="s">
        <v>1758</v>
      </c>
      <c r="M1015" s="48" t="s">
        <v>386</v>
      </c>
      <c r="N1015" s="48">
        <v>1</v>
      </c>
      <c r="O1015" s="48" t="s">
        <v>1677</v>
      </c>
      <c r="P1015" s="357"/>
    </row>
    <row r="1016" spans="1:16" ht="27" customHeight="1">
      <c r="A1016" s="47">
        <v>1014</v>
      </c>
      <c r="B1016" s="47" t="s">
        <v>1749</v>
      </c>
      <c r="C1016" s="48" t="s">
        <v>1696</v>
      </c>
      <c r="D1016" s="48" t="s">
        <v>1736</v>
      </c>
      <c r="E1016" s="48" t="s">
        <v>61</v>
      </c>
      <c r="F1016" s="48" t="s">
        <v>24</v>
      </c>
      <c r="G1016" s="48">
        <v>155</v>
      </c>
      <c r="H1016" s="48">
        <v>1.44</v>
      </c>
      <c r="I1016" s="48" t="s">
        <v>69</v>
      </c>
      <c r="J1016" s="48" t="s">
        <v>358</v>
      </c>
      <c r="K1016" s="48" t="s">
        <v>397</v>
      </c>
      <c r="L1016" s="48" t="s">
        <v>1758</v>
      </c>
      <c r="M1016" s="48" t="s">
        <v>386</v>
      </c>
      <c r="N1016" s="48">
        <v>1</v>
      </c>
      <c r="O1016" s="48" t="s">
        <v>1677</v>
      </c>
      <c r="P1016" s="357"/>
    </row>
    <row r="1017" spans="1:16" ht="27" customHeight="1">
      <c r="A1017" s="47">
        <v>1015</v>
      </c>
      <c r="B1017" s="47" t="s">
        <v>1749</v>
      </c>
      <c r="C1017" s="48" t="s">
        <v>1696</v>
      </c>
      <c r="D1017" s="48">
        <v>63</v>
      </c>
      <c r="E1017" s="48" t="s">
        <v>61</v>
      </c>
      <c r="F1017" s="48" t="s">
        <v>24</v>
      </c>
      <c r="G1017" s="48">
        <v>94</v>
      </c>
      <c r="H1017" s="48">
        <v>0.84</v>
      </c>
      <c r="I1017" s="48" t="s">
        <v>69</v>
      </c>
      <c r="J1017" s="48" t="s">
        <v>358</v>
      </c>
      <c r="K1017" s="48"/>
      <c r="L1017" s="48" t="s">
        <v>1758</v>
      </c>
      <c r="M1017" s="48" t="s">
        <v>386</v>
      </c>
      <c r="N1017" s="48">
        <v>1</v>
      </c>
      <c r="O1017" s="48"/>
      <c r="P1017" s="357"/>
    </row>
    <row r="1018" spans="1:16" ht="27" customHeight="1">
      <c r="A1018" s="282">
        <v>1016</v>
      </c>
      <c r="B1018" s="282" t="s">
        <v>1749</v>
      </c>
      <c r="C1018" s="283" t="s">
        <v>1696</v>
      </c>
      <c r="D1018" s="283">
        <v>63</v>
      </c>
      <c r="E1018" s="283" t="s">
        <v>61</v>
      </c>
      <c r="F1018" s="283" t="s">
        <v>24</v>
      </c>
      <c r="G1018" s="283">
        <v>168</v>
      </c>
      <c r="H1018" s="283">
        <v>1.6</v>
      </c>
      <c r="I1018" s="283" t="s">
        <v>69</v>
      </c>
      <c r="J1018" s="283">
        <v>6967580966</v>
      </c>
      <c r="K1018" s="283"/>
      <c r="L1018" s="283" t="s">
        <v>125</v>
      </c>
      <c r="M1018" s="283" t="s">
        <v>386</v>
      </c>
      <c r="N1018" s="283">
        <v>1</v>
      </c>
      <c r="O1018" s="283"/>
      <c r="P1018" s="357"/>
    </row>
    <row r="1019" spans="1:16" ht="27" customHeight="1">
      <c r="A1019" s="47">
        <v>1017</v>
      </c>
      <c r="B1019" s="47" t="s">
        <v>1749</v>
      </c>
      <c r="C1019" s="48" t="s">
        <v>1696</v>
      </c>
      <c r="D1019" s="48">
        <v>63</v>
      </c>
      <c r="E1019" s="48" t="s">
        <v>61</v>
      </c>
      <c r="F1019" s="48" t="s">
        <v>24</v>
      </c>
      <c r="G1019" s="48">
        <v>197</v>
      </c>
      <c r="H1019" s="48">
        <v>1.78</v>
      </c>
      <c r="I1019" s="48" t="s">
        <v>69</v>
      </c>
      <c r="J1019" s="48">
        <v>6967580966</v>
      </c>
      <c r="K1019" s="48"/>
      <c r="L1019" s="48" t="s">
        <v>125</v>
      </c>
      <c r="M1019" s="48" t="s">
        <v>386</v>
      </c>
      <c r="N1019" s="48">
        <v>1</v>
      </c>
      <c r="O1019" s="48"/>
      <c r="P1019" s="357"/>
    </row>
    <row r="1020" spans="1:16" ht="27" customHeight="1">
      <c r="A1020" s="47">
        <v>1018</v>
      </c>
      <c r="B1020" s="47" t="s">
        <v>1749</v>
      </c>
      <c r="C1020" s="48">
        <v>3226</v>
      </c>
      <c r="D1020" s="48">
        <v>270</v>
      </c>
      <c r="E1020" s="48" t="s">
        <v>60</v>
      </c>
      <c r="F1020" s="48" t="s">
        <v>27</v>
      </c>
      <c r="G1020" s="48">
        <v>20</v>
      </c>
      <c r="H1020" s="48">
        <v>24.4</v>
      </c>
      <c r="I1020" s="48" t="s">
        <v>69</v>
      </c>
      <c r="J1020" s="48">
        <v>6968369966</v>
      </c>
      <c r="K1020" s="48"/>
      <c r="L1020" s="48" t="s">
        <v>895</v>
      </c>
      <c r="M1020" s="48" t="s">
        <v>321</v>
      </c>
      <c r="N1020" s="48">
        <v>1</v>
      </c>
      <c r="O1020" s="48"/>
      <c r="P1020" s="357"/>
    </row>
    <row r="1021" spans="1:16" ht="27" customHeight="1">
      <c r="A1021" s="282">
        <v>1019</v>
      </c>
      <c r="B1021" s="282" t="s">
        <v>1749</v>
      </c>
      <c r="C1021" s="283" t="s">
        <v>1696</v>
      </c>
      <c r="D1021" s="283" t="s">
        <v>1736</v>
      </c>
      <c r="E1021" s="283" t="s">
        <v>61</v>
      </c>
      <c r="F1021" s="283" t="s">
        <v>24</v>
      </c>
      <c r="G1021" s="283">
        <v>195</v>
      </c>
      <c r="H1021" s="283">
        <v>1.78</v>
      </c>
      <c r="I1021" s="283" t="s">
        <v>69</v>
      </c>
      <c r="J1021" s="283" t="s">
        <v>358</v>
      </c>
      <c r="K1021" s="283" t="s">
        <v>397</v>
      </c>
      <c r="L1021" s="283" t="s">
        <v>192</v>
      </c>
      <c r="M1021" s="283" t="s">
        <v>386</v>
      </c>
      <c r="N1021" s="283">
        <v>1</v>
      </c>
      <c r="O1021" s="283" t="s">
        <v>1759</v>
      </c>
      <c r="P1021" s="357"/>
    </row>
    <row r="1022" spans="1:16" ht="27" customHeight="1">
      <c r="A1022" s="47">
        <v>1020</v>
      </c>
      <c r="B1022" s="47" t="s">
        <v>1749</v>
      </c>
      <c r="C1022" s="48" t="s">
        <v>1696</v>
      </c>
      <c r="D1022" s="48" t="s">
        <v>1736</v>
      </c>
      <c r="E1022" s="48" t="s">
        <v>61</v>
      </c>
      <c r="F1022" s="48" t="s">
        <v>24</v>
      </c>
      <c r="G1022" s="48">
        <v>116</v>
      </c>
      <c r="H1022" s="48">
        <v>1.06</v>
      </c>
      <c r="I1022" s="48" t="s">
        <v>69</v>
      </c>
      <c r="J1022" s="48" t="s">
        <v>358</v>
      </c>
      <c r="K1022" s="48" t="s">
        <v>397</v>
      </c>
      <c r="L1022" s="48" t="s">
        <v>192</v>
      </c>
      <c r="M1022" s="48" t="s">
        <v>386</v>
      </c>
      <c r="N1022" s="48">
        <v>1</v>
      </c>
      <c r="O1022" s="48" t="s">
        <v>1677</v>
      </c>
      <c r="P1022" s="357"/>
    </row>
    <row r="1023" spans="1:16" ht="27" customHeight="1">
      <c r="A1023" s="47">
        <v>1021</v>
      </c>
      <c r="B1023" s="47" t="s">
        <v>1749</v>
      </c>
      <c r="C1023" s="48" t="s">
        <v>1696</v>
      </c>
      <c r="D1023" s="48" t="s">
        <v>1736</v>
      </c>
      <c r="E1023" s="48" t="s">
        <v>61</v>
      </c>
      <c r="F1023" s="48" t="s">
        <v>24</v>
      </c>
      <c r="G1023" s="48">
        <v>74</v>
      </c>
      <c r="H1023" s="48">
        <v>0.68</v>
      </c>
      <c r="I1023" s="48" t="s">
        <v>69</v>
      </c>
      <c r="J1023" s="48" t="s">
        <v>358</v>
      </c>
      <c r="K1023" s="48" t="s">
        <v>397</v>
      </c>
      <c r="L1023" s="48" t="s">
        <v>192</v>
      </c>
      <c r="M1023" s="48" t="s">
        <v>386</v>
      </c>
      <c r="N1023" s="48">
        <v>1</v>
      </c>
      <c r="O1023" s="48" t="s">
        <v>1677</v>
      </c>
      <c r="P1023" s="357"/>
    </row>
    <row r="1024" spans="1:16" ht="27" customHeight="1">
      <c r="A1024" s="47">
        <v>1022</v>
      </c>
      <c r="B1024" s="47" t="s">
        <v>1749</v>
      </c>
      <c r="C1024" s="48" t="s">
        <v>1696</v>
      </c>
      <c r="D1024" s="48">
        <v>63</v>
      </c>
      <c r="E1024" s="48" t="s">
        <v>61</v>
      </c>
      <c r="F1024" s="48" t="s">
        <v>24</v>
      </c>
      <c r="G1024" s="48">
        <v>27</v>
      </c>
      <c r="H1024" s="48">
        <v>0.24</v>
      </c>
      <c r="I1024" s="48" t="s">
        <v>69</v>
      </c>
      <c r="J1024" s="48">
        <v>6967580966</v>
      </c>
      <c r="K1024" s="48"/>
      <c r="L1024" s="48" t="s">
        <v>192</v>
      </c>
      <c r="M1024" s="48" t="s">
        <v>386</v>
      </c>
      <c r="N1024" s="48">
        <v>1</v>
      </c>
      <c r="O1024" s="48"/>
      <c r="P1024" s="357"/>
    </row>
    <row r="1025" spans="1:16" ht="27" customHeight="1">
      <c r="A1025" s="47">
        <v>1023</v>
      </c>
      <c r="B1025" s="47" t="s">
        <v>1749</v>
      </c>
      <c r="C1025" s="48" t="s">
        <v>1696</v>
      </c>
      <c r="D1025" s="48">
        <v>63</v>
      </c>
      <c r="E1025" s="48" t="s">
        <v>61</v>
      </c>
      <c r="F1025" s="48" t="s">
        <v>24</v>
      </c>
      <c r="G1025" s="48">
        <v>171</v>
      </c>
      <c r="H1025" s="48">
        <v>1.52</v>
      </c>
      <c r="I1025" s="48" t="s">
        <v>69</v>
      </c>
      <c r="J1025" s="48">
        <v>6967580966</v>
      </c>
      <c r="K1025" s="48"/>
      <c r="L1025" s="48" t="s">
        <v>192</v>
      </c>
      <c r="M1025" s="48" t="s">
        <v>386</v>
      </c>
      <c r="N1025" s="48">
        <v>1</v>
      </c>
      <c r="O1025" s="48"/>
      <c r="P1025" s="357"/>
    </row>
    <row r="1026" spans="1:16" ht="27" customHeight="1">
      <c r="A1026" s="47">
        <v>1024</v>
      </c>
      <c r="B1026" s="47" t="s">
        <v>1749</v>
      </c>
      <c r="C1026" s="48" t="s">
        <v>1696</v>
      </c>
      <c r="D1026" s="48">
        <v>63</v>
      </c>
      <c r="E1026" s="48" t="s">
        <v>61</v>
      </c>
      <c r="F1026" s="48" t="s">
        <v>24</v>
      </c>
      <c r="G1026" s="48">
        <v>36</v>
      </c>
      <c r="H1026" s="48">
        <v>0.32</v>
      </c>
      <c r="I1026" s="48" t="s">
        <v>69</v>
      </c>
      <c r="J1026" s="48">
        <v>6967580966</v>
      </c>
      <c r="K1026" s="48"/>
      <c r="L1026" s="48" t="s">
        <v>192</v>
      </c>
      <c r="M1026" s="48" t="s">
        <v>762</v>
      </c>
      <c r="N1026" s="48">
        <v>2</v>
      </c>
      <c r="O1026" s="48"/>
      <c r="P1026" s="357"/>
    </row>
    <row r="1027" spans="1:16" ht="27" customHeight="1">
      <c r="A1027" s="47">
        <v>1025</v>
      </c>
      <c r="B1027" s="47" t="s">
        <v>1749</v>
      </c>
      <c r="C1027" s="48" t="s">
        <v>1696</v>
      </c>
      <c r="D1027" s="48">
        <v>63</v>
      </c>
      <c r="E1027" s="48" t="s">
        <v>61</v>
      </c>
      <c r="F1027" s="48" t="s">
        <v>24</v>
      </c>
      <c r="G1027" s="48">
        <v>31</v>
      </c>
      <c r="H1027" s="48">
        <v>0.28000000000000003</v>
      </c>
      <c r="I1027" s="48" t="s">
        <v>69</v>
      </c>
      <c r="J1027" s="48">
        <v>6967580966</v>
      </c>
      <c r="K1027" s="48"/>
      <c r="L1027" s="48" t="s">
        <v>192</v>
      </c>
      <c r="M1027" s="48" t="s">
        <v>386</v>
      </c>
      <c r="N1027" s="48">
        <v>1</v>
      </c>
      <c r="O1027" s="48"/>
      <c r="P1027" s="357"/>
    </row>
    <row r="1028" spans="1:16" ht="27" customHeight="1">
      <c r="A1028" s="47">
        <v>1026</v>
      </c>
      <c r="B1028" s="47" t="s">
        <v>1749</v>
      </c>
      <c r="C1028" s="48" t="s">
        <v>1696</v>
      </c>
      <c r="D1028" s="48">
        <v>63</v>
      </c>
      <c r="E1028" s="48" t="s">
        <v>61</v>
      </c>
      <c r="F1028" s="48" t="s">
        <v>24</v>
      </c>
      <c r="G1028" s="48">
        <v>49</v>
      </c>
      <c r="H1028" s="48">
        <v>0.46</v>
      </c>
      <c r="I1028" s="48" t="s">
        <v>69</v>
      </c>
      <c r="J1028" s="48">
        <v>6967580966</v>
      </c>
      <c r="K1028" s="48"/>
      <c r="L1028" s="48" t="s">
        <v>192</v>
      </c>
      <c r="M1028" s="48" t="s">
        <v>386</v>
      </c>
      <c r="N1028" s="48">
        <v>1</v>
      </c>
      <c r="O1028" s="48"/>
      <c r="P1028" s="357"/>
    </row>
    <row r="1029" spans="1:16" ht="27" customHeight="1">
      <c r="A1029" s="47">
        <v>1027</v>
      </c>
      <c r="B1029" s="47" t="s">
        <v>1749</v>
      </c>
      <c r="C1029" s="48" t="s">
        <v>1696</v>
      </c>
      <c r="D1029" s="48">
        <v>63</v>
      </c>
      <c r="E1029" s="48" t="s">
        <v>61</v>
      </c>
      <c r="F1029" s="48" t="s">
        <v>24</v>
      </c>
      <c r="G1029" s="48">
        <v>117</v>
      </c>
      <c r="H1029" s="48">
        <v>1.02</v>
      </c>
      <c r="I1029" s="48" t="s">
        <v>69</v>
      </c>
      <c r="J1029" s="48">
        <v>6967580966</v>
      </c>
      <c r="K1029" s="48"/>
      <c r="L1029" s="48" t="s">
        <v>192</v>
      </c>
      <c r="M1029" s="48" t="s">
        <v>386</v>
      </c>
      <c r="N1029" s="48">
        <v>1</v>
      </c>
      <c r="O1029" s="48"/>
      <c r="P1029" s="357"/>
    </row>
    <row r="1030" spans="1:16" ht="27" customHeight="1">
      <c r="A1030" s="47">
        <v>1028</v>
      </c>
      <c r="B1030" s="47" t="s">
        <v>1749</v>
      </c>
      <c r="C1030" s="48" t="s">
        <v>1696</v>
      </c>
      <c r="D1030" s="48" t="s">
        <v>1736</v>
      </c>
      <c r="E1030" s="48" t="s">
        <v>61</v>
      </c>
      <c r="F1030" s="48" t="s">
        <v>24</v>
      </c>
      <c r="G1030" s="48">
        <v>57</v>
      </c>
      <c r="H1030" s="48">
        <v>0.52</v>
      </c>
      <c r="I1030" s="48" t="s">
        <v>69</v>
      </c>
      <c r="J1030" s="48" t="s">
        <v>358</v>
      </c>
      <c r="K1030" s="48" t="s">
        <v>397</v>
      </c>
      <c r="L1030" s="48" t="s">
        <v>192</v>
      </c>
      <c r="M1030" s="48" t="s">
        <v>386</v>
      </c>
      <c r="N1030" s="48">
        <v>1</v>
      </c>
      <c r="O1030" s="48" t="s">
        <v>1677</v>
      </c>
      <c r="P1030" s="357"/>
    </row>
    <row r="1031" spans="1:16" ht="27" customHeight="1">
      <c r="A1031" s="47">
        <v>1029</v>
      </c>
      <c r="B1031" s="47" t="s">
        <v>1752</v>
      </c>
      <c r="C1031" s="48" t="s">
        <v>1693</v>
      </c>
      <c r="D1031" s="48">
        <v>63</v>
      </c>
      <c r="E1031" s="48" t="s">
        <v>61</v>
      </c>
      <c r="F1031" s="48" t="s">
        <v>24</v>
      </c>
      <c r="G1031" s="48">
        <v>87</v>
      </c>
      <c r="H1031" s="48">
        <v>0.76</v>
      </c>
      <c r="I1031" s="48" t="s">
        <v>82</v>
      </c>
      <c r="J1031" s="48">
        <v>6967580966</v>
      </c>
      <c r="K1031" s="48"/>
      <c r="L1031" s="48" t="s">
        <v>192</v>
      </c>
      <c r="M1031" s="48" t="s">
        <v>386</v>
      </c>
      <c r="N1031" s="48">
        <v>1</v>
      </c>
      <c r="O1031" s="48"/>
      <c r="P1031" s="357"/>
    </row>
    <row r="1032" spans="1:16" ht="27" customHeight="1">
      <c r="A1032" s="282">
        <v>1030</v>
      </c>
      <c r="B1032" s="282" t="s">
        <v>1735</v>
      </c>
      <c r="C1032" s="283" t="s">
        <v>1694</v>
      </c>
      <c r="D1032" s="283">
        <v>63</v>
      </c>
      <c r="E1032" s="283" t="s">
        <v>61</v>
      </c>
      <c r="F1032" s="283" t="s">
        <v>24</v>
      </c>
      <c r="G1032" s="283">
        <v>200</v>
      </c>
      <c r="H1032" s="283">
        <v>1.78</v>
      </c>
      <c r="I1032" s="283" t="s">
        <v>69</v>
      </c>
      <c r="J1032" s="283">
        <v>6967580966</v>
      </c>
      <c r="K1032" s="283"/>
      <c r="L1032" s="283" t="s">
        <v>845</v>
      </c>
      <c r="M1032" s="283" t="s">
        <v>386</v>
      </c>
      <c r="N1032" s="283">
        <v>6</v>
      </c>
      <c r="O1032" s="283"/>
      <c r="P1032" s="357"/>
    </row>
    <row r="1033" spans="1:16" ht="27" customHeight="1">
      <c r="A1033" s="282">
        <v>1031</v>
      </c>
      <c r="B1033" s="282" t="s">
        <v>1735</v>
      </c>
      <c r="C1033" s="283" t="s">
        <v>1694</v>
      </c>
      <c r="D1033" s="283">
        <v>63</v>
      </c>
      <c r="E1033" s="283" t="s">
        <v>61</v>
      </c>
      <c r="F1033" s="283" t="s">
        <v>24</v>
      </c>
      <c r="G1033" s="283">
        <v>73</v>
      </c>
      <c r="H1033" s="283">
        <v>0.7</v>
      </c>
      <c r="I1033" s="283" t="s">
        <v>69</v>
      </c>
      <c r="J1033" s="283">
        <v>6967580966</v>
      </c>
      <c r="K1033" s="283"/>
      <c r="L1033" s="283" t="s">
        <v>845</v>
      </c>
      <c r="M1033" s="283" t="s">
        <v>386</v>
      </c>
      <c r="N1033" s="283">
        <v>1</v>
      </c>
      <c r="O1033" s="283"/>
      <c r="P1033" s="357"/>
    </row>
    <row r="1034" spans="1:16" ht="27" customHeight="1">
      <c r="A1034" s="47">
        <v>1032</v>
      </c>
      <c r="B1034" s="47" t="s">
        <v>1735</v>
      </c>
      <c r="C1034" s="48" t="s">
        <v>1694</v>
      </c>
      <c r="D1034" s="48">
        <v>63</v>
      </c>
      <c r="E1034" s="48" t="s">
        <v>61</v>
      </c>
      <c r="F1034" s="48" t="s">
        <v>24</v>
      </c>
      <c r="G1034" s="48">
        <v>31</v>
      </c>
      <c r="H1034" s="48">
        <v>0.3</v>
      </c>
      <c r="I1034" s="48" t="s">
        <v>69</v>
      </c>
      <c r="J1034" s="48">
        <v>6967580966</v>
      </c>
      <c r="K1034" s="48"/>
      <c r="L1034" s="48" t="s">
        <v>845</v>
      </c>
      <c r="M1034" s="48" t="s">
        <v>386</v>
      </c>
      <c r="N1034" s="48">
        <v>1</v>
      </c>
      <c r="O1034" s="48"/>
      <c r="P1034" s="357"/>
    </row>
    <row r="1035" spans="1:16" ht="27" customHeight="1">
      <c r="A1035" s="282">
        <v>1033</v>
      </c>
      <c r="B1035" s="282" t="s">
        <v>756</v>
      </c>
      <c r="C1035" s="283" t="s">
        <v>90</v>
      </c>
      <c r="D1035" s="283" t="s">
        <v>90</v>
      </c>
      <c r="E1035" s="283" t="s">
        <v>212</v>
      </c>
      <c r="F1035" s="283" t="s">
        <v>21</v>
      </c>
      <c r="G1035" s="283">
        <v>18</v>
      </c>
      <c r="H1035" s="283">
        <v>2</v>
      </c>
      <c r="I1035" s="283" t="s">
        <v>69</v>
      </c>
      <c r="J1035" s="283" t="s">
        <v>358</v>
      </c>
      <c r="K1035" s="283"/>
      <c r="L1035" s="283" t="s">
        <v>1760</v>
      </c>
      <c r="M1035" s="283" t="s">
        <v>327</v>
      </c>
      <c r="N1035" s="283">
        <v>1</v>
      </c>
      <c r="O1035" s="283" t="s">
        <v>1761</v>
      </c>
      <c r="P1035" s="357"/>
    </row>
    <row r="1036" spans="1:16" ht="27" customHeight="1">
      <c r="A1036" s="282">
        <v>1034</v>
      </c>
      <c r="B1036" s="282" t="s">
        <v>1762</v>
      </c>
      <c r="C1036" s="283" t="s">
        <v>1697</v>
      </c>
      <c r="D1036" s="283" t="s">
        <v>1736</v>
      </c>
      <c r="E1036" s="283" t="s">
        <v>421</v>
      </c>
      <c r="F1036" s="283" t="s">
        <v>24</v>
      </c>
      <c r="G1036" s="283">
        <v>53</v>
      </c>
      <c r="H1036" s="283" t="s">
        <v>96</v>
      </c>
      <c r="I1036" s="283" t="s">
        <v>69</v>
      </c>
      <c r="J1036" s="283" t="s">
        <v>358</v>
      </c>
      <c r="K1036" s="283" t="s">
        <v>398</v>
      </c>
      <c r="L1036" s="283" t="s">
        <v>876</v>
      </c>
      <c r="M1036" s="283" t="s">
        <v>386</v>
      </c>
      <c r="N1036" s="283">
        <v>1</v>
      </c>
      <c r="O1036" s="283" t="s">
        <v>1677</v>
      </c>
      <c r="P1036" s="357"/>
    </row>
    <row r="1037" spans="1:16" ht="27" customHeight="1">
      <c r="A1037" s="282">
        <v>1035</v>
      </c>
      <c r="B1037" s="282" t="s">
        <v>1762</v>
      </c>
      <c r="C1037" s="283" t="s">
        <v>1698</v>
      </c>
      <c r="D1037" s="283" t="s">
        <v>1763</v>
      </c>
      <c r="E1037" s="48" t="s">
        <v>1776</v>
      </c>
      <c r="F1037" s="283" t="s">
        <v>19</v>
      </c>
      <c r="G1037" s="283">
        <v>37</v>
      </c>
      <c r="H1037" s="283" t="s">
        <v>96</v>
      </c>
      <c r="I1037" s="283" t="s">
        <v>83</v>
      </c>
      <c r="J1037" s="283" t="s">
        <v>358</v>
      </c>
      <c r="K1037" s="283" t="s">
        <v>398</v>
      </c>
      <c r="L1037" s="283" t="s">
        <v>876</v>
      </c>
      <c r="M1037" s="283" t="s">
        <v>1777</v>
      </c>
      <c r="N1037" s="283">
        <v>1</v>
      </c>
      <c r="O1037" s="283" t="s">
        <v>1774</v>
      </c>
      <c r="P1037" s="357"/>
    </row>
    <row r="1038" spans="1:16" ht="27" customHeight="1">
      <c r="A1038" s="47">
        <v>1036</v>
      </c>
      <c r="B1038" s="47" t="s">
        <v>1762</v>
      </c>
      <c r="C1038" s="48" t="s">
        <v>1698</v>
      </c>
      <c r="D1038" s="48" t="s">
        <v>1763</v>
      </c>
      <c r="E1038" s="48" t="s">
        <v>1776</v>
      </c>
      <c r="F1038" s="48" t="s">
        <v>19</v>
      </c>
      <c r="G1038" s="48">
        <v>14</v>
      </c>
      <c r="H1038" s="48" t="s">
        <v>96</v>
      </c>
      <c r="I1038" s="48" t="s">
        <v>83</v>
      </c>
      <c r="J1038" s="48" t="s">
        <v>358</v>
      </c>
      <c r="K1038" s="48" t="s">
        <v>398</v>
      </c>
      <c r="L1038" s="48" t="s">
        <v>876</v>
      </c>
      <c r="M1038" s="48" t="s">
        <v>1777</v>
      </c>
      <c r="N1038" s="48">
        <v>1</v>
      </c>
      <c r="O1038" s="48" t="s">
        <v>1774</v>
      </c>
      <c r="P1038" s="357"/>
    </row>
    <row r="1039" spans="1:16" ht="27" customHeight="1">
      <c r="A1039" s="47">
        <v>1037</v>
      </c>
      <c r="B1039" s="47" t="s">
        <v>1762</v>
      </c>
      <c r="C1039" s="48" t="s">
        <v>1698</v>
      </c>
      <c r="D1039" s="48" t="s">
        <v>1763</v>
      </c>
      <c r="E1039" s="48" t="s">
        <v>1776</v>
      </c>
      <c r="F1039" s="48" t="s">
        <v>19</v>
      </c>
      <c r="G1039" s="48">
        <v>17</v>
      </c>
      <c r="H1039" s="48" t="s">
        <v>96</v>
      </c>
      <c r="I1039" s="48" t="s">
        <v>83</v>
      </c>
      <c r="J1039" s="48" t="s">
        <v>358</v>
      </c>
      <c r="K1039" s="48" t="s">
        <v>398</v>
      </c>
      <c r="L1039" s="48" t="s">
        <v>876</v>
      </c>
      <c r="M1039" s="48" t="s">
        <v>1777</v>
      </c>
      <c r="N1039" s="48">
        <v>1</v>
      </c>
      <c r="O1039" s="48" t="s">
        <v>1774</v>
      </c>
      <c r="P1039" s="357"/>
    </row>
    <row r="1040" spans="1:16" ht="27" customHeight="1">
      <c r="A1040" s="284">
        <v>1038</v>
      </c>
      <c r="B1040" s="284" t="s">
        <v>1762</v>
      </c>
      <c r="C1040" s="285">
        <v>4203</v>
      </c>
      <c r="D1040" s="285">
        <v>93</v>
      </c>
      <c r="E1040" s="285" t="s">
        <v>60</v>
      </c>
      <c r="F1040" s="285" t="s">
        <v>38</v>
      </c>
      <c r="G1040" s="285">
        <v>15</v>
      </c>
      <c r="H1040" s="285">
        <v>1.9</v>
      </c>
      <c r="I1040" s="285" t="s">
        <v>69</v>
      </c>
      <c r="J1040" s="285">
        <v>6966353966</v>
      </c>
      <c r="K1040" s="285"/>
      <c r="L1040" s="285" t="s">
        <v>876</v>
      </c>
      <c r="M1040" s="285" t="s">
        <v>321</v>
      </c>
      <c r="N1040" s="285">
        <v>1</v>
      </c>
      <c r="O1040" s="285"/>
      <c r="P1040" s="357"/>
    </row>
    <row r="1041" spans="1:16" ht="27" customHeight="1">
      <c r="A1041" s="47">
        <v>1039</v>
      </c>
      <c r="B1041" s="47" t="s">
        <v>1762</v>
      </c>
      <c r="C1041" s="48">
        <v>4785</v>
      </c>
      <c r="D1041" s="48">
        <v>319</v>
      </c>
      <c r="E1041" s="48" t="s">
        <v>177</v>
      </c>
      <c r="F1041" s="48" t="s">
        <v>223</v>
      </c>
      <c r="G1041" s="48">
        <v>10</v>
      </c>
      <c r="H1041" s="48">
        <v>1.6</v>
      </c>
      <c r="I1041" s="48" t="s">
        <v>87</v>
      </c>
      <c r="J1041" s="48" t="s">
        <v>358</v>
      </c>
      <c r="K1041" s="48"/>
      <c r="L1041" s="48" t="s">
        <v>1775</v>
      </c>
      <c r="M1041" s="48" t="s">
        <v>321</v>
      </c>
      <c r="N1041" s="48">
        <v>1</v>
      </c>
      <c r="O1041" s="48"/>
      <c r="P1041" s="357"/>
    </row>
    <row r="1042" spans="1:16" ht="27" customHeight="1">
      <c r="A1042" s="47">
        <v>1040</v>
      </c>
      <c r="B1042" s="47" t="s">
        <v>1762</v>
      </c>
      <c r="C1042" s="48">
        <v>4089</v>
      </c>
      <c r="D1042" s="48">
        <v>319</v>
      </c>
      <c r="E1042" s="48" t="s">
        <v>177</v>
      </c>
      <c r="F1042" s="48" t="s">
        <v>223</v>
      </c>
      <c r="G1042" s="48">
        <v>74</v>
      </c>
      <c r="H1042" s="48">
        <v>6.68</v>
      </c>
      <c r="I1042" s="48" t="s">
        <v>87</v>
      </c>
      <c r="J1042" s="48" t="s">
        <v>358</v>
      </c>
      <c r="K1042" s="48"/>
      <c r="L1042" s="48" t="s">
        <v>1775</v>
      </c>
      <c r="M1042" s="48" t="s">
        <v>321</v>
      </c>
      <c r="N1042" s="48">
        <v>1</v>
      </c>
      <c r="O1042" s="48"/>
      <c r="P1042" s="357"/>
    </row>
    <row r="1043" spans="1:16" ht="27" customHeight="1">
      <c r="A1043" s="47">
        <v>1041</v>
      </c>
      <c r="B1043" s="47" t="s">
        <v>1762</v>
      </c>
      <c r="C1043" s="48">
        <v>4313</v>
      </c>
      <c r="D1043" s="48">
        <v>114</v>
      </c>
      <c r="E1043" s="48" t="s">
        <v>60</v>
      </c>
      <c r="F1043" s="48" t="s">
        <v>46</v>
      </c>
      <c r="G1043" s="48">
        <v>30</v>
      </c>
      <c r="H1043" s="48">
        <v>23</v>
      </c>
      <c r="I1043" s="48" t="s">
        <v>1778</v>
      </c>
      <c r="J1043" s="48">
        <v>6967436966</v>
      </c>
      <c r="K1043" s="48"/>
      <c r="L1043" s="48"/>
      <c r="M1043" s="48"/>
      <c r="N1043" s="48">
        <v>1</v>
      </c>
      <c r="O1043" s="48"/>
      <c r="P1043" s="357"/>
    </row>
    <row r="1044" spans="1:16" ht="27" customHeight="1">
      <c r="A1044" s="47">
        <v>1042</v>
      </c>
      <c r="B1044" s="47" t="s">
        <v>1762</v>
      </c>
      <c r="C1044" s="48">
        <v>4313</v>
      </c>
      <c r="D1044" s="48">
        <v>114</v>
      </c>
      <c r="E1044" s="48" t="s">
        <v>60</v>
      </c>
      <c r="F1044" s="48" t="s">
        <v>46</v>
      </c>
      <c r="G1044" s="48">
        <v>30</v>
      </c>
      <c r="H1044" s="48">
        <v>23</v>
      </c>
      <c r="I1044" s="48" t="s">
        <v>69</v>
      </c>
      <c r="J1044" s="48">
        <v>6967436966</v>
      </c>
      <c r="K1044" s="48"/>
      <c r="L1044" s="48"/>
      <c r="M1044" s="48"/>
      <c r="N1044" s="48">
        <v>1</v>
      </c>
      <c r="O1044" s="48"/>
      <c r="P1044" s="357"/>
    </row>
    <row r="1045" spans="1:16" ht="27" customHeight="1">
      <c r="A1045" s="286">
        <v>1043</v>
      </c>
      <c r="B1045" s="286" t="s">
        <v>1762</v>
      </c>
      <c r="C1045" s="287">
        <v>4606</v>
      </c>
      <c r="D1045" s="287">
        <v>92</v>
      </c>
      <c r="E1045" s="287" t="s">
        <v>60</v>
      </c>
      <c r="F1045" s="287" t="s">
        <v>6</v>
      </c>
      <c r="G1045" s="287">
        <v>4</v>
      </c>
      <c r="H1045" s="287">
        <v>0.6</v>
      </c>
      <c r="I1045" s="287" t="s">
        <v>69</v>
      </c>
      <c r="J1045" s="287">
        <v>6967436966</v>
      </c>
      <c r="K1045" s="287"/>
      <c r="L1045" s="287" t="s">
        <v>206</v>
      </c>
      <c r="M1045" s="287" t="s">
        <v>1814</v>
      </c>
      <c r="N1045" s="287">
        <v>1</v>
      </c>
      <c r="O1045" s="287"/>
      <c r="P1045" s="357"/>
    </row>
    <row r="1046" spans="1:16" ht="27" customHeight="1">
      <c r="A1046" s="286">
        <v>1044</v>
      </c>
      <c r="B1046" s="286" t="s">
        <v>1779</v>
      </c>
      <c r="C1046" s="287" t="s">
        <v>96</v>
      </c>
      <c r="D1046" s="287" t="s">
        <v>1780</v>
      </c>
      <c r="E1046" s="287" t="s">
        <v>1788</v>
      </c>
      <c r="F1046" s="287" t="s">
        <v>19</v>
      </c>
      <c r="G1046" s="287">
        <v>44</v>
      </c>
      <c r="H1046" s="287" t="s">
        <v>96</v>
      </c>
      <c r="I1046" s="287" t="s">
        <v>83</v>
      </c>
      <c r="J1046" s="287" t="s">
        <v>358</v>
      </c>
      <c r="K1046" s="287" t="s">
        <v>398</v>
      </c>
      <c r="L1046" s="287" t="s">
        <v>1789</v>
      </c>
      <c r="M1046" s="287" t="s">
        <v>321</v>
      </c>
      <c r="N1046" s="287">
        <v>1</v>
      </c>
      <c r="O1046" s="287" t="s">
        <v>1774</v>
      </c>
      <c r="P1046" s="357"/>
    </row>
    <row r="1047" spans="1:16" ht="27" customHeight="1">
      <c r="A1047" s="286">
        <v>1045</v>
      </c>
      <c r="B1047" s="286" t="s">
        <v>1779</v>
      </c>
      <c r="C1047" s="287">
        <v>1244</v>
      </c>
      <c r="D1047" s="287" t="s">
        <v>1790</v>
      </c>
      <c r="E1047" s="287" t="s">
        <v>60</v>
      </c>
      <c r="F1047" s="287" t="s">
        <v>48</v>
      </c>
      <c r="G1047" s="287">
        <v>31</v>
      </c>
      <c r="H1047" s="287">
        <v>2.34</v>
      </c>
      <c r="I1047" s="287" t="s">
        <v>69</v>
      </c>
      <c r="J1047" s="287" t="s">
        <v>358</v>
      </c>
      <c r="K1047" s="287" t="s">
        <v>85</v>
      </c>
      <c r="L1047" s="287" t="s">
        <v>1791</v>
      </c>
      <c r="M1047" s="287" t="s">
        <v>321</v>
      </c>
      <c r="N1047" s="287">
        <v>1</v>
      </c>
      <c r="O1047" s="287" t="s">
        <v>1792</v>
      </c>
      <c r="P1047" s="357"/>
    </row>
    <row r="1048" spans="1:16" ht="27" customHeight="1">
      <c r="A1048" s="47">
        <v>1046</v>
      </c>
      <c r="B1048" s="47" t="s">
        <v>1779</v>
      </c>
      <c r="C1048" s="48">
        <v>2292</v>
      </c>
      <c r="D1048" s="48" t="s">
        <v>1793</v>
      </c>
      <c r="E1048" s="48" t="s">
        <v>60</v>
      </c>
      <c r="F1048" s="48" t="s">
        <v>49</v>
      </c>
      <c r="G1048" s="48">
        <v>18</v>
      </c>
      <c r="H1048" s="48">
        <v>1.48</v>
      </c>
      <c r="I1048" s="48" t="s">
        <v>69</v>
      </c>
      <c r="J1048" s="48" t="s">
        <v>358</v>
      </c>
      <c r="K1048" s="48" t="s">
        <v>85</v>
      </c>
      <c r="L1048" s="48" t="s">
        <v>1791</v>
      </c>
      <c r="M1048" s="48" t="s">
        <v>321</v>
      </c>
      <c r="N1048" s="48">
        <v>1</v>
      </c>
      <c r="O1048" s="48" t="s">
        <v>1794</v>
      </c>
      <c r="P1048" s="357"/>
    </row>
    <row r="1049" spans="1:16" ht="27" customHeight="1">
      <c r="A1049" s="47">
        <v>1047</v>
      </c>
      <c r="B1049" s="47" t="s">
        <v>1779</v>
      </c>
      <c r="C1049" s="48">
        <v>2292</v>
      </c>
      <c r="D1049" s="48" t="s">
        <v>1793</v>
      </c>
      <c r="E1049" s="48" t="s">
        <v>60</v>
      </c>
      <c r="F1049" s="48" t="s">
        <v>49</v>
      </c>
      <c r="G1049" s="48">
        <v>21</v>
      </c>
      <c r="H1049" s="48">
        <v>1.76</v>
      </c>
      <c r="I1049" s="48" t="s">
        <v>69</v>
      </c>
      <c r="J1049" s="48" t="s">
        <v>358</v>
      </c>
      <c r="K1049" s="48" t="s">
        <v>85</v>
      </c>
      <c r="L1049" s="48" t="s">
        <v>1791</v>
      </c>
      <c r="M1049" s="48" t="s">
        <v>321</v>
      </c>
      <c r="N1049" s="48">
        <v>1</v>
      </c>
      <c r="O1049" s="48" t="s">
        <v>1794</v>
      </c>
      <c r="P1049" s="357"/>
    </row>
    <row r="1050" spans="1:16" ht="27" customHeight="1">
      <c r="A1050" s="47">
        <v>1048</v>
      </c>
      <c r="B1050" s="47" t="s">
        <v>1779</v>
      </c>
      <c r="C1050" s="48" t="s">
        <v>1695</v>
      </c>
      <c r="D1050" s="48" t="s">
        <v>1736</v>
      </c>
      <c r="E1050" s="48" t="s">
        <v>421</v>
      </c>
      <c r="F1050" s="48" t="s">
        <v>24</v>
      </c>
      <c r="G1050" s="48">
        <v>96</v>
      </c>
      <c r="H1050" s="48">
        <v>0.75</v>
      </c>
      <c r="I1050" s="48" t="s">
        <v>69</v>
      </c>
      <c r="J1050" s="48" t="s">
        <v>358</v>
      </c>
      <c r="K1050" s="48" t="s">
        <v>398</v>
      </c>
      <c r="L1050" s="48" t="s">
        <v>1795</v>
      </c>
      <c r="M1050" s="48" t="s">
        <v>1813</v>
      </c>
      <c r="N1050" s="48">
        <v>1</v>
      </c>
      <c r="O1050" s="48" t="s">
        <v>1796</v>
      </c>
      <c r="P1050" s="357"/>
    </row>
    <row r="1051" spans="1:16" ht="27" customHeight="1">
      <c r="A1051" s="286">
        <v>1049</v>
      </c>
      <c r="B1051" s="286" t="s">
        <v>1779</v>
      </c>
      <c r="C1051" s="287">
        <v>3436</v>
      </c>
      <c r="D1051" s="287" t="s">
        <v>1798</v>
      </c>
      <c r="E1051" s="287" t="s">
        <v>561</v>
      </c>
      <c r="F1051" s="287" t="s">
        <v>9</v>
      </c>
      <c r="G1051" s="287">
        <v>20.5</v>
      </c>
      <c r="H1051" s="287" t="s">
        <v>96</v>
      </c>
      <c r="I1051" s="287" t="s">
        <v>69</v>
      </c>
      <c r="J1051" s="287" t="s">
        <v>358</v>
      </c>
      <c r="K1051" s="287" t="s">
        <v>1797</v>
      </c>
      <c r="L1051" s="287" t="s">
        <v>1799</v>
      </c>
      <c r="M1051" s="287" t="s">
        <v>547</v>
      </c>
      <c r="N1051" s="287">
        <v>1</v>
      </c>
      <c r="O1051" s="287" t="s">
        <v>1807</v>
      </c>
      <c r="P1051" s="357"/>
    </row>
    <row r="1052" spans="1:16" ht="27" customHeight="1">
      <c r="A1052" s="286">
        <v>1050</v>
      </c>
      <c r="B1052" s="286" t="s">
        <v>1801</v>
      </c>
      <c r="C1052" s="287">
        <v>3458</v>
      </c>
      <c r="D1052" s="287" t="s">
        <v>1800</v>
      </c>
      <c r="E1052" s="287" t="s">
        <v>60</v>
      </c>
      <c r="F1052" s="287" t="s">
        <v>7</v>
      </c>
      <c r="G1052" s="287">
        <v>13.9</v>
      </c>
      <c r="H1052" s="287" t="s">
        <v>96</v>
      </c>
      <c r="I1052" s="287" t="s">
        <v>69</v>
      </c>
      <c r="J1052" s="287" t="s">
        <v>358</v>
      </c>
      <c r="K1052" s="287" t="s">
        <v>1797</v>
      </c>
      <c r="L1052" s="287" t="s">
        <v>1802</v>
      </c>
      <c r="M1052" s="287" t="s">
        <v>1808</v>
      </c>
      <c r="N1052" s="287">
        <v>1</v>
      </c>
      <c r="O1052" s="287" t="s">
        <v>1809</v>
      </c>
      <c r="P1052" s="357"/>
    </row>
    <row r="1053" spans="1:16" ht="27" customHeight="1">
      <c r="A1053" s="47">
        <v>1051</v>
      </c>
      <c r="B1053" s="47" t="s">
        <v>1801</v>
      </c>
      <c r="C1053" s="48">
        <v>3408</v>
      </c>
      <c r="D1053" s="48" t="s">
        <v>1803</v>
      </c>
      <c r="E1053" s="48" t="s">
        <v>145</v>
      </c>
      <c r="F1053" s="48" t="s">
        <v>20</v>
      </c>
      <c r="G1053" s="48">
        <v>4.7</v>
      </c>
      <c r="H1053" s="48" t="s">
        <v>96</v>
      </c>
      <c r="I1053" s="48" t="s">
        <v>69</v>
      </c>
      <c r="J1053" s="48" t="s">
        <v>358</v>
      </c>
      <c r="K1053" s="48" t="s">
        <v>1797</v>
      </c>
      <c r="L1053" s="48" t="s">
        <v>1802</v>
      </c>
      <c r="M1053" s="48" t="s">
        <v>321</v>
      </c>
      <c r="N1053" s="48">
        <v>1</v>
      </c>
      <c r="O1053" s="48" t="s">
        <v>1804</v>
      </c>
      <c r="P1053" s="357"/>
    </row>
    <row r="1054" spans="1:16" ht="27" customHeight="1">
      <c r="A1054" s="47">
        <v>1052</v>
      </c>
      <c r="B1054" s="47" t="s">
        <v>1801</v>
      </c>
      <c r="C1054" s="48">
        <v>3408</v>
      </c>
      <c r="D1054" s="48" t="s">
        <v>1803</v>
      </c>
      <c r="E1054" s="48" t="s">
        <v>145</v>
      </c>
      <c r="F1054" s="48" t="s">
        <v>20</v>
      </c>
      <c r="G1054" s="48">
        <v>7.5</v>
      </c>
      <c r="H1054" s="48" t="s">
        <v>96</v>
      </c>
      <c r="I1054" s="48" t="s">
        <v>69</v>
      </c>
      <c r="J1054" s="48" t="s">
        <v>358</v>
      </c>
      <c r="K1054" s="48" t="s">
        <v>1797</v>
      </c>
      <c r="L1054" s="48" t="s">
        <v>1802</v>
      </c>
      <c r="M1054" s="48" t="s">
        <v>1812</v>
      </c>
      <c r="N1054" s="48">
        <v>1</v>
      </c>
      <c r="O1054" s="48" t="s">
        <v>1805</v>
      </c>
      <c r="P1054" s="357"/>
    </row>
    <row r="1055" spans="1:16" ht="27" customHeight="1">
      <c r="A1055" s="47">
        <v>1053</v>
      </c>
      <c r="B1055" s="47" t="s">
        <v>1801</v>
      </c>
      <c r="C1055" s="48">
        <v>3435</v>
      </c>
      <c r="D1055" s="48" t="s">
        <v>1806</v>
      </c>
      <c r="E1055" s="48" t="s">
        <v>155</v>
      </c>
      <c r="F1055" s="48" t="s">
        <v>1069</v>
      </c>
      <c r="G1055" s="48">
        <v>15</v>
      </c>
      <c r="H1055" s="48">
        <v>1.1599999999999999</v>
      </c>
      <c r="I1055" s="48" t="s">
        <v>69</v>
      </c>
      <c r="J1055" s="48" t="s">
        <v>358</v>
      </c>
      <c r="K1055" s="48" t="s">
        <v>1797</v>
      </c>
      <c r="L1055" s="48" t="s">
        <v>1802</v>
      </c>
      <c r="M1055" s="48" t="s">
        <v>1811</v>
      </c>
      <c r="N1055" s="48">
        <v>1</v>
      </c>
      <c r="O1055" s="48" t="s">
        <v>1810</v>
      </c>
      <c r="P1055" s="357"/>
    </row>
    <row r="1056" spans="1:16" ht="27" customHeight="1">
      <c r="A1056" s="286">
        <v>1054</v>
      </c>
      <c r="B1056" s="286" t="s">
        <v>1815</v>
      </c>
      <c r="C1056" s="287" t="s">
        <v>1699</v>
      </c>
      <c r="D1056" s="287" t="s">
        <v>1816</v>
      </c>
      <c r="E1056" s="287" t="s">
        <v>1819</v>
      </c>
      <c r="F1056" s="287" t="s">
        <v>847</v>
      </c>
      <c r="G1056" s="287">
        <v>28</v>
      </c>
      <c r="H1056" s="287">
        <v>42.8</v>
      </c>
      <c r="I1056" s="287" t="s">
        <v>69</v>
      </c>
      <c r="J1056" s="287" t="s">
        <v>358</v>
      </c>
      <c r="K1056" s="287" t="s">
        <v>398</v>
      </c>
      <c r="L1056" s="287" t="s">
        <v>895</v>
      </c>
      <c r="M1056" s="287" t="s">
        <v>386</v>
      </c>
      <c r="N1056" s="287">
        <v>1</v>
      </c>
      <c r="O1056" s="287" t="s">
        <v>1820</v>
      </c>
      <c r="P1056" s="357"/>
    </row>
    <row r="1057" spans="1:16" ht="27" customHeight="1">
      <c r="A1057" s="47">
        <v>1055</v>
      </c>
      <c r="B1057" s="47" t="s">
        <v>1815</v>
      </c>
      <c r="C1057" s="48" t="s">
        <v>96</v>
      </c>
      <c r="D1057" s="48" t="s">
        <v>1800</v>
      </c>
      <c r="E1057" s="48" t="s">
        <v>60</v>
      </c>
      <c r="F1057" s="48" t="s">
        <v>7</v>
      </c>
      <c r="G1057" s="48">
        <v>20</v>
      </c>
      <c r="H1057" s="48">
        <v>4.7</v>
      </c>
      <c r="I1057" s="48" t="s">
        <v>69</v>
      </c>
      <c r="J1057" s="48" t="s">
        <v>358</v>
      </c>
      <c r="K1057" s="48" t="s">
        <v>85</v>
      </c>
      <c r="L1057" s="48" t="s">
        <v>845</v>
      </c>
      <c r="M1057" s="48" t="s">
        <v>386</v>
      </c>
      <c r="N1057" s="48">
        <v>1</v>
      </c>
      <c r="O1057" s="48" t="s">
        <v>1821</v>
      </c>
      <c r="P1057" s="357"/>
    </row>
    <row r="1058" spans="1:16" ht="27" customHeight="1">
      <c r="A1058" s="286">
        <v>1056</v>
      </c>
      <c r="B1058" s="286" t="s">
        <v>1822</v>
      </c>
      <c r="C1058" s="287" t="s">
        <v>1770</v>
      </c>
      <c r="D1058" s="287">
        <v>324</v>
      </c>
      <c r="E1058" s="287" t="s">
        <v>641</v>
      </c>
      <c r="F1058" s="287" t="s">
        <v>241</v>
      </c>
      <c r="G1058" s="287">
        <v>195</v>
      </c>
      <c r="H1058" s="287" t="s">
        <v>96</v>
      </c>
      <c r="I1058" s="287" t="s">
        <v>87</v>
      </c>
      <c r="J1058" s="287" t="s">
        <v>358</v>
      </c>
      <c r="K1058" s="287"/>
      <c r="L1058" s="48" t="s">
        <v>1663</v>
      </c>
      <c r="M1058" s="287" t="s">
        <v>762</v>
      </c>
      <c r="N1058" s="287">
        <v>1</v>
      </c>
      <c r="O1058" s="287"/>
      <c r="P1058" s="357"/>
    </row>
    <row r="1059" spans="1:16" ht="27" customHeight="1">
      <c r="A1059" s="286">
        <v>1057</v>
      </c>
      <c r="B1059" s="286" t="s">
        <v>1822</v>
      </c>
      <c r="C1059" s="287" t="s">
        <v>1773</v>
      </c>
      <c r="D1059" s="287">
        <v>545</v>
      </c>
      <c r="E1059" s="287" t="s">
        <v>1825</v>
      </c>
      <c r="F1059" s="287" t="s">
        <v>223</v>
      </c>
      <c r="G1059" s="287">
        <v>21</v>
      </c>
      <c r="H1059" s="287">
        <v>2.4</v>
      </c>
      <c r="I1059" s="287" t="s">
        <v>87</v>
      </c>
      <c r="J1059" s="287" t="s">
        <v>358</v>
      </c>
      <c r="K1059" s="287" t="s">
        <v>1826</v>
      </c>
      <c r="L1059" s="287" t="s">
        <v>895</v>
      </c>
      <c r="M1059" s="287" t="s">
        <v>386</v>
      </c>
      <c r="N1059" s="287">
        <v>1</v>
      </c>
      <c r="O1059" s="287"/>
      <c r="P1059" s="357"/>
    </row>
    <row r="1060" spans="1:16" ht="27" customHeight="1">
      <c r="A1060" s="286">
        <v>1058</v>
      </c>
      <c r="B1060" s="286" t="s">
        <v>1822</v>
      </c>
      <c r="C1060" s="287" t="s">
        <v>1772</v>
      </c>
      <c r="D1060" s="287">
        <v>530</v>
      </c>
      <c r="E1060" s="287" t="s">
        <v>1571</v>
      </c>
      <c r="F1060" s="287" t="s">
        <v>223</v>
      </c>
      <c r="G1060" s="287">
        <v>13</v>
      </c>
      <c r="H1060" s="287">
        <v>1.44</v>
      </c>
      <c r="I1060" s="287" t="s">
        <v>87</v>
      </c>
      <c r="J1060" s="287" t="s">
        <v>358</v>
      </c>
      <c r="K1060" s="287"/>
      <c r="L1060" s="287" t="s">
        <v>192</v>
      </c>
      <c r="M1060" s="287" t="s">
        <v>386</v>
      </c>
      <c r="N1060" s="287">
        <v>1</v>
      </c>
      <c r="O1060" s="287"/>
      <c r="P1060" s="357"/>
    </row>
    <row r="1061" spans="1:16" ht="27" customHeight="1">
      <c r="A1061" s="47">
        <v>1059</v>
      </c>
      <c r="B1061" s="47" t="s">
        <v>1822</v>
      </c>
      <c r="C1061" s="48" t="s">
        <v>1772</v>
      </c>
      <c r="D1061" s="48">
        <v>530</v>
      </c>
      <c r="E1061" s="48" t="s">
        <v>1571</v>
      </c>
      <c r="F1061" s="48" t="s">
        <v>223</v>
      </c>
      <c r="G1061" s="48">
        <v>79</v>
      </c>
      <c r="H1061" s="48">
        <v>8.82</v>
      </c>
      <c r="I1061" s="48" t="s">
        <v>87</v>
      </c>
      <c r="J1061" s="48" t="s">
        <v>358</v>
      </c>
      <c r="K1061" s="48"/>
      <c r="L1061" s="48" t="s">
        <v>192</v>
      </c>
      <c r="M1061" s="48" t="s">
        <v>386</v>
      </c>
      <c r="N1061" s="48">
        <v>1</v>
      </c>
      <c r="O1061" s="48"/>
      <c r="P1061" s="357"/>
    </row>
    <row r="1062" spans="1:16" ht="27" customHeight="1">
      <c r="A1062" s="47">
        <v>1060</v>
      </c>
      <c r="B1062" s="47" t="s">
        <v>1822</v>
      </c>
      <c r="C1062" s="48" t="s">
        <v>1772</v>
      </c>
      <c r="D1062" s="48">
        <v>530</v>
      </c>
      <c r="E1062" s="48" t="s">
        <v>1571</v>
      </c>
      <c r="F1062" s="48" t="s">
        <v>223</v>
      </c>
      <c r="G1062" s="48">
        <v>104</v>
      </c>
      <c r="H1062" s="48">
        <v>11.7</v>
      </c>
      <c r="I1062" s="48" t="s">
        <v>87</v>
      </c>
      <c r="J1062" s="48" t="s">
        <v>358</v>
      </c>
      <c r="K1062" s="48"/>
      <c r="L1062" s="48" t="s">
        <v>192</v>
      </c>
      <c r="M1062" s="48" t="s">
        <v>386</v>
      </c>
      <c r="N1062" s="48">
        <v>1</v>
      </c>
      <c r="O1062" s="48"/>
      <c r="P1062" s="357"/>
    </row>
    <row r="1063" spans="1:16" ht="27" customHeight="1">
      <c r="A1063" s="47">
        <v>1061</v>
      </c>
      <c r="B1063" s="47" t="s">
        <v>1822</v>
      </c>
      <c r="C1063" s="48" t="s">
        <v>1772</v>
      </c>
      <c r="D1063" s="48">
        <v>530</v>
      </c>
      <c r="E1063" s="48" t="s">
        <v>1571</v>
      </c>
      <c r="F1063" s="48" t="s">
        <v>223</v>
      </c>
      <c r="G1063" s="48">
        <v>10</v>
      </c>
      <c r="H1063" s="48">
        <v>1.08</v>
      </c>
      <c r="I1063" s="48" t="s">
        <v>87</v>
      </c>
      <c r="J1063" s="48" t="s">
        <v>358</v>
      </c>
      <c r="K1063" s="48"/>
      <c r="L1063" s="48" t="s">
        <v>192</v>
      </c>
      <c r="M1063" s="48" t="s">
        <v>386</v>
      </c>
      <c r="N1063" s="48">
        <v>1</v>
      </c>
      <c r="O1063" s="48"/>
      <c r="P1063" s="357"/>
    </row>
    <row r="1064" spans="1:16" ht="27" customHeight="1">
      <c r="A1064" s="286">
        <v>1062</v>
      </c>
      <c r="B1064" s="286" t="s">
        <v>1827</v>
      </c>
      <c r="C1064" s="287" t="s">
        <v>1771</v>
      </c>
      <c r="D1064" s="287">
        <v>13</v>
      </c>
      <c r="E1064" s="287" t="s">
        <v>77</v>
      </c>
      <c r="F1064" s="287" t="s">
        <v>11</v>
      </c>
      <c r="G1064" s="287">
        <v>63</v>
      </c>
      <c r="H1064" s="287">
        <v>64.599999999999994</v>
      </c>
      <c r="I1064" s="287" t="s">
        <v>69</v>
      </c>
      <c r="J1064" s="287" t="s">
        <v>358</v>
      </c>
      <c r="K1064" s="287" t="s">
        <v>85</v>
      </c>
      <c r="L1064" s="287" t="s">
        <v>1828</v>
      </c>
      <c r="M1064" s="287" t="s">
        <v>321</v>
      </c>
      <c r="N1064" s="287">
        <v>1</v>
      </c>
      <c r="O1064" s="287" t="s">
        <v>1829</v>
      </c>
      <c r="P1064" s="357"/>
    </row>
    <row r="1065" spans="1:16" ht="27" customHeight="1">
      <c r="A1065" s="286">
        <v>1063</v>
      </c>
      <c r="B1065" s="286" t="s">
        <v>1827</v>
      </c>
      <c r="C1065" s="287">
        <v>4116</v>
      </c>
      <c r="D1065" s="287" t="s">
        <v>1830</v>
      </c>
      <c r="E1065" s="287" t="s">
        <v>1081</v>
      </c>
      <c r="F1065" s="287" t="s">
        <v>51</v>
      </c>
      <c r="G1065" s="287">
        <v>66</v>
      </c>
      <c r="H1065" s="287">
        <v>3.18</v>
      </c>
      <c r="I1065" s="287" t="s">
        <v>69</v>
      </c>
      <c r="J1065" s="287" t="s">
        <v>358</v>
      </c>
      <c r="K1065" s="287" t="s">
        <v>1797</v>
      </c>
      <c r="L1065" s="48" t="s">
        <v>1802</v>
      </c>
      <c r="M1065" s="287" t="s">
        <v>386</v>
      </c>
      <c r="N1065" s="287">
        <v>1</v>
      </c>
      <c r="O1065" s="287" t="s">
        <v>1831</v>
      </c>
      <c r="P1065" s="357"/>
    </row>
    <row r="1066" spans="1:16" ht="27" customHeight="1">
      <c r="A1066" s="286">
        <v>1064</v>
      </c>
      <c r="B1066" s="286" t="s">
        <v>1827</v>
      </c>
      <c r="C1066" s="287">
        <v>4219</v>
      </c>
      <c r="D1066" s="287" t="s">
        <v>1832</v>
      </c>
      <c r="E1066" s="287" t="s">
        <v>63</v>
      </c>
      <c r="F1066" s="287" t="s">
        <v>51</v>
      </c>
      <c r="G1066" s="287">
        <v>100</v>
      </c>
      <c r="H1066" s="287">
        <v>6.98</v>
      </c>
      <c r="I1066" s="287" t="s">
        <v>98</v>
      </c>
      <c r="J1066" s="287" t="s">
        <v>358</v>
      </c>
      <c r="K1066" s="287" t="s">
        <v>1797</v>
      </c>
      <c r="L1066" s="48" t="s">
        <v>1802</v>
      </c>
      <c r="M1066" s="287" t="s">
        <v>386</v>
      </c>
      <c r="N1066" s="287">
        <v>1</v>
      </c>
      <c r="O1066" s="287" t="s">
        <v>1833</v>
      </c>
      <c r="P1066" s="357"/>
    </row>
    <row r="1067" spans="1:16" ht="27" customHeight="1">
      <c r="A1067" s="47">
        <v>1065</v>
      </c>
      <c r="B1067" s="47" t="s">
        <v>1827</v>
      </c>
      <c r="C1067" s="48">
        <v>3852</v>
      </c>
      <c r="D1067" s="48" t="s">
        <v>1834</v>
      </c>
      <c r="E1067" s="48" t="s">
        <v>172</v>
      </c>
      <c r="F1067" s="48" t="s">
        <v>1069</v>
      </c>
      <c r="G1067" s="48">
        <v>149</v>
      </c>
      <c r="H1067" s="48" t="s">
        <v>96</v>
      </c>
      <c r="I1067" s="48"/>
      <c r="J1067" s="48" t="s">
        <v>358</v>
      </c>
      <c r="K1067" s="48" t="s">
        <v>1797</v>
      </c>
      <c r="L1067" s="48" t="s">
        <v>1802</v>
      </c>
      <c r="M1067" s="48" t="s">
        <v>386</v>
      </c>
      <c r="N1067" s="48">
        <v>1</v>
      </c>
      <c r="O1067" s="48" t="s">
        <v>1835</v>
      </c>
      <c r="P1067" s="357"/>
    </row>
    <row r="1068" spans="1:16" ht="27" customHeight="1">
      <c r="A1068" s="47">
        <v>1066</v>
      </c>
      <c r="B1068" s="47" t="s">
        <v>1827</v>
      </c>
      <c r="C1068" s="48">
        <v>4034</v>
      </c>
      <c r="D1068" s="48" t="s">
        <v>1836</v>
      </c>
      <c r="E1068" s="48" t="s">
        <v>138</v>
      </c>
      <c r="F1068" s="48" t="s">
        <v>16</v>
      </c>
      <c r="G1068" s="48">
        <v>5</v>
      </c>
      <c r="H1068" s="48">
        <v>0.76</v>
      </c>
      <c r="I1068" s="48" t="s">
        <v>69</v>
      </c>
      <c r="J1068" s="48" t="s">
        <v>358</v>
      </c>
      <c r="K1068" s="48" t="s">
        <v>1797</v>
      </c>
      <c r="L1068" s="48" t="s">
        <v>1802</v>
      </c>
      <c r="M1068" s="48" t="s">
        <v>386</v>
      </c>
      <c r="N1068" s="48">
        <v>1</v>
      </c>
      <c r="O1068" s="48" t="s">
        <v>1837</v>
      </c>
      <c r="P1068" s="357"/>
    </row>
    <row r="1069" spans="1:16" ht="27" customHeight="1">
      <c r="A1069" s="286">
        <v>1067</v>
      </c>
      <c r="B1069" s="286" t="s">
        <v>1827</v>
      </c>
      <c r="C1069" s="287" t="s">
        <v>96</v>
      </c>
      <c r="D1069" s="287" t="s">
        <v>96</v>
      </c>
      <c r="E1069" s="287" t="s">
        <v>1838</v>
      </c>
      <c r="F1069" s="287" t="s">
        <v>22</v>
      </c>
      <c r="G1069" s="287">
        <v>18</v>
      </c>
      <c r="H1069" s="287">
        <v>3.2</v>
      </c>
      <c r="I1069" s="287" t="s">
        <v>69</v>
      </c>
      <c r="J1069" s="287" t="s">
        <v>358</v>
      </c>
      <c r="K1069" s="287" t="s">
        <v>1797</v>
      </c>
      <c r="L1069" s="287" t="s">
        <v>1802</v>
      </c>
      <c r="M1069" s="287" t="s">
        <v>386</v>
      </c>
      <c r="N1069" s="287">
        <v>1</v>
      </c>
      <c r="O1069" s="287" t="s">
        <v>1839</v>
      </c>
      <c r="P1069" s="357"/>
    </row>
    <row r="1070" spans="1:16" ht="27" customHeight="1">
      <c r="A1070" s="286">
        <v>1068</v>
      </c>
      <c r="B1070" s="286" t="s">
        <v>1840</v>
      </c>
      <c r="C1070" s="287">
        <v>4606</v>
      </c>
      <c r="D1070" s="287" t="s">
        <v>1841</v>
      </c>
      <c r="E1070" s="287" t="s">
        <v>1842</v>
      </c>
      <c r="F1070" s="287" t="s">
        <v>19</v>
      </c>
      <c r="G1070" s="287">
        <v>100</v>
      </c>
      <c r="H1070" s="287">
        <v>2.3199999999999998</v>
      </c>
      <c r="I1070" s="287" t="s">
        <v>83</v>
      </c>
      <c r="J1070" s="287" t="s">
        <v>358</v>
      </c>
      <c r="K1070" s="287" t="s">
        <v>85</v>
      </c>
      <c r="L1070" s="287" t="s">
        <v>1843</v>
      </c>
      <c r="M1070" s="287" t="s">
        <v>321</v>
      </c>
      <c r="N1070" s="287">
        <v>1</v>
      </c>
      <c r="O1070" s="287" t="s">
        <v>1844</v>
      </c>
      <c r="P1070" s="357"/>
    </row>
    <row r="1071" spans="1:16" ht="27" customHeight="1">
      <c r="A1071" s="286">
        <v>1069</v>
      </c>
      <c r="B1071" s="286" t="s">
        <v>1840</v>
      </c>
      <c r="C1071" s="287" t="s">
        <v>96</v>
      </c>
      <c r="D1071" s="287" t="s">
        <v>96</v>
      </c>
      <c r="E1071" s="287" t="s">
        <v>191</v>
      </c>
      <c r="F1071" s="287" t="s">
        <v>9</v>
      </c>
      <c r="G1071" s="287">
        <v>6</v>
      </c>
      <c r="H1071" s="287" t="s">
        <v>96</v>
      </c>
      <c r="I1071" s="287" t="s">
        <v>69</v>
      </c>
      <c r="J1071" s="287" t="s">
        <v>358</v>
      </c>
      <c r="K1071" s="287" t="s">
        <v>85</v>
      </c>
      <c r="L1071" s="287" t="s">
        <v>1843</v>
      </c>
      <c r="M1071" s="287" t="s">
        <v>321</v>
      </c>
      <c r="N1071" s="287">
        <v>1</v>
      </c>
      <c r="O1071" s="287" t="s">
        <v>1845</v>
      </c>
      <c r="P1071" s="357"/>
    </row>
    <row r="1072" spans="1:16" ht="27" customHeight="1">
      <c r="A1072" s="47">
        <v>1070</v>
      </c>
      <c r="B1072" s="47" t="s">
        <v>1840</v>
      </c>
      <c r="C1072" s="48" t="s">
        <v>96</v>
      </c>
      <c r="D1072" s="48" t="s">
        <v>1850</v>
      </c>
      <c r="E1072" s="48" t="s">
        <v>94</v>
      </c>
      <c r="F1072" s="48" t="s">
        <v>38</v>
      </c>
      <c r="G1072" s="48">
        <v>18</v>
      </c>
      <c r="H1072" s="48" t="s">
        <v>96</v>
      </c>
      <c r="I1072" s="48" t="s">
        <v>87</v>
      </c>
      <c r="J1072" s="48" t="s">
        <v>358</v>
      </c>
      <c r="K1072" s="48" t="s">
        <v>1797</v>
      </c>
      <c r="L1072" s="48" t="s">
        <v>1851</v>
      </c>
      <c r="M1072" s="48" t="s">
        <v>321</v>
      </c>
      <c r="N1072" s="48">
        <v>1</v>
      </c>
      <c r="O1072" s="48" t="s">
        <v>1852</v>
      </c>
      <c r="P1072" s="357"/>
    </row>
    <row r="1073" spans="1:16" ht="27" customHeight="1">
      <c r="A1073" s="47">
        <v>1071</v>
      </c>
      <c r="B1073" s="47" t="s">
        <v>1840</v>
      </c>
      <c r="C1073" s="48">
        <v>4272</v>
      </c>
      <c r="D1073" s="48">
        <v>110</v>
      </c>
      <c r="E1073" s="48" t="s">
        <v>61</v>
      </c>
      <c r="F1073" s="48" t="s">
        <v>23</v>
      </c>
      <c r="G1073" s="48">
        <v>17</v>
      </c>
      <c r="H1073" s="48">
        <v>2</v>
      </c>
      <c r="I1073" s="48" t="s">
        <v>69</v>
      </c>
      <c r="J1073" s="48" t="s">
        <v>358</v>
      </c>
      <c r="K1073" s="48" t="s">
        <v>398</v>
      </c>
      <c r="L1073" s="48" t="s">
        <v>1760</v>
      </c>
      <c r="M1073" s="48" t="s">
        <v>321</v>
      </c>
      <c r="N1073" s="48">
        <v>1</v>
      </c>
      <c r="O1073" s="48" t="s">
        <v>1853</v>
      </c>
      <c r="P1073" s="357"/>
    </row>
    <row r="1074" spans="1:16" ht="27" customHeight="1">
      <c r="A1074" s="47">
        <v>1080</v>
      </c>
      <c r="B1074" s="47" t="s">
        <v>1840</v>
      </c>
      <c r="C1074" s="291">
        <v>4272</v>
      </c>
      <c r="D1074" s="48">
        <v>13</v>
      </c>
      <c r="E1074" s="48" t="s">
        <v>77</v>
      </c>
      <c r="F1074" s="48" t="s">
        <v>11</v>
      </c>
      <c r="G1074" s="48">
        <v>9</v>
      </c>
      <c r="H1074" s="48">
        <v>7.6</v>
      </c>
      <c r="I1074" s="48" t="s">
        <v>69</v>
      </c>
      <c r="J1074" s="48" t="s">
        <v>358</v>
      </c>
      <c r="K1074" s="48"/>
      <c r="L1074" s="48" t="s">
        <v>187</v>
      </c>
      <c r="M1074" s="48" t="s">
        <v>1685</v>
      </c>
      <c r="N1074" s="48">
        <v>1</v>
      </c>
      <c r="O1074" s="48"/>
      <c r="P1074" s="357"/>
    </row>
    <row r="1075" spans="1:16" ht="27" customHeight="1">
      <c r="A1075" s="47">
        <v>1081</v>
      </c>
      <c r="B1075" s="47" t="s">
        <v>1840</v>
      </c>
      <c r="C1075" s="291">
        <v>4272</v>
      </c>
      <c r="D1075" s="48">
        <v>13</v>
      </c>
      <c r="E1075" s="48" t="s">
        <v>77</v>
      </c>
      <c r="F1075" s="48" t="s">
        <v>11</v>
      </c>
      <c r="G1075" s="48">
        <v>6</v>
      </c>
      <c r="H1075" s="48">
        <v>5</v>
      </c>
      <c r="I1075" s="48" t="s">
        <v>69</v>
      </c>
      <c r="J1075" s="48" t="s">
        <v>358</v>
      </c>
      <c r="K1075" s="48"/>
      <c r="L1075" s="48" t="s">
        <v>187</v>
      </c>
      <c r="M1075" s="48" t="s">
        <v>1685</v>
      </c>
      <c r="N1075" s="48">
        <v>1</v>
      </c>
      <c r="O1075" s="48"/>
      <c r="P1075" s="357"/>
    </row>
    <row r="1076" spans="1:16" ht="27" customHeight="1">
      <c r="A1076" s="47">
        <v>1082</v>
      </c>
      <c r="B1076" s="47" t="s">
        <v>1840</v>
      </c>
      <c r="C1076" s="291">
        <v>4272</v>
      </c>
      <c r="D1076" s="48">
        <v>13</v>
      </c>
      <c r="E1076" s="48" t="s">
        <v>77</v>
      </c>
      <c r="F1076" s="48" t="s">
        <v>11</v>
      </c>
      <c r="G1076" s="48">
        <v>10</v>
      </c>
      <c r="H1076" s="48">
        <v>8.3000000000000007</v>
      </c>
      <c r="I1076" s="48" t="s">
        <v>69</v>
      </c>
      <c r="J1076" s="48" t="s">
        <v>358</v>
      </c>
      <c r="K1076" s="48"/>
      <c r="L1076" s="48" t="s">
        <v>187</v>
      </c>
      <c r="M1076" s="48" t="s">
        <v>1685</v>
      </c>
      <c r="N1076" s="48">
        <v>1</v>
      </c>
      <c r="O1076" s="48"/>
      <c r="P1076" s="357"/>
    </row>
    <row r="1077" spans="1:16" ht="27" customHeight="1">
      <c r="A1077" s="47">
        <v>1083</v>
      </c>
      <c r="B1077" s="47" t="s">
        <v>1840</v>
      </c>
      <c r="C1077" s="291">
        <v>4272</v>
      </c>
      <c r="D1077" s="48">
        <v>13</v>
      </c>
      <c r="E1077" s="48" t="s">
        <v>77</v>
      </c>
      <c r="F1077" s="48" t="s">
        <v>11</v>
      </c>
      <c r="G1077" s="48">
        <v>5</v>
      </c>
      <c r="H1077" s="48">
        <v>5</v>
      </c>
      <c r="I1077" s="48" t="s">
        <v>69</v>
      </c>
      <c r="J1077" s="48" t="s">
        <v>358</v>
      </c>
      <c r="K1077" s="48"/>
      <c r="L1077" s="48" t="s">
        <v>187</v>
      </c>
      <c r="M1077" s="48" t="s">
        <v>1685</v>
      </c>
      <c r="N1077" s="48">
        <v>1</v>
      </c>
      <c r="O1077" s="48"/>
      <c r="P1077" s="357"/>
    </row>
    <row r="1078" spans="1:16" ht="27" customHeight="1">
      <c r="A1078" s="47">
        <v>1084</v>
      </c>
      <c r="B1078" s="47" t="s">
        <v>1840</v>
      </c>
      <c r="C1078" s="291">
        <v>4272</v>
      </c>
      <c r="D1078" s="48">
        <v>13</v>
      </c>
      <c r="E1078" s="48" t="s">
        <v>77</v>
      </c>
      <c r="F1078" s="48" t="s">
        <v>11</v>
      </c>
      <c r="G1078" s="48">
        <v>8</v>
      </c>
      <c r="H1078" s="48">
        <v>6</v>
      </c>
      <c r="I1078" s="48" t="s">
        <v>69</v>
      </c>
      <c r="J1078" s="48" t="s">
        <v>358</v>
      </c>
      <c r="K1078" s="48"/>
      <c r="L1078" s="48" t="s">
        <v>1595</v>
      </c>
      <c r="M1078" s="48" t="s">
        <v>1685</v>
      </c>
      <c r="N1078" s="48">
        <v>1</v>
      </c>
      <c r="O1078" s="48"/>
      <c r="P1078" s="357"/>
    </row>
    <row r="1079" spans="1:16" ht="27" customHeight="1">
      <c r="A1079" s="47">
        <v>1085</v>
      </c>
      <c r="B1079" s="47" t="s">
        <v>1840</v>
      </c>
      <c r="C1079" s="291">
        <v>4272</v>
      </c>
      <c r="D1079" s="48">
        <v>13</v>
      </c>
      <c r="E1079" s="48" t="s">
        <v>77</v>
      </c>
      <c r="F1079" s="48" t="s">
        <v>11</v>
      </c>
      <c r="G1079" s="48">
        <v>6</v>
      </c>
      <c r="H1079" s="48">
        <v>5.2</v>
      </c>
      <c r="I1079" s="48" t="s">
        <v>69</v>
      </c>
      <c r="J1079" s="48" t="s">
        <v>358</v>
      </c>
      <c r="K1079" s="48"/>
      <c r="L1079" s="48" t="s">
        <v>1595</v>
      </c>
      <c r="M1079" s="48" t="s">
        <v>1685</v>
      </c>
      <c r="N1079" s="48">
        <v>1</v>
      </c>
      <c r="O1079" s="48"/>
      <c r="P1079" s="357"/>
    </row>
    <row r="1080" spans="1:16" ht="27" customHeight="1">
      <c r="A1080" s="47">
        <v>1086</v>
      </c>
      <c r="B1080" s="47" t="s">
        <v>1840</v>
      </c>
      <c r="C1080" s="291">
        <v>4272</v>
      </c>
      <c r="D1080" s="48">
        <v>13</v>
      </c>
      <c r="E1080" s="48" t="s">
        <v>77</v>
      </c>
      <c r="F1080" s="48" t="s">
        <v>11</v>
      </c>
      <c r="G1080" s="48">
        <v>23</v>
      </c>
      <c r="H1080" s="48">
        <v>18.399999999999999</v>
      </c>
      <c r="I1080" s="48" t="s">
        <v>69</v>
      </c>
      <c r="J1080" s="48" t="s">
        <v>358</v>
      </c>
      <c r="K1080" s="48"/>
      <c r="L1080" s="48" t="s">
        <v>1595</v>
      </c>
      <c r="M1080" s="48" t="s">
        <v>1685</v>
      </c>
      <c r="N1080" s="48">
        <v>1</v>
      </c>
      <c r="O1080" s="48"/>
      <c r="P1080" s="357"/>
    </row>
    <row r="1081" spans="1:16" ht="27" customHeight="1">
      <c r="A1081" s="286">
        <v>1087</v>
      </c>
      <c r="B1081" s="286" t="s">
        <v>1854</v>
      </c>
      <c r="C1081" s="287">
        <v>4411</v>
      </c>
      <c r="D1081" s="287">
        <v>255</v>
      </c>
      <c r="E1081" s="287" t="s">
        <v>127</v>
      </c>
      <c r="F1081" s="287" t="s">
        <v>737</v>
      </c>
      <c r="G1081" s="287">
        <v>20</v>
      </c>
      <c r="H1081" s="287">
        <v>0.68</v>
      </c>
      <c r="I1081" s="287" t="s">
        <v>99</v>
      </c>
      <c r="J1081" s="287" t="s">
        <v>358</v>
      </c>
      <c r="K1081" s="287"/>
      <c r="L1081" s="287" t="s">
        <v>206</v>
      </c>
      <c r="M1081" s="287" t="s">
        <v>321</v>
      </c>
      <c r="N1081" s="287">
        <v>1</v>
      </c>
      <c r="O1081" s="287"/>
      <c r="P1081" s="357"/>
    </row>
    <row r="1082" spans="1:16" ht="27" customHeight="1">
      <c r="A1082" s="286">
        <v>1088</v>
      </c>
      <c r="B1082" s="286" t="s">
        <v>1855</v>
      </c>
      <c r="C1082" s="287" t="s">
        <v>1771</v>
      </c>
      <c r="D1082" s="287">
        <v>13</v>
      </c>
      <c r="E1082" s="287" t="s">
        <v>77</v>
      </c>
      <c r="F1082" s="287" t="s">
        <v>11</v>
      </c>
      <c r="G1082" s="287">
        <v>5</v>
      </c>
      <c r="H1082" s="287">
        <v>5</v>
      </c>
      <c r="I1082" s="287" t="s">
        <v>69</v>
      </c>
      <c r="J1082" s="287">
        <v>6968369966</v>
      </c>
      <c r="K1082" s="287"/>
      <c r="L1082" s="287" t="s">
        <v>187</v>
      </c>
      <c r="M1082" s="287" t="s">
        <v>386</v>
      </c>
      <c r="N1082" s="287">
        <v>1</v>
      </c>
      <c r="O1082" s="287"/>
      <c r="P1082" s="357"/>
    </row>
    <row r="1083" spans="1:16" ht="27" customHeight="1">
      <c r="A1083" s="47">
        <v>1089</v>
      </c>
      <c r="B1083" s="47" t="s">
        <v>1855</v>
      </c>
      <c r="C1083" s="48" t="s">
        <v>1771</v>
      </c>
      <c r="D1083" s="48">
        <v>13</v>
      </c>
      <c r="E1083" s="48" t="s">
        <v>77</v>
      </c>
      <c r="F1083" s="48" t="s">
        <v>11</v>
      </c>
      <c r="G1083" s="48">
        <v>10</v>
      </c>
      <c r="H1083" s="48">
        <v>8.3000000000000007</v>
      </c>
      <c r="I1083" s="48" t="s">
        <v>69</v>
      </c>
      <c r="J1083" s="48">
        <v>6968369966</v>
      </c>
      <c r="K1083" s="48"/>
      <c r="L1083" s="48" t="s">
        <v>187</v>
      </c>
      <c r="M1083" s="48" t="s">
        <v>386</v>
      </c>
      <c r="N1083" s="48">
        <v>1</v>
      </c>
      <c r="O1083" s="48"/>
      <c r="P1083" s="357"/>
    </row>
    <row r="1084" spans="1:16" ht="27" customHeight="1">
      <c r="A1084" s="286">
        <v>1090</v>
      </c>
      <c r="B1084" s="286" t="s">
        <v>1855</v>
      </c>
      <c r="C1084" s="287">
        <v>4153</v>
      </c>
      <c r="D1084" s="287">
        <v>272</v>
      </c>
      <c r="E1084" s="287" t="s">
        <v>136</v>
      </c>
      <c r="F1084" s="287" t="s">
        <v>1062</v>
      </c>
      <c r="G1084" s="287">
        <v>150</v>
      </c>
      <c r="H1084" s="287">
        <v>10.1</v>
      </c>
      <c r="I1084" s="287" t="s">
        <v>99</v>
      </c>
      <c r="J1084" s="287" t="s">
        <v>358</v>
      </c>
      <c r="K1084" s="287"/>
      <c r="L1084" s="287" t="s">
        <v>1856</v>
      </c>
      <c r="M1084" s="287" t="s">
        <v>1857</v>
      </c>
      <c r="N1084" s="287">
        <v>1</v>
      </c>
      <c r="O1084" s="287"/>
      <c r="P1084" s="357"/>
    </row>
    <row r="1085" spans="1:16" ht="27" customHeight="1">
      <c r="A1085" s="286">
        <v>1091</v>
      </c>
      <c r="B1085" s="286" t="s">
        <v>1855</v>
      </c>
      <c r="C1085" s="287">
        <v>4635</v>
      </c>
      <c r="D1085" s="287">
        <v>189</v>
      </c>
      <c r="E1085" s="287" t="s">
        <v>106</v>
      </c>
      <c r="F1085" s="287" t="s">
        <v>39</v>
      </c>
      <c r="G1085" s="287">
        <v>200</v>
      </c>
      <c r="H1085" s="287">
        <v>16</v>
      </c>
      <c r="I1085" s="287" t="s">
        <v>87</v>
      </c>
      <c r="J1085" s="287" t="s">
        <v>358</v>
      </c>
      <c r="K1085" s="287"/>
      <c r="L1085" s="287" t="s">
        <v>1856</v>
      </c>
      <c r="M1085" s="287" t="s">
        <v>1685</v>
      </c>
      <c r="N1085" s="287">
        <v>1</v>
      </c>
      <c r="O1085" s="287"/>
      <c r="P1085" s="357"/>
    </row>
    <row r="1086" spans="1:16" ht="27" customHeight="1">
      <c r="A1086" s="286">
        <v>1092</v>
      </c>
      <c r="B1086" s="286" t="s">
        <v>1855</v>
      </c>
      <c r="C1086" s="287">
        <v>2075</v>
      </c>
      <c r="D1086" s="287">
        <v>270</v>
      </c>
      <c r="E1086" s="287" t="s">
        <v>60</v>
      </c>
      <c r="F1086" s="287" t="s">
        <v>27</v>
      </c>
      <c r="G1086" s="287">
        <v>7</v>
      </c>
      <c r="H1086" s="287">
        <v>8.5</v>
      </c>
      <c r="I1086" s="287" t="s">
        <v>69</v>
      </c>
      <c r="J1086" s="287">
        <v>6968369966</v>
      </c>
      <c r="K1086" s="287"/>
      <c r="L1086" s="287" t="s">
        <v>1858</v>
      </c>
      <c r="M1086" s="287" t="s">
        <v>1685</v>
      </c>
      <c r="N1086" s="287">
        <v>1</v>
      </c>
      <c r="O1086" s="287"/>
      <c r="P1086" s="357"/>
    </row>
    <row r="1087" spans="1:16" ht="27" customHeight="1">
      <c r="A1087" s="286">
        <v>1093</v>
      </c>
      <c r="B1087" s="286" t="s">
        <v>1855</v>
      </c>
      <c r="C1087" s="287">
        <v>2075</v>
      </c>
      <c r="D1087" s="287">
        <v>270</v>
      </c>
      <c r="E1087" s="287" t="s">
        <v>60</v>
      </c>
      <c r="F1087" s="287" t="s">
        <v>27</v>
      </c>
      <c r="G1087" s="287">
        <v>23</v>
      </c>
      <c r="H1087" s="287">
        <v>29.7</v>
      </c>
      <c r="I1087" s="287" t="s">
        <v>69</v>
      </c>
      <c r="J1087" s="287">
        <v>6968369966</v>
      </c>
      <c r="K1087" s="287"/>
      <c r="L1087" s="287" t="s">
        <v>1858</v>
      </c>
      <c r="M1087" s="287" t="s">
        <v>1685</v>
      </c>
      <c r="N1087" s="287">
        <v>1</v>
      </c>
      <c r="O1087" s="287"/>
      <c r="P1087" s="357"/>
    </row>
    <row r="1088" spans="1:16" ht="27" customHeight="1">
      <c r="A1088" s="286">
        <v>1094</v>
      </c>
      <c r="B1088" s="286" t="s">
        <v>1855</v>
      </c>
      <c r="C1088" s="287">
        <v>4153</v>
      </c>
      <c r="D1088" s="287">
        <v>272</v>
      </c>
      <c r="E1088" s="287" t="s">
        <v>136</v>
      </c>
      <c r="F1088" s="287" t="s">
        <v>1062</v>
      </c>
      <c r="G1088" s="287">
        <v>200</v>
      </c>
      <c r="H1088" s="287">
        <v>13</v>
      </c>
      <c r="I1088" s="287" t="s">
        <v>99</v>
      </c>
      <c r="J1088" s="287" t="s">
        <v>358</v>
      </c>
      <c r="K1088" s="287"/>
      <c r="L1088" s="287" t="s">
        <v>845</v>
      </c>
      <c r="M1088" s="287" t="s">
        <v>386</v>
      </c>
      <c r="N1088" s="287">
        <v>1</v>
      </c>
      <c r="O1088" s="287"/>
      <c r="P1088" s="357"/>
    </row>
    <row r="1089" spans="1:16" ht="27" customHeight="1">
      <c r="A1089" s="286">
        <v>1095</v>
      </c>
      <c r="B1089" s="286" t="s">
        <v>1855</v>
      </c>
      <c r="C1089" s="287" t="s">
        <v>1700</v>
      </c>
      <c r="D1089" s="287">
        <v>372</v>
      </c>
      <c r="E1089" s="287" t="s">
        <v>233</v>
      </c>
      <c r="F1089" s="287" t="s">
        <v>154</v>
      </c>
      <c r="G1089" s="287">
        <v>900</v>
      </c>
      <c r="H1089" s="287">
        <v>3.25</v>
      </c>
      <c r="I1089" s="287" t="s">
        <v>98</v>
      </c>
      <c r="J1089" s="287" t="s">
        <v>358</v>
      </c>
      <c r="K1089" s="287"/>
      <c r="L1089" s="287" t="s">
        <v>192</v>
      </c>
      <c r="M1089" s="287" t="s">
        <v>386</v>
      </c>
      <c r="N1089" s="287">
        <v>29</v>
      </c>
      <c r="O1089" s="287"/>
      <c r="P1089" s="357"/>
    </row>
    <row r="1090" spans="1:16" ht="27" customHeight="1">
      <c r="A1090" s="288">
        <v>1096</v>
      </c>
      <c r="B1090" s="288" t="s">
        <v>1867</v>
      </c>
      <c r="C1090" s="289" t="s">
        <v>1653</v>
      </c>
      <c r="D1090" s="289" t="s">
        <v>1703</v>
      </c>
      <c r="E1090" s="289" t="s">
        <v>1704</v>
      </c>
      <c r="F1090" s="289" t="s">
        <v>55</v>
      </c>
      <c r="G1090" s="289">
        <v>7</v>
      </c>
      <c r="H1090" s="289">
        <v>2.2999999999999998</v>
      </c>
      <c r="I1090" s="289" t="s">
        <v>88</v>
      </c>
      <c r="J1090" s="289" t="s">
        <v>358</v>
      </c>
      <c r="K1090" s="289" t="s">
        <v>398</v>
      </c>
      <c r="L1090" s="289" t="s">
        <v>247</v>
      </c>
      <c r="M1090" s="289" t="s">
        <v>386</v>
      </c>
      <c r="N1090" s="289">
        <v>1</v>
      </c>
      <c r="O1090" s="289" t="s">
        <v>1820</v>
      </c>
      <c r="P1090" s="357"/>
    </row>
    <row r="1091" spans="1:16" ht="27" customHeight="1">
      <c r="A1091" s="288">
        <v>1097</v>
      </c>
      <c r="B1091" s="288" t="s">
        <v>1867</v>
      </c>
      <c r="C1091" s="289" t="s">
        <v>1653</v>
      </c>
      <c r="D1091" s="289">
        <v>539</v>
      </c>
      <c r="E1091" s="289" t="s">
        <v>1141</v>
      </c>
      <c r="F1091" s="289" t="s">
        <v>55</v>
      </c>
      <c r="G1091" s="289">
        <v>7</v>
      </c>
      <c r="H1091" s="289">
        <v>2.2999999999999998</v>
      </c>
      <c r="I1091" s="289" t="s">
        <v>88</v>
      </c>
      <c r="J1091" s="289" t="s">
        <v>358</v>
      </c>
      <c r="K1091" s="289" t="s">
        <v>1869</v>
      </c>
      <c r="L1091" s="289" t="s">
        <v>1868</v>
      </c>
      <c r="M1091" s="289" t="s">
        <v>321</v>
      </c>
      <c r="N1091" s="289">
        <v>1</v>
      </c>
      <c r="O1091" s="289"/>
      <c r="P1091" s="357"/>
    </row>
    <row r="1092" spans="1:16" ht="27" customHeight="1">
      <c r="A1092" s="288">
        <v>1098</v>
      </c>
      <c r="B1092" s="288" t="s">
        <v>1870</v>
      </c>
      <c r="C1092" s="289" t="s">
        <v>1700</v>
      </c>
      <c r="D1092" s="289">
        <v>372</v>
      </c>
      <c r="E1092" s="289" t="s">
        <v>233</v>
      </c>
      <c r="F1092" s="289" t="s">
        <v>154</v>
      </c>
      <c r="G1092" s="289">
        <v>900</v>
      </c>
      <c r="H1092" s="289">
        <v>3.25</v>
      </c>
      <c r="I1092" s="289" t="s">
        <v>98</v>
      </c>
      <c r="J1092" s="289" t="s">
        <v>358</v>
      </c>
      <c r="K1092" s="289"/>
      <c r="L1092" s="289" t="s">
        <v>192</v>
      </c>
      <c r="M1092" s="289" t="s">
        <v>321</v>
      </c>
      <c r="N1092" s="289">
        <v>21</v>
      </c>
      <c r="O1092" s="289"/>
      <c r="P1092" s="357"/>
    </row>
    <row r="1093" spans="1:16" ht="27" customHeight="1">
      <c r="A1093" s="288">
        <v>1099</v>
      </c>
      <c r="B1093" s="288" t="s">
        <v>1870</v>
      </c>
      <c r="C1093" s="289" t="s">
        <v>1864</v>
      </c>
      <c r="D1093" s="289">
        <v>547</v>
      </c>
      <c r="E1093" s="289" t="s">
        <v>1873</v>
      </c>
      <c r="F1093" s="289" t="s">
        <v>13</v>
      </c>
      <c r="G1093" s="289">
        <v>35</v>
      </c>
      <c r="H1093" s="289">
        <v>22.3</v>
      </c>
      <c r="I1093" s="289" t="s">
        <v>1875</v>
      </c>
      <c r="J1093" s="289" t="s">
        <v>358</v>
      </c>
      <c r="K1093" s="289"/>
      <c r="L1093" s="289" t="s">
        <v>824</v>
      </c>
      <c r="M1093" s="289" t="s">
        <v>1857</v>
      </c>
      <c r="N1093" s="289">
        <v>1</v>
      </c>
      <c r="O1093" s="289"/>
      <c r="P1093" s="357"/>
    </row>
    <row r="1094" spans="1:16" ht="27" customHeight="1">
      <c r="A1094" s="288">
        <v>1100</v>
      </c>
      <c r="B1094" s="288" t="s">
        <v>1870</v>
      </c>
      <c r="C1094" s="289" t="s">
        <v>1702</v>
      </c>
      <c r="D1094" s="289" t="s">
        <v>1876</v>
      </c>
      <c r="E1094" s="289" t="s">
        <v>1878</v>
      </c>
      <c r="F1094" s="289" t="s">
        <v>34</v>
      </c>
      <c r="G1094" s="289">
        <v>35</v>
      </c>
      <c r="H1094" s="289">
        <v>22.3</v>
      </c>
      <c r="I1094" s="289" t="s">
        <v>88</v>
      </c>
      <c r="J1094" s="289" t="s">
        <v>358</v>
      </c>
      <c r="K1094" s="289" t="s">
        <v>398</v>
      </c>
      <c r="L1094" s="289" t="s">
        <v>824</v>
      </c>
      <c r="M1094" s="289" t="s">
        <v>1685</v>
      </c>
      <c r="N1094" s="289">
        <v>1</v>
      </c>
      <c r="O1094" s="289" t="s">
        <v>1879</v>
      </c>
      <c r="P1094" s="357"/>
    </row>
    <row r="1095" spans="1:16" ht="27" customHeight="1">
      <c r="A1095" s="47">
        <v>1101</v>
      </c>
      <c r="B1095" s="47" t="s">
        <v>1870</v>
      </c>
      <c r="C1095" s="48" t="s">
        <v>1701</v>
      </c>
      <c r="D1095" s="48" t="s">
        <v>1876</v>
      </c>
      <c r="E1095" s="48" t="s">
        <v>1878</v>
      </c>
      <c r="F1095" s="48" t="s">
        <v>34</v>
      </c>
      <c r="G1095" s="48">
        <v>33</v>
      </c>
      <c r="H1095" s="48">
        <v>20.54</v>
      </c>
      <c r="I1095" s="48" t="s">
        <v>1880</v>
      </c>
      <c r="J1095" s="48" t="s">
        <v>358</v>
      </c>
      <c r="K1095" s="48" t="s">
        <v>398</v>
      </c>
      <c r="L1095" s="48" t="s">
        <v>824</v>
      </c>
      <c r="M1095" s="48" t="s">
        <v>1887</v>
      </c>
      <c r="N1095" s="48">
        <v>1</v>
      </c>
      <c r="O1095" s="48" t="s">
        <v>1881</v>
      </c>
      <c r="P1095" s="357"/>
    </row>
    <row r="1096" spans="1:16" ht="27" customHeight="1">
      <c r="A1096" s="47">
        <v>1102</v>
      </c>
      <c r="B1096" s="47" t="s">
        <v>1882</v>
      </c>
      <c r="C1096" s="48" t="s">
        <v>1700</v>
      </c>
      <c r="D1096" s="48">
        <v>372</v>
      </c>
      <c r="E1096" s="48" t="s">
        <v>233</v>
      </c>
      <c r="F1096" s="48" t="s">
        <v>154</v>
      </c>
      <c r="G1096" s="48">
        <v>900</v>
      </c>
      <c r="H1096" s="48">
        <v>3.3</v>
      </c>
      <c r="I1096" s="48" t="s">
        <v>98</v>
      </c>
      <c r="J1096" s="48" t="s">
        <v>358</v>
      </c>
      <c r="K1096" s="48"/>
      <c r="L1096" s="48" t="s">
        <v>193</v>
      </c>
      <c r="M1096" s="48" t="s">
        <v>1883</v>
      </c>
      <c r="N1096" s="48">
        <v>20</v>
      </c>
      <c r="O1096" s="48"/>
      <c r="P1096" s="357"/>
    </row>
    <row r="1097" spans="1:16" ht="27" customHeight="1">
      <c r="A1097" s="288">
        <v>1103</v>
      </c>
      <c r="B1097" s="288" t="s">
        <v>1870</v>
      </c>
      <c r="C1097" s="289" t="s">
        <v>1700</v>
      </c>
      <c r="D1097" s="289">
        <v>372</v>
      </c>
      <c r="E1097" s="289" t="s">
        <v>233</v>
      </c>
      <c r="F1097" s="289" t="s">
        <v>154</v>
      </c>
      <c r="G1097" s="289">
        <v>900</v>
      </c>
      <c r="H1097" s="289">
        <v>3.3</v>
      </c>
      <c r="I1097" s="289" t="s">
        <v>98</v>
      </c>
      <c r="J1097" s="289" t="s">
        <v>358</v>
      </c>
      <c r="K1097" s="289"/>
      <c r="L1097" s="289" t="s">
        <v>193</v>
      </c>
      <c r="M1097" s="48" t="s">
        <v>1886</v>
      </c>
      <c r="N1097" s="289">
        <v>3</v>
      </c>
      <c r="O1097" s="289"/>
      <c r="P1097" s="357"/>
    </row>
    <row r="1098" spans="1:16" ht="27" customHeight="1">
      <c r="A1098" s="47">
        <v>1104</v>
      </c>
      <c r="B1098" s="47" t="s">
        <v>1882</v>
      </c>
      <c r="C1098" s="48" t="s">
        <v>1700</v>
      </c>
      <c r="D1098" s="48">
        <v>372</v>
      </c>
      <c r="E1098" s="48" t="s">
        <v>233</v>
      </c>
      <c r="F1098" s="48" t="s">
        <v>154</v>
      </c>
      <c r="G1098" s="48">
        <v>900</v>
      </c>
      <c r="H1098" s="48">
        <v>2.6</v>
      </c>
      <c r="I1098" s="48" t="s">
        <v>98</v>
      </c>
      <c r="J1098" s="48" t="s">
        <v>358</v>
      </c>
      <c r="K1098" s="48"/>
      <c r="L1098" s="48" t="s">
        <v>193</v>
      </c>
      <c r="M1098" s="48" t="s">
        <v>1857</v>
      </c>
      <c r="N1098" s="48">
        <v>4</v>
      </c>
      <c r="O1098" s="48"/>
      <c r="P1098" s="357"/>
    </row>
    <row r="1099" spans="1:16" ht="27" customHeight="1">
      <c r="A1099" s="288">
        <v>1105</v>
      </c>
      <c r="B1099" s="288" t="s">
        <v>1884</v>
      </c>
      <c r="C1099" s="289">
        <v>4905</v>
      </c>
      <c r="D1099" s="289">
        <v>151</v>
      </c>
      <c r="E1099" s="289" t="s">
        <v>60</v>
      </c>
      <c r="F1099" s="289" t="s">
        <v>73</v>
      </c>
      <c r="G1099" s="289">
        <v>86</v>
      </c>
      <c r="H1099" s="289">
        <v>5</v>
      </c>
      <c r="I1099" s="289" t="s">
        <v>69</v>
      </c>
      <c r="J1099" s="289" t="s">
        <v>358</v>
      </c>
      <c r="K1099" s="289" t="s">
        <v>85</v>
      </c>
      <c r="L1099" s="289" t="s">
        <v>876</v>
      </c>
      <c r="M1099" s="289" t="s">
        <v>386</v>
      </c>
      <c r="N1099" s="289">
        <v>1</v>
      </c>
      <c r="O1099" s="289" t="s">
        <v>1885</v>
      </c>
      <c r="P1099" s="357"/>
    </row>
    <row r="1100" spans="1:16" ht="27" customHeight="1">
      <c r="A1100" s="288">
        <v>1106</v>
      </c>
      <c r="B1100" s="288" t="s">
        <v>1888</v>
      </c>
      <c r="C1100" s="289">
        <v>5027</v>
      </c>
      <c r="D1100" s="289">
        <v>144</v>
      </c>
      <c r="E1100" s="289" t="s">
        <v>60</v>
      </c>
      <c r="F1100" s="289" t="s">
        <v>4</v>
      </c>
      <c r="G1100" s="289">
        <v>15</v>
      </c>
      <c r="H1100" s="289">
        <v>1.2</v>
      </c>
      <c r="I1100" s="289" t="s">
        <v>69</v>
      </c>
      <c r="J1100" s="289">
        <v>6966353966</v>
      </c>
      <c r="K1100" s="289"/>
      <c r="L1100" s="289" t="s">
        <v>1802</v>
      </c>
      <c r="M1100" s="289" t="s">
        <v>386</v>
      </c>
      <c r="N1100" s="289">
        <v>1</v>
      </c>
      <c r="O1100" s="289"/>
      <c r="P1100" s="357"/>
    </row>
    <row r="1101" spans="1:16" ht="27" customHeight="1">
      <c r="A1101" s="288">
        <v>1107</v>
      </c>
      <c r="B1101" s="288" t="s">
        <v>1889</v>
      </c>
      <c r="C1101" s="289">
        <v>4034</v>
      </c>
      <c r="D1101" s="289">
        <v>307</v>
      </c>
      <c r="E1101" s="289" t="s">
        <v>138</v>
      </c>
      <c r="F1101" s="289" t="s">
        <v>16</v>
      </c>
      <c r="G1101" s="289">
        <v>12</v>
      </c>
      <c r="H1101" s="289">
        <v>1.78</v>
      </c>
      <c r="I1101" s="289" t="s">
        <v>69</v>
      </c>
      <c r="J1101" s="289" t="s">
        <v>358</v>
      </c>
      <c r="K1101" s="289" t="s">
        <v>85</v>
      </c>
      <c r="L1101" s="289" t="s">
        <v>1802</v>
      </c>
      <c r="M1101" s="289" t="s">
        <v>386</v>
      </c>
      <c r="N1101" s="289">
        <v>1</v>
      </c>
      <c r="O1101" s="289" t="s">
        <v>1890</v>
      </c>
      <c r="P1101" s="357"/>
    </row>
    <row r="1102" spans="1:16" ht="27" customHeight="1">
      <c r="A1102" s="47">
        <v>1108</v>
      </c>
      <c r="B1102" s="47" t="s">
        <v>1889</v>
      </c>
      <c r="C1102" s="48">
        <v>4034</v>
      </c>
      <c r="D1102" s="48">
        <v>307</v>
      </c>
      <c r="E1102" s="48" t="s">
        <v>138</v>
      </c>
      <c r="F1102" s="48" t="s">
        <v>16</v>
      </c>
      <c r="G1102" s="48">
        <v>19</v>
      </c>
      <c r="H1102" s="48">
        <v>2.8</v>
      </c>
      <c r="I1102" s="48" t="s">
        <v>69</v>
      </c>
      <c r="J1102" s="48" t="s">
        <v>358</v>
      </c>
      <c r="K1102" s="48"/>
      <c r="L1102" s="48" t="s">
        <v>1802</v>
      </c>
      <c r="M1102" s="48" t="s">
        <v>386</v>
      </c>
      <c r="N1102" s="48">
        <v>1</v>
      </c>
      <c r="O1102" s="48"/>
      <c r="P1102" s="357"/>
    </row>
    <row r="1103" spans="1:16" ht="27" customHeight="1">
      <c r="A1103" s="47">
        <v>1109</v>
      </c>
      <c r="B1103" s="47" t="s">
        <v>1891</v>
      </c>
      <c r="C1103" s="48">
        <v>5035</v>
      </c>
      <c r="D1103" s="48">
        <v>47</v>
      </c>
      <c r="E1103" s="48" t="s">
        <v>74</v>
      </c>
      <c r="F1103" s="48" t="s">
        <v>4</v>
      </c>
      <c r="G1103" s="48">
        <v>52</v>
      </c>
      <c r="H1103" s="48">
        <v>3.9</v>
      </c>
      <c r="I1103" s="48" t="s">
        <v>98</v>
      </c>
      <c r="J1103" s="48" t="s">
        <v>358</v>
      </c>
      <c r="K1103" s="48" t="s">
        <v>85</v>
      </c>
      <c r="L1103" s="48" t="s">
        <v>1802</v>
      </c>
      <c r="M1103" s="48" t="s">
        <v>386</v>
      </c>
      <c r="N1103" s="48">
        <v>1</v>
      </c>
      <c r="O1103" s="48" t="s">
        <v>1892</v>
      </c>
      <c r="P1103" s="357"/>
    </row>
    <row r="1104" spans="1:16" ht="27" customHeight="1">
      <c r="A1104" s="47">
        <v>1110</v>
      </c>
      <c r="B1104" s="47" t="s">
        <v>1889</v>
      </c>
      <c r="C1104" s="48">
        <v>4034</v>
      </c>
      <c r="D1104" s="48">
        <v>307</v>
      </c>
      <c r="E1104" s="48" t="s">
        <v>138</v>
      </c>
      <c r="F1104" s="48" t="s">
        <v>16</v>
      </c>
      <c r="G1104" s="48">
        <v>36</v>
      </c>
      <c r="H1104" s="48">
        <v>4.9800000000000004</v>
      </c>
      <c r="I1104" s="48" t="s">
        <v>69</v>
      </c>
      <c r="J1104" s="48" t="s">
        <v>358</v>
      </c>
      <c r="K1104" s="48" t="s">
        <v>85</v>
      </c>
      <c r="L1104" s="48" t="s">
        <v>1802</v>
      </c>
      <c r="M1104" s="48" t="s">
        <v>386</v>
      </c>
      <c r="N1104" s="48">
        <v>1</v>
      </c>
      <c r="O1104" s="48" t="s">
        <v>1893</v>
      </c>
      <c r="P1104" s="357"/>
    </row>
    <row r="1105" spans="1:16" ht="27" customHeight="1">
      <c r="A1105" s="288">
        <v>1103</v>
      </c>
      <c r="B1105" s="288" t="s">
        <v>1840</v>
      </c>
      <c r="C1105" s="289" t="s">
        <v>1771</v>
      </c>
      <c r="D1105" s="289">
        <v>13</v>
      </c>
      <c r="E1105" s="289" t="s">
        <v>77</v>
      </c>
      <c r="F1105" s="289" t="s">
        <v>11</v>
      </c>
      <c r="G1105" s="289">
        <v>6</v>
      </c>
      <c r="H1105" s="289">
        <v>5.2</v>
      </c>
      <c r="I1105" s="289" t="s">
        <v>69</v>
      </c>
      <c r="J1105" s="48" t="s">
        <v>358</v>
      </c>
      <c r="K1105" s="289"/>
      <c r="L1105" s="289" t="s">
        <v>1894</v>
      </c>
      <c r="M1105" s="289" t="s">
        <v>762</v>
      </c>
      <c r="N1105" s="289">
        <v>1</v>
      </c>
      <c r="O1105" s="289"/>
      <c r="P1105" s="357"/>
    </row>
    <row r="1106" spans="1:16" ht="27" customHeight="1">
      <c r="A1106" s="288">
        <v>1104</v>
      </c>
      <c r="B1106" s="288" t="s">
        <v>1840</v>
      </c>
      <c r="C1106" s="289" t="s">
        <v>1771</v>
      </c>
      <c r="D1106" s="289">
        <v>13</v>
      </c>
      <c r="E1106" s="289" t="s">
        <v>77</v>
      </c>
      <c r="F1106" s="289" t="s">
        <v>11</v>
      </c>
      <c r="G1106" s="289">
        <v>8</v>
      </c>
      <c r="H1106" s="289">
        <v>6</v>
      </c>
      <c r="I1106" s="289" t="s">
        <v>69</v>
      </c>
      <c r="J1106" s="48" t="s">
        <v>358</v>
      </c>
      <c r="K1106" s="289"/>
      <c r="L1106" s="289" t="s">
        <v>1894</v>
      </c>
      <c r="M1106" s="289" t="s">
        <v>762</v>
      </c>
      <c r="N1106" s="289">
        <v>1</v>
      </c>
      <c r="O1106" s="289"/>
      <c r="P1106" s="357"/>
    </row>
    <row r="1107" spans="1:16" ht="27" customHeight="1">
      <c r="A1107" s="47">
        <v>1105</v>
      </c>
      <c r="B1107" s="47" t="s">
        <v>1840</v>
      </c>
      <c r="C1107" s="48" t="s">
        <v>1771</v>
      </c>
      <c r="D1107" s="48">
        <v>13</v>
      </c>
      <c r="E1107" s="48" t="s">
        <v>77</v>
      </c>
      <c r="F1107" s="48" t="s">
        <v>11</v>
      </c>
      <c r="G1107" s="48">
        <v>23</v>
      </c>
      <c r="H1107" s="48">
        <v>18.399999999999999</v>
      </c>
      <c r="I1107" s="48" t="s">
        <v>69</v>
      </c>
      <c r="J1107" s="48" t="s">
        <v>358</v>
      </c>
      <c r="K1107" s="48"/>
      <c r="L1107" s="48" t="s">
        <v>1894</v>
      </c>
      <c r="M1107" s="48" t="s">
        <v>762</v>
      </c>
      <c r="N1107" s="48">
        <v>1</v>
      </c>
      <c r="O1107" s="48"/>
      <c r="P1107" s="357"/>
    </row>
    <row r="1108" spans="1:16" ht="27" customHeight="1">
      <c r="A1108" s="47">
        <v>1106</v>
      </c>
      <c r="B1108" s="47" t="s">
        <v>1840</v>
      </c>
      <c r="C1108" s="48" t="s">
        <v>1771</v>
      </c>
      <c r="D1108" s="48">
        <v>13</v>
      </c>
      <c r="E1108" s="48" t="s">
        <v>77</v>
      </c>
      <c r="F1108" s="48" t="s">
        <v>11</v>
      </c>
      <c r="G1108" s="48">
        <v>33</v>
      </c>
      <c r="H1108" s="48">
        <v>27.2</v>
      </c>
      <c r="I1108" s="48" t="s">
        <v>69</v>
      </c>
      <c r="J1108" s="48" t="s">
        <v>358</v>
      </c>
      <c r="K1108" s="48"/>
      <c r="L1108" s="48" t="s">
        <v>1894</v>
      </c>
      <c r="M1108" s="48" t="s">
        <v>762</v>
      </c>
      <c r="N1108" s="48">
        <v>1</v>
      </c>
      <c r="O1108" s="48"/>
      <c r="P1108" s="357"/>
    </row>
    <row r="1109" spans="1:16" ht="27" customHeight="1">
      <c r="A1109" s="47">
        <v>1107</v>
      </c>
      <c r="B1109" s="47" t="s">
        <v>1855</v>
      </c>
      <c r="C1109" s="48" t="s">
        <v>1771</v>
      </c>
      <c r="D1109" s="48">
        <v>13</v>
      </c>
      <c r="E1109" s="48" t="s">
        <v>77</v>
      </c>
      <c r="F1109" s="48" t="s">
        <v>11</v>
      </c>
      <c r="G1109" s="48">
        <v>5</v>
      </c>
      <c r="H1109" s="48">
        <v>5</v>
      </c>
      <c r="I1109" s="48" t="s">
        <v>69</v>
      </c>
      <c r="J1109" s="48" t="s">
        <v>358</v>
      </c>
      <c r="K1109" s="48"/>
      <c r="L1109" s="48" t="s">
        <v>1894</v>
      </c>
      <c r="M1109" s="48" t="s">
        <v>386</v>
      </c>
      <c r="N1109" s="48">
        <v>1</v>
      </c>
      <c r="O1109" s="48"/>
      <c r="P1109" s="357"/>
    </row>
    <row r="1110" spans="1:16" ht="27" customHeight="1">
      <c r="A1110" s="292">
        <v>1108</v>
      </c>
      <c r="B1110" s="292" t="s">
        <v>1855</v>
      </c>
      <c r="C1110" s="293" t="s">
        <v>1771</v>
      </c>
      <c r="D1110" s="293">
        <v>13</v>
      </c>
      <c r="E1110" s="293" t="s">
        <v>77</v>
      </c>
      <c r="F1110" s="293" t="s">
        <v>11</v>
      </c>
      <c r="G1110" s="293">
        <v>10</v>
      </c>
      <c r="H1110" s="293">
        <v>8.3000000000000007</v>
      </c>
      <c r="I1110" s="293" t="s">
        <v>69</v>
      </c>
      <c r="J1110" s="293" t="s">
        <v>358</v>
      </c>
      <c r="K1110" s="293"/>
      <c r="L1110" s="293" t="s">
        <v>1894</v>
      </c>
      <c r="M1110" s="293" t="s">
        <v>386</v>
      </c>
      <c r="N1110" s="293">
        <v>1</v>
      </c>
      <c r="O1110" s="293"/>
      <c r="P1110" s="357"/>
    </row>
    <row r="1111" spans="1:16" ht="27" customHeight="1">
      <c r="A1111" s="47">
        <v>1109</v>
      </c>
      <c r="B1111" s="47" t="s">
        <v>1895</v>
      </c>
      <c r="C1111" s="48">
        <v>4121</v>
      </c>
      <c r="D1111" s="48">
        <v>14</v>
      </c>
      <c r="E1111" s="48" t="s">
        <v>456</v>
      </c>
      <c r="F1111" s="48" t="s">
        <v>7</v>
      </c>
      <c r="G1111" s="48">
        <v>6</v>
      </c>
      <c r="H1111" s="48">
        <v>1.1599999999999999</v>
      </c>
      <c r="I1111" s="48" t="s">
        <v>69</v>
      </c>
      <c r="J1111" s="48">
        <v>6968369966</v>
      </c>
      <c r="K1111" s="48"/>
      <c r="L1111" s="48" t="s">
        <v>206</v>
      </c>
      <c r="M1111" s="48" t="s">
        <v>386</v>
      </c>
      <c r="N1111" s="48">
        <v>1</v>
      </c>
      <c r="O1111" s="48"/>
      <c r="P1111" s="357"/>
    </row>
    <row r="1112" spans="1:16" ht="27" customHeight="1">
      <c r="A1112" s="47">
        <v>1110</v>
      </c>
      <c r="B1112" s="47" t="s">
        <v>1895</v>
      </c>
      <c r="C1112" s="48">
        <v>158</v>
      </c>
      <c r="D1112" s="48">
        <v>39</v>
      </c>
      <c r="E1112" s="48" t="s">
        <v>79</v>
      </c>
      <c r="F1112" s="48" t="s">
        <v>7</v>
      </c>
      <c r="G1112" s="48">
        <v>6</v>
      </c>
      <c r="H1112" s="48">
        <v>1.6</v>
      </c>
      <c r="I1112" s="48" t="s">
        <v>83</v>
      </c>
      <c r="J1112" s="48">
        <v>6968369966</v>
      </c>
      <c r="K1112" s="48" t="s">
        <v>1896</v>
      </c>
      <c r="L1112" s="48" t="s">
        <v>206</v>
      </c>
      <c r="M1112" s="48" t="s">
        <v>386</v>
      </c>
      <c r="N1112" s="48">
        <v>1</v>
      </c>
      <c r="O1112" s="48"/>
      <c r="P1112" s="357"/>
    </row>
    <row r="1113" spans="1:16" ht="27" customHeight="1">
      <c r="A1113" s="47">
        <v>1111</v>
      </c>
      <c r="B1113" s="47" t="s">
        <v>1895</v>
      </c>
      <c r="C1113" s="48" t="s">
        <v>1700</v>
      </c>
      <c r="D1113" s="48">
        <v>372</v>
      </c>
      <c r="E1113" s="48" t="s">
        <v>233</v>
      </c>
      <c r="F1113" s="48" t="s">
        <v>154</v>
      </c>
      <c r="G1113" s="48">
        <v>900</v>
      </c>
      <c r="H1113" s="48">
        <v>3.14</v>
      </c>
      <c r="I1113" s="48" t="s">
        <v>98</v>
      </c>
      <c r="J1113" s="48" t="s">
        <v>358</v>
      </c>
      <c r="K1113" s="48"/>
      <c r="L1113" s="48" t="s">
        <v>192</v>
      </c>
      <c r="M1113" s="48" t="s">
        <v>321</v>
      </c>
      <c r="N1113" s="48">
        <v>45</v>
      </c>
      <c r="O1113" s="48"/>
      <c r="P1113" s="357"/>
    </row>
    <row r="1114" spans="1:16" ht="27" customHeight="1">
      <c r="A1114" s="294">
        <v>1112</v>
      </c>
      <c r="B1114" s="294" t="s">
        <v>1895</v>
      </c>
      <c r="C1114" s="295">
        <v>3453</v>
      </c>
      <c r="D1114" s="295">
        <v>57</v>
      </c>
      <c r="E1114" s="295" t="s">
        <v>60</v>
      </c>
      <c r="F1114" s="295" t="s">
        <v>20</v>
      </c>
      <c r="G1114" s="295">
        <v>25</v>
      </c>
      <c r="H1114" s="295">
        <v>5.9</v>
      </c>
      <c r="I1114" s="295" t="s">
        <v>69</v>
      </c>
      <c r="J1114" s="295">
        <v>6967436966</v>
      </c>
      <c r="K1114" s="295"/>
      <c r="L1114" s="295" t="s">
        <v>206</v>
      </c>
      <c r="M1114" s="295" t="s">
        <v>386</v>
      </c>
      <c r="N1114" s="295">
        <v>1</v>
      </c>
      <c r="O1114" s="295"/>
      <c r="P1114" s="357"/>
    </row>
    <row r="1115" spans="1:16" ht="27" customHeight="1">
      <c r="A1115" s="47">
        <v>1113</v>
      </c>
      <c r="B1115" s="47" t="s">
        <v>1895</v>
      </c>
      <c r="C1115" s="48">
        <v>3308</v>
      </c>
      <c r="D1115" s="48">
        <v>273</v>
      </c>
      <c r="E1115" s="48" t="s">
        <v>149</v>
      </c>
      <c r="F1115" s="48" t="s">
        <v>711</v>
      </c>
      <c r="G1115" s="48">
        <v>17</v>
      </c>
      <c r="H1115" s="48">
        <v>0.8</v>
      </c>
      <c r="I1115" s="48"/>
      <c r="J1115" s="48" t="s">
        <v>358</v>
      </c>
      <c r="K1115" s="48"/>
      <c r="L1115" s="48" t="s">
        <v>206</v>
      </c>
      <c r="M1115" s="48" t="s">
        <v>386</v>
      </c>
      <c r="N1115" s="48">
        <v>1</v>
      </c>
      <c r="O1115" s="48"/>
      <c r="P1115" s="357"/>
    </row>
    <row r="1116" spans="1:16" ht="27" customHeight="1">
      <c r="A1116" s="294">
        <v>1114</v>
      </c>
      <c r="B1116" s="294" t="s">
        <v>1899</v>
      </c>
      <c r="C1116" s="295" t="s">
        <v>1897</v>
      </c>
      <c r="D1116" s="295">
        <v>372</v>
      </c>
      <c r="E1116" s="295" t="s">
        <v>233</v>
      </c>
      <c r="F1116" s="295" t="s">
        <v>154</v>
      </c>
      <c r="G1116" s="295">
        <v>420</v>
      </c>
      <c r="H1116" s="295">
        <v>1.6</v>
      </c>
      <c r="I1116" s="295" t="s">
        <v>69</v>
      </c>
      <c r="J1116" s="295" t="s">
        <v>358</v>
      </c>
      <c r="K1116" s="295"/>
      <c r="L1116" s="295" t="s">
        <v>192</v>
      </c>
      <c r="M1116" s="295" t="s">
        <v>1685</v>
      </c>
      <c r="N1116" s="295">
        <v>1</v>
      </c>
      <c r="O1116" s="295"/>
      <c r="P1116" s="357"/>
    </row>
    <row r="1117" spans="1:16" ht="27" customHeight="1">
      <c r="A1117" s="47">
        <v>1115</v>
      </c>
      <c r="B1117" s="47" t="s">
        <v>1899</v>
      </c>
      <c r="C1117" s="48" t="s">
        <v>1897</v>
      </c>
      <c r="D1117" s="48">
        <v>372</v>
      </c>
      <c r="E1117" s="48" t="s">
        <v>233</v>
      </c>
      <c r="F1117" s="48" t="s">
        <v>154</v>
      </c>
      <c r="G1117" s="48">
        <v>960</v>
      </c>
      <c r="H1117" s="48">
        <v>3.55</v>
      </c>
      <c r="I1117" s="48" t="s">
        <v>69</v>
      </c>
      <c r="J1117" s="48" t="s">
        <v>358</v>
      </c>
      <c r="K1117" s="48"/>
      <c r="L1117" s="48" t="s">
        <v>192</v>
      </c>
      <c r="M1117" s="48" t="s">
        <v>1685</v>
      </c>
      <c r="N1117" s="48">
        <v>1</v>
      </c>
      <c r="O1117" s="48"/>
      <c r="P1117" s="357"/>
    </row>
    <row r="1118" spans="1:16" ht="27" customHeight="1">
      <c r="A1118" s="47">
        <v>1116</v>
      </c>
      <c r="B1118" s="47" t="s">
        <v>1899</v>
      </c>
      <c r="C1118" s="48" t="s">
        <v>1897</v>
      </c>
      <c r="D1118" s="48">
        <v>372</v>
      </c>
      <c r="E1118" s="48" t="s">
        <v>233</v>
      </c>
      <c r="F1118" s="48" t="s">
        <v>154</v>
      </c>
      <c r="G1118" s="48">
        <v>900</v>
      </c>
      <c r="H1118" s="48">
        <v>3.3</v>
      </c>
      <c r="I1118" s="48" t="s">
        <v>69</v>
      </c>
      <c r="J1118" s="48" t="s">
        <v>358</v>
      </c>
      <c r="K1118" s="48"/>
      <c r="L1118" s="48" t="s">
        <v>192</v>
      </c>
      <c r="M1118" s="48" t="s">
        <v>1685</v>
      </c>
      <c r="N1118" s="48">
        <v>9</v>
      </c>
      <c r="O1118" s="48"/>
      <c r="P1118" s="357"/>
    </row>
    <row r="1119" spans="1:16" ht="27" customHeight="1">
      <c r="A1119" s="294">
        <v>1117</v>
      </c>
      <c r="B1119" s="294" t="s">
        <v>712</v>
      </c>
      <c r="C1119" s="295">
        <v>5531</v>
      </c>
      <c r="D1119" s="295">
        <v>91</v>
      </c>
      <c r="E1119" s="295" t="s">
        <v>60</v>
      </c>
      <c r="F1119" s="295" t="s">
        <v>37</v>
      </c>
      <c r="G1119" s="295">
        <v>72</v>
      </c>
      <c r="H1119" s="295">
        <v>11</v>
      </c>
      <c r="I1119" s="295" t="s">
        <v>69</v>
      </c>
      <c r="J1119" s="295" t="s">
        <v>358</v>
      </c>
      <c r="K1119" s="295" t="s">
        <v>85</v>
      </c>
      <c r="L1119" s="295" t="s">
        <v>1802</v>
      </c>
      <c r="M1119" s="295" t="s">
        <v>386</v>
      </c>
      <c r="N1119" s="295">
        <v>1</v>
      </c>
      <c r="O1119" s="295" t="s">
        <v>1609</v>
      </c>
      <c r="P1119" s="357"/>
    </row>
    <row r="1120" spans="1:16" ht="27" customHeight="1">
      <c r="A1120" s="294">
        <v>1118</v>
      </c>
      <c r="B1120" s="294" t="s">
        <v>1889</v>
      </c>
      <c r="C1120" s="295">
        <v>4034</v>
      </c>
      <c r="D1120" s="295">
        <v>307</v>
      </c>
      <c r="E1120" s="295" t="s">
        <v>138</v>
      </c>
      <c r="F1120" s="295" t="s">
        <v>16</v>
      </c>
      <c r="G1120" s="295">
        <v>22</v>
      </c>
      <c r="H1120" s="295">
        <v>3.18</v>
      </c>
      <c r="I1120" s="295" t="s">
        <v>69</v>
      </c>
      <c r="J1120" s="295" t="s">
        <v>358</v>
      </c>
      <c r="K1120" s="295"/>
      <c r="L1120" s="295" t="s">
        <v>1802</v>
      </c>
      <c r="M1120" s="48" t="s">
        <v>562</v>
      </c>
      <c r="N1120" s="295">
        <v>1</v>
      </c>
      <c r="O1120" s="295"/>
      <c r="P1120" s="357"/>
    </row>
    <row r="1121" spans="1:16" ht="27" customHeight="1">
      <c r="A1121" s="294">
        <v>1119</v>
      </c>
      <c r="B1121" s="294" t="s">
        <v>1900</v>
      </c>
      <c r="C1121" s="295">
        <v>5503</v>
      </c>
      <c r="D1121" s="295">
        <v>8</v>
      </c>
      <c r="E1121" s="295" t="s">
        <v>58</v>
      </c>
      <c r="F1121" s="295" t="s">
        <v>12</v>
      </c>
      <c r="G1121" s="295">
        <v>24.5</v>
      </c>
      <c r="H1121" s="295" t="s">
        <v>96</v>
      </c>
      <c r="I1121" s="295" t="s">
        <v>69</v>
      </c>
      <c r="J1121" s="295" t="s">
        <v>358</v>
      </c>
      <c r="K1121" s="295" t="s">
        <v>85</v>
      </c>
      <c r="L1121" s="295" t="s">
        <v>1802</v>
      </c>
      <c r="M1121" s="295" t="s">
        <v>386</v>
      </c>
      <c r="N1121" s="295">
        <v>1</v>
      </c>
      <c r="O1121" s="295" t="s">
        <v>1901</v>
      </c>
      <c r="P1121" s="357"/>
    </row>
    <row r="1122" spans="1:16" ht="27" customHeight="1">
      <c r="A1122" s="47">
        <v>1120</v>
      </c>
      <c r="B1122" s="47" t="s">
        <v>1902</v>
      </c>
      <c r="C1122" s="48">
        <v>5613</v>
      </c>
      <c r="D1122" s="48">
        <v>80</v>
      </c>
      <c r="E1122" s="48" t="s">
        <v>63</v>
      </c>
      <c r="F1122" s="48" t="s">
        <v>32</v>
      </c>
      <c r="G1122" s="48">
        <v>79</v>
      </c>
      <c r="H1122" s="48">
        <v>15.9</v>
      </c>
      <c r="I1122" s="48" t="s">
        <v>69</v>
      </c>
      <c r="J1122" s="48" t="s">
        <v>358</v>
      </c>
      <c r="K1122" s="48" t="s">
        <v>85</v>
      </c>
      <c r="L1122" s="48" t="s">
        <v>1802</v>
      </c>
      <c r="M1122" s="48" t="s">
        <v>386</v>
      </c>
      <c r="N1122" s="48">
        <v>1</v>
      </c>
      <c r="O1122" s="48" t="s">
        <v>1609</v>
      </c>
      <c r="P1122" s="357"/>
    </row>
    <row r="1123" spans="1:16" ht="27" customHeight="1">
      <c r="A1123" s="47">
        <v>1121</v>
      </c>
      <c r="B1123" s="47" t="s">
        <v>1903</v>
      </c>
      <c r="C1123" s="48">
        <v>5565</v>
      </c>
      <c r="D1123" s="48">
        <v>401</v>
      </c>
      <c r="E1123" s="48" t="s">
        <v>227</v>
      </c>
      <c r="F1123" s="48" t="s">
        <v>38</v>
      </c>
      <c r="G1123" s="48">
        <v>100</v>
      </c>
      <c r="H1123" s="48">
        <v>9.8000000000000007</v>
      </c>
      <c r="I1123" s="48" t="s">
        <v>99</v>
      </c>
      <c r="J1123" s="48" t="s">
        <v>358</v>
      </c>
      <c r="K1123" s="48" t="s">
        <v>85</v>
      </c>
      <c r="L1123" s="48" t="s">
        <v>1802</v>
      </c>
      <c r="M1123" s="48" t="s">
        <v>386</v>
      </c>
      <c r="N1123" s="48">
        <v>1</v>
      </c>
      <c r="O1123" s="48" t="s">
        <v>1904</v>
      </c>
      <c r="P1123" s="357"/>
    </row>
    <row r="1124" spans="1:16" ht="27" customHeight="1">
      <c r="A1124" s="294">
        <v>1122</v>
      </c>
      <c r="B1124" s="294" t="s">
        <v>1899</v>
      </c>
      <c r="C1124" s="295" t="s">
        <v>1898</v>
      </c>
      <c r="D1124" s="295">
        <v>372</v>
      </c>
      <c r="E1124" s="295" t="s">
        <v>233</v>
      </c>
      <c r="F1124" s="295" t="s">
        <v>154</v>
      </c>
      <c r="G1124" s="295">
        <v>900</v>
      </c>
      <c r="H1124" s="295">
        <v>3.3</v>
      </c>
      <c r="I1124" s="295" t="s">
        <v>98</v>
      </c>
      <c r="J1124" s="295" t="s">
        <v>358</v>
      </c>
      <c r="K1124" s="295"/>
      <c r="L1124" s="295" t="s">
        <v>192</v>
      </c>
      <c r="M1124" s="295" t="s">
        <v>1857</v>
      </c>
      <c r="N1124" s="295">
        <v>20</v>
      </c>
      <c r="O1124" s="295"/>
      <c r="P1124" s="357"/>
    </row>
    <row r="1125" spans="1:16" ht="27" customHeight="1">
      <c r="A1125" s="294">
        <v>1123</v>
      </c>
      <c r="B1125" s="294" t="s">
        <v>1899</v>
      </c>
      <c r="C1125" s="295" t="s">
        <v>1898</v>
      </c>
      <c r="D1125" s="295">
        <v>372</v>
      </c>
      <c r="E1125" s="295" t="s">
        <v>233</v>
      </c>
      <c r="F1125" s="295" t="s">
        <v>154</v>
      </c>
      <c r="G1125" s="295">
        <v>200</v>
      </c>
      <c r="H1125" s="295">
        <v>0.96</v>
      </c>
      <c r="I1125" s="295" t="s">
        <v>98</v>
      </c>
      <c r="J1125" s="295" t="s">
        <v>358</v>
      </c>
      <c r="K1125" s="295"/>
      <c r="L1125" s="295" t="s">
        <v>192</v>
      </c>
      <c r="M1125" s="295" t="s">
        <v>386</v>
      </c>
      <c r="N1125" s="295">
        <v>1</v>
      </c>
      <c r="O1125" s="295"/>
      <c r="P1125" s="357"/>
    </row>
    <row r="1126" spans="1:16" ht="27" customHeight="1">
      <c r="A1126" s="294">
        <v>1124</v>
      </c>
      <c r="B1126" s="294" t="s">
        <v>1899</v>
      </c>
      <c r="C1126" s="295" t="s">
        <v>1898</v>
      </c>
      <c r="D1126" s="295">
        <v>372</v>
      </c>
      <c r="E1126" s="295" t="s">
        <v>233</v>
      </c>
      <c r="F1126" s="295" t="s">
        <v>154</v>
      </c>
      <c r="G1126" s="295">
        <v>950</v>
      </c>
      <c r="H1126" s="295">
        <v>3.5</v>
      </c>
      <c r="I1126" s="295" t="s">
        <v>98</v>
      </c>
      <c r="J1126" s="295" t="s">
        <v>358</v>
      </c>
      <c r="K1126" s="295"/>
      <c r="L1126" s="295" t="s">
        <v>192</v>
      </c>
      <c r="M1126" s="295" t="s">
        <v>386</v>
      </c>
      <c r="N1126" s="295">
        <v>1</v>
      </c>
      <c r="O1126" s="295"/>
      <c r="P1126" s="357"/>
    </row>
    <row r="1127" spans="1:16" ht="27" customHeight="1">
      <c r="A1127" s="47">
        <v>1125</v>
      </c>
      <c r="B1127" s="47" t="s">
        <v>1899</v>
      </c>
      <c r="C1127" s="48" t="s">
        <v>1898</v>
      </c>
      <c r="D1127" s="48">
        <v>372</v>
      </c>
      <c r="E1127" s="48" t="s">
        <v>233</v>
      </c>
      <c r="F1127" s="48" t="s">
        <v>154</v>
      </c>
      <c r="G1127" s="48">
        <v>815</v>
      </c>
      <c r="H1127" s="48">
        <v>3.1</v>
      </c>
      <c r="I1127" s="48" t="s">
        <v>98</v>
      </c>
      <c r="J1127" s="48" t="s">
        <v>358</v>
      </c>
      <c r="K1127" s="48"/>
      <c r="L1127" s="48" t="s">
        <v>192</v>
      </c>
      <c r="M1127" s="48" t="s">
        <v>386</v>
      </c>
      <c r="N1127" s="48">
        <v>1</v>
      </c>
      <c r="O1127" s="48"/>
      <c r="P1127" s="357"/>
    </row>
    <row r="1128" spans="1:16" ht="27" customHeight="1">
      <c r="A1128" s="294">
        <v>1126</v>
      </c>
      <c r="B1128" s="294" t="s">
        <v>1905</v>
      </c>
      <c r="C1128" s="295">
        <v>4631</v>
      </c>
      <c r="D1128" s="295">
        <v>189</v>
      </c>
      <c r="E1128" s="295" t="s">
        <v>106</v>
      </c>
      <c r="F1128" s="295" t="s">
        <v>39</v>
      </c>
      <c r="G1128" s="295">
        <v>200</v>
      </c>
      <c r="H1128" s="295">
        <v>16</v>
      </c>
      <c r="I1128" s="295" t="s">
        <v>87</v>
      </c>
      <c r="J1128" s="295" t="s">
        <v>358</v>
      </c>
      <c r="K1128" s="295"/>
      <c r="L1128" s="295" t="s">
        <v>192</v>
      </c>
      <c r="M1128" s="295" t="s">
        <v>386</v>
      </c>
      <c r="N1128" s="295">
        <v>5</v>
      </c>
      <c r="O1128" s="295"/>
      <c r="P1128" s="357"/>
    </row>
    <row r="1129" spans="1:16" ht="27" customHeight="1">
      <c r="A1129" s="47">
        <v>1127</v>
      </c>
      <c r="B1129" s="47" t="s">
        <v>1905</v>
      </c>
      <c r="C1129" s="48">
        <v>4632</v>
      </c>
      <c r="D1129" s="48">
        <v>189</v>
      </c>
      <c r="E1129" s="48" t="s">
        <v>106</v>
      </c>
      <c r="F1129" s="48" t="s">
        <v>39</v>
      </c>
      <c r="G1129" s="48">
        <v>200</v>
      </c>
      <c r="H1129" s="48">
        <v>16</v>
      </c>
      <c r="I1129" s="48" t="s">
        <v>87</v>
      </c>
      <c r="J1129" s="48" t="s">
        <v>358</v>
      </c>
      <c r="K1129" s="48"/>
      <c r="L1129" s="48" t="s">
        <v>192</v>
      </c>
      <c r="M1129" s="48" t="s">
        <v>327</v>
      </c>
      <c r="N1129" s="48">
        <v>5</v>
      </c>
      <c r="O1129" s="48"/>
      <c r="P1129" s="357"/>
    </row>
    <row r="1130" spans="1:16" ht="27" customHeight="1">
      <c r="A1130" s="47">
        <v>1128</v>
      </c>
      <c r="B1130" s="47" t="s">
        <v>1905</v>
      </c>
      <c r="C1130" s="48">
        <v>4636</v>
      </c>
      <c r="D1130" s="48">
        <v>189</v>
      </c>
      <c r="E1130" s="48" t="s">
        <v>106</v>
      </c>
      <c r="F1130" s="48" t="s">
        <v>39</v>
      </c>
      <c r="G1130" s="48">
        <v>100</v>
      </c>
      <c r="H1130" s="48">
        <v>7.8</v>
      </c>
      <c r="I1130" s="48" t="s">
        <v>87</v>
      </c>
      <c r="J1130" s="48" t="s">
        <v>358</v>
      </c>
      <c r="K1130" s="48"/>
      <c r="L1130" s="48" t="s">
        <v>192</v>
      </c>
      <c r="M1130" s="48" t="s">
        <v>327</v>
      </c>
      <c r="N1130" s="48">
        <v>2</v>
      </c>
      <c r="O1130" s="48"/>
      <c r="P1130" s="357"/>
    </row>
    <row r="1131" spans="1:16" ht="27" customHeight="1">
      <c r="A1131" s="296">
        <v>1129</v>
      </c>
      <c r="B1131" s="296" t="s">
        <v>1906</v>
      </c>
      <c r="C1131" s="297" t="s">
        <v>1771</v>
      </c>
      <c r="D1131" s="297">
        <v>13</v>
      </c>
      <c r="E1131" s="297" t="s">
        <v>77</v>
      </c>
      <c r="F1131" s="297" t="s">
        <v>11</v>
      </c>
      <c r="G1131" s="297">
        <v>6</v>
      </c>
      <c r="H1131" s="297">
        <v>5</v>
      </c>
      <c r="I1131" s="297" t="s">
        <v>69</v>
      </c>
      <c r="J1131" s="297" t="s">
        <v>358</v>
      </c>
      <c r="K1131" s="297"/>
      <c r="L1131" s="297" t="s">
        <v>187</v>
      </c>
      <c r="M1131" s="297" t="s">
        <v>321</v>
      </c>
      <c r="N1131" s="297">
        <v>1</v>
      </c>
      <c r="O1131" s="297" t="s">
        <v>1907</v>
      </c>
      <c r="P1131" s="357"/>
    </row>
    <row r="1132" spans="1:16" ht="27" customHeight="1">
      <c r="A1132" s="296">
        <v>1130</v>
      </c>
      <c r="B1132" s="296" t="s">
        <v>1908</v>
      </c>
      <c r="C1132" s="297">
        <v>5947</v>
      </c>
      <c r="D1132" s="297">
        <v>273</v>
      </c>
      <c r="E1132" s="297" t="s">
        <v>149</v>
      </c>
      <c r="F1132" s="297" t="s">
        <v>711</v>
      </c>
      <c r="G1132" s="297">
        <v>128</v>
      </c>
      <c r="H1132" s="297">
        <v>5.59</v>
      </c>
      <c r="I1132" s="297" t="s">
        <v>69</v>
      </c>
      <c r="J1132" s="297" t="s">
        <v>358</v>
      </c>
      <c r="K1132" s="297" t="s">
        <v>85</v>
      </c>
      <c r="L1132" s="297" t="s">
        <v>1802</v>
      </c>
      <c r="M1132" s="297" t="s">
        <v>386</v>
      </c>
      <c r="N1132" s="297">
        <v>1</v>
      </c>
      <c r="O1132" s="297" t="s">
        <v>1909</v>
      </c>
      <c r="P1132" s="357"/>
    </row>
    <row r="1133" spans="1:16" ht="27" customHeight="1">
      <c r="A1133" s="296">
        <v>1131</v>
      </c>
      <c r="B1133" s="296" t="s">
        <v>1910</v>
      </c>
      <c r="C1133" s="297">
        <v>1765</v>
      </c>
      <c r="D1133" s="297">
        <v>126</v>
      </c>
      <c r="E1133" s="297" t="s">
        <v>63</v>
      </c>
      <c r="F1133" s="297" t="s">
        <v>53</v>
      </c>
      <c r="G1133" s="297">
        <v>53</v>
      </c>
      <c r="H1133" s="297">
        <v>5.3</v>
      </c>
      <c r="I1133" s="297" t="s">
        <v>69</v>
      </c>
      <c r="J1133" s="297" t="s">
        <v>358</v>
      </c>
      <c r="K1133" s="297" t="s">
        <v>85</v>
      </c>
      <c r="L1133" s="297" t="s">
        <v>1802</v>
      </c>
      <c r="M1133" s="297" t="s">
        <v>386</v>
      </c>
      <c r="N1133" s="297">
        <v>1</v>
      </c>
      <c r="O1133" s="297" t="s">
        <v>1911</v>
      </c>
      <c r="P1133" s="357"/>
    </row>
    <row r="1134" spans="1:16" ht="27" customHeight="1">
      <c r="A1134" s="47">
        <v>1132</v>
      </c>
      <c r="B1134" s="47" t="s">
        <v>1912</v>
      </c>
      <c r="C1134" s="48">
        <v>5707</v>
      </c>
      <c r="D1134" s="48">
        <v>152</v>
      </c>
      <c r="E1134" s="48" t="s">
        <v>60</v>
      </c>
      <c r="F1134" s="48" t="s">
        <v>71</v>
      </c>
      <c r="G1134" s="48">
        <v>50</v>
      </c>
      <c r="H1134" s="48">
        <v>3.06</v>
      </c>
      <c r="I1134" s="48" t="s">
        <v>69</v>
      </c>
      <c r="J1134" s="48" t="s">
        <v>358</v>
      </c>
      <c r="K1134" s="48" t="s">
        <v>85</v>
      </c>
      <c r="L1134" s="48" t="s">
        <v>1802</v>
      </c>
      <c r="M1134" s="48" t="s">
        <v>386</v>
      </c>
      <c r="N1134" s="48">
        <v>1</v>
      </c>
      <c r="O1134" s="48" t="s">
        <v>1913</v>
      </c>
      <c r="P1134" s="357"/>
    </row>
    <row r="1135" spans="1:16" ht="27" customHeight="1">
      <c r="A1135" s="47">
        <v>1133</v>
      </c>
      <c r="B1135" s="47" t="s">
        <v>1914</v>
      </c>
      <c r="C1135" s="48">
        <v>4905</v>
      </c>
      <c r="D1135" s="48">
        <v>151</v>
      </c>
      <c r="E1135" s="48" t="s">
        <v>60</v>
      </c>
      <c r="F1135" s="48" t="s">
        <v>73</v>
      </c>
      <c r="G1135" s="48">
        <v>81</v>
      </c>
      <c r="H1135" s="48">
        <v>4.84</v>
      </c>
      <c r="I1135" s="48" t="s">
        <v>69</v>
      </c>
      <c r="J1135" s="48" t="s">
        <v>358</v>
      </c>
      <c r="K1135" s="48" t="s">
        <v>85</v>
      </c>
      <c r="L1135" s="48" t="s">
        <v>1802</v>
      </c>
      <c r="M1135" s="48" t="s">
        <v>386</v>
      </c>
      <c r="N1135" s="48">
        <v>1</v>
      </c>
      <c r="O1135" s="48" t="s">
        <v>1915</v>
      </c>
      <c r="P1135" s="357"/>
    </row>
    <row r="1136" spans="1:16" ht="27" customHeight="1">
      <c r="A1136" s="296">
        <v>1134</v>
      </c>
      <c r="B1136" s="296" t="s">
        <v>1916</v>
      </c>
      <c r="C1136" s="297">
        <v>4204</v>
      </c>
      <c r="D1136" s="297">
        <v>93</v>
      </c>
      <c r="E1136" s="297" t="s">
        <v>60</v>
      </c>
      <c r="F1136" s="297" t="s">
        <v>38</v>
      </c>
      <c r="G1136" s="297">
        <v>60</v>
      </c>
      <c r="H1136" s="297">
        <v>7.4</v>
      </c>
      <c r="I1136" s="297" t="s">
        <v>69</v>
      </c>
      <c r="J1136" s="297">
        <v>6966353966</v>
      </c>
      <c r="K1136" s="297"/>
      <c r="L1136" s="297" t="s">
        <v>206</v>
      </c>
      <c r="M1136" s="297" t="s">
        <v>321</v>
      </c>
      <c r="N1136" s="297">
        <v>1</v>
      </c>
      <c r="O1136" s="297"/>
      <c r="P1136" s="357"/>
    </row>
    <row r="1137" spans="1:16" ht="27" customHeight="1">
      <c r="A1137" s="296">
        <v>1135</v>
      </c>
      <c r="B1137" s="296" t="s">
        <v>1903</v>
      </c>
      <c r="C1137" s="297">
        <v>5565</v>
      </c>
      <c r="D1137" s="297">
        <v>401</v>
      </c>
      <c r="E1137" s="297" t="s">
        <v>227</v>
      </c>
      <c r="F1137" s="297" t="s">
        <v>38</v>
      </c>
      <c r="G1137" s="297">
        <v>33</v>
      </c>
      <c r="H1137" s="297">
        <v>3.19</v>
      </c>
      <c r="I1137" s="297" t="s">
        <v>99</v>
      </c>
      <c r="J1137" s="297" t="s">
        <v>358</v>
      </c>
      <c r="K1137" s="297"/>
      <c r="L1137" s="297" t="s">
        <v>1917</v>
      </c>
      <c r="M1137" s="297" t="s">
        <v>386</v>
      </c>
      <c r="N1137" s="297">
        <v>1</v>
      </c>
      <c r="O1137" s="297"/>
      <c r="P1137" s="357"/>
    </row>
    <row r="1138" spans="1:16" ht="27" customHeight="1">
      <c r="A1138" s="47">
        <v>1136</v>
      </c>
      <c r="B1138" s="47" t="s">
        <v>1918</v>
      </c>
      <c r="C1138" s="48" t="s">
        <v>1672</v>
      </c>
      <c r="D1138" s="48">
        <v>104</v>
      </c>
      <c r="E1138" s="48" t="s">
        <v>60</v>
      </c>
      <c r="F1138" s="48" t="s">
        <v>39</v>
      </c>
      <c r="G1138" s="48">
        <v>45</v>
      </c>
      <c r="H1138" s="48">
        <v>4.5</v>
      </c>
      <c r="I1138" s="48" t="s">
        <v>69</v>
      </c>
      <c r="J1138" s="48">
        <v>6966353966</v>
      </c>
      <c r="K1138" s="48" t="s">
        <v>1919</v>
      </c>
      <c r="L1138" s="48" t="s">
        <v>1791</v>
      </c>
      <c r="M1138" s="48" t="s">
        <v>386</v>
      </c>
      <c r="N1138" s="48">
        <v>1</v>
      </c>
      <c r="O1138" s="48"/>
      <c r="P1138" s="357"/>
    </row>
    <row r="1139" spans="1:16" ht="27" customHeight="1">
      <c r="A1139" s="296">
        <v>1137</v>
      </c>
      <c r="B1139" s="296" t="s">
        <v>1920</v>
      </c>
      <c r="C1139" s="297" t="s">
        <v>1921</v>
      </c>
      <c r="D1139" s="297">
        <v>100</v>
      </c>
      <c r="E1139" s="297" t="s">
        <v>60</v>
      </c>
      <c r="F1139" s="297" t="s">
        <v>44</v>
      </c>
      <c r="G1139" s="297">
        <v>100</v>
      </c>
      <c r="H1139" s="297">
        <v>16.2</v>
      </c>
      <c r="I1139" s="297" t="s">
        <v>69</v>
      </c>
      <c r="J1139" s="297">
        <v>6967436966</v>
      </c>
      <c r="K1139" s="297"/>
      <c r="L1139" s="297" t="s">
        <v>1922</v>
      </c>
      <c r="M1139" s="297" t="s">
        <v>386</v>
      </c>
      <c r="N1139" s="297">
        <v>1</v>
      </c>
      <c r="O1139" s="297"/>
      <c r="P1139" s="357"/>
    </row>
    <row r="1140" spans="1:16" ht="27" customHeight="1">
      <c r="A1140" s="296">
        <v>1138</v>
      </c>
      <c r="B1140" s="296" t="s">
        <v>1920</v>
      </c>
      <c r="C1140" s="297" t="s">
        <v>1771</v>
      </c>
      <c r="D1140" s="297">
        <v>13</v>
      </c>
      <c r="E1140" s="297" t="s">
        <v>77</v>
      </c>
      <c r="F1140" s="297" t="s">
        <v>11</v>
      </c>
      <c r="G1140" s="297">
        <v>6</v>
      </c>
      <c r="H1140" s="297">
        <v>4.9000000000000004</v>
      </c>
      <c r="I1140" s="297" t="s">
        <v>69</v>
      </c>
      <c r="J1140" s="297" t="s">
        <v>358</v>
      </c>
      <c r="K1140" s="297" t="s">
        <v>85</v>
      </c>
      <c r="L1140" s="297" t="s">
        <v>1923</v>
      </c>
      <c r="M1140" s="297" t="s">
        <v>321</v>
      </c>
      <c r="N1140" s="297">
        <v>1</v>
      </c>
      <c r="O1140" s="297" t="s">
        <v>1924</v>
      </c>
      <c r="P1140" s="357"/>
    </row>
    <row r="1141" spans="1:16" ht="27" customHeight="1">
      <c r="A1141" s="296">
        <v>1139</v>
      </c>
      <c r="B1141" s="296" t="s">
        <v>1925</v>
      </c>
      <c r="C1141" s="297" t="s">
        <v>1926</v>
      </c>
      <c r="D1141" s="297">
        <v>255</v>
      </c>
      <c r="E1141" s="297" t="s">
        <v>127</v>
      </c>
      <c r="F1141" s="297" t="s">
        <v>737</v>
      </c>
      <c r="G1141" s="297">
        <v>379</v>
      </c>
      <c r="H1141" s="297">
        <v>11.24</v>
      </c>
      <c r="I1141" s="297" t="s">
        <v>99</v>
      </c>
      <c r="J1141" s="297" t="s">
        <v>358</v>
      </c>
      <c r="K1141" s="297"/>
      <c r="L1141" s="297" t="s">
        <v>1940</v>
      </c>
      <c r="M1141" s="297" t="s">
        <v>386</v>
      </c>
      <c r="N1141" s="297">
        <v>1</v>
      </c>
      <c r="O1141" s="297"/>
      <c r="P1141" s="357"/>
    </row>
    <row r="1142" spans="1:16" ht="27" customHeight="1">
      <c r="A1142" s="296">
        <v>1140</v>
      </c>
      <c r="B1142" s="296" t="s">
        <v>2586</v>
      </c>
      <c r="C1142" s="297" t="s">
        <v>1641</v>
      </c>
      <c r="D1142" s="297">
        <v>55</v>
      </c>
      <c r="E1142" s="297" t="s">
        <v>61</v>
      </c>
      <c r="F1142" s="297" t="s">
        <v>19</v>
      </c>
      <c r="G1142" s="297">
        <v>77</v>
      </c>
      <c r="H1142" s="297">
        <v>1.6</v>
      </c>
      <c r="I1142" s="297" t="s">
        <v>87</v>
      </c>
      <c r="J1142" s="297">
        <v>6967580966</v>
      </c>
      <c r="K1142" s="297"/>
      <c r="L1142" s="297" t="s">
        <v>2587</v>
      </c>
      <c r="M1142" s="297" t="s">
        <v>321</v>
      </c>
      <c r="N1142" s="297">
        <v>1</v>
      </c>
      <c r="O1142" s="297"/>
      <c r="P1142" s="357"/>
    </row>
    <row r="1143" spans="1:16" ht="27" customHeight="1">
      <c r="A1143" s="296">
        <v>1141</v>
      </c>
      <c r="B1143" s="296" t="s">
        <v>2586</v>
      </c>
      <c r="C1143" s="297">
        <v>4872</v>
      </c>
      <c r="D1143" s="297">
        <v>66</v>
      </c>
      <c r="E1143" s="297" t="s">
        <v>61</v>
      </c>
      <c r="F1143" s="297" t="s">
        <v>25</v>
      </c>
      <c r="G1143" s="297">
        <v>93</v>
      </c>
      <c r="H1143" s="297">
        <v>3</v>
      </c>
      <c r="I1143" s="297" t="s">
        <v>91</v>
      </c>
      <c r="J1143" s="297">
        <v>6967580966</v>
      </c>
      <c r="K1143" s="297"/>
      <c r="L1143" s="297" t="s">
        <v>2588</v>
      </c>
      <c r="M1143" s="297" t="s">
        <v>321</v>
      </c>
      <c r="N1143" s="297">
        <v>1</v>
      </c>
      <c r="O1143" s="297"/>
      <c r="P1143" s="357"/>
    </row>
    <row r="1144" spans="1:16" ht="27" customHeight="1">
      <c r="A1144" s="296">
        <v>1142</v>
      </c>
      <c r="B1144" s="296" t="s">
        <v>2586</v>
      </c>
      <c r="C1144" s="297" t="s">
        <v>660</v>
      </c>
      <c r="D1144" s="297">
        <v>462</v>
      </c>
      <c r="E1144" s="297" t="s">
        <v>67</v>
      </c>
      <c r="F1144" s="297" t="s">
        <v>22</v>
      </c>
      <c r="G1144" s="297">
        <v>15</v>
      </c>
      <c r="H1144" s="297">
        <v>3.9</v>
      </c>
      <c r="I1144" s="297" t="s">
        <v>69</v>
      </c>
      <c r="J1144" s="297" t="s">
        <v>358</v>
      </c>
      <c r="K1144" s="297"/>
      <c r="L1144" s="297" t="s">
        <v>206</v>
      </c>
      <c r="M1144" s="297" t="s">
        <v>321</v>
      </c>
      <c r="N1144" s="297">
        <v>1</v>
      </c>
      <c r="O1144" s="297"/>
      <c r="P1144" s="357"/>
    </row>
    <row r="1145" spans="1:16" ht="27" customHeight="1">
      <c r="A1145" s="296">
        <v>1143</v>
      </c>
      <c r="B1145" s="296" t="s">
        <v>2591</v>
      </c>
      <c r="C1145" s="297" t="s">
        <v>1937</v>
      </c>
      <c r="D1145" s="297">
        <v>9</v>
      </c>
      <c r="E1145" s="297" t="s">
        <v>58</v>
      </c>
      <c r="F1145" s="297" t="s">
        <v>9</v>
      </c>
      <c r="G1145" s="297">
        <v>22.5</v>
      </c>
      <c r="H1145" s="297">
        <v>13.1</v>
      </c>
      <c r="I1145" s="297" t="s">
        <v>69</v>
      </c>
      <c r="J1145" s="297">
        <v>6968369966</v>
      </c>
      <c r="K1145" s="297"/>
      <c r="L1145" s="297" t="s">
        <v>895</v>
      </c>
      <c r="M1145" s="297" t="s">
        <v>321</v>
      </c>
      <c r="N1145" s="297">
        <v>1</v>
      </c>
      <c r="O1145" s="297"/>
      <c r="P1145" s="357"/>
    </row>
    <row r="1146" spans="1:16" ht="27" customHeight="1">
      <c r="A1146" s="296">
        <v>1144</v>
      </c>
      <c r="B1146" s="296" t="s">
        <v>2592</v>
      </c>
      <c r="C1146" s="297">
        <v>5531</v>
      </c>
      <c r="D1146" s="297">
        <v>91</v>
      </c>
      <c r="E1146" s="297" t="s">
        <v>60</v>
      </c>
      <c r="F1146" s="297" t="s">
        <v>37</v>
      </c>
      <c r="G1146" s="297">
        <v>37</v>
      </c>
      <c r="H1146" s="297">
        <v>5.6</v>
      </c>
      <c r="I1146" s="297" t="s">
        <v>69</v>
      </c>
      <c r="J1146" s="297">
        <v>6966353966</v>
      </c>
      <c r="K1146" s="297"/>
      <c r="L1146" s="297" t="s">
        <v>2593</v>
      </c>
      <c r="M1146" s="297" t="s">
        <v>386</v>
      </c>
      <c r="N1146" s="297">
        <v>1</v>
      </c>
      <c r="O1146" s="297"/>
      <c r="P1146" s="357"/>
    </row>
    <row r="1147" spans="1:16" ht="27" customHeight="1">
      <c r="A1147" s="296">
        <v>1145</v>
      </c>
      <c r="B1147" s="296" t="s">
        <v>2592</v>
      </c>
      <c r="C1147" s="297" t="s">
        <v>1526</v>
      </c>
      <c r="D1147" s="297">
        <v>504</v>
      </c>
      <c r="E1147" s="297" t="s">
        <v>1160</v>
      </c>
      <c r="F1147" s="297" t="s">
        <v>7</v>
      </c>
      <c r="G1147" s="297">
        <v>30</v>
      </c>
      <c r="H1147" s="297" t="s">
        <v>90</v>
      </c>
      <c r="I1147" s="297" t="s">
        <v>87</v>
      </c>
      <c r="J1147" s="297" t="s">
        <v>489</v>
      </c>
      <c r="K1147" s="297"/>
      <c r="L1147" s="297"/>
      <c r="M1147" s="297" t="s">
        <v>327</v>
      </c>
      <c r="N1147" s="297">
        <v>1</v>
      </c>
      <c r="O1147" s="297"/>
      <c r="P1147" s="357"/>
    </row>
    <row r="1148" spans="1:16" ht="27" customHeight="1">
      <c r="A1148" s="47">
        <v>1146</v>
      </c>
      <c r="B1148" s="47" t="s">
        <v>2595</v>
      </c>
      <c r="C1148" s="48" t="s">
        <v>2594</v>
      </c>
      <c r="D1148" s="48">
        <v>316</v>
      </c>
      <c r="E1148" s="48" t="s">
        <v>1094</v>
      </c>
      <c r="F1148" s="48" t="s">
        <v>34</v>
      </c>
      <c r="G1148" s="48">
        <v>30</v>
      </c>
      <c r="H1148" s="48" t="s">
        <v>90</v>
      </c>
      <c r="I1148" s="48"/>
      <c r="J1148" s="48">
        <v>6968369966</v>
      </c>
      <c r="K1148" s="48"/>
      <c r="L1148" s="48"/>
      <c r="M1148" s="48" t="s">
        <v>327</v>
      </c>
      <c r="N1148" s="48">
        <v>1</v>
      </c>
      <c r="O1148" s="48"/>
      <c r="P1148" s="357"/>
    </row>
    <row r="1149" spans="1:16" ht="27" customHeight="1">
      <c r="A1149" s="296">
        <v>1147</v>
      </c>
      <c r="B1149" s="296" t="s">
        <v>2597</v>
      </c>
      <c r="C1149" s="297" t="s">
        <v>2596</v>
      </c>
      <c r="D1149" s="297">
        <v>331</v>
      </c>
      <c r="E1149" s="297" t="s">
        <v>304</v>
      </c>
      <c r="F1149" s="297" t="s">
        <v>305</v>
      </c>
      <c r="G1149" s="297">
        <v>70</v>
      </c>
      <c r="H1149" s="297">
        <v>3.2</v>
      </c>
      <c r="I1149" s="297" t="s">
        <v>98</v>
      </c>
      <c r="J1149" s="297" t="s">
        <v>358</v>
      </c>
      <c r="K1149" s="297"/>
      <c r="L1149" s="297" t="s">
        <v>2656</v>
      </c>
      <c r="M1149" s="297" t="s">
        <v>386</v>
      </c>
      <c r="N1149" s="297">
        <v>1</v>
      </c>
      <c r="O1149" s="297"/>
      <c r="P1149" s="357"/>
    </row>
    <row r="1150" spans="1:16" ht="27" customHeight="1">
      <c r="A1150" s="296">
        <v>1148</v>
      </c>
      <c r="B1150" s="296" t="s">
        <v>2597</v>
      </c>
      <c r="C1150" s="297" t="s">
        <v>2596</v>
      </c>
      <c r="D1150" s="297">
        <v>331</v>
      </c>
      <c r="E1150" s="297" t="s">
        <v>304</v>
      </c>
      <c r="F1150" s="297" t="s">
        <v>305</v>
      </c>
      <c r="G1150" s="297">
        <v>20</v>
      </c>
      <c r="H1150" s="297">
        <v>0.8</v>
      </c>
      <c r="I1150" s="297" t="s">
        <v>98</v>
      </c>
      <c r="J1150" s="297" t="s">
        <v>358</v>
      </c>
      <c r="K1150" s="297"/>
      <c r="L1150" s="297" t="s">
        <v>2656</v>
      </c>
      <c r="M1150" s="297" t="s">
        <v>386</v>
      </c>
      <c r="N1150" s="297">
        <v>1</v>
      </c>
      <c r="O1150" s="297"/>
      <c r="P1150" s="357"/>
    </row>
    <row r="1151" spans="1:16" ht="27" customHeight="1">
      <c r="A1151" s="47">
        <v>1149</v>
      </c>
      <c r="B1151" s="47" t="s">
        <v>2597</v>
      </c>
      <c r="C1151" s="48" t="s">
        <v>2596</v>
      </c>
      <c r="D1151" s="48">
        <v>331</v>
      </c>
      <c r="E1151" s="48" t="s">
        <v>304</v>
      </c>
      <c r="F1151" s="48" t="s">
        <v>305</v>
      </c>
      <c r="G1151" s="48">
        <v>203</v>
      </c>
      <c r="H1151" s="48">
        <v>9</v>
      </c>
      <c r="I1151" s="48" t="s">
        <v>98</v>
      </c>
      <c r="J1151" s="48" t="s">
        <v>358</v>
      </c>
      <c r="K1151" s="48"/>
      <c r="L1151" s="48" t="s">
        <v>2656</v>
      </c>
      <c r="M1151" s="48" t="s">
        <v>386</v>
      </c>
      <c r="N1151" s="48">
        <v>1</v>
      </c>
      <c r="O1151" s="48"/>
      <c r="P1151" s="357"/>
    </row>
    <row r="1152" spans="1:16" ht="27" customHeight="1">
      <c r="A1152" s="47">
        <v>1150</v>
      </c>
      <c r="B1152" s="47" t="s">
        <v>2597</v>
      </c>
      <c r="C1152" s="48" t="s">
        <v>2596</v>
      </c>
      <c r="D1152" s="48">
        <v>331</v>
      </c>
      <c r="E1152" s="48" t="s">
        <v>304</v>
      </c>
      <c r="F1152" s="48" t="s">
        <v>305</v>
      </c>
      <c r="G1152" s="48">
        <v>193</v>
      </c>
      <c r="H1152" s="48">
        <v>8.5</v>
      </c>
      <c r="I1152" s="48" t="s">
        <v>98</v>
      </c>
      <c r="J1152" s="48" t="s">
        <v>358</v>
      </c>
      <c r="K1152" s="48"/>
      <c r="L1152" s="48" t="s">
        <v>2656</v>
      </c>
      <c r="M1152" s="48" t="s">
        <v>386</v>
      </c>
      <c r="N1152" s="48">
        <v>1</v>
      </c>
      <c r="O1152" s="48"/>
      <c r="P1152" s="357"/>
    </row>
    <row r="1153" spans="1:16" ht="27" customHeight="1">
      <c r="A1153" s="296">
        <v>1151</v>
      </c>
      <c r="B1153" s="296" t="s">
        <v>2657</v>
      </c>
      <c r="C1153" s="297" t="s">
        <v>2596</v>
      </c>
      <c r="D1153" s="297">
        <v>331</v>
      </c>
      <c r="E1153" s="297" t="s">
        <v>304</v>
      </c>
      <c r="F1153" s="297" t="s">
        <v>305</v>
      </c>
      <c r="G1153" s="297">
        <v>111</v>
      </c>
      <c r="H1153" s="297">
        <v>5.2</v>
      </c>
      <c r="I1153" s="297" t="s">
        <v>98</v>
      </c>
      <c r="J1153" s="297" t="s">
        <v>358</v>
      </c>
      <c r="K1153" s="297"/>
      <c r="L1153" s="297" t="s">
        <v>895</v>
      </c>
      <c r="M1153" s="48" t="s">
        <v>2658</v>
      </c>
      <c r="N1153" s="297">
        <v>1</v>
      </c>
      <c r="O1153" s="297"/>
      <c r="P1153" s="357"/>
    </row>
    <row r="1154" spans="1:16" ht="27" customHeight="1">
      <c r="A1154" s="296">
        <v>1152</v>
      </c>
      <c r="B1154" s="296" t="s">
        <v>2657</v>
      </c>
      <c r="C1154" s="297" t="s">
        <v>2596</v>
      </c>
      <c r="D1154" s="297">
        <v>331</v>
      </c>
      <c r="E1154" s="297" t="s">
        <v>304</v>
      </c>
      <c r="F1154" s="297" t="s">
        <v>305</v>
      </c>
      <c r="G1154" s="297">
        <v>36</v>
      </c>
      <c r="H1154" s="297">
        <v>1.6</v>
      </c>
      <c r="I1154" s="297" t="s">
        <v>98</v>
      </c>
      <c r="J1154" s="297" t="s">
        <v>358</v>
      </c>
      <c r="K1154" s="297"/>
      <c r="L1154" s="297" t="s">
        <v>895</v>
      </c>
      <c r="M1154" s="297" t="s">
        <v>1685</v>
      </c>
      <c r="N1154" s="297">
        <v>1</v>
      </c>
      <c r="O1154" s="297"/>
      <c r="P1154" s="357"/>
    </row>
    <row r="1155" spans="1:16" ht="27" customHeight="1">
      <c r="A1155" s="47">
        <v>1153</v>
      </c>
      <c r="B1155" s="47" t="s">
        <v>2657</v>
      </c>
      <c r="C1155" s="48" t="s">
        <v>2596</v>
      </c>
      <c r="D1155" s="48">
        <v>331</v>
      </c>
      <c r="E1155" s="48" t="s">
        <v>304</v>
      </c>
      <c r="F1155" s="48" t="s">
        <v>305</v>
      </c>
      <c r="G1155" s="48">
        <v>31</v>
      </c>
      <c r="H1155" s="48">
        <v>1.3</v>
      </c>
      <c r="I1155" s="48" t="s">
        <v>98</v>
      </c>
      <c r="J1155" s="48" t="s">
        <v>358</v>
      </c>
      <c r="K1155" s="48"/>
      <c r="L1155" s="48" t="s">
        <v>895</v>
      </c>
      <c r="M1155" s="48" t="s">
        <v>1685</v>
      </c>
      <c r="N1155" s="48">
        <v>1</v>
      </c>
      <c r="O1155" s="48"/>
      <c r="P1155" s="357"/>
    </row>
    <row r="1156" spans="1:16" ht="27" customHeight="1">
      <c r="A1156" s="47">
        <v>1154</v>
      </c>
      <c r="B1156" s="47" t="s">
        <v>2657</v>
      </c>
      <c r="C1156" s="48" t="s">
        <v>2596</v>
      </c>
      <c r="D1156" s="48">
        <v>331</v>
      </c>
      <c r="E1156" s="48" t="s">
        <v>304</v>
      </c>
      <c r="F1156" s="48" t="s">
        <v>305</v>
      </c>
      <c r="G1156" s="48">
        <v>145</v>
      </c>
      <c r="H1156" s="48">
        <v>7.4</v>
      </c>
      <c r="I1156" s="48" t="s">
        <v>98</v>
      </c>
      <c r="J1156" s="48" t="s">
        <v>358</v>
      </c>
      <c r="K1156" s="48"/>
      <c r="L1156" s="48" t="s">
        <v>895</v>
      </c>
      <c r="M1156" s="48" t="s">
        <v>1685</v>
      </c>
      <c r="N1156" s="48">
        <v>1</v>
      </c>
      <c r="O1156" s="48"/>
      <c r="P1156" s="357"/>
    </row>
    <row r="1157" spans="1:16" ht="27" customHeight="1">
      <c r="A1157" s="296">
        <v>1155</v>
      </c>
      <c r="B1157" s="296" t="s">
        <v>2659</v>
      </c>
      <c r="C1157" s="297" t="s">
        <v>1939</v>
      </c>
      <c r="D1157" s="297">
        <v>289</v>
      </c>
      <c r="E1157" s="297" t="s">
        <v>164</v>
      </c>
      <c r="F1157" s="297" t="s">
        <v>39</v>
      </c>
      <c r="G1157" s="297">
        <v>87</v>
      </c>
      <c r="H1157" s="297">
        <v>7.4</v>
      </c>
      <c r="I1157" s="297" t="s">
        <v>87</v>
      </c>
      <c r="J1157" s="297" t="s">
        <v>109</v>
      </c>
      <c r="K1157" s="297"/>
      <c r="L1157" s="297" t="s">
        <v>895</v>
      </c>
      <c r="M1157" s="297" t="s">
        <v>386</v>
      </c>
      <c r="N1157" s="297">
        <v>1</v>
      </c>
      <c r="O1157" s="297"/>
      <c r="P1157" s="357"/>
    </row>
    <row r="1158" spans="1:16" ht="27" customHeight="1">
      <c r="A1158" s="296">
        <v>1156</v>
      </c>
      <c r="B1158" s="296" t="s">
        <v>2659</v>
      </c>
      <c r="C1158" s="297" t="s">
        <v>2574</v>
      </c>
      <c r="D1158" s="297" t="s">
        <v>2660</v>
      </c>
      <c r="E1158" s="297" t="s">
        <v>2661</v>
      </c>
      <c r="F1158" s="297" t="s">
        <v>23</v>
      </c>
      <c r="G1158" s="297">
        <v>31</v>
      </c>
      <c r="H1158" s="297">
        <v>3.4</v>
      </c>
      <c r="I1158" s="297" t="s">
        <v>167</v>
      </c>
      <c r="J1158" s="297" t="s">
        <v>358</v>
      </c>
      <c r="K1158" s="297" t="s">
        <v>398</v>
      </c>
      <c r="L1158" s="297" t="s">
        <v>1663</v>
      </c>
      <c r="M1158" s="297" t="s">
        <v>386</v>
      </c>
      <c r="N1158" s="297">
        <v>1</v>
      </c>
      <c r="O1158" s="297" t="s">
        <v>2662</v>
      </c>
      <c r="P1158" s="357"/>
    </row>
    <row r="1159" spans="1:16" ht="27" customHeight="1">
      <c r="A1159" s="47">
        <v>1157</v>
      </c>
      <c r="B1159" s="47" t="s">
        <v>2659</v>
      </c>
      <c r="C1159" s="48" t="s">
        <v>2576</v>
      </c>
      <c r="D1159" s="48" t="s">
        <v>2660</v>
      </c>
      <c r="E1159" s="48" t="s">
        <v>2661</v>
      </c>
      <c r="F1159" s="48" t="s">
        <v>23</v>
      </c>
      <c r="G1159" s="48">
        <v>24</v>
      </c>
      <c r="H1159" s="48">
        <v>2.6</v>
      </c>
      <c r="I1159" s="48" t="s">
        <v>69</v>
      </c>
      <c r="J1159" s="48" t="s">
        <v>358</v>
      </c>
      <c r="K1159" s="48" t="s">
        <v>398</v>
      </c>
      <c r="L1159" s="48" t="s">
        <v>1663</v>
      </c>
      <c r="M1159" s="48" t="s">
        <v>386</v>
      </c>
      <c r="N1159" s="48">
        <v>1</v>
      </c>
      <c r="O1159" s="48" t="s">
        <v>2662</v>
      </c>
      <c r="P1159" s="357"/>
    </row>
    <row r="1160" spans="1:16" ht="27" customHeight="1">
      <c r="A1160" s="296">
        <v>1158</v>
      </c>
      <c r="B1160" s="296" t="s">
        <v>2663</v>
      </c>
      <c r="C1160" s="297">
        <v>4597</v>
      </c>
      <c r="D1160" s="297">
        <v>533</v>
      </c>
      <c r="E1160" s="297" t="s">
        <v>1252</v>
      </c>
      <c r="F1160" s="297" t="s">
        <v>6</v>
      </c>
      <c r="G1160" s="297">
        <v>90</v>
      </c>
      <c r="H1160" s="297">
        <v>17.899999999999999</v>
      </c>
      <c r="I1160" s="297" t="s">
        <v>83</v>
      </c>
      <c r="J1160" s="297">
        <v>6968369966</v>
      </c>
      <c r="K1160" s="297"/>
      <c r="L1160" s="297" t="s">
        <v>2664</v>
      </c>
      <c r="M1160" s="297" t="s">
        <v>321</v>
      </c>
      <c r="N1160" s="297">
        <v>1</v>
      </c>
      <c r="O1160" s="297"/>
      <c r="P1160" s="357"/>
    </row>
    <row r="1161" spans="1:16" ht="27" customHeight="1">
      <c r="A1161" s="296">
        <v>1159</v>
      </c>
      <c r="B1161" s="296" t="s">
        <v>2663</v>
      </c>
      <c r="C1161" s="297">
        <v>4073</v>
      </c>
      <c r="D1161" s="297">
        <v>256</v>
      </c>
      <c r="E1161" s="297" t="s">
        <v>129</v>
      </c>
      <c r="F1161" s="297" t="s">
        <v>711</v>
      </c>
      <c r="G1161" s="297">
        <v>17</v>
      </c>
      <c r="H1161" s="297">
        <v>900</v>
      </c>
      <c r="I1161" s="297" t="s">
        <v>2665</v>
      </c>
      <c r="J1161" s="297" t="s">
        <v>358</v>
      </c>
      <c r="K1161" s="297"/>
      <c r="L1161" s="297" t="s">
        <v>206</v>
      </c>
      <c r="M1161" s="297" t="s">
        <v>1857</v>
      </c>
      <c r="N1161" s="297">
        <v>1</v>
      </c>
      <c r="O1161" s="297"/>
      <c r="P1161" s="357"/>
    </row>
    <row r="1162" spans="1:16" ht="27" customHeight="1">
      <c r="A1162" s="47">
        <v>1160</v>
      </c>
      <c r="B1162" s="47" t="s">
        <v>2663</v>
      </c>
      <c r="C1162" s="48" t="s">
        <v>2596</v>
      </c>
      <c r="D1162" s="48">
        <v>331</v>
      </c>
      <c r="E1162" s="48" t="s">
        <v>304</v>
      </c>
      <c r="F1162" s="48" t="s">
        <v>305</v>
      </c>
      <c r="G1162" s="48">
        <v>10</v>
      </c>
      <c r="H1162" s="48">
        <v>4.4000000000000004</v>
      </c>
      <c r="I1162" s="48" t="s">
        <v>98</v>
      </c>
      <c r="J1162" s="48" t="s">
        <v>358</v>
      </c>
      <c r="K1162" s="48"/>
      <c r="L1162" s="48" t="s">
        <v>952</v>
      </c>
      <c r="M1162" s="48" t="s">
        <v>1857</v>
      </c>
      <c r="N1162" s="48">
        <v>1</v>
      </c>
      <c r="O1162" s="48"/>
      <c r="P1162" s="357"/>
    </row>
    <row r="1163" spans="1:16" ht="27" customHeight="1">
      <c r="A1163" s="296">
        <v>1161</v>
      </c>
      <c r="B1163" s="296" t="s">
        <v>2666</v>
      </c>
      <c r="C1163" s="297" t="s">
        <v>2570</v>
      </c>
      <c r="D1163" s="297" t="s">
        <v>2667</v>
      </c>
      <c r="E1163" s="297" t="s">
        <v>2661</v>
      </c>
      <c r="F1163" s="297" t="s">
        <v>35</v>
      </c>
      <c r="G1163" s="297">
        <v>40</v>
      </c>
      <c r="H1163" s="297">
        <v>26.1</v>
      </c>
      <c r="I1163" s="297" t="s">
        <v>167</v>
      </c>
      <c r="J1163" s="297" t="s">
        <v>358</v>
      </c>
      <c r="K1163" s="297" t="s">
        <v>398</v>
      </c>
      <c r="L1163" s="297" t="s">
        <v>1663</v>
      </c>
      <c r="M1163" s="297" t="s">
        <v>386</v>
      </c>
      <c r="N1163" s="297">
        <v>1</v>
      </c>
      <c r="O1163" s="297" t="s">
        <v>2668</v>
      </c>
      <c r="P1163" s="357"/>
    </row>
    <row r="1164" spans="1:16" ht="27" customHeight="1">
      <c r="A1164" s="296">
        <v>1162</v>
      </c>
      <c r="B1164" s="296" t="s">
        <v>2669</v>
      </c>
      <c r="C1164" s="297">
        <v>4606</v>
      </c>
      <c r="D1164" s="297">
        <v>92</v>
      </c>
      <c r="E1164" s="297" t="s">
        <v>60</v>
      </c>
      <c r="F1164" s="297" t="s">
        <v>6</v>
      </c>
      <c r="G1164" s="297">
        <v>120</v>
      </c>
      <c r="H1164" s="297">
        <v>19.3</v>
      </c>
      <c r="I1164" s="297" t="s">
        <v>69</v>
      </c>
      <c r="J1164" s="297">
        <v>6967436966</v>
      </c>
      <c r="K1164" s="297"/>
      <c r="L1164" s="297" t="s">
        <v>2670</v>
      </c>
      <c r="M1164" s="297" t="s">
        <v>321</v>
      </c>
      <c r="N1164" s="297">
        <v>1</v>
      </c>
      <c r="O1164" s="297"/>
      <c r="P1164" s="357"/>
    </row>
    <row r="1165" spans="1:16" ht="27" customHeight="1">
      <c r="A1165" s="296">
        <v>1163</v>
      </c>
      <c r="B1165" s="296" t="s">
        <v>2669</v>
      </c>
      <c r="C1165" s="297">
        <v>4701</v>
      </c>
      <c r="D1165" s="297">
        <v>536</v>
      </c>
      <c r="E1165" s="297" t="s">
        <v>2671</v>
      </c>
      <c r="F1165" s="297" t="s">
        <v>8</v>
      </c>
      <c r="G1165" s="297">
        <v>80</v>
      </c>
      <c r="H1165" s="297">
        <v>27.7</v>
      </c>
      <c r="I1165" s="297" t="s">
        <v>83</v>
      </c>
      <c r="J1165" s="297">
        <v>6968369966</v>
      </c>
      <c r="K1165" s="297"/>
      <c r="L1165" s="297" t="s">
        <v>192</v>
      </c>
      <c r="M1165" s="297" t="s">
        <v>386</v>
      </c>
      <c r="N1165" s="297">
        <v>1</v>
      </c>
      <c r="O1165" s="297"/>
      <c r="P1165" s="357"/>
    </row>
    <row r="1166" spans="1:16" ht="27" customHeight="1">
      <c r="A1166" s="296">
        <v>1164</v>
      </c>
      <c r="B1166" s="296" t="s">
        <v>2672</v>
      </c>
      <c r="C1166" s="297" t="s">
        <v>2618</v>
      </c>
      <c r="D1166" s="297">
        <v>557</v>
      </c>
      <c r="E1166" s="297" t="s">
        <v>2704</v>
      </c>
      <c r="F1166" s="297" t="s">
        <v>174</v>
      </c>
      <c r="G1166" s="297">
        <v>20</v>
      </c>
      <c r="H1166" s="297">
        <v>17.100000000000001</v>
      </c>
      <c r="I1166" s="297" t="s">
        <v>69</v>
      </c>
      <c r="J1166" s="297" t="s">
        <v>358</v>
      </c>
      <c r="K1166" s="297" t="s">
        <v>397</v>
      </c>
      <c r="L1166" s="297" t="s">
        <v>207</v>
      </c>
      <c r="M1166" s="297" t="s">
        <v>321</v>
      </c>
      <c r="N1166" s="297">
        <v>1</v>
      </c>
      <c r="O1166" s="297" t="s">
        <v>2705</v>
      </c>
      <c r="P1166" s="357"/>
    </row>
    <row r="1167" spans="1:16" ht="27" customHeight="1">
      <c r="A1167" s="296">
        <v>1165</v>
      </c>
      <c r="B1167" s="296" t="s">
        <v>2672</v>
      </c>
      <c r="C1167" s="297">
        <v>4587</v>
      </c>
      <c r="D1167" s="297">
        <v>95</v>
      </c>
      <c r="E1167" s="297" t="s">
        <v>60</v>
      </c>
      <c r="F1167" s="297" t="s">
        <v>40</v>
      </c>
      <c r="G1167" s="297">
        <v>50</v>
      </c>
      <c r="H1167" s="297">
        <v>20.2</v>
      </c>
      <c r="I1167" s="297" t="s">
        <v>69</v>
      </c>
      <c r="J1167" s="297">
        <v>6967436966</v>
      </c>
      <c r="K1167" s="297"/>
      <c r="L1167" s="297" t="s">
        <v>207</v>
      </c>
      <c r="M1167" s="297" t="s">
        <v>321</v>
      </c>
      <c r="N1167" s="297">
        <v>1</v>
      </c>
      <c r="O1167" s="297"/>
      <c r="P1167" s="357"/>
    </row>
    <row r="1168" spans="1:16" ht="27" customHeight="1">
      <c r="A1168" s="296">
        <v>1166</v>
      </c>
      <c r="B1168" s="296" t="s">
        <v>2714</v>
      </c>
      <c r="C1168" s="297" t="s">
        <v>2620</v>
      </c>
      <c r="D1168" s="297">
        <v>483</v>
      </c>
      <c r="E1168" s="297" t="s">
        <v>1142</v>
      </c>
      <c r="F1168" s="297" t="s">
        <v>21</v>
      </c>
      <c r="G1168" s="297">
        <v>9</v>
      </c>
      <c r="H1168" s="297">
        <v>0.6</v>
      </c>
      <c r="I1168" s="297" t="s">
        <v>88</v>
      </c>
      <c r="J1168" s="297" t="s">
        <v>358</v>
      </c>
      <c r="K1168" s="297"/>
      <c r="L1168" s="297" t="s">
        <v>207</v>
      </c>
      <c r="M1168" s="297" t="s">
        <v>321</v>
      </c>
      <c r="N1168" s="297">
        <v>1</v>
      </c>
      <c r="O1168" s="297" t="s">
        <v>2710</v>
      </c>
      <c r="P1168" s="357"/>
    </row>
    <row r="1169" spans="1:16" ht="27" customHeight="1">
      <c r="A1169" s="296">
        <v>1167</v>
      </c>
      <c r="B1169" s="296" t="s">
        <v>2714</v>
      </c>
      <c r="C1169" s="297" t="s">
        <v>2697</v>
      </c>
      <c r="D1169" s="297">
        <v>101</v>
      </c>
      <c r="E1169" s="297" t="s">
        <v>931</v>
      </c>
      <c r="F1169" s="297" t="s">
        <v>39</v>
      </c>
      <c r="G1169" s="297">
        <v>121</v>
      </c>
      <c r="H1169" s="297">
        <v>8.3000000000000007</v>
      </c>
      <c r="I1169" s="297" t="s">
        <v>87</v>
      </c>
      <c r="J1169" s="297" t="s">
        <v>358</v>
      </c>
      <c r="K1169" s="297"/>
      <c r="L1169" s="297" t="s">
        <v>2715</v>
      </c>
      <c r="M1169" s="297" t="s">
        <v>321</v>
      </c>
      <c r="N1169" s="297">
        <v>1</v>
      </c>
      <c r="O1169" s="297"/>
      <c r="P1169" s="357"/>
    </row>
    <row r="1170" spans="1:16" ht="27" customHeight="1">
      <c r="A1170" s="296">
        <v>1168</v>
      </c>
      <c r="B1170" s="296" t="s">
        <v>2716</v>
      </c>
      <c r="C1170" s="297" t="s">
        <v>2697</v>
      </c>
      <c r="D1170" s="297">
        <v>101</v>
      </c>
      <c r="E1170" s="297" t="s">
        <v>931</v>
      </c>
      <c r="F1170" s="297" t="s">
        <v>39</v>
      </c>
      <c r="G1170" s="297">
        <v>99</v>
      </c>
      <c r="H1170" s="297">
        <v>7</v>
      </c>
      <c r="I1170" s="297" t="s">
        <v>87</v>
      </c>
      <c r="J1170" s="297" t="s">
        <v>358</v>
      </c>
      <c r="K1170" s="297"/>
      <c r="L1170" s="297" t="s">
        <v>189</v>
      </c>
      <c r="M1170" s="297" t="s">
        <v>386</v>
      </c>
      <c r="N1170" s="297">
        <v>1</v>
      </c>
      <c r="O1170" s="297"/>
      <c r="P1170" s="357"/>
    </row>
    <row r="1171" spans="1:16" ht="27" customHeight="1">
      <c r="A1171" s="296">
        <v>1169</v>
      </c>
      <c r="B1171" s="296" t="s">
        <v>2716</v>
      </c>
      <c r="C1171" s="297">
        <v>4712</v>
      </c>
      <c r="D1171" s="297">
        <v>556</v>
      </c>
      <c r="E1171" s="297" t="s">
        <v>60</v>
      </c>
      <c r="F1171" s="297" t="s">
        <v>55</v>
      </c>
      <c r="G1171" s="297">
        <v>20</v>
      </c>
      <c r="H1171" s="297">
        <v>10</v>
      </c>
      <c r="I1171" s="297" t="s">
        <v>69</v>
      </c>
      <c r="J1171" s="297">
        <v>6968369966</v>
      </c>
      <c r="K1171" s="297"/>
      <c r="L1171" s="297" t="s">
        <v>2717</v>
      </c>
      <c r="M1171" s="297" t="s">
        <v>1887</v>
      </c>
      <c r="N1171" s="297">
        <v>1</v>
      </c>
      <c r="O1171" s="297"/>
      <c r="P1171" s="357"/>
    </row>
    <row r="1172" spans="1:16" ht="27" customHeight="1">
      <c r="A1172" s="296">
        <v>1170</v>
      </c>
      <c r="B1172" s="296" t="s">
        <v>2718</v>
      </c>
      <c r="C1172" s="297">
        <v>5065</v>
      </c>
      <c r="D1172" s="297">
        <v>92</v>
      </c>
      <c r="E1172" s="297" t="s">
        <v>60</v>
      </c>
      <c r="F1172" s="297" t="s">
        <v>6</v>
      </c>
      <c r="G1172" s="297">
        <v>20</v>
      </c>
      <c r="H1172" s="297">
        <v>3.5</v>
      </c>
      <c r="I1172" s="297" t="s">
        <v>69</v>
      </c>
      <c r="J1172" s="297">
        <v>6967436966</v>
      </c>
      <c r="K1172" s="297"/>
      <c r="L1172" s="297" t="s">
        <v>911</v>
      </c>
      <c r="M1172" s="297" t="s">
        <v>386</v>
      </c>
      <c r="N1172" s="297">
        <v>1</v>
      </c>
      <c r="O1172" s="297"/>
      <c r="P1172" s="357"/>
    </row>
    <row r="1173" spans="1:16" ht="27" customHeight="1">
      <c r="A1173" s="296">
        <v>1171</v>
      </c>
      <c r="B1173" s="296" t="s">
        <v>2718</v>
      </c>
      <c r="C1173" s="297" t="s">
        <v>2697</v>
      </c>
      <c r="D1173" s="297">
        <v>101</v>
      </c>
      <c r="E1173" s="297" t="s">
        <v>931</v>
      </c>
      <c r="F1173" s="297" t="s">
        <v>39</v>
      </c>
      <c r="G1173" s="297">
        <v>160</v>
      </c>
      <c r="H1173" s="297">
        <v>11.3</v>
      </c>
      <c r="I1173" s="297" t="s">
        <v>87</v>
      </c>
      <c r="J1173" s="297" t="s">
        <v>358</v>
      </c>
      <c r="K1173" s="297"/>
      <c r="L1173" s="297" t="s">
        <v>911</v>
      </c>
      <c r="M1173" s="297" t="s">
        <v>386</v>
      </c>
      <c r="N1173" s="297">
        <v>1</v>
      </c>
      <c r="O1173" s="297"/>
      <c r="P1173" s="357"/>
    </row>
    <row r="1174" spans="1:16" ht="27" customHeight="1">
      <c r="A1174" s="296">
        <v>1172</v>
      </c>
      <c r="B1174" s="296" t="s">
        <v>2718</v>
      </c>
      <c r="C1174" s="297">
        <v>5065</v>
      </c>
      <c r="D1174" s="297" t="s">
        <v>2719</v>
      </c>
      <c r="E1174" s="297" t="s">
        <v>60</v>
      </c>
      <c r="F1174" s="297" t="s">
        <v>6</v>
      </c>
      <c r="G1174" s="297">
        <v>17</v>
      </c>
      <c r="H1174" s="297">
        <v>2.8</v>
      </c>
      <c r="I1174" s="297" t="s">
        <v>69</v>
      </c>
      <c r="J1174" s="297" t="s">
        <v>358</v>
      </c>
      <c r="K1174" s="297" t="s">
        <v>1797</v>
      </c>
      <c r="L1174" s="297" t="s">
        <v>911</v>
      </c>
      <c r="M1174" s="297" t="s">
        <v>386</v>
      </c>
      <c r="N1174" s="297">
        <v>1</v>
      </c>
      <c r="O1174" s="297" t="s">
        <v>2720</v>
      </c>
      <c r="P1174" s="357"/>
    </row>
    <row r="1175" spans="1:16" ht="27" customHeight="1">
      <c r="A1175" s="296">
        <v>1173</v>
      </c>
      <c r="B1175" s="296" t="s">
        <v>2721</v>
      </c>
      <c r="C1175" s="297" t="s">
        <v>96</v>
      </c>
      <c r="D1175" s="297">
        <v>131</v>
      </c>
      <c r="E1175" s="297" t="s">
        <v>67</v>
      </c>
      <c r="F1175" s="297" t="s">
        <v>54</v>
      </c>
      <c r="G1175" s="297">
        <v>17</v>
      </c>
      <c r="H1175" s="297">
        <v>5.6</v>
      </c>
      <c r="I1175" s="297" t="s">
        <v>69</v>
      </c>
      <c r="J1175" s="297" t="s">
        <v>358</v>
      </c>
      <c r="K1175" s="297" t="s">
        <v>2722</v>
      </c>
      <c r="L1175" s="297" t="s">
        <v>189</v>
      </c>
      <c r="M1175" s="297" t="s">
        <v>386</v>
      </c>
      <c r="N1175" s="297">
        <v>1</v>
      </c>
      <c r="O1175" s="48" t="s">
        <v>2723</v>
      </c>
      <c r="P1175" s="357"/>
    </row>
    <row r="1176" spans="1:16" ht="27" customHeight="1">
      <c r="A1176" s="296">
        <v>1174</v>
      </c>
      <c r="B1176" s="296" t="s">
        <v>2721</v>
      </c>
      <c r="C1176" s="297" t="s">
        <v>2724</v>
      </c>
      <c r="D1176" s="297" t="s">
        <v>2725</v>
      </c>
      <c r="E1176" s="297" t="s">
        <v>2753</v>
      </c>
      <c r="F1176" s="297" t="s">
        <v>54</v>
      </c>
      <c r="G1176" s="297">
        <v>5</v>
      </c>
      <c r="H1176" s="297">
        <v>0.56000000000000005</v>
      </c>
      <c r="I1176" s="297" t="s">
        <v>87</v>
      </c>
      <c r="J1176" s="297" t="s">
        <v>358</v>
      </c>
      <c r="K1176" s="297" t="s">
        <v>398</v>
      </c>
      <c r="L1176" s="297" t="s">
        <v>189</v>
      </c>
      <c r="M1176" s="297" t="s">
        <v>1685</v>
      </c>
      <c r="N1176" s="297">
        <v>1</v>
      </c>
      <c r="O1176" s="48" t="s">
        <v>2755</v>
      </c>
      <c r="P1176" s="357"/>
    </row>
    <row r="1177" spans="1:16" ht="27" customHeight="1">
      <c r="A1177" s="296">
        <v>1175</v>
      </c>
      <c r="B1177" s="296" t="s">
        <v>2754</v>
      </c>
      <c r="C1177" s="297" t="s">
        <v>2730</v>
      </c>
      <c r="D1177" s="297" t="s">
        <v>2725</v>
      </c>
      <c r="E1177" s="297" t="s">
        <v>2753</v>
      </c>
      <c r="F1177" s="297" t="s">
        <v>54</v>
      </c>
      <c r="G1177" s="297">
        <v>6</v>
      </c>
      <c r="H1177" s="297">
        <v>0.7</v>
      </c>
      <c r="I1177" s="297" t="s">
        <v>83</v>
      </c>
      <c r="J1177" s="297" t="s">
        <v>358</v>
      </c>
      <c r="K1177" s="297" t="s">
        <v>398</v>
      </c>
      <c r="L1177" s="297" t="s">
        <v>189</v>
      </c>
      <c r="M1177" s="297" t="s">
        <v>1857</v>
      </c>
      <c r="N1177" s="297">
        <v>1</v>
      </c>
      <c r="O1177" s="48" t="s">
        <v>2756</v>
      </c>
      <c r="P1177" s="357"/>
    </row>
    <row r="1178" spans="1:16" ht="27" customHeight="1">
      <c r="A1178" s="47">
        <v>1176</v>
      </c>
      <c r="B1178" s="47" t="s">
        <v>2754</v>
      </c>
      <c r="C1178" s="48" t="s">
        <v>2729</v>
      </c>
      <c r="D1178" s="48" t="s">
        <v>2725</v>
      </c>
      <c r="E1178" s="48" t="s">
        <v>2753</v>
      </c>
      <c r="F1178" s="48" t="s">
        <v>54</v>
      </c>
      <c r="G1178" s="48">
        <v>7</v>
      </c>
      <c r="H1178" s="48">
        <v>0.76</v>
      </c>
      <c r="I1178" s="48" t="s">
        <v>69</v>
      </c>
      <c r="J1178" s="48" t="s">
        <v>358</v>
      </c>
      <c r="K1178" s="48" t="s">
        <v>398</v>
      </c>
      <c r="L1178" s="48" t="s">
        <v>189</v>
      </c>
      <c r="M1178" s="48" t="s">
        <v>1685</v>
      </c>
      <c r="N1178" s="48">
        <v>1</v>
      </c>
      <c r="O1178" s="48" t="s">
        <v>2757</v>
      </c>
      <c r="P1178" s="357"/>
    </row>
    <row r="1179" spans="1:16" ht="27" customHeight="1">
      <c r="A1179" s="47">
        <v>1177</v>
      </c>
      <c r="B1179" s="47" t="s">
        <v>2754</v>
      </c>
      <c r="C1179" s="48" t="s">
        <v>816</v>
      </c>
      <c r="D1179" s="48">
        <v>14</v>
      </c>
      <c r="E1179" s="48" t="s">
        <v>456</v>
      </c>
      <c r="F1179" s="48" t="s">
        <v>7</v>
      </c>
      <c r="G1179" s="48">
        <v>50</v>
      </c>
      <c r="H1179" s="48">
        <v>13.5</v>
      </c>
      <c r="I1179" s="48" t="s">
        <v>69</v>
      </c>
      <c r="J1179" s="48">
        <v>6968369966</v>
      </c>
      <c r="K1179" s="48"/>
      <c r="L1179" s="48" t="s">
        <v>206</v>
      </c>
      <c r="M1179" s="48" t="s">
        <v>321</v>
      </c>
      <c r="N1179" s="48">
        <v>1</v>
      </c>
      <c r="O1179" s="48"/>
      <c r="P1179" s="357"/>
    </row>
    <row r="1180" spans="1:16" ht="27" customHeight="1">
      <c r="A1180" s="300">
        <v>1178</v>
      </c>
      <c r="B1180" s="300" t="s">
        <v>2758</v>
      </c>
      <c r="C1180" s="301">
        <v>5947</v>
      </c>
      <c r="D1180" s="301">
        <v>273</v>
      </c>
      <c r="E1180" s="301" t="s">
        <v>149</v>
      </c>
      <c r="F1180" s="301" t="s">
        <v>711</v>
      </c>
      <c r="G1180" s="301">
        <v>10</v>
      </c>
      <c r="H1180" s="301">
        <v>0.44</v>
      </c>
      <c r="I1180" s="301" t="s">
        <v>69</v>
      </c>
      <c r="J1180" s="301" t="s">
        <v>358</v>
      </c>
      <c r="K1180" s="301"/>
      <c r="L1180" s="301" t="s">
        <v>206</v>
      </c>
      <c r="M1180" s="301" t="s">
        <v>386</v>
      </c>
      <c r="N1180" s="301">
        <v>1</v>
      </c>
      <c r="O1180" s="301" t="s">
        <v>2759</v>
      </c>
      <c r="P1180" s="357"/>
    </row>
    <row r="1181" spans="1:16" ht="27" customHeight="1">
      <c r="A1181" s="300">
        <v>1179</v>
      </c>
      <c r="B1181" s="300" t="s">
        <v>2758</v>
      </c>
      <c r="C1181" s="301">
        <v>4656</v>
      </c>
      <c r="D1181" s="301">
        <v>13</v>
      </c>
      <c r="E1181" s="301" t="s">
        <v>77</v>
      </c>
      <c r="F1181" s="301" t="s">
        <v>11</v>
      </c>
      <c r="G1181" s="301">
        <v>16</v>
      </c>
      <c r="H1181" s="301">
        <v>13.3</v>
      </c>
      <c r="I1181" s="301" t="s">
        <v>69</v>
      </c>
      <c r="J1181" s="301" t="s">
        <v>358</v>
      </c>
      <c r="K1181" s="301"/>
      <c r="L1181" s="301" t="s">
        <v>206</v>
      </c>
      <c r="M1181" s="301" t="s">
        <v>386</v>
      </c>
      <c r="N1181" s="301">
        <v>1</v>
      </c>
      <c r="O1181" s="301"/>
      <c r="P1181" s="357"/>
    </row>
    <row r="1182" spans="1:16" ht="27" customHeight="1">
      <c r="A1182" s="300">
        <v>1180</v>
      </c>
      <c r="B1182" s="300" t="s">
        <v>2758</v>
      </c>
      <c r="C1182" s="301" t="s">
        <v>2699</v>
      </c>
      <c r="D1182" s="301">
        <v>276</v>
      </c>
      <c r="E1182" s="301" t="s">
        <v>146</v>
      </c>
      <c r="F1182" s="301" t="s">
        <v>151</v>
      </c>
      <c r="G1182" s="301">
        <v>10</v>
      </c>
      <c r="H1182" s="301">
        <v>9</v>
      </c>
      <c r="I1182" s="301" t="s">
        <v>69</v>
      </c>
      <c r="J1182" s="301">
        <v>6968369966</v>
      </c>
      <c r="K1182" s="301"/>
      <c r="L1182" s="301" t="s">
        <v>1595</v>
      </c>
      <c r="M1182" s="301" t="s">
        <v>1685</v>
      </c>
      <c r="N1182" s="301">
        <v>1</v>
      </c>
      <c r="O1182" s="301"/>
      <c r="P1182" s="357"/>
    </row>
    <row r="1183" spans="1:16" ht="27" customHeight="1">
      <c r="A1183" s="300">
        <v>1181</v>
      </c>
      <c r="B1183" s="300" t="s">
        <v>416</v>
      </c>
      <c r="C1183" s="301">
        <v>6037</v>
      </c>
      <c r="D1183" s="301">
        <v>45</v>
      </c>
      <c r="E1183" s="301" t="s">
        <v>106</v>
      </c>
      <c r="F1183" s="301" t="s">
        <v>16</v>
      </c>
      <c r="G1183" s="301">
        <v>80</v>
      </c>
      <c r="H1183" s="301">
        <v>7.4</v>
      </c>
      <c r="I1183" s="301"/>
      <c r="J1183" s="301" t="s">
        <v>358</v>
      </c>
      <c r="K1183" s="301"/>
      <c r="L1183" s="301" t="s">
        <v>206</v>
      </c>
      <c r="M1183" s="301" t="s">
        <v>1685</v>
      </c>
      <c r="N1183" s="301">
        <v>1</v>
      </c>
      <c r="O1183" s="301"/>
      <c r="P1183" s="357"/>
    </row>
    <row r="1184" spans="1:16" ht="27" customHeight="1">
      <c r="A1184" s="300">
        <v>1182</v>
      </c>
      <c r="B1184" s="300" t="s">
        <v>416</v>
      </c>
      <c r="C1184" s="301">
        <v>6037</v>
      </c>
      <c r="D1184" s="301">
        <v>45</v>
      </c>
      <c r="E1184" s="301" t="s">
        <v>106</v>
      </c>
      <c r="F1184" s="301" t="s">
        <v>16</v>
      </c>
      <c r="G1184" s="301">
        <v>103</v>
      </c>
      <c r="H1184" s="301">
        <v>9.4</v>
      </c>
      <c r="I1184" s="301"/>
      <c r="J1184" s="301" t="s">
        <v>358</v>
      </c>
      <c r="K1184" s="301"/>
      <c r="L1184" s="301" t="s">
        <v>206</v>
      </c>
      <c r="M1184" s="301" t="s">
        <v>1685</v>
      </c>
      <c r="N1184" s="301">
        <v>1</v>
      </c>
      <c r="O1184" s="301"/>
      <c r="P1184" s="357"/>
    </row>
    <row r="1185" spans="1:16" ht="27" customHeight="1">
      <c r="A1185" s="47">
        <v>1183</v>
      </c>
      <c r="B1185" s="47" t="s">
        <v>2772</v>
      </c>
      <c r="C1185" s="48" t="s">
        <v>2770</v>
      </c>
      <c r="D1185" s="48">
        <v>289</v>
      </c>
      <c r="E1185" s="48" t="s">
        <v>164</v>
      </c>
      <c r="F1185" s="48" t="s">
        <v>39</v>
      </c>
      <c r="G1185" s="48">
        <v>56</v>
      </c>
      <c r="H1185" s="48">
        <v>4.7</v>
      </c>
      <c r="I1185" s="48" t="s">
        <v>87</v>
      </c>
      <c r="J1185" s="48" t="s">
        <v>109</v>
      </c>
      <c r="K1185" s="48"/>
      <c r="L1185" s="48" t="s">
        <v>1595</v>
      </c>
      <c r="M1185" s="48" t="s">
        <v>2777</v>
      </c>
      <c r="N1185" s="48">
        <v>1</v>
      </c>
      <c r="O1185" s="48"/>
      <c r="P1185" s="357"/>
    </row>
    <row r="1186" spans="1:16" ht="27" customHeight="1">
      <c r="A1186" s="300">
        <v>1184</v>
      </c>
      <c r="B1186" s="300" t="s">
        <v>2772</v>
      </c>
      <c r="C1186" s="301" t="s">
        <v>2702</v>
      </c>
      <c r="D1186" s="301">
        <v>101</v>
      </c>
      <c r="E1186" s="301" t="s">
        <v>931</v>
      </c>
      <c r="F1186" s="301" t="s">
        <v>39</v>
      </c>
      <c r="G1186" s="301">
        <v>117</v>
      </c>
      <c r="H1186" s="301">
        <v>8.5</v>
      </c>
      <c r="I1186" s="301" t="s">
        <v>87</v>
      </c>
      <c r="J1186" s="301" t="s">
        <v>358</v>
      </c>
      <c r="K1186" s="301"/>
      <c r="L1186" s="301" t="s">
        <v>1595</v>
      </c>
      <c r="M1186" s="301" t="s">
        <v>2777</v>
      </c>
      <c r="N1186" s="301">
        <v>1</v>
      </c>
      <c r="O1186" s="301"/>
      <c r="P1186" s="357"/>
    </row>
    <row r="1187" spans="1:16" ht="27" customHeight="1">
      <c r="A1187" s="300">
        <v>1185</v>
      </c>
      <c r="B1187" s="300" t="s">
        <v>2772</v>
      </c>
      <c r="C1187" s="301" t="s">
        <v>2702</v>
      </c>
      <c r="D1187" s="301">
        <v>101</v>
      </c>
      <c r="E1187" s="301" t="s">
        <v>931</v>
      </c>
      <c r="F1187" s="301" t="s">
        <v>39</v>
      </c>
      <c r="G1187" s="301">
        <v>167</v>
      </c>
      <c r="H1187" s="301">
        <v>12.08</v>
      </c>
      <c r="I1187" s="301" t="s">
        <v>87</v>
      </c>
      <c r="J1187" s="301" t="s">
        <v>358</v>
      </c>
      <c r="K1187" s="301"/>
      <c r="L1187" s="301" t="s">
        <v>1595</v>
      </c>
      <c r="M1187" s="301" t="s">
        <v>1685</v>
      </c>
      <c r="N1187" s="301">
        <v>1</v>
      </c>
      <c r="O1187" s="301"/>
      <c r="P1187" s="357"/>
    </row>
    <row r="1188" spans="1:16" ht="27" customHeight="1">
      <c r="A1188" s="47">
        <v>1186</v>
      </c>
      <c r="B1188" s="47" t="s">
        <v>2772</v>
      </c>
      <c r="C1188" s="48" t="s">
        <v>96</v>
      </c>
      <c r="D1188" s="48">
        <v>101</v>
      </c>
      <c r="E1188" s="48" t="s">
        <v>2773</v>
      </c>
      <c r="F1188" s="48" t="s">
        <v>39</v>
      </c>
      <c r="G1188" s="48">
        <v>19</v>
      </c>
      <c r="H1188" s="48">
        <v>1.42</v>
      </c>
      <c r="I1188" s="48" t="s">
        <v>87</v>
      </c>
      <c r="J1188" s="48" t="s">
        <v>358</v>
      </c>
      <c r="K1188" s="48" t="s">
        <v>2775</v>
      </c>
      <c r="L1188" s="48" t="s">
        <v>2774</v>
      </c>
      <c r="M1188" s="48" t="s">
        <v>1685</v>
      </c>
      <c r="N1188" s="48">
        <v>1</v>
      </c>
      <c r="O1188" s="48" t="s">
        <v>2776</v>
      </c>
      <c r="P1188" s="357"/>
    </row>
    <row r="1189" spans="1:16" ht="27" customHeight="1">
      <c r="A1189" s="47">
        <v>1187</v>
      </c>
      <c r="B1189" s="47" t="s">
        <v>2772</v>
      </c>
      <c r="C1189" s="48" t="s">
        <v>2768</v>
      </c>
      <c r="D1189" s="48">
        <v>289</v>
      </c>
      <c r="E1189" s="48" t="s">
        <v>164</v>
      </c>
      <c r="F1189" s="48" t="s">
        <v>39</v>
      </c>
      <c r="G1189" s="48">
        <v>137</v>
      </c>
      <c r="H1189" s="48">
        <v>11.5</v>
      </c>
      <c r="I1189" s="48" t="s">
        <v>87</v>
      </c>
      <c r="J1189" s="48" t="s">
        <v>109</v>
      </c>
      <c r="K1189" s="48"/>
      <c r="L1189" s="48" t="s">
        <v>1595</v>
      </c>
      <c r="M1189" s="48" t="s">
        <v>1685</v>
      </c>
      <c r="N1189" s="48">
        <v>1</v>
      </c>
      <c r="O1189" s="48"/>
      <c r="P1189" s="357"/>
    </row>
    <row r="1190" spans="1:16" ht="27" customHeight="1">
      <c r="A1190" s="300">
        <v>1188</v>
      </c>
      <c r="B1190" s="300" t="s">
        <v>2772</v>
      </c>
      <c r="C1190" s="301" t="s">
        <v>2768</v>
      </c>
      <c r="D1190" s="301">
        <v>289</v>
      </c>
      <c r="E1190" s="301" t="s">
        <v>164</v>
      </c>
      <c r="F1190" s="301" t="s">
        <v>39</v>
      </c>
      <c r="G1190" s="301">
        <v>33</v>
      </c>
      <c r="H1190" s="301">
        <v>2.52</v>
      </c>
      <c r="I1190" s="301" t="s">
        <v>87</v>
      </c>
      <c r="J1190" s="301" t="s">
        <v>358</v>
      </c>
      <c r="K1190" s="301"/>
      <c r="L1190" s="301" t="s">
        <v>1595</v>
      </c>
      <c r="M1190" s="301" t="s">
        <v>1685</v>
      </c>
      <c r="N1190" s="301">
        <v>1</v>
      </c>
      <c r="O1190" s="301"/>
      <c r="P1190" s="357"/>
    </row>
    <row r="1191" spans="1:16" ht="27" customHeight="1">
      <c r="A1191" s="47">
        <v>1189</v>
      </c>
      <c r="B1191" s="47" t="s">
        <v>2772</v>
      </c>
      <c r="C1191" s="48" t="s">
        <v>2768</v>
      </c>
      <c r="D1191" s="48">
        <v>289</v>
      </c>
      <c r="E1191" s="48" t="s">
        <v>164</v>
      </c>
      <c r="F1191" s="48" t="s">
        <v>39</v>
      </c>
      <c r="G1191" s="48">
        <v>35</v>
      </c>
      <c r="H1191" s="48">
        <v>2.7</v>
      </c>
      <c r="I1191" s="48" t="s">
        <v>87</v>
      </c>
      <c r="J1191" s="48" t="s">
        <v>358</v>
      </c>
      <c r="K1191" s="48"/>
      <c r="L1191" s="48" t="s">
        <v>1595</v>
      </c>
      <c r="M1191" s="48" t="s">
        <v>1685</v>
      </c>
      <c r="N1191" s="48">
        <v>1</v>
      </c>
      <c r="O1191" s="48"/>
      <c r="P1191" s="357"/>
    </row>
    <row r="1192" spans="1:16" ht="27" customHeight="1">
      <c r="A1192" s="47">
        <v>1190</v>
      </c>
      <c r="B1192" s="47" t="s">
        <v>2772</v>
      </c>
      <c r="C1192" s="48" t="s">
        <v>2768</v>
      </c>
      <c r="D1192" s="48">
        <v>289</v>
      </c>
      <c r="E1192" s="48" t="s">
        <v>164</v>
      </c>
      <c r="F1192" s="48" t="s">
        <v>39</v>
      </c>
      <c r="G1192" s="48">
        <v>179</v>
      </c>
      <c r="H1192" s="48">
        <v>13.54</v>
      </c>
      <c r="I1192" s="48" t="s">
        <v>87</v>
      </c>
      <c r="J1192" s="48" t="s">
        <v>358</v>
      </c>
      <c r="K1192" s="48"/>
      <c r="L1192" s="48" t="s">
        <v>1595</v>
      </c>
      <c r="M1192" s="48" t="s">
        <v>1685</v>
      </c>
      <c r="N1192" s="48">
        <v>1</v>
      </c>
      <c r="O1192" s="48"/>
      <c r="P1192" s="357"/>
    </row>
    <row r="1193" spans="1:16" ht="27" customHeight="1">
      <c r="A1193" s="300">
        <v>1191</v>
      </c>
      <c r="B1193" s="300" t="s">
        <v>2778</v>
      </c>
      <c r="C1193" s="301">
        <v>4694</v>
      </c>
      <c r="D1193" s="301">
        <v>331</v>
      </c>
      <c r="E1193" s="301" t="s">
        <v>304</v>
      </c>
      <c r="F1193" s="301" t="s">
        <v>305</v>
      </c>
      <c r="G1193" s="301">
        <v>100</v>
      </c>
      <c r="H1193" s="301">
        <v>4.7</v>
      </c>
      <c r="I1193" s="301" t="s">
        <v>98</v>
      </c>
      <c r="J1193" s="301" t="s">
        <v>358</v>
      </c>
      <c r="K1193" s="301"/>
      <c r="L1193" s="301" t="s">
        <v>895</v>
      </c>
      <c r="M1193" s="301" t="s">
        <v>1685</v>
      </c>
      <c r="N1193" s="301">
        <v>1</v>
      </c>
      <c r="O1193" s="301"/>
      <c r="P1193" s="357"/>
    </row>
    <row r="1194" spans="1:16" ht="27" customHeight="1">
      <c r="A1194" s="47">
        <v>1192</v>
      </c>
      <c r="B1194" s="47" t="s">
        <v>2778</v>
      </c>
      <c r="C1194" s="48">
        <v>4314</v>
      </c>
      <c r="D1194" s="48">
        <v>90</v>
      </c>
      <c r="E1194" s="48" t="s">
        <v>60</v>
      </c>
      <c r="F1194" s="48" t="s">
        <v>16</v>
      </c>
      <c r="G1194" s="48">
        <v>100</v>
      </c>
      <c r="H1194" s="48">
        <v>11.6</v>
      </c>
      <c r="I1194" s="48" t="s">
        <v>96</v>
      </c>
      <c r="J1194" s="48">
        <v>6966353966</v>
      </c>
      <c r="K1194" s="48"/>
      <c r="L1194" s="48" t="s">
        <v>1856</v>
      </c>
      <c r="M1194" s="48" t="s">
        <v>1857</v>
      </c>
      <c r="N1194" s="48">
        <v>1</v>
      </c>
      <c r="O1194" s="48"/>
      <c r="P1194" s="357"/>
    </row>
    <row r="1195" spans="1:16" ht="27" customHeight="1">
      <c r="A1195" s="302">
        <v>1193</v>
      </c>
      <c r="B1195" s="302" t="s">
        <v>2778</v>
      </c>
      <c r="C1195" s="303">
        <v>4672</v>
      </c>
      <c r="D1195" s="303">
        <v>256</v>
      </c>
      <c r="E1195" s="303" t="s">
        <v>129</v>
      </c>
      <c r="F1195" s="303" t="s">
        <v>711</v>
      </c>
      <c r="G1195" s="303">
        <v>200</v>
      </c>
      <c r="H1195" s="303">
        <v>9.1</v>
      </c>
      <c r="I1195" s="303"/>
      <c r="J1195" s="303" t="s">
        <v>358</v>
      </c>
      <c r="K1195" s="303"/>
      <c r="L1195" s="303" t="s">
        <v>1856</v>
      </c>
      <c r="M1195" s="303" t="s">
        <v>1685</v>
      </c>
      <c r="N1195" s="303">
        <v>1</v>
      </c>
      <c r="O1195" s="303"/>
      <c r="P1195" s="357"/>
    </row>
    <row r="1196" spans="1:16" ht="27" customHeight="1">
      <c r="A1196" s="47">
        <v>1194</v>
      </c>
      <c r="B1196" s="47" t="s">
        <v>2778</v>
      </c>
      <c r="C1196" s="48">
        <v>5600</v>
      </c>
      <c r="D1196" s="48">
        <v>142</v>
      </c>
      <c r="E1196" s="48" t="s">
        <v>75</v>
      </c>
      <c r="F1196" s="48" t="s">
        <v>71</v>
      </c>
      <c r="G1196" s="48">
        <v>100</v>
      </c>
      <c r="H1196" s="48">
        <v>2.5</v>
      </c>
      <c r="I1196" s="48" t="s">
        <v>215</v>
      </c>
      <c r="J1196" s="48">
        <v>6966353966</v>
      </c>
      <c r="K1196" s="48"/>
      <c r="L1196" s="48" t="s">
        <v>2779</v>
      </c>
      <c r="M1196" s="48" t="s">
        <v>1857</v>
      </c>
      <c r="N1196" s="48">
        <v>1</v>
      </c>
      <c r="O1196" s="48"/>
      <c r="P1196" s="357"/>
    </row>
    <row r="1197" spans="1:16" ht="27" customHeight="1">
      <c r="A1197" s="47">
        <v>1195</v>
      </c>
      <c r="B1197" s="47" t="s">
        <v>2778</v>
      </c>
      <c r="C1197" s="48" t="s">
        <v>410</v>
      </c>
      <c r="D1197" s="48">
        <v>54</v>
      </c>
      <c r="E1197" s="48" t="s">
        <v>61</v>
      </c>
      <c r="F1197" s="48" t="s">
        <v>18</v>
      </c>
      <c r="G1197" s="48">
        <v>63</v>
      </c>
      <c r="H1197" s="48">
        <v>0.94</v>
      </c>
      <c r="I1197" s="48" t="s">
        <v>69</v>
      </c>
      <c r="J1197" s="48">
        <v>6967580966</v>
      </c>
      <c r="K1197" s="48"/>
      <c r="L1197" s="48" t="s">
        <v>2779</v>
      </c>
      <c r="M1197" s="48" t="s">
        <v>1857</v>
      </c>
      <c r="N1197" s="48">
        <v>1</v>
      </c>
      <c r="O1197" s="48"/>
      <c r="P1197" s="357"/>
    </row>
    <row r="1198" spans="1:16" ht="27" customHeight="1">
      <c r="A1198" s="47">
        <v>1196</v>
      </c>
      <c r="B1198" s="47" t="s">
        <v>2778</v>
      </c>
      <c r="C1198" s="48">
        <v>3114</v>
      </c>
      <c r="D1198" s="48">
        <v>497</v>
      </c>
      <c r="E1198" s="48" t="s">
        <v>1024</v>
      </c>
      <c r="F1198" s="48" t="s">
        <v>17</v>
      </c>
      <c r="G1198" s="48">
        <v>103</v>
      </c>
      <c r="H1198" s="48">
        <v>1.2</v>
      </c>
      <c r="I1198" s="48" t="s">
        <v>87</v>
      </c>
      <c r="J1198" s="48" t="s">
        <v>358</v>
      </c>
      <c r="K1198" s="48"/>
      <c r="L1198" s="48" t="s">
        <v>2779</v>
      </c>
      <c r="M1198" s="48" t="s">
        <v>1857</v>
      </c>
      <c r="N1198" s="48">
        <v>1</v>
      </c>
      <c r="O1198" s="48"/>
      <c r="P1198" s="357"/>
    </row>
    <row r="1199" spans="1:16" ht="27" customHeight="1">
      <c r="A1199" s="302">
        <v>1197</v>
      </c>
      <c r="B1199" s="302" t="s">
        <v>2778</v>
      </c>
      <c r="C1199" s="303">
        <v>4606</v>
      </c>
      <c r="D1199" s="303">
        <v>92</v>
      </c>
      <c r="E1199" s="303" t="s">
        <v>60</v>
      </c>
      <c r="F1199" s="303" t="s">
        <v>6</v>
      </c>
      <c r="G1199" s="303">
        <v>100</v>
      </c>
      <c r="H1199" s="303">
        <v>16.100000000000001</v>
      </c>
      <c r="I1199" s="303"/>
      <c r="J1199" s="303">
        <v>6967436966</v>
      </c>
      <c r="K1199" s="303"/>
      <c r="L1199" s="303" t="s">
        <v>1856</v>
      </c>
      <c r="M1199" s="303" t="s">
        <v>1685</v>
      </c>
      <c r="N1199" s="303">
        <v>1</v>
      </c>
      <c r="O1199" s="303"/>
      <c r="P1199" s="357"/>
    </row>
    <row r="1200" spans="1:16" ht="27" customHeight="1">
      <c r="A1200" s="302">
        <v>1198</v>
      </c>
      <c r="B1200" s="302" t="s">
        <v>2780</v>
      </c>
      <c r="C1200" s="303" t="s">
        <v>2639</v>
      </c>
      <c r="D1200" s="303">
        <v>504</v>
      </c>
      <c r="E1200" s="303" t="s">
        <v>1160</v>
      </c>
      <c r="F1200" s="303" t="s">
        <v>7</v>
      </c>
      <c r="G1200" s="303">
        <v>3</v>
      </c>
      <c r="H1200" s="303" t="s">
        <v>96</v>
      </c>
      <c r="I1200" s="303" t="s">
        <v>87</v>
      </c>
      <c r="J1200" s="303" t="s">
        <v>489</v>
      </c>
      <c r="K1200" s="303"/>
      <c r="L1200" s="303" t="s">
        <v>322</v>
      </c>
      <c r="M1200" s="303" t="s">
        <v>386</v>
      </c>
      <c r="N1200" s="303">
        <v>1</v>
      </c>
      <c r="O1200" s="303"/>
      <c r="P1200" s="357"/>
    </row>
    <row r="1201" spans="1:16" ht="27" customHeight="1">
      <c r="A1201" s="302">
        <v>1199</v>
      </c>
      <c r="B1201" s="302" t="s">
        <v>2800</v>
      </c>
      <c r="C1201" s="303" t="s">
        <v>2745</v>
      </c>
      <c r="D1201" s="303">
        <v>55</v>
      </c>
      <c r="E1201" s="303" t="s">
        <v>61</v>
      </c>
      <c r="F1201" s="303" t="s">
        <v>19</v>
      </c>
      <c r="G1201" s="303">
        <v>100</v>
      </c>
      <c r="H1201" s="303">
        <v>2.2000000000000002</v>
      </c>
      <c r="I1201" s="303" t="s">
        <v>89</v>
      </c>
      <c r="J1201" s="303">
        <v>6967580966</v>
      </c>
      <c r="K1201" s="303"/>
      <c r="L1201" s="303" t="s">
        <v>192</v>
      </c>
      <c r="M1201" s="303" t="s">
        <v>321</v>
      </c>
      <c r="N1201" s="303">
        <v>45</v>
      </c>
      <c r="O1201" s="303"/>
      <c r="P1201" s="357"/>
    </row>
    <row r="1202" spans="1:16" ht="27" customHeight="1">
      <c r="A1202" s="47">
        <v>1200</v>
      </c>
      <c r="B1202" s="47" t="s">
        <v>892</v>
      </c>
      <c r="C1202" s="48" t="s">
        <v>877</v>
      </c>
      <c r="D1202" s="48">
        <v>431</v>
      </c>
      <c r="E1202" s="48" t="s">
        <v>875</v>
      </c>
      <c r="F1202" s="48" t="s">
        <v>39</v>
      </c>
      <c r="G1202" s="48">
        <v>16</v>
      </c>
      <c r="H1202" s="48">
        <v>1</v>
      </c>
      <c r="I1202" s="48" t="s">
        <v>69</v>
      </c>
      <c r="J1202" s="48" t="s">
        <v>358</v>
      </c>
      <c r="K1202" s="48"/>
      <c r="L1202" s="48" t="s">
        <v>192</v>
      </c>
      <c r="M1202" s="48" t="s">
        <v>386</v>
      </c>
      <c r="N1202" s="48">
        <v>1</v>
      </c>
      <c r="O1202" s="48"/>
      <c r="P1202" s="357"/>
    </row>
    <row r="1203" spans="1:16" ht="27" customHeight="1">
      <c r="A1203" s="302">
        <v>1201</v>
      </c>
      <c r="B1203" s="302" t="s">
        <v>2780</v>
      </c>
      <c r="C1203" s="303" t="s">
        <v>2745</v>
      </c>
      <c r="D1203" s="303">
        <v>55</v>
      </c>
      <c r="E1203" s="303" t="s">
        <v>61</v>
      </c>
      <c r="F1203" s="303" t="s">
        <v>19</v>
      </c>
      <c r="G1203" s="303">
        <v>100</v>
      </c>
      <c r="H1203" s="303">
        <v>2.2000000000000002</v>
      </c>
      <c r="I1203" s="303" t="s">
        <v>89</v>
      </c>
      <c r="J1203" s="303">
        <v>6967580966</v>
      </c>
      <c r="K1203" s="303"/>
      <c r="L1203" s="303" t="s">
        <v>192</v>
      </c>
      <c r="M1203" s="303" t="s">
        <v>1808</v>
      </c>
      <c r="N1203" s="303">
        <v>18</v>
      </c>
      <c r="O1203" s="303"/>
      <c r="P1203" s="357"/>
    </row>
    <row r="1204" spans="1:16" ht="27" customHeight="1">
      <c r="A1204" s="302">
        <v>1202</v>
      </c>
      <c r="B1204" s="302" t="s">
        <v>2800</v>
      </c>
      <c r="C1204" s="303" t="s">
        <v>2744</v>
      </c>
      <c r="D1204" s="303">
        <v>55</v>
      </c>
      <c r="E1204" s="303" t="s">
        <v>61</v>
      </c>
      <c r="F1204" s="303" t="s">
        <v>19</v>
      </c>
      <c r="G1204" s="303">
        <v>100</v>
      </c>
      <c r="H1204" s="303">
        <v>2.5</v>
      </c>
      <c r="I1204" s="303" t="s">
        <v>87</v>
      </c>
      <c r="J1204" s="303">
        <v>6967580966</v>
      </c>
      <c r="K1204" s="303"/>
      <c r="L1204" s="303" t="s">
        <v>192</v>
      </c>
      <c r="M1204" s="303" t="s">
        <v>321</v>
      </c>
      <c r="N1204" s="303">
        <v>50</v>
      </c>
      <c r="O1204" s="303"/>
      <c r="P1204" s="357"/>
    </row>
    <row r="1205" spans="1:16" ht="27" customHeight="1">
      <c r="A1205" s="302">
        <v>1203</v>
      </c>
      <c r="B1205" s="302" t="s">
        <v>2800</v>
      </c>
      <c r="C1205" s="303" t="s">
        <v>2744</v>
      </c>
      <c r="D1205" s="303">
        <v>55</v>
      </c>
      <c r="E1205" s="303" t="s">
        <v>61</v>
      </c>
      <c r="F1205" s="303" t="s">
        <v>19</v>
      </c>
      <c r="G1205" s="303">
        <v>100</v>
      </c>
      <c r="H1205" s="303">
        <v>2.5</v>
      </c>
      <c r="I1205" s="303" t="s">
        <v>87</v>
      </c>
      <c r="J1205" s="303">
        <v>6967580966</v>
      </c>
      <c r="K1205" s="303"/>
      <c r="L1205" s="303" t="s">
        <v>192</v>
      </c>
      <c r="M1205" s="303" t="s">
        <v>327</v>
      </c>
      <c r="N1205" s="303">
        <v>8</v>
      </c>
      <c r="O1205" s="303"/>
      <c r="P1205" s="357"/>
    </row>
    <row r="1206" spans="1:16" ht="27" customHeight="1">
      <c r="A1206" s="47">
        <v>1204</v>
      </c>
      <c r="B1206" s="47" t="s">
        <v>2803</v>
      </c>
      <c r="C1206" s="48" t="s">
        <v>2743</v>
      </c>
      <c r="D1206" s="48">
        <v>55</v>
      </c>
      <c r="E1206" s="48" t="s">
        <v>61</v>
      </c>
      <c r="F1206" s="48" t="s">
        <v>19</v>
      </c>
      <c r="G1206" s="48">
        <v>100</v>
      </c>
      <c r="H1206" s="48">
        <v>2.2999999999999998</v>
      </c>
      <c r="I1206" s="48" t="s">
        <v>83</v>
      </c>
      <c r="J1206" s="48">
        <v>6967580966</v>
      </c>
      <c r="K1206" s="48"/>
      <c r="L1206" s="48" t="s">
        <v>192</v>
      </c>
      <c r="M1206" s="48" t="s">
        <v>321</v>
      </c>
      <c r="N1206" s="48">
        <v>22</v>
      </c>
      <c r="O1206" s="48"/>
      <c r="P1206" s="357"/>
    </row>
    <row r="1207" spans="1:16" ht="27" customHeight="1">
      <c r="A1207" s="304">
        <v>1205</v>
      </c>
      <c r="B1207" s="304" t="s">
        <v>2803</v>
      </c>
      <c r="C1207" s="305" t="s">
        <v>2747</v>
      </c>
      <c r="D1207" s="305">
        <v>55</v>
      </c>
      <c r="E1207" s="305" t="s">
        <v>61</v>
      </c>
      <c r="F1207" s="305" t="s">
        <v>19</v>
      </c>
      <c r="G1207" s="305">
        <v>100</v>
      </c>
      <c r="H1207" s="305">
        <v>2.5</v>
      </c>
      <c r="I1207" s="305" t="s">
        <v>91</v>
      </c>
      <c r="J1207" s="305">
        <v>6967580966</v>
      </c>
      <c r="K1207" s="305"/>
      <c r="L1207" s="305" t="s">
        <v>192</v>
      </c>
      <c r="M1207" s="305" t="s">
        <v>321</v>
      </c>
      <c r="N1207" s="305">
        <v>25</v>
      </c>
      <c r="O1207" s="305"/>
      <c r="P1207" s="357"/>
    </row>
    <row r="1208" spans="1:16" ht="27" customHeight="1">
      <c r="A1208" s="47">
        <v>1206</v>
      </c>
      <c r="B1208" s="47" t="s">
        <v>2803</v>
      </c>
      <c r="C1208" s="48">
        <v>3519</v>
      </c>
      <c r="D1208" s="48">
        <v>365</v>
      </c>
      <c r="E1208" s="48" t="s">
        <v>60</v>
      </c>
      <c r="F1208" s="48" t="s">
        <v>1096</v>
      </c>
      <c r="G1208" s="48">
        <v>60</v>
      </c>
      <c r="H1208" s="48">
        <v>8.3000000000000007</v>
      </c>
      <c r="I1208" s="48" t="s">
        <v>69</v>
      </c>
      <c r="J1208" s="48">
        <v>6967436966</v>
      </c>
      <c r="K1208" s="48"/>
      <c r="L1208" s="48" t="s">
        <v>206</v>
      </c>
      <c r="M1208" s="48" t="s">
        <v>386</v>
      </c>
      <c r="N1208" s="48">
        <v>1</v>
      </c>
      <c r="O1208" s="48"/>
      <c r="P1208" s="357"/>
    </row>
    <row r="1209" spans="1:16" ht="27" customHeight="1">
      <c r="A1209" s="306">
        <v>1207</v>
      </c>
      <c r="B1209" s="306" t="s">
        <v>2804</v>
      </c>
      <c r="C1209" s="307" t="s">
        <v>2743</v>
      </c>
      <c r="D1209" s="307">
        <v>55</v>
      </c>
      <c r="E1209" s="307" t="s">
        <v>61</v>
      </c>
      <c r="F1209" s="307" t="s">
        <v>19</v>
      </c>
      <c r="G1209" s="307">
        <v>100</v>
      </c>
      <c r="H1209" s="307">
        <v>2.4</v>
      </c>
      <c r="I1209" s="307" t="s">
        <v>83</v>
      </c>
      <c r="J1209" s="307">
        <v>6967580966</v>
      </c>
      <c r="K1209" s="307"/>
      <c r="L1209" s="307" t="s">
        <v>192</v>
      </c>
      <c r="M1209" s="307" t="s">
        <v>321</v>
      </c>
      <c r="N1209" s="307">
        <v>45</v>
      </c>
      <c r="O1209" s="307"/>
      <c r="P1209" s="357"/>
    </row>
    <row r="1210" spans="1:16" ht="27" customHeight="1">
      <c r="A1210" s="47">
        <v>1208</v>
      </c>
      <c r="B1210" s="47" t="s">
        <v>2803</v>
      </c>
      <c r="C1210" s="48" t="s">
        <v>2747</v>
      </c>
      <c r="D1210" s="48">
        <v>55</v>
      </c>
      <c r="E1210" s="48" t="s">
        <v>61</v>
      </c>
      <c r="F1210" s="48" t="s">
        <v>19</v>
      </c>
      <c r="G1210" s="48">
        <v>50</v>
      </c>
      <c r="H1210" s="48">
        <v>1.2</v>
      </c>
      <c r="I1210" s="48" t="s">
        <v>91</v>
      </c>
      <c r="J1210" s="48">
        <v>6967580966</v>
      </c>
      <c r="K1210" s="48"/>
      <c r="L1210" s="48" t="s">
        <v>192</v>
      </c>
      <c r="M1210" s="48" t="s">
        <v>386</v>
      </c>
      <c r="N1210" s="48">
        <v>1</v>
      </c>
      <c r="O1210" s="48"/>
      <c r="P1210" s="357"/>
    </row>
    <row r="1211" spans="1:16" ht="27" customHeight="1">
      <c r="A1211" s="47">
        <v>1209</v>
      </c>
      <c r="B1211" s="47" t="s">
        <v>2804</v>
      </c>
      <c r="C1211" s="48" t="s">
        <v>2791</v>
      </c>
      <c r="D1211" s="48">
        <v>66</v>
      </c>
      <c r="E1211" s="48" t="s">
        <v>61</v>
      </c>
      <c r="F1211" s="48" t="s">
        <v>25</v>
      </c>
      <c r="G1211" s="48">
        <v>97</v>
      </c>
      <c r="H1211" s="48">
        <v>2.98</v>
      </c>
      <c r="I1211" s="48" t="s">
        <v>87</v>
      </c>
      <c r="J1211" s="48">
        <v>6967580966</v>
      </c>
      <c r="K1211" s="48"/>
      <c r="L1211" s="48" t="s">
        <v>845</v>
      </c>
      <c r="M1211" s="48" t="s">
        <v>386</v>
      </c>
      <c r="N1211" s="48">
        <v>1</v>
      </c>
      <c r="O1211" s="48"/>
      <c r="P1211" s="357"/>
    </row>
    <row r="1212" spans="1:16" ht="27" customHeight="1">
      <c r="A1212" s="47">
        <v>1210</v>
      </c>
      <c r="B1212" s="47" t="s">
        <v>2804</v>
      </c>
      <c r="C1212" s="48" t="s">
        <v>2787</v>
      </c>
      <c r="D1212" s="48">
        <v>66</v>
      </c>
      <c r="E1212" s="48" t="s">
        <v>61</v>
      </c>
      <c r="F1212" s="48" t="s">
        <v>25</v>
      </c>
      <c r="G1212" s="48">
        <v>100</v>
      </c>
      <c r="H1212" s="48">
        <v>3.12</v>
      </c>
      <c r="I1212" s="48" t="s">
        <v>83</v>
      </c>
      <c r="J1212" s="48">
        <v>6967580966</v>
      </c>
      <c r="K1212" s="48"/>
      <c r="L1212" s="48" t="s">
        <v>192</v>
      </c>
      <c r="M1212" s="48" t="s">
        <v>386</v>
      </c>
      <c r="N1212" s="48">
        <v>40</v>
      </c>
      <c r="O1212" s="48"/>
      <c r="P1212" s="357"/>
    </row>
    <row r="1213" spans="1:16" ht="27" customHeight="1">
      <c r="A1213" s="47">
        <v>1211</v>
      </c>
      <c r="B1213" s="47" t="s">
        <v>2804</v>
      </c>
      <c r="C1213" s="48">
        <v>5027</v>
      </c>
      <c r="D1213" s="48">
        <v>144</v>
      </c>
      <c r="E1213" s="48" t="s">
        <v>60</v>
      </c>
      <c r="F1213" s="48" t="s">
        <v>4</v>
      </c>
      <c r="G1213" s="48">
        <v>14</v>
      </c>
      <c r="H1213" s="48">
        <v>1.2</v>
      </c>
      <c r="I1213" s="48" t="s">
        <v>69</v>
      </c>
      <c r="J1213" s="48">
        <v>6966353966</v>
      </c>
      <c r="K1213" s="48"/>
      <c r="L1213" s="48" t="s">
        <v>2812</v>
      </c>
      <c r="M1213" s="48" t="s">
        <v>1685</v>
      </c>
      <c r="N1213" s="48">
        <v>1</v>
      </c>
      <c r="O1213" s="48"/>
      <c r="P1213" s="357"/>
    </row>
    <row r="1214" spans="1:16" ht="27" customHeight="1">
      <c r="A1214" s="47">
        <v>1212</v>
      </c>
      <c r="B1214" s="47" t="s">
        <v>2804</v>
      </c>
      <c r="C1214" s="48" t="s">
        <v>2787</v>
      </c>
      <c r="D1214" s="48">
        <v>66</v>
      </c>
      <c r="E1214" s="48" t="s">
        <v>61</v>
      </c>
      <c r="F1214" s="48" t="s">
        <v>25</v>
      </c>
      <c r="G1214" s="48">
        <v>100</v>
      </c>
      <c r="H1214" s="48">
        <v>3.12</v>
      </c>
      <c r="I1214" s="48" t="s">
        <v>83</v>
      </c>
      <c r="J1214" s="48">
        <v>6967580966</v>
      </c>
      <c r="K1214" s="48"/>
      <c r="L1214" s="48" t="s">
        <v>2813</v>
      </c>
      <c r="M1214" s="48" t="s">
        <v>386</v>
      </c>
      <c r="N1214" s="48">
        <v>15</v>
      </c>
      <c r="O1214" s="48"/>
      <c r="P1214" s="357"/>
    </row>
    <row r="1215" spans="1:16" ht="27" customHeight="1">
      <c r="A1215" s="308">
        <v>1213</v>
      </c>
      <c r="B1215" s="308" t="s">
        <v>2804</v>
      </c>
      <c r="C1215" s="309" t="s">
        <v>2787</v>
      </c>
      <c r="D1215" s="309">
        <v>66</v>
      </c>
      <c r="E1215" s="309" t="s">
        <v>61</v>
      </c>
      <c r="F1215" s="309" t="s">
        <v>25</v>
      </c>
      <c r="G1215" s="309">
        <v>100</v>
      </c>
      <c r="H1215" s="309">
        <v>3.1</v>
      </c>
      <c r="I1215" s="309" t="s">
        <v>87</v>
      </c>
      <c r="J1215" s="309">
        <v>6967580966</v>
      </c>
      <c r="K1215" s="309"/>
      <c r="L1215" s="309" t="s">
        <v>2814</v>
      </c>
      <c r="M1215" s="309" t="s">
        <v>1685</v>
      </c>
      <c r="N1215" s="309">
        <v>18</v>
      </c>
      <c r="O1215" s="309"/>
      <c r="P1215" s="357"/>
    </row>
    <row r="1216" spans="1:16" ht="27" customHeight="1">
      <c r="A1216" s="47">
        <v>1214</v>
      </c>
      <c r="B1216" s="47" t="s">
        <v>2804</v>
      </c>
      <c r="C1216" s="48" t="s">
        <v>2743</v>
      </c>
      <c r="D1216" s="48">
        <v>55</v>
      </c>
      <c r="E1216" s="48" t="s">
        <v>61</v>
      </c>
      <c r="F1216" s="48" t="s">
        <v>19</v>
      </c>
      <c r="G1216" s="48">
        <v>100</v>
      </c>
      <c r="H1216" s="48">
        <v>2.4</v>
      </c>
      <c r="I1216" s="48" t="s">
        <v>83</v>
      </c>
      <c r="J1216" s="48">
        <v>6967580966</v>
      </c>
      <c r="K1216" s="48"/>
      <c r="L1216" s="48" t="s">
        <v>1757</v>
      </c>
      <c r="M1216" s="48" t="s">
        <v>386</v>
      </c>
      <c r="N1216" s="48">
        <v>4</v>
      </c>
      <c r="O1216" s="48"/>
      <c r="P1216" s="357"/>
    </row>
    <row r="1217" spans="1:16" ht="27" customHeight="1">
      <c r="A1217" s="308">
        <v>1215</v>
      </c>
      <c r="B1217" s="308" t="s">
        <v>2804</v>
      </c>
      <c r="C1217" s="309" t="s">
        <v>2787</v>
      </c>
      <c r="D1217" s="309">
        <v>66</v>
      </c>
      <c r="E1217" s="309" t="s">
        <v>61</v>
      </c>
      <c r="F1217" s="309" t="s">
        <v>25</v>
      </c>
      <c r="G1217" s="309">
        <v>100</v>
      </c>
      <c r="H1217" s="309">
        <v>3.12</v>
      </c>
      <c r="I1217" s="309" t="s">
        <v>83</v>
      </c>
      <c r="J1217" s="309">
        <v>6967580966</v>
      </c>
      <c r="K1217" s="309"/>
      <c r="L1217" s="309" t="s">
        <v>845</v>
      </c>
      <c r="M1217" s="309" t="s">
        <v>386</v>
      </c>
      <c r="N1217" s="309">
        <v>10</v>
      </c>
      <c r="O1217" s="309"/>
      <c r="P1217" s="357"/>
    </row>
    <row r="1218" spans="1:16" ht="27" customHeight="1">
      <c r="A1218" s="47">
        <v>1216</v>
      </c>
      <c r="B1218" s="47" t="s">
        <v>2804</v>
      </c>
      <c r="C1218" s="48" t="s">
        <v>2791</v>
      </c>
      <c r="D1218" s="48">
        <v>66</v>
      </c>
      <c r="E1218" s="48" t="s">
        <v>61</v>
      </c>
      <c r="F1218" s="48" t="s">
        <v>25</v>
      </c>
      <c r="G1218" s="48">
        <v>100</v>
      </c>
      <c r="H1218" s="48">
        <v>3.12</v>
      </c>
      <c r="I1218" s="48" t="s">
        <v>87</v>
      </c>
      <c r="J1218" s="48">
        <v>6967580966</v>
      </c>
      <c r="K1218" s="48"/>
      <c r="L1218" s="48" t="s">
        <v>845</v>
      </c>
      <c r="M1218" s="48" t="s">
        <v>386</v>
      </c>
      <c r="N1218" s="48">
        <v>18</v>
      </c>
      <c r="O1218" s="48"/>
      <c r="P1218" s="357"/>
    </row>
    <row r="1219" spans="1:16" ht="27" customHeight="1">
      <c r="A1219" s="47">
        <v>1217</v>
      </c>
      <c r="B1219" s="47" t="s">
        <v>2804</v>
      </c>
      <c r="C1219" s="48" t="s">
        <v>2791</v>
      </c>
      <c r="D1219" s="48">
        <v>66</v>
      </c>
      <c r="E1219" s="48" t="s">
        <v>61</v>
      </c>
      <c r="F1219" s="48" t="s">
        <v>25</v>
      </c>
      <c r="G1219" s="48">
        <v>77</v>
      </c>
      <c r="H1219" s="48">
        <v>2.42</v>
      </c>
      <c r="I1219" s="48" t="s">
        <v>87</v>
      </c>
      <c r="J1219" s="48">
        <v>6967580966</v>
      </c>
      <c r="K1219" s="48"/>
      <c r="L1219" s="48" t="s">
        <v>845</v>
      </c>
      <c r="M1219" s="48" t="s">
        <v>386</v>
      </c>
      <c r="N1219" s="48">
        <v>1</v>
      </c>
      <c r="O1219" s="48"/>
      <c r="P1219" s="357"/>
    </row>
    <row r="1220" spans="1:16" ht="27" customHeight="1">
      <c r="A1220" s="47">
        <v>1218</v>
      </c>
      <c r="B1220" s="47" t="s">
        <v>2804</v>
      </c>
      <c r="C1220" s="48" t="s">
        <v>2743</v>
      </c>
      <c r="D1220" s="48">
        <v>55</v>
      </c>
      <c r="E1220" s="48" t="s">
        <v>61</v>
      </c>
      <c r="F1220" s="48" t="s">
        <v>19</v>
      </c>
      <c r="G1220" s="48">
        <v>61</v>
      </c>
      <c r="H1220" s="48">
        <v>1.24</v>
      </c>
      <c r="I1220" s="48" t="s">
        <v>83</v>
      </c>
      <c r="J1220" s="48">
        <v>6967580966</v>
      </c>
      <c r="K1220" s="48"/>
      <c r="L1220" s="48" t="s">
        <v>845</v>
      </c>
      <c r="M1220" s="48" t="s">
        <v>386</v>
      </c>
      <c r="N1220" s="48">
        <v>1</v>
      </c>
      <c r="O1220" s="48"/>
      <c r="P1220" s="357"/>
    </row>
    <row r="1221" spans="1:16" ht="27" customHeight="1">
      <c r="A1221" s="47">
        <v>1219</v>
      </c>
      <c r="B1221" s="47" t="s">
        <v>2804</v>
      </c>
      <c r="C1221" s="48" t="s">
        <v>2744</v>
      </c>
      <c r="D1221" s="48">
        <v>55</v>
      </c>
      <c r="E1221" s="48" t="s">
        <v>61</v>
      </c>
      <c r="F1221" s="48" t="s">
        <v>19</v>
      </c>
      <c r="G1221" s="48">
        <v>123</v>
      </c>
      <c r="H1221" s="48">
        <v>2.5</v>
      </c>
      <c r="I1221" s="48" t="s">
        <v>87</v>
      </c>
      <c r="J1221" s="48">
        <v>6967580966</v>
      </c>
      <c r="K1221" s="48"/>
      <c r="L1221" s="48" t="s">
        <v>845</v>
      </c>
      <c r="M1221" s="48" t="s">
        <v>386</v>
      </c>
      <c r="N1221" s="48">
        <v>1</v>
      </c>
      <c r="O1221" s="48" t="s">
        <v>2815</v>
      </c>
      <c r="P1221" s="357"/>
    </row>
    <row r="1222" spans="1:16" ht="27" customHeight="1">
      <c r="A1222" s="310">
        <v>1220</v>
      </c>
      <c r="B1222" s="310" t="s">
        <v>2804</v>
      </c>
      <c r="C1222" s="311" t="s">
        <v>2791</v>
      </c>
      <c r="D1222" s="311">
        <v>66</v>
      </c>
      <c r="E1222" s="311" t="s">
        <v>61</v>
      </c>
      <c r="F1222" s="311" t="s">
        <v>25</v>
      </c>
      <c r="G1222" s="311">
        <v>66</v>
      </c>
      <c r="H1222" s="311">
        <v>2</v>
      </c>
      <c r="I1222" s="311" t="s">
        <v>87</v>
      </c>
      <c r="J1222" s="311">
        <v>6967580966</v>
      </c>
      <c r="K1222" s="311"/>
      <c r="L1222" s="311" t="s">
        <v>192</v>
      </c>
      <c r="M1222" s="311" t="s">
        <v>386</v>
      </c>
      <c r="N1222" s="311">
        <v>1</v>
      </c>
      <c r="O1222" s="311"/>
      <c r="P1222" s="357"/>
    </row>
    <row r="1223" spans="1:16" ht="27" customHeight="1">
      <c r="A1223" s="47">
        <v>1221</v>
      </c>
      <c r="B1223" s="47" t="s">
        <v>2804</v>
      </c>
      <c r="C1223" s="48" t="s">
        <v>2784</v>
      </c>
      <c r="D1223" s="48" t="s">
        <v>684</v>
      </c>
      <c r="E1223" s="48" t="s">
        <v>421</v>
      </c>
      <c r="F1223" s="48" t="s">
        <v>25</v>
      </c>
      <c r="G1223" s="48">
        <v>95</v>
      </c>
      <c r="H1223" s="48">
        <v>3</v>
      </c>
      <c r="I1223" s="48" t="s">
        <v>69</v>
      </c>
      <c r="J1223" s="48" t="s">
        <v>358</v>
      </c>
      <c r="K1223" s="48" t="s">
        <v>398</v>
      </c>
      <c r="L1223" s="48" t="s">
        <v>845</v>
      </c>
      <c r="M1223" s="48" t="s">
        <v>386</v>
      </c>
      <c r="N1223" s="48">
        <v>1</v>
      </c>
      <c r="O1223" s="48" t="s">
        <v>2816</v>
      </c>
      <c r="P1223" s="357"/>
    </row>
    <row r="1224" spans="1:16" ht="27" customHeight="1">
      <c r="A1224" s="310">
        <v>1222</v>
      </c>
      <c r="B1224" s="310" t="s">
        <v>2804</v>
      </c>
      <c r="C1224" s="311" t="s">
        <v>2791</v>
      </c>
      <c r="D1224" s="311">
        <v>66</v>
      </c>
      <c r="E1224" s="311" t="s">
        <v>61</v>
      </c>
      <c r="F1224" s="311" t="s">
        <v>25</v>
      </c>
      <c r="G1224" s="311">
        <v>100</v>
      </c>
      <c r="H1224" s="311">
        <v>3.2</v>
      </c>
      <c r="I1224" s="311" t="s">
        <v>87</v>
      </c>
      <c r="J1224" s="311">
        <v>6967580966</v>
      </c>
      <c r="K1224" s="311"/>
      <c r="L1224" s="311" t="s">
        <v>192</v>
      </c>
      <c r="M1224" s="311" t="s">
        <v>321</v>
      </c>
      <c r="N1224" s="311">
        <v>15</v>
      </c>
      <c r="O1224" s="311"/>
      <c r="P1224" s="357"/>
    </row>
    <row r="1225" spans="1:16" ht="27" customHeight="1">
      <c r="A1225" s="310">
        <v>1223</v>
      </c>
      <c r="B1225" s="310" t="s">
        <v>2804</v>
      </c>
      <c r="C1225" s="311" t="s">
        <v>2791</v>
      </c>
      <c r="D1225" s="311">
        <v>66</v>
      </c>
      <c r="E1225" s="311" t="s">
        <v>61</v>
      </c>
      <c r="F1225" s="311" t="s">
        <v>25</v>
      </c>
      <c r="G1225" s="311">
        <v>100</v>
      </c>
      <c r="H1225" s="311">
        <v>3.2</v>
      </c>
      <c r="I1225" s="311" t="s">
        <v>87</v>
      </c>
      <c r="J1225" s="311">
        <v>6967580966</v>
      </c>
      <c r="K1225" s="311"/>
      <c r="L1225" s="311" t="s">
        <v>211</v>
      </c>
      <c r="M1225" s="311" t="s">
        <v>321</v>
      </c>
      <c r="N1225" s="311">
        <v>22</v>
      </c>
      <c r="O1225" s="311"/>
      <c r="P1225" s="357"/>
    </row>
    <row r="1226" spans="1:16" ht="27" customHeight="1">
      <c r="A1226" s="47">
        <v>1224</v>
      </c>
      <c r="B1226" s="47" t="s">
        <v>2804</v>
      </c>
      <c r="C1226" s="48" t="s">
        <v>2790</v>
      </c>
      <c r="D1226" s="48">
        <v>66</v>
      </c>
      <c r="E1226" s="48" t="s">
        <v>61</v>
      </c>
      <c r="F1226" s="48" t="s">
        <v>25</v>
      </c>
      <c r="G1226" s="48">
        <v>100</v>
      </c>
      <c r="H1226" s="48">
        <v>3.2</v>
      </c>
      <c r="I1226" s="48" t="s">
        <v>89</v>
      </c>
      <c r="J1226" s="48">
        <v>6967580966</v>
      </c>
      <c r="K1226" s="48"/>
      <c r="L1226" s="48" t="s">
        <v>194</v>
      </c>
      <c r="M1226" s="48" t="s">
        <v>321</v>
      </c>
      <c r="N1226" s="48">
        <v>43</v>
      </c>
      <c r="O1226" s="48"/>
      <c r="P1226" s="357"/>
    </row>
    <row r="1227" spans="1:16" ht="27" customHeight="1">
      <c r="A1227" s="312">
        <v>1225</v>
      </c>
      <c r="B1227" s="312" t="s">
        <v>2817</v>
      </c>
      <c r="C1227" s="313" t="s">
        <v>2789</v>
      </c>
      <c r="D1227" s="313">
        <v>66</v>
      </c>
      <c r="E1227" s="313" t="s">
        <v>61</v>
      </c>
      <c r="F1227" s="313" t="s">
        <v>25</v>
      </c>
      <c r="G1227" s="313">
        <v>100</v>
      </c>
      <c r="H1227" s="313">
        <v>3.2</v>
      </c>
      <c r="I1227" s="313" t="s">
        <v>82</v>
      </c>
      <c r="J1227" s="313">
        <v>6967580966</v>
      </c>
      <c r="K1227" s="313"/>
      <c r="L1227" s="313" t="s">
        <v>192</v>
      </c>
      <c r="M1227" s="313" t="s">
        <v>321</v>
      </c>
      <c r="N1227" s="313">
        <v>32</v>
      </c>
      <c r="O1227" s="313"/>
      <c r="P1227" s="357"/>
    </row>
    <row r="1228" spans="1:16" ht="27" customHeight="1">
      <c r="A1228" s="47">
        <v>1226</v>
      </c>
      <c r="B1228" s="47" t="s">
        <v>2817</v>
      </c>
      <c r="C1228" s="48" t="s">
        <v>2787</v>
      </c>
      <c r="D1228" s="48">
        <v>66</v>
      </c>
      <c r="E1228" s="48" t="s">
        <v>61</v>
      </c>
      <c r="F1228" s="48" t="s">
        <v>25</v>
      </c>
      <c r="G1228" s="48">
        <v>75</v>
      </c>
      <c r="H1228" s="48">
        <v>2.36</v>
      </c>
      <c r="I1228" s="48" t="s">
        <v>83</v>
      </c>
      <c r="J1228" s="48">
        <v>6967580966</v>
      </c>
      <c r="K1228" s="48"/>
      <c r="L1228" s="48" t="s">
        <v>135</v>
      </c>
      <c r="M1228" s="48" t="s">
        <v>386</v>
      </c>
      <c r="N1228" s="48">
        <v>1</v>
      </c>
      <c r="O1228" s="48"/>
      <c r="P1228" s="357"/>
    </row>
    <row r="1229" spans="1:16" ht="27" customHeight="1">
      <c r="A1229" s="314">
        <v>1227</v>
      </c>
      <c r="B1229" s="314" t="s">
        <v>2817</v>
      </c>
      <c r="C1229" s="315" t="s">
        <v>2789</v>
      </c>
      <c r="D1229" s="315">
        <v>66</v>
      </c>
      <c r="E1229" s="315" t="s">
        <v>61</v>
      </c>
      <c r="F1229" s="315" t="s">
        <v>25</v>
      </c>
      <c r="G1229" s="315">
        <v>55</v>
      </c>
      <c r="H1229" s="315">
        <v>1.68</v>
      </c>
      <c r="I1229" s="315" t="s">
        <v>82</v>
      </c>
      <c r="J1229" s="315">
        <v>6967580966</v>
      </c>
      <c r="K1229" s="315"/>
      <c r="L1229" s="315" t="s">
        <v>192</v>
      </c>
      <c r="M1229" s="315" t="s">
        <v>386</v>
      </c>
      <c r="N1229" s="315">
        <v>1</v>
      </c>
      <c r="O1229" s="315"/>
      <c r="P1229" s="357"/>
    </row>
    <row r="1230" spans="1:16" ht="27" customHeight="1">
      <c r="A1230" s="47">
        <v>1228</v>
      </c>
      <c r="B1230" s="47" t="s">
        <v>2817</v>
      </c>
      <c r="C1230" s="48" t="s">
        <v>2789</v>
      </c>
      <c r="D1230" s="48">
        <v>66</v>
      </c>
      <c r="E1230" s="48" t="s">
        <v>61</v>
      </c>
      <c r="F1230" s="48" t="s">
        <v>25</v>
      </c>
      <c r="G1230" s="48">
        <v>50</v>
      </c>
      <c r="H1230" s="48">
        <v>1.56</v>
      </c>
      <c r="I1230" s="48" t="s">
        <v>82</v>
      </c>
      <c r="J1230" s="48">
        <v>6967580966</v>
      </c>
      <c r="K1230" s="48"/>
      <c r="L1230" s="48" t="s">
        <v>192</v>
      </c>
      <c r="M1230" s="48" t="s">
        <v>386</v>
      </c>
      <c r="N1230" s="48">
        <v>1</v>
      </c>
      <c r="O1230" s="48"/>
      <c r="P1230" s="357"/>
    </row>
    <row r="1231" spans="1:16" ht="27" customHeight="1">
      <c r="A1231" s="314">
        <v>1229</v>
      </c>
      <c r="B1231" s="314" t="s">
        <v>2817</v>
      </c>
      <c r="C1231" s="315" t="s">
        <v>2809</v>
      </c>
      <c r="D1231" s="315">
        <v>431</v>
      </c>
      <c r="E1231" s="315" t="s">
        <v>875</v>
      </c>
      <c r="F1231" s="315" t="s">
        <v>39</v>
      </c>
      <c r="G1231" s="315">
        <v>129</v>
      </c>
      <c r="H1231" s="315">
        <v>7.9</v>
      </c>
      <c r="I1231" s="315" t="s">
        <v>69</v>
      </c>
      <c r="J1231" s="315" t="s">
        <v>358</v>
      </c>
      <c r="K1231" s="315"/>
      <c r="L1231" s="48" t="s">
        <v>192</v>
      </c>
      <c r="M1231" s="315" t="s">
        <v>762</v>
      </c>
      <c r="N1231" s="315">
        <v>1</v>
      </c>
      <c r="O1231" s="315" t="s">
        <v>2818</v>
      </c>
      <c r="P1231" s="357"/>
    </row>
    <row r="1232" spans="1:16" ht="27" customHeight="1">
      <c r="A1232" s="314">
        <v>1230</v>
      </c>
      <c r="B1232" s="314" t="s">
        <v>2817</v>
      </c>
      <c r="C1232" s="315" t="s">
        <v>2811</v>
      </c>
      <c r="D1232" s="315">
        <v>431</v>
      </c>
      <c r="E1232" s="315" t="s">
        <v>875</v>
      </c>
      <c r="F1232" s="315" t="s">
        <v>39</v>
      </c>
      <c r="G1232" s="315">
        <v>69</v>
      </c>
      <c r="H1232" s="315">
        <v>4.5</v>
      </c>
      <c r="I1232" s="315" t="s">
        <v>69</v>
      </c>
      <c r="J1232" s="315" t="s">
        <v>358</v>
      </c>
      <c r="K1232" s="315"/>
      <c r="L1232" s="315" t="s">
        <v>192</v>
      </c>
      <c r="M1232" s="315" t="s">
        <v>762</v>
      </c>
      <c r="N1232" s="315">
        <v>1</v>
      </c>
      <c r="O1232" s="315" t="s">
        <v>2819</v>
      </c>
      <c r="P1232" s="357"/>
    </row>
    <row r="1233" spans="1:16" ht="27" customHeight="1">
      <c r="A1233" s="47">
        <v>1231</v>
      </c>
      <c r="B1233" s="47" t="s">
        <v>2817</v>
      </c>
      <c r="C1233" s="48" t="s">
        <v>2811</v>
      </c>
      <c r="D1233" s="48">
        <v>431</v>
      </c>
      <c r="E1233" s="48" t="s">
        <v>875</v>
      </c>
      <c r="F1233" s="48" t="s">
        <v>39</v>
      </c>
      <c r="G1233" s="48">
        <v>119</v>
      </c>
      <c r="H1233" s="48">
        <v>7.6</v>
      </c>
      <c r="I1233" s="48" t="s">
        <v>69</v>
      </c>
      <c r="J1233" s="48" t="s">
        <v>358</v>
      </c>
      <c r="K1233" s="315"/>
      <c r="L1233" s="48" t="s">
        <v>192</v>
      </c>
      <c r="M1233" s="48" t="s">
        <v>762</v>
      </c>
      <c r="N1233" s="48">
        <v>1</v>
      </c>
      <c r="O1233" s="48" t="s">
        <v>2820</v>
      </c>
      <c r="P1233" s="357"/>
    </row>
    <row r="1234" spans="1:16" ht="27" customHeight="1">
      <c r="A1234" s="47">
        <v>1232</v>
      </c>
      <c r="B1234" s="47" t="s">
        <v>2817</v>
      </c>
      <c r="C1234" s="48" t="s">
        <v>2811</v>
      </c>
      <c r="D1234" s="48">
        <v>431</v>
      </c>
      <c r="E1234" s="48" t="s">
        <v>875</v>
      </c>
      <c r="F1234" s="48" t="s">
        <v>39</v>
      </c>
      <c r="G1234" s="48">
        <v>17</v>
      </c>
      <c r="H1234" s="48">
        <v>1.22</v>
      </c>
      <c r="I1234" s="48" t="s">
        <v>69</v>
      </c>
      <c r="J1234" s="48" t="s">
        <v>358</v>
      </c>
      <c r="K1234" s="48" t="s">
        <v>2821</v>
      </c>
      <c r="L1234" s="48" t="s">
        <v>192</v>
      </c>
      <c r="M1234" s="48" t="s">
        <v>386</v>
      </c>
      <c r="N1234" s="48">
        <v>1</v>
      </c>
      <c r="O1234" s="48"/>
      <c r="P1234" s="357"/>
    </row>
    <row r="1235" spans="1:16" ht="27" customHeight="1">
      <c r="A1235" s="47">
        <v>1233</v>
      </c>
      <c r="B1235" s="47" t="s">
        <v>2817</v>
      </c>
      <c r="C1235" s="48" t="s">
        <v>2809</v>
      </c>
      <c r="D1235" s="48">
        <v>431</v>
      </c>
      <c r="E1235" s="48" t="s">
        <v>875</v>
      </c>
      <c r="F1235" s="48" t="s">
        <v>39</v>
      </c>
      <c r="G1235" s="48">
        <v>191</v>
      </c>
      <c r="H1235" s="48">
        <v>3.5</v>
      </c>
      <c r="I1235" s="48" t="s">
        <v>69</v>
      </c>
      <c r="J1235" s="48" t="s">
        <v>358</v>
      </c>
      <c r="K1235" s="48" t="s">
        <v>2818</v>
      </c>
      <c r="L1235" s="48" t="s">
        <v>192</v>
      </c>
      <c r="M1235" s="48" t="s">
        <v>386</v>
      </c>
      <c r="N1235" s="48">
        <v>1</v>
      </c>
      <c r="O1235" s="48"/>
      <c r="P1235" s="357"/>
    </row>
    <row r="1236" spans="1:16" ht="27" customHeight="1">
      <c r="A1236" s="47">
        <v>1234</v>
      </c>
      <c r="B1236" s="47" t="s">
        <v>2817</v>
      </c>
      <c r="C1236" s="48" t="s">
        <v>2809</v>
      </c>
      <c r="D1236" s="48">
        <v>431</v>
      </c>
      <c r="E1236" s="48" t="s">
        <v>875</v>
      </c>
      <c r="F1236" s="48" t="s">
        <v>39</v>
      </c>
      <c r="G1236" s="48">
        <v>37</v>
      </c>
      <c r="H1236" s="48">
        <v>2.4</v>
      </c>
      <c r="I1236" s="48" t="s">
        <v>69</v>
      </c>
      <c r="J1236" s="48" t="s">
        <v>358</v>
      </c>
      <c r="K1236" s="48" t="s">
        <v>85</v>
      </c>
      <c r="L1236" s="48" t="s">
        <v>845</v>
      </c>
      <c r="M1236" s="48" t="s">
        <v>386</v>
      </c>
      <c r="N1236" s="48">
        <v>1</v>
      </c>
      <c r="O1236" s="48" t="s">
        <v>2823</v>
      </c>
      <c r="P1236" s="357"/>
    </row>
    <row r="1237" spans="1:16" ht="27" customHeight="1">
      <c r="A1237" s="47">
        <v>1235</v>
      </c>
      <c r="B1237" s="47" t="s">
        <v>2817</v>
      </c>
      <c r="C1237" s="48" t="s">
        <v>2809</v>
      </c>
      <c r="D1237" s="48">
        <v>431</v>
      </c>
      <c r="E1237" s="48" t="s">
        <v>875</v>
      </c>
      <c r="F1237" s="48" t="s">
        <v>39</v>
      </c>
      <c r="G1237" s="48">
        <v>6</v>
      </c>
      <c r="H1237" s="48" t="s">
        <v>96</v>
      </c>
      <c r="I1237" s="48" t="s">
        <v>69</v>
      </c>
      <c r="J1237" s="48" t="s">
        <v>358</v>
      </c>
      <c r="K1237" s="48" t="s">
        <v>85</v>
      </c>
      <c r="L1237" s="48" t="s">
        <v>845</v>
      </c>
      <c r="M1237" s="48" t="s">
        <v>386</v>
      </c>
      <c r="N1237" s="48">
        <v>1</v>
      </c>
      <c r="O1237" s="48" t="s">
        <v>2822</v>
      </c>
      <c r="P1237" s="357"/>
    </row>
    <row r="1238" spans="1:16" ht="27" customHeight="1">
      <c r="A1238" s="314">
        <v>1236</v>
      </c>
      <c r="B1238" s="314" t="s">
        <v>2824</v>
      </c>
      <c r="C1238" s="315" t="s">
        <v>2744</v>
      </c>
      <c r="D1238" s="315">
        <v>55</v>
      </c>
      <c r="E1238" s="315" t="s">
        <v>61</v>
      </c>
      <c r="F1238" s="315" t="s">
        <v>19</v>
      </c>
      <c r="G1238" s="315">
        <v>50</v>
      </c>
      <c r="H1238" s="315">
        <v>1</v>
      </c>
      <c r="I1238" s="315" t="s">
        <v>87</v>
      </c>
      <c r="J1238" s="315">
        <v>6967580966</v>
      </c>
      <c r="K1238" s="315"/>
      <c r="L1238" s="315" t="s">
        <v>192</v>
      </c>
      <c r="M1238" s="315" t="s">
        <v>386</v>
      </c>
      <c r="N1238" s="315">
        <v>1</v>
      </c>
      <c r="O1238" s="315"/>
      <c r="P1238" s="357"/>
    </row>
    <row r="1239" spans="1:16" ht="27" customHeight="1">
      <c r="A1239" s="47">
        <v>1237</v>
      </c>
      <c r="B1239" s="47" t="s">
        <v>2824</v>
      </c>
      <c r="C1239" s="48" t="s">
        <v>2744</v>
      </c>
      <c r="D1239" s="48">
        <v>55</v>
      </c>
      <c r="E1239" s="48" t="s">
        <v>61</v>
      </c>
      <c r="F1239" s="48" t="s">
        <v>19</v>
      </c>
      <c r="G1239" s="48">
        <v>100</v>
      </c>
      <c r="H1239" s="48">
        <v>2.6</v>
      </c>
      <c r="I1239" s="48" t="s">
        <v>87</v>
      </c>
      <c r="J1239" s="48">
        <v>6967580966</v>
      </c>
      <c r="K1239" s="48"/>
      <c r="L1239" s="48" t="s">
        <v>192</v>
      </c>
      <c r="M1239" s="48" t="s">
        <v>386</v>
      </c>
      <c r="N1239" s="48">
        <v>15</v>
      </c>
      <c r="O1239" s="48"/>
      <c r="P1239" s="357"/>
    </row>
    <row r="1240" spans="1:16" ht="27" customHeight="1">
      <c r="A1240" s="47">
        <v>1238</v>
      </c>
      <c r="B1240" s="47" t="s">
        <v>2824</v>
      </c>
      <c r="C1240" s="48">
        <v>4391</v>
      </c>
      <c r="D1240" s="48">
        <v>97</v>
      </c>
      <c r="E1240" s="48" t="s">
        <v>60</v>
      </c>
      <c r="F1240" s="48" t="s">
        <v>7</v>
      </c>
      <c r="G1240" s="48">
        <v>20</v>
      </c>
      <c r="H1240" s="48">
        <v>4.3</v>
      </c>
      <c r="I1240" s="48" t="s">
        <v>69</v>
      </c>
      <c r="J1240" s="48">
        <v>6966353966</v>
      </c>
      <c r="K1240" s="48"/>
      <c r="L1240" s="48" t="s">
        <v>192</v>
      </c>
      <c r="M1240" s="48" t="s">
        <v>386</v>
      </c>
      <c r="N1240" s="48">
        <v>1</v>
      </c>
      <c r="O1240" s="48"/>
      <c r="P1240" s="357"/>
    </row>
    <row r="1241" spans="1:16" ht="27" customHeight="1">
      <c r="A1241" s="47">
        <v>1239</v>
      </c>
      <c r="B1241" s="47" t="s">
        <v>2824</v>
      </c>
      <c r="C1241" s="48">
        <v>4606</v>
      </c>
      <c r="D1241" s="48">
        <v>92</v>
      </c>
      <c r="E1241" s="48" t="s">
        <v>60</v>
      </c>
      <c r="F1241" s="48" t="s">
        <v>6</v>
      </c>
      <c r="G1241" s="48">
        <v>100</v>
      </c>
      <c r="H1241" s="48">
        <v>11.6</v>
      </c>
      <c r="I1241" s="48" t="s">
        <v>69</v>
      </c>
      <c r="J1241" s="48">
        <v>6967436966</v>
      </c>
      <c r="K1241" s="48"/>
      <c r="L1241" s="48" t="s">
        <v>192</v>
      </c>
      <c r="M1241" s="48" t="s">
        <v>386</v>
      </c>
      <c r="N1241" s="48">
        <v>1</v>
      </c>
      <c r="O1241" s="48"/>
      <c r="P1241" s="357"/>
    </row>
    <row r="1242" spans="1:16" ht="27" customHeight="1">
      <c r="A1242" s="316">
        <v>1240</v>
      </c>
      <c r="B1242" s="316" t="s">
        <v>2824</v>
      </c>
      <c r="C1242" s="317">
        <v>4606</v>
      </c>
      <c r="D1242" s="317">
        <v>92</v>
      </c>
      <c r="E1242" s="317" t="s">
        <v>60</v>
      </c>
      <c r="F1242" s="317" t="s">
        <v>6</v>
      </c>
      <c r="G1242" s="317">
        <v>100</v>
      </c>
      <c r="H1242" s="317">
        <v>16.100000000000001</v>
      </c>
      <c r="I1242" s="317" t="s">
        <v>69</v>
      </c>
      <c r="J1242" s="317">
        <v>6967436966</v>
      </c>
      <c r="K1242" s="317"/>
      <c r="L1242" s="317" t="s">
        <v>187</v>
      </c>
      <c r="M1242" s="317" t="s">
        <v>386</v>
      </c>
      <c r="N1242" s="317">
        <v>1</v>
      </c>
      <c r="O1242" s="317"/>
      <c r="P1242" s="357"/>
    </row>
    <row r="1243" spans="1:16" ht="27" customHeight="1">
      <c r="A1243" s="316">
        <v>1241</v>
      </c>
      <c r="B1243" s="316" t="s">
        <v>2838</v>
      </c>
      <c r="C1243" s="317" t="s">
        <v>2825</v>
      </c>
      <c r="D1243" s="317">
        <v>147</v>
      </c>
      <c r="E1243" s="317" t="s">
        <v>75</v>
      </c>
      <c r="F1243" s="317" t="s">
        <v>4</v>
      </c>
      <c r="G1243" s="317">
        <v>100</v>
      </c>
      <c r="H1243" s="317">
        <v>3.5</v>
      </c>
      <c r="I1243" s="317" t="s">
        <v>98</v>
      </c>
      <c r="J1243" s="317">
        <v>6966353966</v>
      </c>
      <c r="K1243" s="317"/>
      <c r="L1243" s="317" t="s">
        <v>192</v>
      </c>
      <c r="M1243" s="317" t="s">
        <v>321</v>
      </c>
      <c r="N1243" s="317">
        <v>38</v>
      </c>
      <c r="O1243" s="317"/>
      <c r="P1243" s="357"/>
    </row>
    <row r="1244" spans="1:16" ht="27" customHeight="1">
      <c r="A1244" s="316">
        <v>1242</v>
      </c>
      <c r="B1244" s="316" t="s">
        <v>2838</v>
      </c>
      <c r="C1244" s="317" t="s">
        <v>2743</v>
      </c>
      <c r="D1244" s="317">
        <v>55</v>
      </c>
      <c r="E1244" s="317" t="s">
        <v>61</v>
      </c>
      <c r="F1244" s="317" t="s">
        <v>19</v>
      </c>
      <c r="G1244" s="317">
        <v>100</v>
      </c>
      <c r="H1244" s="317">
        <v>2.6</v>
      </c>
      <c r="I1244" s="317" t="s">
        <v>83</v>
      </c>
      <c r="J1244" s="317">
        <v>6967580966</v>
      </c>
      <c r="K1244" s="317"/>
      <c r="L1244" s="317" t="s">
        <v>96</v>
      </c>
      <c r="M1244" s="317" t="s">
        <v>1685</v>
      </c>
      <c r="N1244" s="317">
        <v>1</v>
      </c>
      <c r="O1244" s="317"/>
      <c r="P1244" s="357"/>
    </row>
    <row r="1245" spans="1:16" ht="27" customHeight="1">
      <c r="A1245" s="47">
        <v>1243</v>
      </c>
      <c r="B1245" s="47" t="s">
        <v>2838</v>
      </c>
      <c r="C1245" s="48" t="s">
        <v>2743</v>
      </c>
      <c r="D1245" s="48" t="s">
        <v>420</v>
      </c>
      <c r="E1245" s="48" t="s">
        <v>421</v>
      </c>
      <c r="F1245" s="48" t="s">
        <v>19</v>
      </c>
      <c r="G1245" s="48">
        <v>100</v>
      </c>
      <c r="H1245" s="48">
        <v>2.6</v>
      </c>
      <c r="I1245" s="48" t="s">
        <v>83</v>
      </c>
      <c r="J1245" s="48" t="s">
        <v>358</v>
      </c>
      <c r="K1245" s="48" t="s">
        <v>398</v>
      </c>
      <c r="L1245" s="48" t="s">
        <v>96</v>
      </c>
      <c r="M1245" s="48" t="s">
        <v>1685</v>
      </c>
      <c r="N1245" s="48">
        <v>1</v>
      </c>
      <c r="O1245" s="48" t="s">
        <v>2839</v>
      </c>
      <c r="P1245" s="357"/>
    </row>
    <row r="1246" spans="1:16" ht="27" customHeight="1">
      <c r="A1246" s="318">
        <v>1244</v>
      </c>
      <c r="B1246" s="318" t="s">
        <v>2838</v>
      </c>
      <c r="C1246" s="319" t="s">
        <v>1591</v>
      </c>
      <c r="D1246" s="319">
        <v>93</v>
      </c>
      <c r="E1246" s="319" t="s">
        <v>60</v>
      </c>
      <c r="F1246" s="319" t="s">
        <v>38</v>
      </c>
      <c r="G1246" s="319">
        <v>60</v>
      </c>
      <c r="H1246" s="319">
        <v>7.4</v>
      </c>
      <c r="I1246" s="319" t="s">
        <v>69</v>
      </c>
      <c r="J1246" s="319">
        <v>6966353966</v>
      </c>
      <c r="K1246" s="319"/>
      <c r="L1246" s="319" t="s">
        <v>206</v>
      </c>
      <c r="M1246" s="319" t="s">
        <v>321</v>
      </c>
      <c r="N1246" s="319">
        <v>1</v>
      </c>
      <c r="O1246" s="319"/>
      <c r="P1246" s="357"/>
    </row>
    <row r="1247" spans="1:16" ht="27" customHeight="1">
      <c r="A1247" s="318">
        <v>1245</v>
      </c>
      <c r="B1247" s="318" t="s">
        <v>2838</v>
      </c>
      <c r="C1247" s="319">
        <v>4203</v>
      </c>
      <c r="D1247" s="319">
        <v>93</v>
      </c>
      <c r="E1247" s="319" t="s">
        <v>60</v>
      </c>
      <c r="F1247" s="319" t="s">
        <v>38</v>
      </c>
      <c r="G1247" s="319">
        <v>171</v>
      </c>
      <c r="H1247" s="319">
        <v>21.2</v>
      </c>
      <c r="I1247" s="319" t="s">
        <v>69</v>
      </c>
      <c r="J1247" s="319">
        <v>6966353966</v>
      </c>
      <c r="K1247" s="319"/>
      <c r="L1247" s="319" t="s">
        <v>845</v>
      </c>
      <c r="M1247" s="319" t="s">
        <v>386</v>
      </c>
      <c r="N1247" s="319">
        <v>1</v>
      </c>
      <c r="O1247" s="319"/>
      <c r="P1247" s="357"/>
    </row>
    <row r="1248" spans="1:16" ht="27" customHeight="1">
      <c r="A1248" s="318">
        <v>1246</v>
      </c>
      <c r="B1248" s="318" t="s">
        <v>2840</v>
      </c>
      <c r="C1248" s="319" t="s">
        <v>2825</v>
      </c>
      <c r="D1248" s="319">
        <v>147</v>
      </c>
      <c r="E1248" s="319" t="s">
        <v>75</v>
      </c>
      <c r="F1248" s="319" t="s">
        <v>4</v>
      </c>
      <c r="G1248" s="319">
        <v>16</v>
      </c>
      <c r="H1248" s="319">
        <v>0.56000000000000005</v>
      </c>
      <c r="I1248" s="319" t="s">
        <v>98</v>
      </c>
      <c r="J1248" s="319">
        <v>6966353966</v>
      </c>
      <c r="K1248" s="319"/>
      <c r="L1248" s="319" t="s">
        <v>192</v>
      </c>
      <c r="M1248" s="319" t="s">
        <v>386</v>
      </c>
      <c r="N1248" s="319">
        <v>1</v>
      </c>
      <c r="O1248" s="319"/>
      <c r="P1248" s="357"/>
    </row>
    <row r="1249" spans="1:16" ht="27" customHeight="1">
      <c r="A1249" s="47">
        <v>1247</v>
      </c>
      <c r="B1249" s="47" t="s">
        <v>2840</v>
      </c>
      <c r="C1249" s="48" t="s">
        <v>2825</v>
      </c>
      <c r="D1249" s="48">
        <v>147</v>
      </c>
      <c r="E1249" s="48" t="s">
        <v>75</v>
      </c>
      <c r="F1249" s="48" t="s">
        <v>4</v>
      </c>
      <c r="G1249" s="48">
        <v>40</v>
      </c>
      <c r="H1249" s="48">
        <v>1.4</v>
      </c>
      <c r="I1249" s="48" t="s">
        <v>98</v>
      </c>
      <c r="J1249" s="48">
        <v>6966353966</v>
      </c>
      <c r="K1249" s="48"/>
      <c r="L1249" s="48" t="s">
        <v>192</v>
      </c>
      <c r="M1249" s="48" t="s">
        <v>386</v>
      </c>
      <c r="N1249" s="48">
        <v>1</v>
      </c>
      <c r="O1249" s="48"/>
      <c r="P1249" s="357"/>
    </row>
    <row r="1250" spans="1:16" ht="27" customHeight="1">
      <c r="A1250" s="47">
        <v>1248</v>
      </c>
      <c r="B1250" s="47" t="s">
        <v>2840</v>
      </c>
      <c r="C1250" s="48">
        <v>4579</v>
      </c>
      <c r="D1250" s="48">
        <v>96</v>
      </c>
      <c r="E1250" s="48" t="s">
        <v>60</v>
      </c>
      <c r="F1250" s="48" t="s">
        <v>41</v>
      </c>
      <c r="G1250" s="48">
        <v>10</v>
      </c>
      <c r="H1250" s="48">
        <v>5</v>
      </c>
      <c r="I1250" s="48" t="s">
        <v>69</v>
      </c>
      <c r="J1250" s="48">
        <v>6967436966</v>
      </c>
      <c r="K1250" s="48"/>
      <c r="L1250" s="48" t="s">
        <v>206</v>
      </c>
      <c r="M1250" s="48" t="s">
        <v>386</v>
      </c>
      <c r="N1250" s="48">
        <v>1</v>
      </c>
      <c r="O1250" s="48"/>
      <c r="P1250" s="357"/>
    </row>
    <row r="1251" spans="1:16" ht="27" customHeight="1">
      <c r="A1251" s="320">
        <v>1249</v>
      </c>
      <c r="B1251" s="320" t="s">
        <v>2841</v>
      </c>
      <c r="C1251" s="321">
        <v>1197</v>
      </c>
      <c r="D1251" s="321">
        <v>57</v>
      </c>
      <c r="E1251" s="321" t="s">
        <v>60</v>
      </c>
      <c r="F1251" s="321" t="s">
        <v>20</v>
      </c>
      <c r="G1251" s="321">
        <v>30</v>
      </c>
      <c r="H1251" s="321">
        <v>7.2</v>
      </c>
      <c r="I1251" s="321" t="s">
        <v>69</v>
      </c>
      <c r="J1251" s="321">
        <v>6967436966</v>
      </c>
      <c r="K1251" s="321"/>
      <c r="L1251" s="321" t="s">
        <v>206</v>
      </c>
      <c r="M1251" s="321" t="s">
        <v>386</v>
      </c>
      <c r="N1251" s="321">
        <v>1</v>
      </c>
      <c r="O1251" s="321"/>
      <c r="P1251" s="357"/>
    </row>
    <row r="1252" spans="1:16" ht="27" customHeight="1">
      <c r="A1252" s="320">
        <v>1250</v>
      </c>
      <c r="B1252" s="320" t="s">
        <v>2903</v>
      </c>
      <c r="C1252" s="321" t="s">
        <v>2842</v>
      </c>
      <c r="D1252" s="321">
        <v>424</v>
      </c>
      <c r="E1252" s="321" t="s">
        <v>680</v>
      </c>
      <c r="F1252" s="321" t="s">
        <v>18</v>
      </c>
      <c r="G1252" s="321">
        <v>88</v>
      </c>
      <c r="H1252" s="321">
        <v>1.02</v>
      </c>
      <c r="I1252" s="321" t="s">
        <v>88</v>
      </c>
      <c r="J1252" s="321" t="s">
        <v>358</v>
      </c>
      <c r="K1252" s="321" t="s">
        <v>85</v>
      </c>
      <c r="L1252" s="321" t="s">
        <v>192</v>
      </c>
      <c r="M1252" s="321" t="s">
        <v>1685</v>
      </c>
      <c r="N1252" s="321">
        <v>1</v>
      </c>
      <c r="O1252" s="321" t="s">
        <v>2904</v>
      </c>
      <c r="P1252" s="357"/>
    </row>
    <row r="1253" spans="1:16" ht="27" customHeight="1">
      <c r="A1253" s="47">
        <v>1251</v>
      </c>
      <c r="B1253" s="47" t="s">
        <v>2903</v>
      </c>
      <c r="C1253" s="48" t="s">
        <v>2845</v>
      </c>
      <c r="D1253" s="48">
        <v>424</v>
      </c>
      <c r="E1253" s="48" t="s">
        <v>680</v>
      </c>
      <c r="F1253" s="48" t="s">
        <v>18</v>
      </c>
      <c r="G1253" s="48">
        <v>536</v>
      </c>
      <c r="H1253" s="48">
        <v>6.18</v>
      </c>
      <c r="I1253" s="48" t="s">
        <v>89</v>
      </c>
      <c r="J1253" s="48" t="s">
        <v>358</v>
      </c>
      <c r="K1253" s="48" t="s">
        <v>85</v>
      </c>
      <c r="L1253" s="48" t="s">
        <v>192</v>
      </c>
      <c r="M1253" s="48" t="s">
        <v>1685</v>
      </c>
      <c r="N1253" s="48">
        <v>1</v>
      </c>
      <c r="O1253" s="48" t="s">
        <v>2905</v>
      </c>
      <c r="P1253" s="357"/>
    </row>
    <row r="1254" spans="1:16" ht="27" customHeight="1">
      <c r="A1254" s="47">
        <v>1252</v>
      </c>
      <c r="B1254" s="47" t="s">
        <v>2903</v>
      </c>
      <c r="C1254" s="48" t="s">
        <v>2847</v>
      </c>
      <c r="D1254" s="48">
        <v>424</v>
      </c>
      <c r="E1254" s="48" t="s">
        <v>680</v>
      </c>
      <c r="F1254" s="48" t="s">
        <v>18</v>
      </c>
      <c r="G1254" s="48">
        <v>100</v>
      </c>
      <c r="H1254" s="48">
        <v>1.1599999999999999</v>
      </c>
      <c r="I1254" s="48" t="s">
        <v>98</v>
      </c>
      <c r="J1254" s="48" t="s">
        <v>358</v>
      </c>
      <c r="K1254" s="48" t="s">
        <v>85</v>
      </c>
      <c r="L1254" s="48" t="s">
        <v>192</v>
      </c>
      <c r="M1254" s="48" t="s">
        <v>1685</v>
      </c>
      <c r="N1254" s="48">
        <v>1</v>
      </c>
      <c r="O1254" s="48" t="s">
        <v>2905</v>
      </c>
      <c r="P1254" s="357"/>
    </row>
    <row r="1255" spans="1:16" ht="27" customHeight="1">
      <c r="A1255" s="47">
        <v>1253</v>
      </c>
      <c r="B1255" s="47" t="s">
        <v>2903</v>
      </c>
      <c r="C1255" s="48" t="s">
        <v>2847</v>
      </c>
      <c r="D1255" s="48">
        <v>424</v>
      </c>
      <c r="E1255" s="48" t="s">
        <v>680</v>
      </c>
      <c r="F1255" s="48" t="s">
        <v>18</v>
      </c>
      <c r="G1255" s="48">
        <v>100</v>
      </c>
      <c r="H1255" s="48">
        <v>1.1599999999999999</v>
      </c>
      <c r="I1255" s="48" t="s">
        <v>98</v>
      </c>
      <c r="J1255" s="48" t="s">
        <v>358</v>
      </c>
      <c r="K1255" s="48" t="s">
        <v>85</v>
      </c>
      <c r="L1255" s="48" t="s">
        <v>192</v>
      </c>
      <c r="M1255" s="48" t="s">
        <v>1685</v>
      </c>
      <c r="N1255" s="48">
        <v>1</v>
      </c>
      <c r="O1255" s="48" t="s">
        <v>2906</v>
      </c>
      <c r="P1255" s="357"/>
    </row>
    <row r="1256" spans="1:16" ht="27" customHeight="1">
      <c r="A1256" s="47">
        <v>1254</v>
      </c>
      <c r="B1256" s="47" t="s">
        <v>2903</v>
      </c>
      <c r="C1256" s="48" t="s">
        <v>2847</v>
      </c>
      <c r="D1256" s="48">
        <v>424</v>
      </c>
      <c r="E1256" s="48" t="s">
        <v>680</v>
      </c>
      <c r="F1256" s="48" t="s">
        <v>18</v>
      </c>
      <c r="G1256" s="48">
        <v>118</v>
      </c>
      <c r="H1256" s="48">
        <v>1.38</v>
      </c>
      <c r="I1256" s="48" t="s">
        <v>98</v>
      </c>
      <c r="J1256" s="48" t="s">
        <v>358</v>
      </c>
      <c r="K1256" s="48" t="s">
        <v>85</v>
      </c>
      <c r="L1256" s="48" t="s">
        <v>192</v>
      </c>
      <c r="M1256" s="48" t="s">
        <v>1685</v>
      </c>
      <c r="N1256" s="48">
        <v>1</v>
      </c>
      <c r="O1256" s="48" t="s">
        <v>2905</v>
      </c>
      <c r="P1256" s="357"/>
    </row>
    <row r="1257" spans="1:16" ht="27" customHeight="1">
      <c r="A1257" s="47">
        <v>1255</v>
      </c>
      <c r="B1257" s="47" t="s">
        <v>2903</v>
      </c>
      <c r="C1257" s="48" t="s">
        <v>1621</v>
      </c>
      <c r="D1257" s="48" t="s">
        <v>789</v>
      </c>
      <c r="E1257" s="48" t="s">
        <v>421</v>
      </c>
      <c r="F1257" s="48" t="s">
        <v>52</v>
      </c>
      <c r="G1257" s="48">
        <v>66</v>
      </c>
      <c r="H1257" s="48">
        <v>3</v>
      </c>
      <c r="I1257" s="48" t="s">
        <v>69</v>
      </c>
      <c r="J1257" s="48" t="s">
        <v>358</v>
      </c>
      <c r="K1257" s="48" t="s">
        <v>398</v>
      </c>
      <c r="L1257" s="48" t="s">
        <v>206</v>
      </c>
      <c r="M1257" s="48" t="s">
        <v>321</v>
      </c>
      <c r="N1257" s="48">
        <v>1</v>
      </c>
      <c r="O1257" s="48" t="s">
        <v>2662</v>
      </c>
      <c r="P1257" s="357"/>
    </row>
    <row r="1258" spans="1:16" ht="27" customHeight="1">
      <c r="A1258" s="320">
        <v>1256</v>
      </c>
      <c r="B1258" s="320" t="s">
        <v>2903</v>
      </c>
      <c r="C1258" s="321">
        <v>4773</v>
      </c>
      <c r="D1258" s="321">
        <v>124</v>
      </c>
      <c r="E1258" s="321" t="s">
        <v>61</v>
      </c>
      <c r="F1258" s="321" t="s">
        <v>21</v>
      </c>
      <c r="G1258" s="321">
        <v>68</v>
      </c>
      <c r="H1258" s="321">
        <v>4.68</v>
      </c>
      <c r="I1258" s="321" t="s">
        <v>87</v>
      </c>
      <c r="J1258" s="321">
        <v>6967580966</v>
      </c>
      <c r="K1258" s="321"/>
      <c r="L1258" s="321" t="s">
        <v>206</v>
      </c>
      <c r="M1258" s="321" t="s">
        <v>321</v>
      </c>
      <c r="N1258" s="321">
        <v>1</v>
      </c>
      <c r="O1258" s="321"/>
      <c r="P1258" s="357"/>
    </row>
    <row r="1259" spans="1:16" ht="27" customHeight="1">
      <c r="A1259" s="47">
        <v>1257</v>
      </c>
      <c r="B1259" s="47" t="s">
        <v>2903</v>
      </c>
      <c r="C1259" s="48">
        <v>4203</v>
      </c>
      <c r="D1259" s="48">
        <v>93</v>
      </c>
      <c r="E1259" s="48" t="s">
        <v>60</v>
      </c>
      <c r="F1259" s="48" t="s">
        <v>38</v>
      </c>
      <c r="G1259" s="48">
        <v>100</v>
      </c>
      <c r="H1259" s="48">
        <v>12.4</v>
      </c>
      <c r="I1259" s="48" t="s">
        <v>69</v>
      </c>
      <c r="J1259" s="48">
        <v>6966353966</v>
      </c>
      <c r="K1259" s="48"/>
      <c r="L1259" s="48" t="s">
        <v>876</v>
      </c>
      <c r="M1259" s="48" t="s">
        <v>321</v>
      </c>
      <c r="N1259" s="48">
        <v>1</v>
      </c>
      <c r="O1259" s="48"/>
      <c r="P1259" s="357"/>
    </row>
    <row r="1260" spans="1:16" ht="27" customHeight="1">
      <c r="A1260" s="47">
        <v>1258</v>
      </c>
      <c r="B1260" s="47" t="s">
        <v>2903</v>
      </c>
      <c r="C1260" s="48">
        <v>3142</v>
      </c>
      <c r="D1260" s="48">
        <v>110</v>
      </c>
      <c r="E1260" s="48" t="s">
        <v>61</v>
      </c>
      <c r="F1260" s="48" t="s">
        <v>23</v>
      </c>
      <c r="G1260" s="48">
        <v>50</v>
      </c>
      <c r="H1260" s="48">
        <v>5.6</v>
      </c>
      <c r="I1260" s="48" t="s">
        <v>87</v>
      </c>
      <c r="J1260" s="48">
        <v>6967580966</v>
      </c>
      <c r="K1260" s="48"/>
      <c r="L1260" s="48" t="s">
        <v>1595</v>
      </c>
      <c r="M1260" s="48" t="s">
        <v>321</v>
      </c>
      <c r="N1260" s="48">
        <v>1</v>
      </c>
      <c r="O1260" s="48"/>
      <c r="P1260" s="357"/>
    </row>
    <row r="1261" spans="1:16" ht="27" customHeight="1">
      <c r="A1261" s="47">
        <v>1259</v>
      </c>
      <c r="B1261" s="47" t="s">
        <v>2903</v>
      </c>
      <c r="C1261" s="48" t="s">
        <v>1672</v>
      </c>
      <c r="D1261" s="48">
        <v>104</v>
      </c>
      <c r="E1261" s="48" t="s">
        <v>60</v>
      </c>
      <c r="F1261" s="48" t="s">
        <v>39</v>
      </c>
      <c r="G1261" s="48">
        <v>100</v>
      </c>
      <c r="H1261" s="48">
        <v>8.8000000000000007</v>
      </c>
      <c r="I1261" s="48" t="s">
        <v>69</v>
      </c>
      <c r="J1261" s="48">
        <v>6966353966</v>
      </c>
      <c r="K1261" s="48"/>
      <c r="L1261" s="48" t="s">
        <v>876</v>
      </c>
      <c r="M1261" s="48" t="s">
        <v>321</v>
      </c>
      <c r="N1261" s="48">
        <v>1</v>
      </c>
      <c r="O1261" s="48"/>
      <c r="P1261" s="357"/>
    </row>
    <row r="1262" spans="1:16" ht="27" customHeight="1">
      <c r="A1262" s="320">
        <v>1260</v>
      </c>
      <c r="B1262" s="320" t="s">
        <v>2903</v>
      </c>
      <c r="C1262" s="321">
        <v>4694</v>
      </c>
      <c r="D1262" s="321">
        <v>331</v>
      </c>
      <c r="E1262" s="321" t="s">
        <v>304</v>
      </c>
      <c r="F1262" s="321" t="s">
        <v>305</v>
      </c>
      <c r="G1262" s="321">
        <v>15</v>
      </c>
      <c r="H1262" s="321">
        <v>0.72</v>
      </c>
      <c r="I1262" s="321" t="s">
        <v>98</v>
      </c>
      <c r="J1262" s="321" t="s">
        <v>358</v>
      </c>
      <c r="K1262" s="321"/>
      <c r="L1262" s="321" t="s">
        <v>247</v>
      </c>
      <c r="M1262" s="321" t="s">
        <v>321</v>
      </c>
      <c r="N1262" s="321">
        <v>1</v>
      </c>
      <c r="O1262" s="321"/>
      <c r="P1262" s="357"/>
    </row>
    <row r="1263" spans="1:16" ht="27" customHeight="1">
      <c r="A1263" s="320">
        <v>1261</v>
      </c>
      <c r="B1263" s="320" t="s">
        <v>2903</v>
      </c>
      <c r="C1263" s="321">
        <v>4203</v>
      </c>
      <c r="D1263" s="321">
        <v>93</v>
      </c>
      <c r="E1263" s="321" t="s">
        <v>60</v>
      </c>
      <c r="F1263" s="321" t="s">
        <v>38</v>
      </c>
      <c r="G1263" s="321">
        <v>40</v>
      </c>
      <c r="H1263" s="321">
        <v>4.96</v>
      </c>
      <c r="I1263" s="321"/>
      <c r="J1263" s="321">
        <v>6966353966</v>
      </c>
      <c r="K1263" s="321"/>
      <c r="L1263" s="321" t="s">
        <v>2907</v>
      </c>
      <c r="M1263" s="321" t="s">
        <v>1685</v>
      </c>
      <c r="N1263" s="321">
        <v>1</v>
      </c>
      <c r="O1263" s="321"/>
      <c r="P1263" s="357"/>
    </row>
    <row r="1264" spans="1:16" ht="27" customHeight="1">
      <c r="A1264" s="47">
        <v>1262</v>
      </c>
      <c r="B1264" s="47" t="s">
        <v>2903</v>
      </c>
      <c r="C1264" s="48">
        <v>4203</v>
      </c>
      <c r="D1264" s="48">
        <v>93</v>
      </c>
      <c r="E1264" s="48" t="s">
        <v>60</v>
      </c>
      <c r="F1264" s="48" t="s">
        <v>38</v>
      </c>
      <c r="G1264" s="48">
        <v>20</v>
      </c>
      <c r="H1264" s="48">
        <v>2.5</v>
      </c>
      <c r="I1264" s="48" t="s">
        <v>69</v>
      </c>
      <c r="J1264" s="48">
        <v>6966353966</v>
      </c>
      <c r="K1264" s="48"/>
      <c r="L1264" s="48" t="s">
        <v>2907</v>
      </c>
      <c r="M1264" s="48" t="s">
        <v>1685</v>
      </c>
      <c r="N1264" s="48">
        <v>1</v>
      </c>
      <c r="O1264" s="48"/>
      <c r="P1264" s="357"/>
    </row>
    <row r="1265" spans="1:16" ht="27" customHeight="1">
      <c r="A1265" s="320">
        <v>1263</v>
      </c>
      <c r="B1265" s="320" t="s">
        <v>2908</v>
      </c>
      <c r="C1265" s="321">
        <v>4612</v>
      </c>
      <c r="D1265" s="321">
        <v>99</v>
      </c>
      <c r="E1265" s="321" t="s">
        <v>60</v>
      </c>
      <c r="F1265" s="321" t="s">
        <v>43</v>
      </c>
      <c r="G1265" s="321">
        <v>45</v>
      </c>
      <c r="H1265" s="321">
        <v>17</v>
      </c>
      <c r="I1265" s="321" t="s">
        <v>69</v>
      </c>
      <c r="J1265" s="321">
        <v>6966353966</v>
      </c>
      <c r="K1265" s="321"/>
      <c r="L1265" s="321" t="s">
        <v>959</v>
      </c>
      <c r="M1265" s="321" t="s">
        <v>386</v>
      </c>
      <c r="N1265" s="321">
        <v>1</v>
      </c>
      <c r="O1265" s="321"/>
      <c r="P1265" s="357"/>
    </row>
    <row r="1266" spans="1:16" ht="27" customHeight="1">
      <c r="A1266" s="320">
        <v>1264</v>
      </c>
      <c r="B1266" s="320" t="s">
        <v>2908</v>
      </c>
      <c r="C1266" s="321">
        <v>3943</v>
      </c>
      <c r="D1266" s="321">
        <v>29</v>
      </c>
      <c r="E1266" s="321" t="s">
        <v>452</v>
      </c>
      <c r="F1266" s="321" t="s">
        <v>8</v>
      </c>
      <c r="G1266" s="321">
        <v>3</v>
      </c>
      <c r="H1266" s="321">
        <v>1.4</v>
      </c>
      <c r="I1266" s="321" t="s">
        <v>69</v>
      </c>
      <c r="J1266" s="321">
        <v>6968369966</v>
      </c>
      <c r="K1266" s="321"/>
      <c r="L1266" s="321" t="s">
        <v>206</v>
      </c>
      <c r="M1266" s="321" t="s">
        <v>1685</v>
      </c>
      <c r="N1266" s="321">
        <v>1</v>
      </c>
      <c r="O1266" s="321"/>
      <c r="P1266" s="357"/>
    </row>
    <row r="1267" spans="1:16" ht="27" customHeight="1">
      <c r="A1267" s="320">
        <v>1265</v>
      </c>
      <c r="B1267" s="320" t="s">
        <v>2908</v>
      </c>
      <c r="C1267" s="321">
        <v>3943</v>
      </c>
      <c r="D1267" s="321">
        <v>29</v>
      </c>
      <c r="E1267" s="321" t="s">
        <v>452</v>
      </c>
      <c r="F1267" s="321" t="s">
        <v>8</v>
      </c>
      <c r="G1267" s="321">
        <v>3</v>
      </c>
      <c r="H1267" s="321">
        <v>1.4</v>
      </c>
      <c r="I1267" s="321" t="s">
        <v>69</v>
      </c>
      <c r="J1267" s="321">
        <v>6968369966</v>
      </c>
      <c r="K1267" s="321"/>
      <c r="L1267" s="321" t="s">
        <v>206</v>
      </c>
      <c r="M1267" s="321" t="s">
        <v>1685</v>
      </c>
      <c r="N1267" s="321">
        <v>1</v>
      </c>
      <c r="O1267" s="321"/>
      <c r="P1267" s="357"/>
    </row>
    <row r="1268" spans="1:16" ht="27" customHeight="1">
      <c r="A1268" s="320">
        <v>1266</v>
      </c>
      <c r="B1268" s="320" t="s">
        <v>2909</v>
      </c>
      <c r="C1268" s="321">
        <v>3142</v>
      </c>
      <c r="D1268" s="321">
        <v>110</v>
      </c>
      <c r="E1268" s="321" t="s">
        <v>61</v>
      </c>
      <c r="F1268" s="321" t="s">
        <v>23</v>
      </c>
      <c r="G1268" s="321">
        <v>50</v>
      </c>
      <c r="H1268" s="321">
        <v>5.7</v>
      </c>
      <c r="I1268" s="321" t="s">
        <v>87</v>
      </c>
      <c r="J1268" s="321">
        <v>6967580966</v>
      </c>
      <c r="K1268" s="321"/>
      <c r="L1268" s="321" t="s">
        <v>206</v>
      </c>
      <c r="M1268" s="321" t="s">
        <v>386</v>
      </c>
      <c r="N1268" s="321">
        <v>1</v>
      </c>
      <c r="O1268" s="321"/>
      <c r="P1268" s="357"/>
    </row>
    <row r="1269" spans="1:16" ht="27" customHeight="1">
      <c r="A1269" s="320">
        <v>1267</v>
      </c>
      <c r="B1269" s="320" t="s">
        <v>2909</v>
      </c>
      <c r="C1269" s="321">
        <v>4203</v>
      </c>
      <c r="D1269" s="321">
        <v>93</v>
      </c>
      <c r="E1269" s="321" t="s">
        <v>60</v>
      </c>
      <c r="F1269" s="321" t="s">
        <v>38</v>
      </c>
      <c r="G1269" s="321">
        <v>11</v>
      </c>
      <c r="H1269" s="321">
        <v>1.4</v>
      </c>
      <c r="I1269" s="321" t="s">
        <v>69</v>
      </c>
      <c r="J1269" s="321">
        <v>6966353966</v>
      </c>
      <c r="K1269" s="321"/>
      <c r="L1269" s="321" t="s">
        <v>206</v>
      </c>
      <c r="M1269" s="321" t="s">
        <v>386</v>
      </c>
      <c r="N1269" s="321">
        <v>1</v>
      </c>
      <c r="O1269" s="321"/>
      <c r="P1269" s="357"/>
    </row>
    <row r="1270" spans="1:16" ht="27" customHeight="1">
      <c r="A1270" s="47">
        <v>1268</v>
      </c>
      <c r="B1270" s="47" t="s">
        <v>2909</v>
      </c>
      <c r="C1270" s="48" t="s">
        <v>1672</v>
      </c>
      <c r="D1270" s="48">
        <v>104</v>
      </c>
      <c r="E1270" s="48" t="s">
        <v>60</v>
      </c>
      <c r="F1270" s="48" t="s">
        <v>39</v>
      </c>
      <c r="G1270" s="48">
        <v>40</v>
      </c>
      <c r="H1270" s="48">
        <v>3.5</v>
      </c>
      <c r="I1270" s="48" t="s">
        <v>69</v>
      </c>
      <c r="J1270" s="48">
        <v>6966353966</v>
      </c>
      <c r="K1270" s="48"/>
      <c r="L1270" s="48" t="s">
        <v>206</v>
      </c>
      <c r="M1270" s="48" t="s">
        <v>386</v>
      </c>
      <c r="N1270" s="48">
        <v>1</v>
      </c>
      <c r="O1270" s="48"/>
      <c r="P1270" s="357"/>
    </row>
    <row r="1271" spans="1:16" ht="27" customHeight="1">
      <c r="A1271" s="320">
        <v>1269</v>
      </c>
      <c r="B1271" s="320" t="s">
        <v>2943</v>
      </c>
      <c r="C1271" s="321" t="s">
        <v>2830</v>
      </c>
      <c r="D1271" s="321" t="s">
        <v>2940</v>
      </c>
      <c r="E1271" s="321" t="s">
        <v>2942</v>
      </c>
      <c r="F1271" s="321" t="s">
        <v>2941</v>
      </c>
      <c r="G1271" s="321">
        <v>25</v>
      </c>
      <c r="H1271" s="321">
        <v>8.6999999999999993</v>
      </c>
      <c r="I1271" s="321" t="s">
        <v>83</v>
      </c>
      <c r="J1271" s="321" t="s">
        <v>358</v>
      </c>
      <c r="K1271" s="321" t="s">
        <v>398</v>
      </c>
      <c r="L1271" s="321" t="s">
        <v>2944</v>
      </c>
      <c r="M1271" s="321" t="s">
        <v>321</v>
      </c>
      <c r="N1271" s="321">
        <v>1</v>
      </c>
      <c r="O1271" s="321" t="s">
        <v>2668</v>
      </c>
      <c r="P1271" s="357"/>
    </row>
    <row r="1272" spans="1:16" ht="27" customHeight="1">
      <c r="A1272" s="47">
        <v>1270</v>
      </c>
      <c r="B1272" s="47" t="s">
        <v>2943</v>
      </c>
      <c r="C1272" s="48" t="s">
        <v>2871</v>
      </c>
      <c r="D1272" s="48">
        <v>427</v>
      </c>
      <c r="E1272" s="48" t="s">
        <v>680</v>
      </c>
      <c r="F1272" s="48" t="s">
        <v>21</v>
      </c>
      <c r="G1272" s="48">
        <v>33</v>
      </c>
      <c r="H1272" s="48">
        <v>2</v>
      </c>
      <c r="I1272" s="48" t="s">
        <v>87</v>
      </c>
      <c r="J1272" s="48" t="s">
        <v>358</v>
      </c>
      <c r="K1272" s="48" t="s">
        <v>85</v>
      </c>
      <c r="L1272" s="48" t="s">
        <v>876</v>
      </c>
      <c r="M1272" s="48" t="s">
        <v>321</v>
      </c>
      <c r="N1272" s="48">
        <v>1</v>
      </c>
      <c r="O1272" s="48" t="s">
        <v>1609</v>
      </c>
      <c r="P1272" s="357"/>
    </row>
    <row r="1273" spans="1:16" ht="27" customHeight="1">
      <c r="A1273" s="47">
        <v>1271</v>
      </c>
      <c r="B1273" s="47" t="s">
        <v>2943</v>
      </c>
      <c r="C1273" s="48" t="s">
        <v>2862</v>
      </c>
      <c r="D1273" s="48" t="s">
        <v>1876</v>
      </c>
      <c r="E1273" s="48" t="s">
        <v>1878</v>
      </c>
      <c r="F1273" s="48" t="s">
        <v>34</v>
      </c>
      <c r="G1273" s="48">
        <v>11</v>
      </c>
      <c r="H1273" s="48">
        <v>6.5</v>
      </c>
      <c r="I1273" s="48" t="s">
        <v>69</v>
      </c>
      <c r="J1273" s="48" t="s">
        <v>358</v>
      </c>
      <c r="K1273" s="48" t="s">
        <v>398</v>
      </c>
      <c r="L1273" s="48" t="s">
        <v>1595</v>
      </c>
      <c r="M1273" s="48" t="s">
        <v>321</v>
      </c>
      <c r="N1273" s="48">
        <v>1</v>
      </c>
      <c r="O1273" s="48" t="s">
        <v>2945</v>
      </c>
      <c r="P1273" s="357"/>
    </row>
    <row r="1274" spans="1:16" ht="27" customHeight="1">
      <c r="A1274" s="320">
        <v>1272</v>
      </c>
      <c r="B1274" s="320" t="s">
        <v>2946</v>
      </c>
      <c r="C1274" s="321">
        <v>3882</v>
      </c>
      <c r="D1274" s="321">
        <v>93</v>
      </c>
      <c r="E1274" s="321" t="s">
        <v>60</v>
      </c>
      <c r="F1274" s="321" t="s">
        <v>38</v>
      </c>
      <c r="G1274" s="321">
        <v>30</v>
      </c>
      <c r="H1274" s="321">
        <v>3.8</v>
      </c>
      <c r="I1274" s="321" t="s">
        <v>69</v>
      </c>
      <c r="J1274" s="321">
        <v>6966353966</v>
      </c>
      <c r="K1274" s="321"/>
      <c r="L1274" s="321" t="s">
        <v>206</v>
      </c>
      <c r="M1274" s="321" t="s">
        <v>386</v>
      </c>
      <c r="N1274" s="321">
        <v>1</v>
      </c>
      <c r="O1274" s="321"/>
      <c r="P1274" s="357"/>
    </row>
    <row r="1275" spans="1:16" ht="27" customHeight="1">
      <c r="A1275" s="320">
        <v>1273</v>
      </c>
      <c r="B1275" s="320" t="s">
        <v>2946</v>
      </c>
      <c r="C1275" s="321" t="s">
        <v>2947</v>
      </c>
      <c r="D1275" s="321">
        <v>431</v>
      </c>
      <c r="E1275" s="321" t="s">
        <v>875</v>
      </c>
      <c r="F1275" s="321" t="s">
        <v>39</v>
      </c>
      <c r="G1275" s="321">
        <v>200</v>
      </c>
      <c r="H1275" s="321">
        <v>12.6</v>
      </c>
      <c r="I1275" s="321" t="s">
        <v>69</v>
      </c>
      <c r="J1275" s="321" t="s">
        <v>358</v>
      </c>
      <c r="K1275" s="321" t="s">
        <v>2952</v>
      </c>
      <c r="L1275" s="321" t="s">
        <v>189</v>
      </c>
      <c r="M1275" s="321" t="s">
        <v>386</v>
      </c>
      <c r="N1275" s="321">
        <v>1</v>
      </c>
      <c r="O1275" s="321" t="s">
        <v>2953</v>
      </c>
      <c r="P1275" s="357"/>
    </row>
    <row r="1276" spans="1:16" ht="27" customHeight="1">
      <c r="A1276" s="320">
        <v>1274</v>
      </c>
      <c r="B1276" s="320" t="s">
        <v>2946</v>
      </c>
      <c r="C1276" s="321" t="s">
        <v>2730</v>
      </c>
      <c r="D1276" s="321" t="s">
        <v>2725</v>
      </c>
      <c r="E1276" s="321" t="s">
        <v>1143</v>
      </c>
      <c r="F1276" s="321" t="s">
        <v>54</v>
      </c>
      <c r="G1276" s="321">
        <v>30</v>
      </c>
      <c r="H1276" s="321">
        <v>2.5</v>
      </c>
      <c r="I1276" s="321" t="s">
        <v>83</v>
      </c>
      <c r="J1276" s="321" t="s">
        <v>358</v>
      </c>
      <c r="K1276" s="321" t="s">
        <v>397</v>
      </c>
      <c r="L1276" s="321" t="s">
        <v>1922</v>
      </c>
      <c r="M1276" s="321" t="s">
        <v>386</v>
      </c>
      <c r="N1276" s="321">
        <v>1</v>
      </c>
      <c r="O1276" s="321" t="s">
        <v>2662</v>
      </c>
      <c r="P1276" s="357"/>
    </row>
    <row r="1277" spans="1:16" ht="27" customHeight="1">
      <c r="A1277" s="320">
        <v>1275</v>
      </c>
      <c r="B1277" s="320" t="s">
        <v>2954</v>
      </c>
      <c r="C1277" s="321">
        <v>2619</v>
      </c>
      <c r="D1277" s="321">
        <v>96</v>
      </c>
      <c r="E1277" s="321" t="s">
        <v>60</v>
      </c>
      <c r="F1277" s="321" t="s">
        <v>41</v>
      </c>
      <c r="G1277" s="321">
        <v>17</v>
      </c>
      <c r="H1277" s="321">
        <v>8.5</v>
      </c>
      <c r="I1277" s="321" t="s">
        <v>69</v>
      </c>
      <c r="J1277" s="321">
        <v>6967436966</v>
      </c>
      <c r="K1277" s="321"/>
      <c r="L1277" s="321" t="s">
        <v>211</v>
      </c>
      <c r="M1277" s="321" t="s">
        <v>386</v>
      </c>
      <c r="N1277" s="321">
        <v>1</v>
      </c>
      <c r="O1277" s="321"/>
      <c r="P1277" s="357"/>
    </row>
    <row r="1278" spans="1:16" ht="27" customHeight="1">
      <c r="A1278" s="320">
        <v>1276</v>
      </c>
      <c r="B1278" s="320" t="s">
        <v>2954</v>
      </c>
      <c r="C1278" s="321">
        <v>3882</v>
      </c>
      <c r="D1278" s="321">
        <v>93</v>
      </c>
      <c r="E1278" s="321" t="s">
        <v>60</v>
      </c>
      <c r="F1278" s="321" t="s">
        <v>38</v>
      </c>
      <c r="G1278" s="321">
        <v>40</v>
      </c>
      <c r="H1278" s="321">
        <v>5.0999999999999996</v>
      </c>
      <c r="I1278" s="321" t="s">
        <v>69</v>
      </c>
      <c r="J1278" s="321">
        <v>6966353966</v>
      </c>
      <c r="K1278" s="321"/>
      <c r="L1278" s="321" t="s">
        <v>211</v>
      </c>
      <c r="M1278" s="321" t="s">
        <v>386</v>
      </c>
      <c r="N1278" s="321">
        <v>1</v>
      </c>
      <c r="O1278" s="321"/>
      <c r="P1278" s="357"/>
    </row>
    <row r="1279" spans="1:16" ht="27" customHeight="1">
      <c r="A1279" s="47">
        <v>1277</v>
      </c>
      <c r="B1279" s="47" t="s">
        <v>2954</v>
      </c>
      <c r="C1279" s="48" t="s">
        <v>96</v>
      </c>
      <c r="D1279" s="48">
        <v>124</v>
      </c>
      <c r="E1279" s="48" t="s">
        <v>61</v>
      </c>
      <c r="F1279" s="48" t="s">
        <v>21</v>
      </c>
      <c r="G1279" s="48">
        <v>15</v>
      </c>
      <c r="H1279" s="48">
        <v>1</v>
      </c>
      <c r="I1279" s="48" t="s">
        <v>82</v>
      </c>
      <c r="J1279" s="48">
        <v>6967580966</v>
      </c>
      <c r="K1279" s="48"/>
      <c r="L1279" s="48" t="s">
        <v>211</v>
      </c>
      <c r="M1279" s="48" t="s">
        <v>386</v>
      </c>
      <c r="N1279" s="48">
        <v>1</v>
      </c>
      <c r="O1279" s="48"/>
      <c r="P1279" s="357"/>
    </row>
    <row r="1280" spans="1:16" ht="27" customHeight="1">
      <c r="A1280" s="47">
        <v>1278</v>
      </c>
      <c r="B1280" s="47" t="s">
        <v>2954</v>
      </c>
      <c r="C1280" s="48">
        <v>3882</v>
      </c>
      <c r="D1280" s="48">
        <v>93</v>
      </c>
      <c r="E1280" s="48" t="s">
        <v>60</v>
      </c>
      <c r="F1280" s="48" t="s">
        <v>38</v>
      </c>
      <c r="G1280" s="48">
        <v>69</v>
      </c>
      <c r="H1280" s="48">
        <v>8.8000000000000007</v>
      </c>
      <c r="I1280" s="48" t="s">
        <v>69</v>
      </c>
      <c r="J1280" s="48">
        <v>6966353966</v>
      </c>
      <c r="K1280" s="48"/>
      <c r="L1280" s="48" t="s">
        <v>211</v>
      </c>
      <c r="M1280" s="48" t="s">
        <v>386</v>
      </c>
      <c r="N1280" s="48">
        <v>1</v>
      </c>
      <c r="O1280" s="48"/>
      <c r="P1280" s="357"/>
    </row>
    <row r="1281" spans="1:16" ht="27" customHeight="1">
      <c r="A1281" s="324">
        <v>1279</v>
      </c>
      <c r="B1281" s="324" t="s">
        <v>2954</v>
      </c>
      <c r="C1281" s="325" t="s">
        <v>2868</v>
      </c>
      <c r="D1281" s="325" t="s">
        <v>2955</v>
      </c>
      <c r="E1281" s="325" t="s">
        <v>2961</v>
      </c>
      <c r="F1281" s="325" t="s">
        <v>18</v>
      </c>
      <c r="G1281" s="325">
        <v>72</v>
      </c>
      <c r="H1281" s="325">
        <v>1.1599999999999999</v>
      </c>
      <c r="I1281" s="325" t="s">
        <v>69</v>
      </c>
      <c r="J1281" s="325" t="s">
        <v>358</v>
      </c>
      <c r="K1281" s="325" t="s">
        <v>398</v>
      </c>
      <c r="L1281" s="325" t="s">
        <v>1595</v>
      </c>
      <c r="M1281" s="325" t="s">
        <v>386</v>
      </c>
      <c r="N1281" s="325">
        <v>1</v>
      </c>
      <c r="O1281" s="325" t="s">
        <v>2662</v>
      </c>
      <c r="P1281" s="357"/>
    </row>
    <row r="1282" spans="1:16" ht="27" customHeight="1">
      <c r="A1282" s="324">
        <v>1280</v>
      </c>
      <c r="B1282" s="324" t="s">
        <v>2962</v>
      </c>
      <c r="C1282" s="325" t="s">
        <v>96</v>
      </c>
      <c r="D1282" s="325" t="s">
        <v>2974</v>
      </c>
      <c r="E1282" s="325" t="s">
        <v>2975</v>
      </c>
      <c r="F1282" s="325" t="s">
        <v>21</v>
      </c>
      <c r="G1282" s="325">
        <v>5</v>
      </c>
      <c r="H1282" s="325">
        <v>0.38</v>
      </c>
      <c r="I1282" s="325" t="s">
        <v>69</v>
      </c>
      <c r="J1282" s="325" t="s">
        <v>358</v>
      </c>
      <c r="K1282" s="325" t="s">
        <v>398</v>
      </c>
      <c r="L1282" s="325" t="s">
        <v>206</v>
      </c>
      <c r="M1282" s="325" t="s">
        <v>386</v>
      </c>
      <c r="N1282" s="325">
        <v>1</v>
      </c>
      <c r="O1282" s="325" t="s">
        <v>2662</v>
      </c>
      <c r="P1282" s="357"/>
    </row>
    <row r="1283" spans="1:16" ht="27" customHeight="1">
      <c r="A1283" s="324">
        <v>1281</v>
      </c>
      <c r="B1283" s="324" t="s">
        <v>2976</v>
      </c>
      <c r="C1283" s="325" t="s">
        <v>2965</v>
      </c>
      <c r="D1283" s="325">
        <v>567</v>
      </c>
      <c r="E1283" s="325" t="s">
        <v>2968</v>
      </c>
      <c r="F1283" s="325" t="s">
        <v>48</v>
      </c>
      <c r="G1283" s="325">
        <v>31</v>
      </c>
      <c r="H1283" s="325">
        <v>2.1</v>
      </c>
      <c r="I1283" s="325" t="s">
        <v>83</v>
      </c>
      <c r="J1283" s="325">
        <v>6966353966</v>
      </c>
      <c r="K1283" s="325"/>
      <c r="L1283" s="325" t="s">
        <v>2977</v>
      </c>
      <c r="M1283" s="325" t="s">
        <v>386</v>
      </c>
      <c r="N1283" s="325">
        <v>1</v>
      </c>
      <c r="O1283" s="48" t="s">
        <v>2978</v>
      </c>
      <c r="P1283" s="357"/>
    </row>
    <row r="1284" spans="1:16" ht="27" customHeight="1">
      <c r="A1284" s="324">
        <v>1282</v>
      </c>
      <c r="B1284" s="324" t="s">
        <v>2976</v>
      </c>
      <c r="C1284" s="325" t="s">
        <v>2965</v>
      </c>
      <c r="D1284" s="325">
        <v>567</v>
      </c>
      <c r="E1284" s="325" t="s">
        <v>2968</v>
      </c>
      <c r="F1284" s="325" t="s">
        <v>48</v>
      </c>
      <c r="G1284" s="325">
        <v>41</v>
      </c>
      <c r="H1284" s="325">
        <v>2.7</v>
      </c>
      <c r="I1284" s="325" t="s">
        <v>83</v>
      </c>
      <c r="J1284" s="325">
        <v>6966353966</v>
      </c>
      <c r="K1284" s="325"/>
      <c r="L1284" s="325" t="s">
        <v>2977</v>
      </c>
      <c r="M1284" s="325" t="s">
        <v>386</v>
      </c>
      <c r="N1284" s="325">
        <v>1</v>
      </c>
      <c r="O1284" s="48" t="s">
        <v>2978</v>
      </c>
      <c r="P1284" s="357"/>
    </row>
    <row r="1285" spans="1:16" ht="27" customHeight="1">
      <c r="A1285" s="324">
        <v>1283</v>
      </c>
      <c r="B1285" s="324" t="s">
        <v>2976</v>
      </c>
      <c r="C1285" s="325" t="s">
        <v>2965</v>
      </c>
      <c r="D1285" s="325">
        <v>567</v>
      </c>
      <c r="E1285" s="325" t="s">
        <v>2968</v>
      </c>
      <c r="F1285" s="325" t="s">
        <v>48</v>
      </c>
      <c r="G1285" s="325">
        <v>36</v>
      </c>
      <c r="H1285" s="325">
        <v>2.4</v>
      </c>
      <c r="I1285" s="325" t="s">
        <v>83</v>
      </c>
      <c r="J1285" s="325">
        <v>6966353966</v>
      </c>
      <c r="K1285" s="325"/>
      <c r="L1285" s="325" t="s">
        <v>2977</v>
      </c>
      <c r="M1285" s="325" t="s">
        <v>386</v>
      </c>
      <c r="N1285" s="325">
        <v>1</v>
      </c>
      <c r="O1285" s="48" t="s">
        <v>2978</v>
      </c>
      <c r="P1285" s="357"/>
    </row>
    <row r="1286" spans="1:16" ht="27" customHeight="1">
      <c r="A1286" s="47">
        <v>1284</v>
      </c>
      <c r="B1286" s="47" t="s">
        <v>2976</v>
      </c>
      <c r="C1286" s="48" t="s">
        <v>2965</v>
      </c>
      <c r="D1286" s="48">
        <v>567</v>
      </c>
      <c r="E1286" s="48" t="s">
        <v>2968</v>
      </c>
      <c r="F1286" s="48" t="s">
        <v>48</v>
      </c>
      <c r="G1286" s="48">
        <v>73</v>
      </c>
      <c r="H1286" s="48">
        <v>4.9000000000000004</v>
      </c>
      <c r="I1286" s="48" t="s">
        <v>83</v>
      </c>
      <c r="J1286" s="48">
        <v>6966353966</v>
      </c>
      <c r="K1286" s="48"/>
      <c r="L1286" s="48" t="s">
        <v>2977</v>
      </c>
      <c r="M1286" s="48" t="s">
        <v>386</v>
      </c>
      <c r="N1286" s="48">
        <v>1</v>
      </c>
      <c r="O1286" s="48" t="s">
        <v>2978</v>
      </c>
      <c r="P1286" s="357"/>
    </row>
    <row r="1287" spans="1:16" ht="27" customHeight="1">
      <c r="A1287" s="47">
        <v>1285</v>
      </c>
      <c r="B1287" s="47" t="s">
        <v>2976</v>
      </c>
      <c r="C1287" s="48" t="s">
        <v>2965</v>
      </c>
      <c r="D1287" s="48">
        <v>567</v>
      </c>
      <c r="E1287" s="48" t="s">
        <v>2968</v>
      </c>
      <c r="F1287" s="48" t="s">
        <v>48</v>
      </c>
      <c r="G1287" s="48">
        <v>204</v>
      </c>
      <c r="H1287" s="48">
        <v>13.7</v>
      </c>
      <c r="I1287" s="48" t="s">
        <v>83</v>
      </c>
      <c r="J1287" s="48">
        <v>6966353966</v>
      </c>
      <c r="K1287" s="48"/>
      <c r="L1287" s="48" t="s">
        <v>2977</v>
      </c>
      <c r="M1287" s="48" t="s">
        <v>386</v>
      </c>
      <c r="N1287" s="48">
        <v>1</v>
      </c>
      <c r="O1287" s="48" t="s">
        <v>2978</v>
      </c>
      <c r="P1287" s="357"/>
    </row>
    <row r="1288" spans="1:16" ht="27" customHeight="1">
      <c r="A1288" s="47">
        <v>1286</v>
      </c>
      <c r="B1288" s="47" t="s">
        <v>2976</v>
      </c>
      <c r="C1288" s="48" t="s">
        <v>2624</v>
      </c>
      <c r="D1288" s="48" t="s">
        <v>2979</v>
      </c>
      <c r="E1288" s="48" t="s">
        <v>421</v>
      </c>
      <c r="F1288" s="48" t="s">
        <v>17</v>
      </c>
      <c r="G1288" s="48">
        <v>109</v>
      </c>
      <c r="H1288" s="48">
        <v>1.28</v>
      </c>
      <c r="I1288" s="48" t="s">
        <v>88</v>
      </c>
      <c r="J1288" s="48" t="s">
        <v>358</v>
      </c>
      <c r="K1288" s="48" t="s">
        <v>398</v>
      </c>
      <c r="L1288" s="48" t="s">
        <v>845</v>
      </c>
      <c r="M1288" s="48" t="s">
        <v>386</v>
      </c>
      <c r="N1288" s="48">
        <v>1</v>
      </c>
      <c r="O1288" s="48" t="s">
        <v>2662</v>
      </c>
      <c r="P1288" s="357"/>
    </row>
    <row r="1289" spans="1:16" ht="27" customHeight="1">
      <c r="A1289" s="324">
        <v>1287</v>
      </c>
      <c r="B1289" s="324" t="s">
        <v>2976</v>
      </c>
      <c r="C1289" s="325" t="s">
        <v>2623</v>
      </c>
      <c r="D1289" s="325" t="s">
        <v>2979</v>
      </c>
      <c r="E1289" s="325" t="s">
        <v>421</v>
      </c>
      <c r="F1289" s="325" t="s">
        <v>17</v>
      </c>
      <c r="G1289" s="325">
        <v>156</v>
      </c>
      <c r="H1289" s="325">
        <v>1.86</v>
      </c>
      <c r="I1289" s="325" t="s">
        <v>167</v>
      </c>
      <c r="J1289" s="325" t="s">
        <v>358</v>
      </c>
      <c r="K1289" s="325" t="s">
        <v>398</v>
      </c>
      <c r="L1289" s="325" t="s">
        <v>845</v>
      </c>
      <c r="M1289" s="325" t="s">
        <v>386</v>
      </c>
      <c r="N1289" s="325">
        <v>1</v>
      </c>
      <c r="O1289" s="325" t="s">
        <v>2662</v>
      </c>
      <c r="P1289" s="357"/>
    </row>
    <row r="1290" spans="1:16" ht="27" customHeight="1">
      <c r="A1290" s="324">
        <v>1288</v>
      </c>
      <c r="B1290" s="324" t="s">
        <v>2980</v>
      </c>
      <c r="C1290" s="325" t="s">
        <v>2857</v>
      </c>
      <c r="D1290" s="325">
        <v>515</v>
      </c>
      <c r="E1290" s="325" t="s">
        <v>1163</v>
      </c>
      <c r="F1290" s="325" t="s">
        <v>25</v>
      </c>
      <c r="G1290" s="325">
        <v>175</v>
      </c>
      <c r="H1290" s="325">
        <v>4.68</v>
      </c>
      <c r="I1290" s="325" t="s">
        <v>88</v>
      </c>
      <c r="J1290" s="325" t="s">
        <v>358</v>
      </c>
      <c r="K1290" s="325" t="s">
        <v>85</v>
      </c>
      <c r="L1290" s="325" t="s">
        <v>192</v>
      </c>
      <c r="M1290" s="325" t="s">
        <v>386</v>
      </c>
      <c r="N1290" s="325">
        <v>1</v>
      </c>
      <c r="O1290" s="325" t="s">
        <v>1609</v>
      </c>
      <c r="P1290" s="357"/>
    </row>
    <row r="1291" spans="1:16" ht="27" customHeight="1">
      <c r="A1291" s="324">
        <v>1289</v>
      </c>
      <c r="B1291" s="324" t="s">
        <v>2980</v>
      </c>
      <c r="C1291" s="325" t="s">
        <v>2857</v>
      </c>
      <c r="D1291" s="325">
        <v>515</v>
      </c>
      <c r="E1291" s="325" t="s">
        <v>1163</v>
      </c>
      <c r="F1291" s="325" t="s">
        <v>25</v>
      </c>
      <c r="G1291" s="325">
        <v>150</v>
      </c>
      <c r="H1291" s="325">
        <v>3.92</v>
      </c>
      <c r="I1291" s="325" t="s">
        <v>88</v>
      </c>
      <c r="J1291" s="325" t="s">
        <v>358</v>
      </c>
      <c r="K1291" s="325" t="s">
        <v>85</v>
      </c>
      <c r="L1291" s="325" t="s">
        <v>192</v>
      </c>
      <c r="M1291" s="325" t="s">
        <v>386</v>
      </c>
      <c r="N1291" s="325">
        <v>1</v>
      </c>
      <c r="O1291" s="325" t="s">
        <v>1609</v>
      </c>
      <c r="P1291" s="357"/>
    </row>
    <row r="1292" spans="1:16" ht="27" customHeight="1">
      <c r="A1292" s="47">
        <v>1290</v>
      </c>
      <c r="B1292" s="47" t="s">
        <v>2980</v>
      </c>
      <c r="C1292" s="48" t="s">
        <v>2855</v>
      </c>
      <c r="D1292" s="48">
        <v>515</v>
      </c>
      <c r="E1292" s="48" t="s">
        <v>1163</v>
      </c>
      <c r="F1292" s="48" t="s">
        <v>25</v>
      </c>
      <c r="G1292" s="48">
        <v>175</v>
      </c>
      <c r="H1292" s="48">
        <v>4.9000000000000004</v>
      </c>
      <c r="I1292" s="48" t="s">
        <v>69</v>
      </c>
      <c r="J1292" s="48" t="s">
        <v>358</v>
      </c>
      <c r="K1292" s="48" t="s">
        <v>85</v>
      </c>
      <c r="L1292" s="48" t="s">
        <v>192</v>
      </c>
      <c r="M1292" s="48" t="s">
        <v>386</v>
      </c>
      <c r="N1292" s="48">
        <v>1</v>
      </c>
      <c r="O1292" s="48" t="s">
        <v>1609</v>
      </c>
      <c r="P1292" s="357"/>
    </row>
    <row r="1293" spans="1:16" ht="27" customHeight="1">
      <c r="A1293" s="47">
        <v>1291</v>
      </c>
      <c r="B1293" s="47" t="s">
        <v>2980</v>
      </c>
      <c r="C1293" s="48" t="s">
        <v>2921</v>
      </c>
      <c r="D1293" s="48" t="s">
        <v>2981</v>
      </c>
      <c r="E1293" s="48" t="s">
        <v>2961</v>
      </c>
      <c r="F1293" s="48" t="s">
        <v>19</v>
      </c>
      <c r="G1293" s="48">
        <v>160</v>
      </c>
      <c r="H1293" s="48">
        <v>2.4</v>
      </c>
      <c r="I1293" s="48" t="s">
        <v>69</v>
      </c>
      <c r="J1293" s="48" t="s">
        <v>358</v>
      </c>
      <c r="K1293" s="48" t="s">
        <v>398</v>
      </c>
      <c r="L1293" s="48" t="s">
        <v>192</v>
      </c>
      <c r="M1293" s="48" t="s">
        <v>386</v>
      </c>
      <c r="N1293" s="48">
        <v>1</v>
      </c>
      <c r="O1293" s="48" t="s">
        <v>2662</v>
      </c>
      <c r="P1293" s="357"/>
    </row>
    <row r="1294" spans="1:16" ht="27" customHeight="1">
      <c r="A1294" s="47">
        <v>1292</v>
      </c>
      <c r="B1294" s="47" t="s">
        <v>2980</v>
      </c>
      <c r="C1294" s="48" t="s">
        <v>2937</v>
      </c>
      <c r="D1294" s="48">
        <v>431</v>
      </c>
      <c r="E1294" s="48" t="s">
        <v>875</v>
      </c>
      <c r="F1294" s="48" t="s">
        <v>39</v>
      </c>
      <c r="G1294" s="48">
        <v>38</v>
      </c>
      <c r="H1294" s="48">
        <v>2.2599999999999998</v>
      </c>
      <c r="I1294" s="48" t="s">
        <v>69</v>
      </c>
      <c r="J1294" s="48" t="s">
        <v>358</v>
      </c>
      <c r="K1294" s="48" t="s">
        <v>85</v>
      </c>
      <c r="L1294" s="48" t="s">
        <v>2944</v>
      </c>
      <c r="M1294" s="48" t="s">
        <v>386</v>
      </c>
      <c r="N1294" s="48">
        <v>1</v>
      </c>
      <c r="O1294" s="48" t="s">
        <v>2982</v>
      </c>
      <c r="P1294" s="357"/>
    </row>
    <row r="1295" spans="1:16" ht="27" customHeight="1">
      <c r="A1295" s="324">
        <v>1293</v>
      </c>
      <c r="B1295" s="324" t="s">
        <v>2980</v>
      </c>
      <c r="C1295" s="325" t="s">
        <v>2937</v>
      </c>
      <c r="D1295" s="325">
        <v>431</v>
      </c>
      <c r="E1295" s="325" t="s">
        <v>875</v>
      </c>
      <c r="F1295" s="325" t="s">
        <v>39</v>
      </c>
      <c r="G1295" s="325">
        <v>39</v>
      </c>
      <c r="H1295" s="325">
        <v>2.2599999999999998</v>
      </c>
      <c r="I1295" s="325" t="s">
        <v>69</v>
      </c>
      <c r="J1295" s="325" t="s">
        <v>358</v>
      </c>
      <c r="K1295" s="325" t="s">
        <v>85</v>
      </c>
      <c r="L1295" s="325" t="s">
        <v>2944</v>
      </c>
      <c r="M1295" s="325" t="s">
        <v>386</v>
      </c>
      <c r="N1295" s="325">
        <v>1</v>
      </c>
      <c r="O1295" s="48" t="s">
        <v>2982</v>
      </c>
      <c r="P1295" s="357"/>
    </row>
    <row r="1296" spans="1:16" ht="27" customHeight="1">
      <c r="A1296" s="324">
        <v>1294</v>
      </c>
      <c r="B1296" s="324" t="s">
        <v>2980</v>
      </c>
      <c r="C1296" s="325" t="s">
        <v>2937</v>
      </c>
      <c r="D1296" s="325">
        <v>431</v>
      </c>
      <c r="E1296" s="325" t="s">
        <v>875</v>
      </c>
      <c r="F1296" s="325" t="s">
        <v>39</v>
      </c>
      <c r="G1296" s="325">
        <v>54</v>
      </c>
      <c r="H1296" s="325">
        <v>3.4</v>
      </c>
      <c r="I1296" s="325" t="s">
        <v>69</v>
      </c>
      <c r="J1296" s="325" t="s">
        <v>358</v>
      </c>
      <c r="K1296" s="325" t="s">
        <v>85</v>
      </c>
      <c r="L1296" s="325" t="s">
        <v>2944</v>
      </c>
      <c r="M1296" s="325" t="s">
        <v>386</v>
      </c>
      <c r="N1296" s="325">
        <v>1</v>
      </c>
      <c r="O1296" s="48" t="s">
        <v>2982</v>
      </c>
      <c r="P1296" s="357"/>
    </row>
    <row r="1297" spans="1:16" ht="27" customHeight="1">
      <c r="A1297" s="47">
        <v>1295</v>
      </c>
      <c r="B1297" s="47" t="s">
        <v>2980</v>
      </c>
      <c r="C1297" s="48" t="s">
        <v>2937</v>
      </c>
      <c r="D1297" s="48">
        <v>431</v>
      </c>
      <c r="E1297" s="48" t="s">
        <v>875</v>
      </c>
      <c r="F1297" s="48" t="s">
        <v>39</v>
      </c>
      <c r="G1297" s="48">
        <v>52</v>
      </c>
      <c r="H1297" s="48">
        <v>3.4</v>
      </c>
      <c r="I1297" s="48" t="s">
        <v>69</v>
      </c>
      <c r="J1297" s="48" t="s">
        <v>358</v>
      </c>
      <c r="K1297" s="48" t="s">
        <v>85</v>
      </c>
      <c r="L1297" s="48" t="s">
        <v>2944</v>
      </c>
      <c r="M1297" s="48" t="s">
        <v>386</v>
      </c>
      <c r="N1297" s="48">
        <v>1</v>
      </c>
      <c r="O1297" s="48" t="s">
        <v>2982</v>
      </c>
      <c r="P1297" s="357"/>
    </row>
    <row r="1298" spans="1:16" ht="27" customHeight="1">
      <c r="A1298" s="47">
        <v>1296</v>
      </c>
      <c r="B1298" s="47" t="s">
        <v>2980</v>
      </c>
      <c r="C1298" s="48" t="s">
        <v>2937</v>
      </c>
      <c r="D1298" s="48">
        <v>431</v>
      </c>
      <c r="E1298" s="48" t="s">
        <v>875</v>
      </c>
      <c r="F1298" s="48" t="s">
        <v>39</v>
      </c>
      <c r="G1298" s="48">
        <v>19</v>
      </c>
      <c r="H1298" s="48">
        <v>1.1399999999999999</v>
      </c>
      <c r="I1298" s="48" t="s">
        <v>69</v>
      </c>
      <c r="J1298" s="48" t="s">
        <v>358</v>
      </c>
      <c r="K1298" s="48" t="s">
        <v>85</v>
      </c>
      <c r="L1298" s="48" t="s">
        <v>2944</v>
      </c>
      <c r="M1298" s="48" t="s">
        <v>386</v>
      </c>
      <c r="N1298" s="48">
        <v>1</v>
      </c>
      <c r="O1298" s="48" t="s">
        <v>2982</v>
      </c>
      <c r="P1298" s="357"/>
    </row>
    <row r="1299" spans="1:16" ht="27" customHeight="1">
      <c r="A1299" s="47">
        <v>1297</v>
      </c>
      <c r="B1299" s="47" t="s">
        <v>2980</v>
      </c>
      <c r="C1299" s="48" t="s">
        <v>2937</v>
      </c>
      <c r="D1299" s="48">
        <v>431</v>
      </c>
      <c r="E1299" s="48" t="s">
        <v>875</v>
      </c>
      <c r="F1299" s="48" t="s">
        <v>39</v>
      </c>
      <c r="G1299" s="48">
        <v>15</v>
      </c>
      <c r="H1299" s="48">
        <v>1.9</v>
      </c>
      <c r="I1299" s="48" t="s">
        <v>69</v>
      </c>
      <c r="J1299" s="48" t="s">
        <v>358</v>
      </c>
      <c r="K1299" s="48" t="s">
        <v>85</v>
      </c>
      <c r="L1299" s="48" t="s">
        <v>2944</v>
      </c>
      <c r="M1299" s="48" t="s">
        <v>386</v>
      </c>
      <c r="N1299" s="48">
        <v>1</v>
      </c>
      <c r="O1299" s="48" t="s">
        <v>2982</v>
      </c>
      <c r="P1299" s="357"/>
    </row>
    <row r="1300" spans="1:16" ht="27" customHeight="1">
      <c r="A1300" s="47">
        <v>1298</v>
      </c>
      <c r="B1300" s="47" t="s">
        <v>2980</v>
      </c>
      <c r="C1300" s="48" t="s">
        <v>2937</v>
      </c>
      <c r="D1300" s="48">
        <v>431</v>
      </c>
      <c r="E1300" s="48" t="s">
        <v>875</v>
      </c>
      <c r="F1300" s="48" t="s">
        <v>39</v>
      </c>
      <c r="G1300" s="48">
        <v>103</v>
      </c>
      <c r="H1300" s="48">
        <v>5.5</v>
      </c>
      <c r="I1300" s="48" t="s">
        <v>69</v>
      </c>
      <c r="J1300" s="48" t="s">
        <v>358</v>
      </c>
      <c r="K1300" s="48" t="s">
        <v>85</v>
      </c>
      <c r="L1300" s="48" t="s">
        <v>2944</v>
      </c>
      <c r="M1300" s="48" t="s">
        <v>386</v>
      </c>
      <c r="N1300" s="48">
        <v>1</v>
      </c>
      <c r="O1300" s="48" t="s">
        <v>2982</v>
      </c>
      <c r="P1300" s="357"/>
    </row>
    <row r="1301" spans="1:16" ht="27" customHeight="1">
      <c r="A1301" s="47">
        <v>1299</v>
      </c>
      <c r="B1301" s="47" t="s">
        <v>2980</v>
      </c>
      <c r="C1301" s="48" t="s">
        <v>2937</v>
      </c>
      <c r="D1301" s="48">
        <v>431</v>
      </c>
      <c r="E1301" s="48" t="s">
        <v>875</v>
      </c>
      <c r="F1301" s="48" t="s">
        <v>39</v>
      </c>
      <c r="G1301" s="48">
        <v>23</v>
      </c>
      <c r="H1301" s="48">
        <v>1.45</v>
      </c>
      <c r="I1301" s="48" t="s">
        <v>69</v>
      </c>
      <c r="J1301" s="48" t="s">
        <v>358</v>
      </c>
      <c r="K1301" s="48" t="s">
        <v>85</v>
      </c>
      <c r="L1301" s="48" t="s">
        <v>2944</v>
      </c>
      <c r="M1301" s="48" t="s">
        <v>386</v>
      </c>
      <c r="N1301" s="48">
        <v>1</v>
      </c>
      <c r="O1301" s="48" t="s">
        <v>2982</v>
      </c>
      <c r="P1301" s="357"/>
    </row>
    <row r="1302" spans="1:16" ht="27" customHeight="1">
      <c r="A1302" s="47">
        <v>1300</v>
      </c>
      <c r="B1302" s="47" t="s">
        <v>2980</v>
      </c>
      <c r="C1302" s="48" t="s">
        <v>2937</v>
      </c>
      <c r="D1302" s="48">
        <v>431</v>
      </c>
      <c r="E1302" s="48" t="s">
        <v>875</v>
      </c>
      <c r="F1302" s="48" t="s">
        <v>39</v>
      </c>
      <c r="G1302" s="48">
        <v>11</v>
      </c>
      <c r="H1302" s="48">
        <v>0.7</v>
      </c>
      <c r="I1302" s="48" t="s">
        <v>69</v>
      </c>
      <c r="J1302" s="48" t="s">
        <v>358</v>
      </c>
      <c r="K1302" s="48" t="s">
        <v>85</v>
      </c>
      <c r="L1302" s="48" t="s">
        <v>2944</v>
      </c>
      <c r="M1302" s="48" t="s">
        <v>386</v>
      </c>
      <c r="N1302" s="48">
        <v>1</v>
      </c>
      <c r="O1302" s="48" t="s">
        <v>2982</v>
      </c>
      <c r="P1302" s="357"/>
    </row>
    <row r="1303" spans="1:16" ht="27" customHeight="1">
      <c r="A1303" s="47">
        <v>1301</v>
      </c>
      <c r="B1303" s="47" t="s">
        <v>2980</v>
      </c>
      <c r="C1303" s="48" t="s">
        <v>2937</v>
      </c>
      <c r="D1303" s="48">
        <v>431</v>
      </c>
      <c r="E1303" s="48" t="s">
        <v>875</v>
      </c>
      <c r="F1303" s="48" t="s">
        <v>39</v>
      </c>
      <c r="G1303" s="48">
        <v>11</v>
      </c>
      <c r="H1303" s="48">
        <v>0.7</v>
      </c>
      <c r="I1303" s="48" t="s">
        <v>69</v>
      </c>
      <c r="J1303" s="48" t="s">
        <v>358</v>
      </c>
      <c r="K1303" s="48" t="s">
        <v>85</v>
      </c>
      <c r="L1303" s="48" t="s">
        <v>2944</v>
      </c>
      <c r="M1303" s="48" t="s">
        <v>386</v>
      </c>
      <c r="N1303" s="48">
        <v>1</v>
      </c>
      <c r="O1303" s="48" t="s">
        <v>2982</v>
      </c>
      <c r="P1303" s="357"/>
    </row>
    <row r="1304" spans="1:16" ht="27" customHeight="1">
      <c r="A1304" s="47">
        <v>1302</v>
      </c>
      <c r="B1304" s="47" t="s">
        <v>2980</v>
      </c>
      <c r="C1304" s="48" t="s">
        <v>2937</v>
      </c>
      <c r="D1304" s="48">
        <v>431</v>
      </c>
      <c r="E1304" s="48" t="s">
        <v>875</v>
      </c>
      <c r="F1304" s="48" t="s">
        <v>39</v>
      </c>
      <c r="G1304" s="48">
        <v>25</v>
      </c>
      <c r="H1304" s="48">
        <v>1.5</v>
      </c>
      <c r="I1304" s="48" t="s">
        <v>69</v>
      </c>
      <c r="J1304" s="48" t="s">
        <v>358</v>
      </c>
      <c r="K1304" s="48" t="s">
        <v>85</v>
      </c>
      <c r="L1304" s="48" t="s">
        <v>2944</v>
      </c>
      <c r="M1304" s="48" t="s">
        <v>386</v>
      </c>
      <c r="N1304" s="48">
        <v>1</v>
      </c>
      <c r="O1304" s="48" t="s">
        <v>2982</v>
      </c>
      <c r="P1304" s="357"/>
    </row>
    <row r="1305" spans="1:16" ht="27" customHeight="1">
      <c r="A1305" s="47">
        <v>1303</v>
      </c>
      <c r="B1305" s="47" t="s">
        <v>2980</v>
      </c>
      <c r="C1305" s="48" t="s">
        <v>2937</v>
      </c>
      <c r="D1305" s="48">
        <v>431</v>
      </c>
      <c r="E1305" s="48" t="s">
        <v>875</v>
      </c>
      <c r="F1305" s="48" t="s">
        <v>39</v>
      </c>
      <c r="G1305" s="48">
        <v>11</v>
      </c>
      <c r="H1305" s="48">
        <v>0.66</v>
      </c>
      <c r="I1305" s="48" t="s">
        <v>69</v>
      </c>
      <c r="J1305" s="48" t="s">
        <v>358</v>
      </c>
      <c r="K1305" s="48" t="s">
        <v>85</v>
      </c>
      <c r="L1305" s="48" t="s">
        <v>2944</v>
      </c>
      <c r="M1305" s="48" t="s">
        <v>386</v>
      </c>
      <c r="N1305" s="48">
        <v>1</v>
      </c>
      <c r="O1305" s="48" t="s">
        <v>2982</v>
      </c>
      <c r="P1305" s="357"/>
    </row>
    <row r="1306" spans="1:16" ht="27" customHeight="1">
      <c r="A1306" s="47">
        <v>1304</v>
      </c>
      <c r="B1306" s="47" t="s">
        <v>2980</v>
      </c>
      <c r="C1306" s="48" t="s">
        <v>2937</v>
      </c>
      <c r="D1306" s="48">
        <v>431</v>
      </c>
      <c r="E1306" s="48" t="s">
        <v>875</v>
      </c>
      <c r="F1306" s="48" t="s">
        <v>39</v>
      </c>
      <c r="G1306" s="48">
        <v>12</v>
      </c>
      <c r="H1306" s="48">
        <v>0.78</v>
      </c>
      <c r="I1306" s="48" t="s">
        <v>69</v>
      </c>
      <c r="J1306" s="48" t="s">
        <v>358</v>
      </c>
      <c r="K1306" s="48" t="s">
        <v>85</v>
      </c>
      <c r="L1306" s="48" t="s">
        <v>2944</v>
      </c>
      <c r="M1306" s="48" t="s">
        <v>386</v>
      </c>
      <c r="N1306" s="48">
        <v>1</v>
      </c>
      <c r="O1306" s="48" t="s">
        <v>2982</v>
      </c>
      <c r="P1306" s="357"/>
    </row>
    <row r="1307" spans="1:16" ht="27" customHeight="1">
      <c r="A1307" s="47">
        <v>1305</v>
      </c>
      <c r="B1307" s="47" t="s">
        <v>2980</v>
      </c>
      <c r="C1307" s="48" t="s">
        <v>2937</v>
      </c>
      <c r="D1307" s="48">
        <v>431</v>
      </c>
      <c r="E1307" s="48" t="s">
        <v>875</v>
      </c>
      <c r="F1307" s="48" t="s">
        <v>39</v>
      </c>
      <c r="G1307" s="48">
        <v>26</v>
      </c>
      <c r="H1307" s="48">
        <v>1.5</v>
      </c>
      <c r="I1307" s="48" t="s">
        <v>69</v>
      </c>
      <c r="J1307" s="48" t="s">
        <v>358</v>
      </c>
      <c r="K1307" s="48" t="s">
        <v>85</v>
      </c>
      <c r="L1307" s="48" t="s">
        <v>2944</v>
      </c>
      <c r="M1307" s="48" t="s">
        <v>386</v>
      </c>
      <c r="N1307" s="48">
        <v>1</v>
      </c>
      <c r="O1307" s="48" t="s">
        <v>2982</v>
      </c>
      <c r="P1307" s="357"/>
    </row>
    <row r="1308" spans="1:16" ht="27" customHeight="1">
      <c r="A1308" s="47">
        <v>1306</v>
      </c>
      <c r="B1308" s="47" t="s">
        <v>2980</v>
      </c>
      <c r="C1308" s="48" t="s">
        <v>2937</v>
      </c>
      <c r="D1308" s="48">
        <v>431</v>
      </c>
      <c r="E1308" s="48" t="s">
        <v>875</v>
      </c>
      <c r="F1308" s="48" t="s">
        <v>39</v>
      </c>
      <c r="G1308" s="48">
        <v>13</v>
      </c>
      <c r="H1308" s="48">
        <v>0.9</v>
      </c>
      <c r="I1308" s="48" t="s">
        <v>69</v>
      </c>
      <c r="J1308" s="48" t="s">
        <v>358</v>
      </c>
      <c r="K1308" s="48" t="s">
        <v>85</v>
      </c>
      <c r="L1308" s="48" t="s">
        <v>2944</v>
      </c>
      <c r="M1308" s="48" t="s">
        <v>386</v>
      </c>
      <c r="N1308" s="48">
        <v>1</v>
      </c>
      <c r="O1308" s="48" t="s">
        <v>2982</v>
      </c>
      <c r="P1308" s="357"/>
    </row>
    <row r="1309" spans="1:16" ht="27" customHeight="1">
      <c r="A1309" s="324">
        <v>1307</v>
      </c>
      <c r="B1309" s="324" t="s">
        <v>2980</v>
      </c>
      <c r="C1309" s="325" t="s">
        <v>2889</v>
      </c>
      <c r="D1309" s="325">
        <v>55</v>
      </c>
      <c r="E1309" s="325" t="s">
        <v>61</v>
      </c>
      <c r="F1309" s="325" t="s">
        <v>19</v>
      </c>
      <c r="G1309" s="325">
        <v>100</v>
      </c>
      <c r="H1309" s="325">
        <v>2.6</v>
      </c>
      <c r="I1309" s="325" t="s">
        <v>87</v>
      </c>
      <c r="J1309" s="325">
        <v>6967580966</v>
      </c>
      <c r="K1309" s="325"/>
      <c r="L1309" s="325" t="s">
        <v>135</v>
      </c>
      <c r="M1309" s="325" t="s">
        <v>762</v>
      </c>
      <c r="N1309" s="325">
        <v>35</v>
      </c>
      <c r="O1309" s="325"/>
      <c r="P1309" s="357"/>
    </row>
    <row r="1310" spans="1:16" ht="27" customHeight="1">
      <c r="A1310" s="324">
        <v>1308</v>
      </c>
      <c r="B1310" s="324" t="s">
        <v>2980</v>
      </c>
      <c r="C1310" s="325">
        <v>3504</v>
      </c>
      <c r="D1310" s="325">
        <v>362</v>
      </c>
      <c r="E1310" s="325" t="s">
        <v>730</v>
      </c>
      <c r="F1310" s="325" t="s">
        <v>39</v>
      </c>
      <c r="G1310" s="325">
        <v>3</v>
      </c>
      <c r="H1310" s="325">
        <v>0.22</v>
      </c>
      <c r="I1310" s="325"/>
      <c r="J1310" s="325" t="s">
        <v>358</v>
      </c>
      <c r="K1310" s="325"/>
      <c r="L1310" s="325" t="s">
        <v>206</v>
      </c>
      <c r="M1310" s="325" t="s">
        <v>386</v>
      </c>
      <c r="N1310" s="325">
        <v>1</v>
      </c>
      <c r="O1310" s="325"/>
      <c r="P1310" s="357"/>
    </row>
    <row r="1311" spans="1:16" ht="27" customHeight="1">
      <c r="A1311" s="324">
        <v>1309</v>
      </c>
      <c r="B1311" s="324" t="s">
        <v>2980</v>
      </c>
      <c r="C1311" s="325">
        <v>3514</v>
      </c>
      <c r="D1311" s="325">
        <v>363</v>
      </c>
      <c r="E1311" s="325" t="s">
        <v>60</v>
      </c>
      <c r="F1311" s="325" t="s">
        <v>240</v>
      </c>
      <c r="G1311" s="325">
        <v>3</v>
      </c>
      <c r="H1311" s="325">
        <v>1.26</v>
      </c>
      <c r="I1311" s="325"/>
      <c r="J1311" s="325">
        <v>6967436966</v>
      </c>
      <c r="K1311" s="325"/>
      <c r="L1311" s="325" t="s">
        <v>206</v>
      </c>
      <c r="M1311" s="325" t="s">
        <v>762</v>
      </c>
      <c r="N1311" s="325">
        <v>1</v>
      </c>
      <c r="O1311" s="325"/>
      <c r="P1311" s="357"/>
    </row>
    <row r="1312" spans="1:16" ht="27" customHeight="1">
      <c r="A1312" s="47">
        <v>1310</v>
      </c>
      <c r="B1312" s="47" t="s">
        <v>2980</v>
      </c>
      <c r="C1312" s="48" t="s">
        <v>96</v>
      </c>
      <c r="D1312" s="48">
        <v>460</v>
      </c>
      <c r="E1312" s="48" t="s">
        <v>1138</v>
      </c>
      <c r="F1312" s="48" t="s">
        <v>1137</v>
      </c>
      <c r="G1312" s="48">
        <v>3</v>
      </c>
      <c r="H1312" s="48">
        <v>0.12</v>
      </c>
      <c r="I1312" s="48"/>
      <c r="J1312" s="48" t="s">
        <v>358</v>
      </c>
      <c r="K1312" s="48"/>
      <c r="L1312" s="48" t="s">
        <v>206</v>
      </c>
      <c r="M1312" s="48" t="s">
        <v>386</v>
      </c>
      <c r="N1312" s="48">
        <v>1</v>
      </c>
      <c r="O1312" s="48"/>
      <c r="P1312" s="357"/>
    </row>
    <row r="1313" spans="1:16" ht="27" customHeight="1">
      <c r="A1313" s="47">
        <v>1311</v>
      </c>
      <c r="B1313" s="47" t="s">
        <v>2980</v>
      </c>
      <c r="C1313" s="48" t="s">
        <v>2889</v>
      </c>
      <c r="D1313" s="48">
        <v>55</v>
      </c>
      <c r="E1313" s="48" t="s">
        <v>61</v>
      </c>
      <c r="F1313" s="48" t="s">
        <v>19</v>
      </c>
      <c r="G1313" s="48">
        <v>100</v>
      </c>
      <c r="H1313" s="48">
        <v>2.6</v>
      </c>
      <c r="I1313" s="48" t="s">
        <v>87</v>
      </c>
      <c r="J1313" s="48">
        <v>6967580966</v>
      </c>
      <c r="K1313" s="48"/>
      <c r="L1313" s="48" t="s">
        <v>377</v>
      </c>
      <c r="M1313" s="48" t="s">
        <v>386</v>
      </c>
      <c r="N1313" s="48">
        <v>47</v>
      </c>
      <c r="O1313" s="48"/>
      <c r="P1313" s="357"/>
    </row>
    <row r="1314" spans="1:16" ht="27" customHeight="1">
      <c r="A1314" s="324">
        <v>1312</v>
      </c>
      <c r="B1314" s="324" t="s">
        <v>3005</v>
      </c>
      <c r="C1314" s="325" t="s">
        <v>2891</v>
      </c>
      <c r="D1314" s="325">
        <v>55</v>
      </c>
      <c r="E1314" s="325" t="s">
        <v>61</v>
      </c>
      <c r="F1314" s="325" t="s">
        <v>19</v>
      </c>
      <c r="G1314" s="325">
        <v>100</v>
      </c>
      <c r="H1314" s="325">
        <v>2.8</v>
      </c>
      <c r="I1314" s="325" t="s">
        <v>82</v>
      </c>
      <c r="J1314" s="325">
        <v>6967580966</v>
      </c>
      <c r="K1314" s="325"/>
      <c r="L1314" s="325" t="s">
        <v>192</v>
      </c>
      <c r="M1314" s="325" t="s">
        <v>386</v>
      </c>
      <c r="N1314" s="325">
        <v>80</v>
      </c>
      <c r="O1314" s="325"/>
      <c r="P1314" s="357"/>
    </row>
    <row r="1315" spans="1:16" ht="27" customHeight="1">
      <c r="A1315" s="324">
        <v>1313</v>
      </c>
      <c r="B1315" s="47" t="s">
        <v>3006</v>
      </c>
      <c r="C1315" s="325" t="s">
        <v>2888</v>
      </c>
      <c r="D1315" s="325">
        <v>55</v>
      </c>
      <c r="E1315" s="325" t="s">
        <v>61</v>
      </c>
      <c r="F1315" s="325" t="s">
        <v>19</v>
      </c>
      <c r="G1315" s="325">
        <v>100</v>
      </c>
      <c r="H1315" s="325">
        <v>2.6</v>
      </c>
      <c r="I1315" s="325" t="s">
        <v>69</v>
      </c>
      <c r="J1315" s="325">
        <v>6967580966</v>
      </c>
      <c r="K1315" s="325"/>
      <c r="L1315" s="325" t="s">
        <v>192</v>
      </c>
      <c r="M1315" s="325" t="s">
        <v>386</v>
      </c>
      <c r="N1315" s="325">
        <v>60</v>
      </c>
      <c r="O1315" s="325"/>
      <c r="P1315" s="357"/>
    </row>
    <row r="1316" spans="1:16" ht="27" customHeight="1">
      <c r="A1316" s="324">
        <v>1314</v>
      </c>
      <c r="B1316" s="324" t="s">
        <v>3006</v>
      </c>
      <c r="C1316" s="325" t="s">
        <v>2892</v>
      </c>
      <c r="D1316" s="325">
        <v>55</v>
      </c>
      <c r="E1316" s="325" t="s">
        <v>61</v>
      </c>
      <c r="F1316" s="325" t="s">
        <v>19</v>
      </c>
      <c r="G1316" s="325">
        <v>100</v>
      </c>
      <c r="H1316" s="325">
        <v>2.6</v>
      </c>
      <c r="I1316" s="325" t="s">
        <v>91</v>
      </c>
      <c r="J1316" s="325">
        <v>6967580966</v>
      </c>
      <c r="K1316" s="325"/>
      <c r="L1316" s="325" t="s">
        <v>192</v>
      </c>
      <c r="M1316" s="325" t="s">
        <v>386</v>
      </c>
      <c r="N1316" s="325">
        <v>20</v>
      </c>
      <c r="O1316" s="325"/>
      <c r="P1316" s="357"/>
    </row>
    <row r="1317" spans="1:16" ht="27" customHeight="1">
      <c r="A1317" s="47">
        <v>1315</v>
      </c>
      <c r="B1317" s="47" t="s">
        <v>3006</v>
      </c>
      <c r="C1317" s="48" t="s">
        <v>2892</v>
      </c>
      <c r="D1317" s="48">
        <v>55</v>
      </c>
      <c r="E1317" s="48" t="s">
        <v>61</v>
      </c>
      <c r="F1317" s="48" t="s">
        <v>19</v>
      </c>
      <c r="G1317" s="48">
        <v>96</v>
      </c>
      <c r="H1317" s="48">
        <v>1.98</v>
      </c>
      <c r="I1317" s="48" t="s">
        <v>91</v>
      </c>
      <c r="J1317" s="48">
        <v>6967580966</v>
      </c>
      <c r="K1317" s="48"/>
      <c r="L1317" s="48" t="s">
        <v>192</v>
      </c>
      <c r="M1317" s="48" t="s">
        <v>386</v>
      </c>
      <c r="N1317" s="48">
        <v>1</v>
      </c>
      <c r="O1317" s="48"/>
      <c r="P1317" s="357"/>
    </row>
    <row r="1318" spans="1:16" ht="27" customHeight="1">
      <c r="A1318" s="326">
        <v>1316</v>
      </c>
      <c r="B1318" s="326" t="s">
        <v>3006</v>
      </c>
      <c r="C1318" s="327" t="s">
        <v>2888</v>
      </c>
      <c r="D1318" s="327">
        <v>55</v>
      </c>
      <c r="E1318" s="327" t="s">
        <v>61</v>
      </c>
      <c r="F1318" s="327" t="s">
        <v>19</v>
      </c>
      <c r="G1318" s="327">
        <v>74</v>
      </c>
      <c r="H1318" s="327">
        <v>1.54</v>
      </c>
      <c r="I1318" s="327" t="s">
        <v>69</v>
      </c>
      <c r="J1318" s="327">
        <v>6967580966</v>
      </c>
      <c r="K1318" s="327"/>
      <c r="L1318" s="327" t="s">
        <v>192</v>
      </c>
      <c r="M1318" s="327" t="s">
        <v>386</v>
      </c>
      <c r="N1318" s="327">
        <v>1</v>
      </c>
      <c r="O1318" s="327"/>
      <c r="P1318" s="357"/>
    </row>
    <row r="1319" spans="1:16" ht="27" customHeight="1">
      <c r="A1319" s="47">
        <v>1317</v>
      </c>
      <c r="B1319" s="47" t="s">
        <v>3006</v>
      </c>
      <c r="C1319" s="48" t="s">
        <v>2888</v>
      </c>
      <c r="D1319" s="48">
        <v>55</v>
      </c>
      <c r="E1319" s="48" t="s">
        <v>61</v>
      </c>
      <c r="F1319" s="48" t="s">
        <v>19</v>
      </c>
      <c r="G1319" s="48">
        <v>69</v>
      </c>
      <c r="H1319" s="48">
        <v>1.52</v>
      </c>
      <c r="I1319" s="48" t="s">
        <v>69</v>
      </c>
      <c r="J1319" s="48">
        <v>6967580966</v>
      </c>
      <c r="K1319" s="48"/>
      <c r="L1319" s="48" t="s">
        <v>192</v>
      </c>
      <c r="M1319" s="48" t="s">
        <v>386</v>
      </c>
      <c r="N1319" s="48">
        <v>1</v>
      </c>
      <c r="O1319" s="48"/>
      <c r="P1319" s="357"/>
    </row>
    <row r="1320" spans="1:16" ht="27" customHeight="1">
      <c r="A1320" s="47">
        <v>1318</v>
      </c>
      <c r="B1320" s="47" t="s">
        <v>3006</v>
      </c>
      <c r="C1320" s="48" t="s">
        <v>2888</v>
      </c>
      <c r="D1320" s="48">
        <v>55</v>
      </c>
      <c r="E1320" s="48" t="s">
        <v>61</v>
      </c>
      <c r="F1320" s="48" t="s">
        <v>19</v>
      </c>
      <c r="G1320" s="48">
        <v>25</v>
      </c>
      <c r="H1320" s="48">
        <v>0.52</v>
      </c>
      <c r="I1320" s="48" t="s">
        <v>69</v>
      </c>
      <c r="J1320" s="48">
        <v>6967580966</v>
      </c>
      <c r="K1320" s="48"/>
      <c r="L1320" s="48" t="s">
        <v>192</v>
      </c>
      <c r="M1320" s="48" t="s">
        <v>386</v>
      </c>
      <c r="N1320" s="48">
        <v>1</v>
      </c>
      <c r="O1320" s="48"/>
      <c r="P1320" s="357"/>
    </row>
    <row r="1321" spans="1:16" ht="27" customHeight="1">
      <c r="A1321" s="47">
        <v>1319</v>
      </c>
      <c r="B1321" s="47" t="s">
        <v>3006</v>
      </c>
      <c r="C1321" s="48" t="s">
        <v>2888</v>
      </c>
      <c r="D1321" s="48" t="s">
        <v>420</v>
      </c>
      <c r="E1321" s="48" t="s">
        <v>421</v>
      </c>
      <c r="F1321" s="48" t="s">
        <v>19</v>
      </c>
      <c r="G1321" s="48">
        <v>30</v>
      </c>
      <c r="H1321" s="48">
        <v>0.66</v>
      </c>
      <c r="I1321" s="48" t="s">
        <v>69</v>
      </c>
      <c r="J1321" s="48" t="s">
        <v>358</v>
      </c>
      <c r="K1321" s="48" t="s">
        <v>398</v>
      </c>
      <c r="L1321" s="48" t="s">
        <v>192</v>
      </c>
      <c r="M1321" s="48" t="s">
        <v>386</v>
      </c>
      <c r="N1321" s="48">
        <v>1</v>
      </c>
      <c r="O1321" s="48" t="s">
        <v>3007</v>
      </c>
      <c r="P1321" s="357"/>
    </row>
    <row r="1322" spans="1:16" ht="27" customHeight="1">
      <c r="A1322" s="47">
        <v>1320</v>
      </c>
      <c r="B1322" s="47" t="s">
        <v>3006</v>
      </c>
      <c r="C1322" s="48" t="s">
        <v>2889</v>
      </c>
      <c r="D1322" s="48" t="s">
        <v>420</v>
      </c>
      <c r="E1322" s="48" t="s">
        <v>421</v>
      </c>
      <c r="F1322" s="48" t="s">
        <v>19</v>
      </c>
      <c r="G1322" s="48">
        <v>20</v>
      </c>
      <c r="H1322" s="48">
        <v>0.48</v>
      </c>
      <c r="I1322" s="48" t="s">
        <v>87</v>
      </c>
      <c r="J1322" s="48" t="s">
        <v>358</v>
      </c>
      <c r="K1322" s="48" t="s">
        <v>398</v>
      </c>
      <c r="L1322" s="48" t="s">
        <v>192</v>
      </c>
      <c r="M1322" s="48" t="s">
        <v>386</v>
      </c>
      <c r="N1322" s="48">
        <v>1</v>
      </c>
      <c r="O1322" s="48" t="s">
        <v>3008</v>
      </c>
      <c r="P1322" s="357"/>
    </row>
    <row r="1323" spans="1:16" ht="27" customHeight="1">
      <c r="A1323" s="47">
        <v>1321</v>
      </c>
      <c r="B1323" s="47" t="s">
        <v>3006</v>
      </c>
      <c r="C1323" s="48" t="s">
        <v>2889</v>
      </c>
      <c r="D1323" s="48">
        <v>55</v>
      </c>
      <c r="E1323" s="48" t="s">
        <v>61</v>
      </c>
      <c r="F1323" s="48" t="s">
        <v>19</v>
      </c>
      <c r="G1323" s="48">
        <v>15</v>
      </c>
      <c r="H1323" s="48">
        <v>0.3</v>
      </c>
      <c r="I1323" s="48" t="s">
        <v>87</v>
      </c>
      <c r="J1323" s="48">
        <v>6967580966</v>
      </c>
      <c r="K1323" s="48"/>
      <c r="L1323" s="48" t="s">
        <v>192</v>
      </c>
      <c r="M1323" s="48" t="s">
        <v>386</v>
      </c>
      <c r="N1323" s="48">
        <v>1</v>
      </c>
      <c r="O1323" s="48"/>
      <c r="P1323" s="357"/>
    </row>
    <row r="1324" spans="1:16" ht="27" customHeight="1">
      <c r="A1324" s="47">
        <v>1322</v>
      </c>
      <c r="B1324" s="47" t="s">
        <v>3006</v>
      </c>
      <c r="C1324" s="48" t="s">
        <v>2891</v>
      </c>
      <c r="D1324" s="48">
        <v>55</v>
      </c>
      <c r="E1324" s="48" t="s">
        <v>61</v>
      </c>
      <c r="F1324" s="48" t="s">
        <v>19</v>
      </c>
      <c r="G1324" s="48">
        <v>61</v>
      </c>
      <c r="H1324" s="48">
        <v>1.28</v>
      </c>
      <c r="I1324" s="48" t="s">
        <v>82</v>
      </c>
      <c r="J1324" s="48">
        <v>6967580966</v>
      </c>
      <c r="K1324" s="48"/>
      <c r="L1324" s="48" t="s">
        <v>192</v>
      </c>
      <c r="M1324" s="48" t="s">
        <v>386</v>
      </c>
      <c r="N1324" s="48">
        <v>1</v>
      </c>
      <c r="O1324" s="48"/>
      <c r="P1324" s="357"/>
    </row>
    <row r="1325" spans="1:16" ht="27" customHeight="1">
      <c r="A1325" s="47">
        <v>1323</v>
      </c>
      <c r="B1325" s="47" t="s">
        <v>3006</v>
      </c>
      <c r="C1325" s="48" t="s">
        <v>2891</v>
      </c>
      <c r="D1325" s="48">
        <v>55</v>
      </c>
      <c r="E1325" s="48" t="s">
        <v>61</v>
      </c>
      <c r="F1325" s="48" t="s">
        <v>19</v>
      </c>
      <c r="G1325" s="48">
        <v>82</v>
      </c>
      <c r="H1325" s="48">
        <v>1.72</v>
      </c>
      <c r="I1325" s="48" t="s">
        <v>82</v>
      </c>
      <c r="J1325" s="48">
        <v>6967580966</v>
      </c>
      <c r="K1325" s="48"/>
      <c r="L1325" s="48" t="s">
        <v>192</v>
      </c>
      <c r="M1325" s="48" t="s">
        <v>386</v>
      </c>
      <c r="N1325" s="48">
        <v>1</v>
      </c>
      <c r="O1325" s="48"/>
      <c r="P1325" s="357"/>
    </row>
    <row r="1326" spans="1:16" ht="27" customHeight="1">
      <c r="A1326" s="47">
        <v>1324</v>
      </c>
      <c r="B1326" s="47" t="s">
        <v>3006</v>
      </c>
      <c r="C1326" s="48" t="s">
        <v>2891</v>
      </c>
      <c r="D1326" s="48">
        <v>55</v>
      </c>
      <c r="E1326" s="48" t="s">
        <v>61</v>
      </c>
      <c r="F1326" s="48" t="s">
        <v>19</v>
      </c>
      <c r="G1326" s="48">
        <v>37</v>
      </c>
      <c r="H1326" s="48">
        <v>0.78</v>
      </c>
      <c r="I1326" s="48" t="s">
        <v>82</v>
      </c>
      <c r="J1326" s="48">
        <v>6967580966</v>
      </c>
      <c r="K1326" s="48"/>
      <c r="L1326" s="48" t="s">
        <v>192</v>
      </c>
      <c r="M1326" s="48" t="s">
        <v>386</v>
      </c>
      <c r="N1326" s="48">
        <v>1</v>
      </c>
      <c r="O1326" s="48"/>
      <c r="P1326" s="357"/>
    </row>
    <row r="1327" spans="1:16" ht="27" customHeight="1">
      <c r="A1327" s="47">
        <v>1325</v>
      </c>
      <c r="B1327" s="47" t="s">
        <v>3006</v>
      </c>
      <c r="C1327" s="48" t="s">
        <v>2891</v>
      </c>
      <c r="D1327" s="48" t="s">
        <v>420</v>
      </c>
      <c r="E1327" s="48" t="s">
        <v>421</v>
      </c>
      <c r="F1327" s="48" t="s">
        <v>19</v>
      </c>
      <c r="G1327" s="48">
        <v>60</v>
      </c>
      <c r="H1327" s="48">
        <v>1.3</v>
      </c>
      <c r="I1327" s="48" t="s">
        <v>82</v>
      </c>
      <c r="J1327" s="48" t="s">
        <v>358</v>
      </c>
      <c r="K1327" s="48" t="s">
        <v>398</v>
      </c>
      <c r="L1327" s="48" t="s">
        <v>192</v>
      </c>
      <c r="M1327" s="48" t="s">
        <v>386</v>
      </c>
      <c r="N1327" s="48">
        <v>1</v>
      </c>
      <c r="O1327" s="48" t="s">
        <v>3008</v>
      </c>
      <c r="P1327" s="357"/>
    </row>
    <row r="1328" spans="1:16" ht="27" customHeight="1">
      <c r="A1328" s="326">
        <v>1326</v>
      </c>
      <c r="B1328" s="326" t="s">
        <v>3006</v>
      </c>
      <c r="C1328" s="327" t="s">
        <v>2892</v>
      </c>
      <c r="D1328" s="327">
        <v>55</v>
      </c>
      <c r="E1328" s="327" t="s">
        <v>61</v>
      </c>
      <c r="F1328" s="327" t="s">
        <v>19</v>
      </c>
      <c r="G1328" s="327">
        <v>100</v>
      </c>
      <c r="H1328" s="327">
        <v>2.6</v>
      </c>
      <c r="I1328" s="327" t="s">
        <v>91</v>
      </c>
      <c r="J1328" s="327">
        <v>6967580966</v>
      </c>
      <c r="K1328" s="327"/>
      <c r="L1328" s="327" t="s">
        <v>192</v>
      </c>
      <c r="M1328" s="327" t="s">
        <v>386</v>
      </c>
      <c r="N1328" s="327">
        <v>20</v>
      </c>
      <c r="O1328" s="327"/>
      <c r="P1328" s="357"/>
    </row>
    <row r="1329" spans="1:16" ht="27" customHeight="1">
      <c r="A1329" s="326">
        <v>1327</v>
      </c>
      <c r="B1329" s="326" t="s">
        <v>3006</v>
      </c>
      <c r="C1329" s="327" t="s">
        <v>2892</v>
      </c>
      <c r="D1329" s="327">
        <v>55</v>
      </c>
      <c r="E1329" s="327" t="s">
        <v>61</v>
      </c>
      <c r="F1329" s="327" t="s">
        <v>19</v>
      </c>
      <c r="G1329" s="327">
        <v>100</v>
      </c>
      <c r="H1329" s="327">
        <v>2.6</v>
      </c>
      <c r="I1329" s="327" t="s">
        <v>91</v>
      </c>
      <c r="J1329" s="327">
        <v>6967580966</v>
      </c>
      <c r="K1329" s="327"/>
      <c r="L1329" s="327" t="s">
        <v>192</v>
      </c>
      <c r="M1329" s="327" t="s">
        <v>386</v>
      </c>
      <c r="N1329" s="327">
        <v>7</v>
      </c>
      <c r="O1329" s="327"/>
      <c r="P1329" s="357"/>
    </row>
    <row r="1330" spans="1:16" ht="27" customHeight="1">
      <c r="A1330" s="47">
        <v>1328</v>
      </c>
      <c r="B1330" s="47" t="s">
        <v>3006</v>
      </c>
      <c r="C1330" s="48" t="s">
        <v>2892</v>
      </c>
      <c r="D1330" s="48">
        <v>55</v>
      </c>
      <c r="E1330" s="48" t="s">
        <v>61</v>
      </c>
      <c r="F1330" s="48" t="s">
        <v>19</v>
      </c>
      <c r="G1330" s="48">
        <v>82</v>
      </c>
      <c r="H1330" s="48">
        <v>1.64</v>
      </c>
      <c r="I1330" s="48" t="s">
        <v>91</v>
      </c>
      <c r="J1330" s="48">
        <v>6967580966</v>
      </c>
      <c r="K1330" s="48"/>
      <c r="L1330" s="48" t="s">
        <v>192</v>
      </c>
      <c r="M1330" s="48" t="s">
        <v>386</v>
      </c>
      <c r="N1330" s="48">
        <v>1</v>
      </c>
      <c r="O1330" s="48"/>
      <c r="P1330" s="357"/>
    </row>
    <row r="1331" spans="1:16" ht="27" customHeight="1">
      <c r="A1331" s="47">
        <v>1329</v>
      </c>
      <c r="B1331" s="47" t="s">
        <v>3006</v>
      </c>
      <c r="C1331" s="48" t="s">
        <v>2892</v>
      </c>
      <c r="D1331" s="48">
        <v>55</v>
      </c>
      <c r="E1331" s="48" t="s">
        <v>61</v>
      </c>
      <c r="F1331" s="48" t="s">
        <v>19</v>
      </c>
      <c r="G1331" s="48">
        <v>88</v>
      </c>
      <c r="H1331" s="48">
        <v>1.84</v>
      </c>
      <c r="I1331" s="48" t="s">
        <v>91</v>
      </c>
      <c r="J1331" s="48">
        <v>6967580966</v>
      </c>
      <c r="K1331" s="48"/>
      <c r="L1331" s="48" t="s">
        <v>192</v>
      </c>
      <c r="M1331" s="48" t="s">
        <v>386</v>
      </c>
      <c r="N1331" s="48">
        <v>1</v>
      </c>
      <c r="O1331" s="48"/>
      <c r="P1331" s="357"/>
    </row>
    <row r="1332" spans="1:16" ht="27" customHeight="1">
      <c r="A1332" s="47">
        <v>1330</v>
      </c>
      <c r="B1332" s="47" t="s">
        <v>3006</v>
      </c>
      <c r="C1332" s="48" t="s">
        <v>2892</v>
      </c>
      <c r="D1332" s="48">
        <v>55</v>
      </c>
      <c r="E1332" s="48" t="s">
        <v>61</v>
      </c>
      <c r="F1332" s="48" t="s">
        <v>19</v>
      </c>
      <c r="G1332" s="48">
        <v>80</v>
      </c>
      <c r="H1332" s="48">
        <v>1.66</v>
      </c>
      <c r="I1332" s="48" t="s">
        <v>91</v>
      </c>
      <c r="J1332" s="48">
        <v>6967580966</v>
      </c>
      <c r="K1332" s="48"/>
      <c r="L1332" s="48" t="s">
        <v>192</v>
      </c>
      <c r="M1332" s="48" t="s">
        <v>386</v>
      </c>
      <c r="N1332" s="48">
        <v>1</v>
      </c>
      <c r="O1332" s="48"/>
      <c r="P1332" s="357"/>
    </row>
    <row r="1333" spans="1:16" ht="27" customHeight="1">
      <c r="A1333" s="326">
        <v>1331</v>
      </c>
      <c r="B1333" s="326" t="s">
        <v>3006</v>
      </c>
      <c r="C1333" s="327" t="s">
        <v>2890</v>
      </c>
      <c r="D1333" s="327">
        <v>55</v>
      </c>
      <c r="E1333" s="327" t="s">
        <v>61</v>
      </c>
      <c r="F1333" s="327" t="s">
        <v>19</v>
      </c>
      <c r="G1333" s="327">
        <v>100</v>
      </c>
      <c r="H1333" s="327">
        <v>2.1</v>
      </c>
      <c r="I1333" s="327" t="s">
        <v>83</v>
      </c>
      <c r="J1333" s="327">
        <v>6967580966</v>
      </c>
      <c r="K1333" s="327"/>
      <c r="L1333" s="327" t="s">
        <v>192</v>
      </c>
      <c r="M1333" s="327" t="s">
        <v>386</v>
      </c>
      <c r="N1333" s="327">
        <v>30</v>
      </c>
      <c r="O1333" s="327"/>
      <c r="P1333" s="357"/>
    </row>
    <row r="1334" spans="1:16" ht="27" customHeight="1">
      <c r="A1334" s="326">
        <v>1332</v>
      </c>
      <c r="B1334" s="326" t="s">
        <v>3006</v>
      </c>
      <c r="C1334" s="327" t="s">
        <v>1216</v>
      </c>
      <c r="D1334" s="327">
        <v>424</v>
      </c>
      <c r="E1334" s="327" t="s">
        <v>61</v>
      </c>
      <c r="F1334" s="327" t="s">
        <v>18</v>
      </c>
      <c r="G1334" s="327">
        <v>100</v>
      </c>
      <c r="H1334" s="327">
        <v>1.58</v>
      </c>
      <c r="I1334" s="327" t="s">
        <v>87</v>
      </c>
      <c r="J1334" s="327" t="s">
        <v>358</v>
      </c>
      <c r="K1334" s="327" t="s">
        <v>3009</v>
      </c>
      <c r="L1334" s="327" t="s">
        <v>192</v>
      </c>
      <c r="M1334" s="327" t="s">
        <v>386</v>
      </c>
      <c r="N1334" s="327">
        <v>5</v>
      </c>
      <c r="O1334" s="327"/>
      <c r="P1334" s="357"/>
    </row>
    <row r="1335" spans="1:16" ht="27" customHeight="1">
      <c r="A1335" s="47">
        <v>1333</v>
      </c>
      <c r="B1335" s="47" t="s">
        <v>3010</v>
      </c>
      <c r="C1335" s="48" t="s">
        <v>2890</v>
      </c>
      <c r="D1335" s="48">
        <v>55</v>
      </c>
      <c r="E1335" s="48" t="s">
        <v>61</v>
      </c>
      <c r="F1335" s="48" t="s">
        <v>19</v>
      </c>
      <c r="G1335" s="48">
        <v>100</v>
      </c>
      <c r="H1335" s="48">
        <v>2.1</v>
      </c>
      <c r="I1335" s="48" t="s">
        <v>83</v>
      </c>
      <c r="J1335" s="48">
        <v>6967580966</v>
      </c>
      <c r="K1335" s="48"/>
      <c r="L1335" s="48" t="s">
        <v>377</v>
      </c>
      <c r="M1335" s="48" t="s">
        <v>386</v>
      </c>
      <c r="N1335" s="48">
        <v>20</v>
      </c>
      <c r="O1335" s="48"/>
      <c r="P1335" s="357"/>
    </row>
    <row r="1336" spans="1:16" ht="27" customHeight="1">
      <c r="A1336" s="328">
        <v>1334</v>
      </c>
      <c r="B1336" s="328" t="s">
        <v>3010</v>
      </c>
      <c r="C1336" s="329" t="s">
        <v>2890</v>
      </c>
      <c r="D1336" s="329">
        <v>55</v>
      </c>
      <c r="E1336" s="329" t="s">
        <v>61</v>
      </c>
      <c r="F1336" s="329" t="s">
        <v>19</v>
      </c>
      <c r="G1336" s="329">
        <v>96</v>
      </c>
      <c r="H1336" s="329">
        <v>2</v>
      </c>
      <c r="I1336" s="329" t="s">
        <v>83</v>
      </c>
      <c r="J1336" s="329">
        <v>6967580966</v>
      </c>
      <c r="K1336" s="329"/>
      <c r="L1336" s="329" t="s">
        <v>192</v>
      </c>
      <c r="M1336" s="329" t="s">
        <v>386</v>
      </c>
      <c r="N1336" s="329">
        <v>1</v>
      </c>
      <c r="O1336" s="329"/>
      <c r="P1336" s="357"/>
    </row>
    <row r="1337" spans="1:16" ht="27" customHeight="1">
      <c r="A1337" s="47">
        <v>1335</v>
      </c>
      <c r="B1337" s="47" t="s">
        <v>3010</v>
      </c>
      <c r="C1337" s="48" t="s">
        <v>2890</v>
      </c>
      <c r="D1337" s="48">
        <v>55</v>
      </c>
      <c r="E1337" s="48" t="s">
        <v>61</v>
      </c>
      <c r="F1337" s="48" t="s">
        <v>19</v>
      </c>
      <c r="G1337" s="48">
        <v>100</v>
      </c>
      <c r="H1337" s="48">
        <v>2.1</v>
      </c>
      <c r="I1337" s="48" t="s">
        <v>83</v>
      </c>
      <c r="J1337" s="48">
        <v>6967580966</v>
      </c>
      <c r="K1337" s="48"/>
      <c r="L1337" s="48" t="s">
        <v>377</v>
      </c>
      <c r="M1337" s="48" t="s">
        <v>386</v>
      </c>
      <c r="N1337" s="48">
        <v>35</v>
      </c>
      <c r="O1337" s="48"/>
      <c r="P1337" s="357"/>
    </row>
    <row r="1338" spans="1:16" ht="27" customHeight="1">
      <c r="A1338" s="328">
        <v>1336</v>
      </c>
      <c r="B1338" s="328" t="s">
        <v>3011</v>
      </c>
      <c r="C1338" s="329" t="s">
        <v>2993</v>
      </c>
      <c r="D1338" s="329">
        <v>66</v>
      </c>
      <c r="E1338" s="329" t="s">
        <v>61</v>
      </c>
      <c r="F1338" s="329" t="s">
        <v>25</v>
      </c>
      <c r="G1338" s="329">
        <v>100</v>
      </c>
      <c r="H1338" s="329">
        <v>3.1</v>
      </c>
      <c r="I1338" s="329" t="s">
        <v>167</v>
      </c>
      <c r="J1338" s="329">
        <v>6967580966</v>
      </c>
      <c r="K1338" s="329"/>
      <c r="L1338" s="329" t="s">
        <v>895</v>
      </c>
      <c r="M1338" s="329" t="s">
        <v>386</v>
      </c>
      <c r="N1338" s="329">
        <v>55</v>
      </c>
      <c r="O1338" s="329"/>
      <c r="P1338" s="357"/>
    </row>
    <row r="1339" spans="1:16" ht="27" customHeight="1">
      <c r="A1339" s="328">
        <v>1337</v>
      </c>
      <c r="B1339" s="328" t="s">
        <v>3011</v>
      </c>
      <c r="C1339" s="329" t="s">
        <v>2995</v>
      </c>
      <c r="D1339" s="329">
        <v>66</v>
      </c>
      <c r="E1339" s="329" t="s">
        <v>61</v>
      </c>
      <c r="F1339" s="329" t="s">
        <v>25</v>
      </c>
      <c r="G1339" s="329">
        <v>100</v>
      </c>
      <c r="H1339" s="329">
        <v>3.1</v>
      </c>
      <c r="I1339" s="329" t="s">
        <v>87</v>
      </c>
      <c r="J1339" s="329">
        <v>6967580966</v>
      </c>
      <c r="K1339" s="329"/>
      <c r="L1339" s="329" t="s">
        <v>192</v>
      </c>
      <c r="M1339" s="329" t="s">
        <v>386</v>
      </c>
      <c r="N1339" s="329">
        <v>50</v>
      </c>
      <c r="O1339" s="329"/>
      <c r="P1339" s="357"/>
    </row>
    <row r="1340" spans="1:16" ht="27" customHeight="1">
      <c r="A1340" s="328">
        <v>1338</v>
      </c>
      <c r="B1340" s="328" t="s">
        <v>3011</v>
      </c>
      <c r="C1340" s="329" t="s">
        <v>2993</v>
      </c>
      <c r="D1340" s="329">
        <v>66</v>
      </c>
      <c r="E1340" s="329" t="s">
        <v>61</v>
      </c>
      <c r="F1340" s="329" t="s">
        <v>25</v>
      </c>
      <c r="G1340" s="329">
        <v>63</v>
      </c>
      <c r="H1340" s="329">
        <v>1.98</v>
      </c>
      <c r="I1340" s="329" t="s">
        <v>167</v>
      </c>
      <c r="J1340" s="329">
        <v>6967580966</v>
      </c>
      <c r="K1340" s="329"/>
      <c r="L1340" s="329" t="s">
        <v>192</v>
      </c>
      <c r="M1340" s="329" t="s">
        <v>386</v>
      </c>
      <c r="N1340" s="329">
        <v>1</v>
      </c>
      <c r="O1340" s="329"/>
      <c r="P1340" s="357"/>
    </row>
    <row r="1341" spans="1:16" ht="27" customHeight="1">
      <c r="A1341" s="47">
        <v>1339</v>
      </c>
      <c r="B1341" s="47" t="s">
        <v>3011</v>
      </c>
      <c r="C1341" s="48" t="s">
        <v>2993</v>
      </c>
      <c r="D1341" s="48">
        <v>66</v>
      </c>
      <c r="E1341" s="48" t="s">
        <v>61</v>
      </c>
      <c r="F1341" s="48" t="s">
        <v>25</v>
      </c>
      <c r="G1341" s="48">
        <v>42</v>
      </c>
      <c r="H1341" s="48">
        <v>1.32</v>
      </c>
      <c r="I1341" s="48" t="s">
        <v>167</v>
      </c>
      <c r="J1341" s="48">
        <v>6967580966</v>
      </c>
      <c r="K1341" s="48"/>
      <c r="L1341" s="48" t="s">
        <v>192</v>
      </c>
      <c r="M1341" s="48" t="s">
        <v>386</v>
      </c>
      <c r="N1341" s="48">
        <v>1</v>
      </c>
      <c r="O1341" s="48"/>
      <c r="P1341" s="357"/>
    </row>
    <row r="1342" spans="1:16" ht="27" customHeight="1">
      <c r="A1342" s="47">
        <v>1340</v>
      </c>
      <c r="B1342" s="47" t="s">
        <v>3011</v>
      </c>
      <c r="C1342" s="48" t="s">
        <v>2993</v>
      </c>
      <c r="D1342" s="48">
        <v>66</v>
      </c>
      <c r="E1342" s="48" t="s">
        <v>61</v>
      </c>
      <c r="F1342" s="48" t="s">
        <v>25</v>
      </c>
      <c r="G1342" s="48">
        <v>64</v>
      </c>
      <c r="H1342" s="48">
        <v>2</v>
      </c>
      <c r="I1342" s="48" t="s">
        <v>167</v>
      </c>
      <c r="J1342" s="48">
        <v>6967580966</v>
      </c>
      <c r="K1342" s="48"/>
      <c r="L1342" s="48" t="s">
        <v>192</v>
      </c>
      <c r="M1342" s="48" t="s">
        <v>386</v>
      </c>
      <c r="N1342" s="48">
        <v>1</v>
      </c>
      <c r="O1342" s="48"/>
      <c r="P1342" s="357"/>
    </row>
    <row r="1343" spans="1:16" ht="27" customHeight="1">
      <c r="A1343" s="328">
        <v>1341</v>
      </c>
      <c r="B1343" s="328" t="s">
        <v>3011</v>
      </c>
      <c r="C1343" s="329" t="s">
        <v>2994</v>
      </c>
      <c r="D1343" s="329">
        <v>66</v>
      </c>
      <c r="E1343" s="329" t="s">
        <v>61</v>
      </c>
      <c r="F1343" s="329" t="s">
        <v>25</v>
      </c>
      <c r="G1343" s="329">
        <v>100</v>
      </c>
      <c r="H1343" s="329">
        <v>3.4</v>
      </c>
      <c r="I1343" s="329" t="s">
        <v>82</v>
      </c>
      <c r="J1343" s="329">
        <v>6967580966</v>
      </c>
      <c r="K1343" s="329"/>
      <c r="L1343" s="329" t="s">
        <v>107</v>
      </c>
      <c r="M1343" s="329" t="s">
        <v>386</v>
      </c>
      <c r="N1343" s="329">
        <v>25</v>
      </c>
      <c r="O1343" s="329"/>
      <c r="P1343" s="357"/>
    </row>
    <row r="1344" spans="1:16" ht="27" customHeight="1">
      <c r="A1344" s="47">
        <v>1342</v>
      </c>
      <c r="B1344" s="47" t="s">
        <v>3011</v>
      </c>
      <c r="C1344" s="48" t="s">
        <v>2995</v>
      </c>
      <c r="D1344" s="48">
        <v>66</v>
      </c>
      <c r="E1344" s="48" t="s">
        <v>61</v>
      </c>
      <c r="F1344" s="48" t="s">
        <v>25</v>
      </c>
      <c r="G1344" s="48">
        <v>100</v>
      </c>
      <c r="H1344" s="48">
        <v>3.1</v>
      </c>
      <c r="I1344" s="48" t="s">
        <v>87</v>
      </c>
      <c r="J1344" s="48">
        <v>6967580966</v>
      </c>
      <c r="K1344" s="48"/>
      <c r="L1344" s="48" t="s">
        <v>377</v>
      </c>
      <c r="M1344" s="48" t="s">
        <v>391</v>
      </c>
      <c r="N1344" s="48">
        <v>30</v>
      </c>
      <c r="O1344" s="48"/>
      <c r="P1344" s="357"/>
    </row>
    <row r="1345" spans="1:16" ht="27" customHeight="1">
      <c r="A1345" s="47">
        <v>1343</v>
      </c>
      <c r="B1345" s="47" t="s">
        <v>3011</v>
      </c>
      <c r="C1345" s="48" t="s">
        <v>2994</v>
      </c>
      <c r="D1345" s="48">
        <v>66</v>
      </c>
      <c r="E1345" s="48" t="s">
        <v>61</v>
      </c>
      <c r="F1345" s="48" t="s">
        <v>25</v>
      </c>
      <c r="G1345" s="48">
        <v>100</v>
      </c>
      <c r="H1345" s="48">
        <v>3.1</v>
      </c>
      <c r="I1345" s="48" t="s">
        <v>82</v>
      </c>
      <c r="J1345" s="48">
        <v>6967580966</v>
      </c>
      <c r="K1345" s="48"/>
      <c r="L1345" s="48" t="s">
        <v>192</v>
      </c>
      <c r="M1345" s="48" t="s">
        <v>386</v>
      </c>
      <c r="N1345" s="48">
        <v>30</v>
      </c>
      <c r="O1345" s="48"/>
      <c r="P1345" s="357"/>
    </row>
    <row r="1346" spans="1:16" ht="27" customHeight="1">
      <c r="A1346" s="330">
        <v>1344</v>
      </c>
      <c r="B1346" s="330" t="s">
        <v>3011</v>
      </c>
      <c r="C1346" s="331" t="s">
        <v>2994</v>
      </c>
      <c r="D1346" s="331">
        <v>66</v>
      </c>
      <c r="E1346" s="331" t="s">
        <v>61</v>
      </c>
      <c r="F1346" s="331" t="s">
        <v>25</v>
      </c>
      <c r="G1346" s="331">
        <v>33</v>
      </c>
      <c r="H1346" s="331">
        <v>1</v>
      </c>
      <c r="I1346" s="331" t="s">
        <v>82</v>
      </c>
      <c r="J1346" s="331">
        <v>6967580966</v>
      </c>
      <c r="K1346" s="331"/>
      <c r="L1346" s="48" t="s">
        <v>107</v>
      </c>
      <c r="M1346" s="331" t="s">
        <v>386</v>
      </c>
      <c r="N1346" s="331">
        <v>1</v>
      </c>
      <c r="O1346" s="331"/>
      <c r="P1346" s="357"/>
    </row>
    <row r="1347" spans="1:16" ht="27" customHeight="1">
      <c r="A1347" s="47">
        <v>1345</v>
      </c>
      <c r="B1347" s="47" t="s">
        <v>3011</v>
      </c>
      <c r="C1347" s="48" t="s">
        <v>2995</v>
      </c>
      <c r="D1347" s="48">
        <v>66</v>
      </c>
      <c r="E1347" s="48" t="s">
        <v>61</v>
      </c>
      <c r="F1347" s="48" t="s">
        <v>25</v>
      </c>
      <c r="G1347" s="48">
        <v>98</v>
      </c>
      <c r="H1347" s="48">
        <v>3</v>
      </c>
      <c r="I1347" s="48" t="s">
        <v>87</v>
      </c>
      <c r="J1347" s="48">
        <v>6967580966</v>
      </c>
      <c r="K1347" s="48"/>
      <c r="L1347" s="48" t="s">
        <v>192</v>
      </c>
      <c r="M1347" s="48" t="s">
        <v>386</v>
      </c>
      <c r="N1347" s="48">
        <v>1</v>
      </c>
      <c r="O1347" s="48"/>
      <c r="P1347" s="357"/>
    </row>
    <row r="1348" spans="1:16" ht="27" customHeight="1">
      <c r="A1348" s="330">
        <v>1346</v>
      </c>
      <c r="B1348" s="330" t="s">
        <v>3011</v>
      </c>
      <c r="C1348" s="331" t="s">
        <v>2993</v>
      </c>
      <c r="D1348" s="331">
        <v>66</v>
      </c>
      <c r="E1348" s="331" t="s">
        <v>61</v>
      </c>
      <c r="F1348" s="331" t="s">
        <v>25</v>
      </c>
      <c r="G1348" s="331">
        <v>100</v>
      </c>
      <c r="H1348" s="331">
        <v>3.1</v>
      </c>
      <c r="I1348" s="331" t="s">
        <v>167</v>
      </c>
      <c r="J1348" s="331">
        <v>6967580966</v>
      </c>
      <c r="K1348" s="331"/>
      <c r="L1348" s="331" t="s">
        <v>192</v>
      </c>
      <c r="M1348" s="331" t="s">
        <v>386</v>
      </c>
      <c r="N1348" s="331">
        <v>20</v>
      </c>
      <c r="O1348" s="331"/>
      <c r="P1348" s="357"/>
    </row>
    <row r="1349" spans="1:16" ht="27" customHeight="1">
      <c r="A1349" s="330">
        <v>1347</v>
      </c>
      <c r="B1349" s="330" t="s">
        <v>3011</v>
      </c>
      <c r="C1349" s="331" t="s">
        <v>2994</v>
      </c>
      <c r="D1349" s="331">
        <v>66</v>
      </c>
      <c r="E1349" s="331" t="s">
        <v>61</v>
      </c>
      <c r="F1349" s="331" t="s">
        <v>25</v>
      </c>
      <c r="G1349" s="331">
        <v>100</v>
      </c>
      <c r="H1349" s="331">
        <v>3.1</v>
      </c>
      <c r="I1349" s="331" t="s">
        <v>82</v>
      </c>
      <c r="J1349" s="331">
        <v>6967580966</v>
      </c>
      <c r="K1349" s="331"/>
      <c r="L1349" s="331" t="s">
        <v>192</v>
      </c>
      <c r="M1349" s="331" t="s">
        <v>386</v>
      </c>
      <c r="N1349" s="331">
        <v>20</v>
      </c>
      <c r="O1349" s="331"/>
      <c r="P1349" s="357"/>
    </row>
    <row r="1350" spans="1:16" ht="27" customHeight="1">
      <c r="A1350" s="330">
        <v>1348</v>
      </c>
      <c r="B1350" s="330" t="s">
        <v>3029</v>
      </c>
      <c r="C1350" s="331" t="s">
        <v>2994</v>
      </c>
      <c r="D1350" s="331">
        <v>66</v>
      </c>
      <c r="E1350" s="331" t="s">
        <v>61</v>
      </c>
      <c r="F1350" s="331" t="s">
        <v>25</v>
      </c>
      <c r="G1350" s="331">
        <v>100</v>
      </c>
      <c r="H1350" s="331">
        <v>3.1</v>
      </c>
      <c r="I1350" s="331" t="s">
        <v>82</v>
      </c>
      <c r="J1350" s="331">
        <v>6967580966</v>
      </c>
      <c r="K1350" s="331"/>
      <c r="L1350" s="331" t="s">
        <v>192</v>
      </c>
      <c r="M1350" s="331" t="s">
        <v>386</v>
      </c>
      <c r="N1350" s="331">
        <v>16</v>
      </c>
      <c r="O1350" s="331"/>
      <c r="P1350" s="357"/>
    </row>
    <row r="1351" spans="1:16" ht="27" customHeight="1">
      <c r="A1351" s="47">
        <v>1349</v>
      </c>
      <c r="B1351" s="47" t="s">
        <v>3029</v>
      </c>
      <c r="C1351" s="48" t="s">
        <v>2994</v>
      </c>
      <c r="D1351" s="48">
        <v>66</v>
      </c>
      <c r="E1351" s="48" t="s">
        <v>61</v>
      </c>
      <c r="F1351" s="48" t="s">
        <v>25</v>
      </c>
      <c r="G1351" s="48">
        <v>76</v>
      </c>
      <c r="H1351" s="48">
        <v>2.3199999999999998</v>
      </c>
      <c r="I1351" s="48" t="s">
        <v>82</v>
      </c>
      <c r="J1351" s="48">
        <v>6967580966</v>
      </c>
      <c r="K1351" s="48"/>
      <c r="L1351" s="48" t="s">
        <v>845</v>
      </c>
      <c r="M1351" s="48" t="s">
        <v>386</v>
      </c>
      <c r="N1351" s="48">
        <v>1</v>
      </c>
      <c r="O1351" s="48"/>
      <c r="P1351" s="357"/>
    </row>
    <row r="1352" spans="1:16" ht="27" customHeight="1">
      <c r="A1352" s="332">
        <v>1350</v>
      </c>
      <c r="B1352" s="332" t="s">
        <v>3029</v>
      </c>
      <c r="C1352" s="333" t="s">
        <v>2994</v>
      </c>
      <c r="D1352" s="333">
        <v>66</v>
      </c>
      <c r="E1352" s="333" t="s">
        <v>61</v>
      </c>
      <c r="F1352" s="333" t="s">
        <v>25</v>
      </c>
      <c r="G1352" s="333">
        <v>82</v>
      </c>
      <c r="H1352" s="333">
        <v>2.56</v>
      </c>
      <c r="I1352" s="333" t="s">
        <v>82</v>
      </c>
      <c r="J1352" s="333">
        <v>6967580966</v>
      </c>
      <c r="K1352" s="333"/>
      <c r="L1352" s="333" t="s">
        <v>135</v>
      </c>
      <c r="M1352" s="333" t="s">
        <v>386</v>
      </c>
      <c r="N1352" s="333">
        <v>1</v>
      </c>
      <c r="O1352" s="333"/>
      <c r="P1352" s="357"/>
    </row>
    <row r="1353" spans="1:16" ht="27" customHeight="1">
      <c r="A1353" s="47">
        <v>1351</v>
      </c>
      <c r="B1353" s="47" t="s">
        <v>3029</v>
      </c>
      <c r="C1353" s="48" t="s">
        <v>2994</v>
      </c>
      <c r="D1353" s="48">
        <v>66</v>
      </c>
      <c r="E1353" s="48" t="s">
        <v>61</v>
      </c>
      <c r="F1353" s="48" t="s">
        <v>25</v>
      </c>
      <c r="G1353" s="48">
        <v>36</v>
      </c>
      <c r="H1353" s="48">
        <v>1.1200000000000001</v>
      </c>
      <c r="I1353" s="48" t="s">
        <v>82</v>
      </c>
      <c r="J1353" s="48">
        <v>6967580966</v>
      </c>
      <c r="K1353" s="48"/>
      <c r="L1353" s="48" t="s">
        <v>135</v>
      </c>
      <c r="M1353" s="48" t="s">
        <v>386</v>
      </c>
      <c r="N1353" s="48">
        <v>1</v>
      </c>
      <c r="O1353" s="48"/>
      <c r="P1353" s="357"/>
    </row>
    <row r="1354" spans="1:16" ht="27" customHeight="1">
      <c r="A1354" s="47">
        <v>1352</v>
      </c>
      <c r="B1354" s="47" t="s">
        <v>3029</v>
      </c>
      <c r="C1354" s="48" t="s">
        <v>2993</v>
      </c>
      <c r="D1354" s="48">
        <v>66</v>
      </c>
      <c r="E1354" s="48" t="s">
        <v>61</v>
      </c>
      <c r="F1354" s="48" t="s">
        <v>25</v>
      </c>
      <c r="G1354" s="48">
        <v>86</v>
      </c>
      <c r="H1354" s="48">
        <v>2.7</v>
      </c>
      <c r="I1354" s="48" t="s">
        <v>167</v>
      </c>
      <c r="J1354" s="48">
        <v>6967580966</v>
      </c>
      <c r="K1354" s="48"/>
      <c r="L1354" s="48" t="s">
        <v>125</v>
      </c>
      <c r="M1354" s="48" t="s">
        <v>386</v>
      </c>
      <c r="N1354" s="48">
        <v>1</v>
      </c>
      <c r="O1354" s="48"/>
      <c r="P1354" s="357"/>
    </row>
    <row r="1355" spans="1:16" ht="27" customHeight="1">
      <c r="A1355" s="332">
        <v>1353</v>
      </c>
      <c r="B1355" s="332" t="s">
        <v>3030</v>
      </c>
      <c r="C1355" s="333" t="s">
        <v>2994</v>
      </c>
      <c r="D1355" s="333">
        <v>66</v>
      </c>
      <c r="E1355" s="333" t="s">
        <v>61</v>
      </c>
      <c r="F1355" s="333" t="s">
        <v>25</v>
      </c>
      <c r="G1355" s="333">
        <v>98</v>
      </c>
      <c r="H1355" s="333">
        <v>3</v>
      </c>
      <c r="I1355" s="333" t="s">
        <v>82</v>
      </c>
      <c r="J1355" s="333">
        <v>6967580966</v>
      </c>
      <c r="K1355" s="333"/>
      <c r="L1355" s="333" t="s">
        <v>135</v>
      </c>
      <c r="M1355" s="333" t="s">
        <v>321</v>
      </c>
      <c r="N1355" s="333">
        <v>1</v>
      </c>
      <c r="O1355" s="333"/>
      <c r="P1355" s="357"/>
    </row>
    <row r="1356" spans="1:16" ht="27" customHeight="1">
      <c r="A1356" s="332">
        <v>1354</v>
      </c>
      <c r="B1356" s="332" t="s">
        <v>3030</v>
      </c>
      <c r="C1356" s="333" t="s">
        <v>2889</v>
      </c>
      <c r="D1356" s="333">
        <v>55</v>
      </c>
      <c r="E1356" s="333" t="s">
        <v>61</v>
      </c>
      <c r="F1356" s="333" t="s">
        <v>19</v>
      </c>
      <c r="G1356" s="333">
        <v>160</v>
      </c>
      <c r="H1356" s="333">
        <v>4.16</v>
      </c>
      <c r="I1356" s="333" t="s">
        <v>87</v>
      </c>
      <c r="J1356" s="333">
        <v>6967580966</v>
      </c>
      <c r="K1356" s="333"/>
      <c r="L1356" s="333" t="s">
        <v>135</v>
      </c>
      <c r="M1356" s="333" t="s">
        <v>321</v>
      </c>
      <c r="N1356" s="333">
        <v>1</v>
      </c>
      <c r="O1356" s="333"/>
      <c r="P1356" s="357"/>
    </row>
    <row r="1357" spans="1:16" ht="27" customHeight="1">
      <c r="A1357" s="47">
        <v>1355</v>
      </c>
      <c r="B1357" s="47" t="s">
        <v>3030</v>
      </c>
      <c r="C1357" s="48" t="s">
        <v>2889</v>
      </c>
      <c r="D1357" s="48">
        <v>55</v>
      </c>
      <c r="E1357" s="48" t="s">
        <v>61</v>
      </c>
      <c r="F1357" s="48" t="s">
        <v>19</v>
      </c>
      <c r="G1357" s="48">
        <v>100</v>
      </c>
      <c r="H1357" s="48">
        <v>2.6</v>
      </c>
      <c r="I1357" s="48" t="s">
        <v>87</v>
      </c>
      <c r="J1357" s="48">
        <v>6967580966</v>
      </c>
      <c r="K1357" s="48"/>
      <c r="L1357" s="48" t="s">
        <v>135</v>
      </c>
      <c r="M1357" s="48" t="s">
        <v>321</v>
      </c>
      <c r="N1357" s="48">
        <v>1</v>
      </c>
      <c r="O1357" s="48"/>
      <c r="P1357" s="357"/>
    </row>
    <row r="1358" spans="1:16" ht="27" customHeight="1">
      <c r="A1358" s="47">
        <v>1356</v>
      </c>
      <c r="B1358" s="47" t="s">
        <v>3030</v>
      </c>
      <c r="C1358" s="48" t="s">
        <v>2889</v>
      </c>
      <c r="D1358" s="48">
        <v>55</v>
      </c>
      <c r="E1358" s="48" t="s">
        <v>61</v>
      </c>
      <c r="F1358" s="48" t="s">
        <v>19</v>
      </c>
      <c r="G1358" s="48">
        <v>100</v>
      </c>
      <c r="H1358" s="48">
        <v>2.6</v>
      </c>
      <c r="I1358" s="48" t="s">
        <v>87</v>
      </c>
      <c r="J1358" s="48">
        <v>6967580966</v>
      </c>
      <c r="K1358" s="48"/>
      <c r="L1358" s="48" t="s">
        <v>135</v>
      </c>
      <c r="M1358" s="48" t="s">
        <v>321</v>
      </c>
      <c r="N1358" s="48">
        <v>1</v>
      </c>
      <c r="O1358" s="48"/>
      <c r="P1358" s="357"/>
    </row>
    <row r="1359" spans="1:16" ht="27" customHeight="1">
      <c r="A1359" s="47">
        <v>1357</v>
      </c>
      <c r="B1359" s="47" t="s">
        <v>3032</v>
      </c>
      <c r="C1359" s="48" t="s">
        <v>2889</v>
      </c>
      <c r="D1359" s="48">
        <v>55</v>
      </c>
      <c r="E1359" s="48" t="s">
        <v>61</v>
      </c>
      <c r="F1359" s="48" t="s">
        <v>19</v>
      </c>
      <c r="G1359" s="48">
        <v>100</v>
      </c>
      <c r="H1359" s="48">
        <v>2.6</v>
      </c>
      <c r="I1359" s="48" t="s">
        <v>87</v>
      </c>
      <c r="J1359" s="48" t="s">
        <v>358</v>
      </c>
      <c r="K1359" s="48" t="s">
        <v>3031</v>
      </c>
      <c r="L1359" s="48" t="s">
        <v>135</v>
      </c>
      <c r="M1359" s="48" t="s">
        <v>762</v>
      </c>
      <c r="N1359" s="48">
        <v>1</v>
      </c>
      <c r="O1359" s="48" t="s">
        <v>3033</v>
      </c>
      <c r="P1359" s="357"/>
    </row>
    <row r="1360" spans="1:16" ht="27" customHeight="1">
      <c r="A1360" s="334">
        <v>1358</v>
      </c>
      <c r="B1360" s="334" t="s">
        <v>3032</v>
      </c>
      <c r="C1360" s="335">
        <v>3504</v>
      </c>
      <c r="D1360" s="335">
        <v>362</v>
      </c>
      <c r="E1360" s="335" t="s">
        <v>730</v>
      </c>
      <c r="F1360" s="335" t="s">
        <v>39</v>
      </c>
      <c r="G1360" s="335">
        <v>116</v>
      </c>
      <c r="H1360" s="335">
        <v>9.1</v>
      </c>
      <c r="I1360" s="335" t="s">
        <v>87</v>
      </c>
      <c r="J1360" s="335" t="s">
        <v>358</v>
      </c>
      <c r="K1360" s="335" t="s">
        <v>3034</v>
      </c>
      <c r="L1360" s="335" t="s">
        <v>2944</v>
      </c>
      <c r="M1360" s="335" t="s">
        <v>321</v>
      </c>
      <c r="N1360" s="335">
        <v>1</v>
      </c>
      <c r="O1360" s="335"/>
      <c r="P1360" s="357"/>
    </row>
    <row r="1361" spans="1:16" ht="27" customHeight="1">
      <c r="A1361" s="334">
        <v>1359</v>
      </c>
      <c r="B1361" s="334" t="s">
        <v>3032</v>
      </c>
      <c r="C1361" s="335" t="s">
        <v>650</v>
      </c>
      <c r="D1361" s="335">
        <v>188</v>
      </c>
      <c r="E1361" s="335" t="s">
        <v>491</v>
      </c>
      <c r="F1361" s="335" t="s">
        <v>39</v>
      </c>
      <c r="G1361" s="335">
        <v>91</v>
      </c>
      <c r="H1361" s="335">
        <v>6.8</v>
      </c>
      <c r="I1361" s="335" t="s">
        <v>87</v>
      </c>
      <c r="J1361" s="335" t="s">
        <v>358</v>
      </c>
      <c r="K1361" s="335"/>
      <c r="L1361" s="335" t="s">
        <v>322</v>
      </c>
      <c r="M1361" s="335" t="s">
        <v>321</v>
      </c>
      <c r="N1361" s="335">
        <v>1</v>
      </c>
      <c r="O1361" s="335"/>
      <c r="P1361" s="357"/>
    </row>
    <row r="1362" spans="1:16" ht="27" customHeight="1">
      <c r="A1362" s="334">
        <v>1360</v>
      </c>
      <c r="B1362" s="334" t="s">
        <v>3032</v>
      </c>
      <c r="C1362" s="335">
        <v>6039</v>
      </c>
      <c r="D1362" s="335">
        <v>189</v>
      </c>
      <c r="E1362" s="335" t="s">
        <v>106</v>
      </c>
      <c r="F1362" s="335" t="s">
        <v>39</v>
      </c>
      <c r="G1362" s="335">
        <v>108</v>
      </c>
      <c r="H1362" s="335">
        <v>8.1999999999999993</v>
      </c>
      <c r="I1362" s="335" t="s">
        <v>87</v>
      </c>
      <c r="J1362" s="335" t="s">
        <v>358</v>
      </c>
      <c r="K1362" s="335"/>
      <c r="L1362" s="335" t="s">
        <v>322</v>
      </c>
      <c r="M1362" s="335" t="s">
        <v>321</v>
      </c>
      <c r="N1362" s="335">
        <v>1</v>
      </c>
      <c r="O1362" s="335"/>
      <c r="P1362" s="357"/>
    </row>
    <row r="1363" spans="1:16" ht="27" customHeight="1">
      <c r="A1363" s="334">
        <v>1361</v>
      </c>
      <c r="B1363" s="334" t="s">
        <v>3032</v>
      </c>
      <c r="C1363" s="335">
        <v>5277</v>
      </c>
      <c r="D1363" s="335">
        <v>319</v>
      </c>
      <c r="E1363" s="335" t="s">
        <v>1874</v>
      </c>
      <c r="F1363" s="335" t="s">
        <v>223</v>
      </c>
      <c r="G1363" s="335">
        <v>80</v>
      </c>
      <c r="H1363" s="335">
        <v>12.4</v>
      </c>
      <c r="I1363" s="335" t="s">
        <v>87</v>
      </c>
      <c r="J1363" s="335" t="s">
        <v>358</v>
      </c>
      <c r="K1363" s="335"/>
      <c r="L1363" s="335" t="s">
        <v>322</v>
      </c>
      <c r="M1363" s="335" t="s">
        <v>321</v>
      </c>
      <c r="N1363" s="335">
        <v>1</v>
      </c>
      <c r="O1363" s="335"/>
      <c r="P1363" s="357"/>
    </row>
    <row r="1364" spans="1:16" ht="27" customHeight="1">
      <c r="A1364" s="334">
        <v>1362</v>
      </c>
      <c r="B1364" s="334" t="s">
        <v>3032</v>
      </c>
      <c r="C1364" s="335" t="s">
        <v>1939</v>
      </c>
      <c r="D1364" s="335">
        <v>289</v>
      </c>
      <c r="E1364" s="335" t="s">
        <v>164</v>
      </c>
      <c r="F1364" s="335" t="s">
        <v>39</v>
      </c>
      <c r="G1364" s="335">
        <v>82</v>
      </c>
      <c r="H1364" s="335">
        <v>7</v>
      </c>
      <c r="I1364" s="335" t="s">
        <v>87</v>
      </c>
      <c r="J1364" s="335" t="s">
        <v>109</v>
      </c>
      <c r="K1364" s="335"/>
      <c r="L1364" s="335" t="s">
        <v>322</v>
      </c>
      <c r="M1364" s="335" t="s">
        <v>321</v>
      </c>
      <c r="N1364" s="335">
        <v>1</v>
      </c>
      <c r="O1364" s="335"/>
      <c r="P1364" s="357"/>
    </row>
    <row r="1365" spans="1:16" ht="27" customHeight="1">
      <c r="A1365" s="334">
        <v>1363</v>
      </c>
      <c r="B1365" s="334" t="s">
        <v>3035</v>
      </c>
      <c r="C1365" s="335" t="s">
        <v>1770</v>
      </c>
      <c r="D1365" s="335">
        <v>573</v>
      </c>
      <c r="E1365" s="335" t="s">
        <v>1571</v>
      </c>
      <c r="F1365" s="335" t="s">
        <v>241</v>
      </c>
      <c r="G1365" s="335">
        <v>184</v>
      </c>
      <c r="H1365" s="335" t="s">
        <v>96</v>
      </c>
      <c r="I1365" s="335" t="s">
        <v>87</v>
      </c>
      <c r="J1365" s="335" t="s">
        <v>358</v>
      </c>
      <c r="K1365" s="335"/>
      <c r="L1365" s="335" t="s">
        <v>322</v>
      </c>
      <c r="M1365" s="335" t="s">
        <v>386</v>
      </c>
      <c r="N1365" s="335">
        <v>1</v>
      </c>
      <c r="O1365" s="335"/>
      <c r="P1365" s="357"/>
    </row>
    <row r="1366" spans="1:16" ht="27" customHeight="1">
      <c r="A1366" s="47">
        <v>1364</v>
      </c>
      <c r="B1366" s="47" t="s">
        <v>3036</v>
      </c>
      <c r="C1366" s="48" t="s">
        <v>2937</v>
      </c>
      <c r="D1366" s="48">
        <v>431</v>
      </c>
      <c r="E1366" s="48" t="s">
        <v>875</v>
      </c>
      <c r="F1366" s="48" t="s">
        <v>39</v>
      </c>
      <c r="G1366" s="48">
        <v>40</v>
      </c>
      <c r="H1366" s="48">
        <v>2.66</v>
      </c>
      <c r="I1366" s="48" t="s">
        <v>69</v>
      </c>
      <c r="J1366" s="48" t="s">
        <v>358</v>
      </c>
      <c r="K1366" s="48" t="s">
        <v>85</v>
      </c>
      <c r="L1366" s="48" t="s">
        <v>192</v>
      </c>
      <c r="M1366" s="48" t="s">
        <v>386</v>
      </c>
      <c r="N1366" s="48">
        <v>1</v>
      </c>
      <c r="O1366" s="48" t="s">
        <v>1759</v>
      </c>
      <c r="P1366" s="357"/>
    </row>
    <row r="1367" spans="1:16" ht="27" customHeight="1">
      <c r="A1367" s="336">
        <v>1365</v>
      </c>
      <c r="B1367" s="336" t="s">
        <v>3036</v>
      </c>
      <c r="C1367" s="337" t="s">
        <v>2937</v>
      </c>
      <c r="D1367" s="337">
        <v>431</v>
      </c>
      <c r="E1367" s="337" t="s">
        <v>875</v>
      </c>
      <c r="F1367" s="337" t="s">
        <v>39</v>
      </c>
      <c r="G1367" s="337">
        <v>43</v>
      </c>
      <c r="H1367" s="337">
        <v>2.5</v>
      </c>
      <c r="I1367" s="337" t="s">
        <v>69</v>
      </c>
      <c r="J1367" s="337" t="s">
        <v>358</v>
      </c>
      <c r="K1367" s="337" t="s">
        <v>85</v>
      </c>
      <c r="L1367" s="337" t="s">
        <v>192</v>
      </c>
      <c r="M1367" s="337" t="s">
        <v>386</v>
      </c>
      <c r="N1367" s="337">
        <v>1</v>
      </c>
      <c r="O1367" s="337" t="s">
        <v>1759</v>
      </c>
      <c r="P1367" s="357"/>
    </row>
    <row r="1368" spans="1:16" ht="27" customHeight="1">
      <c r="A1368" s="336">
        <v>1366</v>
      </c>
      <c r="B1368" s="336" t="s">
        <v>3036</v>
      </c>
      <c r="C1368" s="337">
        <v>4617</v>
      </c>
      <c r="D1368" s="337">
        <v>90</v>
      </c>
      <c r="E1368" s="337" t="s">
        <v>60</v>
      </c>
      <c r="F1368" s="337" t="s">
        <v>16</v>
      </c>
      <c r="G1368" s="337">
        <v>10</v>
      </c>
      <c r="H1368" s="337">
        <v>1.1000000000000001</v>
      </c>
      <c r="I1368" s="337"/>
      <c r="J1368" s="337">
        <v>6966353966</v>
      </c>
      <c r="K1368" s="337"/>
      <c r="L1368" s="337" t="s">
        <v>911</v>
      </c>
      <c r="M1368" s="337" t="s">
        <v>386</v>
      </c>
      <c r="N1368" s="337">
        <v>1</v>
      </c>
      <c r="O1368" s="337"/>
      <c r="P1368" s="357"/>
    </row>
    <row r="1369" spans="1:16" ht="27" customHeight="1">
      <c r="A1369" s="336">
        <v>1367</v>
      </c>
      <c r="B1369" s="336" t="s">
        <v>3036</v>
      </c>
      <c r="C1369" s="337">
        <v>4608</v>
      </c>
      <c r="D1369" s="337">
        <v>80</v>
      </c>
      <c r="E1369" s="337" t="s">
        <v>63</v>
      </c>
      <c r="F1369" s="337" t="s">
        <v>32</v>
      </c>
      <c r="G1369" s="337">
        <v>10</v>
      </c>
      <c r="H1369" s="337">
        <v>2.2999999999999998</v>
      </c>
      <c r="I1369" s="337" t="s">
        <v>69</v>
      </c>
      <c r="J1369" s="337">
        <v>6967436966</v>
      </c>
      <c r="K1369" s="337" t="s">
        <v>85</v>
      </c>
      <c r="L1369" s="337" t="s">
        <v>845</v>
      </c>
      <c r="M1369" s="337" t="s">
        <v>386</v>
      </c>
      <c r="N1369" s="337">
        <v>1</v>
      </c>
      <c r="O1369" s="337" t="s">
        <v>3037</v>
      </c>
      <c r="P1369" s="357"/>
    </row>
    <row r="1370" spans="1:16" ht="27" customHeight="1">
      <c r="A1370" s="47">
        <v>1368</v>
      </c>
      <c r="B1370" s="47" t="s">
        <v>3036</v>
      </c>
      <c r="C1370" s="48">
        <v>3969</v>
      </c>
      <c r="D1370" s="48">
        <v>80</v>
      </c>
      <c r="E1370" s="48" t="s">
        <v>63</v>
      </c>
      <c r="F1370" s="48" t="s">
        <v>32</v>
      </c>
      <c r="G1370" s="48">
        <v>10</v>
      </c>
      <c r="H1370" s="48">
        <v>2</v>
      </c>
      <c r="I1370" s="48" t="s">
        <v>69</v>
      </c>
      <c r="J1370" s="48">
        <v>6967436966</v>
      </c>
      <c r="K1370" s="48"/>
      <c r="L1370" s="48" t="s">
        <v>845</v>
      </c>
      <c r="M1370" s="48" t="s">
        <v>386</v>
      </c>
      <c r="N1370" s="48">
        <v>1</v>
      </c>
      <c r="O1370" s="48"/>
      <c r="P1370" s="357"/>
    </row>
    <row r="1371" spans="1:16" ht="27" customHeight="1">
      <c r="A1371" s="336">
        <v>1369</v>
      </c>
      <c r="B1371" s="336" t="s">
        <v>3038</v>
      </c>
      <c r="C1371" s="337" t="s">
        <v>2997</v>
      </c>
      <c r="D1371" s="337" t="s">
        <v>3039</v>
      </c>
      <c r="E1371" s="337" t="s">
        <v>1878</v>
      </c>
      <c r="F1371" s="337" t="s">
        <v>54</v>
      </c>
      <c r="G1371" s="337">
        <v>10</v>
      </c>
      <c r="H1371" s="337" t="s">
        <v>96</v>
      </c>
      <c r="I1371" s="337" t="s">
        <v>88</v>
      </c>
      <c r="J1371" s="337" t="s">
        <v>358</v>
      </c>
      <c r="K1371" s="337" t="s">
        <v>398</v>
      </c>
      <c r="L1371" s="337" t="s">
        <v>1923</v>
      </c>
      <c r="M1371" s="337" t="s">
        <v>321</v>
      </c>
      <c r="N1371" s="337">
        <v>1</v>
      </c>
      <c r="O1371" s="337" t="s">
        <v>3098</v>
      </c>
      <c r="P1371" s="357"/>
    </row>
    <row r="1372" spans="1:16" ht="27" customHeight="1">
      <c r="A1372" s="336">
        <v>1370</v>
      </c>
      <c r="B1372" s="336" t="s">
        <v>3038</v>
      </c>
      <c r="C1372" s="337" t="s">
        <v>2937</v>
      </c>
      <c r="D1372" s="337">
        <v>431</v>
      </c>
      <c r="E1372" s="337" t="s">
        <v>875</v>
      </c>
      <c r="F1372" s="337" t="s">
        <v>39</v>
      </c>
      <c r="G1372" s="337">
        <v>15</v>
      </c>
      <c r="H1372" s="337">
        <v>0.88</v>
      </c>
      <c r="I1372" s="337" t="s">
        <v>69</v>
      </c>
      <c r="J1372" s="337" t="s">
        <v>358</v>
      </c>
      <c r="K1372" s="337" t="s">
        <v>85</v>
      </c>
      <c r="L1372" s="337" t="s">
        <v>845</v>
      </c>
      <c r="M1372" s="337" t="s">
        <v>762</v>
      </c>
      <c r="N1372" s="337">
        <v>1</v>
      </c>
      <c r="O1372" s="337" t="s">
        <v>1759</v>
      </c>
      <c r="P1372" s="357"/>
    </row>
    <row r="1373" spans="1:16" ht="27" customHeight="1">
      <c r="A1373" s="336">
        <v>1371</v>
      </c>
      <c r="B1373" s="336" t="s">
        <v>3038</v>
      </c>
      <c r="C1373" s="337" t="s">
        <v>96</v>
      </c>
      <c r="D1373" s="337" t="s">
        <v>3099</v>
      </c>
      <c r="E1373" s="337" t="s">
        <v>421</v>
      </c>
      <c r="F1373" s="337" t="s">
        <v>23</v>
      </c>
      <c r="G1373" s="337">
        <v>20</v>
      </c>
      <c r="H1373" s="337">
        <v>2.2599999999999998</v>
      </c>
      <c r="I1373" s="337" t="s">
        <v>69</v>
      </c>
      <c r="J1373" s="337" t="s">
        <v>358</v>
      </c>
      <c r="K1373" s="337" t="s">
        <v>398</v>
      </c>
      <c r="L1373" s="337" t="s">
        <v>2944</v>
      </c>
      <c r="M1373" s="337" t="s">
        <v>386</v>
      </c>
      <c r="N1373" s="337">
        <v>1</v>
      </c>
      <c r="O1373" s="337" t="s">
        <v>2662</v>
      </c>
      <c r="P1373" s="357"/>
    </row>
    <row r="1374" spans="1:16" ht="27" customHeight="1">
      <c r="A1374" s="47">
        <v>1372</v>
      </c>
      <c r="B1374" s="47" t="s">
        <v>3038</v>
      </c>
      <c r="C1374" s="48" t="s">
        <v>2937</v>
      </c>
      <c r="D1374" s="48">
        <v>431</v>
      </c>
      <c r="E1374" s="48" t="s">
        <v>875</v>
      </c>
      <c r="F1374" s="48" t="s">
        <v>39</v>
      </c>
      <c r="G1374" s="48">
        <v>15</v>
      </c>
      <c r="H1374" s="48">
        <v>0.88</v>
      </c>
      <c r="I1374" s="48" t="s">
        <v>69</v>
      </c>
      <c r="J1374" s="48" t="s">
        <v>358</v>
      </c>
      <c r="K1374" s="48"/>
      <c r="L1374" s="48" t="s">
        <v>2944</v>
      </c>
      <c r="M1374" s="48" t="s">
        <v>386</v>
      </c>
      <c r="N1374" s="48">
        <v>1</v>
      </c>
      <c r="O1374" s="48" t="s">
        <v>3100</v>
      </c>
      <c r="P1374" s="357"/>
    </row>
    <row r="1375" spans="1:16" ht="27" customHeight="1">
      <c r="A1375" s="47">
        <v>1373</v>
      </c>
      <c r="B1375" s="47" t="s">
        <v>3101</v>
      </c>
      <c r="C1375" s="48">
        <v>4642</v>
      </c>
      <c r="D1375" s="48">
        <v>189</v>
      </c>
      <c r="E1375" s="48" t="s">
        <v>106</v>
      </c>
      <c r="F1375" s="48" t="s">
        <v>39</v>
      </c>
      <c r="G1375" s="48">
        <v>200</v>
      </c>
      <c r="H1375" s="48">
        <v>16.100000000000001</v>
      </c>
      <c r="I1375" s="48" t="s">
        <v>87</v>
      </c>
      <c r="J1375" s="48" t="s">
        <v>358</v>
      </c>
      <c r="K1375" s="48"/>
      <c r="L1375" s="48" t="s">
        <v>3102</v>
      </c>
      <c r="M1375" s="48" t="s">
        <v>386</v>
      </c>
      <c r="N1375" s="48">
        <v>4</v>
      </c>
      <c r="O1375" s="48"/>
      <c r="P1375" s="357"/>
    </row>
    <row r="1376" spans="1:16" ht="27" customHeight="1">
      <c r="A1376" s="338">
        <v>1374</v>
      </c>
      <c r="B1376" s="338" t="s">
        <v>3101</v>
      </c>
      <c r="C1376" s="339">
        <v>4642</v>
      </c>
      <c r="D1376" s="339">
        <v>189</v>
      </c>
      <c r="E1376" s="339" t="s">
        <v>106</v>
      </c>
      <c r="F1376" s="339" t="s">
        <v>39</v>
      </c>
      <c r="G1376" s="339">
        <v>100</v>
      </c>
      <c r="H1376" s="339">
        <v>8.1</v>
      </c>
      <c r="I1376" s="339" t="s">
        <v>87</v>
      </c>
      <c r="J1376" s="339" t="s">
        <v>358</v>
      </c>
      <c r="K1376" s="339"/>
      <c r="L1376" s="339" t="s">
        <v>3102</v>
      </c>
      <c r="M1376" s="339" t="s">
        <v>386</v>
      </c>
      <c r="N1376" s="339">
        <v>2</v>
      </c>
      <c r="O1376" s="339"/>
      <c r="P1376" s="357"/>
    </row>
    <row r="1377" spans="1:16" ht="27" customHeight="1">
      <c r="A1377" s="47">
        <v>1375</v>
      </c>
      <c r="B1377" s="47" t="s">
        <v>779</v>
      </c>
      <c r="C1377" s="48" t="s">
        <v>265</v>
      </c>
      <c r="D1377" s="48">
        <v>94</v>
      </c>
      <c r="E1377" s="48" t="s">
        <v>62</v>
      </c>
      <c r="F1377" s="48" t="s">
        <v>39</v>
      </c>
      <c r="G1377" s="48">
        <v>68</v>
      </c>
      <c r="H1377" s="48">
        <v>6.25</v>
      </c>
      <c r="I1377" s="48" t="s">
        <v>98</v>
      </c>
      <c r="J1377" s="48">
        <v>6966353966</v>
      </c>
      <c r="K1377" s="48"/>
      <c r="L1377" s="48" t="s">
        <v>322</v>
      </c>
      <c r="M1377" s="48" t="s">
        <v>386</v>
      </c>
      <c r="N1377" s="48">
        <v>1</v>
      </c>
      <c r="O1377" s="48"/>
      <c r="P1377" s="357"/>
    </row>
    <row r="1378" spans="1:16" ht="27" customHeight="1">
      <c r="A1378" s="340">
        <v>1376</v>
      </c>
      <c r="B1378" s="340" t="s">
        <v>3103</v>
      </c>
      <c r="C1378" s="341">
        <v>3656</v>
      </c>
      <c r="D1378" s="341">
        <v>319</v>
      </c>
      <c r="E1378" s="341" t="s">
        <v>1874</v>
      </c>
      <c r="F1378" s="341" t="s">
        <v>223</v>
      </c>
      <c r="G1378" s="341">
        <v>50</v>
      </c>
      <c r="H1378" s="341">
        <v>7.66</v>
      </c>
      <c r="I1378" s="341" t="s">
        <v>87</v>
      </c>
      <c r="J1378" s="341">
        <v>3810115.3</v>
      </c>
      <c r="K1378" s="341"/>
      <c r="L1378" s="341" t="s">
        <v>125</v>
      </c>
      <c r="M1378" s="341" t="s">
        <v>321</v>
      </c>
      <c r="N1378" s="341">
        <v>1</v>
      </c>
      <c r="O1378" s="341"/>
      <c r="P1378" s="357"/>
    </row>
    <row r="1379" spans="1:16" ht="27" customHeight="1">
      <c r="A1379" s="340">
        <v>1377</v>
      </c>
      <c r="B1379" s="340" t="s">
        <v>3104</v>
      </c>
      <c r="C1379" s="341">
        <v>3393</v>
      </c>
      <c r="D1379" s="341">
        <v>216</v>
      </c>
      <c r="E1379" s="341" t="s">
        <v>1024</v>
      </c>
      <c r="F1379" s="341" t="s">
        <v>18</v>
      </c>
      <c r="G1379" s="341">
        <v>13</v>
      </c>
      <c r="H1379" s="341">
        <v>0.2</v>
      </c>
      <c r="I1379" s="341" t="s">
        <v>139</v>
      </c>
      <c r="J1379" s="341" t="s">
        <v>358</v>
      </c>
      <c r="K1379" s="341"/>
      <c r="L1379" s="341" t="s">
        <v>3105</v>
      </c>
      <c r="M1379" s="341" t="s">
        <v>327</v>
      </c>
      <c r="N1379" s="341">
        <v>1</v>
      </c>
      <c r="O1379" s="341"/>
      <c r="P1379" s="357"/>
    </row>
    <row r="1380" spans="1:16" ht="27" customHeight="1">
      <c r="A1380" s="340">
        <v>1378</v>
      </c>
      <c r="B1380" s="340" t="s">
        <v>3108</v>
      </c>
      <c r="C1380" s="341" t="s">
        <v>1699</v>
      </c>
      <c r="D1380" s="341" t="s">
        <v>1816</v>
      </c>
      <c r="E1380" s="341" t="s">
        <v>1819</v>
      </c>
      <c r="F1380" s="341" t="s">
        <v>847</v>
      </c>
      <c r="G1380" s="341">
        <v>20</v>
      </c>
      <c r="H1380" s="341">
        <v>42.8</v>
      </c>
      <c r="I1380" s="341" t="s">
        <v>69</v>
      </c>
      <c r="J1380" s="341" t="s">
        <v>358</v>
      </c>
      <c r="K1380" s="341" t="s">
        <v>398</v>
      </c>
      <c r="L1380" s="341" t="s">
        <v>1595</v>
      </c>
      <c r="M1380" s="341" t="s">
        <v>327</v>
      </c>
      <c r="N1380" s="341">
        <v>1</v>
      </c>
      <c r="O1380" s="341" t="s">
        <v>3109</v>
      </c>
      <c r="P1380" s="357"/>
    </row>
    <row r="1381" spans="1:16" ht="27" customHeight="1">
      <c r="A1381" s="340">
        <v>1379</v>
      </c>
      <c r="B1381" s="340" t="s">
        <v>3110</v>
      </c>
      <c r="C1381" s="341">
        <v>6031</v>
      </c>
      <c r="D1381" s="341">
        <v>319</v>
      </c>
      <c r="E1381" s="341" t="s">
        <v>1874</v>
      </c>
      <c r="F1381" s="341" t="s">
        <v>223</v>
      </c>
      <c r="G1381" s="341">
        <v>1</v>
      </c>
      <c r="H1381" s="341" t="s">
        <v>96</v>
      </c>
      <c r="I1381" s="341" t="s">
        <v>87</v>
      </c>
      <c r="J1381" s="341" t="s">
        <v>3197</v>
      </c>
      <c r="K1381" s="341"/>
      <c r="L1381" s="341" t="s">
        <v>3111</v>
      </c>
      <c r="M1381" s="341" t="s">
        <v>321</v>
      </c>
      <c r="N1381" s="341">
        <v>1</v>
      </c>
      <c r="O1381" s="341" t="s">
        <v>3198</v>
      </c>
      <c r="P1381" s="357"/>
    </row>
    <row r="1382" spans="1:16" ht="27" customHeight="1">
      <c r="A1382" s="47">
        <v>1380</v>
      </c>
      <c r="B1382" s="47" t="s">
        <v>3199</v>
      </c>
      <c r="C1382" s="48">
        <v>4156</v>
      </c>
      <c r="D1382" s="48">
        <v>92</v>
      </c>
      <c r="E1382" s="48" t="s">
        <v>60</v>
      </c>
      <c r="F1382" s="48" t="s">
        <v>6</v>
      </c>
      <c r="G1382" s="48">
        <v>30</v>
      </c>
      <c r="H1382" s="48" t="s">
        <v>96</v>
      </c>
      <c r="I1382" s="48" t="s">
        <v>69</v>
      </c>
      <c r="J1382" s="48">
        <v>6967436966</v>
      </c>
      <c r="K1382" s="48" t="s">
        <v>162</v>
      </c>
      <c r="L1382" s="48" t="s">
        <v>192</v>
      </c>
      <c r="M1382" s="48" t="s">
        <v>321</v>
      </c>
      <c r="N1382" s="48">
        <v>1</v>
      </c>
      <c r="O1382" s="48"/>
      <c r="P1382" s="357"/>
    </row>
    <row r="1383" spans="1:16" ht="27" customHeight="1">
      <c r="A1383" s="340">
        <v>1381</v>
      </c>
      <c r="B1383" s="340" t="s">
        <v>3205</v>
      </c>
      <c r="C1383" s="341" t="s">
        <v>96</v>
      </c>
      <c r="D1383" s="341" t="s">
        <v>3206</v>
      </c>
      <c r="E1383" s="341" t="s">
        <v>3209</v>
      </c>
      <c r="F1383" s="341" t="s">
        <v>35</v>
      </c>
      <c r="G1383" s="341">
        <v>16</v>
      </c>
      <c r="H1383" s="341" t="s">
        <v>96</v>
      </c>
      <c r="I1383" s="341" t="s">
        <v>88</v>
      </c>
      <c r="J1383" s="341" t="s">
        <v>358</v>
      </c>
      <c r="K1383" s="341" t="s">
        <v>398</v>
      </c>
      <c r="L1383" s="341" t="s">
        <v>322</v>
      </c>
      <c r="M1383" s="341" t="s">
        <v>321</v>
      </c>
      <c r="N1383" s="341">
        <v>1</v>
      </c>
      <c r="O1383" s="341" t="s">
        <v>3109</v>
      </c>
      <c r="P1383" s="357"/>
    </row>
    <row r="1384" spans="1:16" ht="27" customHeight="1">
      <c r="A1384" s="340">
        <v>1382</v>
      </c>
      <c r="B1384" s="340" t="s">
        <v>3211</v>
      </c>
      <c r="C1384" s="341" t="s">
        <v>1946</v>
      </c>
      <c r="D1384" s="341" t="s">
        <v>3210</v>
      </c>
      <c r="E1384" s="341" t="s">
        <v>2661</v>
      </c>
      <c r="F1384" s="341" t="s">
        <v>34</v>
      </c>
      <c r="G1384" s="341">
        <v>19</v>
      </c>
      <c r="H1384" s="341">
        <v>12</v>
      </c>
      <c r="I1384" s="341" t="s">
        <v>83</v>
      </c>
      <c r="J1384" s="341" t="s">
        <v>358</v>
      </c>
      <c r="K1384" s="341" t="s">
        <v>398</v>
      </c>
      <c r="L1384" s="341" t="s">
        <v>322</v>
      </c>
      <c r="M1384" s="341" t="s">
        <v>386</v>
      </c>
      <c r="N1384" s="341">
        <v>1</v>
      </c>
      <c r="O1384" s="341" t="s">
        <v>2662</v>
      </c>
      <c r="P1384" s="357"/>
    </row>
    <row r="1385" spans="1:16" ht="27" customHeight="1">
      <c r="A1385" s="340">
        <v>1383</v>
      </c>
      <c r="B1385" s="340" t="s">
        <v>3211</v>
      </c>
      <c r="C1385" s="341" t="s">
        <v>903</v>
      </c>
      <c r="D1385" s="341" t="s">
        <v>3212</v>
      </c>
      <c r="E1385" s="341" t="s">
        <v>2661</v>
      </c>
      <c r="F1385" s="341" t="s">
        <v>174</v>
      </c>
      <c r="G1385" s="341">
        <v>9</v>
      </c>
      <c r="H1385" s="341">
        <v>7.5</v>
      </c>
      <c r="I1385" s="341" t="s">
        <v>69</v>
      </c>
      <c r="J1385" s="341" t="s">
        <v>358</v>
      </c>
      <c r="K1385" s="341" t="s">
        <v>398</v>
      </c>
      <c r="L1385" s="341" t="s">
        <v>206</v>
      </c>
      <c r="M1385" s="341" t="s">
        <v>386</v>
      </c>
      <c r="N1385" s="341">
        <v>1</v>
      </c>
      <c r="O1385" s="341" t="s">
        <v>2662</v>
      </c>
      <c r="P1385" s="357"/>
    </row>
    <row r="1386" spans="1:16" ht="27" customHeight="1">
      <c r="A1386" s="340">
        <v>1384</v>
      </c>
      <c r="B1386" s="340" t="s">
        <v>3211</v>
      </c>
      <c r="C1386" s="341" t="s">
        <v>3150</v>
      </c>
      <c r="D1386" s="341">
        <v>372</v>
      </c>
      <c r="E1386" s="341" t="s">
        <v>233</v>
      </c>
      <c r="F1386" s="341" t="s">
        <v>154</v>
      </c>
      <c r="G1386" s="341">
        <v>900</v>
      </c>
      <c r="H1386" s="341">
        <v>3.3</v>
      </c>
      <c r="I1386" s="341" t="s">
        <v>98</v>
      </c>
      <c r="J1386" s="341" t="s">
        <v>358</v>
      </c>
      <c r="K1386" s="341"/>
      <c r="L1386" s="341" t="s">
        <v>192</v>
      </c>
      <c r="M1386" s="341" t="s">
        <v>386</v>
      </c>
      <c r="N1386" s="341">
        <v>63</v>
      </c>
      <c r="O1386" s="341"/>
      <c r="P1386" s="357"/>
    </row>
    <row r="1387" spans="1:16" ht="27" customHeight="1">
      <c r="A1387" s="340">
        <v>1385</v>
      </c>
      <c r="B1387" s="340" t="s">
        <v>3213</v>
      </c>
      <c r="C1387" s="341" t="s">
        <v>3150</v>
      </c>
      <c r="D1387" s="341">
        <v>372</v>
      </c>
      <c r="E1387" s="341" t="s">
        <v>233</v>
      </c>
      <c r="F1387" s="341" t="s">
        <v>154</v>
      </c>
      <c r="G1387" s="341">
        <v>900</v>
      </c>
      <c r="H1387" s="341">
        <v>3.3</v>
      </c>
      <c r="I1387" s="341" t="s">
        <v>98</v>
      </c>
      <c r="J1387" s="341" t="s">
        <v>358</v>
      </c>
      <c r="K1387" s="341"/>
      <c r="L1387" s="341" t="s">
        <v>192</v>
      </c>
      <c r="M1387" s="341" t="s">
        <v>386</v>
      </c>
      <c r="N1387" s="341">
        <v>50</v>
      </c>
      <c r="O1387" s="341"/>
      <c r="P1387" s="357"/>
    </row>
    <row r="1388" spans="1:16" ht="27" customHeight="1">
      <c r="A1388" s="340">
        <v>1386</v>
      </c>
      <c r="B1388" s="340" t="s">
        <v>3213</v>
      </c>
      <c r="C1388" s="341" t="s">
        <v>3150</v>
      </c>
      <c r="D1388" s="341">
        <v>372</v>
      </c>
      <c r="E1388" s="341" t="s">
        <v>233</v>
      </c>
      <c r="F1388" s="341" t="s">
        <v>154</v>
      </c>
      <c r="G1388" s="341">
        <v>800</v>
      </c>
      <c r="H1388" s="341">
        <v>3</v>
      </c>
      <c r="I1388" s="341" t="s">
        <v>98</v>
      </c>
      <c r="J1388" s="341" t="s">
        <v>358</v>
      </c>
      <c r="K1388" s="341"/>
      <c r="L1388" s="341" t="s">
        <v>192</v>
      </c>
      <c r="M1388" s="341" t="s">
        <v>386</v>
      </c>
      <c r="N1388" s="341">
        <v>1</v>
      </c>
      <c r="O1388" s="341"/>
      <c r="P1388" s="357"/>
    </row>
    <row r="1389" spans="1:16" ht="27" customHeight="1">
      <c r="A1389" s="340">
        <v>1387</v>
      </c>
      <c r="B1389" s="340" t="s">
        <v>3213</v>
      </c>
      <c r="C1389" s="341" t="s">
        <v>3150</v>
      </c>
      <c r="D1389" s="341">
        <v>372</v>
      </c>
      <c r="E1389" s="341" t="s">
        <v>233</v>
      </c>
      <c r="F1389" s="341" t="s">
        <v>154</v>
      </c>
      <c r="G1389" s="341">
        <v>840</v>
      </c>
      <c r="H1389" s="341">
        <v>3.2</v>
      </c>
      <c r="I1389" s="341" t="s">
        <v>98</v>
      </c>
      <c r="J1389" s="341" t="s">
        <v>358</v>
      </c>
      <c r="K1389" s="341"/>
      <c r="L1389" s="341" t="s">
        <v>192</v>
      </c>
      <c r="M1389" s="341" t="s">
        <v>386</v>
      </c>
      <c r="N1389" s="341">
        <v>1</v>
      </c>
      <c r="O1389" s="341"/>
      <c r="P1389" s="357"/>
    </row>
    <row r="1390" spans="1:16" ht="27" customHeight="1">
      <c r="A1390" s="340">
        <v>1388</v>
      </c>
      <c r="B1390" s="340" t="s">
        <v>3213</v>
      </c>
      <c r="C1390" s="341" t="s">
        <v>3169</v>
      </c>
      <c r="D1390" s="341">
        <v>589</v>
      </c>
      <c r="E1390" s="341" t="s">
        <v>3216</v>
      </c>
      <c r="F1390" s="341" t="s">
        <v>3217</v>
      </c>
      <c r="G1390" s="341">
        <v>31</v>
      </c>
      <c r="H1390" s="341">
        <v>5.4</v>
      </c>
      <c r="I1390" s="341" t="s">
        <v>83</v>
      </c>
      <c r="J1390" s="341" t="s">
        <v>358</v>
      </c>
      <c r="K1390" s="341"/>
      <c r="L1390" s="341" t="s">
        <v>2944</v>
      </c>
      <c r="M1390" s="341" t="s">
        <v>386</v>
      </c>
      <c r="N1390" s="341">
        <v>1</v>
      </c>
      <c r="O1390" s="341"/>
      <c r="P1390" s="357"/>
    </row>
    <row r="1391" spans="1:16" ht="27" customHeight="1">
      <c r="A1391" s="47">
        <v>1389</v>
      </c>
      <c r="B1391" s="47" t="s">
        <v>3245</v>
      </c>
      <c r="C1391" s="48">
        <v>4058</v>
      </c>
      <c r="D1391" s="48">
        <v>217</v>
      </c>
      <c r="E1391" s="48" t="s">
        <v>199</v>
      </c>
      <c r="F1391" s="48" t="s">
        <v>37</v>
      </c>
      <c r="G1391" s="48">
        <v>100</v>
      </c>
      <c r="H1391" s="48">
        <v>12</v>
      </c>
      <c r="I1391" s="48" t="s">
        <v>87</v>
      </c>
      <c r="J1391" s="48" t="s">
        <v>358</v>
      </c>
      <c r="K1391" s="48"/>
      <c r="L1391" s="48" t="s">
        <v>206</v>
      </c>
      <c r="M1391" s="48" t="s">
        <v>321</v>
      </c>
      <c r="N1391" s="48">
        <v>1</v>
      </c>
      <c r="O1391" s="48"/>
      <c r="P1391" s="357"/>
    </row>
    <row r="1392" spans="1:16" ht="27" customHeight="1">
      <c r="A1392" s="340">
        <v>1390</v>
      </c>
      <c r="B1392" s="340" t="s">
        <v>3245</v>
      </c>
      <c r="C1392" s="341" t="s">
        <v>660</v>
      </c>
      <c r="D1392" s="341">
        <v>462</v>
      </c>
      <c r="E1392" s="341" t="s">
        <v>67</v>
      </c>
      <c r="F1392" s="341" t="s">
        <v>22</v>
      </c>
      <c r="G1392" s="341">
        <v>45</v>
      </c>
      <c r="H1392" s="341">
        <v>9.5</v>
      </c>
      <c r="I1392" s="341" t="s">
        <v>69</v>
      </c>
      <c r="J1392" s="341" t="s">
        <v>358</v>
      </c>
      <c r="K1392" s="341"/>
      <c r="L1392" s="341" t="s">
        <v>206</v>
      </c>
      <c r="M1392" s="341" t="s">
        <v>386</v>
      </c>
      <c r="N1392" s="341">
        <v>1</v>
      </c>
      <c r="O1392" s="341"/>
      <c r="P1392" s="357"/>
    </row>
    <row r="1393" spans="1:16" ht="27" customHeight="1">
      <c r="A1393" s="340">
        <v>1391</v>
      </c>
      <c r="B1393" s="340" t="s">
        <v>3245</v>
      </c>
      <c r="C1393" s="341" t="s">
        <v>3138</v>
      </c>
      <c r="D1393" s="341" t="s">
        <v>3246</v>
      </c>
      <c r="E1393" s="341" t="s">
        <v>1819</v>
      </c>
      <c r="F1393" s="341" t="s">
        <v>25</v>
      </c>
      <c r="G1393" s="341">
        <v>73</v>
      </c>
      <c r="H1393" s="341">
        <v>2.8</v>
      </c>
      <c r="I1393" s="341" t="s">
        <v>83</v>
      </c>
      <c r="J1393" s="341" t="s">
        <v>358</v>
      </c>
      <c r="K1393" s="341" t="s">
        <v>398</v>
      </c>
      <c r="L1393" s="341" t="s">
        <v>125</v>
      </c>
      <c r="M1393" s="341" t="s">
        <v>386</v>
      </c>
      <c r="N1393" s="341">
        <v>1</v>
      </c>
      <c r="O1393" s="341" t="s">
        <v>2662</v>
      </c>
      <c r="P1393" s="357"/>
    </row>
    <row r="1394" spans="1:16" ht="27" customHeight="1">
      <c r="A1394" s="340">
        <v>1392</v>
      </c>
      <c r="B1394" s="340" t="s">
        <v>3245</v>
      </c>
      <c r="C1394" s="341" t="s">
        <v>3138</v>
      </c>
      <c r="D1394" s="341" t="s">
        <v>3246</v>
      </c>
      <c r="E1394" s="341" t="s">
        <v>1819</v>
      </c>
      <c r="F1394" s="341" t="s">
        <v>25</v>
      </c>
      <c r="G1394" s="341">
        <v>25</v>
      </c>
      <c r="H1394" s="341">
        <v>0.9</v>
      </c>
      <c r="I1394" s="341" t="s">
        <v>83</v>
      </c>
      <c r="J1394" s="341" t="s">
        <v>358</v>
      </c>
      <c r="K1394" s="341" t="s">
        <v>398</v>
      </c>
      <c r="L1394" s="341" t="s">
        <v>125</v>
      </c>
      <c r="M1394" s="341" t="s">
        <v>386</v>
      </c>
      <c r="N1394" s="341">
        <v>1</v>
      </c>
      <c r="O1394" s="341" t="s">
        <v>2662</v>
      </c>
      <c r="P1394" s="357"/>
    </row>
    <row r="1395" spans="1:16" ht="27" customHeight="1">
      <c r="A1395" s="47">
        <v>1393</v>
      </c>
      <c r="B1395" s="47" t="s">
        <v>3245</v>
      </c>
      <c r="C1395" s="48" t="s">
        <v>3248</v>
      </c>
      <c r="D1395" s="48" t="s">
        <v>3247</v>
      </c>
      <c r="E1395" s="48" t="s">
        <v>1819</v>
      </c>
      <c r="F1395" s="48" t="s">
        <v>23</v>
      </c>
      <c r="G1395" s="48">
        <v>27</v>
      </c>
      <c r="H1395" s="48">
        <v>3.25</v>
      </c>
      <c r="I1395" s="48" t="s">
        <v>83</v>
      </c>
      <c r="J1395" s="48" t="s">
        <v>358</v>
      </c>
      <c r="K1395" s="48" t="s">
        <v>398</v>
      </c>
      <c r="L1395" s="48" t="s">
        <v>107</v>
      </c>
      <c r="M1395" s="48" t="s">
        <v>386</v>
      </c>
      <c r="N1395" s="48">
        <v>1</v>
      </c>
      <c r="O1395" s="48" t="s">
        <v>2662</v>
      </c>
      <c r="P1395" s="357"/>
    </row>
    <row r="1396" spans="1:16" ht="27" customHeight="1">
      <c r="A1396" s="340">
        <v>1394</v>
      </c>
      <c r="B1396" s="340" t="s">
        <v>3266</v>
      </c>
      <c r="C1396" s="341" t="s">
        <v>3243</v>
      </c>
      <c r="D1396" s="341">
        <v>189</v>
      </c>
      <c r="E1396" s="341" t="s">
        <v>106</v>
      </c>
      <c r="F1396" s="341" t="s">
        <v>39</v>
      </c>
      <c r="G1396" s="341">
        <v>52</v>
      </c>
      <c r="H1396" s="341">
        <v>5</v>
      </c>
      <c r="I1396" s="341" t="s">
        <v>87</v>
      </c>
      <c r="J1396" s="341" t="s">
        <v>358</v>
      </c>
      <c r="K1396" s="341"/>
      <c r="L1396" s="341" t="s">
        <v>1595</v>
      </c>
      <c r="M1396" s="341" t="s">
        <v>386</v>
      </c>
      <c r="N1396" s="341">
        <v>1</v>
      </c>
      <c r="O1396" s="341"/>
      <c r="P1396" s="357"/>
    </row>
    <row r="1397" spans="1:16" ht="27" customHeight="1">
      <c r="A1397" s="340">
        <v>1395</v>
      </c>
      <c r="B1397" s="340" t="s">
        <v>3292</v>
      </c>
      <c r="C1397" s="341" t="s">
        <v>3267</v>
      </c>
      <c r="D1397" s="341">
        <v>18</v>
      </c>
      <c r="E1397" s="341" t="s">
        <v>456</v>
      </c>
      <c r="F1397" s="341" t="s">
        <v>10</v>
      </c>
      <c r="G1397" s="341">
        <v>13</v>
      </c>
      <c r="H1397" s="341">
        <v>19.2</v>
      </c>
      <c r="I1397" s="341" t="s">
        <v>69</v>
      </c>
      <c r="J1397" s="341">
        <v>6968369966</v>
      </c>
      <c r="K1397" s="341"/>
      <c r="L1397" s="341" t="s">
        <v>192</v>
      </c>
      <c r="M1397" s="341" t="s">
        <v>321</v>
      </c>
      <c r="N1397" s="341">
        <v>1</v>
      </c>
      <c r="O1397" s="341"/>
      <c r="P1397" s="357"/>
    </row>
    <row r="1398" spans="1:16" ht="27" customHeight="1">
      <c r="A1398" s="340">
        <v>1396</v>
      </c>
      <c r="B1398" s="340" t="s">
        <v>3292</v>
      </c>
      <c r="C1398" s="341" t="s">
        <v>3267</v>
      </c>
      <c r="D1398" s="341">
        <v>18</v>
      </c>
      <c r="E1398" s="341" t="s">
        <v>456</v>
      </c>
      <c r="F1398" s="341" t="s">
        <v>10</v>
      </c>
      <c r="G1398" s="341">
        <v>9</v>
      </c>
      <c r="H1398" s="341">
        <v>13</v>
      </c>
      <c r="I1398" s="341" t="s">
        <v>69</v>
      </c>
      <c r="J1398" s="341">
        <v>6968369966</v>
      </c>
      <c r="K1398" s="341"/>
      <c r="L1398" s="341" t="s">
        <v>3293</v>
      </c>
      <c r="M1398" s="341" t="s">
        <v>321</v>
      </c>
      <c r="N1398" s="341">
        <v>1</v>
      </c>
      <c r="O1398" s="341"/>
      <c r="P1398" s="357"/>
    </row>
    <row r="1399" spans="1:16" ht="27" customHeight="1">
      <c r="A1399" s="47">
        <v>1397</v>
      </c>
      <c r="B1399" s="47" t="s">
        <v>3292</v>
      </c>
      <c r="C1399" s="48" t="s">
        <v>3267</v>
      </c>
      <c r="D1399" s="48">
        <v>18</v>
      </c>
      <c r="E1399" s="48" t="s">
        <v>456</v>
      </c>
      <c r="F1399" s="48" t="s">
        <v>10</v>
      </c>
      <c r="G1399" s="48">
        <v>10</v>
      </c>
      <c r="H1399" s="48">
        <v>17.7</v>
      </c>
      <c r="I1399" s="48" t="s">
        <v>69</v>
      </c>
      <c r="J1399" s="48">
        <v>6968369966</v>
      </c>
      <c r="K1399" s="48"/>
      <c r="L1399" s="48" t="s">
        <v>3294</v>
      </c>
      <c r="M1399" s="48" t="s">
        <v>321</v>
      </c>
      <c r="N1399" s="48">
        <v>1</v>
      </c>
      <c r="O1399" s="48"/>
      <c r="P1399" s="357"/>
    </row>
    <row r="1400" spans="1:16" ht="27" customHeight="1">
      <c r="A1400" s="47">
        <v>1398</v>
      </c>
      <c r="B1400" s="47" t="s">
        <v>3292</v>
      </c>
      <c r="C1400" s="48" t="s">
        <v>3267</v>
      </c>
      <c r="D1400" s="48">
        <v>18</v>
      </c>
      <c r="E1400" s="48" t="s">
        <v>456</v>
      </c>
      <c r="F1400" s="48" t="s">
        <v>10</v>
      </c>
      <c r="G1400" s="48">
        <v>6</v>
      </c>
      <c r="H1400" s="48">
        <v>8.5</v>
      </c>
      <c r="I1400" s="48" t="s">
        <v>69</v>
      </c>
      <c r="J1400" s="48">
        <v>6968369966</v>
      </c>
      <c r="K1400" s="48"/>
      <c r="L1400" s="48" t="s">
        <v>3294</v>
      </c>
      <c r="M1400" s="48" t="s">
        <v>321</v>
      </c>
      <c r="N1400" s="48">
        <v>1</v>
      </c>
      <c r="O1400" s="48"/>
      <c r="P1400" s="357"/>
    </row>
    <row r="1401" spans="1:16" ht="27" customHeight="1">
      <c r="A1401" s="47">
        <v>1399</v>
      </c>
      <c r="B1401" s="47" t="s">
        <v>3292</v>
      </c>
      <c r="C1401" s="48" t="s">
        <v>3267</v>
      </c>
      <c r="D1401" s="48">
        <v>18</v>
      </c>
      <c r="E1401" s="48" t="s">
        <v>456</v>
      </c>
      <c r="F1401" s="48" t="s">
        <v>10</v>
      </c>
      <c r="G1401" s="48">
        <v>7</v>
      </c>
      <c r="H1401" s="48">
        <v>10.6</v>
      </c>
      <c r="I1401" s="48" t="s">
        <v>69</v>
      </c>
      <c r="J1401" s="48">
        <v>6968369966</v>
      </c>
      <c r="K1401" s="48"/>
      <c r="L1401" s="48" t="s">
        <v>3294</v>
      </c>
      <c r="M1401" s="48" t="s">
        <v>321</v>
      </c>
      <c r="N1401" s="48">
        <v>1</v>
      </c>
      <c r="O1401" s="48"/>
      <c r="P1401" s="357"/>
    </row>
    <row r="1402" spans="1:16" ht="27" customHeight="1">
      <c r="A1402" s="47">
        <v>1400</v>
      </c>
      <c r="B1402" s="47" t="s">
        <v>3292</v>
      </c>
      <c r="C1402" s="48" t="s">
        <v>3267</v>
      </c>
      <c r="D1402" s="48">
        <v>18</v>
      </c>
      <c r="E1402" s="48" t="s">
        <v>456</v>
      </c>
      <c r="F1402" s="48" t="s">
        <v>10</v>
      </c>
      <c r="G1402" s="48">
        <v>6</v>
      </c>
      <c r="H1402" s="48">
        <v>11.3</v>
      </c>
      <c r="I1402" s="48" t="s">
        <v>69</v>
      </c>
      <c r="J1402" s="48">
        <v>6968369966</v>
      </c>
      <c r="K1402" s="48"/>
      <c r="L1402" s="48" t="s">
        <v>192</v>
      </c>
      <c r="M1402" s="48" t="s">
        <v>321</v>
      </c>
      <c r="N1402" s="48">
        <v>1</v>
      </c>
      <c r="O1402" s="48"/>
      <c r="P1402" s="357"/>
    </row>
    <row r="1403" spans="1:16" ht="27" customHeight="1">
      <c r="A1403" s="47">
        <v>1401</v>
      </c>
      <c r="B1403" s="47" t="s">
        <v>3292</v>
      </c>
      <c r="C1403" s="48" t="s">
        <v>3267</v>
      </c>
      <c r="D1403" s="48">
        <v>18</v>
      </c>
      <c r="E1403" s="48" t="s">
        <v>456</v>
      </c>
      <c r="F1403" s="48" t="s">
        <v>10</v>
      </c>
      <c r="G1403" s="48">
        <v>9</v>
      </c>
      <c r="H1403" s="48">
        <v>14.3</v>
      </c>
      <c r="I1403" s="48" t="s">
        <v>69</v>
      </c>
      <c r="J1403" s="48">
        <v>6968369966</v>
      </c>
      <c r="K1403" s="48"/>
      <c r="L1403" s="48" t="s">
        <v>192</v>
      </c>
      <c r="M1403" s="48" t="s">
        <v>321</v>
      </c>
      <c r="N1403" s="48">
        <v>1</v>
      </c>
      <c r="O1403" s="48"/>
      <c r="P1403" s="357"/>
    </row>
    <row r="1404" spans="1:16" ht="27" customHeight="1">
      <c r="A1404" s="47">
        <v>1402</v>
      </c>
      <c r="B1404" s="47" t="s">
        <v>3292</v>
      </c>
      <c r="C1404" s="48" t="s">
        <v>3267</v>
      </c>
      <c r="D1404" s="48">
        <v>18</v>
      </c>
      <c r="E1404" s="48" t="s">
        <v>456</v>
      </c>
      <c r="F1404" s="48" t="s">
        <v>10</v>
      </c>
      <c r="G1404" s="48">
        <v>10</v>
      </c>
      <c r="H1404" s="48">
        <v>14.9</v>
      </c>
      <c r="I1404" s="48" t="s">
        <v>69</v>
      </c>
      <c r="J1404" s="48">
        <v>6968369966</v>
      </c>
      <c r="K1404" s="48"/>
      <c r="L1404" s="48" t="s">
        <v>3293</v>
      </c>
      <c r="M1404" s="48" t="s">
        <v>321</v>
      </c>
      <c r="N1404" s="48">
        <v>1</v>
      </c>
      <c r="O1404" s="48"/>
      <c r="P1404" s="357"/>
    </row>
    <row r="1405" spans="1:16" ht="27" customHeight="1">
      <c r="A1405" s="47">
        <v>1403</v>
      </c>
      <c r="B1405" s="47" t="s">
        <v>3292</v>
      </c>
      <c r="C1405" s="48" t="s">
        <v>3267</v>
      </c>
      <c r="D1405" s="48">
        <v>18</v>
      </c>
      <c r="E1405" s="48" t="s">
        <v>456</v>
      </c>
      <c r="F1405" s="48" t="s">
        <v>10</v>
      </c>
      <c r="G1405" s="48">
        <v>12</v>
      </c>
      <c r="H1405" s="48">
        <v>19.100000000000001</v>
      </c>
      <c r="I1405" s="48" t="s">
        <v>69</v>
      </c>
      <c r="J1405" s="48">
        <v>6968369966</v>
      </c>
      <c r="K1405" s="48"/>
      <c r="L1405" s="48" t="s">
        <v>3293</v>
      </c>
      <c r="M1405" s="48" t="s">
        <v>321</v>
      </c>
      <c r="N1405" s="48">
        <v>1</v>
      </c>
      <c r="O1405" s="48"/>
      <c r="P1405" s="357"/>
    </row>
    <row r="1406" spans="1:16" ht="27" customHeight="1">
      <c r="A1406" s="47">
        <v>1404</v>
      </c>
      <c r="B1406" s="47" t="s">
        <v>3292</v>
      </c>
      <c r="C1406" s="48" t="s">
        <v>3267</v>
      </c>
      <c r="D1406" s="48">
        <v>18</v>
      </c>
      <c r="E1406" s="48" t="s">
        <v>456</v>
      </c>
      <c r="F1406" s="48" t="s">
        <v>10</v>
      </c>
      <c r="G1406" s="48">
        <v>7</v>
      </c>
      <c r="H1406" s="48">
        <v>9.3000000000000007</v>
      </c>
      <c r="I1406" s="48" t="s">
        <v>69</v>
      </c>
      <c r="J1406" s="48">
        <v>6968369966</v>
      </c>
      <c r="K1406" s="48"/>
      <c r="L1406" s="48" t="s">
        <v>192</v>
      </c>
      <c r="M1406" s="48" t="s">
        <v>321</v>
      </c>
      <c r="N1406" s="48">
        <v>1</v>
      </c>
      <c r="O1406" s="48"/>
      <c r="P1406" s="357"/>
    </row>
    <row r="1407" spans="1:16" ht="27" customHeight="1">
      <c r="A1407" s="47">
        <v>1405</v>
      </c>
      <c r="B1407" s="47" t="s">
        <v>3292</v>
      </c>
      <c r="C1407" s="48" t="s">
        <v>3267</v>
      </c>
      <c r="D1407" s="48">
        <v>18</v>
      </c>
      <c r="E1407" s="48" t="s">
        <v>456</v>
      </c>
      <c r="F1407" s="48" t="s">
        <v>10</v>
      </c>
      <c r="G1407" s="48">
        <v>26</v>
      </c>
      <c r="H1407" s="48">
        <v>38.799999999999997</v>
      </c>
      <c r="I1407" s="48" t="s">
        <v>69</v>
      </c>
      <c r="J1407" s="48" t="s">
        <v>358</v>
      </c>
      <c r="K1407" s="48" t="s">
        <v>85</v>
      </c>
      <c r="L1407" s="48" t="s">
        <v>3294</v>
      </c>
      <c r="M1407" s="48" t="s">
        <v>321</v>
      </c>
      <c r="N1407" s="48">
        <v>1</v>
      </c>
      <c r="O1407" s="48" t="s">
        <v>3295</v>
      </c>
      <c r="P1407" s="357"/>
    </row>
    <row r="1408" spans="1:16" ht="27" customHeight="1">
      <c r="A1408" s="340">
        <v>1406</v>
      </c>
      <c r="B1408" s="340" t="s">
        <v>3296</v>
      </c>
      <c r="C1408" s="341" t="s">
        <v>1625</v>
      </c>
      <c r="D1408" s="341">
        <v>66</v>
      </c>
      <c r="E1408" s="341" t="s">
        <v>61</v>
      </c>
      <c r="F1408" s="341" t="s">
        <v>25</v>
      </c>
      <c r="G1408" s="341">
        <v>187</v>
      </c>
      <c r="H1408" s="341">
        <v>5.86</v>
      </c>
      <c r="I1408" s="341" t="s">
        <v>83</v>
      </c>
      <c r="J1408" s="341" t="s">
        <v>358</v>
      </c>
      <c r="K1408" s="341" t="s">
        <v>85</v>
      </c>
      <c r="L1408" s="341" t="s">
        <v>198</v>
      </c>
      <c r="M1408" s="341" t="s">
        <v>321</v>
      </c>
      <c r="N1408" s="341">
        <v>1</v>
      </c>
      <c r="O1408" s="341" t="s">
        <v>3297</v>
      </c>
      <c r="P1408" s="357"/>
    </row>
    <row r="1409" spans="1:16" ht="27" customHeight="1">
      <c r="A1409" s="47">
        <v>1407</v>
      </c>
      <c r="B1409" s="47" t="s">
        <v>3296</v>
      </c>
      <c r="C1409" s="48" t="s">
        <v>1625</v>
      </c>
      <c r="D1409" s="48">
        <v>66</v>
      </c>
      <c r="E1409" s="48" t="s">
        <v>61</v>
      </c>
      <c r="F1409" s="48" t="s">
        <v>25</v>
      </c>
      <c r="G1409" s="48">
        <v>100</v>
      </c>
      <c r="H1409" s="48">
        <v>3.14</v>
      </c>
      <c r="I1409" s="48" t="s">
        <v>83</v>
      </c>
      <c r="J1409" s="48" t="s">
        <v>358</v>
      </c>
      <c r="K1409" s="48" t="s">
        <v>85</v>
      </c>
      <c r="L1409" s="48" t="s">
        <v>198</v>
      </c>
      <c r="M1409" s="48" t="s">
        <v>321</v>
      </c>
      <c r="N1409" s="48">
        <v>2</v>
      </c>
      <c r="O1409" s="48" t="s">
        <v>3297</v>
      </c>
      <c r="P1409" s="357"/>
    </row>
    <row r="1410" spans="1:16" ht="27" customHeight="1">
      <c r="A1410" s="340">
        <v>1408</v>
      </c>
      <c r="B1410" s="340" t="s">
        <v>3296</v>
      </c>
      <c r="C1410" s="341" t="s">
        <v>2529</v>
      </c>
      <c r="D1410" s="341" t="s">
        <v>3298</v>
      </c>
      <c r="E1410" s="341" t="s">
        <v>1819</v>
      </c>
      <c r="F1410" s="341" t="s">
        <v>22</v>
      </c>
      <c r="G1410" s="341">
        <v>69</v>
      </c>
      <c r="H1410" s="341">
        <v>11.78</v>
      </c>
      <c r="I1410" s="341" t="s">
        <v>69</v>
      </c>
      <c r="J1410" s="341" t="s">
        <v>358</v>
      </c>
      <c r="K1410" s="341" t="s">
        <v>398</v>
      </c>
      <c r="L1410" s="341" t="s">
        <v>2944</v>
      </c>
      <c r="M1410" s="341" t="s">
        <v>386</v>
      </c>
      <c r="N1410" s="341">
        <v>1</v>
      </c>
      <c r="O1410" s="341" t="s">
        <v>2662</v>
      </c>
      <c r="P1410" s="357"/>
    </row>
    <row r="1411" spans="1:16" ht="27" customHeight="1">
      <c r="A1411" s="340">
        <v>1409</v>
      </c>
      <c r="B1411" s="340" t="s">
        <v>619</v>
      </c>
      <c r="C1411" s="341">
        <v>4579</v>
      </c>
      <c r="D1411" s="341">
        <v>96</v>
      </c>
      <c r="E1411" s="341" t="s">
        <v>60</v>
      </c>
      <c r="F1411" s="341" t="s">
        <v>41</v>
      </c>
      <c r="G1411" s="341">
        <v>45</v>
      </c>
      <c r="H1411" s="341">
        <v>22.7</v>
      </c>
      <c r="I1411" s="341" t="s">
        <v>69</v>
      </c>
      <c r="J1411" s="341">
        <v>6967436966</v>
      </c>
      <c r="K1411" s="341"/>
      <c r="L1411" s="341" t="s">
        <v>1595</v>
      </c>
      <c r="M1411" s="341" t="s">
        <v>321</v>
      </c>
      <c r="N1411" s="341">
        <v>1</v>
      </c>
      <c r="O1411" s="341"/>
      <c r="P1411" s="357"/>
    </row>
    <row r="1412" spans="1:16" ht="27" customHeight="1">
      <c r="A1412" s="47">
        <v>1410</v>
      </c>
      <c r="B1412" s="47" t="s">
        <v>3307</v>
      </c>
      <c r="C1412" s="48">
        <v>4612</v>
      </c>
      <c r="D1412" s="48">
        <v>99</v>
      </c>
      <c r="E1412" s="48" t="s">
        <v>60</v>
      </c>
      <c r="F1412" s="48" t="s">
        <v>43</v>
      </c>
      <c r="G1412" s="48">
        <v>40</v>
      </c>
      <c r="H1412" s="48">
        <v>15.5</v>
      </c>
      <c r="I1412" s="48" t="s">
        <v>69</v>
      </c>
      <c r="J1412" s="48">
        <v>6966353966</v>
      </c>
      <c r="K1412" s="48"/>
      <c r="L1412" s="48" t="s">
        <v>206</v>
      </c>
      <c r="M1412" s="48" t="s">
        <v>386</v>
      </c>
      <c r="N1412" s="48">
        <v>1</v>
      </c>
      <c r="O1412" s="48"/>
      <c r="P1412" s="357"/>
    </row>
    <row r="1413" spans="1:16" ht="27" customHeight="1">
      <c r="A1413" s="340">
        <v>1411</v>
      </c>
      <c r="B1413" s="340" t="s">
        <v>3308</v>
      </c>
      <c r="C1413" s="341">
        <v>4612</v>
      </c>
      <c r="D1413" s="341">
        <v>99</v>
      </c>
      <c r="E1413" s="341" t="s">
        <v>60</v>
      </c>
      <c r="F1413" s="341" t="s">
        <v>43</v>
      </c>
      <c r="G1413" s="341">
        <v>40</v>
      </c>
      <c r="H1413" s="341">
        <v>15.1</v>
      </c>
      <c r="I1413" s="341" t="s">
        <v>69</v>
      </c>
      <c r="J1413" s="341" t="s">
        <v>358</v>
      </c>
      <c r="K1413" s="341" t="s">
        <v>85</v>
      </c>
      <c r="L1413" s="341" t="s">
        <v>1923</v>
      </c>
      <c r="M1413" s="341" t="s">
        <v>321</v>
      </c>
      <c r="N1413" s="341" t="s">
        <v>3309</v>
      </c>
      <c r="O1413" s="341" t="s">
        <v>3310</v>
      </c>
      <c r="P1413" s="357"/>
    </row>
    <row r="1414" spans="1:16" ht="27" customHeight="1">
      <c r="A1414" s="340">
        <v>1412</v>
      </c>
      <c r="B1414" s="340" t="s">
        <v>3308</v>
      </c>
      <c r="C1414" s="341" t="s">
        <v>3248</v>
      </c>
      <c r="D1414" s="341">
        <v>590</v>
      </c>
      <c r="E1414" s="341" t="s">
        <v>1152</v>
      </c>
      <c r="F1414" s="341" t="s">
        <v>23</v>
      </c>
      <c r="G1414" s="341">
        <v>68</v>
      </c>
      <c r="H1414" s="341">
        <v>6.16</v>
      </c>
      <c r="I1414" s="341" t="s">
        <v>83</v>
      </c>
      <c r="J1414" s="341" t="s">
        <v>358</v>
      </c>
      <c r="K1414" s="341" t="s">
        <v>397</v>
      </c>
      <c r="L1414" s="341" t="s">
        <v>3311</v>
      </c>
      <c r="M1414" s="341" t="s">
        <v>321</v>
      </c>
      <c r="N1414" s="341">
        <v>1</v>
      </c>
      <c r="O1414" s="341" t="s">
        <v>3109</v>
      </c>
      <c r="P1414" s="357"/>
    </row>
    <row r="1415" spans="1:16" ht="27" customHeight="1">
      <c r="A1415" s="340">
        <v>1413</v>
      </c>
      <c r="B1415" s="340" t="s">
        <v>3312</v>
      </c>
      <c r="C1415" s="341">
        <v>4316</v>
      </c>
      <c r="D1415" s="341">
        <v>188</v>
      </c>
      <c r="E1415" s="341" t="s">
        <v>491</v>
      </c>
      <c r="F1415" s="341" t="s">
        <v>39</v>
      </c>
      <c r="G1415" s="341">
        <v>139</v>
      </c>
      <c r="H1415" s="341">
        <v>12.8</v>
      </c>
      <c r="I1415" s="341" t="s">
        <v>87</v>
      </c>
      <c r="J1415" s="341" t="s">
        <v>358</v>
      </c>
      <c r="K1415" s="341"/>
      <c r="L1415" s="341" t="s">
        <v>192</v>
      </c>
      <c r="M1415" s="341" t="s">
        <v>321</v>
      </c>
      <c r="N1415" s="341">
        <v>1</v>
      </c>
      <c r="O1415" s="341"/>
      <c r="P1415" s="357"/>
    </row>
    <row r="1416" spans="1:16" ht="27" customHeight="1">
      <c r="A1416" s="340">
        <v>1414</v>
      </c>
      <c r="B1416" s="340" t="s">
        <v>3312</v>
      </c>
      <c r="C1416" s="341" t="s">
        <v>3313</v>
      </c>
      <c r="D1416" s="341">
        <v>189</v>
      </c>
      <c r="E1416" s="341" t="s">
        <v>106</v>
      </c>
      <c r="F1416" s="341" t="s">
        <v>39</v>
      </c>
      <c r="G1416" s="341">
        <v>28</v>
      </c>
      <c r="H1416" s="341">
        <v>2.2999999999999998</v>
      </c>
      <c r="I1416" s="341" t="s">
        <v>87</v>
      </c>
      <c r="J1416" s="341" t="s">
        <v>358</v>
      </c>
      <c r="K1416" s="341"/>
      <c r="L1416" s="341" t="s">
        <v>192</v>
      </c>
      <c r="M1416" s="341" t="s">
        <v>386</v>
      </c>
      <c r="N1416" s="341">
        <v>1</v>
      </c>
      <c r="O1416" s="341"/>
      <c r="P1416" s="357"/>
    </row>
    <row r="1417" spans="1:16" ht="27" customHeight="1">
      <c r="A1417" s="340">
        <v>1415</v>
      </c>
      <c r="B1417" s="340" t="s">
        <v>3329</v>
      </c>
      <c r="C1417" s="341" t="s">
        <v>96</v>
      </c>
      <c r="D1417" s="341">
        <v>598</v>
      </c>
      <c r="E1417" s="341" t="s">
        <v>1153</v>
      </c>
      <c r="F1417" s="341" t="s">
        <v>55</v>
      </c>
      <c r="G1417" s="341">
        <v>10</v>
      </c>
      <c r="H1417" s="341">
        <v>3.6</v>
      </c>
      <c r="I1417" s="341" t="s">
        <v>69</v>
      </c>
      <c r="J1417" s="341" t="s">
        <v>358</v>
      </c>
      <c r="K1417" s="341"/>
      <c r="L1417" s="341" t="s">
        <v>192</v>
      </c>
      <c r="M1417" s="341" t="s">
        <v>321</v>
      </c>
      <c r="N1417" s="341">
        <v>1</v>
      </c>
      <c r="O1417" s="341"/>
      <c r="P1417" s="357"/>
    </row>
    <row r="1418" spans="1:16" ht="27" customHeight="1">
      <c r="A1418" s="47">
        <v>1416</v>
      </c>
      <c r="B1418" s="47" t="s">
        <v>3329</v>
      </c>
      <c r="C1418" s="48">
        <v>4034</v>
      </c>
      <c r="D1418" s="48">
        <v>307</v>
      </c>
      <c r="E1418" s="48" t="s">
        <v>138</v>
      </c>
      <c r="F1418" s="48" t="s">
        <v>16</v>
      </c>
      <c r="G1418" s="48">
        <v>6</v>
      </c>
      <c r="H1418" s="48">
        <v>0.9</v>
      </c>
      <c r="I1418" s="48" t="s">
        <v>69</v>
      </c>
      <c r="J1418" s="48" t="s">
        <v>358</v>
      </c>
      <c r="K1418" s="48" t="s">
        <v>85</v>
      </c>
      <c r="L1418" s="48" t="s">
        <v>192</v>
      </c>
      <c r="M1418" s="48" t="s">
        <v>321</v>
      </c>
      <c r="N1418" s="48">
        <v>1</v>
      </c>
      <c r="O1418" s="48" t="s">
        <v>1610</v>
      </c>
      <c r="P1418" s="357"/>
    </row>
    <row r="1419" spans="1:16" ht="27" customHeight="1">
      <c r="A1419" s="47">
        <v>1417</v>
      </c>
      <c r="B1419" s="47" t="s">
        <v>3329</v>
      </c>
      <c r="C1419" s="48">
        <v>4034</v>
      </c>
      <c r="D1419" s="48">
        <v>307</v>
      </c>
      <c r="E1419" s="48" t="s">
        <v>138</v>
      </c>
      <c r="F1419" s="48" t="s">
        <v>16</v>
      </c>
      <c r="G1419" s="48">
        <v>9</v>
      </c>
      <c r="H1419" s="48">
        <v>1.4</v>
      </c>
      <c r="I1419" s="48" t="s">
        <v>69</v>
      </c>
      <c r="J1419" s="48" t="s">
        <v>358</v>
      </c>
      <c r="K1419" s="48"/>
      <c r="L1419" s="48" t="s">
        <v>192</v>
      </c>
      <c r="M1419" s="48" t="s">
        <v>321</v>
      </c>
      <c r="N1419" s="48">
        <v>1</v>
      </c>
      <c r="O1419" s="48"/>
      <c r="P1419" s="357"/>
    </row>
    <row r="1420" spans="1:16" ht="27" customHeight="1">
      <c r="A1420" s="340">
        <v>1418</v>
      </c>
      <c r="B1420" s="340" t="s">
        <v>3330</v>
      </c>
      <c r="C1420" s="341">
        <v>4157</v>
      </c>
      <c r="D1420" s="341">
        <v>196</v>
      </c>
      <c r="E1420" s="341" t="s">
        <v>1022</v>
      </c>
      <c r="F1420" s="341" t="s">
        <v>16</v>
      </c>
      <c r="G1420" s="341">
        <v>30</v>
      </c>
      <c r="H1420" s="341" t="s">
        <v>90</v>
      </c>
      <c r="I1420" s="341" t="s">
        <v>69</v>
      </c>
      <c r="J1420" s="341">
        <v>6980135986</v>
      </c>
      <c r="K1420" s="341" t="s">
        <v>162</v>
      </c>
      <c r="L1420" s="341" t="s">
        <v>244</v>
      </c>
      <c r="M1420" s="341" t="s">
        <v>327</v>
      </c>
      <c r="N1420" s="341">
        <v>1</v>
      </c>
      <c r="O1420" s="341"/>
      <c r="P1420" s="357"/>
    </row>
    <row r="1421" spans="1:16" ht="27" customHeight="1">
      <c r="A1421" s="47">
        <v>1419</v>
      </c>
      <c r="B1421" s="47" t="s">
        <v>3350</v>
      </c>
      <c r="C1421" s="48" t="s">
        <v>3331</v>
      </c>
      <c r="D1421" s="48">
        <v>355</v>
      </c>
      <c r="E1421" s="48" t="s">
        <v>1094</v>
      </c>
      <c r="F1421" s="48" t="s">
        <v>22</v>
      </c>
      <c r="G1421" s="48">
        <v>30</v>
      </c>
      <c r="H1421" s="48" t="s">
        <v>96</v>
      </c>
      <c r="I1421" s="48" t="s">
        <v>69</v>
      </c>
      <c r="J1421" s="48">
        <v>6968369966</v>
      </c>
      <c r="K1421" s="48"/>
      <c r="L1421" s="48" t="s">
        <v>244</v>
      </c>
      <c r="M1421" s="48" t="s">
        <v>321</v>
      </c>
      <c r="N1421" s="48">
        <v>1</v>
      </c>
      <c r="O1421" s="48"/>
      <c r="P1421" s="357"/>
    </row>
    <row r="1422" spans="1:16" ht="27" customHeight="1">
      <c r="A1422" s="47">
        <v>1420</v>
      </c>
      <c r="B1422" s="47" t="s">
        <v>3350</v>
      </c>
      <c r="C1422" s="48">
        <v>4617</v>
      </c>
      <c r="D1422" s="48">
        <v>90</v>
      </c>
      <c r="E1422" s="48" t="s">
        <v>60</v>
      </c>
      <c r="F1422" s="48" t="s">
        <v>16</v>
      </c>
      <c r="G1422" s="48">
        <v>20</v>
      </c>
      <c r="H1422" s="48">
        <v>2.2000000000000002</v>
      </c>
      <c r="I1422" s="48" t="s">
        <v>69</v>
      </c>
      <c r="J1422" s="48">
        <v>6966353966</v>
      </c>
      <c r="K1422" s="48"/>
      <c r="L1422" s="48" t="s">
        <v>244</v>
      </c>
      <c r="M1422" s="48" t="s">
        <v>386</v>
      </c>
      <c r="N1422" s="48">
        <v>1</v>
      </c>
      <c r="O1422" s="48"/>
      <c r="P1422" s="357"/>
    </row>
    <row r="1423" spans="1:16" ht="27" customHeight="1">
      <c r="A1423" s="47">
        <v>1421</v>
      </c>
      <c r="B1423" s="47" t="s">
        <v>3350</v>
      </c>
      <c r="C1423" s="48">
        <v>3969</v>
      </c>
      <c r="D1423" s="48">
        <v>80</v>
      </c>
      <c r="E1423" s="48" t="s">
        <v>63</v>
      </c>
      <c r="F1423" s="48" t="s">
        <v>32</v>
      </c>
      <c r="G1423" s="48">
        <v>20</v>
      </c>
      <c r="H1423" s="48">
        <v>4</v>
      </c>
      <c r="I1423" s="48" t="s">
        <v>69</v>
      </c>
      <c r="J1423" s="48">
        <v>6967436966</v>
      </c>
      <c r="K1423" s="48"/>
      <c r="L1423" s="48" t="s">
        <v>244</v>
      </c>
      <c r="M1423" s="48" t="s">
        <v>386</v>
      </c>
      <c r="N1423" s="48">
        <v>1</v>
      </c>
      <c r="O1423" s="48"/>
      <c r="P1423" s="357"/>
    </row>
    <row r="1424" spans="1:16" ht="27" customHeight="1">
      <c r="A1424" s="340">
        <v>1422</v>
      </c>
      <c r="B1424" s="340" t="s">
        <v>3351</v>
      </c>
      <c r="C1424" s="341" t="s">
        <v>1770</v>
      </c>
      <c r="D1424" s="341">
        <v>324</v>
      </c>
      <c r="E1424" s="341" t="s">
        <v>641</v>
      </c>
      <c r="F1424" s="341" t="s">
        <v>241</v>
      </c>
      <c r="G1424" s="341">
        <v>101</v>
      </c>
      <c r="H1424" s="341">
        <v>13.3</v>
      </c>
      <c r="I1424" s="341" t="s">
        <v>87</v>
      </c>
      <c r="J1424" s="341" t="s">
        <v>358</v>
      </c>
      <c r="K1424" s="341"/>
      <c r="L1424" s="341" t="s">
        <v>244</v>
      </c>
      <c r="M1424" s="48" t="s">
        <v>386</v>
      </c>
      <c r="N1424" s="341">
        <v>1</v>
      </c>
      <c r="O1424" s="341"/>
      <c r="P1424" s="357"/>
    </row>
    <row r="1425" spans="1:16" ht="27" customHeight="1">
      <c r="A1425" s="47">
        <v>1423</v>
      </c>
      <c r="B1425" s="47" t="s">
        <v>3351</v>
      </c>
      <c r="C1425" s="48">
        <v>6039</v>
      </c>
      <c r="D1425" s="48">
        <v>101</v>
      </c>
      <c r="E1425" s="48" t="s">
        <v>931</v>
      </c>
      <c r="F1425" s="48" t="s">
        <v>39</v>
      </c>
      <c r="G1425" s="48">
        <v>117</v>
      </c>
      <c r="H1425" s="48">
        <v>8.5</v>
      </c>
      <c r="I1425" s="48" t="s">
        <v>87</v>
      </c>
      <c r="J1425" s="48" t="s">
        <v>358</v>
      </c>
      <c r="K1425" s="48"/>
      <c r="L1425" s="48" t="s">
        <v>244</v>
      </c>
      <c r="M1425" s="48" t="s">
        <v>386</v>
      </c>
      <c r="N1425" s="48">
        <v>1</v>
      </c>
      <c r="O1425" s="48"/>
      <c r="P1425" s="357"/>
    </row>
    <row r="1426" spans="1:16" ht="27" customHeight="1">
      <c r="A1426" s="346">
        <v>1424</v>
      </c>
      <c r="B1426" s="346" t="s">
        <v>3354</v>
      </c>
      <c r="C1426" s="347" t="s">
        <v>3363</v>
      </c>
      <c r="D1426" s="347">
        <v>599</v>
      </c>
      <c r="E1426" s="48" t="s">
        <v>3365</v>
      </c>
      <c r="F1426" s="347" t="s">
        <v>39</v>
      </c>
      <c r="G1426" s="347">
        <v>38</v>
      </c>
      <c r="H1426" s="347">
        <v>2.2999999999999998</v>
      </c>
      <c r="I1426" s="347" t="s">
        <v>87</v>
      </c>
      <c r="J1426" s="347" t="s">
        <v>358</v>
      </c>
      <c r="K1426" s="347"/>
      <c r="L1426" s="347" t="s">
        <v>198</v>
      </c>
      <c r="M1426" s="48" t="s">
        <v>386</v>
      </c>
      <c r="N1426" s="347">
        <v>1</v>
      </c>
      <c r="O1426" s="347"/>
      <c r="P1426" s="357"/>
    </row>
    <row r="1427" spans="1:16" ht="27" customHeight="1">
      <c r="A1427" s="47">
        <v>1425</v>
      </c>
      <c r="B1427" s="47" t="s">
        <v>3354</v>
      </c>
      <c r="C1427" s="347" t="s">
        <v>3363</v>
      </c>
      <c r="D1427" s="48">
        <v>599</v>
      </c>
      <c r="E1427" s="48" t="s">
        <v>3365</v>
      </c>
      <c r="F1427" s="48" t="s">
        <v>39</v>
      </c>
      <c r="G1427" s="48">
        <v>95</v>
      </c>
      <c r="H1427" s="48">
        <v>6.18</v>
      </c>
      <c r="I1427" s="48" t="s">
        <v>87</v>
      </c>
      <c r="J1427" s="48" t="s">
        <v>358</v>
      </c>
      <c r="K1427" s="48"/>
      <c r="L1427" s="48" t="s">
        <v>125</v>
      </c>
      <c r="M1427" s="48" t="s">
        <v>386</v>
      </c>
      <c r="N1427" s="48">
        <v>1</v>
      </c>
      <c r="O1427" s="48"/>
      <c r="P1427" s="357"/>
    </row>
    <row r="1428" spans="1:16" ht="27" customHeight="1">
      <c r="A1428" s="47">
        <v>1426</v>
      </c>
      <c r="B1428" s="47" t="s">
        <v>3354</v>
      </c>
      <c r="C1428" s="48" t="s">
        <v>3259</v>
      </c>
      <c r="D1428" s="48" t="s">
        <v>968</v>
      </c>
      <c r="E1428" s="48" t="s">
        <v>969</v>
      </c>
      <c r="F1428" s="48" t="s">
        <v>45</v>
      </c>
      <c r="G1428" s="48">
        <v>5</v>
      </c>
      <c r="H1428" s="48">
        <v>8.6</v>
      </c>
      <c r="I1428" s="48" t="s">
        <v>83</v>
      </c>
      <c r="J1428" s="48" t="s">
        <v>358</v>
      </c>
      <c r="K1428" s="48" t="s">
        <v>398</v>
      </c>
      <c r="L1428" s="48" t="s">
        <v>895</v>
      </c>
      <c r="M1428" s="48" t="s">
        <v>386</v>
      </c>
      <c r="N1428" s="48">
        <v>1</v>
      </c>
      <c r="O1428" s="48" t="s">
        <v>2945</v>
      </c>
      <c r="P1428" s="357"/>
    </row>
    <row r="1429" spans="1:16" ht="27" customHeight="1">
      <c r="A1429" s="47">
        <v>1427</v>
      </c>
      <c r="B1429" s="47" t="s">
        <v>3354</v>
      </c>
      <c r="C1429" s="48" t="s">
        <v>3260</v>
      </c>
      <c r="D1429" s="48" t="s">
        <v>968</v>
      </c>
      <c r="E1429" s="48" t="s">
        <v>969</v>
      </c>
      <c r="F1429" s="48" t="s">
        <v>45</v>
      </c>
      <c r="G1429" s="48">
        <v>6</v>
      </c>
      <c r="H1429" s="48">
        <v>10.8</v>
      </c>
      <c r="I1429" s="48" t="s">
        <v>88</v>
      </c>
      <c r="J1429" s="48" t="s">
        <v>358</v>
      </c>
      <c r="K1429" s="48" t="s">
        <v>398</v>
      </c>
      <c r="L1429" s="48" t="s">
        <v>895</v>
      </c>
      <c r="M1429" s="48" t="s">
        <v>386</v>
      </c>
      <c r="N1429" s="48">
        <v>1</v>
      </c>
      <c r="O1429" s="48" t="s">
        <v>2945</v>
      </c>
      <c r="P1429" s="357"/>
    </row>
    <row r="1430" spans="1:16" ht="27" customHeight="1">
      <c r="A1430" s="47">
        <v>1428</v>
      </c>
      <c r="B1430" s="47" t="s">
        <v>3354</v>
      </c>
      <c r="C1430" s="48" t="s">
        <v>3316</v>
      </c>
      <c r="D1430" s="48" t="s">
        <v>3355</v>
      </c>
      <c r="E1430" s="48" t="s">
        <v>969</v>
      </c>
      <c r="F1430" s="48" t="s">
        <v>174</v>
      </c>
      <c r="G1430" s="48">
        <v>57</v>
      </c>
      <c r="H1430" s="48">
        <v>52.6</v>
      </c>
      <c r="I1430" s="48" t="s">
        <v>83</v>
      </c>
      <c r="J1430" s="48" t="s">
        <v>358</v>
      </c>
      <c r="K1430" s="48" t="s">
        <v>398</v>
      </c>
      <c r="L1430" s="48" t="s">
        <v>876</v>
      </c>
      <c r="M1430" s="48" t="s">
        <v>386</v>
      </c>
      <c r="N1430" s="48">
        <v>1</v>
      </c>
      <c r="O1430" s="48" t="s">
        <v>2945</v>
      </c>
      <c r="P1430" s="357"/>
    </row>
    <row r="1431" spans="1:16" ht="27" customHeight="1">
      <c r="A1431" s="47">
        <v>1429</v>
      </c>
      <c r="B1431" s="47" t="s">
        <v>3354</v>
      </c>
      <c r="C1431" s="48" t="s">
        <v>3314</v>
      </c>
      <c r="D1431" s="48" t="s">
        <v>3355</v>
      </c>
      <c r="E1431" s="48" t="s">
        <v>969</v>
      </c>
      <c r="F1431" s="48" t="s">
        <v>174</v>
      </c>
      <c r="G1431" s="48">
        <v>41.5</v>
      </c>
      <c r="H1431" s="48">
        <v>36.700000000000003</v>
      </c>
      <c r="I1431" s="48" t="s">
        <v>88</v>
      </c>
      <c r="J1431" s="48" t="s">
        <v>358</v>
      </c>
      <c r="K1431" s="48" t="s">
        <v>398</v>
      </c>
      <c r="L1431" s="48" t="s">
        <v>876</v>
      </c>
      <c r="M1431" s="48" t="s">
        <v>386</v>
      </c>
      <c r="N1431" s="48">
        <v>1</v>
      </c>
      <c r="O1431" s="48" t="s">
        <v>2945</v>
      </c>
      <c r="P1431" s="357"/>
    </row>
    <row r="1432" spans="1:16" ht="27" customHeight="1">
      <c r="A1432" s="346">
        <v>1430</v>
      </c>
      <c r="B1432" s="346" t="s">
        <v>3354</v>
      </c>
      <c r="C1432" s="347"/>
      <c r="D1432" s="347">
        <v>601</v>
      </c>
      <c r="E1432" s="347" t="s">
        <v>138</v>
      </c>
      <c r="F1432" s="347" t="s">
        <v>5</v>
      </c>
      <c r="G1432" s="347">
        <v>130</v>
      </c>
      <c r="H1432" s="347">
        <v>9.6999999999999993</v>
      </c>
      <c r="I1432" s="347" t="s">
        <v>69</v>
      </c>
      <c r="J1432" s="347" t="s">
        <v>358</v>
      </c>
      <c r="K1432" s="347" t="s">
        <v>3366</v>
      </c>
      <c r="L1432" s="347" t="s">
        <v>895</v>
      </c>
      <c r="M1432" s="347" t="s">
        <v>386</v>
      </c>
      <c r="N1432" s="347">
        <v>1</v>
      </c>
      <c r="O1432" s="347"/>
      <c r="P1432" s="357"/>
    </row>
    <row r="1433" spans="1:16" ht="27" customHeight="1">
      <c r="A1433" s="47">
        <v>1431</v>
      </c>
      <c r="B1433" s="47" t="s">
        <v>3354</v>
      </c>
      <c r="C1433" s="48" t="s">
        <v>3363</v>
      </c>
      <c r="D1433" s="48">
        <v>599</v>
      </c>
      <c r="E1433" s="48" t="s">
        <v>3365</v>
      </c>
      <c r="F1433" s="48" t="s">
        <v>39</v>
      </c>
      <c r="G1433" s="48">
        <v>188</v>
      </c>
      <c r="H1433" s="48">
        <v>11.8</v>
      </c>
      <c r="I1433" s="48" t="s">
        <v>87</v>
      </c>
      <c r="J1433" s="48" t="s">
        <v>358</v>
      </c>
      <c r="K1433" s="48"/>
      <c r="L1433" s="48" t="s">
        <v>207</v>
      </c>
      <c r="M1433" s="48" t="s">
        <v>386</v>
      </c>
      <c r="N1433" s="48">
        <v>1</v>
      </c>
      <c r="O1433" s="48"/>
      <c r="P1433" s="357"/>
    </row>
    <row r="1434" spans="1:16" ht="27" customHeight="1">
      <c r="A1434" s="346">
        <v>1432</v>
      </c>
      <c r="B1434" s="346" t="s">
        <v>3354</v>
      </c>
      <c r="C1434" s="347" t="s">
        <v>3363</v>
      </c>
      <c r="D1434" s="347">
        <v>599</v>
      </c>
      <c r="E1434" s="347" t="s">
        <v>3365</v>
      </c>
      <c r="F1434" s="347" t="s">
        <v>39</v>
      </c>
      <c r="G1434" s="347">
        <v>169</v>
      </c>
      <c r="H1434" s="347">
        <v>10.6</v>
      </c>
      <c r="I1434" s="347" t="s">
        <v>87</v>
      </c>
      <c r="J1434" s="347" t="s">
        <v>358</v>
      </c>
      <c r="K1434" s="347"/>
      <c r="L1434" s="347" t="s">
        <v>2944</v>
      </c>
      <c r="M1434" s="347" t="s">
        <v>321</v>
      </c>
      <c r="N1434" s="347">
        <v>1</v>
      </c>
      <c r="O1434" s="347"/>
      <c r="P1434" s="357"/>
    </row>
    <row r="1435" spans="1:16" ht="27" customHeight="1">
      <c r="A1435" s="346">
        <v>1433</v>
      </c>
      <c r="B1435" s="346" t="s">
        <v>3354</v>
      </c>
      <c r="C1435" s="347" t="s">
        <v>3363</v>
      </c>
      <c r="D1435" s="347">
        <v>599</v>
      </c>
      <c r="E1435" s="347" t="s">
        <v>3365</v>
      </c>
      <c r="F1435" s="347" t="s">
        <v>39</v>
      </c>
      <c r="G1435" s="347">
        <v>79</v>
      </c>
      <c r="H1435" s="347">
        <v>5.0999999999999996</v>
      </c>
      <c r="I1435" s="347" t="s">
        <v>87</v>
      </c>
      <c r="J1435" s="347" t="s">
        <v>358</v>
      </c>
      <c r="K1435" s="347"/>
      <c r="L1435" s="347" t="s">
        <v>2944</v>
      </c>
      <c r="M1435" s="347" t="s">
        <v>321</v>
      </c>
      <c r="N1435" s="347">
        <v>1</v>
      </c>
      <c r="O1435" s="347"/>
      <c r="P1435" s="357"/>
    </row>
    <row r="1436" spans="1:16" ht="27" customHeight="1">
      <c r="A1436" s="346">
        <v>1434</v>
      </c>
      <c r="B1436" s="346" t="s">
        <v>3367</v>
      </c>
      <c r="C1436" s="347">
        <v>3656</v>
      </c>
      <c r="D1436" s="347">
        <v>319</v>
      </c>
      <c r="E1436" s="347" t="s">
        <v>1874</v>
      </c>
      <c r="F1436" s="347" t="s">
        <v>223</v>
      </c>
      <c r="G1436" s="347">
        <v>50</v>
      </c>
      <c r="H1436" s="347">
        <v>7.68</v>
      </c>
      <c r="I1436" s="347"/>
      <c r="J1436" s="347" t="s">
        <v>96</v>
      </c>
      <c r="K1436" s="347"/>
      <c r="L1436" s="347" t="s">
        <v>192</v>
      </c>
      <c r="M1436" s="347" t="s">
        <v>386</v>
      </c>
      <c r="N1436" s="347" t="s">
        <v>377</v>
      </c>
      <c r="O1436" s="347"/>
      <c r="P1436" s="357"/>
    </row>
    <row r="1437" spans="1:16" ht="27" customHeight="1">
      <c r="A1437" s="346">
        <v>1435</v>
      </c>
      <c r="B1437" s="346" t="s">
        <v>3368</v>
      </c>
      <c r="C1437" s="347">
        <v>4400</v>
      </c>
      <c r="D1437" s="347">
        <v>29</v>
      </c>
      <c r="E1437" s="347" t="s">
        <v>452</v>
      </c>
      <c r="F1437" s="347" t="s">
        <v>8</v>
      </c>
      <c r="G1437" s="347">
        <v>20</v>
      </c>
      <c r="H1437" s="347">
        <v>10</v>
      </c>
      <c r="I1437" s="347" t="s">
        <v>69</v>
      </c>
      <c r="J1437" s="347">
        <v>6968369966</v>
      </c>
      <c r="K1437" s="347"/>
      <c r="L1437" s="347" t="s">
        <v>3369</v>
      </c>
      <c r="M1437" s="347" t="s">
        <v>321</v>
      </c>
      <c r="N1437" s="347">
        <v>1</v>
      </c>
      <c r="O1437" s="347"/>
      <c r="P1437" s="357"/>
    </row>
    <row r="1438" spans="1:16" ht="27" customHeight="1">
      <c r="A1438" s="346">
        <v>1436</v>
      </c>
      <c r="B1438" s="346" t="s">
        <v>3368</v>
      </c>
      <c r="C1438" s="347">
        <v>4673</v>
      </c>
      <c r="D1438" s="347">
        <v>255</v>
      </c>
      <c r="E1438" s="347" t="s">
        <v>127</v>
      </c>
      <c r="F1438" s="347" t="s">
        <v>737</v>
      </c>
      <c r="G1438" s="347">
        <v>100</v>
      </c>
      <c r="H1438" s="347">
        <v>3</v>
      </c>
      <c r="I1438" s="347" t="s">
        <v>99</v>
      </c>
      <c r="J1438" s="347" t="s">
        <v>358</v>
      </c>
      <c r="K1438" s="347"/>
      <c r="L1438" s="347" t="s">
        <v>895</v>
      </c>
      <c r="M1438" s="347" t="s">
        <v>321</v>
      </c>
      <c r="N1438" s="347">
        <v>1</v>
      </c>
      <c r="O1438" s="347"/>
      <c r="P1438" s="357"/>
    </row>
    <row r="1439" spans="1:16" ht="27" customHeight="1">
      <c r="A1439" s="346">
        <v>1437</v>
      </c>
      <c r="B1439" s="346" t="s">
        <v>3368</v>
      </c>
      <c r="C1439" s="347">
        <v>3882</v>
      </c>
      <c r="D1439" s="347">
        <v>93</v>
      </c>
      <c r="E1439" s="347" t="s">
        <v>60</v>
      </c>
      <c r="F1439" s="347" t="s">
        <v>38</v>
      </c>
      <c r="G1439" s="347">
        <v>25</v>
      </c>
      <c r="H1439" s="347">
        <v>3.2</v>
      </c>
      <c r="I1439" s="347" t="s">
        <v>69</v>
      </c>
      <c r="J1439" s="347">
        <v>6966353966</v>
      </c>
      <c r="K1439" s="347"/>
      <c r="L1439" s="347" t="s">
        <v>2944</v>
      </c>
      <c r="M1439" s="347" t="s">
        <v>316</v>
      </c>
      <c r="N1439" s="347">
        <v>1</v>
      </c>
      <c r="O1439" s="347"/>
      <c r="P1439" s="357"/>
    </row>
    <row r="1440" spans="1:16" ht="27" customHeight="1">
      <c r="A1440" s="346">
        <v>1438</v>
      </c>
      <c r="B1440" s="346" t="s">
        <v>3368</v>
      </c>
      <c r="C1440" s="347">
        <v>3882</v>
      </c>
      <c r="D1440" s="347">
        <v>93</v>
      </c>
      <c r="E1440" s="347" t="s">
        <v>60</v>
      </c>
      <c r="F1440" s="347" t="s">
        <v>38</v>
      </c>
      <c r="G1440" s="347">
        <v>44</v>
      </c>
      <c r="H1440" s="347">
        <v>5.6</v>
      </c>
      <c r="I1440" s="347" t="s">
        <v>69</v>
      </c>
      <c r="J1440" s="347">
        <v>6966353966</v>
      </c>
      <c r="K1440" s="347"/>
      <c r="L1440" s="347" t="s">
        <v>2944</v>
      </c>
      <c r="M1440" s="347" t="s">
        <v>316</v>
      </c>
      <c r="N1440" s="347">
        <v>1</v>
      </c>
      <c r="O1440" s="347"/>
      <c r="P1440" s="357"/>
    </row>
    <row r="1441" spans="1:16" ht="27" customHeight="1">
      <c r="A1441" s="47">
        <v>1439</v>
      </c>
      <c r="B1441" s="47" t="s">
        <v>3368</v>
      </c>
      <c r="C1441" s="48">
        <v>1197</v>
      </c>
      <c r="D1441" s="48">
        <v>57</v>
      </c>
      <c r="E1441" s="48" t="s">
        <v>60</v>
      </c>
      <c r="F1441" s="48" t="s">
        <v>20</v>
      </c>
      <c r="G1441" s="48">
        <v>50</v>
      </c>
      <c r="H1441" s="48">
        <v>12</v>
      </c>
      <c r="I1441" s="48" t="s">
        <v>69</v>
      </c>
      <c r="J1441" s="48">
        <v>6967436966</v>
      </c>
      <c r="K1441" s="48"/>
      <c r="L1441" s="48" t="s">
        <v>206</v>
      </c>
      <c r="M1441" s="48" t="s">
        <v>321</v>
      </c>
      <c r="N1441" s="48">
        <v>1</v>
      </c>
      <c r="O1441" s="48"/>
      <c r="P1441" s="357"/>
    </row>
    <row r="1442" spans="1:16" ht="27" customHeight="1">
      <c r="A1442" s="348">
        <v>1440</v>
      </c>
      <c r="B1442" s="348" t="s">
        <v>3371</v>
      </c>
      <c r="C1442" s="349" t="s">
        <v>3370</v>
      </c>
      <c r="D1442" s="349">
        <v>212</v>
      </c>
      <c r="E1442" s="349" t="s">
        <v>93</v>
      </c>
      <c r="F1442" s="349" t="s">
        <v>30</v>
      </c>
      <c r="G1442" s="349">
        <v>75</v>
      </c>
      <c r="H1442" s="349">
        <v>17.100000000000001</v>
      </c>
      <c r="I1442" s="349"/>
      <c r="J1442" s="349">
        <v>6968369966</v>
      </c>
      <c r="K1442" s="349"/>
      <c r="L1442" s="349" t="s">
        <v>1922</v>
      </c>
      <c r="M1442" s="349" t="s">
        <v>386</v>
      </c>
      <c r="N1442" s="349">
        <v>1</v>
      </c>
      <c r="O1442" s="349"/>
      <c r="P1442" s="357"/>
    </row>
    <row r="1443" spans="1:16" ht="27" customHeight="1">
      <c r="A1443" s="47">
        <v>1441</v>
      </c>
      <c r="B1443" s="47" t="s">
        <v>3371</v>
      </c>
      <c r="C1443" s="48" t="s">
        <v>3372</v>
      </c>
      <c r="D1443" s="48">
        <v>440</v>
      </c>
      <c r="E1443" s="48" t="s">
        <v>644</v>
      </c>
      <c r="F1443" s="48" t="s">
        <v>643</v>
      </c>
      <c r="G1443" s="48">
        <v>100</v>
      </c>
      <c r="H1443" s="48">
        <v>1.2</v>
      </c>
      <c r="I1443" s="48" t="s">
        <v>87</v>
      </c>
      <c r="J1443" s="48">
        <v>6967580966</v>
      </c>
      <c r="K1443" s="48"/>
      <c r="L1443" s="48" t="s">
        <v>135</v>
      </c>
      <c r="M1443" s="48" t="s">
        <v>316</v>
      </c>
      <c r="N1443" s="48">
        <v>9</v>
      </c>
      <c r="O1443" s="48"/>
      <c r="P1443" s="357"/>
    </row>
    <row r="1444" spans="1:16" ht="27" customHeight="1">
      <c r="A1444" s="47">
        <v>1442</v>
      </c>
      <c r="B1444" s="47" t="s">
        <v>3371</v>
      </c>
      <c r="C1444" s="48" t="s">
        <v>3379</v>
      </c>
      <c r="D1444" s="48">
        <v>440</v>
      </c>
      <c r="E1444" s="48" t="s">
        <v>644</v>
      </c>
      <c r="F1444" s="48" t="s">
        <v>643</v>
      </c>
      <c r="G1444" s="48">
        <v>100</v>
      </c>
      <c r="H1444" s="48">
        <v>1.2</v>
      </c>
      <c r="I1444" s="48" t="s">
        <v>69</v>
      </c>
      <c r="J1444" s="48">
        <v>6967580966</v>
      </c>
      <c r="K1444" s="48"/>
      <c r="L1444" s="48" t="s">
        <v>135</v>
      </c>
      <c r="M1444" s="48" t="s">
        <v>386</v>
      </c>
      <c r="N1444" s="48">
        <v>12</v>
      </c>
      <c r="O1444" s="48"/>
      <c r="P1444" s="357"/>
    </row>
    <row r="1445" spans="1:16" ht="27" customHeight="1">
      <c r="A1445" s="348">
        <v>1443</v>
      </c>
      <c r="B1445" s="348" t="s">
        <v>3371</v>
      </c>
      <c r="C1445" s="349" t="s">
        <v>3372</v>
      </c>
      <c r="D1445" s="349">
        <v>440</v>
      </c>
      <c r="E1445" s="349" t="s">
        <v>644</v>
      </c>
      <c r="F1445" s="349" t="s">
        <v>643</v>
      </c>
      <c r="G1445" s="349">
        <v>100</v>
      </c>
      <c r="H1445" s="349">
        <v>1.2</v>
      </c>
      <c r="I1445" s="349" t="s">
        <v>87</v>
      </c>
      <c r="J1445" s="349">
        <v>6967580966</v>
      </c>
      <c r="K1445" s="349"/>
      <c r="L1445" s="349" t="s">
        <v>192</v>
      </c>
      <c r="M1445" s="349" t="s">
        <v>316</v>
      </c>
      <c r="N1445" s="349">
        <v>25</v>
      </c>
      <c r="O1445" s="349"/>
      <c r="P1445" s="357"/>
    </row>
    <row r="1446" spans="1:16" ht="27" customHeight="1">
      <c r="A1446" s="47">
        <v>1444</v>
      </c>
      <c r="B1446" s="47" t="s">
        <v>3371</v>
      </c>
      <c r="C1446" s="48">
        <v>4143</v>
      </c>
      <c r="D1446" s="48">
        <v>98</v>
      </c>
      <c r="E1446" s="48" t="s">
        <v>60</v>
      </c>
      <c r="F1446" s="48" t="s">
        <v>42</v>
      </c>
      <c r="G1446" s="48">
        <v>26</v>
      </c>
      <c r="H1446" s="48">
        <v>7.6</v>
      </c>
      <c r="I1446" s="48" t="s">
        <v>69</v>
      </c>
      <c r="J1446" s="48">
        <v>6966353966</v>
      </c>
      <c r="K1446" s="48"/>
      <c r="L1446" s="48" t="s">
        <v>2944</v>
      </c>
      <c r="M1446" s="48" t="s">
        <v>316</v>
      </c>
      <c r="N1446" s="48">
        <v>1</v>
      </c>
      <c r="O1446" s="48"/>
      <c r="P1446" s="357"/>
    </row>
    <row r="1447" spans="1:16" ht="27" customHeight="1">
      <c r="A1447" s="47">
        <v>1445</v>
      </c>
      <c r="B1447" s="47" t="s">
        <v>3371</v>
      </c>
      <c r="C1447" s="48" t="s">
        <v>3379</v>
      </c>
      <c r="D1447" s="48">
        <v>440</v>
      </c>
      <c r="E1447" s="48" t="s">
        <v>644</v>
      </c>
      <c r="F1447" s="48" t="s">
        <v>643</v>
      </c>
      <c r="G1447" s="48">
        <v>100</v>
      </c>
      <c r="H1447" s="48">
        <v>1.2</v>
      </c>
      <c r="I1447" s="48" t="s">
        <v>69</v>
      </c>
      <c r="J1447" s="48">
        <v>6967580966</v>
      </c>
      <c r="K1447" s="48"/>
      <c r="L1447" s="48" t="s">
        <v>192</v>
      </c>
      <c r="M1447" s="48" t="s">
        <v>316</v>
      </c>
      <c r="N1447" s="48">
        <v>9</v>
      </c>
      <c r="O1447" s="48"/>
      <c r="P1447" s="357"/>
    </row>
    <row r="1448" spans="1:16" ht="27" customHeight="1">
      <c r="A1448" s="350">
        <v>1446</v>
      </c>
      <c r="B1448" s="350" t="s">
        <v>3371</v>
      </c>
      <c r="C1448" s="351" t="s">
        <v>3378</v>
      </c>
      <c r="D1448" s="351">
        <v>440</v>
      </c>
      <c r="E1448" s="351" t="s">
        <v>644</v>
      </c>
      <c r="F1448" s="351" t="s">
        <v>643</v>
      </c>
      <c r="G1448" s="351">
        <v>100</v>
      </c>
      <c r="H1448" s="351">
        <v>1.2</v>
      </c>
      <c r="I1448" s="351" t="s">
        <v>99</v>
      </c>
      <c r="J1448" s="351">
        <v>6967580966</v>
      </c>
      <c r="K1448" s="351"/>
      <c r="L1448" s="351" t="s">
        <v>192</v>
      </c>
      <c r="M1448" s="351" t="s">
        <v>386</v>
      </c>
      <c r="N1448" s="351">
        <v>20</v>
      </c>
      <c r="O1448" s="351"/>
      <c r="P1448" s="357"/>
    </row>
    <row r="1449" spans="1:16" ht="27" customHeight="1">
      <c r="A1449" s="350">
        <v>1447</v>
      </c>
      <c r="B1449" s="350" t="s">
        <v>3371</v>
      </c>
      <c r="C1449" s="351" t="s">
        <v>3378</v>
      </c>
      <c r="D1449" s="351">
        <v>440</v>
      </c>
      <c r="E1449" s="351" t="s">
        <v>644</v>
      </c>
      <c r="F1449" s="351" t="s">
        <v>643</v>
      </c>
      <c r="G1449" s="351">
        <v>100</v>
      </c>
      <c r="H1449" s="351">
        <v>1.2</v>
      </c>
      <c r="I1449" s="351" t="s">
        <v>99</v>
      </c>
      <c r="J1449" s="351">
        <v>6967580966</v>
      </c>
      <c r="K1449" s="351"/>
      <c r="L1449" s="351" t="s">
        <v>192</v>
      </c>
      <c r="M1449" s="351" t="s">
        <v>3410</v>
      </c>
      <c r="N1449" s="351">
        <v>30</v>
      </c>
      <c r="O1449" s="351"/>
      <c r="P1449" s="357"/>
    </row>
    <row r="1450" spans="1:16" ht="27" customHeight="1">
      <c r="A1450" s="350">
        <v>1448</v>
      </c>
      <c r="B1450" s="350" t="s">
        <v>3401</v>
      </c>
      <c r="C1450" s="351">
        <v>1197</v>
      </c>
      <c r="D1450" s="351">
        <v>57</v>
      </c>
      <c r="E1450" s="351" t="s">
        <v>60</v>
      </c>
      <c r="F1450" s="351" t="s">
        <v>20</v>
      </c>
      <c r="G1450" s="351">
        <v>11</v>
      </c>
      <c r="H1450" s="351">
        <v>2.6</v>
      </c>
      <c r="I1450" s="351" t="s">
        <v>69</v>
      </c>
      <c r="J1450" s="351">
        <v>6967436966</v>
      </c>
      <c r="K1450" s="351"/>
      <c r="L1450" s="351"/>
      <c r="M1450" s="351"/>
      <c r="N1450" s="351">
        <v>1</v>
      </c>
      <c r="O1450" s="351"/>
      <c r="P1450" s="357"/>
    </row>
    <row r="1451" spans="1:16" ht="27" customHeight="1">
      <c r="A1451" s="350">
        <v>1449</v>
      </c>
      <c r="B1451" s="350" t="s">
        <v>3371</v>
      </c>
      <c r="C1451" s="351" t="s">
        <v>3378</v>
      </c>
      <c r="D1451" s="351">
        <v>440</v>
      </c>
      <c r="E1451" s="351" t="s">
        <v>644</v>
      </c>
      <c r="F1451" s="351" t="s">
        <v>643</v>
      </c>
      <c r="G1451" s="351">
        <v>87</v>
      </c>
      <c r="H1451" s="351">
        <v>1.06</v>
      </c>
      <c r="I1451" s="351" t="s">
        <v>99</v>
      </c>
      <c r="J1451" s="351">
        <v>6967580966</v>
      </c>
      <c r="K1451" s="351"/>
      <c r="L1451" s="351" t="s">
        <v>192</v>
      </c>
      <c r="M1451" s="351" t="s">
        <v>386</v>
      </c>
      <c r="N1451" s="351">
        <v>1</v>
      </c>
      <c r="O1451" s="351"/>
      <c r="P1451" s="357"/>
    </row>
    <row r="1452" spans="1:16" ht="27" customHeight="1">
      <c r="A1452" s="47">
        <v>1450</v>
      </c>
      <c r="B1452" s="47" t="s">
        <v>3371</v>
      </c>
      <c r="C1452" s="48" t="s">
        <v>3378</v>
      </c>
      <c r="D1452" s="48">
        <v>440</v>
      </c>
      <c r="E1452" s="48" t="s">
        <v>644</v>
      </c>
      <c r="F1452" s="48" t="s">
        <v>643</v>
      </c>
      <c r="G1452" s="48">
        <v>83</v>
      </c>
      <c r="H1452" s="48">
        <v>1</v>
      </c>
      <c r="I1452" s="48" t="s">
        <v>99</v>
      </c>
      <c r="J1452" s="48">
        <v>6967580966</v>
      </c>
      <c r="K1452" s="48"/>
      <c r="L1452" s="48" t="s">
        <v>192</v>
      </c>
      <c r="M1452" s="48" t="s">
        <v>386</v>
      </c>
      <c r="N1452" s="48">
        <v>1</v>
      </c>
      <c r="O1452" s="48"/>
      <c r="P1452" s="357"/>
    </row>
    <row r="1453" spans="1:16" ht="27" customHeight="1">
      <c r="A1453" s="47">
        <v>1451</v>
      </c>
      <c r="B1453" s="47" t="s">
        <v>3371</v>
      </c>
      <c r="C1453" s="48" t="s">
        <v>3378</v>
      </c>
      <c r="D1453" s="48">
        <v>440</v>
      </c>
      <c r="E1453" s="48" t="s">
        <v>644</v>
      </c>
      <c r="F1453" s="48" t="s">
        <v>643</v>
      </c>
      <c r="G1453" s="48">
        <v>70</v>
      </c>
      <c r="H1453" s="48">
        <v>0.42</v>
      </c>
      <c r="I1453" s="48" t="s">
        <v>99</v>
      </c>
      <c r="J1453" s="48">
        <v>6967580966</v>
      </c>
      <c r="K1453" s="48"/>
      <c r="L1453" s="48" t="s">
        <v>192</v>
      </c>
      <c r="M1453" s="48" t="s">
        <v>386</v>
      </c>
      <c r="N1453" s="48">
        <v>1</v>
      </c>
      <c r="O1453" s="48"/>
      <c r="P1453" s="357"/>
    </row>
    <row r="1454" spans="1:16" ht="27" customHeight="1">
      <c r="A1454" s="47">
        <v>1452</v>
      </c>
      <c r="B1454" s="47" t="s">
        <v>3371</v>
      </c>
      <c r="C1454" s="48" t="s">
        <v>3378</v>
      </c>
      <c r="D1454" s="48">
        <v>440</v>
      </c>
      <c r="E1454" s="48" t="s">
        <v>644</v>
      </c>
      <c r="F1454" s="48" t="s">
        <v>643</v>
      </c>
      <c r="G1454" s="48">
        <v>80</v>
      </c>
      <c r="H1454" s="48">
        <v>0.94</v>
      </c>
      <c r="I1454" s="48" t="s">
        <v>99</v>
      </c>
      <c r="J1454" s="48">
        <v>6967580966</v>
      </c>
      <c r="K1454" s="48"/>
      <c r="L1454" s="48" t="s">
        <v>192</v>
      </c>
      <c r="M1454" s="48" t="s">
        <v>386</v>
      </c>
      <c r="N1454" s="48">
        <v>1</v>
      </c>
      <c r="O1454" s="48"/>
      <c r="P1454" s="357"/>
    </row>
    <row r="1455" spans="1:16" ht="27" customHeight="1">
      <c r="A1455" s="47">
        <v>1453</v>
      </c>
      <c r="B1455" s="47" t="s">
        <v>3371</v>
      </c>
      <c r="C1455" s="48" t="s">
        <v>3378</v>
      </c>
      <c r="D1455" s="48">
        <v>440</v>
      </c>
      <c r="E1455" s="48" t="s">
        <v>644</v>
      </c>
      <c r="F1455" s="48" t="s">
        <v>643</v>
      </c>
      <c r="G1455" s="48">
        <v>82</v>
      </c>
      <c r="H1455" s="48">
        <v>1</v>
      </c>
      <c r="I1455" s="48" t="s">
        <v>99</v>
      </c>
      <c r="J1455" s="48">
        <v>6967580966</v>
      </c>
      <c r="K1455" s="48"/>
      <c r="L1455" s="48" t="s">
        <v>192</v>
      </c>
      <c r="M1455" s="48" t="s">
        <v>762</v>
      </c>
      <c r="N1455" s="48">
        <v>1</v>
      </c>
      <c r="O1455" s="48"/>
      <c r="P1455" s="357"/>
    </row>
    <row r="1456" spans="1:16" ht="27" customHeight="1">
      <c r="A1456" s="47">
        <v>1454</v>
      </c>
      <c r="B1456" s="47" t="s">
        <v>3371</v>
      </c>
      <c r="C1456" s="48" t="s">
        <v>3378</v>
      </c>
      <c r="D1456" s="48">
        <v>440</v>
      </c>
      <c r="E1456" s="48" t="s">
        <v>644</v>
      </c>
      <c r="F1456" s="48" t="s">
        <v>643</v>
      </c>
      <c r="G1456" s="48">
        <v>92</v>
      </c>
      <c r="H1456" s="48">
        <v>1.1399999999999999</v>
      </c>
      <c r="I1456" s="48" t="s">
        <v>99</v>
      </c>
      <c r="J1456" s="48">
        <v>6967580966</v>
      </c>
      <c r="K1456" s="48"/>
      <c r="L1456" s="48" t="s">
        <v>192</v>
      </c>
      <c r="M1456" s="48" t="s">
        <v>386</v>
      </c>
      <c r="N1456" s="48">
        <v>1</v>
      </c>
      <c r="O1456" s="48"/>
      <c r="P1456" s="357"/>
    </row>
    <row r="1457" spans="1:16" ht="27" customHeight="1">
      <c r="A1457" s="47">
        <v>1455</v>
      </c>
      <c r="B1457" s="47" t="s">
        <v>3371</v>
      </c>
      <c r="C1457" s="48" t="s">
        <v>3378</v>
      </c>
      <c r="D1457" s="48">
        <v>440</v>
      </c>
      <c r="E1457" s="48" t="s">
        <v>644</v>
      </c>
      <c r="F1457" s="48" t="s">
        <v>643</v>
      </c>
      <c r="G1457" s="48">
        <v>32</v>
      </c>
      <c r="H1457" s="48">
        <v>0.4</v>
      </c>
      <c r="I1457" s="48" t="s">
        <v>99</v>
      </c>
      <c r="J1457" s="48">
        <v>6967580966</v>
      </c>
      <c r="K1457" s="48"/>
      <c r="L1457" s="48" t="s">
        <v>192</v>
      </c>
      <c r="M1457" s="48" t="s">
        <v>386</v>
      </c>
      <c r="N1457" s="48">
        <v>1</v>
      </c>
      <c r="O1457" s="48"/>
      <c r="P1457" s="357"/>
    </row>
    <row r="1458" spans="1:16" ht="27" customHeight="1">
      <c r="A1458" s="47">
        <v>1456</v>
      </c>
      <c r="B1458" s="47" t="s">
        <v>3371</v>
      </c>
      <c r="C1458" s="48" t="s">
        <v>3372</v>
      </c>
      <c r="D1458" s="48">
        <v>440</v>
      </c>
      <c r="E1458" s="48" t="s">
        <v>644</v>
      </c>
      <c r="F1458" s="48" t="s">
        <v>643</v>
      </c>
      <c r="G1458" s="48">
        <v>76</v>
      </c>
      <c r="H1458" s="48">
        <v>0.92</v>
      </c>
      <c r="I1458" s="48" t="s">
        <v>87</v>
      </c>
      <c r="J1458" s="48">
        <v>6967580966</v>
      </c>
      <c r="K1458" s="48"/>
      <c r="L1458" s="48" t="s">
        <v>135</v>
      </c>
      <c r="M1458" s="48" t="s">
        <v>762</v>
      </c>
      <c r="N1458" s="48">
        <v>1</v>
      </c>
      <c r="O1458" s="48"/>
      <c r="P1458" s="357"/>
    </row>
    <row r="1459" spans="1:16" ht="27" customHeight="1">
      <c r="A1459" s="47">
        <v>1457</v>
      </c>
      <c r="B1459" s="47" t="s">
        <v>3371</v>
      </c>
      <c r="C1459" s="48" t="s">
        <v>1216</v>
      </c>
      <c r="D1459" s="48">
        <v>424</v>
      </c>
      <c r="E1459" s="48" t="s">
        <v>61</v>
      </c>
      <c r="F1459" s="48" t="s">
        <v>18</v>
      </c>
      <c r="G1459" s="48">
        <v>100</v>
      </c>
      <c r="H1459" s="48">
        <v>1.58</v>
      </c>
      <c r="I1459" s="48" t="s">
        <v>87</v>
      </c>
      <c r="J1459" s="48" t="s">
        <v>358</v>
      </c>
      <c r="K1459" s="48" t="s">
        <v>3009</v>
      </c>
      <c r="L1459" s="48" t="s">
        <v>377</v>
      </c>
      <c r="M1459" s="48" t="s">
        <v>762</v>
      </c>
      <c r="N1459" s="48">
        <v>3</v>
      </c>
      <c r="O1459" s="48"/>
      <c r="P1459" s="357"/>
    </row>
    <row r="1460" spans="1:16" ht="27" customHeight="1">
      <c r="A1460" s="47">
        <v>1458</v>
      </c>
      <c r="B1460" s="47" t="s">
        <v>3371</v>
      </c>
      <c r="C1460" s="48" t="s">
        <v>1216</v>
      </c>
      <c r="D1460" s="48">
        <v>424</v>
      </c>
      <c r="E1460" s="48" t="s">
        <v>61</v>
      </c>
      <c r="F1460" s="48" t="s">
        <v>18</v>
      </c>
      <c r="G1460" s="48">
        <v>70</v>
      </c>
      <c r="H1460" s="48">
        <v>1.1000000000000001</v>
      </c>
      <c r="I1460" s="48" t="s">
        <v>87</v>
      </c>
      <c r="J1460" s="48" t="s">
        <v>358</v>
      </c>
      <c r="K1460" s="48" t="s">
        <v>3009</v>
      </c>
      <c r="L1460" s="48" t="s">
        <v>192</v>
      </c>
      <c r="M1460" s="48" t="s">
        <v>386</v>
      </c>
      <c r="N1460" s="48">
        <v>1</v>
      </c>
      <c r="O1460" s="48"/>
      <c r="P1460" s="357"/>
    </row>
    <row r="1461" spans="1:16" ht="27" customHeight="1">
      <c r="A1461" s="47">
        <v>1459</v>
      </c>
      <c r="B1461" s="47" t="s">
        <v>3371</v>
      </c>
      <c r="C1461" s="48" t="s">
        <v>1216</v>
      </c>
      <c r="D1461" s="48">
        <v>424</v>
      </c>
      <c r="E1461" s="48" t="s">
        <v>61</v>
      </c>
      <c r="F1461" s="48" t="s">
        <v>18</v>
      </c>
      <c r="G1461" s="48">
        <v>80</v>
      </c>
      <c r="H1461" s="48">
        <v>1.3</v>
      </c>
      <c r="I1461" s="48" t="s">
        <v>87</v>
      </c>
      <c r="J1461" s="48" t="s">
        <v>358</v>
      </c>
      <c r="K1461" s="48" t="s">
        <v>3009</v>
      </c>
      <c r="L1461" s="48" t="s">
        <v>192</v>
      </c>
      <c r="M1461" s="48" t="s">
        <v>386</v>
      </c>
      <c r="N1461" s="48">
        <v>1</v>
      </c>
      <c r="O1461" s="48"/>
      <c r="P1461" s="357"/>
    </row>
    <row r="1462" spans="1:16" ht="27" customHeight="1">
      <c r="A1462" s="47">
        <v>1460</v>
      </c>
      <c r="B1462" s="47" t="s">
        <v>3371</v>
      </c>
      <c r="C1462" s="48" t="s">
        <v>3379</v>
      </c>
      <c r="D1462" s="48" t="s">
        <v>3402</v>
      </c>
      <c r="E1462" s="48" t="s">
        <v>3403</v>
      </c>
      <c r="F1462" s="48" t="s">
        <v>643</v>
      </c>
      <c r="G1462" s="48">
        <v>43</v>
      </c>
      <c r="H1462" s="48">
        <v>0.54</v>
      </c>
      <c r="I1462" s="48" t="s">
        <v>69</v>
      </c>
      <c r="J1462" s="48" t="s">
        <v>358</v>
      </c>
      <c r="K1462" s="48" t="s">
        <v>398</v>
      </c>
      <c r="L1462" s="48" t="s">
        <v>192</v>
      </c>
      <c r="M1462" s="48" t="s">
        <v>3405</v>
      </c>
      <c r="N1462" s="48">
        <v>1</v>
      </c>
      <c r="O1462" s="48" t="s">
        <v>3404</v>
      </c>
      <c r="P1462" s="357"/>
    </row>
    <row r="1463" spans="1:16" ht="27" customHeight="1">
      <c r="A1463" s="47">
        <v>1461</v>
      </c>
      <c r="B1463" s="47" t="s">
        <v>3371</v>
      </c>
      <c r="C1463" s="48">
        <v>4946</v>
      </c>
      <c r="D1463" s="48">
        <v>599</v>
      </c>
      <c r="E1463" s="48" t="s">
        <v>3365</v>
      </c>
      <c r="F1463" s="48" t="s">
        <v>39</v>
      </c>
      <c r="G1463" s="48">
        <v>23</v>
      </c>
      <c r="H1463" s="48">
        <v>1.6</v>
      </c>
      <c r="I1463" s="48" t="s">
        <v>87</v>
      </c>
      <c r="J1463" s="48" t="s">
        <v>358</v>
      </c>
      <c r="K1463" s="48" t="s">
        <v>85</v>
      </c>
      <c r="L1463" s="48" t="s">
        <v>3406</v>
      </c>
      <c r="M1463" s="48" t="s">
        <v>386</v>
      </c>
      <c r="N1463" s="48">
        <v>1</v>
      </c>
      <c r="O1463" s="48" t="s">
        <v>3407</v>
      </c>
      <c r="P1463" s="357"/>
    </row>
    <row r="1464" spans="1:16" ht="27" customHeight="1">
      <c r="A1464" s="350">
        <v>1462</v>
      </c>
      <c r="B1464" s="350" t="s">
        <v>3371</v>
      </c>
      <c r="C1464" s="351">
        <v>4918</v>
      </c>
      <c r="D1464" s="351">
        <v>603</v>
      </c>
      <c r="E1464" s="351" t="s">
        <v>3325</v>
      </c>
      <c r="F1464" s="351" t="s">
        <v>16</v>
      </c>
      <c r="G1464" s="351">
        <v>62</v>
      </c>
      <c r="H1464" s="351">
        <v>5.7</v>
      </c>
      <c r="I1464" s="351" t="s">
        <v>87</v>
      </c>
      <c r="J1464" s="351" t="s">
        <v>358</v>
      </c>
      <c r="K1464" s="351" t="s">
        <v>85</v>
      </c>
      <c r="L1464" s="351" t="s">
        <v>244</v>
      </c>
      <c r="M1464" s="351" t="s">
        <v>386</v>
      </c>
      <c r="N1464" s="351">
        <v>1</v>
      </c>
      <c r="O1464" s="351" t="s">
        <v>3407</v>
      </c>
      <c r="P1464" s="357"/>
    </row>
    <row r="1465" spans="1:16" ht="27" customHeight="1">
      <c r="A1465" s="350">
        <v>1463</v>
      </c>
      <c r="B1465" s="350" t="s">
        <v>3408</v>
      </c>
      <c r="C1465" s="351">
        <v>4885</v>
      </c>
      <c r="D1465" s="351">
        <v>576</v>
      </c>
      <c r="E1465" s="351" t="s">
        <v>77</v>
      </c>
      <c r="F1465" s="351" t="s">
        <v>9</v>
      </c>
      <c r="G1465" s="351">
        <v>20</v>
      </c>
      <c r="H1465" s="351">
        <v>12.1</v>
      </c>
      <c r="I1465" s="351"/>
      <c r="J1465" s="351">
        <v>6968369966</v>
      </c>
      <c r="K1465" s="351"/>
      <c r="L1465" s="351" t="s">
        <v>2944</v>
      </c>
      <c r="M1465" s="351" t="s">
        <v>386</v>
      </c>
      <c r="N1465" s="351">
        <v>1</v>
      </c>
      <c r="O1465" s="351"/>
      <c r="P1465" s="357"/>
    </row>
    <row r="1466" spans="1:16" ht="27" customHeight="1">
      <c r="A1466" s="350">
        <v>1464</v>
      </c>
      <c r="B1466" s="350" t="s">
        <v>3408</v>
      </c>
      <c r="C1466" s="351">
        <v>4724</v>
      </c>
      <c r="D1466" s="351">
        <v>551</v>
      </c>
      <c r="E1466" s="351" t="s">
        <v>3381</v>
      </c>
      <c r="F1466" s="351" t="s">
        <v>12</v>
      </c>
      <c r="G1466" s="351">
        <v>20</v>
      </c>
      <c r="H1466" s="351">
        <v>22.6</v>
      </c>
      <c r="I1466" s="351" t="s">
        <v>83</v>
      </c>
      <c r="J1466" s="351">
        <v>6968369966</v>
      </c>
      <c r="K1466" s="351"/>
      <c r="L1466" s="351" t="s">
        <v>3409</v>
      </c>
      <c r="M1466" s="351" t="s">
        <v>386</v>
      </c>
      <c r="N1466" s="351">
        <v>1</v>
      </c>
      <c r="O1466" s="351"/>
      <c r="P1466" s="357"/>
    </row>
    <row r="1467" spans="1:16" ht="27" customHeight="1">
      <c r="A1467" s="350">
        <v>1465</v>
      </c>
      <c r="B1467" s="350" t="s">
        <v>3371</v>
      </c>
      <c r="C1467" s="351">
        <v>4326</v>
      </c>
      <c r="D1467" s="351">
        <v>46</v>
      </c>
      <c r="E1467" s="351" t="s">
        <v>58</v>
      </c>
      <c r="F1467" s="351" t="s">
        <v>8</v>
      </c>
      <c r="G1467" s="351">
        <v>72</v>
      </c>
      <c r="H1467" s="351">
        <v>26.4</v>
      </c>
      <c r="I1467" s="351" t="s">
        <v>69</v>
      </c>
      <c r="J1467" s="351">
        <v>6967436966</v>
      </c>
      <c r="K1467" s="351"/>
      <c r="L1467" s="351" t="s">
        <v>352</v>
      </c>
      <c r="M1467" s="351" t="s">
        <v>327</v>
      </c>
      <c r="N1467" s="351">
        <v>1</v>
      </c>
      <c r="O1467" s="351"/>
      <c r="P1467" s="357"/>
    </row>
    <row r="1468" spans="1:16" ht="27" customHeight="1">
      <c r="A1468" s="350">
        <v>1466</v>
      </c>
      <c r="B1468" s="350" t="s">
        <v>3408</v>
      </c>
      <c r="C1468" s="351">
        <v>4326</v>
      </c>
      <c r="D1468" s="351">
        <v>46</v>
      </c>
      <c r="E1468" s="351" t="s">
        <v>60</v>
      </c>
      <c r="F1468" s="351" t="s">
        <v>8</v>
      </c>
      <c r="G1468" s="351">
        <v>72</v>
      </c>
      <c r="H1468" s="351">
        <v>26.4</v>
      </c>
      <c r="I1468" s="351" t="s">
        <v>69</v>
      </c>
      <c r="J1468" s="351">
        <v>6967436966</v>
      </c>
      <c r="K1468" s="351"/>
      <c r="L1468" s="351" t="s">
        <v>352</v>
      </c>
      <c r="M1468" s="351" t="s">
        <v>386</v>
      </c>
      <c r="N1468" s="351">
        <v>1</v>
      </c>
      <c r="O1468" s="351" t="s">
        <v>3411</v>
      </c>
      <c r="P1468" s="357"/>
    </row>
    <row r="1469" spans="1:16" ht="27" customHeight="1">
      <c r="A1469" s="350">
        <v>1467</v>
      </c>
      <c r="B1469" s="350" t="s">
        <v>3412</v>
      </c>
      <c r="C1469" s="351" t="s">
        <v>3372</v>
      </c>
      <c r="D1469" s="351">
        <v>440</v>
      </c>
      <c r="E1469" s="351" t="s">
        <v>644</v>
      </c>
      <c r="F1469" s="351" t="s">
        <v>643</v>
      </c>
      <c r="G1469" s="351">
        <v>95</v>
      </c>
      <c r="H1469" s="351">
        <v>1.18</v>
      </c>
      <c r="I1469" s="351" t="s">
        <v>87</v>
      </c>
      <c r="J1469" s="351">
        <v>6967580966</v>
      </c>
      <c r="K1469" s="351"/>
      <c r="L1469" s="351" t="s">
        <v>192</v>
      </c>
      <c r="M1469" s="351" t="s">
        <v>386</v>
      </c>
      <c r="N1469" s="351">
        <v>1</v>
      </c>
      <c r="O1469" s="351"/>
      <c r="P1469" s="357"/>
    </row>
    <row r="1470" spans="1:16" ht="27" customHeight="1">
      <c r="A1470" s="47">
        <v>1468</v>
      </c>
      <c r="B1470" s="47" t="s">
        <v>3412</v>
      </c>
      <c r="C1470" s="48" t="s">
        <v>3372</v>
      </c>
      <c r="D1470" s="48">
        <v>440</v>
      </c>
      <c r="E1470" s="48" t="s">
        <v>644</v>
      </c>
      <c r="F1470" s="48" t="s">
        <v>643</v>
      </c>
      <c r="G1470" s="48">
        <v>68</v>
      </c>
      <c r="H1470" s="48">
        <v>0.84</v>
      </c>
      <c r="I1470" s="48" t="s">
        <v>87</v>
      </c>
      <c r="J1470" s="48">
        <v>6967580966</v>
      </c>
      <c r="K1470" s="48"/>
      <c r="L1470" s="48" t="s">
        <v>192</v>
      </c>
      <c r="M1470" s="48" t="s">
        <v>386</v>
      </c>
      <c r="N1470" s="48">
        <v>1</v>
      </c>
      <c r="O1470" s="48"/>
      <c r="P1470" s="357"/>
    </row>
    <row r="1471" spans="1:16" ht="27" customHeight="1">
      <c r="A1471" s="47">
        <v>1469</v>
      </c>
      <c r="B1471" s="47" t="s">
        <v>3412</v>
      </c>
      <c r="C1471" s="48" t="s">
        <v>3372</v>
      </c>
      <c r="D1471" s="48">
        <v>440</v>
      </c>
      <c r="E1471" s="48" t="s">
        <v>644</v>
      </c>
      <c r="F1471" s="48" t="s">
        <v>643</v>
      </c>
      <c r="G1471" s="48">
        <v>28</v>
      </c>
      <c r="H1471" s="48">
        <v>0.34</v>
      </c>
      <c r="I1471" s="48" t="s">
        <v>87</v>
      </c>
      <c r="J1471" s="48">
        <v>6967580966</v>
      </c>
      <c r="K1471" s="48"/>
      <c r="L1471" s="48" t="s">
        <v>192</v>
      </c>
      <c r="M1471" s="48" t="s">
        <v>386</v>
      </c>
      <c r="N1471" s="48">
        <v>1</v>
      </c>
      <c r="O1471" s="48"/>
      <c r="P1471" s="357"/>
    </row>
    <row r="1472" spans="1:16" ht="27" customHeight="1">
      <c r="A1472" s="47">
        <v>1470</v>
      </c>
      <c r="B1472" s="47" t="s">
        <v>3412</v>
      </c>
      <c r="C1472" s="48" t="s">
        <v>3378</v>
      </c>
      <c r="D1472" s="48">
        <v>440</v>
      </c>
      <c r="E1472" s="48" t="s">
        <v>644</v>
      </c>
      <c r="F1472" s="48" t="s">
        <v>643</v>
      </c>
      <c r="G1472" s="48">
        <v>59</v>
      </c>
      <c r="H1472" s="48">
        <v>0.7</v>
      </c>
      <c r="I1472" s="48" t="s">
        <v>99</v>
      </c>
      <c r="J1472" s="48">
        <v>6967580966</v>
      </c>
      <c r="K1472" s="48"/>
      <c r="L1472" s="48" t="s">
        <v>192</v>
      </c>
      <c r="M1472" s="48" t="s">
        <v>386</v>
      </c>
      <c r="N1472" s="48">
        <v>1</v>
      </c>
      <c r="O1472" s="48"/>
      <c r="P1472" s="357"/>
    </row>
    <row r="1473" spans="1:16" ht="27" customHeight="1">
      <c r="A1473" s="47">
        <v>1471</v>
      </c>
      <c r="B1473" s="47" t="s">
        <v>3412</v>
      </c>
      <c r="C1473" s="48" t="s">
        <v>3378</v>
      </c>
      <c r="D1473" s="48">
        <v>440</v>
      </c>
      <c r="E1473" s="48" t="s">
        <v>644</v>
      </c>
      <c r="F1473" s="48" t="s">
        <v>643</v>
      </c>
      <c r="G1473" s="48">
        <v>61</v>
      </c>
      <c r="H1473" s="48">
        <v>0.72</v>
      </c>
      <c r="I1473" s="48" t="s">
        <v>99</v>
      </c>
      <c r="J1473" s="48">
        <v>6967580966</v>
      </c>
      <c r="K1473" s="48"/>
      <c r="L1473" s="48" t="s">
        <v>192</v>
      </c>
      <c r="M1473" s="48" t="s">
        <v>386</v>
      </c>
      <c r="N1473" s="48">
        <v>1</v>
      </c>
      <c r="O1473" s="48"/>
      <c r="P1473" s="357"/>
    </row>
    <row r="1474" spans="1:16" ht="27" customHeight="1">
      <c r="A1474" s="350">
        <v>1472</v>
      </c>
      <c r="B1474" s="350" t="s">
        <v>3414</v>
      </c>
      <c r="C1474" s="351" t="s">
        <v>3413</v>
      </c>
      <c r="D1474" s="351">
        <v>272</v>
      </c>
      <c r="E1474" s="351" t="s">
        <v>136</v>
      </c>
      <c r="F1474" s="351" t="s">
        <v>1062</v>
      </c>
      <c r="G1474" s="351">
        <v>200</v>
      </c>
      <c r="H1474" s="351">
        <v>13.8</v>
      </c>
      <c r="I1474" s="351" t="s">
        <v>99</v>
      </c>
      <c r="J1474" s="351" t="s">
        <v>358</v>
      </c>
      <c r="K1474" s="351"/>
      <c r="L1474" s="351" t="s">
        <v>192</v>
      </c>
      <c r="M1474" s="351" t="s">
        <v>386</v>
      </c>
      <c r="N1474" s="351">
        <v>1</v>
      </c>
      <c r="O1474" s="351"/>
      <c r="P1474" s="357"/>
    </row>
    <row r="1475" spans="1:16" ht="27" customHeight="1">
      <c r="A1475" s="350">
        <v>1473</v>
      </c>
      <c r="B1475" s="350" t="s">
        <v>3414</v>
      </c>
      <c r="C1475" s="351">
        <v>4670</v>
      </c>
      <c r="D1475" s="351">
        <v>256</v>
      </c>
      <c r="E1475" s="351" t="s">
        <v>129</v>
      </c>
      <c r="F1475" s="351" t="s">
        <v>711</v>
      </c>
      <c r="G1475" s="351">
        <v>200</v>
      </c>
      <c r="H1475" s="351">
        <v>9</v>
      </c>
      <c r="I1475" s="351" t="s">
        <v>99</v>
      </c>
      <c r="J1475" s="351" t="s">
        <v>358</v>
      </c>
      <c r="K1475" s="351"/>
      <c r="L1475" s="351" t="s">
        <v>192</v>
      </c>
      <c r="M1475" s="351" t="s">
        <v>386</v>
      </c>
      <c r="N1475" s="351">
        <v>1</v>
      </c>
      <c r="O1475" s="351"/>
      <c r="P1475" s="357"/>
    </row>
    <row r="1476" spans="1:16" ht="27" customHeight="1">
      <c r="A1476" s="350">
        <v>1474</v>
      </c>
      <c r="B1476" s="350" t="s">
        <v>3461</v>
      </c>
      <c r="C1476" s="351" t="s">
        <v>96</v>
      </c>
      <c r="D1476" s="351" t="s">
        <v>3460</v>
      </c>
      <c r="E1476" s="351" t="s">
        <v>2661</v>
      </c>
      <c r="F1476" s="351" t="s">
        <v>55</v>
      </c>
      <c r="G1476" s="351">
        <v>6</v>
      </c>
      <c r="H1476" s="351">
        <v>2</v>
      </c>
      <c r="I1476" s="351" t="s">
        <v>89</v>
      </c>
      <c r="J1476" s="351" t="s">
        <v>358</v>
      </c>
      <c r="K1476" s="351" t="s">
        <v>69</v>
      </c>
      <c r="L1476" s="351" t="s">
        <v>352</v>
      </c>
      <c r="M1476" s="351" t="s">
        <v>386</v>
      </c>
      <c r="N1476" s="351">
        <v>1</v>
      </c>
      <c r="O1476" s="351" t="s">
        <v>3462</v>
      </c>
      <c r="P1476" s="357"/>
    </row>
    <row r="1477" spans="1:16" ht="27" customHeight="1">
      <c r="A1477" s="47">
        <v>1475</v>
      </c>
      <c r="B1477" s="47" t="s">
        <v>3461</v>
      </c>
      <c r="C1477" s="48" t="s">
        <v>96</v>
      </c>
      <c r="D1477" s="48" t="s">
        <v>3212</v>
      </c>
      <c r="E1477" s="48" t="s">
        <v>2661</v>
      </c>
      <c r="F1477" s="48" t="s">
        <v>174</v>
      </c>
      <c r="G1477" s="48">
        <v>4</v>
      </c>
      <c r="H1477" s="48">
        <v>3.5</v>
      </c>
      <c r="I1477" s="48" t="s">
        <v>69</v>
      </c>
      <c r="J1477" s="48" t="s">
        <v>358</v>
      </c>
      <c r="K1477" s="48" t="s">
        <v>398</v>
      </c>
      <c r="L1477" s="48" t="s">
        <v>352</v>
      </c>
      <c r="M1477" s="48" t="s">
        <v>386</v>
      </c>
      <c r="N1477" s="48">
        <v>1</v>
      </c>
      <c r="O1477" s="48" t="s">
        <v>2662</v>
      </c>
      <c r="P1477" s="357"/>
    </row>
    <row r="1478" spans="1:16" ht="27" customHeight="1">
      <c r="A1478" s="352">
        <v>1476</v>
      </c>
      <c r="B1478" s="352" t="s">
        <v>3461</v>
      </c>
      <c r="C1478" s="353" t="s">
        <v>3454</v>
      </c>
      <c r="D1478" s="353">
        <v>599</v>
      </c>
      <c r="E1478" s="353" t="s">
        <v>3365</v>
      </c>
      <c r="F1478" s="353" t="s">
        <v>39</v>
      </c>
      <c r="G1478" s="353">
        <v>206</v>
      </c>
      <c r="H1478" s="353">
        <v>15.1</v>
      </c>
      <c r="I1478" s="353" t="s">
        <v>87</v>
      </c>
      <c r="J1478" s="353" t="s">
        <v>358</v>
      </c>
      <c r="K1478" s="353"/>
      <c r="L1478" s="353" t="s">
        <v>845</v>
      </c>
      <c r="M1478" s="353" t="s">
        <v>386</v>
      </c>
      <c r="N1478" s="353">
        <v>1</v>
      </c>
      <c r="O1478" s="353"/>
      <c r="P1478" s="357"/>
    </row>
    <row r="1479" spans="1:16" ht="27" customHeight="1">
      <c r="A1479" s="352">
        <v>1477</v>
      </c>
      <c r="B1479" s="352" t="s">
        <v>3465</v>
      </c>
      <c r="C1479" s="353" t="s">
        <v>841</v>
      </c>
      <c r="D1479" s="353">
        <v>429</v>
      </c>
      <c r="E1479" s="353" t="s">
        <v>680</v>
      </c>
      <c r="F1479" s="353" t="s">
        <v>54</v>
      </c>
      <c r="G1479" s="353">
        <v>3</v>
      </c>
      <c r="H1479" s="353" t="s">
        <v>96</v>
      </c>
      <c r="I1479" s="353" t="s">
        <v>87</v>
      </c>
      <c r="J1479" s="353" t="s">
        <v>358</v>
      </c>
      <c r="K1479" s="353"/>
      <c r="L1479" s="353" t="s">
        <v>206</v>
      </c>
      <c r="M1479" s="353" t="s">
        <v>321</v>
      </c>
      <c r="N1479" s="353">
        <v>1</v>
      </c>
      <c r="O1479" s="353" t="s">
        <v>3466</v>
      </c>
      <c r="P1479" s="357"/>
    </row>
    <row r="1480" spans="1:16" ht="27" customHeight="1">
      <c r="A1480" s="352">
        <v>1478</v>
      </c>
      <c r="B1480" s="352" t="s">
        <v>3467</v>
      </c>
      <c r="C1480" s="353" t="s">
        <v>3454</v>
      </c>
      <c r="D1480" s="353">
        <v>599</v>
      </c>
      <c r="E1480" s="353" t="s">
        <v>3365</v>
      </c>
      <c r="F1480" s="353" t="s">
        <v>39</v>
      </c>
      <c r="G1480" s="353">
        <v>161</v>
      </c>
      <c r="H1480" s="353">
        <v>11.8</v>
      </c>
      <c r="I1480" s="353" t="s">
        <v>87</v>
      </c>
      <c r="J1480" s="353" t="s">
        <v>358</v>
      </c>
      <c r="K1480" s="353"/>
      <c r="L1480" s="353" t="s">
        <v>1923</v>
      </c>
      <c r="M1480" s="353" t="s">
        <v>321</v>
      </c>
      <c r="N1480" s="353">
        <v>1</v>
      </c>
      <c r="O1480" s="353"/>
      <c r="P1480" s="357"/>
    </row>
    <row r="1481" spans="1:16" ht="27" customHeight="1">
      <c r="A1481" s="352">
        <v>1479</v>
      </c>
      <c r="B1481" s="352" t="s">
        <v>3467</v>
      </c>
      <c r="C1481" s="353" t="s">
        <v>3454</v>
      </c>
      <c r="D1481" s="353">
        <v>599</v>
      </c>
      <c r="E1481" s="353" t="s">
        <v>3365</v>
      </c>
      <c r="F1481" s="353" t="s">
        <v>39</v>
      </c>
      <c r="G1481" s="353">
        <v>23</v>
      </c>
      <c r="H1481" s="353">
        <v>1.7</v>
      </c>
      <c r="I1481" s="353" t="s">
        <v>87</v>
      </c>
      <c r="J1481" s="353" t="s">
        <v>358</v>
      </c>
      <c r="K1481" s="353"/>
      <c r="L1481" s="353" t="s">
        <v>824</v>
      </c>
      <c r="M1481" s="353" t="s">
        <v>321</v>
      </c>
      <c r="N1481" s="353">
        <v>1</v>
      </c>
      <c r="O1481" s="353"/>
      <c r="P1481" s="357"/>
    </row>
    <row r="1482" spans="1:16" ht="27" customHeight="1">
      <c r="A1482" s="352">
        <v>1480</v>
      </c>
      <c r="B1482" s="352" t="s">
        <v>3467</v>
      </c>
      <c r="C1482" s="353" t="s">
        <v>3436</v>
      </c>
      <c r="D1482" s="353">
        <v>431</v>
      </c>
      <c r="E1482" s="353" t="s">
        <v>875</v>
      </c>
      <c r="F1482" s="353" t="s">
        <v>39</v>
      </c>
      <c r="G1482" s="353">
        <v>16</v>
      </c>
      <c r="H1482" s="353">
        <v>1</v>
      </c>
      <c r="I1482" s="353" t="s">
        <v>69</v>
      </c>
      <c r="J1482" s="353" t="s">
        <v>358</v>
      </c>
      <c r="K1482" s="353"/>
      <c r="L1482" s="353" t="s">
        <v>207</v>
      </c>
      <c r="M1482" s="353" t="s">
        <v>386</v>
      </c>
      <c r="N1482" s="353">
        <v>1</v>
      </c>
      <c r="O1482" s="353"/>
      <c r="P1482" s="357"/>
    </row>
    <row r="1483" spans="1:16" ht="27" customHeight="1">
      <c r="A1483" s="352">
        <v>1481</v>
      </c>
      <c r="B1483" s="352" t="s">
        <v>3467</v>
      </c>
      <c r="C1483" s="353" t="s">
        <v>3436</v>
      </c>
      <c r="D1483" s="353">
        <v>431</v>
      </c>
      <c r="E1483" s="353" t="s">
        <v>875</v>
      </c>
      <c r="F1483" s="353" t="s">
        <v>39</v>
      </c>
      <c r="G1483" s="353">
        <v>33</v>
      </c>
      <c r="H1483" s="353">
        <v>2.1</v>
      </c>
      <c r="I1483" s="353" t="s">
        <v>69</v>
      </c>
      <c r="J1483" s="353" t="s">
        <v>358</v>
      </c>
      <c r="K1483" s="353"/>
      <c r="L1483" s="353" t="s">
        <v>2944</v>
      </c>
      <c r="M1483" s="353" t="s">
        <v>386</v>
      </c>
      <c r="N1483" s="353">
        <v>1</v>
      </c>
      <c r="O1483" s="353"/>
      <c r="P1483" s="357"/>
    </row>
    <row r="1484" spans="1:16" ht="27" customHeight="1">
      <c r="A1484" s="47">
        <v>1482</v>
      </c>
      <c r="B1484" s="47" t="s">
        <v>3467</v>
      </c>
      <c r="C1484" s="48" t="s">
        <v>2888</v>
      </c>
      <c r="D1484" s="48">
        <v>55</v>
      </c>
      <c r="E1484" s="48" t="s">
        <v>61</v>
      </c>
      <c r="F1484" s="48" t="s">
        <v>19</v>
      </c>
      <c r="G1484" s="48">
        <v>136</v>
      </c>
      <c r="H1484" s="48">
        <v>3.3</v>
      </c>
      <c r="I1484" s="48" t="s">
        <v>69</v>
      </c>
      <c r="J1484" s="48" t="s">
        <v>358</v>
      </c>
      <c r="K1484" s="48" t="s">
        <v>85</v>
      </c>
      <c r="L1484" s="48" t="s">
        <v>2944</v>
      </c>
      <c r="M1484" s="48" t="s">
        <v>762</v>
      </c>
      <c r="N1484" s="48">
        <v>1</v>
      </c>
      <c r="O1484" s="48" t="s">
        <v>3468</v>
      </c>
      <c r="P1484" s="357"/>
    </row>
    <row r="1485" spans="1:16" ht="27" customHeight="1">
      <c r="A1485" s="47">
        <v>1483</v>
      </c>
      <c r="B1485" s="47" t="s">
        <v>3467</v>
      </c>
      <c r="C1485" s="48" t="s">
        <v>3336</v>
      </c>
      <c r="D1485" s="48" t="s">
        <v>2981</v>
      </c>
      <c r="E1485" s="48" t="s">
        <v>3469</v>
      </c>
      <c r="F1485" s="48" t="s">
        <v>19</v>
      </c>
      <c r="G1485" s="48">
        <v>122</v>
      </c>
      <c r="H1485" s="48">
        <v>1.8</v>
      </c>
      <c r="I1485" s="48" t="s">
        <v>69</v>
      </c>
      <c r="J1485" s="48" t="s">
        <v>358</v>
      </c>
      <c r="K1485" s="48" t="s">
        <v>398</v>
      </c>
      <c r="L1485" s="48" t="s">
        <v>207</v>
      </c>
      <c r="M1485" s="48" t="s">
        <v>386</v>
      </c>
      <c r="N1485" s="48">
        <v>1</v>
      </c>
      <c r="O1485" s="48" t="s">
        <v>2662</v>
      </c>
      <c r="P1485" s="357"/>
    </row>
    <row r="1486" spans="1:16" ht="27" customHeight="1">
      <c r="A1486" s="47">
        <v>1484</v>
      </c>
      <c r="B1486" s="47" t="s">
        <v>3467</v>
      </c>
      <c r="C1486" s="48" t="s">
        <v>3421</v>
      </c>
      <c r="D1486" s="48" t="s">
        <v>3470</v>
      </c>
      <c r="E1486" s="48" t="s">
        <v>3471</v>
      </c>
      <c r="F1486" s="48" t="s">
        <v>21</v>
      </c>
      <c r="G1486" s="48">
        <v>14.5</v>
      </c>
      <c r="H1486" s="48">
        <v>0.6</v>
      </c>
      <c r="I1486" s="48" t="s">
        <v>83</v>
      </c>
      <c r="J1486" s="48" t="s">
        <v>358</v>
      </c>
      <c r="K1486" s="48" t="s">
        <v>1797</v>
      </c>
      <c r="L1486" s="48" t="s">
        <v>244</v>
      </c>
      <c r="M1486" s="48" t="s">
        <v>386</v>
      </c>
      <c r="N1486" s="48">
        <v>1</v>
      </c>
      <c r="O1486" s="48" t="s">
        <v>2662</v>
      </c>
      <c r="P1486" s="357"/>
    </row>
    <row r="1487" spans="1:16" ht="27" customHeight="1">
      <c r="A1487" s="352">
        <v>1485</v>
      </c>
      <c r="B1487" s="352" t="s">
        <v>3467</v>
      </c>
      <c r="C1487" s="353" t="s">
        <v>96</v>
      </c>
      <c r="D1487" s="353" t="s">
        <v>3472</v>
      </c>
      <c r="E1487" s="353" t="s">
        <v>3485</v>
      </c>
      <c r="F1487" s="353" t="s">
        <v>19</v>
      </c>
      <c r="G1487" s="353">
        <v>153</v>
      </c>
      <c r="H1487" s="353">
        <v>2.5</v>
      </c>
      <c r="I1487" s="353" t="s">
        <v>98</v>
      </c>
      <c r="J1487" s="353" t="s">
        <v>358</v>
      </c>
      <c r="K1487" s="353" t="s">
        <v>398</v>
      </c>
      <c r="L1487" s="353" t="s">
        <v>207</v>
      </c>
      <c r="M1487" s="353" t="s">
        <v>386</v>
      </c>
      <c r="N1487" s="353">
        <v>1</v>
      </c>
      <c r="O1487" s="353" t="s">
        <v>2662</v>
      </c>
      <c r="P1487" s="357"/>
    </row>
    <row r="1488" spans="1:16" ht="27" customHeight="1">
      <c r="A1488" s="47">
        <v>1486</v>
      </c>
      <c r="B1488" s="47" t="s">
        <v>3467</v>
      </c>
      <c r="C1488" s="48" t="s">
        <v>3436</v>
      </c>
      <c r="D1488" s="48">
        <v>431</v>
      </c>
      <c r="E1488" s="48" t="s">
        <v>875</v>
      </c>
      <c r="F1488" s="48" t="s">
        <v>39</v>
      </c>
      <c r="G1488" s="48">
        <v>24</v>
      </c>
      <c r="H1488" s="48">
        <v>1.6</v>
      </c>
      <c r="I1488" s="48" t="s">
        <v>69</v>
      </c>
      <c r="J1488" s="48" t="s">
        <v>358</v>
      </c>
      <c r="K1488" s="48"/>
      <c r="L1488" s="48" t="s">
        <v>2944</v>
      </c>
      <c r="M1488" s="48" t="s">
        <v>386</v>
      </c>
      <c r="N1488" s="48">
        <v>1</v>
      </c>
      <c r="O1488" s="48"/>
      <c r="P1488" s="357"/>
    </row>
    <row r="1489" spans="1:16" ht="27" customHeight="1">
      <c r="A1489" s="352">
        <v>1487</v>
      </c>
      <c r="B1489" s="352" t="s">
        <v>3486</v>
      </c>
      <c r="C1489" s="353" t="s">
        <v>3445</v>
      </c>
      <c r="D1489" s="353">
        <v>585</v>
      </c>
      <c r="E1489" s="353" t="s">
        <v>3162</v>
      </c>
      <c r="F1489" s="353" t="s">
        <v>1095</v>
      </c>
      <c r="G1489" s="353">
        <v>3</v>
      </c>
      <c r="H1489" s="353"/>
      <c r="I1489" s="353" t="s">
        <v>69</v>
      </c>
      <c r="J1489" s="353">
        <v>6968369966</v>
      </c>
      <c r="K1489" s="353"/>
      <c r="L1489" s="353" t="s">
        <v>192</v>
      </c>
      <c r="M1489" s="353" t="s">
        <v>386</v>
      </c>
      <c r="N1489" s="353">
        <v>1</v>
      </c>
      <c r="O1489" s="48" t="s">
        <v>3487</v>
      </c>
      <c r="P1489" s="357"/>
    </row>
    <row r="1490" spans="1:16" ht="27" customHeight="1">
      <c r="A1490" s="352">
        <v>1488</v>
      </c>
      <c r="B1490" s="352" t="s">
        <v>3486</v>
      </c>
      <c r="C1490" s="353" t="s">
        <v>3391</v>
      </c>
      <c r="D1490" s="353">
        <v>584</v>
      </c>
      <c r="E1490" s="353" t="s">
        <v>3162</v>
      </c>
      <c r="F1490" s="353" t="s">
        <v>1046</v>
      </c>
      <c r="G1490" s="353">
        <v>3</v>
      </c>
      <c r="H1490" s="353"/>
      <c r="I1490" s="353" t="s">
        <v>69</v>
      </c>
      <c r="J1490" s="353">
        <v>6968369966</v>
      </c>
      <c r="K1490" s="353"/>
      <c r="L1490" s="353" t="s">
        <v>192</v>
      </c>
      <c r="M1490" s="353" t="s">
        <v>386</v>
      </c>
      <c r="N1490" s="353">
        <v>1</v>
      </c>
      <c r="O1490" s="48" t="s">
        <v>3487</v>
      </c>
      <c r="P1490" s="357"/>
    </row>
    <row r="1491" spans="1:16" ht="27" customHeight="1">
      <c r="A1491" s="47">
        <v>1489</v>
      </c>
      <c r="B1491" s="47" t="s">
        <v>3486</v>
      </c>
      <c r="C1491" s="48" t="s">
        <v>2890</v>
      </c>
      <c r="D1491" s="48">
        <v>55</v>
      </c>
      <c r="E1491" s="48" t="s">
        <v>61</v>
      </c>
      <c r="F1491" s="48" t="s">
        <v>19</v>
      </c>
      <c r="G1491" s="48">
        <v>50</v>
      </c>
      <c r="H1491" s="48"/>
      <c r="I1491" s="48" t="s">
        <v>83</v>
      </c>
      <c r="J1491" s="48">
        <v>6967580966</v>
      </c>
      <c r="K1491" s="48"/>
      <c r="L1491" s="48" t="s">
        <v>244</v>
      </c>
      <c r="M1491" s="48" t="s">
        <v>386</v>
      </c>
      <c r="N1491" s="48">
        <v>1</v>
      </c>
      <c r="O1491" s="48"/>
      <c r="P1491" s="357"/>
    </row>
    <row r="1492" spans="1:16" ht="27" customHeight="1">
      <c r="A1492" s="47">
        <v>1490</v>
      </c>
      <c r="B1492" s="47" t="s">
        <v>3486</v>
      </c>
      <c r="C1492" s="48" t="s">
        <v>3455</v>
      </c>
      <c r="D1492" s="48">
        <v>593</v>
      </c>
      <c r="E1492" s="48" t="s">
        <v>3347</v>
      </c>
      <c r="F1492" s="48" t="s">
        <v>223</v>
      </c>
      <c r="G1492" s="48">
        <v>25</v>
      </c>
      <c r="H1492" s="48">
        <v>3.2</v>
      </c>
      <c r="I1492" s="48" t="s">
        <v>87</v>
      </c>
      <c r="J1492" s="48">
        <v>6989623006</v>
      </c>
      <c r="K1492" s="48"/>
      <c r="L1492" s="48" t="s">
        <v>107</v>
      </c>
      <c r="M1492" s="48" t="s">
        <v>386</v>
      </c>
      <c r="N1492" s="48">
        <v>1</v>
      </c>
      <c r="O1492" s="48"/>
      <c r="P1492" s="357"/>
    </row>
    <row r="1493" spans="1:16" ht="27" customHeight="1">
      <c r="A1493" s="354">
        <v>1491</v>
      </c>
      <c r="B1493" s="354" t="s">
        <v>3527</v>
      </c>
      <c r="C1493" s="355" t="s">
        <v>3488</v>
      </c>
      <c r="D1493" s="355">
        <v>63</v>
      </c>
      <c r="E1493" s="355" t="s">
        <v>61</v>
      </c>
      <c r="F1493" s="355" t="s">
        <v>24</v>
      </c>
      <c r="G1493" s="355">
        <v>100</v>
      </c>
      <c r="H1493" s="355">
        <v>0.9</v>
      </c>
      <c r="I1493" s="355" t="s">
        <v>87</v>
      </c>
      <c r="J1493" s="355">
        <v>6967580966</v>
      </c>
      <c r="K1493" s="355"/>
      <c r="L1493" s="355" t="s">
        <v>192</v>
      </c>
      <c r="M1493" s="355" t="s">
        <v>386</v>
      </c>
      <c r="N1493" s="355">
        <v>10</v>
      </c>
      <c r="O1493" s="355"/>
      <c r="P1493" s="357"/>
    </row>
    <row r="1494" spans="1:16" ht="27" customHeight="1">
      <c r="A1494" s="47">
        <v>1492</v>
      </c>
      <c r="B1494" s="47" t="s">
        <v>3527</v>
      </c>
      <c r="C1494" s="48" t="s">
        <v>3510</v>
      </c>
      <c r="D1494" s="48">
        <v>63</v>
      </c>
      <c r="E1494" s="48" t="s">
        <v>61</v>
      </c>
      <c r="F1494" s="48" t="s">
        <v>24</v>
      </c>
      <c r="G1494" s="48">
        <v>100</v>
      </c>
      <c r="H1494" s="48">
        <v>0.9</v>
      </c>
      <c r="I1494" s="48" t="s">
        <v>83</v>
      </c>
      <c r="J1494" s="48">
        <v>6967580966</v>
      </c>
      <c r="K1494" s="48"/>
      <c r="L1494" s="48" t="s">
        <v>192</v>
      </c>
      <c r="M1494" s="48" t="s">
        <v>386</v>
      </c>
      <c r="N1494" s="48">
        <v>10</v>
      </c>
      <c r="O1494" s="48"/>
      <c r="P1494" s="357"/>
    </row>
    <row r="1495" spans="1:16" ht="27" customHeight="1">
      <c r="A1495" s="47">
        <v>1493</v>
      </c>
      <c r="B1495" s="47" t="s">
        <v>3527</v>
      </c>
      <c r="C1495" s="48" t="s">
        <v>3511</v>
      </c>
      <c r="D1495" s="48">
        <v>63</v>
      </c>
      <c r="E1495" s="48" t="s">
        <v>61</v>
      </c>
      <c r="F1495" s="48" t="s">
        <v>24</v>
      </c>
      <c r="G1495" s="48">
        <v>100</v>
      </c>
      <c r="H1495" s="48">
        <v>0.9</v>
      </c>
      <c r="I1495" s="48" t="s">
        <v>91</v>
      </c>
      <c r="J1495" s="48">
        <v>6967580966</v>
      </c>
      <c r="K1495" s="48"/>
      <c r="L1495" s="48" t="s">
        <v>192</v>
      </c>
      <c r="M1495" s="48" t="s">
        <v>386</v>
      </c>
      <c r="N1495" s="48">
        <v>20</v>
      </c>
      <c r="O1495" s="48"/>
      <c r="P1495" s="357"/>
    </row>
    <row r="1496" spans="1:16" ht="27" customHeight="1">
      <c r="A1496" s="47">
        <v>1494</v>
      </c>
      <c r="B1496" s="47" t="s">
        <v>3527</v>
      </c>
      <c r="C1496" s="48" t="s">
        <v>3512</v>
      </c>
      <c r="D1496" s="48">
        <v>63</v>
      </c>
      <c r="E1496" s="48" t="s">
        <v>61</v>
      </c>
      <c r="F1496" s="48" t="s">
        <v>24</v>
      </c>
      <c r="G1496" s="48">
        <v>100</v>
      </c>
      <c r="H1496" s="48">
        <v>0.9</v>
      </c>
      <c r="I1496" s="48" t="s">
        <v>89</v>
      </c>
      <c r="J1496" s="48">
        <v>6967580966</v>
      </c>
      <c r="K1496" s="48"/>
      <c r="L1496" s="48" t="s">
        <v>192</v>
      </c>
      <c r="M1496" s="48" t="s">
        <v>386</v>
      </c>
      <c r="N1496" s="48">
        <v>16</v>
      </c>
      <c r="O1496" s="48"/>
      <c r="P1496" s="357"/>
    </row>
    <row r="1497" spans="1:16" ht="27" customHeight="1">
      <c r="A1497" s="47">
        <v>1495</v>
      </c>
      <c r="B1497" s="47" t="s">
        <v>3527</v>
      </c>
      <c r="C1497" s="48" t="s">
        <v>3508</v>
      </c>
      <c r="D1497" s="48">
        <v>63</v>
      </c>
      <c r="E1497" s="48" t="s">
        <v>61</v>
      </c>
      <c r="F1497" s="48" t="s">
        <v>24</v>
      </c>
      <c r="G1497" s="48">
        <v>100</v>
      </c>
      <c r="H1497" s="48">
        <v>0.9</v>
      </c>
      <c r="I1497" s="48" t="s">
        <v>69</v>
      </c>
      <c r="J1497" s="48">
        <v>6967580966</v>
      </c>
      <c r="K1497" s="48"/>
      <c r="L1497" s="48" t="s">
        <v>192</v>
      </c>
      <c r="M1497" s="48" t="s">
        <v>386</v>
      </c>
      <c r="N1497" s="48">
        <v>20</v>
      </c>
      <c r="O1497" s="48"/>
      <c r="P1497" s="357"/>
    </row>
    <row r="1498" spans="1:16" ht="27" customHeight="1">
      <c r="A1498" s="47">
        <v>1496</v>
      </c>
      <c r="B1498" s="47" t="s">
        <v>3527</v>
      </c>
      <c r="C1498" s="48" t="s">
        <v>96</v>
      </c>
      <c r="D1498" s="48" t="s">
        <v>420</v>
      </c>
      <c r="E1498" s="48" t="s">
        <v>421</v>
      </c>
      <c r="F1498" s="48" t="s">
        <v>19</v>
      </c>
      <c r="G1498" s="48">
        <v>15</v>
      </c>
      <c r="H1498" s="48">
        <v>0.32</v>
      </c>
      <c r="I1498" s="48" t="s">
        <v>83</v>
      </c>
      <c r="J1498" s="48" t="s">
        <v>358</v>
      </c>
      <c r="K1498" s="48" t="s">
        <v>398</v>
      </c>
      <c r="L1498" s="48" t="s">
        <v>206</v>
      </c>
      <c r="M1498" s="48" t="s">
        <v>386</v>
      </c>
      <c r="N1498" s="48">
        <v>1</v>
      </c>
      <c r="O1498" s="48" t="s">
        <v>2662</v>
      </c>
      <c r="P1498" s="357"/>
    </row>
    <row r="1499" spans="1:16" ht="27" customHeight="1">
      <c r="A1499" s="47">
        <v>1497</v>
      </c>
      <c r="B1499" s="47" t="s">
        <v>3527</v>
      </c>
      <c r="C1499" s="48" t="s">
        <v>96</v>
      </c>
      <c r="D1499" s="48" t="s">
        <v>684</v>
      </c>
      <c r="E1499" s="48" t="s">
        <v>421</v>
      </c>
      <c r="F1499" s="48" t="s">
        <v>25</v>
      </c>
      <c r="G1499" s="48">
        <v>14</v>
      </c>
      <c r="H1499" s="48">
        <v>0.44</v>
      </c>
      <c r="I1499" s="48" t="s">
        <v>82</v>
      </c>
      <c r="J1499" s="48" t="s">
        <v>358</v>
      </c>
      <c r="K1499" s="48" t="s">
        <v>398</v>
      </c>
      <c r="L1499" s="48" t="s">
        <v>206</v>
      </c>
      <c r="M1499" s="48" t="s">
        <v>386</v>
      </c>
      <c r="N1499" s="48">
        <v>1</v>
      </c>
      <c r="O1499" s="48" t="s">
        <v>2662</v>
      </c>
      <c r="P1499" s="357"/>
    </row>
    <row r="1500" spans="1:16" ht="27" customHeight="1">
      <c r="A1500" s="47">
        <v>1498</v>
      </c>
      <c r="B1500" s="47" t="s">
        <v>3527</v>
      </c>
      <c r="C1500" s="48" t="s">
        <v>96</v>
      </c>
      <c r="D1500" s="48" t="s">
        <v>684</v>
      </c>
      <c r="E1500" s="48" t="s">
        <v>421</v>
      </c>
      <c r="F1500" s="48" t="s">
        <v>25</v>
      </c>
      <c r="G1500" s="48">
        <v>29</v>
      </c>
      <c r="H1500" s="48">
        <v>0.92</v>
      </c>
      <c r="I1500" s="48" t="s">
        <v>82</v>
      </c>
      <c r="J1500" s="48" t="s">
        <v>358</v>
      </c>
      <c r="K1500" s="48" t="s">
        <v>398</v>
      </c>
      <c r="L1500" s="48" t="s">
        <v>206</v>
      </c>
      <c r="M1500" s="48" t="s">
        <v>386</v>
      </c>
      <c r="N1500" s="48">
        <v>1</v>
      </c>
      <c r="O1500" s="48" t="s">
        <v>2662</v>
      </c>
      <c r="P1500" s="357"/>
    </row>
    <row r="1501" spans="1:16" ht="27" customHeight="1">
      <c r="A1501" s="47">
        <v>1499</v>
      </c>
      <c r="B1501" s="47" t="s">
        <v>3527</v>
      </c>
      <c r="C1501" s="48" t="s">
        <v>2893</v>
      </c>
      <c r="D1501" s="48">
        <v>55</v>
      </c>
      <c r="E1501" s="48" t="s">
        <v>61</v>
      </c>
      <c r="F1501" s="48" t="s">
        <v>19</v>
      </c>
      <c r="G1501" s="48">
        <v>36</v>
      </c>
      <c r="H1501" s="48">
        <v>0.74</v>
      </c>
      <c r="I1501" s="48" t="s">
        <v>88</v>
      </c>
      <c r="J1501" s="48">
        <v>6967580966</v>
      </c>
      <c r="K1501" s="48"/>
      <c r="L1501" s="48" t="s">
        <v>192</v>
      </c>
      <c r="M1501" s="48" t="s">
        <v>386</v>
      </c>
      <c r="N1501" s="48">
        <v>1</v>
      </c>
      <c r="O1501" s="48"/>
      <c r="P1501" s="357"/>
    </row>
    <row r="1502" spans="1:16" ht="27" customHeight="1">
      <c r="A1502" s="47">
        <v>1500</v>
      </c>
      <c r="B1502" s="47" t="s">
        <v>3527</v>
      </c>
      <c r="C1502" s="48" t="s">
        <v>3488</v>
      </c>
      <c r="D1502" s="48">
        <v>63</v>
      </c>
      <c r="E1502" s="48" t="s">
        <v>61</v>
      </c>
      <c r="F1502" s="48" t="s">
        <v>24</v>
      </c>
      <c r="G1502" s="48">
        <v>96</v>
      </c>
      <c r="H1502" s="48">
        <v>0.86</v>
      </c>
      <c r="I1502" s="48" t="s">
        <v>87</v>
      </c>
      <c r="J1502" s="48">
        <v>6967580966</v>
      </c>
      <c r="K1502" s="48"/>
      <c r="L1502" s="48" t="s">
        <v>192</v>
      </c>
      <c r="M1502" s="48" t="s">
        <v>386</v>
      </c>
      <c r="N1502" s="48">
        <v>1</v>
      </c>
      <c r="O1502" s="48"/>
      <c r="P1502" s="357"/>
    </row>
    <row r="1503" spans="1:16" ht="27" customHeight="1">
      <c r="A1503" s="47">
        <v>1501</v>
      </c>
      <c r="B1503" s="47" t="s">
        <v>3527</v>
      </c>
      <c r="C1503" s="48" t="s">
        <v>3512</v>
      </c>
      <c r="D1503" s="48">
        <v>63</v>
      </c>
      <c r="E1503" s="48" t="s">
        <v>61</v>
      </c>
      <c r="F1503" s="48" t="s">
        <v>24</v>
      </c>
      <c r="G1503" s="48">
        <v>94</v>
      </c>
      <c r="H1503" s="48">
        <v>0.82</v>
      </c>
      <c r="I1503" s="48" t="s">
        <v>89</v>
      </c>
      <c r="J1503" s="48">
        <v>6967580966</v>
      </c>
      <c r="K1503" s="48"/>
      <c r="L1503" s="48" t="s">
        <v>192</v>
      </c>
      <c r="M1503" s="48" t="s">
        <v>386</v>
      </c>
      <c r="N1503" s="48">
        <v>1</v>
      </c>
      <c r="O1503" s="48"/>
      <c r="P1503" s="357"/>
    </row>
    <row r="1504" spans="1:16" ht="27" customHeight="1">
      <c r="A1504" s="47">
        <v>1502</v>
      </c>
      <c r="B1504" s="47" t="s">
        <v>3527</v>
      </c>
      <c r="C1504" s="48" t="s">
        <v>3511</v>
      </c>
      <c r="D1504" s="48">
        <v>63</v>
      </c>
      <c r="E1504" s="48" t="s">
        <v>61</v>
      </c>
      <c r="F1504" s="48" t="s">
        <v>24</v>
      </c>
      <c r="G1504" s="48">
        <v>69</v>
      </c>
      <c r="H1504" s="48">
        <v>0.62</v>
      </c>
      <c r="I1504" s="48" t="s">
        <v>91</v>
      </c>
      <c r="J1504" s="48">
        <v>6967580966</v>
      </c>
      <c r="K1504" s="48"/>
      <c r="L1504" s="48" t="s">
        <v>192</v>
      </c>
      <c r="M1504" s="48" t="s">
        <v>386</v>
      </c>
      <c r="N1504" s="48">
        <v>1</v>
      </c>
      <c r="O1504" s="48"/>
      <c r="P1504" s="357"/>
    </row>
    <row r="1505" spans="1:16" ht="27" customHeight="1">
      <c r="A1505" s="47">
        <v>1503</v>
      </c>
      <c r="B1505" s="47" t="s">
        <v>3527</v>
      </c>
      <c r="C1505" s="48" t="s">
        <v>3510</v>
      </c>
      <c r="D1505" s="48">
        <v>63</v>
      </c>
      <c r="E1505" s="48" t="s">
        <v>61</v>
      </c>
      <c r="F1505" s="48" t="s">
        <v>24</v>
      </c>
      <c r="G1505" s="48">
        <v>90</v>
      </c>
      <c r="H1505" s="48">
        <v>0.82</v>
      </c>
      <c r="I1505" s="48" t="s">
        <v>83</v>
      </c>
      <c r="J1505" s="48">
        <v>6967580966</v>
      </c>
      <c r="K1505" s="48"/>
      <c r="L1505" s="48" t="s">
        <v>192</v>
      </c>
      <c r="M1505" s="48" t="s">
        <v>386</v>
      </c>
      <c r="N1505" s="48">
        <v>1</v>
      </c>
      <c r="O1505" s="48"/>
      <c r="P1505" s="357"/>
    </row>
    <row r="1506" spans="1:16" ht="27" customHeight="1">
      <c r="A1506" s="47">
        <v>1504</v>
      </c>
      <c r="B1506" s="47" t="s">
        <v>3527</v>
      </c>
      <c r="C1506" s="48" t="s">
        <v>2893</v>
      </c>
      <c r="D1506" s="48">
        <v>55</v>
      </c>
      <c r="E1506" s="48" t="s">
        <v>61</v>
      </c>
      <c r="F1506" s="48" t="s">
        <v>19</v>
      </c>
      <c r="G1506" s="48">
        <v>100</v>
      </c>
      <c r="H1506" s="48">
        <v>2.08</v>
      </c>
      <c r="I1506" s="48" t="s">
        <v>88</v>
      </c>
      <c r="J1506" s="48">
        <v>6967580966</v>
      </c>
      <c r="K1506" s="48"/>
      <c r="L1506" s="48" t="s">
        <v>192</v>
      </c>
      <c r="M1506" s="48" t="s">
        <v>386</v>
      </c>
      <c r="N1506" s="48">
        <v>15</v>
      </c>
      <c r="O1506" s="48"/>
      <c r="P1506" s="357"/>
    </row>
    <row r="1507" spans="1:16" ht="27" customHeight="1">
      <c r="A1507" s="354">
        <v>1505</v>
      </c>
      <c r="B1507" s="354" t="s">
        <v>3528</v>
      </c>
      <c r="C1507" s="355" t="s">
        <v>3450</v>
      </c>
      <c r="D1507" s="355">
        <v>589</v>
      </c>
      <c r="E1507" s="355" t="s">
        <v>3305</v>
      </c>
      <c r="F1507" s="355" t="s">
        <v>3217</v>
      </c>
      <c r="G1507" s="355">
        <v>43</v>
      </c>
      <c r="H1507" s="355">
        <v>6.82</v>
      </c>
      <c r="I1507" s="355" t="s">
        <v>83</v>
      </c>
      <c r="J1507" s="355" t="s">
        <v>358</v>
      </c>
      <c r="K1507" s="355"/>
      <c r="L1507" s="355" t="s">
        <v>107</v>
      </c>
      <c r="M1507" s="355" t="s">
        <v>386</v>
      </c>
      <c r="N1507" s="355">
        <v>1</v>
      </c>
      <c r="O1507" s="355"/>
      <c r="P1507" s="357"/>
    </row>
    <row r="1508" spans="1:16" ht="27" customHeight="1">
      <c r="A1508" s="47">
        <v>1506</v>
      </c>
      <c r="B1508" s="47" t="s">
        <v>3528</v>
      </c>
      <c r="C1508" s="48" t="s">
        <v>3447</v>
      </c>
      <c r="D1508" s="48">
        <v>607</v>
      </c>
      <c r="E1508" s="48" t="s">
        <v>3305</v>
      </c>
      <c r="F1508" s="48" t="s">
        <v>6</v>
      </c>
      <c r="G1508" s="48">
        <v>31</v>
      </c>
      <c r="H1508" s="48">
        <v>6.26</v>
      </c>
      <c r="I1508" s="48" t="s">
        <v>83</v>
      </c>
      <c r="J1508" s="48" t="s">
        <v>358</v>
      </c>
      <c r="K1508" s="48"/>
      <c r="L1508" s="48" t="s">
        <v>107</v>
      </c>
      <c r="M1508" s="48" t="s">
        <v>386</v>
      </c>
      <c r="N1508" s="48">
        <v>1</v>
      </c>
      <c r="O1508" s="48"/>
      <c r="P1508" s="357"/>
    </row>
    <row r="1509" spans="1:16" ht="27" customHeight="1">
      <c r="A1509" s="354">
        <v>1507</v>
      </c>
      <c r="B1509" s="354" t="s">
        <v>3528</v>
      </c>
      <c r="C1509" s="355">
        <v>3943</v>
      </c>
      <c r="D1509" s="355">
        <v>29</v>
      </c>
      <c r="E1509" s="355" t="s">
        <v>452</v>
      </c>
      <c r="F1509" s="355" t="s">
        <v>8</v>
      </c>
      <c r="G1509" s="355">
        <v>20</v>
      </c>
      <c r="H1509" s="355">
        <v>10</v>
      </c>
      <c r="I1509" s="355" t="s">
        <v>69</v>
      </c>
      <c r="J1509" s="355">
        <v>6968369966</v>
      </c>
      <c r="K1509" s="355" t="s">
        <v>86</v>
      </c>
      <c r="L1509" s="355" t="s">
        <v>234</v>
      </c>
      <c r="M1509" s="355" t="s">
        <v>327</v>
      </c>
      <c r="N1509" s="355">
        <v>1</v>
      </c>
      <c r="O1509" s="355"/>
      <c r="P1509" s="357"/>
    </row>
    <row r="1510" spans="1:16" ht="27" customHeight="1">
      <c r="A1510" s="354">
        <v>1508</v>
      </c>
      <c r="B1510" s="354" t="s">
        <v>3528</v>
      </c>
      <c r="C1510" s="355">
        <v>4400</v>
      </c>
      <c r="D1510" s="355">
        <v>29</v>
      </c>
      <c r="E1510" s="355" t="s">
        <v>452</v>
      </c>
      <c r="F1510" s="355" t="s">
        <v>8</v>
      </c>
      <c r="G1510" s="355">
        <v>75</v>
      </c>
      <c r="H1510" s="355">
        <v>37.4</v>
      </c>
      <c r="I1510" s="355" t="s">
        <v>69</v>
      </c>
      <c r="J1510" s="355">
        <v>6968369966</v>
      </c>
      <c r="K1510" s="355"/>
      <c r="L1510" s="355" t="s">
        <v>206</v>
      </c>
      <c r="M1510" s="355" t="s">
        <v>321</v>
      </c>
      <c r="N1510" s="355">
        <v>1</v>
      </c>
      <c r="O1510" s="355"/>
      <c r="P1510" s="357"/>
    </row>
    <row r="1511" spans="1:16" ht="27" customHeight="1">
      <c r="A1511" s="356">
        <v>1509</v>
      </c>
      <c r="B1511" s="356" t="s">
        <v>3529</v>
      </c>
      <c r="C1511" s="357">
        <v>4434</v>
      </c>
      <c r="D1511" s="357">
        <v>255</v>
      </c>
      <c r="E1511" s="357" t="s">
        <v>127</v>
      </c>
      <c r="F1511" s="357" t="s">
        <v>737</v>
      </c>
      <c r="G1511" s="357">
        <v>200</v>
      </c>
      <c r="H1511" s="357">
        <v>6.6</v>
      </c>
      <c r="I1511" s="357"/>
      <c r="J1511" s="357" t="s">
        <v>358</v>
      </c>
      <c r="K1511" s="357"/>
      <c r="L1511" s="357" t="s">
        <v>1595</v>
      </c>
      <c r="M1511" s="357" t="s">
        <v>386</v>
      </c>
      <c r="N1511" s="357">
        <v>1</v>
      </c>
      <c r="O1511" s="357"/>
      <c r="P1511" s="357"/>
    </row>
    <row r="1512" spans="1:16" ht="27" customHeight="1">
      <c r="A1512" s="356">
        <v>1510</v>
      </c>
      <c r="B1512" s="356" t="s">
        <v>3529</v>
      </c>
      <c r="C1512" s="357">
        <v>1962</v>
      </c>
      <c r="D1512" s="357">
        <v>255</v>
      </c>
      <c r="E1512" s="357" t="s">
        <v>127</v>
      </c>
      <c r="F1512" s="357" t="s">
        <v>737</v>
      </c>
      <c r="G1512" s="357">
        <v>81</v>
      </c>
      <c r="H1512" s="357">
        <v>1.7</v>
      </c>
      <c r="I1512" s="357"/>
      <c r="J1512" s="357" t="s">
        <v>358</v>
      </c>
      <c r="K1512" s="357"/>
      <c r="L1512" s="357" t="s">
        <v>206</v>
      </c>
      <c r="M1512" s="357" t="s">
        <v>386</v>
      </c>
      <c r="N1512" s="357">
        <v>1</v>
      </c>
      <c r="O1512" s="357"/>
      <c r="P1512" s="357"/>
    </row>
    <row r="1513" spans="1:16" ht="27" customHeight="1">
      <c r="A1513" s="47">
        <v>1511</v>
      </c>
      <c r="B1513" s="47" t="s">
        <v>3529</v>
      </c>
      <c r="C1513" s="48" t="s">
        <v>96</v>
      </c>
      <c r="D1513" s="48">
        <v>76</v>
      </c>
      <c r="E1513" s="48" t="s">
        <v>60</v>
      </c>
      <c r="F1513" s="48" t="s">
        <v>8</v>
      </c>
      <c r="G1513" s="48">
        <v>67</v>
      </c>
      <c r="H1513" s="48">
        <v>21.2</v>
      </c>
      <c r="I1513" s="48" t="s">
        <v>69</v>
      </c>
      <c r="J1513" s="48">
        <v>6967436966</v>
      </c>
      <c r="K1513" s="48"/>
      <c r="L1513" s="48" t="s">
        <v>639</v>
      </c>
      <c r="M1513" s="48" t="s">
        <v>386</v>
      </c>
      <c r="N1513" s="48">
        <v>1</v>
      </c>
      <c r="O1513" s="48"/>
      <c r="P1513" s="357"/>
    </row>
    <row r="1514" spans="1:16" ht="27" customHeight="1">
      <c r="A1514" s="47">
        <v>1512</v>
      </c>
      <c r="B1514" s="47" t="s">
        <v>3529</v>
      </c>
      <c r="C1514" s="48" t="s">
        <v>96</v>
      </c>
      <c r="D1514" s="48">
        <v>73</v>
      </c>
      <c r="E1514" s="48" t="s">
        <v>63</v>
      </c>
      <c r="F1514" s="48" t="s">
        <v>29</v>
      </c>
      <c r="G1514" s="48">
        <v>8</v>
      </c>
      <c r="H1514" s="48">
        <v>1.7</v>
      </c>
      <c r="I1514" s="48" t="s">
        <v>69</v>
      </c>
      <c r="J1514" s="48">
        <v>6966353966</v>
      </c>
      <c r="K1514" s="48"/>
      <c r="L1514" s="48" t="s">
        <v>206</v>
      </c>
      <c r="M1514" s="48" t="s">
        <v>762</v>
      </c>
      <c r="N1514" s="48">
        <v>1</v>
      </c>
      <c r="O1514" s="48"/>
      <c r="P1514" s="357"/>
    </row>
    <row r="1515" spans="1:16" ht="27" customHeight="1">
      <c r="A1515" s="47">
        <v>1513</v>
      </c>
      <c r="B1515" s="47" t="s">
        <v>3529</v>
      </c>
      <c r="C1515" s="48" t="s">
        <v>96</v>
      </c>
      <c r="D1515" s="48">
        <v>313</v>
      </c>
      <c r="E1515" s="48" t="s">
        <v>216</v>
      </c>
      <c r="F1515" s="48" t="s">
        <v>305</v>
      </c>
      <c r="G1515" s="48">
        <v>68</v>
      </c>
      <c r="H1515" s="48">
        <v>2.4</v>
      </c>
      <c r="I1515" s="48"/>
      <c r="J1515" s="48" t="s">
        <v>358</v>
      </c>
      <c r="K1515" s="48"/>
      <c r="L1515" s="48" t="s">
        <v>206</v>
      </c>
      <c r="M1515" s="48" t="s">
        <v>386</v>
      </c>
      <c r="N1515" s="48">
        <v>1</v>
      </c>
      <c r="O1515" s="48"/>
      <c r="P1515" s="357"/>
    </row>
    <row r="1516" spans="1:16" ht="27" customHeight="1">
      <c r="A1516" s="356">
        <v>1514</v>
      </c>
      <c r="B1516" s="356" t="s">
        <v>3529</v>
      </c>
      <c r="C1516" s="357">
        <v>5012</v>
      </c>
      <c r="D1516" s="357">
        <v>307</v>
      </c>
      <c r="E1516" s="357" t="s">
        <v>138</v>
      </c>
      <c r="F1516" s="357" t="s">
        <v>16</v>
      </c>
      <c r="G1516" s="357">
        <v>30</v>
      </c>
      <c r="H1516" s="357">
        <v>4.3</v>
      </c>
      <c r="I1516" s="357" t="s">
        <v>69</v>
      </c>
      <c r="J1516" s="357" t="s">
        <v>358</v>
      </c>
      <c r="K1516" s="357"/>
      <c r="L1516" s="357" t="s">
        <v>206</v>
      </c>
      <c r="M1516" s="357" t="s">
        <v>327</v>
      </c>
      <c r="N1516" s="357">
        <v>1</v>
      </c>
      <c r="O1516" s="357"/>
      <c r="P1516" s="357"/>
    </row>
    <row r="1517" spans="1:16" ht="27" customHeight="1">
      <c r="A1517" s="356">
        <v>1515</v>
      </c>
      <c r="B1517" s="356" t="s">
        <v>3529</v>
      </c>
      <c r="C1517" s="357">
        <v>5012</v>
      </c>
      <c r="D1517" s="357">
        <v>307</v>
      </c>
      <c r="E1517" s="357" t="s">
        <v>138</v>
      </c>
      <c r="F1517" s="357" t="s">
        <v>16</v>
      </c>
      <c r="G1517" s="357">
        <v>30</v>
      </c>
      <c r="H1517" s="357">
        <v>4.3</v>
      </c>
      <c r="I1517" s="357" t="s">
        <v>69</v>
      </c>
      <c r="J1517" s="357">
        <v>6989623006</v>
      </c>
      <c r="K1517" s="357"/>
      <c r="L1517" s="357" t="s">
        <v>206</v>
      </c>
      <c r="M1517" s="357" t="s">
        <v>321</v>
      </c>
      <c r="N1517" s="357">
        <v>1</v>
      </c>
      <c r="O1517" s="357"/>
      <c r="P1517" s="357"/>
    </row>
    <row r="1518" spans="1:16" ht="27" customHeight="1">
      <c r="A1518" s="356">
        <v>1516</v>
      </c>
      <c r="B1518" s="356" t="s">
        <v>3547</v>
      </c>
      <c r="C1518" s="357" t="s">
        <v>3542</v>
      </c>
      <c r="D1518" s="357">
        <v>579</v>
      </c>
      <c r="E1518" s="357" t="s">
        <v>3196</v>
      </c>
      <c r="F1518" s="357" t="s">
        <v>3195</v>
      </c>
      <c r="G1518" s="357">
        <v>50</v>
      </c>
      <c r="H1518" s="357">
        <v>161.1</v>
      </c>
      <c r="I1518" s="357" t="s">
        <v>83</v>
      </c>
      <c r="J1518" s="357">
        <v>6968369966</v>
      </c>
      <c r="K1518" s="357"/>
      <c r="L1518" s="357" t="s">
        <v>244</v>
      </c>
      <c r="M1518" s="357" t="s">
        <v>386</v>
      </c>
      <c r="N1518" s="357">
        <v>1</v>
      </c>
      <c r="O1518" s="357"/>
      <c r="P1518" s="357"/>
    </row>
    <row r="1519" spans="1:16" ht="27" customHeight="1">
      <c r="A1519" s="356">
        <v>1517</v>
      </c>
      <c r="B1519" s="356" t="s">
        <v>3548</v>
      </c>
      <c r="C1519" s="357" t="s">
        <v>3525</v>
      </c>
      <c r="D1519" s="357">
        <v>608</v>
      </c>
      <c r="E1519" s="357" t="s">
        <v>3546</v>
      </c>
      <c r="F1519" s="357" t="s">
        <v>16</v>
      </c>
      <c r="G1519" s="357">
        <v>120</v>
      </c>
      <c r="H1519" s="357">
        <v>14.08</v>
      </c>
      <c r="I1519" s="357" t="s">
        <v>69</v>
      </c>
      <c r="J1519" s="357" t="s">
        <v>358</v>
      </c>
      <c r="K1519" s="357" t="s">
        <v>85</v>
      </c>
      <c r="L1519" s="357" t="s">
        <v>192</v>
      </c>
      <c r="M1519" s="357" t="s">
        <v>386</v>
      </c>
      <c r="N1519" s="357">
        <v>1</v>
      </c>
      <c r="O1519" s="357" t="s">
        <v>3549</v>
      </c>
      <c r="P1519" s="357"/>
    </row>
    <row r="1520" spans="1:16" ht="27" customHeight="1">
      <c r="A1520" s="356">
        <v>1518</v>
      </c>
      <c r="B1520" s="356" t="s">
        <v>3548</v>
      </c>
      <c r="C1520" s="357" t="s">
        <v>3525</v>
      </c>
      <c r="D1520" s="357">
        <v>608</v>
      </c>
      <c r="E1520" s="357" t="s">
        <v>3546</v>
      </c>
      <c r="F1520" s="357" t="s">
        <v>16</v>
      </c>
      <c r="G1520" s="357">
        <v>40</v>
      </c>
      <c r="H1520" s="357">
        <v>4.74</v>
      </c>
      <c r="I1520" s="357" t="s">
        <v>69</v>
      </c>
      <c r="J1520" s="357" t="s">
        <v>358</v>
      </c>
      <c r="K1520" s="357"/>
      <c r="L1520" s="357" t="s">
        <v>192</v>
      </c>
      <c r="M1520" s="357" t="s">
        <v>386</v>
      </c>
      <c r="N1520" s="357">
        <v>1</v>
      </c>
      <c r="O1520" s="357"/>
      <c r="P1520" s="357"/>
    </row>
    <row r="1521" spans="1:16" ht="27" customHeight="1">
      <c r="A1521" s="47">
        <v>1519</v>
      </c>
      <c r="B1521" s="47" t="s">
        <v>3548</v>
      </c>
      <c r="C1521" s="48" t="s">
        <v>3525</v>
      </c>
      <c r="D1521" s="48">
        <v>608</v>
      </c>
      <c r="E1521" s="48" t="s">
        <v>3546</v>
      </c>
      <c r="F1521" s="48" t="s">
        <v>16</v>
      </c>
      <c r="G1521" s="48">
        <v>29</v>
      </c>
      <c r="H1521" s="48">
        <v>3.44</v>
      </c>
      <c r="I1521" s="48" t="s">
        <v>69</v>
      </c>
      <c r="J1521" s="48" t="s">
        <v>358</v>
      </c>
      <c r="K1521" s="48"/>
      <c r="L1521" s="48" t="s">
        <v>192</v>
      </c>
      <c r="M1521" s="48" t="s">
        <v>386</v>
      </c>
      <c r="N1521" s="48">
        <v>1</v>
      </c>
      <c r="O1521" s="48"/>
      <c r="P1521" s="48"/>
    </row>
    <row r="1522" spans="1:16" ht="27" customHeight="1">
      <c r="A1522" s="47">
        <v>1520</v>
      </c>
      <c r="B1522" s="47" t="s">
        <v>3548</v>
      </c>
      <c r="C1522" s="48" t="s">
        <v>3525</v>
      </c>
      <c r="D1522" s="48">
        <v>608</v>
      </c>
      <c r="E1522" s="48" t="s">
        <v>3546</v>
      </c>
      <c r="F1522" s="48" t="s">
        <v>16</v>
      </c>
      <c r="G1522" s="48">
        <v>27</v>
      </c>
      <c r="H1522" s="48">
        <v>3.2</v>
      </c>
      <c r="I1522" s="48" t="s">
        <v>69</v>
      </c>
      <c r="J1522" s="48" t="s">
        <v>358</v>
      </c>
      <c r="K1522" s="48"/>
      <c r="L1522" s="48" t="s">
        <v>192</v>
      </c>
      <c r="M1522" s="48" t="s">
        <v>386</v>
      </c>
      <c r="N1522" s="48">
        <v>1</v>
      </c>
      <c r="O1522" s="48"/>
      <c r="P1522" s="48"/>
    </row>
    <row r="1523" spans="1:16" ht="27" customHeight="1">
      <c r="A1523" s="47">
        <v>1521</v>
      </c>
      <c r="B1523" s="47" t="s">
        <v>3548</v>
      </c>
      <c r="C1523" s="48" t="s">
        <v>3525</v>
      </c>
      <c r="D1523" s="48">
        <v>608</v>
      </c>
      <c r="E1523" s="48" t="s">
        <v>3546</v>
      </c>
      <c r="F1523" s="48" t="s">
        <v>16</v>
      </c>
      <c r="G1523" s="48">
        <v>20</v>
      </c>
      <c r="H1523" s="48">
        <v>2.42</v>
      </c>
      <c r="I1523" s="48" t="s">
        <v>69</v>
      </c>
      <c r="J1523" s="48" t="s">
        <v>358</v>
      </c>
      <c r="K1523" s="48"/>
      <c r="L1523" s="48" t="s">
        <v>192</v>
      </c>
      <c r="M1523" s="48" t="s">
        <v>386</v>
      </c>
      <c r="N1523" s="48">
        <v>1</v>
      </c>
      <c r="O1523" s="48"/>
      <c r="P1523" s="48"/>
    </row>
    <row r="1524" spans="1:16" ht="27" customHeight="1">
      <c r="A1524" s="47">
        <v>1522</v>
      </c>
      <c r="B1524" s="47" t="s">
        <v>3548</v>
      </c>
      <c r="C1524" s="48" t="s">
        <v>3525</v>
      </c>
      <c r="D1524" s="48">
        <v>608</v>
      </c>
      <c r="E1524" s="48" t="s">
        <v>3546</v>
      </c>
      <c r="F1524" s="48" t="s">
        <v>16</v>
      </c>
      <c r="G1524" s="48">
        <v>11</v>
      </c>
      <c r="H1524" s="48">
        <v>1.32</v>
      </c>
      <c r="I1524" s="48" t="s">
        <v>69</v>
      </c>
      <c r="J1524" s="48" t="s">
        <v>358</v>
      </c>
      <c r="K1524" s="48" t="s">
        <v>85</v>
      </c>
      <c r="L1524" s="48" t="s">
        <v>192</v>
      </c>
      <c r="M1524" s="48" t="s">
        <v>386</v>
      </c>
      <c r="N1524" s="48">
        <v>1</v>
      </c>
      <c r="O1524" s="48" t="s">
        <v>1593</v>
      </c>
      <c r="P1524" s="48"/>
    </row>
    <row r="1525" spans="1:16" ht="27" customHeight="1">
      <c r="A1525" s="47">
        <v>1523</v>
      </c>
      <c r="B1525" s="47" t="s">
        <v>3548</v>
      </c>
      <c r="C1525" s="48" t="s">
        <v>3525</v>
      </c>
      <c r="D1525" s="48">
        <v>608</v>
      </c>
      <c r="E1525" s="48" t="s">
        <v>3546</v>
      </c>
      <c r="F1525" s="48" t="s">
        <v>16</v>
      </c>
      <c r="G1525" s="48">
        <v>24</v>
      </c>
      <c r="H1525" s="48">
        <v>2.9</v>
      </c>
      <c r="I1525" s="48" t="s">
        <v>69</v>
      </c>
      <c r="J1525" s="48" t="s">
        <v>358</v>
      </c>
      <c r="K1525" s="48" t="s">
        <v>85</v>
      </c>
      <c r="L1525" s="48" t="s">
        <v>192</v>
      </c>
      <c r="M1525" s="48" t="s">
        <v>386</v>
      </c>
      <c r="N1525" s="48">
        <v>1</v>
      </c>
      <c r="O1525" s="48" t="s">
        <v>1593</v>
      </c>
      <c r="P1525" s="48"/>
    </row>
    <row r="1526" spans="1:16" ht="27" customHeight="1">
      <c r="A1526" s="47">
        <v>1524</v>
      </c>
      <c r="B1526" s="47" t="s">
        <v>3548</v>
      </c>
      <c r="C1526" s="48" t="s">
        <v>3525</v>
      </c>
      <c r="D1526" s="48">
        <v>608</v>
      </c>
      <c r="E1526" s="48" t="s">
        <v>3546</v>
      </c>
      <c r="F1526" s="48" t="s">
        <v>16</v>
      </c>
      <c r="G1526" s="48">
        <v>12</v>
      </c>
      <c r="H1526" s="48">
        <v>2.2000000000000002</v>
      </c>
      <c r="I1526" s="48" t="s">
        <v>69</v>
      </c>
      <c r="J1526" s="48" t="s">
        <v>358</v>
      </c>
      <c r="K1526" s="48" t="s">
        <v>85</v>
      </c>
      <c r="L1526" s="48" t="s">
        <v>192</v>
      </c>
      <c r="M1526" s="48" t="s">
        <v>386</v>
      </c>
      <c r="N1526" s="48">
        <v>1</v>
      </c>
      <c r="O1526" s="48" t="s">
        <v>1593</v>
      </c>
      <c r="P1526" s="48"/>
    </row>
    <row r="1527" spans="1:16" ht="27" customHeight="1">
      <c r="A1527" s="47">
        <v>1525</v>
      </c>
      <c r="B1527" s="47" t="s">
        <v>3548</v>
      </c>
      <c r="C1527" s="48" t="s">
        <v>3525</v>
      </c>
      <c r="D1527" s="48">
        <v>608</v>
      </c>
      <c r="E1527" s="48" t="s">
        <v>3546</v>
      </c>
      <c r="F1527" s="48" t="s">
        <v>16</v>
      </c>
      <c r="G1527" s="48">
        <v>12</v>
      </c>
      <c r="H1527" s="48">
        <v>1.5</v>
      </c>
      <c r="I1527" s="48" t="s">
        <v>69</v>
      </c>
      <c r="J1527" s="48" t="s">
        <v>358</v>
      </c>
      <c r="K1527" s="48" t="s">
        <v>85</v>
      </c>
      <c r="L1527" s="48" t="s">
        <v>192</v>
      </c>
      <c r="M1527" s="48" t="s">
        <v>386</v>
      </c>
      <c r="N1527" s="48">
        <v>1</v>
      </c>
      <c r="O1527" s="48" t="s">
        <v>3549</v>
      </c>
      <c r="P1527" s="48"/>
    </row>
    <row r="1528" spans="1:16" ht="27" customHeight="1">
      <c r="A1528" s="47">
        <v>1526</v>
      </c>
      <c r="B1528" s="47" t="s">
        <v>3548</v>
      </c>
      <c r="C1528" s="48" t="s">
        <v>96</v>
      </c>
      <c r="D1528" s="48" t="s">
        <v>684</v>
      </c>
      <c r="E1528" s="48" t="s">
        <v>421</v>
      </c>
      <c r="F1528" s="48" t="s">
        <v>25</v>
      </c>
      <c r="G1528" s="48">
        <v>36</v>
      </c>
      <c r="H1528" s="48">
        <v>1.1000000000000001</v>
      </c>
      <c r="I1528" s="48" t="s">
        <v>88</v>
      </c>
      <c r="J1528" s="48" t="s">
        <v>358</v>
      </c>
      <c r="K1528" s="48" t="s">
        <v>398</v>
      </c>
      <c r="L1528" s="48" t="s">
        <v>895</v>
      </c>
      <c r="M1528" s="48" t="s">
        <v>386</v>
      </c>
      <c r="N1528" s="48">
        <v>1</v>
      </c>
      <c r="O1528" s="48" t="s">
        <v>2662</v>
      </c>
      <c r="P1528" s="48"/>
    </row>
    <row r="1529" spans="1:16" ht="27" customHeight="1">
      <c r="A1529" s="47">
        <v>1527</v>
      </c>
      <c r="B1529" s="47" t="s">
        <v>3548</v>
      </c>
      <c r="C1529" s="48" t="s">
        <v>96</v>
      </c>
      <c r="D1529" s="48" t="s">
        <v>3550</v>
      </c>
      <c r="E1529" s="48" t="s">
        <v>3606</v>
      </c>
      <c r="F1529" s="48" t="s">
        <v>19</v>
      </c>
      <c r="G1529" s="48">
        <v>60</v>
      </c>
      <c r="H1529" s="48" t="s">
        <v>96</v>
      </c>
      <c r="I1529" s="48"/>
      <c r="J1529" s="48" t="s">
        <v>358</v>
      </c>
      <c r="K1529" s="48" t="s">
        <v>398</v>
      </c>
      <c r="L1529" s="48" t="s">
        <v>211</v>
      </c>
      <c r="M1529" s="48" t="s">
        <v>386</v>
      </c>
      <c r="N1529" s="48">
        <v>1</v>
      </c>
      <c r="O1529" s="48" t="s">
        <v>2662</v>
      </c>
      <c r="P1529" s="48"/>
    </row>
    <row r="1530" spans="1:16" ht="27" customHeight="1">
      <c r="A1530" s="47">
        <v>1528</v>
      </c>
      <c r="B1530" s="47" t="s">
        <v>3548</v>
      </c>
      <c r="C1530" s="48" t="s">
        <v>3274</v>
      </c>
      <c r="D1530" s="48" t="s">
        <v>3607</v>
      </c>
      <c r="E1530" s="48" t="s">
        <v>3608</v>
      </c>
      <c r="F1530" s="48" t="s">
        <v>25</v>
      </c>
      <c r="G1530" s="48">
        <v>86</v>
      </c>
      <c r="H1530" s="48">
        <v>2.7</v>
      </c>
      <c r="I1530" s="48" t="s">
        <v>69</v>
      </c>
      <c r="J1530" s="48" t="s">
        <v>358</v>
      </c>
      <c r="K1530" s="48" t="s">
        <v>398</v>
      </c>
      <c r="L1530" s="48" t="s">
        <v>244</v>
      </c>
      <c r="M1530" s="48" t="s">
        <v>386</v>
      </c>
      <c r="N1530" s="48">
        <v>1</v>
      </c>
      <c r="O1530" s="48" t="s">
        <v>2662</v>
      </c>
      <c r="P1530" s="48"/>
    </row>
    <row r="1531" spans="1:16" ht="27" customHeight="1">
      <c r="A1531" s="356">
        <v>1529</v>
      </c>
      <c r="B1531" s="356" t="s">
        <v>3548</v>
      </c>
      <c r="C1531" s="357" t="s">
        <v>3536</v>
      </c>
      <c r="D1531" s="357">
        <v>92</v>
      </c>
      <c r="E1531" s="357" t="s">
        <v>60</v>
      </c>
      <c r="F1531" s="357" t="s">
        <v>6</v>
      </c>
      <c r="G1531" s="357">
        <v>30</v>
      </c>
      <c r="H1531" s="357">
        <v>5.2</v>
      </c>
      <c r="I1531" s="357" t="s">
        <v>69</v>
      </c>
      <c r="J1531" s="357">
        <v>6967436966</v>
      </c>
      <c r="K1531" s="357"/>
      <c r="L1531" s="357" t="s">
        <v>207</v>
      </c>
      <c r="M1531" s="357" t="s">
        <v>321</v>
      </c>
      <c r="N1531" s="357">
        <v>1</v>
      </c>
      <c r="O1531" s="357"/>
      <c r="P1531" s="357"/>
    </row>
    <row r="1532" spans="1:16" ht="27" customHeight="1">
      <c r="A1532" s="356">
        <v>1530</v>
      </c>
      <c r="B1532" s="356" t="s">
        <v>3609</v>
      </c>
      <c r="C1532" s="357" t="s">
        <v>3601</v>
      </c>
      <c r="D1532" s="357">
        <v>613</v>
      </c>
      <c r="E1532" s="357" t="s">
        <v>3613</v>
      </c>
      <c r="F1532" s="357" t="s">
        <v>10</v>
      </c>
      <c r="G1532" s="357">
        <v>23</v>
      </c>
      <c r="H1532" s="357">
        <v>35.299999999999997</v>
      </c>
      <c r="I1532" s="357" t="s">
        <v>69</v>
      </c>
      <c r="J1532" s="357">
        <v>6968369966</v>
      </c>
      <c r="K1532" s="357"/>
      <c r="L1532" s="357" t="s">
        <v>192</v>
      </c>
      <c r="M1532" s="357" t="s">
        <v>762</v>
      </c>
      <c r="N1532" s="357">
        <v>1</v>
      </c>
      <c r="O1532" s="357"/>
      <c r="P1532" s="357"/>
    </row>
    <row r="1533" spans="1:16" ht="27" customHeight="1">
      <c r="A1533" s="47">
        <v>1531</v>
      </c>
      <c r="B1533" s="47" t="s">
        <v>3609</v>
      </c>
      <c r="C1533" s="48" t="s">
        <v>3601</v>
      </c>
      <c r="D1533" s="48">
        <v>613</v>
      </c>
      <c r="E1533" s="48" t="s">
        <v>3613</v>
      </c>
      <c r="F1533" s="48" t="s">
        <v>10</v>
      </c>
      <c r="G1533" s="48">
        <v>8</v>
      </c>
      <c r="H1533" s="48">
        <v>11.9</v>
      </c>
      <c r="I1533" s="48" t="s">
        <v>69</v>
      </c>
      <c r="J1533" s="48">
        <v>6968369966</v>
      </c>
      <c r="K1533" s="48"/>
      <c r="L1533" s="48" t="s">
        <v>192</v>
      </c>
      <c r="M1533" s="48" t="s">
        <v>762</v>
      </c>
      <c r="N1533" s="48">
        <v>1</v>
      </c>
      <c r="O1533" s="48"/>
      <c r="P1533" s="48"/>
    </row>
    <row r="1534" spans="1:16" ht="27" customHeight="1">
      <c r="A1534" s="47">
        <v>1532</v>
      </c>
      <c r="B1534" s="47" t="s">
        <v>3609</v>
      </c>
      <c r="C1534" s="48" t="s">
        <v>3601</v>
      </c>
      <c r="D1534" s="48">
        <v>613</v>
      </c>
      <c r="E1534" s="48" t="s">
        <v>3613</v>
      </c>
      <c r="F1534" s="48" t="s">
        <v>10</v>
      </c>
      <c r="G1534" s="48">
        <v>7</v>
      </c>
      <c r="H1534" s="48">
        <v>10.7</v>
      </c>
      <c r="I1534" s="48" t="s">
        <v>69</v>
      </c>
      <c r="J1534" s="48">
        <v>6968369966</v>
      </c>
      <c r="K1534" s="48"/>
      <c r="L1534" s="48" t="s">
        <v>192</v>
      </c>
      <c r="M1534" s="48" t="s">
        <v>386</v>
      </c>
      <c r="N1534" s="48">
        <v>1</v>
      </c>
      <c r="O1534" s="48"/>
      <c r="P1534" s="48"/>
    </row>
    <row r="1535" spans="1:16" ht="27" customHeight="1">
      <c r="A1535" s="356">
        <v>1533</v>
      </c>
      <c r="B1535" s="356" t="s">
        <v>3609</v>
      </c>
      <c r="C1535" s="357" t="s">
        <v>3436</v>
      </c>
      <c r="D1535" s="357">
        <v>431</v>
      </c>
      <c r="E1535" s="357" t="s">
        <v>875</v>
      </c>
      <c r="F1535" s="357" t="s">
        <v>39</v>
      </c>
      <c r="G1535" s="357">
        <v>34</v>
      </c>
      <c r="H1535" s="357">
        <v>2</v>
      </c>
      <c r="I1535" s="357" t="s">
        <v>69</v>
      </c>
      <c r="J1535" s="357" t="s">
        <v>358</v>
      </c>
      <c r="K1535" s="48" t="s">
        <v>85</v>
      </c>
      <c r="L1535" s="357" t="s">
        <v>192</v>
      </c>
      <c r="M1535" s="357" t="s">
        <v>762</v>
      </c>
      <c r="N1535" s="357">
        <v>1</v>
      </c>
      <c r="O1535" s="357" t="s">
        <v>1593</v>
      </c>
      <c r="P1535" s="357"/>
    </row>
    <row r="1536" spans="1:16" ht="27" customHeight="1">
      <c r="A1536" s="356">
        <v>1534</v>
      </c>
      <c r="B1536" s="356" t="s">
        <v>3609</v>
      </c>
      <c r="C1536" s="357" t="s">
        <v>3434</v>
      </c>
      <c r="D1536" s="357">
        <v>521</v>
      </c>
      <c r="E1536" s="357" t="s">
        <v>875</v>
      </c>
      <c r="F1536" s="357" t="s">
        <v>16</v>
      </c>
      <c r="G1536" s="357">
        <v>19</v>
      </c>
      <c r="H1536" s="357">
        <v>1.5</v>
      </c>
      <c r="I1536" s="357" t="s">
        <v>69</v>
      </c>
      <c r="J1536" s="357" t="s">
        <v>358</v>
      </c>
      <c r="K1536" s="357"/>
      <c r="L1536" s="357" t="s">
        <v>192</v>
      </c>
      <c r="M1536" s="357" t="s">
        <v>762</v>
      </c>
      <c r="N1536" s="357">
        <v>1</v>
      </c>
      <c r="O1536" s="357"/>
      <c r="P1536" s="357"/>
    </row>
    <row r="1537" spans="1:16" ht="27" customHeight="1">
      <c r="A1537" s="47">
        <v>1535</v>
      </c>
      <c r="B1537" s="47" t="s">
        <v>3609</v>
      </c>
      <c r="C1537" s="48" t="s">
        <v>3434</v>
      </c>
      <c r="D1537" s="48">
        <v>521</v>
      </c>
      <c r="E1537" s="48" t="s">
        <v>875</v>
      </c>
      <c r="F1537" s="48" t="s">
        <v>16</v>
      </c>
      <c r="G1537" s="48">
        <v>10</v>
      </c>
      <c r="H1537" s="48">
        <v>0.9</v>
      </c>
      <c r="I1537" s="48" t="s">
        <v>69</v>
      </c>
      <c r="J1537" s="48" t="s">
        <v>358</v>
      </c>
      <c r="K1537" s="48" t="s">
        <v>85</v>
      </c>
      <c r="L1537" s="48" t="s">
        <v>192</v>
      </c>
      <c r="M1537" s="48" t="s">
        <v>386</v>
      </c>
      <c r="N1537" s="48">
        <v>1</v>
      </c>
      <c r="O1537" s="48" t="s">
        <v>3549</v>
      </c>
      <c r="P1537" s="48"/>
    </row>
    <row r="1538" spans="1:16" ht="27" customHeight="1">
      <c r="A1538" s="47">
        <v>1536</v>
      </c>
      <c r="B1538" s="47" t="s">
        <v>3609</v>
      </c>
      <c r="C1538" s="48" t="s">
        <v>3434</v>
      </c>
      <c r="D1538" s="48">
        <v>521</v>
      </c>
      <c r="E1538" s="48" t="s">
        <v>875</v>
      </c>
      <c r="F1538" s="48" t="s">
        <v>16</v>
      </c>
      <c r="G1538" s="48">
        <v>9</v>
      </c>
      <c r="H1538" s="48">
        <v>0.8</v>
      </c>
      <c r="I1538" s="48" t="s">
        <v>69</v>
      </c>
      <c r="J1538" s="48" t="s">
        <v>358</v>
      </c>
      <c r="K1538" s="48"/>
      <c r="L1538" s="48" t="s">
        <v>192</v>
      </c>
      <c r="M1538" s="48" t="s">
        <v>386</v>
      </c>
      <c r="N1538" s="48">
        <v>1</v>
      </c>
      <c r="O1538" s="48"/>
      <c r="P1538" s="48"/>
    </row>
    <row r="1539" spans="1:16" ht="27" customHeight="1">
      <c r="A1539" s="47">
        <v>1537</v>
      </c>
      <c r="B1539" s="47" t="s">
        <v>3609</v>
      </c>
      <c r="C1539" s="48" t="s">
        <v>3434</v>
      </c>
      <c r="D1539" s="48">
        <v>521</v>
      </c>
      <c r="E1539" s="48" t="s">
        <v>875</v>
      </c>
      <c r="F1539" s="48" t="s">
        <v>16</v>
      </c>
      <c r="G1539" s="48">
        <v>10</v>
      </c>
      <c r="H1539" s="48">
        <v>0.8</v>
      </c>
      <c r="I1539" s="48" t="s">
        <v>69</v>
      </c>
      <c r="J1539" s="48" t="s">
        <v>358</v>
      </c>
      <c r="K1539" s="48"/>
      <c r="L1539" s="48" t="s">
        <v>192</v>
      </c>
      <c r="M1539" s="48" t="s">
        <v>386</v>
      </c>
      <c r="N1539" s="48">
        <v>1</v>
      </c>
      <c r="O1539" s="48"/>
      <c r="P1539" s="48"/>
    </row>
    <row r="1540" spans="1:16" ht="27" customHeight="1">
      <c r="A1540" s="47">
        <v>1538</v>
      </c>
      <c r="B1540" s="47" t="s">
        <v>3609</v>
      </c>
      <c r="C1540" s="48" t="s">
        <v>3434</v>
      </c>
      <c r="D1540" s="48">
        <v>521</v>
      </c>
      <c r="E1540" s="48" t="s">
        <v>875</v>
      </c>
      <c r="F1540" s="48" t="s">
        <v>16</v>
      </c>
      <c r="G1540" s="48">
        <v>48</v>
      </c>
      <c r="H1540" s="48">
        <v>3</v>
      </c>
      <c r="I1540" s="48" t="s">
        <v>69</v>
      </c>
      <c r="J1540" s="48" t="s">
        <v>358</v>
      </c>
      <c r="K1540" s="48" t="s">
        <v>85</v>
      </c>
      <c r="L1540" s="48" t="s">
        <v>192</v>
      </c>
      <c r="M1540" s="48" t="s">
        <v>386</v>
      </c>
      <c r="N1540" s="48">
        <v>1</v>
      </c>
      <c r="O1540" s="48" t="s">
        <v>1593</v>
      </c>
      <c r="P1540" s="48"/>
    </row>
    <row r="1541" spans="1:16" ht="27" customHeight="1">
      <c r="A1541" s="47">
        <v>1539</v>
      </c>
      <c r="B1541" s="47" t="s">
        <v>3609</v>
      </c>
      <c r="C1541" s="48" t="s">
        <v>3434</v>
      </c>
      <c r="D1541" s="48">
        <v>521</v>
      </c>
      <c r="E1541" s="48" t="s">
        <v>875</v>
      </c>
      <c r="F1541" s="48" t="s">
        <v>16</v>
      </c>
      <c r="G1541" s="48">
        <v>27</v>
      </c>
      <c r="H1541" s="48">
        <v>2</v>
      </c>
      <c r="I1541" s="48" t="s">
        <v>69</v>
      </c>
      <c r="J1541" s="48" t="s">
        <v>358</v>
      </c>
      <c r="K1541" s="48"/>
      <c r="L1541" s="48" t="s">
        <v>192</v>
      </c>
      <c r="M1541" s="48" t="s">
        <v>386</v>
      </c>
      <c r="N1541" s="48">
        <v>1</v>
      </c>
      <c r="O1541" s="48"/>
      <c r="P1541" s="48"/>
    </row>
    <row r="1542" spans="1:16" ht="27" customHeight="1">
      <c r="A1542" s="47">
        <v>1540</v>
      </c>
      <c r="B1542" s="47" t="s">
        <v>3609</v>
      </c>
      <c r="C1542" s="48" t="s">
        <v>3434</v>
      </c>
      <c r="D1542" s="48">
        <v>521</v>
      </c>
      <c r="E1542" s="48" t="s">
        <v>875</v>
      </c>
      <c r="F1542" s="48" t="s">
        <v>16</v>
      </c>
      <c r="G1542" s="48">
        <v>18</v>
      </c>
      <c r="H1542" s="48">
        <v>1.4</v>
      </c>
      <c r="I1542" s="48" t="s">
        <v>69</v>
      </c>
      <c r="J1542" s="48" t="s">
        <v>358</v>
      </c>
      <c r="K1542" s="48" t="s">
        <v>85</v>
      </c>
      <c r="L1542" s="48" t="s">
        <v>192</v>
      </c>
      <c r="M1542" s="48" t="s">
        <v>386</v>
      </c>
      <c r="N1542" s="48">
        <v>1</v>
      </c>
      <c r="O1542" s="48" t="s">
        <v>1593</v>
      </c>
      <c r="P1542" s="48"/>
    </row>
    <row r="1543" spans="1:16" ht="27" customHeight="1">
      <c r="A1543" s="356">
        <v>1541</v>
      </c>
      <c r="B1543" s="356" t="s">
        <v>3609</v>
      </c>
      <c r="C1543" s="357" t="s">
        <v>3602</v>
      </c>
      <c r="D1543" s="357">
        <v>594</v>
      </c>
      <c r="E1543" s="357" t="s">
        <v>3348</v>
      </c>
      <c r="F1543" s="357" t="s">
        <v>241</v>
      </c>
      <c r="G1543" s="357">
        <v>168</v>
      </c>
      <c r="H1543" s="357">
        <v>23.5</v>
      </c>
      <c r="I1543" s="357" t="s">
        <v>87</v>
      </c>
      <c r="J1543" s="357" t="s">
        <v>3400</v>
      </c>
      <c r="K1543" s="357"/>
      <c r="L1543" s="357" t="s">
        <v>1595</v>
      </c>
      <c r="M1543" s="357" t="s">
        <v>321</v>
      </c>
      <c r="N1543" s="357">
        <v>1</v>
      </c>
      <c r="O1543" s="357"/>
      <c r="P1543" s="357"/>
    </row>
    <row r="1544" spans="1:16" ht="27" customHeight="1">
      <c r="A1544" s="356">
        <v>1542</v>
      </c>
      <c r="B1544" s="356" t="s">
        <v>3618</v>
      </c>
      <c r="C1544" s="357">
        <v>4687</v>
      </c>
      <c r="D1544" s="357">
        <v>45</v>
      </c>
      <c r="E1544" s="357" t="s">
        <v>106</v>
      </c>
      <c r="F1544" s="357" t="s">
        <v>16</v>
      </c>
      <c r="G1544" s="357">
        <v>200</v>
      </c>
      <c r="H1544" s="357">
        <v>19</v>
      </c>
      <c r="I1544" s="357" t="s">
        <v>87</v>
      </c>
      <c r="J1544" s="357" t="s">
        <v>358</v>
      </c>
      <c r="K1544" s="357"/>
      <c r="L1544" s="357" t="s">
        <v>207</v>
      </c>
      <c r="M1544" s="357" t="s">
        <v>386</v>
      </c>
      <c r="N1544" s="357">
        <v>3</v>
      </c>
      <c r="O1544" s="357"/>
      <c r="P1544" s="357"/>
    </row>
    <row r="1545" spans="1:16" ht="27" customHeight="1">
      <c r="A1545" s="356">
        <v>1543</v>
      </c>
      <c r="B1545" s="356" t="s">
        <v>3618</v>
      </c>
      <c r="C1545" s="357">
        <v>4400</v>
      </c>
      <c r="D1545" s="357">
        <v>29</v>
      </c>
      <c r="E1545" s="357" t="s">
        <v>452</v>
      </c>
      <c r="F1545" s="357" t="s">
        <v>8</v>
      </c>
      <c r="G1545" s="357">
        <v>20</v>
      </c>
      <c r="H1545" s="357">
        <v>10</v>
      </c>
      <c r="I1545" s="357" t="s">
        <v>69</v>
      </c>
      <c r="J1545" s="357">
        <v>6968369966</v>
      </c>
      <c r="K1545" s="357"/>
      <c r="L1545" s="357" t="s">
        <v>352</v>
      </c>
      <c r="M1545" s="357" t="s">
        <v>386</v>
      </c>
      <c r="N1545" s="357">
        <v>1</v>
      </c>
      <c r="O1545" s="357"/>
      <c r="P1545" s="357"/>
    </row>
    <row r="1546" spans="1:16" ht="27" customHeight="1">
      <c r="A1546" s="356">
        <v>1544</v>
      </c>
      <c r="B1546" s="356" t="s">
        <v>3619</v>
      </c>
      <c r="C1546" s="357">
        <v>4673</v>
      </c>
      <c r="D1546" s="357">
        <v>255</v>
      </c>
      <c r="E1546" s="357" t="s">
        <v>127</v>
      </c>
      <c r="F1546" s="357" t="s">
        <v>737</v>
      </c>
      <c r="G1546" s="357">
        <v>100</v>
      </c>
      <c r="H1546" s="357">
        <v>3.1</v>
      </c>
      <c r="I1546" s="357"/>
      <c r="J1546" s="357" t="s">
        <v>358</v>
      </c>
      <c r="K1546" s="357"/>
      <c r="L1546" s="357" t="s">
        <v>1595</v>
      </c>
      <c r="M1546" s="357" t="s">
        <v>386</v>
      </c>
      <c r="N1546" s="357">
        <v>1</v>
      </c>
      <c r="O1546" s="357"/>
      <c r="P1546" s="357"/>
    </row>
    <row r="1547" spans="1:16" ht="27" customHeight="1">
      <c r="A1547" s="356">
        <v>1545</v>
      </c>
      <c r="B1547" s="356" t="s">
        <v>3619</v>
      </c>
      <c r="C1547" s="357">
        <v>4180</v>
      </c>
      <c r="D1547" s="357">
        <v>125</v>
      </c>
      <c r="E1547" s="357" t="s">
        <v>583</v>
      </c>
      <c r="F1547" s="357" t="s">
        <v>39</v>
      </c>
      <c r="G1547" s="357">
        <v>7</v>
      </c>
      <c r="H1547" s="357">
        <v>0.7</v>
      </c>
      <c r="I1547" s="357"/>
      <c r="J1547" s="357" t="s">
        <v>358</v>
      </c>
      <c r="K1547" s="357" t="s">
        <v>85</v>
      </c>
      <c r="L1547" s="357" t="s">
        <v>206</v>
      </c>
      <c r="M1547" s="357" t="s">
        <v>386</v>
      </c>
      <c r="N1547" s="357">
        <v>1</v>
      </c>
      <c r="O1547" s="357" t="s">
        <v>1593</v>
      </c>
      <c r="P1547" s="357"/>
    </row>
    <row r="1548" spans="1:16" ht="27" customHeight="1">
      <c r="A1548" s="356">
        <v>1546</v>
      </c>
      <c r="B1548" s="356" t="s">
        <v>3619</v>
      </c>
      <c r="C1548" s="357">
        <v>4180</v>
      </c>
      <c r="D1548" s="357">
        <v>125</v>
      </c>
      <c r="E1548" s="357" t="s">
        <v>583</v>
      </c>
      <c r="F1548" s="357" t="s">
        <v>39</v>
      </c>
      <c r="G1548" s="357">
        <v>40</v>
      </c>
      <c r="H1548" s="357">
        <v>3.8</v>
      </c>
      <c r="I1548" s="357"/>
      <c r="J1548" s="357" t="s">
        <v>358</v>
      </c>
      <c r="K1548" s="357"/>
      <c r="L1548" s="357" t="s">
        <v>206</v>
      </c>
      <c r="M1548" s="357" t="s">
        <v>386</v>
      </c>
      <c r="N1548" s="357">
        <v>1</v>
      </c>
      <c r="O1548" s="357"/>
      <c r="P1548" s="357"/>
    </row>
    <row r="1549" spans="1:16" ht="27" customHeight="1">
      <c r="A1549" s="356">
        <v>1547</v>
      </c>
      <c r="B1549" s="356" t="s">
        <v>3619</v>
      </c>
      <c r="C1549" s="357">
        <v>4180</v>
      </c>
      <c r="D1549" s="357">
        <v>125</v>
      </c>
      <c r="E1549" s="357" t="s">
        <v>583</v>
      </c>
      <c r="F1549" s="357" t="s">
        <v>39</v>
      </c>
      <c r="G1549" s="357">
        <v>85</v>
      </c>
      <c r="H1549" s="357">
        <v>8</v>
      </c>
      <c r="I1549" s="357" t="s">
        <v>99</v>
      </c>
      <c r="J1549" s="357" t="s">
        <v>358</v>
      </c>
      <c r="K1549" s="357" t="s">
        <v>85</v>
      </c>
      <c r="L1549" s="357" t="s">
        <v>206</v>
      </c>
      <c r="M1549" s="357" t="s">
        <v>327</v>
      </c>
      <c r="N1549" s="357">
        <v>1</v>
      </c>
      <c r="O1549" s="357" t="s">
        <v>3620</v>
      </c>
      <c r="P1549" s="357"/>
    </row>
    <row r="1550" spans="1:16" ht="27" customHeight="1">
      <c r="A1550" s="356">
        <v>1548</v>
      </c>
      <c r="B1550" s="356" t="s">
        <v>3619</v>
      </c>
      <c r="C1550" s="357" t="s">
        <v>3621</v>
      </c>
      <c r="D1550" s="357">
        <v>603</v>
      </c>
      <c r="E1550" s="357" t="s">
        <v>3325</v>
      </c>
      <c r="F1550" s="357" t="s">
        <v>16</v>
      </c>
      <c r="G1550" s="357">
        <v>58</v>
      </c>
      <c r="H1550" s="357">
        <v>6</v>
      </c>
      <c r="I1550" s="357" t="s">
        <v>87</v>
      </c>
      <c r="J1550" s="357" t="s">
        <v>358</v>
      </c>
      <c r="K1550" s="357" t="s">
        <v>85</v>
      </c>
      <c r="L1550" s="357" t="s">
        <v>192</v>
      </c>
      <c r="M1550" s="357" t="s">
        <v>316</v>
      </c>
      <c r="N1550" s="357">
        <v>1</v>
      </c>
      <c r="O1550" s="357" t="s">
        <v>3635</v>
      </c>
      <c r="P1550" s="357"/>
    </row>
    <row r="1551" spans="1:16" ht="27" customHeight="1">
      <c r="A1551" s="356">
        <v>1549</v>
      </c>
      <c r="B1551" s="356" t="s">
        <v>3636</v>
      </c>
      <c r="C1551" s="357">
        <v>1197</v>
      </c>
      <c r="D1551" s="357">
        <v>57</v>
      </c>
      <c r="E1551" s="357" t="s">
        <v>60</v>
      </c>
      <c r="F1551" s="357" t="s">
        <v>20</v>
      </c>
      <c r="G1551" s="357">
        <v>20</v>
      </c>
      <c r="H1551" s="357">
        <v>4.8</v>
      </c>
      <c r="I1551" s="357" t="s">
        <v>69</v>
      </c>
      <c r="J1551" s="357">
        <v>6967436966</v>
      </c>
      <c r="K1551" s="357"/>
      <c r="L1551" s="357" t="s">
        <v>206</v>
      </c>
      <c r="M1551" s="357" t="s">
        <v>316</v>
      </c>
      <c r="N1551" s="357">
        <v>1</v>
      </c>
      <c r="O1551" s="357"/>
      <c r="P1551" s="357"/>
    </row>
    <row r="1552" spans="1:16" ht="27" customHeight="1">
      <c r="A1552" s="356">
        <v>1550</v>
      </c>
      <c r="B1552" s="356" t="s">
        <v>3636</v>
      </c>
      <c r="C1552" s="357">
        <v>2129</v>
      </c>
      <c r="D1552" s="357">
        <v>277</v>
      </c>
      <c r="E1552" s="357" t="s">
        <v>145</v>
      </c>
      <c r="F1552" s="357" t="s">
        <v>20</v>
      </c>
      <c r="G1552" s="357">
        <v>40</v>
      </c>
      <c r="H1552" s="357">
        <v>5.0999999999999996</v>
      </c>
      <c r="I1552" s="357" t="s">
        <v>69</v>
      </c>
      <c r="J1552" s="357" t="s">
        <v>358</v>
      </c>
      <c r="K1552" s="357"/>
      <c r="L1552" s="357" t="s">
        <v>206</v>
      </c>
      <c r="M1552" s="357" t="s">
        <v>321</v>
      </c>
      <c r="N1552" s="357">
        <v>1</v>
      </c>
      <c r="O1552" s="357"/>
      <c r="P1552" s="357"/>
    </row>
    <row r="1553" spans="1:16" ht="27" customHeight="1">
      <c r="A1553" s="356">
        <v>1551</v>
      </c>
      <c r="B1553" s="356" t="s">
        <v>3637</v>
      </c>
      <c r="C1553" s="357">
        <v>4599</v>
      </c>
      <c r="D1553" s="357">
        <v>535</v>
      </c>
      <c r="E1553" s="357" t="s">
        <v>3381</v>
      </c>
      <c r="F1553" s="357" t="s">
        <v>7</v>
      </c>
      <c r="G1553" s="357">
        <v>50</v>
      </c>
      <c r="H1553" s="357">
        <v>15.4</v>
      </c>
      <c r="I1553" s="357" t="s">
        <v>83</v>
      </c>
      <c r="J1553" s="357">
        <v>6968369966</v>
      </c>
      <c r="K1553" s="357"/>
      <c r="L1553" s="357" t="s">
        <v>206</v>
      </c>
      <c r="M1553" s="357" t="s">
        <v>321</v>
      </c>
      <c r="N1553" s="357">
        <v>1</v>
      </c>
      <c r="O1553" s="357"/>
      <c r="P1553" s="357"/>
    </row>
    <row r="1554" spans="1:16" ht="27" customHeight="1">
      <c r="A1554" s="356">
        <v>1552</v>
      </c>
      <c r="B1554" s="356" t="s">
        <v>3638</v>
      </c>
      <c r="C1554" s="357" t="s">
        <v>3616</v>
      </c>
      <c r="D1554" s="357">
        <v>593</v>
      </c>
      <c r="E1554" s="357" t="s">
        <v>3347</v>
      </c>
      <c r="F1554" s="357" t="s">
        <v>223</v>
      </c>
      <c r="G1554" s="357">
        <v>97</v>
      </c>
      <c r="H1554" s="357">
        <v>10.4</v>
      </c>
      <c r="I1554" s="357" t="s">
        <v>87</v>
      </c>
      <c r="J1554" s="357" t="s">
        <v>3400</v>
      </c>
      <c r="K1554" s="357"/>
      <c r="L1554" s="357" t="s">
        <v>3639</v>
      </c>
      <c r="M1554" s="357" t="s">
        <v>321</v>
      </c>
      <c r="N1554" s="357">
        <v>1</v>
      </c>
      <c r="O1554" s="357"/>
      <c r="P1554" s="357"/>
    </row>
    <row r="1555" spans="1:16" ht="27" customHeight="1">
      <c r="A1555" s="356">
        <v>1553</v>
      </c>
      <c r="B1555" s="356" t="s">
        <v>3638</v>
      </c>
      <c r="C1555" s="357" t="s">
        <v>3616</v>
      </c>
      <c r="D1555" s="357">
        <v>593</v>
      </c>
      <c r="E1555" s="357" t="s">
        <v>3347</v>
      </c>
      <c r="F1555" s="357" t="s">
        <v>223</v>
      </c>
      <c r="G1555" s="357">
        <v>15</v>
      </c>
      <c r="H1555" s="357">
        <v>1.6</v>
      </c>
      <c r="I1555" s="357" t="s">
        <v>87</v>
      </c>
      <c r="J1555" s="357" t="s">
        <v>3400</v>
      </c>
      <c r="K1555" s="357"/>
      <c r="L1555" s="357" t="s">
        <v>207</v>
      </c>
      <c r="M1555" s="357" t="s">
        <v>321</v>
      </c>
      <c r="N1555" s="357">
        <v>1</v>
      </c>
      <c r="O1555" s="357"/>
      <c r="P1555" s="357"/>
    </row>
    <row r="1556" spans="1:16" ht="27" customHeight="1">
      <c r="A1556" s="47">
        <v>1554</v>
      </c>
      <c r="B1556" s="47" t="s">
        <v>3638</v>
      </c>
      <c r="C1556" s="48" t="s">
        <v>3489</v>
      </c>
      <c r="D1556" s="48">
        <v>615</v>
      </c>
      <c r="E1556" s="48" t="s">
        <v>233</v>
      </c>
      <c r="F1556" s="48" t="s">
        <v>21</v>
      </c>
      <c r="G1556" s="48">
        <v>93</v>
      </c>
      <c r="H1556" s="48">
        <v>7.4</v>
      </c>
      <c r="I1556" s="48" t="s">
        <v>69</v>
      </c>
      <c r="J1556" s="48" t="s">
        <v>358</v>
      </c>
      <c r="K1556" s="48" t="s">
        <v>397</v>
      </c>
      <c r="L1556" s="48" t="s">
        <v>192</v>
      </c>
      <c r="M1556" s="48" t="s">
        <v>321</v>
      </c>
      <c r="N1556" s="48">
        <v>1</v>
      </c>
      <c r="O1556" s="48" t="s">
        <v>1774</v>
      </c>
      <c r="P1556" s="48"/>
    </row>
    <row r="1557" spans="1:16" ht="27" customHeight="1">
      <c r="A1557" s="356">
        <v>1555</v>
      </c>
      <c r="B1557" s="356" t="s">
        <v>3638</v>
      </c>
      <c r="C1557" s="357">
        <v>1309</v>
      </c>
      <c r="D1557" s="357">
        <v>78</v>
      </c>
      <c r="E1557" s="357" t="s">
        <v>63</v>
      </c>
      <c r="F1557" s="357" t="s">
        <v>11</v>
      </c>
      <c r="G1557" s="357">
        <v>58</v>
      </c>
      <c r="H1557" s="357">
        <v>40.5</v>
      </c>
      <c r="I1557" s="357" t="s">
        <v>69</v>
      </c>
      <c r="J1557" s="357">
        <v>6967436966</v>
      </c>
      <c r="K1557" s="357"/>
      <c r="L1557" s="357" t="s">
        <v>206</v>
      </c>
      <c r="M1557" s="357" t="s">
        <v>386</v>
      </c>
      <c r="N1557" s="357">
        <v>1</v>
      </c>
      <c r="O1557" s="357"/>
      <c r="P1557" s="357"/>
    </row>
    <row r="1558" spans="1:16" ht="27" customHeight="1">
      <c r="A1558" s="356">
        <v>1556</v>
      </c>
      <c r="B1558" s="356" t="s">
        <v>3650</v>
      </c>
      <c r="C1558" s="357" t="s">
        <v>3254</v>
      </c>
      <c r="D1558" s="357" t="s">
        <v>3247</v>
      </c>
      <c r="E1558" s="357" t="s">
        <v>1819</v>
      </c>
      <c r="F1558" s="357" t="s">
        <v>23</v>
      </c>
      <c r="G1558" s="357">
        <v>95</v>
      </c>
      <c r="H1558" s="357">
        <v>11.4</v>
      </c>
      <c r="I1558" s="357" t="s">
        <v>69</v>
      </c>
      <c r="J1558" s="357" t="s">
        <v>358</v>
      </c>
      <c r="K1558" s="357" t="s">
        <v>398</v>
      </c>
      <c r="L1558" s="357" t="s">
        <v>1595</v>
      </c>
      <c r="M1558" s="357" t="s">
        <v>386</v>
      </c>
      <c r="N1558" s="357">
        <v>1</v>
      </c>
      <c r="O1558" s="357" t="s">
        <v>2662</v>
      </c>
      <c r="P1558" s="357"/>
    </row>
    <row r="1559" spans="1:16" ht="27" customHeight="1">
      <c r="A1559" s="47">
        <v>1557</v>
      </c>
      <c r="B1559" s="47" t="s">
        <v>3651</v>
      </c>
      <c r="C1559" s="48">
        <v>1220</v>
      </c>
      <c r="D1559" s="48">
        <v>77</v>
      </c>
      <c r="E1559" s="48" t="s">
        <v>63</v>
      </c>
      <c r="F1559" s="48" t="s">
        <v>9</v>
      </c>
      <c r="G1559" s="48">
        <v>50</v>
      </c>
      <c r="H1559" s="48">
        <v>21.8</v>
      </c>
      <c r="I1559" s="48" t="s">
        <v>69</v>
      </c>
      <c r="J1559" s="48">
        <v>6967436966</v>
      </c>
      <c r="K1559" s="48"/>
      <c r="L1559" s="48" t="s">
        <v>207</v>
      </c>
      <c r="M1559" s="48" t="s">
        <v>386</v>
      </c>
      <c r="N1559" s="48">
        <v>1</v>
      </c>
      <c r="O1559" s="48"/>
      <c r="P1559" s="48"/>
    </row>
    <row r="1560" spans="1:16" ht="27" customHeight="1">
      <c r="A1560" s="359">
        <v>1558</v>
      </c>
      <c r="B1560" s="359" t="s">
        <v>3652</v>
      </c>
      <c r="C1560" s="360" t="s">
        <v>3584</v>
      </c>
      <c r="D1560" s="360">
        <v>600</v>
      </c>
      <c r="E1560" s="360" t="s">
        <v>3396</v>
      </c>
      <c r="F1560" s="360" t="s">
        <v>174</v>
      </c>
      <c r="G1560" s="360">
        <v>36.5</v>
      </c>
      <c r="H1560" s="360">
        <v>34.4</v>
      </c>
      <c r="I1560" s="360" t="s">
        <v>83</v>
      </c>
      <c r="J1560" s="360" t="s">
        <v>358</v>
      </c>
      <c r="K1560" s="360"/>
      <c r="L1560" s="360" t="s">
        <v>207</v>
      </c>
      <c r="M1560" s="360" t="s">
        <v>321</v>
      </c>
      <c r="N1560" s="360">
        <v>1</v>
      </c>
      <c r="O1560" s="360" t="s">
        <v>3653</v>
      </c>
      <c r="P1560" s="360"/>
    </row>
    <row r="1561" spans="1:16" ht="27" customHeight="1">
      <c r="A1561" s="47">
        <v>1559</v>
      </c>
      <c r="B1561" s="47" t="s">
        <v>3652</v>
      </c>
      <c r="C1561" s="48" t="s">
        <v>3272</v>
      </c>
      <c r="D1561" s="48">
        <v>612</v>
      </c>
      <c r="E1561" s="48" t="s">
        <v>3617</v>
      </c>
      <c r="F1561" s="48" t="s">
        <v>25</v>
      </c>
      <c r="G1561" s="48">
        <v>30</v>
      </c>
      <c r="H1561" s="48">
        <v>1.1399999999999999</v>
      </c>
      <c r="I1561" s="48" t="s">
        <v>167</v>
      </c>
      <c r="J1561" s="48" t="s">
        <v>358</v>
      </c>
      <c r="K1561" s="48" t="s">
        <v>397</v>
      </c>
      <c r="L1561" s="48" t="s">
        <v>192</v>
      </c>
      <c r="M1561" s="48" t="s">
        <v>321</v>
      </c>
      <c r="N1561" s="48">
        <v>1</v>
      </c>
      <c r="O1561" s="48" t="s">
        <v>3654</v>
      </c>
      <c r="P1561" s="48"/>
    </row>
    <row r="1562" spans="1:16" ht="27" customHeight="1">
      <c r="A1562" s="47">
        <v>1560</v>
      </c>
      <c r="B1562" s="47" t="s">
        <v>3652</v>
      </c>
      <c r="C1562" s="48" t="s">
        <v>3634</v>
      </c>
      <c r="D1562" s="48">
        <v>572</v>
      </c>
      <c r="E1562" s="48" t="s">
        <v>3090</v>
      </c>
      <c r="F1562" s="48" t="s">
        <v>3091</v>
      </c>
      <c r="G1562" s="48">
        <v>18</v>
      </c>
      <c r="H1562" s="48">
        <v>1.2</v>
      </c>
      <c r="I1562" s="48" t="s">
        <v>69</v>
      </c>
      <c r="J1562" s="48" t="s">
        <v>358</v>
      </c>
      <c r="K1562" s="48"/>
      <c r="L1562" s="48" t="s">
        <v>125</v>
      </c>
      <c r="M1562" s="48" t="s">
        <v>321</v>
      </c>
      <c r="N1562" s="48">
        <v>1</v>
      </c>
      <c r="O1562" s="48"/>
      <c r="P1562" s="48"/>
    </row>
    <row r="1563" spans="1:16" ht="27" customHeight="1">
      <c r="A1563" s="47">
        <v>1561</v>
      </c>
      <c r="B1563" s="47" t="s">
        <v>3652</v>
      </c>
      <c r="C1563" s="48" t="s">
        <v>3536</v>
      </c>
      <c r="D1563" s="48">
        <v>92</v>
      </c>
      <c r="E1563" s="48" t="s">
        <v>60</v>
      </c>
      <c r="F1563" s="48" t="s">
        <v>6</v>
      </c>
      <c r="G1563" s="48">
        <v>7</v>
      </c>
      <c r="H1563" s="48">
        <v>1.2</v>
      </c>
      <c r="I1563" s="48" t="s">
        <v>69</v>
      </c>
      <c r="J1563" s="48">
        <v>6967436966</v>
      </c>
      <c r="K1563" s="48"/>
      <c r="L1563" s="48" t="s">
        <v>207</v>
      </c>
      <c r="M1563" s="48" t="s">
        <v>321</v>
      </c>
      <c r="N1563" s="48">
        <v>1</v>
      </c>
      <c r="O1563" s="48"/>
      <c r="P1563" s="48"/>
    </row>
    <row r="1564" spans="1:16" ht="27" customHeight="1">
      <c r="A1564" s="47">
        <v>1562</v>
      </c>
      <c r="B1564" s="47" t="s">
        <v>3652</v>
      </c>
      <c r="C1564" s="48" t="s">
        <v>3536</v>
      </c>
      <c r="D1564" s="48">
        <v>92</v>
      </c>
      <c r="E1564" s="48" t="s">
        <v>60</v>
      </c>
      <c r="F1564" s="48" t="s">
        <v>6</v>
      </c>
      <c r="G1564" s="48">
        <v>22</v>
      </c>
      <c r="H1564" s="48">
        <v>3.6</v>
      </c>
      <c r="I1564" s="48" t="s">
        <v>69</v>
      </c>
      <c r="J1564" s="48">
        <v>6967436966</v>
      </c>
      <c r="K1564" s="48"/>
      <c r="L1564" s="48" t="s">
        <v>207</v>
      </c>
      <c r="M1564" s="48" t="s">
        <v>321</v>
      </c>
      <c r="N1564" s="48">
        <v>1</v>
      </c>
      <c r="O1564" s="48"/>
      <c r="P1564" s="48"/>
    </row>
    <row r="1565" spans="1:16" ht="27" customHeight="1">
      <c r="A1565" s="47">
        <v>1563</v>
      </c>
      <c r="B1565" s="47" t="s">
        <v>3652</v>
      </c>
      <c r="C1565" s="48" t="s">
        <v>3655</v>
      </c>
      <c r="D1565" s="48">
        <v>100</v>
      </c>
      <c r="E1565" s="48" t="s">
        <v>60</v>
      </c>
      <c r="F1565" s="48" t="s">
        <v>44</v>
      </c>
      <c r="G1565" s="48">
        <v>101</v>
      </c>
      <c r="H1565" s="48">
        <v>16.2</v>
      </c>
      <c r="I1565" s="48" t="s">
        <v>69</v>
      </c>
      <c r="J1565" s="48">
        <v>6967436966</v>
      </c>
      <c r="K1565" s="48"/>
      <c r="L1565" s="48" t="s">
        <v>3639</v>
      </c>
      <c r="M1565" s="48" t="s">
        <v>321</v>
      </c>
      <c r="N1565" s="48">
        <v>1</v>
      </c>
      <c r="O1565" s="48"/>
      <c r="P1565" s="48"/>
    </row>
    <row r="1566" spans="1:16" ht="27" customHeight="1">
      <c r="A1566" s="47">
        <v>1564</v>
      </c>
      <c r="B1566" s="47" t="s">
        <v>3652</v>
      </c>
      <c r="C1566" s="48" t="s">
        <v>3648</v>
      </c>
      <c r="D1566" s="48">
        <v>188</v>
      </c>
      <c r="E1566" s="48" t="s">
        <v>222</v>
      </c>
      <c r="F1566" s="48" t="s">
        <v>39</v>
      </c>
      <c r="G1566" s="48">
        <v>113</v>
      </c>
      <c r="H1566" s="48">
        <v>9.3000000000000007</v>
      </c>
      <c r="I1566" s="48" t="s">
        <v>87</v>
      </c>
      <c r="J1566" s="48" t="s">
        <v>358</v>
      </c>
      <c r="K1566" s="48"/>
      <c r="L1566" s="48" t="s">
        <v>1595</v>
      </c>
      <c r="M1566" s="48" t="s">
        <v>321</v>
      </c>
      <c r="N1566" s="48">
        <v>1</v>
      </c>
      <c r="O1566" s="48"/>
      <c r="P1566" s="48"/>
    </row>
    <row r="1567" spans="1:16" ht="27" customHeight="1">
      <c r="A1567" s="47">
        <v>1565</v>
      </c>
      <c r="B1567" s="47" t="s">
        <v>3652</v>
      </c>
      <c r="C1567" s="48" t="s">
        <v>3663</v>
      </c>
      <c r="D1567" s="48">
        <v>189</v>
      </c>
      <c r="E1567" s="48" t="s">
        <v>106</v>
      </c>
      <c r="F1567" s="48" t="s">
        <v>39</v>
      </c>
      <c r="G1567" s="48">
        <v>131</v>
      </c>
      <c r="H1567" s="48">
        <v>12</v>
      </c>
      <c r="I1567" s="48" t="s">
        <v>87</v>
      </c>
      <c r="J1567" s="48" t="s">
        <v>358</v>
      </c>
      <c r="K1567" s="48"/>
      <c r="L1567" s="48" t="s">
        <v>1663</v>
      </c>
      <c r="M1567" s="48" t="s">
        <v>321</v>
      </c>
      <c r="N1567" s="48">
        <v>1</v>
      </c>
      <c r="O1567" s="48"/>
      <c r="P1567" s="48"/>
    </row>
    <row r="1568" spans="1:16" ht="27" customHeight="1">
      <c r="A1568" s="47">
        <v>1566</v>
      </c>
      <c r="B1568" s="47" t="s">
        <v>3652</v>
      </c>
      <c r="C1568" s="48" t="s">
        <v>3587</v>
      </c>
      <c r="D1568" s="48">
        <v>55</v>
      </c>
      <c r="E1568" s="48" t="s">
        <v>61</v>
      </c>
      <c r="F1568" s="48" t="s">
        <v>19</v>
      </c>
      <c r="G1568" s="48">
        <v>100</v>
      </c>
      <c r="H1568" s="48">
        <v>2.06</v>
      </c>
      <c r="I1568" s="48" t="s">
        <v>83</v>
      </c>
      <c r="J1568" s="48">
        <v>6967580966</v>
      </c>
      <c r="K1568" s="48"/>
      <c r="L1568" s="48" t="s">
        <v>895</v>
      </c>
      <c r="M1568" s="48" t="s">
        <v>321</v>
      </c>
      <c r="N1568" s="48">
        <v>1</v>
      </c>
      <c r="O1568" s="48"/>
      <c r="P1568" s="48"/>
    </row>
    <row r="1569" spans="1:16" ht="27" customHeight="1">
      <c r="A1569" s="47">
        <v>1567</v>
      </c>
      <c r="B1569" s="47" t="s">
        <v>3652</v>
      </c>
      <c r="C1569" s="48" t="s">
        <v>3587</v>
      </c>
      <c r="D1569" s="48">
        <v>55</v>
      </c>
      <c r="E1569" s="48" t="s">
        <v>61</v>
      </c>
      <c r="F1569" s="48" t="s">
        <v>19</v>
      </c>
      <c r="G1569" s="48">
        <v>100</v>
      </c>
      <c r="H1569" s="48">
        <v>2.06</v>
      </c>
      <c r="I1569" s="48" t="s">
        <v>83</v>
      </c>
      <c r="J1569" s="48">
        <v>6967580966</v>
      </c>
      <c r="K1569" s="48"/>
      <c r="L1569" s="48" t="s">
        <v>895</v>
      </c>
      <c r="M1569" s="48" t="s">
        <v>321</v>
      </c>
      <c r="N1569" s="48">
        <v>2</v>
      </c>
      <c r="O1569" s="48"/>
      <c r="P1569" s="48"/>
    </row>
    <row r="1570" spans="1:16" ht="27" customHeight="1">
      <c r="A1570" s="47">
        <v>1568</v>
      </c>
      <c r="B1570" s="47" t="s">
        <v>3652</v>
      </c>
      <c r="C1570" s="48" t="s">
        <v>3648</v>
      </c>
      <c r="D1570" s="48">
        <v>188</v>
      </c>
      <c r="E1570" s="48" t="s">
        <v>222</v>
      </c>
      <c r="F1570" s="48" t="s">
        <v>39</v>
      </c>
      <c r="G1570" s="48">
        <v>155</v>
      </c>
      <c r="H1570" s="48">
        <v>12.5</v>
      </c>
      <c r="I1570" s="48" t="s">
        <v>87</v>
      </c>
      <c r="J1570" s="48" t="s">
        <v>358</v>
      </c>
      <c r="K1570" s="48"/>
      <c r="L1570" s="48" t="s">
        <v>1595</v>
      </c>
      <c r="M1570" s="48" t="s">
        <v>321</v>
      </c>
      <c r="N1570" s="48">
        <v>1</v>
      </c>
      <c r="O1570" s="48"/>
      <c r="P1570" s="48"/>
    </row>
    <row r="1571" spans="1:16" ht="27" customHeight="1">
      <c r="A1571" s="47">
        <v>1569</v>
      </c>
      <c r="B1571" s="47" t="s">
        <v>3652</v>
      </c>
      <c r="C1571" s="48">
        <v>5051</v>
      </c>
      <c r="D1571" s="48">
        <v>572</v>
      </c>
      <c r="E1571" s="48" t="s">
        <v>3090</v>
      </c>
      <c r="F1571" s="48" t="s">
        <v>3091</v>
      </c>
      <c r="G1571" s="48">
        <v>140</v>
      </c>
      <c r="H1571" s="48">
        <v>9.4</v>
      </c>
      <c r="I1571" s="48" t="s">
        <v>69</v>
      </c>
      <c r="J1571" s="48" t="s">
        <v>358</v>
      </c>
      <c r="K1571" s="48"/>
      <c r="L1571" s="48" t="s">
        <v>3669</v>
      </c>
      <c r="M1571" s="48" t="s">
        <v>321</v>
      </c>
      <c r="N1571" s="48">
        <v>1</v>
      </c>
      <c r="O1571" s="48"/>
      <c r="P1571" s="48"/>
    </row>
    <row r="1572" spans="1:16" ht="27" customHeight="1">
      <c r="A1572" s="47">
        <v>1570</v>
      </c>
      <c r="B1572" s="47" t="s">
        <v>3652</v>
      </c>
      <c r="C1572" s="48" t="s">
        <v>3632</v>
      </c>
      <c r="D1572" s="48">
        <v>610</v>
      </c>
      <c r="E1572" s="48" t="s">
        <v>3325</v>
      </c>
      <c r="F1572" s="48" t="s">
        <v>39</v>
      </c>
      <c r="G1572" s="48">
        <v>155</v>
      </c>
      <c r="H1572" s="48">
        <v>12.5</v>
      </c>
      <c r="I1572" s="48" t="s">
        <v>87</v>
      </c>
      <c r="J1572" s="48">
        <v>6989623006</v>
      </c>
      <c r="K1572" s="48"/>
      <c r="L1572" s="48" t="s">
        <v>3670</v>
      </c>
      <c r="M1572" s="48" t="s">
        <v>321</v>
      </c>
      <c r="N1572" s="48">
        <v>1</v>
      </c>
      <c r="O1572" s="48"/>
      <c r="P1572" s="48"/>
    </row>
    <row r="1573" spans="1:16" ht="27" customHeight="1">
      <c r="A1573" s="361">
        <v>1571</v>
      </c>
      <c r="B1573" s="361" t="s">
        <v>3672</v>
      </c>
      <c r="C1573" s="362" t="s">
        <v>3671</v>
      </c>
      <c r="D1573" s="362">
        <v>45</v>
      </c>
      <c r="E1573" s="362" t="s">
        <v>106</v>
      </c>
      <c r="F1573" s="362" t="s">
        <v>16</v>
      </c>
      <c r="G1573" s="362">
        <v>43</v>
      </c>
      <c r="H1573" s="362">
        <v>4.3</v>
      </c>
      <c r="I1573" s="362" t="s">
        <v>87</v>
      </c>
      <c r="J1573" s="362" t="s">
        <v>358</v>
      </c>
      <c r="K1573" s="362"/>
      <c r="L1573" s="362" t="s">
        <v>3686</v>
      </c>
      <c r="M1573" s="362" t="s">
        <v>386</v>
      </c>
      <c r="N1573" s="362">
        <v>1</v>
      </c>
      <c r="O1573" s="362"/>
      <c r="P1573" s="362"/>
    </row>
    <row r="1574" spans="1:16" ht="27" customHeight="1">
      <c r="A1574" s="361">
        <v>1572</v>
      </c>
      <c r="B1574" s="361" t="s">
        <v>3672</v>
      </c>
      <c r="C1574" s="362" t="s">
        <v>3671</v>
      </c>
      <c r="D1574" s="362">
        <v>45</v>
      </c>
      <c r="E1574" s="362" t="s">
        <v>106</v>
      </c>
      <c r="F1574" s="362" t="s">
        <v>16</v>
      </c>
      <c r="G1574" s="362">
        <v>80</v>
      </c>
      <c r="H1574" s="362">
        <v>8.6</v>
      </c>
      <c r="I1574" s="362" t="s">
        <v>87</v>
      </c>
      <c r="J1574" s="362" t="s">
        <v>358</v>
      </c>
      <c r="K1574" s="362"/>
      <c r="L1574" s="362" t="s">
        <v>3686</v>
      </c>
      <c r="M1574" s="362" t="s">
        <v>386</v>
      </c>
      <c r="N1574" s="362">
        <v>1</v>
      </c>
      <c r="O1574" s="362"/>
      <c r="P1574" s="362"/>
    </row>
    <row r="1575" spans="1:16" ht="27" customHeight="1">
      <c r="A1575" s="361">
        <v>1573</v>
      </c>
      <c r="B1575" s="361" t="s">
        <v>3672</v>
      </c>
      <c r="C1575" s="362" t="s">
        <v>3480</v>
      </c>
      <c r="D1575" s="362" t="s">
        <v>684</v>
      </c>
      <c r="E1575" s="362" t="s">
        <v>421</v>
      </c>
      <c r="F1575" s="362" t="s">
        <v>25</v>
      </c>
      <c r="G1575" s="362">
        <v>84</v>
      </c>
      <c r="H1575" s="362">
        <v>2.58</v>
      </c>
      <c r="I1575" s="362" t="s">
        <v>69</v>
      </c>
      <c r="J1575" s="362" t="s">
        <v>358</v>
      </c>
      <c r="K1575" s="362" t="s">
        <v>398</v>
      </c>
      <c r="L1575" s="362" t="s">
        <v>2944</v>
      </c>
      <c r="M1575" s="362" t="s">
        <v>386</v>
      </c>
      <c r="N1575" s="362">
        <v>1</v>
      </c>
      <c r="O1575" s="362" t="s">
        <v>2662</v>
      </c>
      <c r="P1575" s="362"/>
    </row>
    <row r="1576" spans="1:16" ht="27" customHeight="1">
      <c r="A1576" s="361">
        <v>1574</v>
      </c>
      <c r="B1576" s="361" t="s">
        <v>3672</v>
      </c>
      <c r="C1576" s="362" t="s">
        <v>96</v>
      </c>
      <c r="D1576" s="362">
        <v>460</v>
      </c>
      <c r="E1576" s="362" t="s">
        <v>1138</v>
      </c>
      <c r="F1576" s="362" t="s">
        <v>1137</v>
      </c>
      <c r="G1576" s="362">
        <v>40</v>
      </c>
      <c r="H1576" s="362">
        <v>0.92</v>
      </c>
      <c r="I1576" s="362" t="s">
        <v>69</v>
      </c>
      <c r="J1576" s="362" t="s">
        <v>358</v>
      </c>
      <c r="K1576" s="362"/>
      <c r="L1576" s="362" t="s">
        <v>207</v>
      </c>
      <c r="M1576" s="362" t="s">
        <v>386</v>
      </c>
      <c r="N1576" s="362">
        <v>1</v>
      </c>
      <c r="O1576" s="362"/>
      <c r="P1576" s="362"/>
    </row>
    <row r="1577" spans="1:16" ht="27" customHeight="1">
      <c r="A1577" s="47">
        <v>1575</v>
      </c>
      <c r="B1577" s="47" t="s">
        <v>3672</v>
      </c>
      <c r="C1577" s="48" t="s">
        <v>96</v>
      </c>
      <c r="D1577" s="48">
        <v>460</v>
      </c>
      <c r="E1577" s="48" t="s">
        <v>1138</v>
      </c>
      <c r="F1577" s="48" t="s">
        <v>1137</v>
      </c>
      <c r="G1577" s="48">
        <v>100</v>
      </c>
      <c r="H1577" s="48">
        <v>2</v>
      </c>
      <c r="I1577" s="48" t="s">
        <v>69</v>
      </c>
      <c r="J1577" s="48" t="s">
        <v>358</v>
      </c>
      <c r="K1577" s="48"/>
      <c r="L1577" s="48" t="s">
        <v>207</v>
      </c>
      <c r="M1577" s="48" t="s">
        <v>386</v>
      </c>
      <c r="N1577" s="48">
        <v>1</v>
      </c>
      <c r="O1577" s="48"/>
      <c r="P1577" s="48"/>
    </row>
    <row r="1578" spans="1:16" ht="27" customHeight="1">
      <c r="A1578" s="361">
        <v>1576</v>
      </c>
      <c r="B1578" s="361" t="s">
        <v>3672</v>
      </c>
      <c r="C1578" s="362" t="s">
        <v>3685</v>
      </c>
      <c r="D1578" s="362">
        <v>101</v>
      </c>
      <c r="E1578" s="362" t="s">
        <v>931</v>
      </c>
      <c r="F1578" s="362" t="s">
        <v>39</v>
      </c>
      <c r="G1578" s="362">
        <v>21</v>
      </c>
      <c r="H1578" s="362">
        <v>1.5</v>
      </c>
      <c r="I1578" s="362" t="s">
        <v>87</v>
      </c>
      <c r="J1578" s="362" t="s">
        <v>358</v>
      </c>
      <c r="K1578" s="362" t="s">
        <v>85</v>
      </c>
      <c r="L1578" s="362" t="s">
        <v>911</v>
      </c>
      <c r="M1578" s="362" t="s">
        <v>386</v>
      </c>
      <c r="N1578" s="362">
        <v>1</v>
      </c>
      <c r="O1578" s="362" t="s">
        <v>2662</v>
      </c>
      <c r="P1578" s="362"/>
    </row>
    <row r="1579" spans="1:16" ht="27" customHeight="1">
      <c r="A1579" s="361">
        <v>1577</v>
      </c>
      <c r="B1579" s="361" t="s">
        <v>3672</v>
      </c>
      <c r="C1579" s="362" t="s">
        <v>3685</v>
      </c>
      <c r="D1579" s="362">
        <v>101</v>
      </c>
      <c r="E1579" s="362" t="s">
        <v>931</v>
      </c>
      <c r="F1579" s="362" t="s">
        <v>39</v>
      </c>
      <c r="G1579" s="362">
        <v>50</v>
      </c>
      <c r="H1579" s="362">
        <v>3.4</v>
      </c>
      <c r="I1579" s="362" t="s">
        <v>87</v>
      </c>
      <c r="J1579" s="362" t="s">
        <v>358</v>
      </c>
      <c r="K1579" s="362" t="s">
        <v>85</v>
      </c>
      <c r="L1579" s="362" t="s">
        <v>911</v>
      </c>
      <c r="M1579" s="362" t="s">
        <v>386</v>
      </c>
      <c r="N1579" s="362">
        <v>1</v>
      </c>
      <c r="O1579" s="362" t="s">
        <v>2662</v>
      </c>
      <c r="P1579" s="362"/>
    </row>
    <row r="1580" spans="1:16" ht="27" customHeight="1">
      <c r="A1580" s="47">
        <v>1578</v>
      </c>
      <c r="B1580" s="47" t="s">
        <v>3672</v>
      </c>
      <c r="C1580" s="48" t="s">
        <v>3685</v>
      </c>
      <c r="D1580" s="48">
        <v>101</v>
      </c>
      <c r="E1580" s="48" t="s">
        <v>931</v>
      </c>
      <c r="F1580" s="48" t="s">
        <v>39</v>
      </c>
      <c r="G1580" s="48">
        <v>129</v>
      </c>
      <c r="H1580" s="48">
        <v>8.6</v>
      </c>
      <c r="I1580" s="48" t="s">
        <v>87</v>
      </c>
      <c r="J1580" s="48" t="s">
        <v>358</v>
      </c>
      <c r="K1580" s="48"/>
      <c r="L1580" s="48" t="s">
        <v>911</v>
      </c>
      <c r="M1580" s="48" t="s">
        <v>386</v>
      </c>
      <c r="N1580" s="48">
        <v>1</v>
      </c>
      <c r="O1580" s="48"/>
      <c r="P1580" s="48"/>
    </row>
    <row r="1581" spans="1:16" ht="27" customHeight="1">
      <c r="A1581" s="47">
        <v>1579</v>
      </c>
      <c r="B1581" s="47" t="s">
        <v>3672</v>
      </c>
      <c r="C1581" s="48" t="s">
        <v>3685</v>
      </c>
      <c r="D1581" s="48">
        <v>101</v>
      </c>
      <c r="E1581" s="48" t="s">
        <v>931</v>
      </c>
      <c r="F1581" s="48" t="s">
        <v>39</v>
      </c>
      <c r="G1581" s="48">
        <v>77</v>
      </c>
      <c r="H1581" s="48">
        <v>5.4</v>
      </c>
      <c r="I1581" s="48" t="s">
        <v>87</v>
      </c>
      <c r="J1581" s="48" t="s">
        <v>358</v>
      </c>
      <c r="K1581" s="48"/>
      <c r="L1581" s="48" t="s">
        <v>911</v>
      </c>
      <c r="M1581" s="48" t="s">
        <v>386</v>
      </c>
      <c r="N1581" s="48">
        <v>1</v>
      </c>
      <c r="O1581" s="48"/>
      <c r="P1581" s="48"/>
    </row>
    <row r="1582" spans="1:16" ht="27" customHeight="1">
      <c r="A1582" s="361">
        <v>1580</v>
      </c>
      <c r="B1582" s="361" t="s">
        <v>3672</v>
      </c>
      <c r="C1582" s="362" t="s">
        <v>3705</v>
      </c>
      <c r="D1582" s="362" t="s">
        <v>3687</v>
      </c>
      <c r="E1582" s="362" t="s">
        <v>2661</v>
      </c>
      <c r="F1582" s="362" t="s">
        <v>3704</v>
      </c>
      <c r="G1582" s="362">
        <v>21</v>
      </c>
      <c r="H1582" s="362">
        <v>23.4</v>
      </c>
      <c r="I1582" s="362" t="s">
        <v>83</v>
      </c>
      <c r="J1582" s="362" t="s">
        <v>358</v>
      </c>
      <c r="K1582" s="362" t="s">
        <v>398</v>
      </c>
      <c r="L1582" s="362" t="s">
        <v>352</v>
      </c>
      <c r="M1582" s="362" t="s">
        <v>386</v>
      </c>
      <c r="N1582" s="362">
        <v>1</v>
      </c>
      <c r="O1582" s="362" t="s">
        <v>2662</v>
      </c>
      <c r="P1582" s="362"/>
    </row>
    <row r="1583" spans="1:16" ht="27" customHeight="1">
      <c r="A1583" s="361">
        <v>1581</v>
      </c>
      <c r="B1583" s="361" t="s">
        <v>3672</v>
      </c>
      <c r="C1583" s="362" t="s">
        <v>1946</v>
      </c>
      <c r="D1583" s="362" t="s">
        <v>3210</v>
      </c>
      <c r="E1583" s="362" t="s">
        <v>2661</v>
      </c>
      <c r="F1583" s="362" t="s">
        <v>34</v>
      </c>
      <c r="G1583" s="362">
        <v>7</v>
      </c>
      <c r="H1583" s="362">
        <v>3.1</v>
      </c>
      <c r="I1583" s="362" t="s">
        <v>83</v>
      </c>
      <c r="J1583" s="362" t="s">
        <v>358</v>
      </c>
      <c r="K1583" s="362" t="s">
        <v>398</v>
      </c>
      <c r="L1583" s="362" t="s">
        <v>352</v>
      </c>
      <c r="M1583" s="362" t="s">
        <v>386</v>
      </c>
      <c r="N1583" s="362">
        <v>1</v>
      </c>
      <c r="O1583" s="362" t="s">
        <v>2662</v>
      </c>
      <c r="P1583" s="362"/>
    </row>
    <row r="1584" spans="1:16" ht="27" customHeight="1">
      <c r="A1584" s="361">
        <v>1582</v>
      </c>
      <c r="B1584" s="361" t="s">
        <v>3706</v>
      </c>
      <c r="C1584" s="362" t="s">
        <v>3702</v>
      </c>
      <c r="D1584" s="362">
        <v>275</v>
      </c>
      <c r="E1584" s="362" t="s">
        <v>150</v>
      </c>
      <c r="F1584" s="362" t="s">
        <v>1069</v>
      </c>
      <c r="G1584" s="362">
        <v>43</v>
      </c>
      <c r="H1584" s="362">
        <v>4.0999999999999996</v>
      </c>
      <c r="I1584" s="362" t="s">
        <v>99</v>
      </c>
      <c r="J1584" s="362" t="s">
        <v>358</v>
      </c>
      <c r="K1584" s="362"/>
      <c r="L1584" s="362" t="s">
        <v>3707</v>
      </c>
      <c r="M1584" s="362" t="s">
        <v>386</v>
      </c>
      <c r="N1584" s="362">
        <v>1</v>
      </c>
      <c r="O1584" s="362"/>
      <c r="P1584" s="362"/>
    </row>
    <row r="1585" spans="1:16" ht="27" customHeight="1">
      <c r="A1585" s="361">
        <v>1583</v>
      </c>
      <c r="B1585" s="361" t="s">
        <v>3706</v>
      </c>
      <c r="C1585" s="362" t="s">
        <v>3702</v>
      </c>
      <c r="D1585" s="362">
        <v>275</v>
      </c>
      <c r="E1585" s="362" t="s">
        <v>150</v>
      </c>
      <c r="F1585" s="362" t="s">
        <v>1069</v>
      </c>
      <c r="G1585" s="362">
        <v>136</v>
      </c>
      <c r="H1585" s="362">
        <v>13.6</v>
      </c>
      <c r="I1585" s="362" t="s">
        <v>99</v>
      </c>
      <c r="J1585" s="362" t="s">
        <v>358</v>
      </c>
      <c r="K1585" s="362"/>
      <c r="L1585" s="362" t="s">
        <v>3707</v>
      </c>
      <c r="M1585" s="362" t="s">
        <v>386</v>
      </c>
      <c r="N1585" s="362">
        <v>1</v>
      </c>
      <c r="O1585" s="362"/>
      <c r="P1585" s="362"/>
    </row>
    <row r="1586" spans="1:16" ht="27" customHeight="1">
      <c r="A1586" s="47">
        <v>1584</v>
      </c>
      <c r="B1586" s="47" t="s">
        <v>3706</v>
      </c>
      <c r="C1586" s="48" t="s">
        <v>3677</v>
      </c>
      <c r="D1586" s="48" t="s">
        <v>3708</v>
      </c>
      <c r="E1586" s="48" t="s">
        <v>3709</v>
      </c>
      <c r="F1586" s="48" t="s">
        <v>22</v>
      </c>
      <c r="G1586" s="48">
        <v>77</v>
      </c>
      <c r="H1586" s="48">
        <v>14.5</v>
      </c>
      <c r="I1586" s="48" t="s">
        <v>88</v>
      </c>
      <c r="J1586" s="48" t="s">
        <v>358</v>
      </c>
      <c r="K1586" s="48" t="s">
        <v>398</v>
      </c>
      <c r="L1586" s="48" t="s">
        <v>911</v>
      </c>
      <c r="M1586" s="48" t="s">
        <v>386</v>
      </c>
      <c r="N1586" s="48">
        <v>1</v>
      </c>
      <c r="O1586" s="48" t="s">
        <v>2662</v>
      </c>
      <c r="P1586" s="48"/>
    </row>
    <row r="1587" spans="1:16" ht="27" customHeight="1">
      <c r="A1587" s="47">
        <v>1585</v>
      </c>
      <c r="B1587" s="47" t="s">
        <v>3706</v>
      </c>
      <c r="C1587" s="48" t="s">
        <v>3675</v>
      </c>
      <c r="D1587" s="48" t="s">
        <v>3708</v>
      </c>
      <c r="E1587" s="48" t="s">
        <v>3709</v>
      </c>
      <c r="F1587" s="48" t="s">
        <v>22</v>
      </c>
      <c r="G1587" s="48">
        <v>74</v>
      </c>
      <c r="H1587" s="48">
        <v>14</v>
      </c>
      <c r="I1587" s="48" t="s">
        <v>83</v>
      </c>
      <c r="J1587" s="48" t="s">
        <v>358</v>
      </c>
      <c r="K1587" s="48" t="s">
        <v>398</v>
      </c>
      <c r="L1587" s="48" t="s">
        <v>911</v>
      </c>
      <c r="M1587" s="48" t="s">
        <v>386</v>
      </c>
      <c r="N1587" s="48">
        <v>1</v>
      </c>
      <c r="O1587" s="48" t="s">
        <v>3710</v>
      </c>
      <c r="P1587" s="48"/>
    </row>
    <row r="1588" spans="1:16" ht="27" customHeight="1">
      <c r="A1588" s="47">
        <v>1586</v>
      </c>
      <c r="B1588" s="47" t="s">
        <v>3706</v>
      </c>
      <c r="C1588" s="48" t="s">
        <v>3671</v>
      </c>
      <c r="D1588" s="48">
        <v>45</v>
      </c>
      <c r="E1588" s="48" t="s">
        <v>106</v>
      </c>
      <c r="F1588" s="48" t="s">
        <v>16</v>
      </c>
      <c r="G1588" s="48">
        <v>8</v>
      </c>
      <c r="H1588" s="48" t="s">
        <v>96</v>
      </c>
      <c r="I1588" s="48" t="s">
        <v>87</v>
      </c>
      <c r="J1588" s="48" t="s">
        <v>358</v>
      </c>
      <c r="K1588" s="48"/>
      <c r="L1588" s="48" t="s">
        <v>911</v>
      </c>
      <c r="M1588" s="48" t="s">
        <v>386</v>
      </c>
      <c r="N1588" s="48">
        <v>1</v>
      </c>
      <c r="O1588" s="48"/>
      <c r="P1588" s="48"/>
    </row>
    <row r="1589" spans="1:16" ht="27" customHeight="1">
      <c r="A1589" s="47">
        <v>1587</v>
      </c>
      <c r="B1589" s="47" t="s">
        <v>3706</v>
      </c>
      <c r="C1589" s="48">
        <v>5059</v>
      </c>
      <c r="D1589" s="48">
        <v>100</v>
      </c>
      <c r="E1589" s="48" t="s">
        <v>60</v>
      </c>
      <c r="F1589" s="48" t="s">
        <v>44</v>
      </c>
      <c r="G1589" s="48">
        <v>40</v>
      </c>
      <c r="H1589" s="48">
        <v>6.3</v>
      </c>
      <c r="I1589" s="48" t="s">
        <v>69</v>
      </c>
      <c r="J1589" s="48">
        <v>6967436966</v>
      </c>
      <c r="K1589" s="48"/>
      <c r="L1589" s="48" t="s">
        <v>125</v>
      </c>
      <c r="M1589" s="48" t="s">
        <v>386</v>
      </c>
      <c r="N1589" s="48">
        <v>1</v>
      </c>
      <c r="O1589" s="48"/>
      <c r="P1589" s="48"/>
    </row>
    <row r="1590" spans="1:16" ht="27" customHeight="1">
      <c r="A1590" s="363">
        <v>1588</v>
      </c>
      <c r="B1590" s="363" t="s">
        <v>3706</v>
      </c>
      <c r="C1590" s="364" t="s">
        <v>3581</v>
      </c>
      <c r="D1590" s="364" t="s">
        <v>789</v>
      </c>
      <c r="E1590" s="364" t="s">
        <v>421</v>
      </c>
      <c r="F1590" s="364" t="s">
        <v>52</v>
      </c>
      <c r="G1590" s="364">
        <v>19</v>
      </c>
      <c r="H1590" s="364">
        <v>0.75</v>
      </c>
      <c r="I1590" s="364" t="s">
        <v>69</v>
      </c>
      <c r="J1590" s="364" t="s">
        <v>358</v>
      </c>
      <c r="K1590" s="364" t="s">
        <v>398</v>
      </c>
      <c r="L1590" s="364" t="s">
        <v>188</v>
      </c>
      <c r="M1590" s="364" t="s">
        <v>386</v>
      </c>
      <c r="N1590" s="364">
        <v>1</v>
      </c>
      <c r="O1590" s="364" t="s">
        <v>2662</v>
      </c>
      <c r="P1590" s="364"/>
    </row>
    <row r="1591" spans="1:16" ht="27" customHeight="1">
      <c r="A1591" s="363">
        <v>1589</v>
      </c>
      <c r="B1591" s="363" t="s">
        <v>3706</v>
      </c>
      <c r="C1591" s="364" t="s">
        <v>3671</v>
      </c>
      <c r="D1591" s="364">
        <v>45</v>
      </c>
      <c r="E1591" s="364" t="s">
        <v>106</v>
      </c>
      <c r="F1591" s="364" t="s">
        <v>16</v>
      </c>
      <c r="G1591" s="364">
        <v>50</v>
      </c>
      <c r="H1591" s="364">
        <v>5.5</v>
      </c>
      <c r="I1591" s="364" t="s">
        <v>87</v>
      </c>
      <c r="J1591" s="364" t="s">
        <v>358</v>
      </c>
      <c r="K1591" s="364" t="s">
        <v>85</v>
      </c>
      <c r="L1591" s="364" t="s">
        <v>3711</v>
      </c>
      <c r="M1591" s="364" t="s">
        <v>321</v>
      </c>
      <c r="N1591" s="364" t="s">
        <v>3712</v>
      </c>
      <c r="O1591" s="364" t="s">
        <v>3713</v>
      </c>
      <c r="P1591" s="364"/>
    </row>
    <row r="1592" spans="1:16" ht="27" customHeight="1">
      <c r="A1592" s="47">
        <v>1590</v>
      </c>
      <c r="B1592" s="47" t="s">
        <v>3706</v>
      </c>
      <c r="C1592" s="48" t="s">
        <v>3596</v>
      </c>
      <c r="D1592" s="48">
        <v>124</v>
      </c>
      <c r="E1592" s="48" t="s">
        <v>61</v>
      </c>
      <c r="F1592" s="48" t="s">
        <v>21</v>
      </c>
      <c r="G1592" s="48">
        <v>11</v>
      </c>
      <c r="H1592" s="48">
        <v>0.8</v>
      </c>
      <c r="I1592" s="48" t="s">
        <v>69</v>
      </c>
      <c r="J1592" s="48" t="s">
        <v>358</v>
      </c>
      <c r="K1592" s="48" t="s">
        <v>85</v>
      </c>
      <c r="L1592" s="48" t="s">
        <v>1595</v>
      </c>
      <c r="M1592" s="48" t="s">
        <v>321</v>
      </c>
      <c r="N1592" s="48">
        <v>1</v>
      </c>
      <c r="O1592" s="48" t="s">
        <v>3714</v>
      </c>
      <c r="P1592" s="48"/>
    </row>
    <row r="1593" spans="1:16" ht="27" customHeight="1">
      <c r="A1593" s="365">
        <v>1591</v>
      </c>
      <c r="B1593" s="365" t="s">
        <v>3706</v>
      </c>
      <c r="C1593" s="366" t="s">
        <v>3679</v>
      </c>
      <c r="D1593" s="366" t="s">
        <v>428</v>
      </c>
      <c r="E1593" s="366" t="s">
        <v>421</v>
      </c>
      <c r="F1593" s="366" t="s">
        <v>18</v>
      </c>
      <c r="G1593" s="366">
        <v>17</v>
      </c>
      <c r="H1593" s="366" t="s">
        <v>96</v>
      </c>
      <c r="I1593" s="366" t="s">
        <v>82</v>
      </c>
      <c r="J1593" s="366" t="s">
        <v>358</v>
      </c>
      <c r="K1593" s="366" t="s">
        <v>398</v>
      </c>
      <c r="L1593" s="366" t="s">
        <v>211</v>
      </c>
      <c r="M1593" s="366" t="s">
        <v>386</v>
      </c>
      <c r="N1593" s="366">
        <v>1</v>
      </c>
      <c r="O1593" s="366" t="s">
        <v>2662</v>
      </c>
      <c r="P1593" s="366"/>
    </row>
    <row r="1594" spans="1:16" ht="27" customHeight="1">
      <c r="A1594" s="365">
        <v>1592</v>
      </c>
      <c r="B1594" s="365" t="s">
        <v>3706</v>
      </c>
      <c r="C1594" s="366" t="s">
        <v>3688</v>
      </c>
      <c r="D1594" s="366" t="s">
        <v>428</v>
      </c>
      <c r="E1594" s="366" t="s">
        <v>421</v>
      </c>
      <c r="F1594" s="366" t="s">
        <v>18</v>
      </c>
      <c r="G1594" s="366">
        <v>20</v>
      </c>
      <c r="H1594" s="366"/>
      <c r="I1594" s="366" t="s">
        <v>69</v>
      </c>
      <c r="J1594" s="366" t="s">
        <v>358</v>
      </c>
      <c r="K1594" s="366" t="s">
        <v>85</v>
      </c>
      <c r="L1594" s="366" t="s">
        <v>211</v>
      </c>
      <c r="M1594" s="366" t="s">
        <v>386</v>
      </c>
      <c r="N1594" s="366">
        <v>1</v>
      </c>
      <c r="O1594" s="366" t="s">
        <v>3715</v>
      </c>
      <c r="P1594" s="366"/>
    </row>
    <row r="1595" spans="1:16" ht="27" customHeight="1">
      <c r="A1595" s="47">
        <v>1593</v>
      </c>
      <c r="B1595" s="47" t="s">
        <v>3706</v>
      </c>
      <c r="C1595" s="48" t="s">
        <v>3565</v>
      </c>
      <c r="D1595" s="48">
        <v>619</v>
      </c>
      <c r="E1595" s="48" t="s">
        <v>1026</v>
      </c>
      <c r="F1595" s="48" t="s">
        <v>3719</v>
      </c>
      <c r="G1595" s="48">
        <v>110</v>
      </c>
      <c r="H1595" s="48">
        <v>0.46</v>
      </c>
      <c r="I1595" s="48" t="s">
        <v>3567</v>
      </c>
      <c r="J1595" s="48" t="s">
        <v>358</v>
      </c>
      <c r="K1595" s="48" t="s">
        <v>397</v>
      </c>
      <c r="L1595" s="48" t="s">
        <v>484</v>
      </c>
      <c r="M1595" s="48" t="s">
        <v>321</v>
      </c>
      <c r="N1595" s="48">
        <v>1</v>
      </c>
      <c r="O1595" s="48" t="s">
        <v>2662</v>
      </c>
      <c r="P1595" s="48"/>
    </row>
    <row r="1596" spans="1:16" ht="27" customHeight="1">
      <c r="A1596" s="367">
        <v>1594</v>
      </c>
      <c r="B1596" s="367" t="s">
        <v>3720</v>
      </c>
      <c r="C1596" s="368" t="s">
        <v>2702</v>
      </c>
      <c r="D1596" s="368">
        <v>101</v>
      </c>
      <c r="E1596" s="368" t="s">
        <v>931</v>
      </c>
      <c r="F1596" s="368" t="s">
        <v>39</v>
      </c>
      <c r="G1596" s="368">
        <v>165</v>
      </c>
      <c r="H1596" s="368">
        <v>12</v>
      </c>
      <c r="I1596" s="368" t="s">
        <v>87</v>
      </c>
      <c r="J1596" s="368" t="s">
        <v>358</v>
      </c>
      <c r="K1596" s="368"/>
      <c r="L1596" s="368" t="s">
        <v>322</v>
      </c>
      <c r="M1596" s="368" t="s">
        <v>327</v>
      </c>
      <c r="N1596" s="368">
        <v>1</v>
      </c>
      <c r="O1596" s="368"/>
      <c r="P1596" s="368"/>
    </row>
    <row r="1597" spans="1:16" ht="27" customHeight="1">
      <c r="A1597" s="367">
        <v>1595</v>
      </c>
      <c r="B1597" s="367" t="s">
        <v>3728</v>
      </c>
      <c r="C1597" s="368" t="s">
        <v>901</v>
      </c>
      <c r="D1597" s="368">
        <v>55</v>
      </c>
      <c r="E1597" s="368" t="s">
        <v>61</v>
      </c>
      <c r="F1597" s="368" t="s">
        <v>19</v>
      </c>
      <c r="G1597" s="368">
        <v>42</v>
      </c>
      <c r="H1597" s="368">
        <v>1</v>
      </c>
      <c r="I1597" s="368" t="s">
        <v>69</v>
      </c>
      <c r="J1597" s="368">
        <v>6967580966</v>
      </c>
      <c r="K1597" s="368"/>
      <c r="L1597" s="368" t="s">
        <v>206</v>
      </c>
      <c r="M1597" s="368" t="s">
        <v>386</v>
      </c>
      <c r="N1597" s="368">
        <v>1</v>
      </c>
      <c r="O1597" s="368"/>
      <c r="P1597" s="368"/>
    </row>
    <row r="1598" spans="1:16" ht="27" customHeight="1">
      <c r="A1598" s="47">
        <v>1596</v>
      </c>
      <c r="B1598" s="47" t="s">
        <v>3721</v>
      </c>
      <c r="C1598" s="48" t="s">
        <v>3525</v>
      </c>
      <c r="D1598" s="48">
        <v>92</v>
      </c>
      <c r="E1598" s="48" t="s">
        <v>60</v>
      </c>
      <c r="F1598" s="48" t="s">
        <v>6</v>
      </c>
      <c r="G1598" s="48">
        <v>12</v>
      </c>
      <c r="H1598" s="48">
        <v>2.2000000000000002</v>
      </c>
      <c r="I1598" s="48" t="s">
        <v>69</v>
      </c>
      <c r="J1598" s="48" t="s">
        <v>358</v>
      </c>
      <c r="K1598" s="48" t="s">
        <v>85</v>
      </c>
      <c r="L1598" s="48" t="s">
        <v>3722</v>
      </c>
      <c r="M1598" s="48" t="s">
        <v>3723</v>
      </c>
      <c r="N1598" s="48">
        <v>1</v>
      </c>
      <c r="O1598" s="48" t="s">
        <v>3724</v>
      </c>
      <c r="P1598" s="48" t="s">
        <v>3727</v>
      </c>
    </row>
    <row r="1599" spans="1:16" ht="27" customHeight="1">
      <c r="A1599" s="367">
        <v>1597</v>
      </c>
      <c r="B1599" s="367" t="s">
        <v>3729</v>
      </c>
      <c r="C1599" s="368" t="s">
        <v>3730</v>
      </c>
      <c r="D1599" s="368">
        <v>126</v>
      </c>
      <c r="E1599" s="368" t="s">
        <v>63</v>
      </c>
      <c r="F1599" s="368" t="s">
        <v>53</v>
      </c>
      <c r="G1599" s="368">
        <v>18</v>
      </c>
      <c r="H1599" s="368">
        <v>1.98</v>
      </c>
      <c r="I1599" s="368" t="s">
        <v>69</v>
      </c>
      <c r="J1599" s="368">
        <v>6966353966</v>
      </c>
      <c r="K1599" s="368"/>
      <c r="L1599" s="368" t="s">
        <v>1663</v>
      </c>
      <c r="M1599" s="368" t="s">
        <v>386</v>
      </c>
      <c r="N1599" s="368">
        <v>1</v>
      </c>
      <c r="O1599" s="368"/>
      <c r="P1599" s="368"/>
    </row>
    <row r="1600" spans="1:16" ht="27" customHeight="1">
      <c r="A1600" s="367">
        <v>1598</v>
      </c>
      <c r="B1600" s="367" t="s">
        <v>3771</v>
      </c>
      <c r="C1600" s="368" t="s">
        <v>90</v>
      </c>
      <c r="D1600" s="368">
        <v>12</v>
      </c>
      <c r="E1600" s="368" t="s">
        <v>456</v>
      </c>
      <c r="F1600" s="368" t="s">
        <v>8</v>
      </c>
      <c r="G1600" s="368">
        <v>6</v>
      </c>
      <c r="H1600" s="368">
        <v>2.5</v>
      </c>
      <c r="I1600" s="368" t="s">
        <v>83</v>
      </c>
      <c r="J1600" s="368" t="s">
        <v>358</v>
      </c>
      <c r="K1600" s="368"/>
      <c r="L1600" s="368" t="s">
        <v>845</v>
      </c>
      <c r="M1600" s="368" t="s">
        <v>327</v>
      </c>
      <c r="N1600" s="368">
        <v>1</v>
      </c>
      <c r="O1600" s="368"/>
      <c r="P1600" s="368"/>
    </row>
    <row r="1601" spans="1:16" ht="27" customHeight="1">
      <c r="A1601" s="367">
        <v>1599</v>
      </c>
      <c r="B1601" s="367" t="s">
        <v>3771</v>
      </c>
      <c r="C1601" s="368">
        <v>3436</v>
      </c>
      <c r="D1601" s="368">
        <v>203</v>
      </c>
      <c r="E1601" s="368" t="s">
        <v>3772</v>
      </c>
      <c r="F1601" s="368" t="s">
        <v>9</v>
      </c>
      <c r="G1601" s="368">
        <v>17</v>
      </c>
      <c r="H1601" s="368">
        <v>9.3000000000000007</v>
      </c>
      <c r="I1601" s="368" t="s">
        <v>69</v>
      </c>
      <c r="J1601" s="368" t="s">
        <v>358</v>
      </c>
      <c r="K1601" s="368"/>
      <c r="L1601" s="368" t="s">
        <v>3773</v>
      </c>
      <c r="M1601" s="368" t="s">
        <v>327</v>
      </c>
      <c r="N1601" s="368">
        <v>1</v>
      </c>
      <c r="O1601" s="368"/>
      <c r="P1601" s="368"/>
    </row>
    <row r="1602" spans="1:16" ht="27" customHeight="1">
      <c r="A1602" s="367">
        <v>1600</v>
      </c>
      <c r="B1602" s="367" t="s">
        <v>3771</v>
      </c>
      <c r="C1602" s="368" t="s">
        <v>446</v>
      </c>
      <c r="D1602" s="368" t="s">
        <v>96</v>
      </c>
      <c r="E1602" s="368" t="s">
        <v>445</v>
      </c>
      <c r="F1602" s="368" t="s">
        <v>8</v>
      </c>
      <c r="G1602" s="368">
        <v>41</v>
      </c>
      <c r="H1602" s="368">
        <v>18</v>
      </c>
      <c r="I1602" s="368" t="s">
        <v>69</v>
      </c>
      <c r="J1602" s="368" t="s">
        <v>358</v>
      </c>
      <c r="K1602" s="368"/>
      <c r="L1602" s="368" t="s">
        <v>322</v>
      </c>
      <c r="M1602" s="368" t="s">
        <v>321</v>
      </c>
      <c r="N1602" s="368">
        <v>1</v>
      </c>
      <c r="O1602" s="368"/>
      <c r="P1602" s="368"/>
    </row>
    <row r="1603" spans="1:16" ht="27" customHeight="1">
      <c r="A1603" s="367">
        <v>1601</v>
      </c>
      <c r="B1603" s="367" t="s">
        <v>3771</v>
      </c>
      <c r="C1603" s="368">
        <v>4271</v>
      </c>
      <c r="D1603" s="368">
        <v>108</v>
      </c>
      <c r="E1603" s="368" t="s">
        <v>81</v>
      </c>
      <c r="F1603" s="368" t="s">
        <v>8</v>
      </c>
      <c r="G1603" s="368">
        <v>56</v>
      </c>
      <c r="H1603" s="368">
        <v>19.5</v>
      </c>
      <c r="I1603" s="368" t="s">
        <v>83</v>
      </c>
      <c r="J1603" s="368">
        <v>6968369966</v>
      </c>
      <c r="K1603" s="368"/>
      <c r="L1603" s="368" t="s">
        <v>322</v>
      </c>
      <c r="M1603" s="368" t="s">
        <v>321</v>
      </c>
      <c r="N1603" s="368">
        <v>1</v>
      </c>
      <c r="O1603" s="368"/>
      <c r="P1603" s="368"/>
    </row>
    <row r="1604" spans="1:16" ht="27" customHeight="1">
      <c r="A1604" s="47">
        <v>1602</v>
      </c>
      <c r="B1604" s="47" t="s">
        <v>3771</v>
      </c>
      <c r="C1604" s="48" t="s">
        <v>446</v>
      </c>
      <c r="D1604" s="48">
        <v>12</v>
      </c>
      <c r="E1604" s="48" t="s">
        <v>456</v>
      </c>
      <c r="F1604" s="48" t="s">
        <v>8</v>
      </c>
      <c r="G1604" s="48">
        <v>41</v>
      </c>
      <c r="H1604" s="48">
        <v>18</v>
      </c>
      <c r="I1604" s="48" t="s">
        <v>69</v>
      </c>
      <c r="J1604" s="48">
        <v>6968369966</v>
      </c>
      <c r="K1604" s="48"/>
      <c r="L1604" s="48" t="s">
        <v>322</v>
      </c>
      <c r="M1604" s="48" t="s">
        <v>321</v>
      </c>
      <c r="N1604" s="48">
        <v>1</v>
      </c>
      <c r="O1604" s="48"/>
      <c r="P1604" s="48"/>
    </row>
    <row r="1605" spans="1:16" ht="27" customHeight="1">
      <c r="A1605" s="367">
        <v>1603</v>
      </c>
      <c r="B1605" s="367" t="s">
        <v>3774</v>
      </c>
      <c r="C1605" s="368" t="s">
        <v>96</v>
      </c>
      <c r="D1605" s="368">
        <v>66</v>
      </c>
      <c r="E1605" s="368" t="s">
        <v>61</v>
      </c>
      <c r="F1605" s="368" t="s">
        <v>25</v>
      </c>
      <c r="G1605" s="368">
        <v>15</v>
      </c>
      <c r="H1605" s="368">
        <v>0.48</v>
      </c>
      <c r="I1605" s="368" t="s">
        <v>87</v>
      </c>
      <c r="J1605" s="368">
        <v>6967580966</v>
      </c>
      <c r="K1605" s="368"/>
      <c r="L1605" s="368" t="s">
        <v>1595</v>
      </c>
      <c r="M1605" s="368" t="s">
        <v>386</v>
      </c>
      <c r="N1605" s="368">
        <v>1</v>
      </c>
      <c r="O1605" s="368"/>
      <c r="P1605" s="368"/>
    </row>
    <row r="1606" spans="1:16" ht="27" customHeight="1">
      <c r="A1606" s="367">
        <v>1604</v>
      </c>
      <c r="B1606" s="367" t="s">
        <v>3774</v>
      </c>
      <c r="C1606" s="368" t="s">
        <v>96</v>
      </c>
      <c r="D1606" s="368">
        <v>66</v>
      </c>
      <c r="E1606" s="368" t="s">
        <v>61</v>
      </c>
      <c r="F1606" s="368" t="s">
        <v>25</v>
      </c>
      <c r="G1606" s="368">
        <v>21.5</v>
      </c>
      <c r="H1606" s="368">
        <v>0.68</v>
      </c>
      <c r="I1606" s="368" t="s">
        <v>83</v>
      </c>
      <c r="J1606" s="368">
        <v>6967580966</v>
      </c>
      <c r="K1606" s="368"/>
      <c r="L1606" s="368" t="s">
        <v>1595</v>
      </c>
      <c r="M1606" s="368" t="s">
        <v>386</v>
      </c>
      <c r="N1606" s="368">
        <v>1</v>
      </c>
      <c r="O1606" s="368"/>
      <c r="P1606" s="368"/>
    </row>
    <row r="1607" spans="1:16" ht="27" customHeight="1">
      <c r="A1607" s="47">
        <v>1605</v>
      </c>
      <c r="B1607" s="47" t="s">
        <v>3774</v>
      </c>
      <c r="C1607" s="48" t="s">
        <v>96</v>
      </c>
      <c r="D1607" s="48">
        <v>66</v>
      </c>
      <c r="E1607" s="48" t="s">
        <v>61</v>
      </c>
      <c r="F1607" s="48" t="s">
        <v>25</v>
      </c>
      <c r="G1607" s="48">
        <v>29</v>
      </c>
      <c r="H1607" s="48">
        <v>0.9</v>
      </c>
      <c r="I1607" s="48" t="s">
        <v>82</v>
      </c>
      <c r="J1607" s="48">
        <v>6967580966</v>
      </c>
      <c r="K1607" s="48"/>
      <c r="L1607" s="48" t="s">
        <v>1595</v>
      </c>
      <c r="M1607" s="48" t="s">
        <v>386</v>
      </c>
      <c r="N1607" s="48">
        <v>1</v>
      </c>
      <c r="O1607" s="48"/>
      <c r="P1607" s="48"/>
    </row>
    <row r="1608" spans="1:16" ht="27" customHeight="1">
      <c r="A1608" s="47">
        <v>1606</v>
      </c>
      <c r="B1608" s="47" t="s">
        <v>3774</v>
      </c>
      <c r="C1608" s="48" t="s">
        <v>96</v>
      </c>
      <c r="D1608" s="48">
        <v>55</v>
      </c>
      <c r="E1608" s="48" t="s">
        <v>61</v>
      </c>
      <c r="F1608" s="48" t="s">
        <v>19</v>
      </c>
      <c r="G1608" s="48">
        <v>50.5</v>
      </c>
      <c r="H1608" s="48">
        <v>1</v>
      </c>
      <c r="I1608" s="48" t="s">
        <v>82</v>
      </c>
      <c r="J1608" s="48">
        <v>6967580966</v>
      </c>
      <c r="K1608" s="48"/>
      <c r="L1608" s="48" t="s">
        <v>1595</v>
      </c>
      <c r="M1608" s="48" t="s">
        <v>386</v>
      </c>
      <c r="N1608" s="48">
        <v>1</v>
      </c>
      <c r="O1608" s="48"/>
      <c r="P1608" s="48"/>
    </row>
    <row r="1609" spans="1:16" ht="27" customHeight="1">
      <c r="A1609" s="367">
        <v>1607</v>
      </c>
      <c r="B1609" s="367" t="s">
        <v>3774</v>
      </c>
      <c r="C1609" s="368">
        <v>5065</v>
      </c>
      <c r="D1609" s="368">
        <v>93</v>
      </c>
      <c r="E1609" s="368" t="s">
        <v>60</v>
      </c>
      <c r="F1609" s="368" t="s">
        <v>38</v>
      </c>
      <c r="G1609" s="368">
        <v>100</v>
      </c>
      <c r="H1609" s="368">
        <v>12</v>
      </c>
      <c r="I1609" s="368" t="s">
        <v>69</v>
      </c>
      <c r="J1609" s="368">
        <v>6966353966</v>
      </c>
      <c r="K1609" s="368"/>
      <c r="L1609" s="368" t="s">
        <v>206</v>
      </c>
      <c r="M1609" s="368" t="s">
        <v>386</v>
      </c>
      <c r="N1609" s="368">
        <v>1</v>
      </c>
      <c r="O1609" s="368"/>
      <c r="P1609" s="368"/>
    </row>
    <row r="1610" spans="1:16" ht="27" customHeight="1">
      <c r="A1610" s="367">
        <v>1608</v>
      </c>
      <c r="B1610" s="367" t="s">
        <v>3774</v>
      </c>
      <c r="C1610" s="368">
        <v>5065</v>
      </c>
      <c r="D1610" s="368">
        <v>93</v>
      </c>
      <c r="E1610" s="368" t="s">
        <v>60</v>
      </c>
      <c r="F1610" s="368" t="s">
        <v>38</v>
      </c>
      <c r="G1610" s="368">
        <v>5</v>
      </c>
      <c r="H1610" s="368">
        <v>0.6</v>
      </c>
      <c r="I1610" s="368" t="s">
        <v>69</v>
      </c>
      <c r="J1610" s="368">
        <v>6966353966</v>
      </c>
      <c r="K1610" s="368"/>
      <c r="L1610" s="368" t="s">
        <v>206</v>
      </c>
      <c r="M1610" s="368" t="s">
        <v>762</v>
      </c>
      <c r="N1610" s="368">
        <v>1</v>
      </c>
      <c r="O1610" s="368"/>
      <c r="P1610" s="368"/>
    </row>
    <row r="1611" spans="1:16" ht="27" customHeight="1">
      <c r="A1611" s="367">
        <v>1609</v>
      </c>
      <c r="B1611" s="367" t="s">
        <v>3775</v>
      </c>
      <c r="C1611" s="368">
        <v>1197</v>
      </c>
      <c r="D1611" s="368">
        <v>57</v>
      </c>
      <c r="E1611" s="368" t="s">
        <v>60</v>
      </c>
      <c r="F1611" s="368" t="s">
        <v>20</v>
      </c>
      <c r="G1611" s="368">
        <v>15</v>
      </c>
      <c r="H1611" s="368">
        <v>3.6</v>
      </c>
      <c r="I1611" s="368" t="s">
        <v>69</v>
      </c>
      <c r="J1611" s="368">
        <v>6967436966</v>
      </c>
      <c r="K1611" s="368"/>
      <c r="L1611" s="368" t="s">
        <v>206</v>
      </c>
      <c r="M1611" s="368" t="s">
        <v>386</v>
      </c>
      <c r="N1611" s="368">
        <v>1</v>
      </c>
      <c r="O1611" s="368"/>
      <c r="P1611" s="368"/>
    </row>
    <row r="1612" spans="1:16" ht="27" customHeight="1">
      <c r="A1612" s="367">
        <v>1610</v>
      </c>
      <c r="B1612" s="367" t="s">
        <v>3776</v>
      </c>
      <c r="C1612" s="368" t="s">
        <v>3742</v>
      </c>
      <c r="D1612" s="368" t="s">
        <v>3803</v>
      </c>
      <c r="E1612" s="368" t="s">
        <v>3709</v>
      </c>
      <c r="F1612" s="368" t="s">
        <v>3802</v>
      </c>
      <c r="G1612" s="368">
        <v>6</v>
      </c>
      <c r="H1612" s="368">
        <v>4.9000000000000004</v>
      </c>
      <c r="I1612" s="368" t="s">
        <v>88</v>
      </c>
      <c r="J1612" s="368" t="s">
        <v>358</v>
      </c>
      <c r="K1612" s="368" t="s">
        <v>398</v>
      </c>
      <c r="L1612" s="368" t="s">
        <v>207</v>
      </c>
      <c r="M1612" s="368" t="s">
        <v>321</v>
      </c>
      <c r="N1612" s="368">
        <v>1</v>
      </c>
      <c r="O1612" s="368" t="s">
        <v>3804</v>
      </c>
      <c r="P1612" s="368"/>
    </row>
    <row r="1613" spans="1:16" ht="27" customHeight="1">
      <c r="A1613" s="367">
        <v>1611</v>
      </c>
      <c r="B1613" s="367" t="s">
        <v>3776</v>
      </c>
      <c r="C1613" s="368" t="s">
        <v>3745</v>
      </c>
      <c r="D1613" s="368" t="s">
        <v>3805</v>
      </c>
      <c r="E1613" s="368" t="s">
        <v>3807</v>
      </c>
      <c r="F1613" s="368" t="s">
        <v>3806</v>
      </c>
      <c r="G1613" s="368">
        <v>26</v>
      </c>
      <c r="H1613" s="368">
        <v>11.6</v>
      </c>
      <c r="I1613" s="368" t="s">
        <v>88</v>
      </c>
      <c r="J1613" s="368" t="s">
        <v>358</v>
      </c>
      <c r="K1613" s="368" t="s">
        <v>398</v>
      </c>
      <c r="L1613" s="368" t="s">
        <v>207</v>
      </c>
      <c r="M1613" s="368" t="s">
        <v>321</v>
      </c>
      <c r="N1613" s="368">
        <v>1</v>
      </c>
      <c r="O1613" s="368" t="s">
        <v>3804</v>
      </c>
      <c r="P1613" s="368"/>
    </row>
    <row r="1614" spans="1:16" ht="27" customHeight="1">
      <c r="A1614" s="47">
        <v>1612</v>
      </c>
      <c r="B1614" s="47" t="s">
        <v>3776</v>
      </c>
      <c r="C1614" s="48" t="s">
        <v>3744</v>
      </c>
      <c r="D1614" s="48" t="s">
        <v>3805</v>
      </c>
      <c r="E1614" s="48" t="s">
        <v>3807</v>
      </c>
      <c r="F1614" s="48" t="s">
        <v>3806</v>
      </c>
      <c r="G1614" s="48">
        <v>18.5</v>
      </c>
      <c r="H1614" s="48">
        <v>8.6</v>
      </c>
      <c r="I1614" s="48" t="s">
        <v>83</v>
      </c>
      <c r="J1614" s="48" t="s">
        <v>358</v>
      </c>
      <c r="K1614" s="48" t="s">
        <v>398</v>
      </c>
      <c r="L1614" s="48" t="s">
        <v>207</v>
      </c>
      <c r="M1614" s="48" t="s">
        <v>321</v>
      </c>
      <c r="N1614" s="48">
        <v>1</v>
      </c>
      <c r="O1614" s="48" t="s">
        <v>3808</v>
      </c>
      <c r="P1614" s="48"/>
    </row>
    <row r="1615" spans="1:16" ht="27" customHeight="1">
      <c r="A1615" s="367">
        <v>1613</v>
      </c>
      <c r="B1615" s="367" t="s">
        <v>3811</v>
      </c>
      <c r="C1615" s="368" t="s">
        <v>3798</v>
      </c>
      <c r="D1615" s="368">
        <v>622</v>
      </c>
      <c r="E1615" s="368" t="s">
        <v>3809</v>
      </c>
      <c r="F1615" s="368" t="s">
        <v>16</v>
      </c>
      <c r="G1615" s="368">
        <v>21</v>
      </c>
      <c r="H1615" s="368">
        <v>3.7</v>
      </c>
      <c r="I1615" s="368" t="s">
        <v>83</v>
      </c>
      <c r="J1615" s="368">
        <v>6968369966</v>
      </c>
      <c r="K1615" s="368"/>
      <c r="L1615" s="368" t="s">
        <v>3810</v>
      </c>
      <c r="M1615" s="368" t="s">
        <v>321</v>
      </c>
      <c r="N1615" s="368">
        <v>1</v>
      </c>
      <c r="O1615" s="368"/>
      <c r="P1615" s="368"/>
    </row>
    <row r="1616" spans="1:16" ht="27" customHeight="1">
      <c r="A1616" s="367">
        <v>1614</v>
      </c>
      <c r="B1616" s="367" t="s">
        <v>3811</v>
      </c>
      <c r="C1616" s="368" t="s">
        <v>3798</v>
      </c>
      <c r="D1616" s="368">
        <v>622</v>
      </c>
      <c r="E1616" s="368" t="s">
        <v>3809</v>
      </c>
      <c r="F1616" s="368" t="s">
        <v>16</v>
      </c>
      <c r="G1616" s="368">
        <v>98</v>
      </c>
      <c r="H1616" s="368">
        <v>17</v>
      </c>
      <c r="I1616" s="368" t="s">
        <v>83</v>
      </c>
      <c r="J1616" s="368">
        <v>6968369966</v>
      </c>
      <c r="K1616" s="368"/>
      <c r="L1616" s="368" t="s">
        <v>3812</v>
      </c>
      <c r="M1616" s="368" t="s">
        <v>321</v>
      </c>
      <c r="N1616" s="368">
        <v>1</v>
      </c>
      <c r="O1616" s="368"/>
      <c r="P1616" s="368"/>
    </row>
    <row r="1617" spans="1:16" ht="27" customHeight="1">
      <c r="A1617" s="47">
        <v>1615</v>
      </c>
      <c r="B1617" s="47" t="s">
        <v>3811</v>
      </c>
      <c r="C1617" s="48" t="s">
        <v>3798</v>
      </c>
      <c r="D1617" s="48">
        <v>622</v>
      </c>
      <c r="E1617" s="48" t="s">
        <v>3809</v>
      </c>
      <c r="F1617" s="48" t="s">
        <v>16</v>
      </c>
      <c r="G1617" s="48">
        <v>66</v>
      </c>
      <c r="H1617" s="48">
        <v>12.5</v>
      </c>
      <c r="I1617" s="48" t="s">
        <v>83</v>
      </c>
      <c r="J1617" s="48">
        <v>6968369966</v>
      </c>
      <c r="K1617" s="48"/>
      <c r="L1617" s="48" t="s">
        <v>3812</v>
      </c>
      <c r="M1617" s="48" t="s">
        <v>321</v>
      </c>
      <c r="N1617" s="48">
        <v>1</v>
      </c>
      <c r="O1617" s="48"/>
      <c r="P1617" s="48"/>
    </row>
    <row r="1618" spans="1:16" ht="27" customHeight="1">
      <c r="A1618" s="367">
        <v>1616</v>
      </c>
      <c r="B1618" s="367" t="s">
        <v>3814</v>
      </c>
      <c r="C1618" s="368" t="s">
        <v>3798</v>
      </c>
      <c r="D1618" s="368">
        <v>622</v>
      </c>
      <c r="E1618" s="368" t="s">
        <v>3809</v>
      </c>
      <c r="F1618" s="368" t="s">
        <v>16</v>
      </c>
      <c r="G1618" s="368">
        <v>31</v>
      </c>
      <c r="H1618" s="368" t="s">
        <v>96</v>
      </c>
      <c r="I1618" s="368" t="s">
        <v>83</v>
      </c>
      <c r="J1618" s="368" t="s">
        <v>358</v>
      </c>
      <c r="K1618" s="368" t="s">
        <v>85</v>
      </c>
      <c r="L1618" s="368" t="s">
        <v>125</v>
      </c>
      <c r="M1618" s="368" t="s">
        <v>386</v>
      </c>
      <c r="N1618" s="368">
        <v>1</v>
      </c>
      <c r="O1618" s="368" t="s">
        <v>3813</v>
      </c>
      <c r="P1618" s="368"/>
    </row>
    <row r="1619" spans="1:16" ht="27" customHeight="1">
      <c r="A1619" s="367">
        <v>1617</v>
      </c>
      <c r="B1619" s="367" t="s">
        <v>3814</v>
      </c>
      <c r="C1619" s="368" t="s">
        <v>3744</v>
      </c>
      <c r="D1619" s="368" t="s">
        <v>3210</v>
      </c>
      <c r="E1619" s="368" t="s">
        <v>2661</v>
      </c>
      <c r="F1619" s="368" t="s">
        <v>34</v>
      </c>
      <c r="G1619" s="368">
        <v>5</v>
      </c>
      <c r="H1619" s="368">
        <v>2.5</v>
      </c>
      <c r="I1619" s="368" t="s">
        <v>83</v>
      </c>
      <c r="J1619" s="368" t="s">
        <v>358</v>
      </c>
      <c r="K1619" s="368" t="s">
        <v>398</v>
      </c>
      <c r="L1619" s="368" t="s">
        <v>207</v>
      </c>
      <c r="M1619" s="368" t="s">
        <v>386</v>
      </c>
      <c r="N1619" s="368">
        <v>1</v>
      </c>
      <c r="O1619" s="368" t="s">
        <v>2662</v>
      </c>
      <c r="P1619" s="368"/>
    </row>
    <row r="1620" spans="1:16" ht="27" customHeight="1">
      <c r="A1620" s="367">
        <v>1618</v>
      </c>
      <c r="B1620" s="367" t="s">
        <v>3814</v>
      </c>
      <c r="C1620" s="368" t="s">
        <v>3741</v>
      </c>
      <c r="D1620" s="368" t="s">
        <v>3803</v>
      </c>
      <c r="E1620" s="368" t="s">
        <v>3709</v>
      </c>
      <c r="F1620" s="368" t="s">
        <v>3802</v>
      </c>
      <c r="G1620" s="368">
        <v>9</v>
      </c>
      <c r="H1620" s="368">
        <v>7.2</v>
      </c>
      <c r="I1620" s="368" t="s">
        <v>83</v>
      </c>
      <c r="J1620" s="368" t="s">
        <v>358</v>
      </c>
      <c r="K1620" s="368" t="s">
        <v>398</v>
      </c>
      <c r="L1620" s="368" t="s">
        <v>207</v>
      </c>
      <c r="M1620" s="368" t="s">
        <v>386</v>
      </c>
      <c r="N1620" s="368">
        <v>1</v>
      </c>
      <c r="O1620" s="368" t="s">
        <v>2662</v>
      </c>
      <c r="P1620" s="368"/>
    </row>
    <row r="1621" spans="1:16" ht="27" customHeight="1">
      <c r="A1621" s="367">
        <v>1619</v>
      </c>
      <c r="B1621" s="367" t="s">
        <v>3814</v>
      </c>
      <c r="C1621" s="368" t="s">
        <v>3592</v>
      </c>
      <c r="D1621" s="368" t="s">
        <v>3815</v>
      </c>
      <c r="E1621" s="368" t="s">
        <v>3819</v>
      </c>
      <c r="F1621" s="368" t="s">
        <v>19</v>
      </c>
      <c r="G1621" s="368">
        <v>52</v>
      </c>
      <c r="H1621" s="368">
        <v>1.1000000000000001</v>
      </c>
      <c r="I1621" s="368" t="s">
        <v>88</v>
      </c>
      <c r="J1621" s="368" t="s">
        <v>358</v>
      </c>
      <c r="K1621" s="368" t="s">
        <v>398</v>
      </c>
      <c r="L1621" s="368" t="s">
        <v>207</v>
      </c>
      <c r="M1621" s="368" t="s">
        <v>5099</v>
      </c>
      <c r="N1621" s="368">
        <v>1</v>
      </c>
      <c r="O1621" s="368" t="s">
        <v>2662</v>
      </c>
      <c r="P1621" s="368"/>
    </row>
    <row r="1622" spans="1:16" ht="27" customHeight="1">
      <c r="A1622" s="367">
        <v>1620</v>
      </c>
      <c r="B1622" s="367" t="s">
        <v>3814</v>
      </c>
      <c r="C1622" s="368" t="s">
        <v>3163</v>
      </c>
      <c r="D1622" s="368">
        <v>577</v>
      </c>
      <c r="E1622" s="368" t="s">
        <v>3162</v>
      </c>
      <c r="F1622" s="368" t="s">
        <v>9</v>
      </c>
      <c r="G1622" s="368">
        <v>8</v>
      </c>
      <c r="H1622" s="368">
        <v>7.5</v>
      </c>
      <c r="I1622" s="368" t="s">
        <v>69</v>
      </c>
      <c r="J1622" s="368">
        <v>6989623006</v>
      </c>
      <c r="K1622" s="368"/>
      <c r="L1622" s="368" t="s">
        <v>2944</v>
      </c>
      <c r="M1622" s="368" t="s">
        <v>321</v>
      </c>
      <c r="N1622" s="368">
        <v>1</v>
      </c>
      <c r="O1622" s="368"/>
      <c r="P1622" s="368"/>
    </row>
    <row r="1623" spans="1:16" ht="27" customHeight="1">
      <c r="A1623" s="47">
        <v>1621</v>
      </c>
      <c r="B1623" s="47" t="s">
        <v>3847</v>
      </c>
      <c r="C1623" s="48" t="s">
        <v>3754</v>
      </c>
      <c r="D1623" s="48" t="s">
        <v>3848</v>
      </c>
      <c r="E1623" s="48" t="s">
        <v>3807</v>
      </c>
      <c r="F1623" s="48" t="s">
        <v>309</v>
      </c>
      <c r="G1623" s="48">
        <v>22</v>
      </c>
      <c r="H1623" s="48"/>
      <c r="I1623" s="48" t="s">
        <v>69</v>
      </c>
      <c r="J1623" s="48" t="s">
        <v>358</v>
      </c>
      <c r="K1623" s="48" t="s">
        <v>398</v>
      </c>
      <c r="L1623" s="48" t="s">
        <v>1663</v>
      </c>
      <c r="M1623" s="48" t="s">
        <v>386</v>
      </c>
      <c r="N1623" s="48">
        <v>1</v>
      </c>
      <c r="O1623" s="48" t="s">
        <v>2662</v>
      </c>
      <c r="P1623" s="48"/>
    </row>
    <row r="1624" spans="1:16" ht="27" customHeight="1">
      <c r="A1624" s="367">
        <v>1622</v>
      </c>
      <c r="B1624" s="367" t="s">
        <v>3847</v>
      </c>
      <c r="C1624" s="368">
        <v>6008</v>
      </c>
      <c r="D1624" s="368">
        <v>189</v>
      </c>
      <c r="E1624" s="368" t="s">
        <v>106</v>
      </c>
      <c r="F1624" s="368" t="s">
        <v>39</v>
      </c>
      <c r="G1624" s="368">
        <v>197</v>
      </c>
      <c r="H1624" s="368">
        <v>15.1</v>
      </c>
      <c r="I1624" s="368" t="s">
        <v>87</v>
      </c>
      <c r="J1624" s="368" t="s">
        <v>358</v>
      </c>
      <c r="K1624" s="368"/>
      <c r="L1624" s="368" t="s">
        <v>3849</v>
      </c>
      <c r="M1624" s="368" t="s">
        <v>327</v>
      </c>
      <c r="N1624" s="368">
        <v>1</v>
      </c>
      <c r="O1624" s="368"/>
      <c r="P1624" s="368"/>
    </row>
    <row r="1625" spans="1:16" ht="27" customHeight="1">
      <c r="A1625" s="47">
        <v>1623</v>
      </c>
      <c r="B1625" s="47" t="s">
        <v>3850</v>
      </c>
      <c r="C1625" s="48" t="s">
        <v>3757</v>
      </c>
      <c r="D1625" s="48" t="s">
        <v>2667</v>
      </c>
      <c r="E1625" s="48" t="s">
        <v>3807</v>
      </c>
      <c r="F1625" s="48" t="s">
        <v>35</v>
      </c>
      <c r="G1625" s="48">
        <v>26</v>
      </c>
      <c r="H1625" s="48">
        <v>17.5</v>
      </c>
      <c r="I1625" s="48" t="s">
        <v>69</v>
      </c>
      <c r="J1625" s="48" t="s">
        <v>358</v>
      </c>
      <c r="K1625" s="48" t="s">
        <v>398</v>
      </c>
      <c r="L1625" s="48" t="s">
        <v>2814</v>
      </c>
      <c r="M1625" s="48" t="s">
        <v>386</v>
      </c>
      <c r="N1625" s="48">
        <v>1</v>
      </c>
      <c r="O1625" s="48" t="s">
        <v>2662</v>
      </c>
      <c r="P1625" s="48"/>
    </row>
    <row r="1626" spans="1:16" ht="27" customHeight="1">
      <c r="A1626" s="369">
        <v>1624</v>
      </c>
      <c r="B1626" s="369" t="s">
        <v>3850</v>
      </c>
      <c r="C1626" s="370">
        <v>4648</v>
      </c>
      <c r="D1626" s="370">
        <v>45</v>
      </c>
      <c r="E1626" s="370" t="s">
        <v>106</v>
      </c>
      <c r="F1626" s="370" t="s">
        <v>16</v>
      </c>
      <c r="G1626" s="370">
        <v>233</v>
      </c>
      <c r="H1626" s="370">
        <v>23</v>
      </c>
      <c r="I1626" s="370" t="s">
        <v>87</v>
      </c>
      <c r="J1626" s="370" t="s">
        <v>358</v>
      </c>
      <c r="K1626" s="370"/>
      <c r="L1626" s="370" t="s">
        <v>895</v>
      </c>
      <c r="M1626" s="370" t="s">
        <v>386</v>
      </c>
      <c r="N1626" s="370">
        <v>1</v>
      </c>
      <c r="O1626" s="370"/>
      <c r="P1626" s="370"/>
    </row>
    <row r="1627" spans="1:16" ht="27" customHeight="1">
      <c r="A1627" s="47">
        <v>1625</v>
      </c>
      <c r="B1627" s="47" t="s">
        <v>3850</v>
      </c>
      <c r="C1627" s="48" t="s">
        <v>3836</v>
      </c>
      <c r="D1627" s="48">
        <v>188</v>
      </c>
      <c r="E1627" s="48" t="s">
        <v>222</v>
      </c>
      <c r="F1627" s="48" t="s">
        <v>39</v>
      </c>
      <c r="G1627" s="48">
        <v>202</v>
      </c>
      <c r="H1627" s="48">
        <v>14.8</v>
      </c>
      <c r="I1627" s="48" t="s">
        <v>87</v>
      </c>
      <c r="J1627" s="48" t="s">
        <v>358</v>
      </c>
      <c r="K1627" s="48"/>
      <c r="L1627" s="48" t="s">
        <v>192</v>
      </c>
      <c r="M1627" s="48" t="s">
        <v>386</v>
      </c>
      <c r="N1627" s="48">
        <v>1</v>
      </c>
      <c r="O1627" s="48"/>
      <c r="P1627" s="48"/>
    </row>
    <row r="1628" spans="1:16" ht="27" customHeight="1">
      <c r="A1628" s="47">
        <v>1626</v>
      </c>
      <c r="B1628" s="47" t="s">
        <v>3851</v>
      </c>
      <c r="C1628" s="48">
        <v>5711</v>
      </c>
      <c r="D1628" s="48">
        <v>411</v>
      </c>
      <c r="E1628" s="48" t="s">
        <v>1111</v>
      </c>
      <c r="F1628" s="48" t="s">
        <v>22</v>
      </c>
      <c r="G1628" s="48">
        <v>5</v>
      </c>
      <c r="H1628" s="48">
        <v>0.8</v>
      </c>
      <c r="I1628" s="48" t="s">
        <v>82</v>
      </c>
      <c r="J1628" s="48">
        <v>6967580966</v>
      </c>
      <c r="K1628" s="48"/>
      <c r="L1628" s="48" t="s">
        <v>1789</v>
      </c>
      <c r="M1628" s="48" t="s">
        <v>386</v>
      </c>
      <c r="N1628" s="48">
        <v>1</v>
      </c>
      <c r="O1628" s="48"/>
      <c r="P1628" s="48"/>
    </row>
    <row r="1629" spans="1:16" ht="27" customHeight="1">
      <c r="A1629" s="369">
        <v>1627</v>
      </c>
      <c r="B1629" s="369" t="s">
        <v>3851</v>
      </c>
      <c r="C1629" s="370">
        <v>5711</v>
      </c>
      <c r="D1629" s="370">
        <v>411</v>
      </c>
      <c r="E1629" s="370" t="s">
        <v>1111</v>
      </c>
      <c r="F1629" s="370" t="s">
        <v>22</v>
      </c>
      <c r="G1629" s="370">
        <v>16</v>
      </c>
      <c r="H1629" s="370">
        <v>2.58</v>
      </c>
      <c r="I1629" s="370" t="s">
        <v>82</v>
      </c>
      <c r="J1629" s="370">
        <v>6967580966</v>
      </c>
      <c r="K1629" s="370"/>
      <c r="L1629" s="370" t="s">
        <v>1789</v>
      </c>
      <c r="M1629" s="370" t="s">
        <v>386</v>
      </c>
      <c r="N1629" s="370">
        <v>1</v>
      </c>
      <c r="O1629" s="370"/>
      <c r="P1629" s="370"/>
    </row>
    <row r="1630" spans="1:16" ht="27" customHeight="1">
      <c r="A1630" s="369">
        <v>1628</v>
      </c>
      <c r="B1630" s="369" t="s">
        <v>3910</v>
      </c>
      <c r="C1630" s="370">
        <v>4672</v>
      </c>
      <c r="D1630" s="370">
        <v>256</v>
      </c>
      <c r="E1630" s="370" t="s">
        <v>129</v>
      </c>
      <c r="F1630" s="370" t="s">
        <v>711</v>
      </c>
      <c r="G1630" s="370">
        <v>10</v>
      </c>
      <c r="H1630" s="370">
        <v>0.4</v>
      </c>
      <c r="I1630" s="370" t="s">
        <v>99</v>
      </c>
      <c r="J1630" s="370" t="s">
        <v>358</v>
      </c>
      <c r="K1630" s="370"/>
      <c r="L1630" s="370" t="s">
        <v>352</v>
      </c>
      <c r="M1630" s="370" t="s">
        <v>321</v>
      </c>
      <c r="N1630" s="370">
        <v>1</v>
      </c>
      <c r="O1630" s="370"/>
      <c r="P1630" s="370"/>
    </row>
    <row r="1631" spans="1:16" ht="27" customHeight="1">
      <c r="A1631" s="369">
        <v>1629</v>
      </c>
      <c r="B1631" s="369" t="s">
        <v>3912</v>
      </c>
      <c r="C1631" s="370" t="s">
        <v>3911</v>
      </c>
      <c r="D1631" s="370">
        <v>93</v>
      </c>
      <c r="E1631" s="370" t="s">
        <v>60</v>
      </c>
      <c r="F1631" s="370" t="s">
        <v>38</v>
      </c>
      <c r="G1631" s="370">
        <v>96</v>
      </c>
      <c r="H1631" s="370">
        <v>11.9</v>
      </c>
      <c r="I1631" s="370" t="s">
        <v>69</v>
      </c>
      <c r="J1631" s="370">
        <v>6966353966</v>
      </c>
      <c r="K1631" s="370"/>
      <c r="L1631" s="370" t="s">
        <v>192</v>
      </c>
      <c r="M1631" s="370" t="s">
        <v>386</v>
      </c>
      <c r="N1631" s="370">
        <v>1</v>
      </c>
      <c r="O1631" s="370"/>
      <c r="P1631" s="370"/>
    </row>
    <row r="1632" spans="1:16" ht="27" customHeight="1">
      <c r="A1632" s="369">
        <v>1630</v>
      </c>
      <c r="B1632" s="369" t="s">
        <v>3912</v>
      </c>
      <c r="C1632" s="370" t="s">
        <v>3436</v>
      </c>
      <c r="D1632" s="370">
        <v>431</v>
      </c>
      <c r="E1632" s="370" t="s">
        <v>875</v>
      </c>
      <c r="F1632" s="370" t="s">
        <v>39</v>
      </c>
      <c r="G1632" s="370">
        <v>31</v>
      </c>
      <c r="H1632" s="370">
        <v>1.8</v>
      </c>
      <c r="I1632" s="370" t="s">
        <v>69</v>
      </c>
      <c r="J1632" s="370" t="s">
        <v>358</v>
      </c>
      <c r="K1632" s="370" t="s">
        <v>85</v>
      </c>
      <c r="L1632" s="370" t="s">
        <v>322</v>
      </c>
      <c r="M1632" s="370" t="s">
        <v>321</v>
      </c>
      <c r="N1632" s="370">
        <v>1</v>
      </c>
      <c r="O1632" s="370" t="s">
        <v>1593</v>
      </c>
      <c r="P1632" s="370"/>
    </row>
    <row r="1633" spans="1:16" ht="27" customHeight="1">
      <c r="A1633" s="369">
        <v>1631</v>
      </c>
      <c r="B1633" s="369" t="s">
        <v>3914</v>
      </c>
      <c r="C1633" s="370" t="s">
        <v>3913</v>
      </c>
      <c r="D1633" s="370" t="s">
        <v>3915</v>
      </c>
      <c r="E1633" s="370" t="s">
        <v>3709</v>
      </c>
      <c r="F1633" s="370" t="s">
        <v>23</v>
      </c>
      <c r="G1633" s="370">
        <v>11.5</v>
      </c>
      <c r="H1633" s="370">
        <v>1.46</v>
      </c>
      <c r="I1633" s="370" t="s">
        <v>88</v>
      </c>
      <c r="J1633" s="370" t="s">
        <v>358</v>
      </c>
      <c r="K1633" s="370" t="s">
        <v>398</v>
      </c>
      <c r="L1633" s="370" t="s">
        <v>895</v>
      </c>
      <c r="M1633" s="370" t="s">
        <v>386</v>
      </c>
      <c r="N1633" s="370">
        <v>1</v>
      </c>
      <c r="O1633" s="370" t="s">
        <v>2662</v>
      </c>
      <c r="P1633" s="370"/>
    </row>
    <row r="1634" spans="1:16" ht="27" customHeight="1">
      <c r="A1634" s="369">
        <v>1632</v>
      </c>
      <c r="B1634" s="369" t="s">
        <v>3965</v>
      </c>
      <c r="C1634" s="370">
        <v>4400</v>
      </c>
      <c r="D1634" s="370">
        <v>29</v>
      </c>
      <c r="E1634" s="370" t="s">
        <v>452</v>
      </c>
      <c r="F1634" s="370" t="s">
        <v>8</v>
      </c>
      <c r="G1634" s="370">
        <v>24</v>
      </c>
      <c r="H1634" s="370">
        <v>11.9</v>
      </c>
      <c r="I1634" s="370" t="s">
        <v>69</v>
      </c>
      <c r="J1634" s="370">
        <v>6968369966</v>
      </c>
      <c r="K1634" s="370"/>
      <c r="L1634" s="370" t="s">
        <v>206</v>
      </c>
      <c r="M1634" s="370" t="s">
        <v>321</v>
      </c>
      <c r="N1634" s="370">
        <v>1</v>
      </c>
      <c r="O1634" s="370"/>
      <c r="P1634" s="370"/>
    </row>
    <row r="1635" spans="1:16" ht="27" customHeight="1">
      <c r="A1635" s="369">
        <v>1633</v>
      </c>
      <c r="B1635" s="369" t="s">
        <v>3987</v>
      </c>
      <c r="C1635" s="370" t="s">
        <v>3966</v>
      </c>
      <c r="D1635" s="370">
        <v>45</v>
      </c>
      <c r="E1635" s="370" t="s">
        <v>106</v>
      </c>
      <c r="F1635" s="370" t="s">
        <v>16</v>
      </c>
      <c r="G1635" s="370">
        <v>79</v>
      </c>
      <c r="H1635" s="370">
        <v>8.6999999999999993</v>
      </c>
      <c r="I1635" s="370" t="s">
        <v>87</v>
      </c>
      <c r="J1635" s="370" t="s">
        <v>358</v>
      </c>
      <c r="K1635" s="370"/>
      <c r="L1635" s="370" t="s">
        <v>192</v>
      </c>
      <c r="M1635" s="370" t="s">
        <v>321</v>
      </c>
      <c r="N1635" s="370">
        <v>1</v>
      </c>
      <c r="O1635" s="370"/>
      <c r="P1635" s="370"/>
    </row>
    <row r="1636" spans="1:16" ht="27" customHeight="1">
      <c r="A1636" s="369">
        <v>1634</v>
      </c>
      <c r="B1636" s="369" t="s">
        <v>3987</v>
      </c>
      <c r="C1636" s="370" t="s">
        <v>3966</v>
      </c>
      <c r="D1636" s="370">
        <v>45</v>
      </c>
      <c r="E1636" s="370" t="s">
        <v>106</v>
      </c>
      <c r="F1636" s="370" t="s">
        <v>16</v>
      </c>
      <c r="G1636" s="370">
        <v>84</v>
      </c>
      <c r="H1636" s="370">
        <v>9.1</v>
      </c>
      <c r="I1636" s="370" t="s">
        <v>87</v>
      </c>
      <c r="J1636" s="370" t="s">
        <v>358</v>
      </c>
      <c r="K1636" s="370"/>
      <c r="L1636" s="370" t="s">
        <v>192</v>
      </c>
      <c r="M1636" s="370" t="s">
        <v>321</v>
      </c>
      <c r="N1636" s="370">
        <v>1</v>
      </c>
      <c r="O1636" s="370"/>
      <c r="P1636" s="370"/>
    </row>
    <row r="1637" spans="1:16" ht="27" customHeight="1">
      <c r="A1637" s="369">
        <v>1635</v>
      </c>
      <c r="B1637" s="369" t="s">
        <v>3988</v>
      </c>
      <c r="C1637" s="370">
        <v>2215</v>
      </c>
      <c r="D1637" s="370">
        <v>28</v>
      </c>
      <c r="E1637" s="370" t="s">
        <v>3004</v>
      </c>
      <c r="F1637" s="370" t="s">
        <v>140</v>
      </c>
      <c r="G1637" s="370">
        <v>9</v>
      </c>
      <c r="H1637" s="370">
        <v>10.1</v>
      </c>
      <c r="I1637" s="370" t="s">
        <v>69</v>
      </c>
      <c r="J1637" s="370">
        <v>6968369966</v>
      </c>
      <c r="K1637" s="370"/>
      <c r="L1637" s="370" t="s">
        <v>1802</v>
      </c>
      <c r="M1637" s="370" t="s">
        <v>386</v>
      </c>
      <c r="N1637" s="370">
        <v>1</v>
      </c>
      <c r="O1637" s="370"/>
      <c r="P1637" s="370"/>
    </row>
    <row r="1638" spans="1:16" ht="27" customHeight="1">
      <c r="A1638" s="369">
        <v>1636</v>
      </c>
      <c r="B1638" s="369" t="s">
        <v>3988</v>
      </c>
      <c r="C1638" s="370" t="s">
        <v>492</v>
      </c>
      <c r="D1638" s="370">
        <v>436</v>
      </c>
      <c r="E1638" s="370" t="s">
        <v>493</v>
      </c>
      <c r="F1638" s="370" t="s">
        <v>51</v>
      </c>
      <c r="G1638" s="370">
        <v>39</v>
      </c>
      <c r="H1638" s="370">
        <v>20.7</v>
      </c>
      <c r="I1638" s="370" t="s">
        <v>69</v>
      </c>
      <c r="J1638" s="370" t="s">
        <v>358</v>
      </c>
      <c r="K1638" s="370"/>
      <c r="L1638" s="370" t="s">
        <v>1789</v>
      </c>
      <c r="M1638" s="370" t="s">
        <v>327</v>
      </c>
      <c r="N1638" s="370">
        <v>1</v>
      </c>
      <c r="O1638" s="370"/>
      <c r="P1638" s="370"/>
    </row>
    <row r="1639" spans="1:16" ht="27" customHeight="1">
      <c r="A1639" s="369">
        <v>1637</v>
      </c>
      <c r="B1639" s="369" t="s">
        <v>3989</v>
      </c>
      <c r="C1639" s="370">
        <v>5117</v>
      </c>
      <c r="D1639" s="370">
        <v>610</v>
      </c>
      <c r="E1639" s="370" t="s">
        <v>3325</v>
      </c>
      <c r="F1639" s="370" t="s">
        <v>39</v>
      </c>
      <c r="G1639" s="370">
        <v>200</v>
      </c>
      <c r="H1639" s="370">
        <v>16.600000000000001</v>
      </c>
      <c r="I1639" s="370" t="s">
        <v>87</v>
      </c>
      <c r="J1639" s="370">
        <v>6989623006</v>
      </c>
      <c r="K1639" s="370"/>
      <c r="L1639" s="370" t="s">
        <v>3990</v>
      </c>
      <c r="M1639" s="370" t="s">
        <v>386</v>
      </c>
      <c r="N1639" s="370">
        <v>1</v>
      </c>
      <c r="O1639" s="370"/>
      <c r="P1639" s="370"/>
    </row>
    <row r="1640" spans="1:16" ht="27" customHeight="1">
      <c r="A1640" s="369">
        <v>1638</v>
      </c>
      <c r="B1640" s="369" t="s">
        <v>3989</v>
      </c>
      <c r="C1640" s="370">
        <v>5118</v>
      </c>
      <c r="D1640" s="370">
        <v>610</v>
      </c>
      <c r="E1640" s="370" t="s">
        <v>3325</v>
      </c>
      <c r="F1640" s="370" t="s">
        <v>39</v>
      </c>
      <c r="G1640" s="370">
        <v>200</v>
      </c>
      <c r="H1640" s="370">
        <v>16.7</v>
      </c>
      <c r="I1640" s="370" t="s">
        <v>87</v>
      </c>
      <c r="J1640" s="370">
        <v>6989623006</v>
      </c>
      <c r="K1640" s="370"/>
      <c r="L1640" s="370" t="s">
        <v>192</v>
      </c>
      <c r="M1640" s="370" t="s">
        <v>386</v>
      </c>
      <c r="N1640" s="370">
        <v>1</v>
      </c>
      <c r="O1640" s="370"/>
      <c r="P1640" s="370"/>
    </row>
    <row r="1641" spans="1:16" ht="27" customHeight="1">
      <c r="A1641" s="47">
        <v>1639</v>
      </c>
      <c r="B1641" s="47" t="s">
        <v>3989</v>
      </c>
      <c r="C1641" s="48">
        <v>5118</v>
      </c>
      <c r="D1641" s="48">
        <v>610</v>
      </c>
      <c r="E1641" s="48" t="s">
        <v>3325</v>
      </c>
      <c r="F1641" s="48" t="s">
        <v>39</v>
      </c>
      <c r="G1641" s="48">
        <v>200</v>
      </c>
      <c r="H1641" s="48">
        <v>17</v>
      </c>
      <c r="I1641" s="48" t="s">
        <v>87</v>
      </c>
      <c r="J1641" s="48">
        <v>6989623006</v>
      </c>
      <c r="K1641" s="48"/>
      <c r="L1641" s="48" t="s">
        <v>192</v>
      </c>
      <c r="M1641" s="48" t="s">
        <v>386</v>
      </c>
      <c r="N1641" s="48">
        <v>1</v>
      </c>
      <c r="O1641" s="48"/>
      <c r="P1641" s="48"/>
    </row>
    <row r="1642" spans="1:16" ht="27" customHeight="1">
      <c r="A1642" s="47">
        <v>1640</v>
      </c>
      <c r="B1642" s="47" t="s">
        <v>3989</v>
      </c>
      <c r="C1642" s="48">
        <v>5118</v>
      </c>
      <c r="D1642" s="48">
        <v>610</v>
      </c>
      <c r="E1642" s="48" t="s">
        <v>3325</v>
      </c>
      <c r="F1642" s="48" t="s">
        <v>39</v>
      </c>
      <c r="G1642" s="48">
        <v>214</v>
      </c>
      <c r="H1642" s="48">
        <v>17.7</v>
      </c>
      <c r="I1642" s="48" t="s">
        <v>87</v>
      </c>
      <c r="J1642" s="48">
        <v>6989623006</v>
      </c>
      <c r="K1642" s="48"/>
      <c r="L1642" s="48" t="s">
        <v>192</v>
      </c>
      <c r="M1642" s="48" t="s">
        <v>386</v>
      </c>
      <c r="N1642" s="48">
        <v>1</v>
      </c>
      <c r="O1642" s="48"/>
      <c r="P1642" s="48"/>
    </row>
    <row r="1643" spans="1:16" ht="27" customHeight="1">
      <c r="A1643" s="47">
        <v>1641</v>
      </c>
      <c r="B1643" s="47" t="s">
        <v>3989</v>
      </c>
      <c r="C1643" s="48">
        <v>5118</v>
      </c>
      <c r="D1643" s="48">
        <v>610</v>
      </c>
      <c r="E1643" s="48" t="s">
        <v>3325</v>
      </c>
      <c r="F1643" s="48" t="s">
        <v>39</v>
      </c>
      <c r="G1643" s="48">
        <v>200</v>
      </c>
      <c r="H1643" s="48">
        <v>16.7</v>
      </c>
      <c r="I1643" s="48" t="s">
        <v>87</v>
      </c>
      <c r="J1643" s="48">
        <v>6989623006</v>
      </c>
      <c r="K1643" s="48"/>
      <c r="L1643" s="48" t="s">
        <v>192</v>
      </c>
      <c r="M1643" s="48" t="s">
        <v>386</v>
      </c>
      <c r="N1643" s="48">
        <v>1</v>
      </c>
      <c r="O1643" s="48"/>
      <c r="P1643" s="48"/>
    </row>
    <row r="1644" spans="1:16" ht="27" customHeight="1">
      <c r="A1644" s="47">
        <v>1642</v>
      </c>
      <c r="B1644" s="47" t="s">
        <v>3989</v>
      </c>
      <c r="C1644" s="48">
        <v>5043</v>
      </c>
      <c r="D1644" s="48">
        <v>603</v>
      </c>
      <c r="E1644" s="48" t="s">
        <v>3325</v>
      </c>
      <c r="F1644" s="48" t="s">
        <v>16</v>
      </c>
      <c r="G1644" s="48">
        <v>200</v>
      </c>
      <c r="H1644" s="48">
        <v>21.2</v>
      </c>
      <c r="I1644" s="48" t="s">
        <v>87</v>
      </c>
      <c r="J1644" s="48">
        <v>6989623006</v>
      </c>
      <c r="K1644" s="48"/>
      <c r="L1644" s="48" t="s">
        <v>3990</v>
      </c>
      <c r="M1644" s="48" t="s">
        <v>386</v>
      </c>
      <c r="N1644" s="48">
        <v>1</v>
      </c>
      <c r="O1644" s="48"/>
      <c r="P1644" s="48"/>
    </row>
    <row r="1645" spans="1:16" ht="27" customHeight="1">
      <c r="A1645" s="47">
        <v>1643</v>
      </c>
      <c r="B1645" s="47" t="s">
        <v>3989</v>
      </c>
      <c r="C1645" s="48">
        <v>5043</v>
      </c>
      <c r="D1645" s="48">
        <v>603</v>
      </c>
      <c r="E1645" s="48" t="s">
        <v>3325</v>
      </c>
      <c r="F1645" s="48" t="s">
        <v>16</v>
      </c>
      <c r="G1645" s="48">
        <v>200</v>
      </c>
      <c r="H1645" s="48">
        <v>19.600000000000001</v>
      </c>
      <c r="I1645" s="48" t="s">
        <v>87</v>
      </c>
      <c r="J1645" s="48">
        <v>6989623006</v>
      </c>
      <c r="K1645" s="48"/>
      <c r="L1645" s="48" t="s">
        <v>3990</v>
      </c>
      <c r="M1645" s="48" t="s">
        <v>386</v>
      </c>
      <c r="N1645" s="48">
        <v>1</v>
      </c>
      <c r="O1645" s="48"/>
      <c r="P1645" s="48"/>
    </row>
    <row r="1646" spans="1:16" ht="27" customHeight="1">
      <c r="A1646" s="369">
        <v>1644</v>
      </c>
      <c r="B1646" s="369" t="s">
        <v>3991</v>
      </c>
      <c r="C1646" s="370">
        <v>4482</v>
      </c>
      <c r="D1646" s="370">
        <v>89</v>
      </c>
      <c r="E1646" s="370" t="s">
        <v>60</v>
      </c>
      <c r="F1646" s="370" t="s">
        <v>36</v>
      </c>
      <c r="G1646" s="370">
        <v>15</v>
      </c>
      <c r="H1646" s="370">
        <v>3.7</v>
      </c>
      <c r="I1646" s="370" t="s">
        <v>69</v>
      </c>
      <c r="J1646" s="370">
        <v>6966353966</v>
      </c>
      <c r="K1646" s="370"/>
      <c r="L1646" s="370" t="s">
        <v>206</v>
      </c>
      <c r="M1646" s="370" t="s">
        <v>386</v>
      </c>
      <c r="N1646" s="370">
        <v>1</v>
      </c>
      <c r="O1646" s="370"/>
      <c r="P1646" s="370"/>
    </row>
    <row r="1647" spans="1:16" ht="27" customHeight="1">
      <c r="A1647" s="369">
        <v>1645</v>
      </c>
      <c r="B1647" s="369" t="s">
        <v>3991</v>
      </c>
      <c r="C1647" s="370">
        <v>2075</v>
      </c>
      <c r="D1647" s="370">
        <v>270</v>
      </c>
      <c r="E1647" s="370" t="s">
        <v>60</v>
      </c>
      <c r="F1647" s="370" t="s">
        <v>27</v>
      </c>
      <c r="G1647" s="370">
        <v>15</v>
      </c>
      <c r="H1647" s="370">
        <v>18.2</v>
      </c>
      <c r="I1647" s="370" t="s">
        <v>69</v>
      </c>
      <c r="J1647" s="370">
        <v>6968369966</v>
      </c>
      <c r="K1647" s="370"/>
      <c r="L1647" s="370" t="s">
        <v>206</v>
      </c>
      <c r="M1647" s="370" t="s">
        <v>386</v>
      </c>
      <c r="N1647" s="370">
        <v>1</v>
      </c>
      <c r="O1647" s="370"/>
      <c r="P1647" s="370"/>
    </row>
    <row r="1648" spans="1:16" ht="27" customHeight="1">
      <c r="A1648" s="369">
        <v>1646</v>
      </c>
      <c r="B1648" s="369" t="s">
        <v>3991</v>
      </c>
      <c r="C1648" s="370" t="s">
        <v>3992</v>
      </c>
      <c r="D1648" s="370">
        <v>45</v>
      </c>
      <c r="E1648" s="370" t="s">
        <v>106</v>
      </c>
      <c r="F1648" s="370" t="s">
        <v>16</v>
      </c>
      <c r="G1648" s="370">
        <v>70</v>
      </c>
      <c r="H1648" s="370">
        <v>6.8</v>
      </c>
      <c r="I1648" s="370" t="s">
        <v>87</v>
      </c>
      <c r="J1648" s="370" t="s">
        <v>358</v>
      </c>
      <c r="K1648" s="370"/>
      <c r="L1648" s="370" t="s">
        <v>4021</v>
      </c>
      <c r="M1648" s="370" t="s">
        <v>321</v>
      </c>
      <c r="N1648" s="370">
        <v>1</v>
      </c>
      <c r="O1648" s="370"/>
      <c r="P1648" s="370"/>
    </row>
    <row r="1649" spans="1:16" ht="27" customHeight="1">
      <c r="A1649" s="369">
        <v>1647</v>
      </c>
      <c r="B1649" s="369" t="s">
        <v>3991</v>
      </c>
      <c r="C1649" s="370" t="s">
        <v>3992</v>
      </c>
      <c r="D1649" s="370">
        <v>45</v>
      </c>
      <c r="E1649" s="370" t="s">
        <v>106</v>
      </c>
      <c r="F1649" s="370" t="s">
        <v>16</v>
      </c>
      <c r="G1649" s="370">
        <v>126</v>
      </c>
      <c r="H1649" s="370">
        <v>11.8</v>
      </c>
      <c r="I1649" s="370" t="s">
        <v>87</v>
      </c>
      <c r="J1649" s="370" t="s">
        <v>358</v>
      </c>
      <c r="K1649" s="370"/>
      <c r="L1649" s="370" t="s">
        <v>1595</v>
      </c>
      <c r="M1649" s="370" t="s">
        <v>321</v>
      </c>
      <c r="N1649" s="370">
        <v>1</v>
      </c>
      <c r="O1649" s="370"/>
      <c r="P1649" s="370"/>
    </row>
    <row r="1650" spans="1:16" ht="27" customHeight="1">
      <c r="A1650" s="369">
        <v>1648</v>
      </c>
      <c r="B1650" s="369" t="s">
        <v>3991</v>
      </c>
      <c r="C1650" s="370" t="s">
        <v>3992</v>
      </c>
      <c r="D1650" s="370">
        <v>45</v>
      </c>
      <c r="E1650" s="370" t="s">
        <v>106</v>
      </c>
      <c r="F1650" s="370" t="s">
        <v>16</v>
      </c>
      <c r="G1650" s="370">
        <v>186</v>
      </c>
      <c r="H1650" s="370">
        <v>17.3</v>
      </c>
      <c r="I1650" s="370" t="s">
        <v>87</v>
      </c>
      <c r="J1650" s="370" t="s">
        <v>358</v>
      </c>
      <c r="K1650" s="370"/>
      <c r="L1650" s="370" t="s">
        <v>1595</v>
      </c>
      <c r="M1650" s="370" t="s">
        <v>386</v>
      </c>
      <c r="N1650" s="370">
        <v>1</v>
      </c>
      <c r="O1650" s="370"/>
      <c r="P1650" s="370"/>
    </row>
    <row r="1651" spans="1:16" ht="27" customHeight="1">
      <c r="A1651" s="369">
        <v>1649</v>
      </c>
      <c r="B1651" s="369" t="s">
        <v>3991</v>
      </c>
      <c r="C1651" s="370" t="s">
        <v>3992</v>
      </c>
      <c r="D1651" s="370">
        <v>45</v>
      </c>
      <c r="E1651" s="370" t="s">
        <v>106</v>
      </c>
      <c r="F1651" s="370" t="s">
        <v>16</v>
      </c>
      <c r="G1651" s="370">
        <v>173</v>
      </c>
      <c r="H1651" s="370">
        <v>16.399999999999999</v>
      </c>
      <c r="I1651" s="370" t="s">
        <v>87</v>
      </c>
      <c r="J1651" s="370" t="s">
        <v>358</v>
      </c>
      <c r="K1651" s="370"/>
      <c r="L1651" s="370" t="s">
        <v>1595</v>
      </c>
      <c r="M1651" s="370" t="s">
        <v>386</v>
      </c>
      <c r="N1651" s="370">
        <v>1</v>
      </c>
      <c r="O1651" s="370"/>
      <c r="P1651" s="370"/>
    </row>
    <row r="1652" spans="1:16" ht="27" customHeight="1">
      <c r="A1652" s="47">
        <v>1650</v>
      </c>
      <c r="B1652" s="47" t="s">
        <v>4022</v>
      </c>
      <c r="C1652" s="48">
        <v>2075</v>
      </c>
      <c r="D1652" s="48">
        <v>270</v>
      </c>
      <c r="E1652" s="48" t="s">
        <v>60</v>
      </c>
      <c r="F1652" s="48" t="s">
        <v>27</v>
      </c>
      <c r="G1652" s="48">
        <v>8</v>
      </c>
      <c r="H1652" s="48">
        <v>10.3</v>
      </c>
      <c r="I1652" s="48" t="s">
        <v>69</v>
      </c>
      <c r="J1652" s="48">
        <v>6968369966</v>
      </c>
      <c r="K1652" s="48"/>
      <c r="L1652" s="48" t="s">
        <v>206</v>
      </c>
      <c r="M1652" s="48" t="s">
        <v>386</v>
      </c>
      <c r="N1652" s="48">
        <v>1</v>
      </c>
      <c r="O1652" s="48"/>
      <c r="P1652" s="48"/>
    </row>
    <row r="1653" spans="1:16" ht="27" customHeight="1">
      <c r="A1653" s="47">
        <v>1651</v>
      </c>
      <c r="B1653" s="47" t="s">
        <v>4022</v>
      </c>
      <c r="C1653" s="48" t="s">
        <v>3992</v>
      </c>
      <c r="D1653" s="48">
        <v>45</v>
      </c>
      <c r="E1653" s="48" t="s">
        <v>106</v>
      </c>
      <c r="F1653" s="48" t="s">
        <v>16</v>
      </c>
      <c r="G1653" s="48">
        <v>104</v>
      </c>
      <c r="H1653" s="48">
        <v>9.6999999999999993</v>
      </c>
      <c r="I1653" s="48" t="s">
        <v>87</v>
      </c>
      <c r="J1653" s="48" t="s">
        <v>358</v>
      </c>
      <c r="K1653" s="48"/>
      <c r="L1653" s="48" t="s">
        <v>198</v>
      </c>
      <c r="M1653" s="48" t="s">
        <v>386</v>
      </c>
      <c r="N1653" s="48">
        <v>1</v>
      </c>
      <c r="O1653" s="48"/>
      <c r="P1653" s="48"/>
    </row>
    <row r="1654" spans="1:16" ht="27" customHeight="1">
      <c r="A1654" s="388">
        <v>1652</v>
      </c>
      <c r="B1654" s="388" t="s">
        <v>4022</v>
      </c>
      <c r="C1654" s="389">
        <v>4482</v>
      </c>
      <c r="D1654" s="389">
        <v>89</v>
      </c>
      <c r="E1654" s="389" t="s">
        <v>60</v>
      </c>
      <c r="F1654" s="389" t="s">
        <v>36</v>
      </c>
      <c r="G1654" s="389">
        <v>52</v>
      </c>
      <c r="H1654" s="389">
        <v>12.46</v>
      </c>
      <c r="I1654" s="389" t="s">
        <v>69</v>
      </c>
      <c r="J1654" s="389">
        <v>6966353966</v>
      </c>
      <c r="K1654" s="389"/>
      <c r="L1654" s="389" t="s">
        <v>206</v>
      </c>
      <c r="M1654" s="389" t="s">
        <v>386</v>
      </c>
      <c r="N1654" s="389">
        <v>1</v>
      </c>
      <c r="O1654" s="389"/>
      <c r="P1654" s="389"/>
    </row>
    <row r="1655" spans="1:16" ht="27" customHeight="1">
      <c r="A1655" s="388">
        <v>1653</v>
      </c>
      <c r="B1655" s="388" t="s">
        <v>4023</v>
      </c>
      <c r="C1655" s="389" t="s">
        <v>3829</v>
      </c>
      <c r="D1655" s="389">
        <v>635</v>
      </c>
      <c r="E1655" s="389" t="s">
        <v>4050</v>
      </c>
      <c r="F1655" s="389" t="s">
        <v>19</v>
      </c>
      <c r="G1655" s="389">
        <v>30</v>
      </c>
      <c r="H1655" s="389">
        <v>0.48</v>
      </c>
      <c r="I1655" s="389" t="s">
        <v>87</v>
      </c>
      <c r="J1655" s="389" t="s">
        <v>358</v>
      </c>
      <c r="K1655" s="389"/>
      <c r="L1655" s="389" t="s">
        <v>198</v>
      </c>
      <c r="M1655" s="389" t="s">
        <v>4051</v>
      </c>
      <c r="N1655" s="389">
        <v>1</v>
      </c>
      <c r="O1655" s="389"/>
      <c r="P1655" s="389"/>
    </row>
    <row r="1656" spans="1:16" ht="27" customHeight="1">
      <c r="A1656" s="47">
        <v>1654</v>
      </c>
      <c r="B1656" s="47" t="s">
        <v>4052</v>
      </c>
      <c r="C1656" s="48" t="s">
        <v>3966</v>
      </c>
      <c r="D1656" s="48">
        <v>45</v>
      </c>
      <c r="E1656" s="48" t="s">
        <v>106</v>
      </c>
      <c r="F1656" s="48" t="s">
        <v>16</v>
      </c>
      <c r="G1656" s="48">
        <v>70</v>
      </c>
      <c r="H1656" s="48">
        <v>6.8</v>
      </c>
      <c r="I1656" s="48" t="s">
        <v>87</v>
      </c>
      <c r="J1656" s="48" t="s">
        <v>358</v>
      </c>
      <c r="K1656" s="48"/>
      <c r="L1656" s="48" t="s">
        <v>4053</v>
      </c>
      <c r="M1656" s="48" t="s">
        <v>321</v>
      </c>
      <c r="N1656" s="48">
        <v>1</v>
      </c>
      <c r="O1656" s="48"/>
      <c r="P1656" s="48"/>
    </row>
    <row r="1657" spans="1:16" ht="27" customHeight="1">
      <c r="A1657" s="390">
        <v>1655</v>
      </c>
      <c r="B1657" s="390" t="s">
        <v>4052</v>
      </c>
      <c r="C1657" s="391" t="s">
        <v>3966</v>
      </c>
      <c r="D1657" s="391">
        <v>45</v>
      </c>
      <c r="E1657" s="391" t="s">
        <v>106</v>
      </c>
      <c r="F1657" s="391" t="s">
        <v>16</v>
      </c>
      <c r="G1657" s="391">
        <v>30</v>
      </c>
      <c r="H1657" s="391">
        <v>2.9</v>
      </c>
      <c r="I1657" s="391" t="s">
        <v>87</v>
      </c>
      <c r="J1657" s="391" t="s">
        <v>358</v>
      </c>
      <c r="K1657" s="391" t="s">
        <v>85</v>
      </c>
      <c r="L1657" s="391" t="s">
        <v>4053</v>
      </c>
      <c r="M1657" s="391" t="s">
        <v>321</v>
      </c>
      <c r="N1657" s="391">
        <v>1</v>
      </c>
      <c r="O1657" s="391" t="s">
        <v>4054</v>
      </c>
      <c r="P1657" s="391"/>
    </row>
    <row r="1658" spans="1:16" ht="27" customHeight="1">
      <c r="A1658" s="47">
        <v>1656</v>
      </c>
      <c r="B1658" s="47" t="s">
        <v>4055</v>
      </c>
      <c r="C1658" s="48">
        <v>3519</v>
      </c>
      <c r="D1658" s="48">
        <v>365</v>
      </c>
      <c r="E1658" s="48" t="s">
        <v>60</v>
      </c>
      <c r="F1658" s="48" t="s">
        <v>1096</v>
      </c>
      <c r="G1658" s="48">
        <v>30</v>
      </c>
      <c r="H1658" s="48">
        <v>4</v>
      </c>
      <c r="I1658" s="48" t="s">
        <v>69</v>
      </c>
      <c r="J1658" s="48">
        <v>6967436966</v>
      </c>
      <c r="K1658" s="48"/>
      <c r="L1658" s="48" t="s">
        <v>352</v>
      </c>
      <c r="M1658" s="48" t="s">
        <v>386</v>
      </c>
      <c r="N1658" s="48">
        <v>1</v>
      </c>
      <c r="O1658" s="48"/>
      <c r="P1658" s="48"/>
    </row>
    <row r="1659" spans="1:16" ht="27" customHeight="1">
      <c r="A1659" s="390">
        <v>1657</v>
      </c>
      <c r="B1659" s="390" t="s">
        <v>4055</v>
      </c>
      <c r="C1659" s="391">
        <v>2971</v>
      </c>
      <c r="D1659" s="391">
        <v>111</v>
      </c>
      <c r="E1659" s="391" t="s">
        <v>119</v>
      </c>
      <c r="F1659" s="391" t="s">
        <v>46</v>
      </c>
      <c r="G1659" s="391">
        <v>40</v>
      </c>
      <c r="H1659" s="391">
        <v>8.8000000000000007</v>
      </c>
      <c r="I1659" s="391" t="s">
        <v>69</v>
      </c>
      <c r="J1659" s="391">
        <v>6968369966</v>
      </c>
      <c r="K1659" s="391"/>
      <c r="L1659" s="391" t="s">
        <v>352</v>
      </c>
      <c r="M1659" s="391" t="s">
        <v>321</v>
      </c>
      <c r="N1659" s="391">
        <v>1</v>
      </c>
      <c r="O1659" s="391"/>
      <c r="P1659" s="391"/>
    </row>
    <row r="1660" spans="1:16" ht="27" customHeight="1">
      <c r="A1660" s="390">
        <v>1658</v>
      </c>
      <c r="B1660" s="390" t="s">
        <v>4055</v>
      </c>
      <c r="C1660" s="391">
        <v>1535</v>
      </c>
      <c r="D1660" s="391">
        <v>112</v>
      </c>
      <c r="E1660" s="391" t="s">
        <v>60</v>
      </c>
      <c r="F1660" s="391" t="s">
        <v>26</v>
      </c>
      <c r="G1660" s="391">
        <v>1</v>
      </c>
      <c r="H1660" s="391">
        <v>0.9</v>
      </c>
      <c r="I1660" s="391" t="s">
        <v>69</v>
      </c>
      <c r="J1660" s="391">
        <v>6967436966</v>
      </c>
      <c r="K1660" s="391"/>
      <c r="L1660" s="391" t="s">
        <v>206</v>
      </c>
      <c r="M1660" s="391" t="s">
        <v>316</v>
      </c>
      <c r="N1660" s="391">
        <v>1</v>
      </c>
      <c r="O1660" s="391"/>
      <c r="P1660" s="391"/>
    </row>
    <row r="1661" spans="1:16" ht="27" customHeight="1">
      <c r="A1661" s="390">
        <v>1659</v>
      </c>
      <c r="B1661" s="390" t="s">
        <v>1910</v>
      </c>
      <c r="C1661" s="391">
        <v>1765</v>
      </c>
      <c r="D1661" s="391">
        <v>126</v>
      </c>
      <c r="E1661" s="391" t="s">
        <v>63</v>
      </c>
      <c r="F1661" s="391" t="s">
        <v>53</v>
      </c>
      <c r="G1661" s="391">
        <v>53</v>
      </c>
      <c r="H1661" s="391">
        <v>5.3</v>
      </c>
      <c r="I1661" s="391" t="s">
        <v>69</v>
      </c>
      <c r="J1661" s="391" t="s">
        <v>358</v>
      </c>
      <c r="K1661" s="391" t="s">
        <v>85</v>
      </c>
      <c r="L1661" s="391" t="s">
        <v>322</v>
      </c>
      <c r="M1661" s="391" t="s">
        <v>321</v>
      </c>
      <c r="N1661" s="391">
        <v>1</v>
      </c>
      <c r="O1661" s="391" t="s">
        <v>4056</v>
      </c>
      <c r="P1661" s="391"/>
    </row>
    <row r="1662" spans="1:16" ht="27" customHeight="1">
      <c r="A1662" s="390">
        <v>1660</v>
      </c>
      <c r="B1662" s="390" t="s">
        <v>4057</v>
      </c>
      <c r="C1662" s="391">
        <v>4999</v>
      </c>
      <c r="D1662" s="391">
        <v>66</v>
      </c>
      <c r="E1662" s="391" t="s">
        <v>61</v>
      </c>
      <c r="F1662" s="391" t="s">
        <v>25</v>
      </c>
      <c r="G1662" s="391">
        <v>86</v>
      </c>
      <c r="H1662" s="391">
        <v>2.6</v>
      </c>
      <c r="I1662" s="391" t="s">
        <v>83</v>
      </c>
      <c r="J1662" s="391">
        <v>6967580966</v>
      </c>
      <c r="K1662" s="391"/>
      <c r="L1662" s="391" t="s">
        <v>4058</v>
      </c>
      <c r="M1662" s="391" t="s">
        <v>321</v>
      </c>
      <c r="N1662" s="391">
        <v>1</v>
      </c>
      <c r="O1662" s="391"/>
      <c r="P1662" s="391"/>
    </row>
    <row r="1663" spans="1:16" ht="27" customHeight="1">
      <c r="A1663" s="390">
        <v>1661</v>
      </c>
      <c r="B1663" s="390" t="s">
        <v>4057</v>
      </c>
      <c r="C1663" s="391">
        <v>4872</v>
      </c>
      <c r="D1663" s="391">
        <v>66</v>
      </c>
      <c r="E1663" s="391" t="s">
        <v>61</v>
      </c>
      <c r="F1663" s="391" t="s">
        <v>25</v>
      </c>
      <c r="G1663" s="391">
        <v>91</v>
      </c>
      <c r="H1663" s="391">
        <v>2.8</v>
      </c>
      <c r="I1663" s="391" t="s">
        <v>91</v>
      </c>
      <c r="J1663" s="391">
        <v>6967580966</v>
      </c>
      <c r="K1663" s="391"/>
      <c r="L1663" s="391" t="s">
        <v>4059</v>
      </c>
      <c r="M1663" s="391" t="s">
        <v>321</v>
      </c>
      <c r="N1663" s="391">
        <v>1</v>
      </c>
      <c r="O1663" s="391"/>
      <c r="P1663" s="391"/>
    </row>
    <row r="1664" spans="1:16" ht="27" customHeight="1">
      <c r="A1664" s="47">
        <v>1662</v>
      </c>
      <c r="B1664" s="47" t="s">
        <v>4057</v>
      </c>
      <c r="C1664" s="48" t="s">
        <v>4019</v>
      </c>
      <c r="D1664" s="48">
        <v>581</v>
      </c>
      <c r="E1664" s="48" t="s">
        <v>3162</v>
      </c>
      <c r="F1664" s="48" t="s">
        <v>14</v>
      </c>
      <c r="G1664" s="48">
        <v>1.5</v>
      </c>
      <c r="H1664" s="48" t="s">
        <v>96</v>
      </c>
      <c r="I1664" s="48" t="s">
        <v>69</v>
      </c>
      <c r="J1664" s="48">
        <v>6989623006</v>
      </c>
      <c r="K1664" s="48" t="s">
        <v>162</v>
      </c>
      <c r="L1664" s="48" t="s">
        <v>4085</v>
      </c>
      <c r="M1664" s="48" t="s">
        <v>321</v>
      </c>
      <c r="N1664" s="48">
        <v>1</v>
      </c>
      <c r="O1664" s="48"/>
      <c r="P1664" s="48"/>
    </row>
    <row r="1665" spans="1:16" ht="27" customHeight="1">
      <c r="A1665" s="47">
        <v>1663</v>
      </c>
      <c r="B1665" s="47" t="s">
        <v>4057</v>
      </c>
      <c r="C1665" s="48" t="s">
        <v>4019</v>
      </c>
      <c r="D1665" s="48">
        <v>581</v>
      </c>
      <c r="E1665" s="48" t="s">
        <v>138</v>
      </c>
      <c r="F1665" s="48" t="s">
        <v>14</v>
      </c>
      <c r="G1665" s="48">
        <v>30</v>
      </c>
      <c r="H1665" s="48" t="s">
        <v>96</v>
      </c>
      <c r="I1665" s="48" t="s">
        <v>69</v>
      </c>
      <c r="J1665" s="48">
        <v>6989623006</v>
      </c>
      <c r="K1665" s="48" t="s">
        <v>1196</v>
      </c>
      <c r="L1665" s="48" t="s">
        <v>4085</v>
      </c>
      <c r="M1665" s="48" t="s">
        <v>321</v>
      </c>
      <c r="N1665" s="48">
        <v>1</v>
      </c>
      <c r="O1665" s="48"/>
      <c r="P1665" s="48"/>
    </row>
    <row r="1666" spans="1:16" ht="27" customHeight="1">
      <c r="A1666" s="392">
        <v>1664</v>
      </c>
      <c r="B1666" s="392" t="s">
        <v>4057</v>
      </c>
      <c r="C1666" s="393" t="s">
        <v>4075</v>
      </c>
      <c r="D1666" s="393" t="s">
        <v>4086</v>
      </c>
      <c r="E1666" s="393" t="s">
        <v>1819</v>
      </c>
      <c r="F1666" s="393" t="s">
        <v>34</v>
      </c>
      <c r="G1666" s="393">
        <v>2</v>
      </c>
      <c r="H1666" s="393"/>
      <c r="I1666" s="393" t="s">
        <v>69</v>
      </c>
      <c r="J1666" s="393" t="s">
        <v>358</v>
      </c>
      <c r="K1666" s="393" t="s">
        <v>398</v>
      </c>
      <c r="L1666" s="393" t="s">
        <v>4087</v>
      </c>
      <c r="M1666" s="393" t="s">
        <v>386</v>
      </c>
      <c r="N1666" s="393">
        <v>1</v>
      </c>
      <c r="O1666" s="393"/>
      <c r="P1666" s="393"/>
    </row>
    <row r="1667" spans="1:16" ht="27" customHeight="1">
      <c r="A1667" s="392">
        <v>1665</v>
      </c>
      <c r="B1667" s="392" t="s">
        <v>4057</v>
      </c>
      <c r="C1667" s="393">
        <v>4872</v>
      </c>
      <c r="D1667" s="393">
        <v>66</v>
      </c>
      <c r="E1667" s="393" t="s">
        <v>61</v>
      </c>
      <c r="F1667" s="393" t="s">
        <v>25</v>
      </c>
      <c r="G1667" s="393">
        <v>30</v>
      </c>
      <c r="H1667" s="393">
        <v>0.9</v>
      </c>
      <c r="I1667" s="393" t="s">
        <v>91</v>
      </c>
      <c r="J1667" s="393">
        <v>6967580966</v>
      </c>
      <c r="K1667" s="393"/>
      <c r="L1667" s="393" t="s">
        <v>4088</v>
      </c>
      <c r="M1667" s="393" t="s">
        <v>321</v>
      </c>
      <c r="N1667" s="393">
        <v>1</v>
      </c>
      <c r="O1667" s="393"/>
      <c r="P1667" s="393"/>
    </row>
    <row r="1668" spans="1:16" ht="27" customHeight="1">
      <c r="A1668" s="47">
        <v>1666</v>
      </c>
      <c r="B1668" s="47" t="s">
        <v>4057</v>
      </c>
      <c r="C1668" s="48">
        <v>4872</v>
      </c>
      <c r="D1668" s="48">
        <v>66</v>
      </c>
      <c r="E1668" s="48" t="s">
        <v>61</v>
      </c>
      <c r="F1668" s="48" t="s">
        <v>25</v>
      </c>
      <c r="G1668" s="48">
        <v>61</v>
      </c>
      <c r="H1668" s="48">
        <v>1.8</v>
      </c>
      <c r="I1668" s="48" t="s">
        <v>91</v>
      </c>
      <c r="J1668" s="48">
        <v>6967580966</v>
      </c>
      <c r="K1668" s="48"/>
      <c r="L1668" s="48" t="s">
        <v>4089</v>
      </c>
      <c r="M1668" s="48" t="s">
        <v>321</v>
      </c>
      <c r="N1668" s="48">
        <v>1</v>
      </c>
      <c r="O1668" s="48"/>
      <c r="P1668" s="48"/>
    </row>
    <row r="1669" spans="1:16" ht="27" customHeight="1">
      <c r="A1669" s="47">
        <v>1667</v>
      </c>
      <c r="B1669" s="47" t="s">
        <v>4057</v>
      </c>
      <c r="C1669" s="48">
        <v>4159</v>
      </c>
      <c r="D1669" s="48">
        <v>92</v>
      </c>
      <c r="E1669" s="48" t="s">
        <v>60</v>
      </c>
      <c r="F1669" s="48" t="s">
        <v>6</v>
      </c>
      <c r="G1669" s="48">
        <v>30</v>
      </c>
      <c r="H1669" s="48" t="s">
        <v>96</v>
      </c>
      <c r="I1669" s="48" t="s">
        <v>69</v>
      </c>
      <c r="J1669" s="48">
        <v>6967436966</v>
      </c>
      <c r="K1669" s="48"/>
      <c r="L1669" s="48" t="s">
        <v>4090</v>
      </c>
      <c r="M1669" s="48" t="s">
        <v>321</v>
      </c>
      <c r="N1669" s="48">
        <v>1</v>
      </c>
      <c r="O1669" s="48"/>
      <c r="P1669" s="48"/>
    </row>
    <row r="1670" spans="1:16" ht="27" customHeight="1">
      <c r="A1670" s="392">
        <v>1668</v>
      </c>
      <c r="B1670" s="392" t="s">
        <v>4057</v>
      </c>
      <c r="C1670" s="393">
        <v>4999</v>
      </c>
      <c r="D1670" s="393">
        <v>66</v>
      </c>
      <c r="E1670" s="393" t="s">
        <v>61</v>
      </c>
      <c r="F1670" s="393" t="s">
        <v>25</v>
      </c>
      <c r="G1670" s="393">
        <v>88</v>
      </c>
      <c r="H1670" s="393">
        <v>2.8</v>
      </c>
      <c r="I1670" s="393" t="s">
        <v>83</v>
      </c>
      <c r="J1670" s="393">
        <v>6967580966</v>
      </c>
      <c r="K1670" s="393"/>
      <c r="L1670" s="393" t="s">
        <v>4091</v>
      </c>
      <c r="M1670" s="393" t="s">
        <v>321</v>
      </c>
      <c r="N1670" s="393">
        <v>1</v>
      </c>
      <c r="O1670" s="393"/>
      <c r="P1670" s="393"/>
    </row>
    <row r="1671" spans="1:16" ht="27" customHeight="1">
      <c r="A1671" s="47">
        <v>1669</v>
      </c>
      <c r="B1671" s="47" t="s">
        <v>4057</v>
      </c>
      <c r="C1671" s="48" t="s">
        <v>96</v>
      </c>
      <c r="D1671" s="48">
        <v>55</v>
      </c>
      <c r="E1671" s="48" t="s">
        <v>61</v>
      </c>
      <c r="F1671" s="48" t="s">
        <v>19</v>
      </c>
      <c r="G1671" s="48">
        <v>76</v>
      </c>
      <c r="H1671" s="48">
        <v>1.5</v>
      </c>
      <c r="I1671" s="48" t="s">
        <v>83</v>
      </c>
      <c r="J1671" s="48">
        <v>6967580966</v>
      </c>
      <c r="K1671" s="48"/>
      <c r="L1671" s="48" t="s">
        <v>4091</v>
      </c>
      <c r="M1671" s="393" t="s">
        <v>386</v>
      </c>
      <c r="N1671" s="48">
        <v>1</v>
      </c>
      <c r="O1671" s="48"/>
      <c r="P1671" s="48"/>
    </row>
    <row r="1672" spans="1:16" ht="27" customHeight="1">
      <c r="A1672" s="47">
        <v>1670</v>
      </c>
      <c r="B1672" s="47" t="s">
        <v>4057</v>
      </c>
      <c r="C1672" s="48" t="s">
        <v>2889</v>
      </c>
      <c r="D1672" s="48">
        <v>55</v>
      </c>
      <c r="E1672" s="48" t="s">
        <v>61</v>
      </c>
      <c r="F1672" s="48" t="s">
        <v>19</v>
      </c>
      <c r="G1672" s="48">
        <v>13</v>
      </c>
      <c r="H1672" s="48">
        <v>0.3</v>
      </c>
      <c r="I1672" s="48" t="s">
        <v>87</v>
      </c>
      <c r="J1672" s="48">
        <v>6967580966</v>
      </c>
      <c r="K1672" s="48"/>
      <c r="L1672" s="48" t="s">
        <v>4091</v>
      </c>
      <c r="M1672" s="48" t="s">
        <v>386</v>
      </c>
      <c r="N1672" s="48">
        <v>1</v>
      </c>
      <c r="O1672" s="48"/>
      <c r="P1672" s="48"/>
    </row>
    <row r="1673" spans="1:16" ht="27" customHeight="1">
      <c r="A1673" s="392">
        <v>1671</v>
      </c>
      <c r="B1673" s="392" t="s">
        <v>4092</v>
      </c>
      <c r="C1673" s="393">
        <v>4597</v>
      </c>
      <c r="D1673" s="393">
        <v>533</v>
      </c>
      <c r="E1673" s="393" t="s">
        <v>1252</v>
      </c>
      <c r="F1673" s="393" t="s">
        <v>6</v>
      </c>
      <c r="G1673" s="393">
        <v>30</v>
      </c>
      <c r="H1673" s="393">
        <v>5.9</v>
      </c>
      <c r="I1673" s="393"/>
      <c r="J1673" s="393">
        <v>6968369966</v>
      </c>
      <c r="K1673" s="393"/>
      <c r="L1673" s="393" t="s">
        <v>206</v>
      </c>
      <c r="M1673" s="393" t="s">
        <v>386</v>
      </c>
      <c r="N1673" s="393">
        <v>1</v>
      </c>
      <c r="O1673" s="393"/>
      <c r="P1673" s="393"/>
    </row>
    <row r="1674" spans="1:16" ht="27" customHeight="1">
      <c r="A1674" s="392">
        <v>1672</v>
      </c>
      <c r="B1674" s="392" t="s">
        <v>4092</v>
      </c>
      <c r="C1674" s="393" t="s">
        <v>3939</v>
      </c>
      <c r="D1674" s="48" t="s">
        <v>684</v>
      </c>
      <c r="E1674" s="393" t="s">
        <v>421</v>
      </c>
      <c r="F1674" s="48" t="s">
        <v>25</v>
      </c>
      <c r="G1674" s="393">
        <v>26.5</v>
      </c>
      <c r="H1674" s="393">
        <v>0.82</v>
      </c>
      <c r="I1674" s="393" t="s">
        <v>69</v>
      </c>
      <c r="J1674" s="393" t="s">
        <v>358</v>
      </c>
      <c r="K1674" s="393" t="s">
        <v>398</v>
      </c>
      <c r="L1674" s="393" t="s">
        <v>1922</v>
      </c>
      <c r="M1674" s="393" t="s">
        <v>762</v>
      </c>
      <c r="N1674" s="393">
        <v>1</v>
      </c>
      <c r="O1674" s="393" t="s">
        <v>2668</v>
      </c>
      <c r="P1674" s="393"/>
    </row>
    <row r="1675" spans="1:16" ht="27" customHeight="1">
      <c r="A1675" s="392">
        <v>1673</v>
      </c>
      <c r="B1675" s="392" t="s">
        <v>4092</v>
      </c>
      <c r="C1675" s="48" t="s">
        <v>3937</v>
      </c>
      <c r="D1675" s="48" t="s">
        <v>684</v>
      </c>
      <c r="E1675" s="393" t="s">
        <v>421</v>
      </c>
      <c r="F1675" s="48" t="s">
        <v>25</v>
      </c>
      <c r="G1675" s="393">
        <v>53</v>
      </c>
      <c r="H1675" s="393">
        <v>1.66</v>
      </c>
      <c r="I1675" s="393" t="s">
        <v>88</v>
      </c>
      <c r="J1675" s="393" t="s">
        <v>358</v>
      </c>
      <c r="K1675" s="393" t="s">
        <v>398</v>
      </c>
      <c r="L1675" s="393" t="s">
        <v>1922</v>
      </c>
      <c r="M1675" s="393" t="s">
        <v>4093</v>
      </c>
      <c r="N1675" s="393">
        <v>1</v>
      </c>
      <c r="O1675" s="393" t="s">
        <v>2668</v>
      </c>
      <c r="P1675" s="393"/>
    </row>
    <row r="1676" spans="1:16" ht="27" customHeight="1">
      <c r="A1676" s="47">
        <v>1674</v>
      </c>
      <c r="B1676" s="47" t="s">
        <v>4092</v>
      </c>
      <c r="C1676" s="48">
        <v>4883</v>
      </c>
      <c r="D1676" s="48">
        <v>54</v>
      </c>
      <c r="E1676" s="48" t="s">
        <v>61</v>
      </c>
      <c r="F1676" s="48" t="s">
        <v>18</v>
      </c>
      <c r="G1676" s="48">
        <v>75.5</v>
      </c>
      <c r="H1676" s="48">
        <v>1</v>
      </c>
      <c r="I1676" s="48" t="s">
        <v>69</v>
      </c>
      <c r="J1676" s="48">
        <v>6967580966</v>
      </c>
      <c r="K1676" s="48"/>
      <c r="L1676" s="48" t="s">
        <v>1922</v>
      </c>
      <c r="M1676" s="48" t="s">
        <v>762</v>
      </c>
      <c r="N1676" s="48">
        <v>1</v>
      </c>
      <c r="O1676" s="48"/>
      <c r="P1676" s="48"/>
    </row>
    <row r="1677" spans="1:16" ht="27" customHeight="1">
      <c r="A1677" s="47">
        <v>1675</v>
      </c>
      <c r="B1677" s="47" t="s">
        <v>4092</v>
      </c>
      <c r="C1677" s="48" t="s">
        <v>1625</v>
      </c>
      <c r="D1677" s="48">
        <v>66</v>
      </c>
      <c r="E1677" s="48" t="s">
        <v>61</v>
      </c>
      <c r="F1677" s="48" t="s">
        <v>25</v>
      </c>
      <c r="G1677" s="48">
        <v>60</v>
      </c>
      <c r="H1677" s="48">
        <v>1.9</v>
      </c>
      <c r="I1677" s="48" t="s">
        <v>83</v>
      </c>
      <c r="J1677" s="48">
        <v>6967580966</v>
      </c>
      <c r="K1677" s="48"/>
      <c r="L1677" s="48" t="s">
        <v>1922</v>
      </c>
      <c r="M1677" s="48" t="s">
        <v>762</v>
      </c>
      <c r="N1677" s="48">
        <v>1</v>
      </c>
      <c r="O1677" s="48"/>
      <c r="P1677" s="48"/>
    </row>
    <row r="1678" spans="1:16" ht="27" customHeight="1">
      <c r="A1678" s="392">
        <v>1676</v>
      </c>
      <c r="B1678" s="392" t="s">
        <v>4094</v>
      </c>
      <c r="C1678" s="393">
        <v>4434</v>
      </c>
      <c r="D1678" s="393">
        <v>255</v>
      </c>
      <c r="E1678" s="393" t="s">
        <v>127</v>
      </c>
      <c r="F1678" s="393" t="s">
        <v>737</v>
      </c>
      <c r="G1678" s="393">
        <v>253</v>
      </c>
      <c r="H1678" s="393">
        <v>8.4</v>
      </c>
      <c r="I1678" s="393" t="s">
        <v>99</v>
      </c>
      <c r="J1678" s="393" t="s">
        <v>358</v>
      </c>
      <c r="K1678" s="393"/>
      <c r="L1678" s="393" t="s">
        <v>1663</v>
      </c>
      <c r="M1678" s="393" t="s">
        <v>321</v>
      </c>
      <c r="N1678" s="393">
        <v>1</v>
      </c>
      <c r="O1678" s="393"/>
      <c r="P1678" s="393"/>
    </row>
    <row r="1679" spans="1:16" ht="27" customHeight="1">
      <c r="A1679" s="392">
        <v>1677</v>
      </c>
      <c r="B1679" s="392" t="s">
        <v>4095</v>
      </c>
      <c r="C1679" s="393">
        <v>5012</v>
      </c>
      <c r="D1679" s="393">
        <v>307</v>
      </c>
      <c r="E1679" s="393" t="s">
        <v>138</v>
      </c>
      <c r="F1679" s="393" t="s">
        <v>16</v>
      </c>
      <c r="G1679" s="393">
        <v>7.5</v>
      </c>
      <c r="H1679" s="393">
        <v>1.1000000000000001</v>
      </c>
      <c r="I1679" s="393" t="s">
        <v>69</v>
      </c>
      <c r="J1679" s="393">
        <v>6989623006</v>
      </c>
      <c r="K1679" s="393"/>
      <c r="L1679" s="393" t="s">
        <v>322</v>
      </c>
      <c r="M1679" s="393" t="s">
        <v>321</v>
      </c>
      <c r="N1679" s="393">
        <v>1</v>
      </c>
      <c r="O1679" s="393"/>
      <c r="P1679" s="393"/>
    </row>
    <row r="1680" spans="1:16" ht="27" customHeight="1">
      <c r="A1680" s="392">
        <v>1678</v>
      </c>
      <c r="B1680" s="392" t="s">
        <v>4095</v>
      </c>
      <c r="C1680" s="393">
        <v>5065</v>
      </c>
      <c r="D1680" s="393">
        <v>93</v>
      </c>
      <c r="E1680" s="393" t="s">
        <v>60</v>
      </c>
      <c r="F1680" s="393" t="s">
        <v>38</v>
      </c>
      <c r="G1680" s="393">
        <v>12</v>
      </c>
      <c r="H1680" s="393">
        <v>1.5</v>
      </c>
      <c r="I1680" s="393" t="s">
        <v>69</v>
      </c>
      <c r="J1680" s="393">
        <v>6966353966</v>
      </c>
      <c r="K1680" s="393"/>
      <c r="L1680" s="393" t="s">
        <v>206</v>
      </c>
      <c r="M1680" s="393" t="s">
        <v>316</v>
      </c>
      <c r="N1680" s="393">
        <v>1</v>
      </c>
      <c r="O1680" s="393"/>
      <c r="P1680" s="393"/>
    </row>
    <row r="1681" spans="1:16" ht="27" customHeight="1">
      <c r="A1681" s="392">
        <v>1679</v>
      </c>
      <c r="B1681" s="392" t="s">
        <v>4095</v>
      </c>
      <c r="C1681" s="393" t="s">
        <v>4065</v>
      </c>
      <c r="D1681" s="393" t="s">
        <v>4111</v>
      </c>
      <c r="E1681" s="393" t="s">
        <v>1819</v>
      </c>
      <c r="F1681" s="393" t="s">
        <v>54</v>
      </c>
      <c r="G1681" s="393">
        <v>49</v>
      </c>
      <c r="H1681" s="393">
        <v>10.6</v>
      </c>
      <c r="I1681" s="393" t="s">
        <v>88</v>
      </c>
      <c r="J1681" s="393" t="s">
        <v>358</v>
      </c>
      <c r="K1681" s="393" t="s">
        <v>398</v>
      </c>
      <c r="L1681" s="393" t="s">
        <v>1595</v>
      </c>
      <c r="M1681" s="393" t="s">
        <v>386</v>
      </c>
      <c r="N1681" s="393">
        <v>1</v>
      </c>
      <c r="O1681" s="393" t="s">
        <v>2945</v>
      </c>
      <c r="P1681" s="393"/>
    </row>
    <row r="1682" spans="1:16" ht="27" customHeight="1">
      <c r="A1682" s="392">
        <v>1680</v>
      </c>
      <c r="B1682" s="392" t="s">
        <v>4095</v>
      </c>
      <c r="C1682" s="393" t="s">
        <v>3578</v>
      </c>
      <c r="D1682" s="393" t="s">
        <v>4112</v>
      </c>
      <c r="E1682" s="393" t="s">
        <v>1819</v>
      </c>
      <c r="F1682" s="393" t="s">
        <v>35</v>
      </c>
      <c r="G1682" s="393">
        <v>64</v>
      </c>
      <c r="H1682" s="393">
        <v>37.9</v>
      </c>
      <c r="I1682" s="393" t="s">
        <v>88</v>
      </c>
      <c r="J1682" s="393" t="s">
        <v>358</v>
      </c>
      <c r="K1682" s="393" t="s">
        <v>4113</v>
      </c>
      <c r="L1682" s="393" t="s">
        <v>1595</v>
      </c>
      <c r="M1682" s="393" t="s">
        <v>386</v>
      </c>
      <c r="N1682" s="393">
        <v>1</v>
      </c>
      <c r="O1682" s="393" t="s">
        <v>2662</v>
      </c>
      <c r="P1682" s="393"/>
    </row>
    <row r="1683" spans="1:16" ht="27" customHeight="1">
      <c r="A1683" s="47">
        <v>1681</v>
      </c>
      <c r="B1683" s="47" t="s">
        <v>4095</v>
      </c>
      <c r="C1683" s="48" t="s">
        <v>3579</v>
      </c>
      <c r="D1683" s="48" t="s">
        <v>4112</v>
      </c>
      <c r="E1683" s="48" t="s">
        <v>1819</v>
      </c>
      <c r="F1683" s="48" t="s">
        <v>35</v>
      </c>
      <c r="G1683" s="48">
        <v>46</v>
      </c>
      <c r="H1683" s="48">
        <v>32.4</v>
      </c>
      <c r="I1683" s="48" t="s">
        <v>69</v>
      </c>
      <c r="J1683" s="48" t="s">
        <v>358</v>
      </c>
      <c r="K1683" s="48" t="s">
        <v>398</v>
      </c>
      <c r="L1683" s="48" t="s">
        <v>1595</v>
      </c>
      <c r="M1683" s="48" t="s">
        <v>386</v>
      </c>
      <c r="N1683" s="48">
        <v>1</v>
      </c>
      <c r="O1683" s="48" t="s">
        <v>2662</v>
      </c>
      <c r="P1683" s="48"/>
    </row>
    <row r="1684" spans="1:16" ht="27" customHeight="1">
      <c r="A1684" s="47">
        <v>1682</v>
      </c>
      <c r="B1684" s="47" t="s">
        <v>4095</v>
      </c>
      <c r="C1684" s="48" t="s">
        <v>4035</v>
      </c>
      <c r="D1684" s="48" t="s">
        <v>428</v>
      </c>
      <c r="E1684" s="48" t="s">
        <v>421</v>
      </c>
      <c r="F1684" s="48" t="s">
        <v>18</v>
      </c>
      <c r="G1684" s="48">
        <v>75</v>
      </c>
      <c r="H1684" s="48">
        <v>1.1000000000000001</v>
      </c>
      <c r="I1684" s="48" t="s">
        <v>82</v>
      </c>
      <c r="J1684" s="48" t="s">
        <v>358</v>
      </c>
      <c r="K1684" s="48" t="s">
        <v>398</v>
      </c>
      <c r="L1684" s="48" t="s">
        <v>1663</v>
      </c>
      <c r="M1684" s="48" t="s">
        <v>386</v>
      </c>
      <c r="N1684" s="48">
        <v>1</v>
      </c>
      <c r="O1684" s="48" t="s">
        <v>2662</v>
      </c>
      <c r="P1684" s="48"/>
    </row>
    <row r="1685" spans="1:16" ht="27" customHeight="1">
      <c r="A1685" s="47">
        <v>1683</v>
      </c>
      <c r="B1685" s="47" t="s">
        <v>4114</v>
      </c>
      <c r="C1685" s="48" t="s">
        <v>3980</v>
      </c>
      <c r="D1685" s="48" t="s">
        <v>4115</v>
      </c>
      <c r="E1685" s="48" t="s">
        <v>2753</v>
      </c>
      <c r="F1685" s="48" t="s">
        <v>55</v>
      </c>
      <c r="G1685" s="48">
        <v>16</v>
      </c>
      <c r="H1685" s="48">
        <v>2.1</v>
      </c>
      <c r="I1685" s="48" t="s">
        <v>69</v>
      </c>
      <c r="J1685" s="48" t="s">
        <v>358</v>
      </c>
      <c r="K1685" s="48" t="s">
        <v>398</v>
      </c>
      <c r="L1685" s="48" t="s">
        <v>1595</v>
      </c>
      <c r="M1685" s="48" t="s">
        <v>4116</v>
      </c>
      <c r="N1685" s="48">
        <v>1</v>
      </c>
      <c r="O1685" s="48" t="s">
        <v>2662</v>
      </c>
      <c r="P1685" s="48"/>
    </row>
    <row r="1686" spans="1:16" ht="27" customHeight="1">
      <c r="A1686" s="394">
        <v>1684</v>
      </c>
      <c r="B1686" s="394" t="s">
        <v>4117</v>
      </c>
      <c r="C1686" s="395">
        <v>4699</v>
      </c>
      <c r="D1686" s="395">
        <v>550</v>
      </c>
      <c r="E1686" s="395" t="s">
        <v>3381</v>
      </c>
      <c r="F1686" s="395" t="s">
        <v>11</v>
      </c>
      <c r="G1686" s="395">
        <v>27</v>
      </c>
      <c r="H1686" s="395">
        <v>24.5</v>
      </c>
      <c r="I1686" s="395" t="s">
        <v>83</v>
      </c>
      <c r="J1686" s="395">
        <v>6968369966</v>
      </c>
      <c r="K1686" s="395"/>
      <c r="L1686" s="395" t="s">
        <v>206</v>
      </c>
      <c r="M1686" s="395" t="s">
        <v>386</v>
      </c>
      <c r="N1686" s="395">
        <v>1</v>
      </c>
      <c r="O1686" s="395"/>
      <c r="P1686" s="395"/>
    </row>
    <row r="1687" spans="1:16" ht="27" customHeight="1">
      <c r="A1687" s="47">
        <v>1685</v>
      </c>
      <c r="B1687" s="47" t="s">
        <v>4117</v>
      </c>
      <c r="C1687" s="48">
        <v>3960</v>
      </c>
      <c r="D1687" s="48">
        <v>128</v>
      </c>
      <c r="E1687" s="48" t="s">
        <v>81</v>
      </c>
      <c r="F1687" s="48" t="s">
        <v>11</v>
      </c>
      <c r="G1687" s="48">
        <v>23</v>
      </c>
      <c r="H1687" s="48">
        <v>20.5</v>
      </c>
      <c r="I1687" s="48" t="s">
        <v>83</v>
      </c>
      <c r="J1687" s="48">
        <v>6968369966</v>
      </c>
      <c r="K1687" s="48"/>
      <c r="L1687" s="48" t="s">
        <v>206</v>
      </c>
      <c r="M1687" s="48" t="s">
        <v>386</v>
      </c>
      <c r="N1687" s="48">
        <v>1</v>
      </c>
      <c r="O1687" s="48"/>
      <c r="P1687" s="48"/>
    </row>
    <row r="1688" spans="1:16" ht="27" customHeight="1">
      <c r="A1688" s="394">
        <v>1686</v>
      </c>
      <c r="B1688" s="394" t="s">
        <v>4117</v>
      </c>
      <c r="C1688" s="395" t="s">
        <v>4118</v>
      </c>
      <c r="D1688" s="395">
        <v>89</v>
      </c>
      <c r="E1688" s="395" t="s">
        <v>60</v>
      </c>
      <c r="F1688" s="395" t="s">
        <v>36</v>
      </c>
      <c r="G1688" s="395">
        <v>64</v>
      </c>
      <c r="H1688" s="395">
        <v>18.7</v>
      </c>
      <c r="I1688" s="395" t="s">
        <v>69</v>
      </c>
      <c r="J1688" s="395">
        <v>6966353966</v>
      </c>
      <c r="K1688" s="395"/>
      <c r="L1688" s="395" t="s">
        <v>1922</v>
      </c>
      <c r="M1688" s="395" t="s">
        <v>386</v>
      </c>
      <c r="N1688" s="395">
        <v>1</v>
      </c>
      <c r="O1688" s="395"/>
      <c r="P1688" s="395"/>
    </row>
    <row r="1689" spans="1:16" ht="27" customHeight="1">
      <c r="A1689" s="394">
        <v>1687</v>
      </c>
      <c r="B1689" s="394" t="s">
        <v>4142</v>
      </c>
      <c r="C1689" s="395">
        <v>4406</v>
      </c>
      <c r="D1689" s="395">
        <v>152</v>
      </c>
      <c r="E1689" s="395" t="s">
        <v>60</v>
      </c>
      <c r="F1689" s="395" t="s">
        <v>71</v>
      </c>
      <c r="G1689" s="395">
        <v>330</v>
      </c>
      <c r="H1689" s="395">
        <v>15.9</v>
      </c>
      <c r="I1689" s="395"/>
      <c r="J1689" s="395">
        <v>6966353966</v>
      </c>
      <c r="K1689" s="395"/>
      <c r="L1689" s="395" t="s">
        <v>4143</v>
      </c>
      <c r="M1689" s="395" t="s">
        <v>386</v>
      </c>
      <c r="N1689" s="395">
        <v>1</v>
      </c>
      <c r="O1689" s="395"/>
      <c r="P1689" s="395"/>
    </row>
    <row r="1690" spans="1:16" ht="27" customHeight="1">
      <c r="A1690" s="47">
        <v>1688</v>
      </c>
      <c r="B1690" s="47" t="s">
        <v>4144</v>
      </c>
      <c r="C1690" s="48" t="s">
        <v>4104</v>
      </c>
      <c r="D1690" s="48">
        <v>503</v>
      </c>
      <c r="E1690" s="48" t="s">
        <v>77</v>
      </c>
      <c r="F1690" s="48" t="s">
        <v>12</v>
      </c>
      <c r="G1690" s="48">
        <v>16</v>
      </c>
      <c r="H1690" s="48">
        <v>17.399999999999999</v>
      </c>
      <c r="I1690" s="48" t="s">
        <v>69</v>
      </c>
      <c r="J1690" s="48" t="s">
        <v>358</v>
      </c>
      <c r="K1690" s="48"/>
      <c r="L1690" s="48" t="s">
        <v>2944</v>
      </c>
      <c r="M1690" s="48" t="s">
        <v>321</v>
      </c>
      <c r="N1690" s="48">
        <v>1</v>
      </c>
      <c r="O1690" s="48"/>
      <c r="P1690" s="48"/>
    </row>
    <row r="1691" spans="1:16" ht="27" customHeight="1">
      <c r="A1691" s="47">
        <v>1689</v>
      </c>
      <c r="B1691" s="47" t="s">
        <v>4144</v>
      </c>
      <c r="C1691" s="48" t="s">
        <v>4104</v>
      </c>
      <c r="D1691" s="48">
        <v>503</v>
      </c>
      <c r="E1691" s="48" t="s">
        <v>77</v>
      </c>
      <c r="F1691" s="48" t="s">
        <v>12</v>
      </c>
      <c r="G1691" s="48">
        <v>11</v>
      </c>
      <c r="H1691" s="48">
        <v>12.2</v>
      </c>
      <c r="I1691" s="48" t="s">
        <v>69</v>
      </c>
      <c r="J1691" s="48" t="s">
        <v>358</v>
      </c>
      <c r="K1691" s="48"/>
      <c r="L1691" s="48" t="s">
        <v>2944</v>
      </c>
      <c r="M1691" s="48" t="s">
        <v>321</v>
      </c>
      <c r="N1691" s="48">
        <v>1</v>
      </c>
      <c r="O1691" s="48"/>
      <c r="P1691" s="48"/>
    </row>
    <row r="1692" spans="1:16" ht="27" customHeight="1">
      <c r="A1692" s="396">
        <v>1690</v>
      </c>
      <c r="B1692" s="396" t="s">
        <v>4173</v>
      </c>
      <c r="C1692" s="397" t="s">
        <v>4104</v>
      </c>
      <c r="D1692" s="397">
        <v>503</v>
      </c>
      <c r="E1692" s="397" t="s">
        <v>77</v>
      </c>
      <c r="F1692" s="397" t="s">
        <v>12</v>
      </c>
      <c r="G1692" s="397">
        <v>26</v>
      </c>
      <c r="H1692" s="397">
        <v>28.2</v>
      </c>
      <c r="I1692" s="397" t="s">
        <v>69</v>
      </c>
      <c r="J1692" s="397" t="s">
        <v>358</v>
      </c>
      <c r="K1692" s="397"/>
      <c r="L1692" s="397" t="s">
        <v>4172</v>
      </c>
      <c r="M1692" s="397" t="s">
        <v>321</v>
      </c>
      <c r="N1692" s="397">
        <v>1</v>
      </c>
      <c r="O1692" s="397"/>
      <c r="P1692" s="397"/>
    </row>
    <row r="1693" spans="1:16" ht="27" customHeight="1">
      <c r="A1693" s="47">
        <v>1691</v>
      </c>
      <c r="B1693" s="47" t="s">
        <v>4173</v>
      </c>
      <c r="C1693" s="48" t="s">
        <v>4104</v>
      </c>
      <c r="D1693" s="48">
        <v>503</v>
      </c>
      <c r="E1693" s="48" t="s">
        <v>77</v>
      </c>
      <c r="F1693" s="48" t="s">
        <v>12</v>
      </c>
      <c r="G1693" s="48">
        <v>28</v>
      </c>
      <c r="H1693" s="48">
        <v>30.2</v>
      </c>
      <c r="I1693" s="48" t="s">
        <v>69</v>
      </c>
      <c r="J1693" s="48" t="s">
        <v>358</v>
      </c>
      <c r="K1693" s="48"/>
      <c r="L1693" s="397" t="s">
        <v>4172</v>
      </c>
      <c r="M1693" s="48" t="s">
        <v>321</v>
      </c>
      <c r="N1693" s="48">
        <v>1</v>
      </c>
      <c r="O1693" s="48"/>
      <c r="P1693" s="48"/>
    </row>
    <row r="1694" spans="1:16" ht="27" customHeight="1">
      <c r="A1694" s="47">
        <v>1692</v>
      </c>
      <c r="B1694" s="47" t="s">
        <v>4173</v>
      </c>
      <c r="C1694" s="48" t="s">
        <v>4104</v>
      </c>
      <c r="D1694" s="48">
        <v>503</v>
      </c>
      <c r="E1694" s="48" t="s">
        <v>77</v>
      </c>
      <c r="F1694" s="48" t="s">
        <v>12</v>
      </c>
      <c r="G1694" s="48">
        <v>11</v>
      </c>
      <c r="H1694" s="48">
        <v>12.2</v>
      </c>
      <c r="I1694" s="48" t="s">
        <v>69</v>
      </c>
      <c r="J1694" s="48" t="s">
        <v>358</v>
      </c>
      <c r="K1694" s="48"/>
      <c r="L1694" s="397" t="s">
        <v>4172</v>
      </c>
      <c r="M1694" s="48" t="s">
        <v>321</v>
      </c>
      <c r="N1694" s="48">
        <v>1</v>
      </c>
      <c r="O1694" s="48"/>
      <c r="P1694" s="48"/>
    </row>
    <row r="1695" spans="1:16" ht="27" customHeight="1">
      <c r="A1695" s="47">
        <v>1693</v>
      </c>
      <c r="B1695" s="47" t="s">
        <v>4173</v>
      </c>
      <c r="C1695" s="48" t="s">
        <v>4104</v>
      </c>
      <c r="D1695" s="48">
        <v>503</v>
      </c>
      <c r="E1695" s="48" t="s">
        <v>77</v>
      </c>
      <c r="F1695" s="48" t="s">
        <v>12</v>
      </c>
      <c r="G1695" s="48">
        <v>13</v>
      </c>
      <c r="H1695" s="48">
        <v>14.1</v>
      </c>
      <c r="I1695" s="48" t="s">
        <v>69</v>
      </c>
      <c r="J1695" s="48" t="s">
        <v>358</v>
      </c>
      <c r="K1695" s="48"/>
      <c r="L1695" s="48" t="s">
        <v>1569</v>
      </c>
      <c r="M1695" s="48" t="s">
        <v>321</v>
      </c>
      <c r="N1695" s="48">
        <v>1</v>
      </c>
      <c r="O1695" s="48"/>
      <c r="P1695" s="48"/>
    </row>
    <row r="1696" spans="1:16" ht="27" customHeight="1">
      <c r="A1696" s="47">
        <v>1694</v>
      </c>
      <c r="B1696" s="47" t="s">
        <v>4173</v>
      </c>
      <c r="C1696" s="48" t="s">
        <v>4104</v>
      </c>
      <c r="D1696" s="48">
        <v>503</v>
      </c>
      <c r="E1696" s="48" t="s">
        <v>77</v>
      </c>
      <c r="F1696" s="48" t="s">
        <v>12</v>
      </c>
      <c r="G1696" s="48">
        <v>7</v>
      </c>
      <c r="H1696" s="48">
        <v>7.7</v>
      </c>
      <c r="I1696" s="48" t="s">
        <v>69</v>
      </c>
      <c r="J1696" s="48" t="s">
        <v>358</v>
      </c>
      <c r="K1696" s="48"/>
      <c r="L1696" s="48" t="s">
        <v>1569</v>
      </c>
      <c r="M1696" s="48" t="s">
        <v>321</v>
      </c>
      <c r="N1696" s="48">
        <v>1</v>
      </c>
      <c r="O1696" s="48"/>
      <c r="P1696" s="48"/>
    </row>
    <row r="1697" spans="1:16" ht="27" customHeight="1">
      <c r="A1697" s="47">
        <v>1695</v>
      </c>
      <c r="B1697" s="47" t="s">
        <v>4173</v>
      </c>
      <c r="C1697" s="48" t="s">
        <v>4104</v>
      </c>
      <c r="D1697" s="48">
        <v>503</v>
      </c>
      <c r="E1697" s="48" t="s">
        <v>77</v>
      </c>
      <c r="F1697" s="48" t="s">
        <v>12</v>
      </c>
      <c r="G1697" s="48">
        <v>9</v>
      </c>
      <c r="H1697" s="48">
        <v>9.9</v>
      </c>
      <c r="I1697" s="48" t="s">
        <v>69</v>
      </c>
      <c r="J1697" s="48" t="s">
        <v>358</v>
      </c>
      <c r="K1697" s="48"/>
      <c r="L1697" s="48" t="s">
        <v>1569</v>
      </c>
      <c r="M1697" s="48" t="s">
        <v>1808</v>
      </c>
      <c r="N1697" s="48">
        <v>1</v>
      </c>
      <c r="O1697" s="48"/>
      <c r="P1697" s="48"/>
    </row>
    <row r="1698" spans="1:16" ht="27" customHeight="1">
      <c r="A1698" s="47">
        <v>1696</v>
      </c>
      <c r="B1698" s="47" t="s">
        <v>4174</v>
      </c>
      <c r="C1698" s="48" t="s">
        <v>492</v>
      </c>
      <c r="D1698" s="48">
        <v>436</v>
      </c>
      <c r="E1698" s="48" t="s">
        <v>493</v>
      </c>
      <c r="F1698" s="48" t="s">
        <v>51</v>
      </c>
      <c r="G1698" s="48">
        <v>38</v>
      </c>
      <c r="H1698" s="48">
        <v>20</v>
      </c>
      <c r="I1698" s="48" t="s">
        <v>69</v>
      </c>
      <c r="J1698" s="48" t="s">
        <v>358</v>
      </c>
      <c r="K1698" s="48"/>
      <c r="L1698" s="48" t="s">
        <v>1843</v>
      </c>
      <c r="M1698" s="48" t="s">
        <v>4116</v>
      </c>
      <c r="N1698" s="48">
        <v>1</v>
      </c>
      <c r="O1698" s="48"/>
      <c r="P1698" s="48"/>
    </row>
    <row r="1699" spans="1:16" ht="27" customHeight="1">
      <c r="A1699" s="47">
        <v>1697</v>
      </c>
      <c r="B1699" s="47" t="s">
        <v>4174</v>
      </c>
      <c r="C1699" s="48" t="s">
        <v>4104</v>
      </c>
      <c r="D1699" s="48">
        <v>503</v>
      </c>
      <c r="E1699" s="48" t="s">
        <v>77</v>
      </c>
      <c r="F1699" s="48" t="s">
        <v>12</v>
      </c>
      <c r="G1699" s="48">
        <v>23</v>
      </c>
      <c r="H1699" s="48">
        <v>24.6</v>
      </c>
      <c r="I1699" s="48" t="s">
        <v>69</v>
      </c>
      <c r="J1699" s="48" t="s">
        <v>358</v>
      </c>
      <c r="K1699" s="48"/>
      <c r="L1699" s="48" t="s">
        <v>2944</v>
      </c>
      <c r="M1699" s="48" t="s">
        <v>386</v>
      </c>
      <c r="N1699" s="48">
        <v>1</v>
      </c>
      <c r="O1699" s="48"/>
      <c r="P1699" s="48"/>
    </row>
    <row r="1700" spans="1:16" ht="27" customHeight="1">
      <c r="A1700" s="47">
        <v>1698</v>
      </c>
      <c r="B1700" s="47" t="s">
        <v>4174</v>
      </c>
      <c r="C1700" s="48" t="s">
        <v>4104</v>
      </c>
      <c r="D1700" s="48">
        <v>503</v>
      </c>
      <c r="E1700" s="48" t="s">
        <v>77</v>
      </c>
      <c r="F1700" s="48" t="s">
        <v>12</v>
      </c>
      <c r="G1700" s="48">
        <v>22</v>
      </c>
      <c r="H1700" s="48">
        <v>23.8</v>
      </c>
      <c r="I1700" s="48" t="s">
        <v>69</v>
      </c>
      <c r="J1700" s="48" t="s">
        <v>358</v>
      </c>
      <c r="K1700" s="48"/>
      <c r="L1700" s="48" t="s">
        <v>4175</v>
      </c>
      <c r="M1700" s="48" t="s">
        <v>386</v>
      </c>
      <c r="N1700" s="48">
        <v>1</v>
      </c>
      <c r="O1700" s="48"/>
      <c r="P1700" s="48"/>
    </row>
    <row r="1701" spans="1:16" ht="27" customHeight="1">
      <c r="A1701" s="47">
        <v>1699</v>
      </c>
      <c r="B1701" s="47" t="s">
        <v>4174</v>
      </c>
      <c r="C1701" s="48" t="s">
        <v>4104</v>
      </c>
      <c r="D1701" s="48">
        <v>503</v>
      </c>
      <c r="E1701" s="48" t="s">
        <v>77</v>
      </c>
      <c r="F1701" s="48" t="s">
        <v>12</v>
      </c>
      <c r="G1701" s="48">
        <v>23</v>
      </c>
      <c r="H1701" s="48">
        <v>24.7</v>
      </c>
      <c r="I1701" s="48" t="s">
        <v>69</v>
      </c>
      <c r="J1701" s="48" t="s">
        <v>358</v>
      </c>
      <c r="K1701" s="48"/>
      <c r="L1701" s="48" t="s">
        <v>4175</v>
      </c>
      <c r="M1701" s="48" t="s">
        <v>386</v>
      </c>
      <c r="N1701" s="48">
        <v>1</v>
      </c>
      <c r="O1701" s="48"/>
      <c r="P1701" s="48"/>
    </row>
    <row r="1702" spans="1:16" ht="27" customHeight="1">
      <c r="A1702" s="47">
        <v>1700</v>
      </c>
      <c r="B1702" s="47" t="s">
        <v>4174</v>
      </c>
      <c r="C1702" s="48" t="s">
        <v>4104</v>
      </c>
      <c r="D1702" s="48">
        <v>503</v>
      </c>
      <c r="E1702" s="48" t="s">
        <v>77</v>
      </c>
      <c r="F1702" s="48" t="s">
        <v>12</v>
      </c>
      <c r="G1702" s="48">
        <v>12</v>
      </c>
      <c r="H1702" s="48">
        <v>13.1</v>
      </c>
      <c r="I1702" s="48" t="s">
        <v>69</v>
      </c>
      <c r="J1702" s="48" t="s">
        <v>358</v>
      </c>
      <c r="K1702" s="48"/>
      <c r="L1702" s="48" t="s">
        <v>4175</v>
      </c>
      <c r="M1702" s="48" t="s">
        <v>386</v>
      </c>
      <c r="N1702" s="48">
        <v>1</v>
      </c>
      <c r="O1702" s="48"/>
      <c r="P1702" s="48"/>
    </row>
    <row r="1703" spans="1:16" ht="27" customHeight="1">
      <c r="A1703" s="47">
        <v>1701</v>
      </c>
      <c r="B1703" s="47" t="s">
        <v>4176</v>
      </c>
      <c r="C1703" s="48">
        <v>3607</v>
      </c>
      <c r="D1703" s="48">
        <v>313</v>
      </c>
      <c r="E1703" s="48" t="s">
        <v>216</v>
      </c>
      <c r="F1703" s="48" t="s">
        <v>305</v>
      </c>
      <c r="G1703" s="48">
        <v>100</v>
      </c>
      <c r="H1703" s="48">
        <v>3.6</v>
      </c>
      <c r="I1703" s="48" t="s">
        <v>69</v>
      </c>
      <c r="J1703" s="48" t="s">
        <v>358</v>
      </c>
      <c r="K1703" s="48"/>
      <c r="L1703" s="48" t="s">
        <v>206</v>
      </c>
      <c r="M1703" s="48" t="s">
        <v>321</v>
      </c>
      <c r="N1703" s="48">
        <v>1</v>
      </c>
      <c r="O1703" s="48"/>
      <c r="P1703" s="48"/>
    </row>
    <row r="1704" spans="1:16" ht="27" customHeight="1">
      <c r="A1704" s="398">
        <v>1702</v>
      </c>
      <c r="B1704" s="398" t="s">
        <v>4176</v>
      </c>
      <c r="C1704" s="399">
        <v>3889</v>
      </c>
      <c r="D1704" s="399">
        <v>152</v>
      </c>
      <c r="E1704" s="399" t="s">
        <v>60</v>
      </c>
      <c r="F1704" s="399" t="s">
        <v>71</v>
      </c>
      <c r="G1704" s="399">
        <v>100</v>
      </c>
      <c r="H1704" s="399">
        <v>4.9000000000000004</v>
      </c>
      <c r="I1704" s="399" t="s">
        <v>69</v>
      </c>
      <c r="J1704" s="399">
        <v>6966353966</v>
      </c>
      <c r="K1704" s="399"/>
      <c r="L1704" s="399" t="s">
        <v>247</v>
      </c>
      <c r="M1704" s="399" t="s">
        <v>321</v>
      </c>
      <c r="N1704" s="399">
        <v>1</v>
      </c>
      <c r="O1704" s="399"/>
      <c r="P1704" s="399"/>
    </row>
    <row r="1705" spans="1:16" ht="27" customHeight="1">
      <c r="A1705" s="47">
        <v>1703</v>
      </c>
      <c r="B1705" s="47" t="s">
        <v>4176</v>
      </c>
      <c r="C1705" s="48">
        <v>4627</v>
      </c>
      <c r="D1705" s="48">
        <v>369</v>
      </c>
      <c r="E1705" s="48" t="s">
        <v>60</v>
      </c>
      <c r="F1705" s="48" t="s">
        <v>221</v>
      </c>
      <c r="G1705" s="48">
        <v>100</v>
      </c>
      <c r="H1705" s="48">
        <v>8.4</v>
      </c>
      <c r="I1705" s="48" t="s">
        <v>69</v>
      </c>
      <c r="J1705" s="48" t="s">
        <v>358</v>
      </c>
      <c r="K1705" s="48"/>
      <c r="L1705" s="48" t="s">
        <v>247</v>
      </c>
      <c r="M1705" s="48" t="s">
        <v>321</v>
      </c>
      <c r="N1705" s="48">
        <v>1</v>
      </c>
      <c r="O1705" s="48"/>
      <c r="P1705" s="48"/>
    </row>
    <row r="1706" spans="1:16" ht="27" customHeight="1">
      <c r="A1706" s="398">
        <v>1704</v>
      </c>
      <c r="B1706" s="398" t="s">
        <v>4176</v>
      </c>
      <c r="C1706" s="399" t="s">
        <v>4104</v>
      </c>
      <c r="D1706" s="399">
        <v>641</v>
      </c>
      <c r="E1706" s="399" t="s">
        <v>3613</v>
      </c>
      <c r="F1706" s="399" t="s">
        <v>12</v>
      </c>
      <c r="G1706" s="399">
        <v>23</v>
      </c>
      <c r="H1706" s="399">
        <v>26.9</v>
      </c>
      <c r="I1706" s="399" t="s">
        <v>69</v>
      </c>
      <c r="J1706" s="399" t="s">
        <v>358</v>
      </c>
      <c r="K1706" s="399"/>
      <c r="L1706" s="399" t="s">
        <v>1923</v>
      </c>
      <c r="M1706" s="399" t="s">
        <v>386</v>
      </c>
      <c r="N1706" s="48">
        <v>1</v>
      </c>
      <c r="O1706" s="399"/>
      <c r="P1706" s="399"/>
    </row>
    <row r="1707" spans="1:16" ht="27" customHeight="1">
      <c r="A1707" s="398">
        <v>1705</v>
      </c>
      <c r="B1707" s="398" t="s">
        <v>4209</v>
      </c>
      <c r="C1707" s="399">
        <v>4023</v>
      </c>
      <c r="D1707" s="399">
        <v>40</v>
      </c>
      <c r="E1707" s="399" t="s">
        <v>80</v>
      </c>
      <c r="F1707" s="399" t="s">
        <v>7</v>
      </c>
      <c r="G1707" s="399">
        <v>18</v>
      </c>
      <c r="H1707" s="399">
        <v>4</v>
      </c>
      <c r="I1707" s="399" t="s">
        <v>83</v>
      </c>
      <c r="J1707" s="399">
        <v>6968369966</v>
      </c>
      <c r="K1707" s="399"/>
      <c r="L1707" s="399" t="s">
        <v>1923</v>
      </c>
      <c r="M1707" s="399" t="s">
        <v>4210</v>
      </c>
      <c r="N1707" s="399">
        <v>1</v>
      </c>
      <c r="O1707" s="399"/>
      <c r="P1707" s="399"/>
    </row>
    <row r="1708" spans="1:16" ht="27" customHeight="1">
      <c r="A1708" s="398">
        <v>1706</v>
      </c>
      <c r="B1708" s="398" t="s">
        <v>4209</v>
      </c>
      <c r="C1708" s="399">
        <v>3238</v>
      </c>
      <c r="D1708" s="399">
        <v>254</v>
      </c>
      <c r="E1708" s="399" t="s">
        <v>61</v>
      </c>
      <c r="F1708" s="399" t="s">
        <v>34</v>
      </c>
      <c r="G1708" s="399">
        <v>5</v>
      </c>
      <c r="H1708" s="399">
        <v>2.5</v>
      </c>
      <c r="I1708" s="399" t="s">
        <v>82</v>
      </c>
      <c r="J1708" s="399">
        <v>6967580966</v>
      </c>
      <c r="K1708" s="399"/>
      <c r="L1708" s="399" t="s">
        <v>1923</v>
      </c>
      <c r="M1708" s="399" t="s">
        <v>4211</v>
      </c>
      <c r="N1708" s="399">
        <v>1</v>
      </c>
      <c r="O1708" s="399"/>
      <c r="P1708" s="399"/>
    </row>
    <row r="1709" spans="1:16" ht="27" customHeight="1">
      <c r="A1709" s="47">
        <v>1707</v>
      </c>
      <c r="B1709" s="47" t="s">
        <v>4209</v>
      </c>
      <c r="C1709" s="48" t="s">
        <v>4148</v>
      </c>
      <c r="D1709" s="48" t="s">
        <v>4213</v>
      </c>
      <c r="E1709" s="48" t="s">
        <v>4214</v>
      </c>
      <c r="F1709" s="48" t="s">
        <v>55</v>
      </c>
      <c r="G1709" s="48">
        <v>36</v>
      </c>
      <c r="H1709" s="48">
        <v>14.3</v>
      </c>
      <c r="I1709" s="48" t="s">
        <v>69</v>
      </c>
      <c r="J1709" s="48" t="s">
        <v>358</v>
      </c>
      <c r="K1709" s="48" t="s">
        <v>398</v>
      </c>
      <c r="L1709" s="48" t="s">
        <v>1923</v>
      </c>
      <c r="M1709" s="48" t="s">
        <v>321</v>
      </c>
      <c r="N1709" s="48">
        <v>1</v>
      </c>
      <c r="O1709" s="48" t="s">
        <v>3808</v>
      </c>
      <c r="P1709" s="48"/>
    </row>
    <row r="1710" spans="1:16" ht="27" customHeight="1">
      <c r="A1710" s="47">
        <v>1708</v>
      </c>
      <c r="B1710" s="47" t="s">
        <v>4209</v>
      </c>
      <c r="C1710" s="48">
        <v>2693</v>
      </c>
      <c r="D1710" s="48">
        <v>114</v>
      </c>
      <c r="E1710" s="48" t="s">
        <v>60</v>
      </c>
      <c r="F1710" s="48" t="s">
        <v>46</v>
      </c>
      <c r="G1710" s="48">
        <v>7</v>
      </c>
      <c r="H1710" s="48">
        <v>4.5</v>
      </c>
      <c r="I1710" s="48" t="s">
        <v>69</v>
      </c>
      <c r="J1710" s="48">
        <v>6967436966</v>
      </c>
      <c r="K1710" s="48"/>
      <c r="L1710" s="48" t="s">
        <v>1923</v>
      </c>
      <c r="M1710" s="48" t="s">
        <v>321</v>
      </c>
      <c r="N1710" s="48">
        <v>1</v>
      </c>
      <c r="O1710" s="48"/>
      <c r="P1710" s="48"/>
    </row>
    <row r="1711" spans="1:16" ht="27" customHeight="1">
      <c r="A1711" s="398">
        <v>1709</v>
      </c>
      <c r="B1711" s="398" t="s">
        <v>4209</v>
      </c>
      <c r="C1711" s="399" t="s">
        <v>4163</v>
      </c>
      <c r="D1711" s="399" t="s">
        <v>1876</v>
      </c>
      <c r="E1711" s="399" t="s">
        <v>1878</v>
      </c>
      <c r="F1711" s="399" t="s">
        <v>34</v>
      </c>
      <c r="G1711" s="399">
        <v>16</v>
      </c>
      <c r="H1711" s="399">
        <v>9.4</v>
      </c>
      <c r="I1711" s="399" t="s">
        <v>83</v>
      </c>
      <c r="J1711" s="399" t="s">
        <v>358</v>
      </c>
      <c r="K1711" s="399" t="s">
        <v>398</v>
      </c>
      <c r="L1711" s="399" t="s">
        <v>4215</v>
      </c>
      <c r="M1711" s="399" t="s">
        <v>321</v>
      </c>
      <c r="N1711" s="399">
        <v>1</v>
      </c>
      <c r="O1711" s="399" t="s">
        <v>3808</v>
      </c>
      <c r="P1711" s="399"/>
    </row>
    <row r="1712" spans="1:16" ht="27" customHeight="1">
      <c r="A1712" s="398">
        <v>1710</v>
      </c>
      <c r="B1712" s="398" t="s">
        <v>4209</v>
      </c>
      <c r="C1712" s="399" t="s">
        <v>4162</v>
      </c>
      <c r="D1712" s="399" t="s">
        <v>1876</v>
      </c>
      <c r="E1712" s="399" t="s">
        <v>1878</v>
      </c>
      <c r="F1712" s="399" t="s">
        <v>34</v>
      </c>
      <c r="G1712" s="399">
        <v>12</v>
      </c>
      <c r="H1712" s="399">
        <v>6.9</v>
      </c>
      <c r="I1712" s="399" t="s">
        <v>88</v>
      </c>
      <c r="J1712" s="399" t="s">
        <v>358</v>
      </c>
      <c r="K1712" s="399" t="s">
        <v>398</v>
      </c>
      <c r="L1712" s="399" t="s">
        <v>4215</v>
      </c>
      <c r="M1712" s="399" t="s">
        <v>321</v>
      </c>
      <c r="N1712" s="399">
        <v>1</v>
      </c>
      <c r="O1712" s="399" t="s">
        <v>3808</v>
      </c>
      <c r="P1712" s="399"/>
    </row>
    <row r="1713" spans="1:16" ht="27" customHeight="1">
      <c r="A1713" s="398">
        <v>1711</v>
      </c>
      <c r="B1713" s="398" t="s">
        <v>4216</v>
      </c>
      <c r="C1713" s="399" t="s">
        <v>96</v>
      </c>
      <c r="D1713" s="399" t="s">
        <v>3550</v>
      </c>
      <c r="E1713" s="399" t="s">
        <v>3606</v>
      </c>
      <c r="F1713" s="399" t="s">
        <v>19</v>
      </c>
      <c r="G1713" s="399">
        <v>6</v>
      </c>
      <c r="H1713" s="399" t="s">
        <v>96</v>
      </c>
      <c r="I1713" s="399" t="s">
        <v>99</v>
      </c>
      <c r="J1713" s="399" t="s">
        <v>358</v>
      </c>
      <c r="K1713" s="399" t="s">
        <v>398</v>
      </c>
      <c r="L1713" s="399" t="s">
        <v>211</v>
      </c>
      <c r="M1713" s="399" t="s">
        <v>386</v>
      </c>
      <c r="N1713" s="399">
        <v>1</v>
      </c>
      <c r="O1713" s="399" t="s">
        <v>2662</v>
      </c>
      <c r="P1713" s="399"/>
    </row>
    <row r="1714" spans="1:16" ht="27" customHeight="1">
      <c r="A1714" s="398">
        <v>1712</v>
      </c>
      <c r="B1714" s="398" t="s">
        <v>4216</v>
      </c>
      <c r="C1714" s="399" t="s">
        <v>4031</v>
      </c>
      <c r="D1714" s="399" t="s">
        <v>4217</v>
      </c>
      <c r="E1714" s="399" t="s">
        <v>4218</v>
      </c>
      <c r="F1714" s="399" t="s">
        <v>45</v>
      </c>
      <c r="G1714" s="399">
        <v>41</v>
      </c>
      <c r="H1714" s="399">
        <v>16.100000000000001</v>
      </c>
      <c r="I1714" s="399" t="s">
        <v>89</v>
      </c>
      <c r="J1714" s="399" t="s">
        <v>358</v>
      </c>
      <c r="K1714" s="399" t="s">
        <v>398</v>
      </c>
      <c r="L1714" s="399" t="s">
        <v>2656</v>
      </c>
      <c r="M1714" s="399" t="s">
        <v>386</v>
      </c>
      <c r="N1714" s="399">
        <v>1</v>
      </c>
      <c r="O1714" s="399" t="s">
        <v>2662</v>
      </c>
      <c r="P1714" s="399"/>
    </row>
    <row r="1715" spans="1:16" ht="27" customHeight="1">
      <c r="A1715" s="47">
        <v>1713</v>
      </c>
      <c r="B1715" s="47" t="s">
        <v>4216</v>
      </c>
      <c r="C1715" s="48" t="s">
        <v>3977</v>
      </c>
      <c r="D1715" s="48" t="s">
        <v>4219</v>
      </c>
      <c r="E1715" s="48" t="s">
        <v>4218</v>
      </c>
      <c r="F1715" s="48" t="s">
        <v>35</v>
      </c>
      <c r="G1715" s="48">
        <v>22.5</v>
      </c>
      <c r="H1715" s="48">
        <v>6.1</v>
      </c>
      <c r="I1715" s="48" t="s">
        <v>83</v>
      </c>
      <c r="J1715" s="48" t="s">
        <v>358</v>
      </c>
      <c r="K1715" s="48" t="s">
        <v>398</v>
      </c>
      <c r="L1715" s="48" t="s">
        <v>2656</v>
      </c>
      <c r="M1715" s="48" t="s">
        <v>386</v>
      </c>
      <c r="N1715" s="48">
        <v>1</v>
      </c>
      <c r="O1715" s="48" t="s">
        <v>2662</v>
      </c>
      <c r="P1715" s="48"/>
    </row>
    <row r="1716" spans="1:16" ht="27" customHeight="1">
      <c r="A1716" s="47">
        <v>1714</v>
      </c>
      <c r="B1716" s="47" t="s">
        <v>4216</v>
      </c>
      <c r="C1716" s="48" t="s">
        <v>1435</v>
      </c>
      <c r="D1716" s="48">
        <v>3</v>
      </c>
      <c r="E1716" s="48" t="s">
        <v>456</v>
      </c>
      <c r="F1716" s="48" t="s">
        <v>9</v>
      </c>
      <c r="G1716" s="48">
        <v>6</v>
      </c>
      <c r="H1716" s="48">
        <v>3.6</v>
      </c>
      <c r="I1716" s="48" t="s">
        <v>69</v>
      </c>
      <c r="J1716" s="48">
        <v>6968369966</v>
      </c>
      <c r="K1716" s="48"/>
      <c r="L1716" s="48" t="s">
        <v>2944</v>
      </c>
      <c r="M1716" s="48" t="s">
        <v>321</v>
      </c>
      <c r="N1716" s="48">
        <v>1</v>
      </c>
      <c r="O1716" s="48"/>
      <c r="P1716" s="48"/>
    </row>
    <row r="1717" spans="1:16" ht="27" customHeight="1">
      <c r="A1717" s="47">
        <v>1715</v>
      </c>
      <c r="B1717" s="47" t="s">
        <v>4216</v>
      </c>
      <c r="C1717" s="48" t="s">
        <v>3962</v>
      </c>
      <c r="D1717" s="48">
        <v>158</v>
      </c>
      <c r="E1717" s="48" t="s">
        <v>81</v>
      </c>
      <c r="F1717" s="48" t="s">
        <v>6</v>
      </c>
      <c r="G1717" s="48">
        <v>15</v>
      </c>
      <c r="H1717" s="48">
        <v>2.7</v>
      </c>
      <c r="I1717" s="48" t="s">
        <v>83</v>
      </c>
      <c r="J1717" s="48">
        <v>6968369966</v>
      </c>
      <c r="K1717" s="48"/>
      <c r="L1717" s="48" t="s">
        <v>4215</v>
      </c>
      <c r="M1717" s="48" t="s">
        <v>321</v>
      </c>
      <c r="N1717" s="48">
        <v>1</v>
      </c>
      <c r="O1717" s="48"/>
      <c r="P1717" s="48"/>
    </row>
    <row r="1718" spans="1:16" ht="27" customHeight="1">
      <c r="A1718" s="398">
        <v>1716</v>
      </c>
      <c r="B1718" s="398" t="s">
        <v>4216</v>
      </c>
      <c r="C1718" s="399" t="s">
        <v>3959</v>
      </c>
      <c r="D1718" s="399">
        <v>158</v>
      </c>
      <c r="E1718" s="399" t="s">
        <v>81</v>
      </c>
      <c r="F1718" s="399" t="s">
        <v>6</v>
      </c>
      <c r="G1718" s="399">
        <v>17</v>
      </c>
      <c r="H1718" s="399">
        <v>3.2</v>
      </c>
      <c r="I1718" s="399" t="s">
        <v>83</v>
      </c>
      <c r="J1718" s="399">
        <v>6968369966</v>
      </c>
      <c r="K1718" s="399"/>
      <c r="L1718" s="399" t="s">
        <v>4215</v>
      </c>
      <c r="M1718" s="399" t="s">
        <v>321</v>
      </c>
      <c r="N1718" s="399">
        <v>1</v>
      </c>
      <c r="O1718" s="399"/>
      <c r="P1718" s="399"/>
    </row>
    <row r="1719" spans="1:16" ht="27" customHeight="1">
      <c r="A1719" s="47">
        <v>1717</v>
      </c>
      <c r="B1719" s="47" t="s">
        <v>4226</v>
      </c>
      <c r="C1719" s="48">
        <v>3607</v>
      </c>
      <c r="D1719" s="48">
        <v>313</v>
      </c>
      <c r="E1719" s="48" t="s">
        <v>216</v>
      </c>
      <c r="F1719" s="48" t="s">
        <v>305</v>
      </c>
      <c r="G1719" s="48">
        <v>100</v>
      </c>
      <c r="H1719" s="48">
        <v>3.5</v>
      </c>
      <c r="I1719" s="48" t="s">
        <v>69</v>
      </c>
      <c r="J1719" s="48" t="s">
        <v>358</v>
      </c>
      <c r="K1719" s="48"/>
      <c r="L1719" s="48" t="s">
        <v>206</v>
      </c>
      <c r="M1719" s="48" t="s">
        <v>321</v>
      </c>
      <c r="N1719" s="48">
        <v>1</v>
      </c>
      <c r="O1719" s="48"/>
      <c r="P1719" s="48"/>
    </row>
    <row r="1720" spans="1:16" ht="27" customHeight="1">
      <c r="A1720" s="400">
        <v>1718</v>
      </c>
      <c r="B1720" s="400" t="s">
        <v>4226</v>
      </c>
      <c r="C1720" s="401">
        <v>5065</v>
      </c>
      <c r="D1720" s="401">
        <v>93</v>
      </c>
      <c r="E1720" s="401" t="s">
        <v>60</v>
      </c>
      <c r="F1720" s="401" t="s">
        <v>38</v>
      </c>
      <c r="G1720" s="401">
        <v>6</v>
      </c>
      <c r="H1720" s="401">
        <v>0.76</v>
      </c>
      <c r="I1720" s="401" t="s">
        <v>69</v>
      </c>
      <c r="J1720" s="401">
        <v>6966353966</v>
      </c>
      <c r="K1720" s="401"/>
      <c r="L1720" s="401" t="s">
        <v>206</v>
      </c>
      <c r="M1720" s="401" t="s">
        <v>321</v>
      </c>
      <c r="N1720" s="401">
        <v>1</v>
      </c>
      <c r="O1720" s="401"/>
      <c r="P1720" s="401"/>
    </row>
    <row r="1721" spans="1:16" ht="27" customHeight="1">
      <c r="A1721" s="400">
        <v>1719</v>
      </c>
      <c r="B1721" s="400" t="s">
        <v>4226</v>
      </c>
      <c r="C1721" s="401" t="s">
        <v>255</v>
      </c>
      <c r="D1721" s="401">
        <v>331</v>
      </c>
      <c r="E1721" s="401" t="s">
        <v>304</v>
      </c>
      <c r="F1721" s="401" t="s">
        <v>305</v>
      </c>
      <c r="G1721" s="401">
        <v>75</v>
      </c>
      <c r="H1721" s="401">
        <v>3.5</v>
      </c>
      <c r="I1721" s="401" t="s">
        <v>98</v>
      </c>
      <c r="J1721" s="401" t="s">
        <v>358</v>
      </c>
      <c r="K1721" s="401"/>
      <c r="L1721" s="401" t="s">
        <v>1789</v>
      </c>
      <c r="M1721" s="401" t="s">
        <v>386</v>
      </c>
      <c r="N1721" s="401">
        <v>1</v>
      </c>
      <c r="O1721" s="401"/>
      <c r="P1721" s="401"/>
    </row>
    <row r="1722" spans="1:16" ht="27" customHeight="1">
      <c r="A1722" s="400">
        <v>1720</v>
      </c>
      <c r="B1722" s="400" t="s">
        <v>4226</v>
      </c>
      <c r="C1722" s="401">
        <v>5033</v>
      </c>
      <c r="D1722" s="401">
        <v>313</v>
      </c>
      <c r="E1722" s="401" t="s">
        <v>216</v>
      </c>
      <c r="F1722" s="401" t="s">
        <v>305</v>
      </c>
      <c r="G1722" s="401">
        <v>16</v>
      </c>
      <c r="H1722" s="401">
        <v>0.6</v>
      </c>
      <c r="I1722" s="401" t="s">
        <v>98</v>
      </c>
      <c r="J1722" s="401" t="s">
        <v>358</v>
      </c>
      <c r="K1722" s="401"/>
      <c r="L1722" s="401" t="s">
        <v>1791</v>
      </c>
      <c r="M1722" s="401" t="s">
        <v>386</v>
      </c>
      <c r="N1722" s="401">
        <v>1</v>
      </c>
      <c r="O1722" s="401"/>
      <c r="P1722" s="401"/>
    </row>
    <row r="1723" spans="1:16" ht="27" customHeight="1">
      <c r="A1723" s="47">
        <v>1721</v>
      </c>
      <c r="B1723" s="47" t="s">
        <v>4227</v>
      </c>
      <c r="C1723" s="48" t="s">
        <v>4203</v>
      </c>
      <c r="D1723" s="48">
        <v>101</v>
      </c>
      <c r="E1723" s="48" t="s">
        <v>931</v>
      </c>
      <c r="F1723" s="48" t="s">
        <v>39</v>
      </c>
      <c r="G1723" s="48">
        <v>48</v>
      </c>
      <c r="H1723" s="48">
        <v>2.92</v>
      </c>
      <c r="I1723" s="48" t="s">
        <v>87</v>
      </c>
      <c r="J1723" s="48" t="s">
        <v>358</v>
      </c>
      <c r="K1723" s="48"/>
      <c r="L1723" s="48" t="s">
        <v>581</v>
      </c>
      <c r="M1723" s="48" t="s">
        <v>386</v>
      </c>
      <c r="N1723" s="48">
        <v>1</v>
      </c>
      <c r="O1723" s="48"/>
      <c r="P1723" s="48"/>
    </row>
    <row r="1724" spans="1:16" ht="27" customHeight="1">
      <c r="A1724" s="402">
        <v>1722</v>
      </c>
      <c r="B1724" s="402" t="s">
        <v>4227</v>
      </c>
      <c r="C1724" s="403" t="s">
        <v>4189</v>
      </c>
      <c r="D1724" s="403" t="s">
        <v>4228</v>
      </c>
      <c r="E1724" s="403" t="s">
        <v>3112</v>
      </c>
      <c r="F1724" s="403" t="s">
        <v>54</v>
      </c>
      <c r="G1724" s="403">
        <v>92</v>
      </c>
      <c r="H1724" s="403">
        <v>8</v>
      </c>
      <c r="I1724" s="403" t="s">
        <v>69</v>
      </c>
      <c r="J1724" s="403" t="s">
        <v>358</v>
      </c>
      <c r="K1724" s="403" t="s">
        <v>397</v>
      </c>
      <c r="L1724" s="403" t="s">
        <v>1894</v>
      </c>
      <c r="M1724" s="403" t="s">
        <v>386</v>
      </c>
      <c r="N1724" s="403">
        <v>1</v>
      </c>
      <c r="O1724" s="403" t="s">
        <v>2662</v>
      </c>
      <c r="P1724" s="403"/>
    </row>
    <row r="1725" spans="1:16" ht="27" customHeight="1">
      <c r="A1725" s="402">
        <v>1723</v>
      </c>
      <c r="B1725" s="402" t="s">
        <v>4227</v>
      </c>
      <c r="C1725" s="403">
        <v>4031</v>
      </c>
      <c r="D1725" s="403">
        <v>645</v>
      </c>
      <c r="E1725" s="403" t="s">
        <v>4241</v>
      </c>
      <c r="F1725" s="403" t="s">
        <v>176</v>
      </c>
      <c r="G1725" s="403">
        <v>15</v>
      </c>
      <c r="H1725" s="403">
        <v>0.38</v>
      </c>
      <c r="I1725" s="403" t="s">
        <v>69</v>
      </c>
      <c r="J1725" s="403" t="s">
        <v>358</v>
      </c>
      <c r="K1725" s="403"/>
      <c r="L1725" s="403" t="s">
        <v>90</v>
      </c>
      <c r="M1725" s="403" t="s">
        <v>327</v>
      </c>
      <c r="N1725" s="403">
        <v>1</v>
      </c>
      <c r="O1725" s="403"/>
      <c r="P1725" s="403"/>
    </row>
    <row r="1726" spans="1:16" ht="27" customHeight="1">
      <c r="A1726" s="47">
        <v>1724</v>
      </c>
      <c r="B1726" s="47" t="s">
        <v>4227</v>
      </c>
      <c r="C1726" s="48">
        <v>4031</v>
      </c>
      <c r="D1726" s="48">
        <v>645</v>
      </c>
      <c r="E1726" s="48" t="s">
        <v>4241</v>
      </c>
      <c r="F1726" s="48" t="s">
        <v>176</v>
      </c>
      <c r="G1726" s="48">
        <v>6</v>
      </c>
      <c r="H1726" s="48">
        <v>0.2</v>
      </c>
      <c r="I1726" s="48" t="s">
        <v>69</v>
      </c>
      <c r="J1726" s="48" t="s">
        <v>358</v>
      </c>
      <c r="K1726" s="48"/>
      <c r="L1726" s="48" t="s">
        <v>90</v>
      </c>
      <c r="M1726" s="48" t="s">
        <v>327</v>
      </c>
      <c r="N1726" s="48">
        <v>1</v>
      </c>
      <c r="O1726" s="48"/>
      <c r="P1726" s="48"/>
    </row>
    <row r="1727" spans="1:16" ht="27" customHeight="1">
      <c r="A1727" s="47">
        <v>1725</v>
      </c>
      <c r="B1727" s="47" t="s">
        <v>4242</v>
      </c>
      <c r="C1727" s="48">
        <v>5065</v>
      </c>
      <c r="D1727" s="48">
        <v>93</v>
      </c>
      <c r="E1727" s="48" t="s">
        <v>60</v>
      </c>
      <c r="F1727" s="48" t="s">
        <v>38</v>
      </c>
      <c r="G1727" s="48">
        <v>32</v>
      </c>
      <c r="H1727" s="48">
        <v>4.0999999999999996</v>
      </c>
      <c r="I1727" s="48" t="s">
        <v>69</v>
      </c>
      <c r="J1727" s="48">
        <v>6966353966</v>
      </c>
      <c r="K1727" s="48"/>
      <c r="L1727" s="48" t="s">
        <v>206</v>
      </c>
      <c r="M1727" s="48" t="s">
        <v>321</v>
      </c>
      <c r="N1727" s="48">
        <v>1</v>
      </c>
      <c r="O1727" s="48"/>
      <c r="P1727" s="48"/>
    </row>
    <row r="1728" spans="1:16" ht="27" customHeight="1">
      <c r="A1728" s="404">
        <v>1726</v>
      </c>
      <c r="B1728" s="404" t="s">
        <v>4242</v>
      </c>
      <c r="C1728" s="405">
        <v>5065</v>
      </c>
      <c r="D1728" s="405">
        <v>93</v>
      </c>
      <c r="E1728" s="405" t="s">
        <v>60</v>
      </c>
      <c r="F1728" s="405" t="s">
        <v>38</v>
      </c>
      <c r="G1728" s="405">
        <v>70</v>
      </c>
      <c r="H1728" s="405">
        <v>8.9</v>
      </c>
      <c r="I1728" s="405" t="s">
        <v>69</v>
      </c>
      <c r="J1728" s="405">
        <v>6966353966</v>
      </c>
      <c r="K1728" s="405"/>
      <c r="L1728" s="405" t="s">
        <v>206</v>
      </c>
      <c r="M1728" s="405" t="s">
        <v>321</v>
      </c>
      <c r="N1728" s="405">
        <v>1</v>
      </c>
      <c r="O1728" s="405"/>
      <c r="P1728" s="405"/>
    </row>
    <row r="1729" spans="1:16" ht="27" customHeight="1">
      <c r="A1729" s="404">
        <v>1727</v>
      </c>
      <c r="B1729" s="404" t="s">
        <v>4242</v>
      </c>
      <c r="C1729" s="405">
        <v>5501</v>
      </c>
      <c r="D1729" s="405" t="s">
        <v>3099</v>
      </c>
      <c r="E1729" s="405" t="s">
        <v>421</v>
      </c>
      <c r="F1729" s="405" t="s">
        <v>23</v>
      </c>
      <c r="G1729" s="405">
        <v>35</v>
      </c>
      <c r="H1729" s="405">
        <v>3.8</v>
      </c>
      <c r="I1729" s="405" t="s">
        <v>88</v>
      </c>
      <c r="J1729" s="405" t="s">
        <v>358</v>
      </c>
      <c r="K1729" s="405" t="s">
        <v>398</v>
      </c>
      <c r="L1729" s="405" t="s">
        <v>206</v>
      </c>
      <c r="M1729" s="405" t="s">
        <v>321</v>
      </c>
      <c r="N1729" s="405">
        <v>1</v>
      </c>
      <c r="O1729" s="405" t="s">
        <v>2662</v>
      </c>
      <c r="P1729" s="405"/>
    </row>
    <row r="1730" spans="1:16" ht="27" customHeight="1">
      <c r="A1730" s="404">
        <v>1728</v>
      </c>
      <c r="B1730" s="404" t="s">
        <v>4242</v>
      </c>
      <c r="C1730" s="405">
        <v>3142</v>
      </c>
      <c r="D1730" s="405" t="s">
        <v>3099</v>
      </c>
      <c r="E1730" s="405" t="s">
        <v>421</v>
      </c>
      <c r="F1730" s="405" t="s">
        <v>23</v>
      </c>
      <c r="G1730" s="405">
        <v>35</v>
      </c>
      <c r="H1730" s="405">
        <v>4</v>
      </c>
      <c r="I1730" s="405" t="s">
        <v>87</v>
      </c>
      <c r="J1730" s="405" t="s">
        <v>358</v>
      </c>
      <c r="K1730" s="405" t="s">
        <v>398</v>
      </c>
      <c r="L1730" s="405" t="s">
        <v>206</v>
      </c>
      <c r="M1730" s="405" t="s">
        <v>321</v>
      </c>
      <c r="N1730" s="405">
        <v>1</v>
      </c>
      <c r="O1730" s="405" t="s">
        <v>2662</v>
      </c>
      <c r="P1730" s="405"/>
    </row>
    <row r="1731" spans="1:16" ht="27" customHeight="1">
      <c r="A1731" s="47">
        <v>1729</v>
      </c>
      <c r="B1731" s="47" t="s">
        <v>4242</v>
      </c>
      <c r="C1731" s="48" t="s">
        <v>3254</v>
      </c>
      <c r="D1731" s="48" t="s">
        <v>3247</v>
      </c>
      <c r="E1731" s="48" t="s">
        <v>1819</v>
      </c>
      <c r="F1731" s="48" t="s">
        <v>23</v>
      </c>
      <c r="G1731" s="48">
        <v>35</v>
      </c>
      <c r="H1731" s="48">
        <v>4</v>
      </c>
      <c r="I1731" s="48" t="s">
        <v>69</v>
      </c>
      <c r="J1731" s="48" t="s">
        <v>358</v>
      </c>
      <c r="K1731" s="48" t="s">
        <v>398</v>
      </c>
      <c r="L1731" s="48" t="s">
        <v>206</v>
      </c>
      <c r="M1731" s="48" t="s">
        <v>321</v>
      </c>
      <c r="N1731" s="48">
        <v>1</v>
      </c>
      <c r="O1731" s="48" t="s">
        <v>4243</v>
      </c>
      <c r="P1731" s="48"/>
    </row>
    <row r="1732" spans="1:16" ht="27" customHeight="1">
      <c r="A1732" s="47">
        <v>1730</v>
      </c>
      <c r="B1732" s="47" t="s">
        <v>4242</v>
      </c>
      <c r="C1732" s="48" t="s">
        <v>3248</v>
      </c>
      <c r="D1732" s="48" t="s">
        <v>3247</v>
      </c>
      <c r="E1732" s="48" t="s">
        <v>1819</v>
      </c>
      <c r="F1732" s="48" t="s">
        <v>23</v>
      </c>
      <c r="G1732" s="48">
        <v>35</v>
      </c>
      <c r="H1732" s="48">
        <v>4</v>
      </c>
      <c r="I1732" s="48" t="s">
        <v>83</v>
      </c>
      <c r="J1732" s="48" t="s">
        <v>358</v>
      </c>
      <c r="K1732" s="48" t="s">
        <v>398</v>
      </c>
      <c r="L1732" s="48" t="s">
        <v>206</v>
      </c>
      <c r="M1732" s="48" t="s">
        <v>321</v>
      </c>
      <c r="N1732" s="48">
        <v>1</v>
      </c>
      <c r="O1732" s="48" t="s">
        <v>4243</v>
      </c>
      <c r="P1732" s="48"/>
    </row>
    <row r="1733" spans="1:16" ht="27" customHeight="1">
      <c r="A1733" s="47">
        <v>1731</v>
      </c>
      <c r="B1733" s="47" t="s">
        <v>4242</v>
      </c>
      <c r="C1733" s="48">
        <v>3142</v>
      </c>
      <c r="D1733" s="48">
        <v>110</v>
      </c>
      <c r="E1733" s="48" t="s">
        <v>61</v>
      </c>
      <c r="F1733" s="48" t="s">
        <v>23</v>
      </c>
      <c r="G1733" s="48">
        <v>35</v>
      </c>
      <c r="H1733" s="48">
        <v>4</v>
      </c>
      <c r="I1733" s="48" t="s">
        <v>87</v>
      </c>
      <c r="J1733" s="48">
        <v>6967580966</v>
      </c>
      <c r="K1733" s="48"/>
      <c r="L1733" s="48" t="s">
        <v>206</v>
      </c>
      <c r="M1733" s="48" t="s">
        <v>321</v>
      </c>
      <c r="N1733" s="48">
        <v>1</v>
      </c>
      <c r="O1733" s="48"/>
      <c r="P1733" s="48"/>
    </row>
    <row r="1734" spans="1:16" ht="27" customHeight="1">
      <c r="A1734" s="47">
        <v>1732</v>
      </c>
      <c r="B1734" s="47" t="s">
        <v>4242</v>
      </c>
      <c r="C1734" s="48">
        <v>2663</v>
      </c>
      <c r="D1734" s="48">
        <v>110</v>
      </c>
      <c r="E1734" s="48" t="s">
        <v>61</v>
      </c>
      <c r="F1734" s="48" t="s">
        <v>23</v>
      </c>
      <c r="G1734" s="48">
        <v>35</v>
      </c>
      <c r="H1734" s="48">
        <v>3.8</v>
      </c>
      <c r="I1734" s="48" t="s">
        <v>82</v>
      </c>
      <c r="J1734" s="48">
        <v>6967580966</v>
      </c>
      <c r="K1734" s="48"/>
      <c r="L1734" s="48" t="s">
        <v>206</v>
      </c>
      <c r="M1734" s="48" t="s">
        <v>321</v>
      </c>
      <c r="N1734" s="48">
        <v>1</v>
      </c>
      <c r="O1734" s="48"/>
      <c r="P1734" s="48"/>
    </row>
    <row r="1735" spans="1:16" ht="27" customHeight="1">
      <c r="A1735" s="47">
        <v>1733</v>
      </c>
      <c r="B1735" s="47" t="s">
        <v>4242</v>
      </c>
      <c r="C1735" s="48" t="s">
        <v>96</v>
      </c>
      <c r="D1735" s="48" t="s">
        <v>4262</v>
      </c>
      <c r="E1735" s="48" t="s">
        <v>2753</v>
      </c>
      <c r="F1735" s="48" t="s">
        <v>22</v>
      </c>
      <c r="G1735" s="48">
        <v>73</v>
      </c>
      <c r="H1735" s="48">
        <v>3.8</v>
      </c>
      <c r="I1735" s="48" t="s">
        <v>83</v>
      </c>
      <c r="J1735" s="48" t="s">
        <v>358</v>
      </c>
      <c r="K1735" s="48" t="s">
        <v>398</v>
      </c>
      <c r="L1735" s="48" t="s">
        <v>206</v>
      </c>
      <c r="M1735" s="48" t="s">
        <v>321</v>
      </c>
      <c r="N1735" s="48">
        <v>1</v>
      </c>
      <c r="O1735" s="48" t="s">
        <v>4263</v>
      </c>
      <c r="P1735" s="48"/>
    </row>
    <row r="1736" spans="1:16" ht="27" customHeight="1">
      <c r="A1736" s="404">
        <v>1734</v>
      </c>
      <c r="B1736" s="404" t="s">
        <v>4242</v>
      </c>
      <c r="C1736" s="405">
        <v>3507</v>
      </c>
      <c r="D1736" s="405">
        <v>285</v>
      </c>
      <c r="E1736" s="405" t="s">
        <v>65</v>
      </c>
      <c r="F1736" s="405" t="s">
        <v>48</v>
      </c>
      <c r="G1736" s="405">
        <v>35</v>
      </c>
      <c r="H1736" s="405">
        <v>2.5</v>
      </c>
      <c r="I1736" s="405" t="s">
        <v>99</v>
      </c>
      <c r="J1736" s="405">
        <v>6967436966</v>
      </c>
      <c r="K1736" s="405" t="s">
        <v>90</v>
      </c>
      <c r="L1736" s="405" t="s">
        <v>352</v>
      </c>
      <c r="M1736" s="405" t="s">
        <v>316</v>
      </c>
      <c r="N1736" s="405">
        <v>1</v>
      </c>
      <c r="O1736" s="405"/>
      <c r="P1736" s="405"/>
    </row>
    <row r="1737" spans="1:16" ht="27" customHeight="1">
      <c r="A1737" s="407">
        <v>1735</v>
      </c>
      <c r="B1737" s="407" t="s">
        <v>4242</v>
      </c>
      <c r="C1737" s="408">
        <v>3507</v>
      </c>
      <c r="D1737" s="408">
        <v>285</v>
      </c>
      <c r="E1737" s="408" t="s">
        <v>65</v>
      </c>
      <c r="F1737" s="408" t="s">
        <v>48</v>
      </c>
      <c r="G1737" s="408">
        <v>22</v>
      </c>
      <c r="H1737" s="408">
        <v>1.5</v>
      </c>
      <c r="I1737" s="408" t="s">
        <v>99</v>
      </c>
      <c r="J1737" s="408">
        <v>6967436966</v>
      </c>
      <c r="K1737" s="408"/>
      <c r="L1737" s="408" t="s">
        <v>352</v>
      </c>
      <c r="M1737" s="408" t="s">
        <v>316</v>
      </c>
      <c r="N1737" s="408">
        <v>1</v>
      </c>
      <c r="O1737" s="408"/>
      <c r="P1737" s="408"/>
    </row>
    <row r="1738" spans="1:16" ht="27" customHeight="1">
      <c r="A1738" s="407">
        <v>1736</v>
      </c>
      <c r="B1738" s="407" t="s">
        <v>4268</v>
      </c>
      <c r="C1738" s="408" t="s">
        <v>4266</v>
      </c>
      <c r="D1738" s="408">
        <v>90</v>
      </c>
      <c r="E1738" s="408" t="s">
        <v>60</v>
      </c>
      <c r="F1738" s="408" t="s">
        <v>16</v>
      </c>
      <c r="G1738" s="408">
        <v>140</v>
      </c>
      <c r="H1738" s="408">
        <v>16.5</v>
      </c>
      <c r="I1738" s="408" t="s">
        <v>69</v>
      </c>
      <c r="J1738" s="408">
        <v>6966353966</v>
      </c>
      <c r="K1738" s="408"/>
      <c r="L1738" s="408" t="s">
        <v>4267</v>
      </c>
      <c r="M1738" s="408" t="s">
        <v>321</v>
      </c>
      <c r="N1738" s="408">
        <v>1</v>
      </c>
      <c r="O1738" s="408"/>
      <c r="P1738" s="408"/>
    </row>
    <row r="1739" spans="1:16" ht="27" customHeight="1">
      <c r="A1739" s="47">
        <v>1737</v>
      </c>
      <c r="B1739" s="47" t="s">
        <v>4269</v>
      </c>
      <c r="C1739" s="48" t="s">
        <v>4203</v>
      </c>
      <c r="D1739" s="48">
        <v>101</v>
      </c>
      <c r="E1739" s="48" t="s">
        <v>931</v>
      </c>
      <c r="F1739" s="48" t="s">
        <v>39</v>
      </c>
      <c r="G1739" s="48">
        <v>117</v>
      </c>
      <c r="H1739" s="48">
        <v>7</v>
      </c>
      <c r="I1739" s="48" t="s">
        <v>87</v>
      </c>
      <c r="J1739" s="48" t="s">
        <v>358</v>
      </c>
      <c r="K1739" s="48"/>
      <c r="L1739" s="48" t="s">
        <v>198</v>
      </c>
      <c r="M1739" s="48" t="s">
        <v>386</v>
      </c>
      <c r="N1739" s="48">
        <v>1</v>
      </c>
      <c r="O1739" s="48"/>
      <c r="P1739" s="48"/>
    </row>
    <row r="1740" spans="1:16" ht="27" customHeight="1">
      <c r="A1740" s="409">
        <v>1738</v>
      </c>
      <c r="B1740" s="409" t="s">
        <v>4269</v>
      </c>
      <c r="C1740" s="410" t="s">
        <v>4203</v>
      </c>
      <c r="D1740" s="410">
        <v>101</v>
      </c>
      <c r="E1740" s="410" t="s">
        <v>931</v>
      </c>
      <c r="F1740" s="410" t="s">
        <v>39</v>
      </c>
      <c r="G1740" s="410">
        <v>104</v>
      </c>
      <c r="H1740" s="410">
        <v>6.3</v>
      </c>
      <c r="I1740" s="410" t="s">
        <v>87</v>
      </c>
      <c r="J1740" s="410" t="s">
        <v>358</v>
      </c>
      <c r="K1740" s="410"/>
      <c r="L1740" s="410" t="s">
        <v>198</v>
      </c>
      <c r="M1740" s="410" t="s">
        <v>386</v>
      </c>
      <c r="N1740" s="410">
        <v>1</v>
      </c>
      <c r="O1740" s="410"/>
      <c r="P1740" s="410"/>
    </row>
    <row r="1741" spans="1:16" ht="27" customHeight="1">
      <c r="A1741" s="409">
        <v>1739</v>
      </c>
      <c r="B1741" s="409" t="s">
        <v>4269</v>
      </c>
      <c r="C1741" s="410" t="s">
        <v>4270</v>
      </c>
      <c r="D1741" s="410">
        <v>289</v>
      </c>
      <c r="E1741" s="410" t="s">
        <v>164</v>
      </c>
      <c r="F1741" s="410" t="s">
        <v>39</v>
      </c>
      <c r="G1741" s="410">
        <v>43</v>
      </c>
      <c r="H1741" s="410">
        <v>3.6</v>
      </c>
      <c r="I1741" s="410" t="s">
        <v>87</v>
      </c>
      <c r="J1741" s="410" t="s">
        <v>109</v>
      </c>
      <c r="K1741" s="410"/>
      <c r="L1741" s="410" t="s">
        <v>4287</v>
      </c>
      <c r="M1741" s="410" t="s">
        <v>386</v>
      </c>
      <c r="N1741" s="410">
        <v>1</v>
      </c>
      <c r="O1741" s="410"/>
      <c r="P1741" s="410"/>
    </row>
    <row r="1742" spans="1:16" ht="27" customHeight="1">
      <c r="A1742" s="409">
        <v>1740</v>
      </c>
      <c r="B1742" s="409" t="s">
        <v>4269</v>
      </c>
      <c r="C1742" s="410" t="s">
        <v>4270</v>
      </c>
      <c r="D1742" s="410">
        <v>289</v>
      </c>
      <c r="E1742" s="410" t="s">
        <v>164</v>
      </c>
      <c r="F1742" s="410" t="s">
        <v>39</v>
      </c>
      <c r="G1742" s="410">
        <v>18</v>
      </c>
      <c r="H1742" s="410">
        <v>1.6</v>
      </c>
      <c r="I1742" s="410" t="s">
        <v>87</v>
      </c>
      <c r="J1742" s="410" t="s">
        <v>109</v>
      </c>
      <c r="K1742" s="410"/>
      <c r="L1742" s="410" t="s">
        <v>4287</v>
      </c>
      <c r="M1742" s="410" t="s">
        <v>386</v>
      </c>
      <c r="N1742" s="410">
        <v>1</v>
      </c>
      <c r="O1742" s="410"/>
      <c r="P1742" s="410"/>
    </row>
    <row r="1743" spans="1:16" ht="27" customHeight="1">
      <c r="A1743" s="47">
        <v>1741</v>
      </c>
      <c r="B1743" s="47" t="s">
        <v>4269</v>
      </c>
      <c r="C1743" s="48" t="s">
        <v>4104</v>
      </c>
      <c r="D1743" s="48">
        <v>503</v>
      </c>
      <c r="E1743" s="48" t="s">
        <v>77</v>
      </c>
      <c r="F1743" s="48" t="s">
        <v>12</v>
      </c>
      <c r="G1743" s="48">
        <v>5</v>
      </c>
      <c r="H1743" s="48">
        <v>5.2</v>
      </c>
      <c r="I1743" s="48" t="s">
        <v>69</v>
      </c>
      <c r="J1743" s="48" t="s">
        <v>358</v>
      </c>
      <c r="K1743" s="48"/>
      <c r="L1743" s="48" t="s">
        <v>4288</v>
      </c>
      <c r="M1743" s="48" t="s">
        <v>762</v>
      </c>
      <c r="N1743" s="48">
        <v>1</v>
      </c>
      <c r="O1743" s="48"/>
      <c r="P1743" s="48" t="s">
        <v>4289</v>
      </c>
    </row>
    <row r="1744" spans="1:16" ht="27" customHeight="1">
      <c r="A1744" s="47">
        <v>1742</v>
      </c>
      <c r="B1744" s="47" t="s">
        <v>4269</v>
      </c>
      <c r="C1744" s="48" t="s">
        <v>4104</v>
      </c>
      <c r="D1744" s="48">
        <v>503</v>
      </c>
      <c r="E1744" s="48" t="s">
        <v>77</v>
      </c>
      <c r="F1744" s="48" t="s">
        <v>12</v>
      </c>
      <c r="G1744" s="48">
        <v>5</v>
      </c>
      <c r="H1744" s="48">
        <v>6</v>
      </c>
      <c r="I1744" s="48" t="s">
        <v>69</v>
      </c>
      <c r="J1744" s="48" t="s">
        <v>358</v>
      </c>
      <c r="K1744" s="48"/>
      <c r="L1744" s="48" t="s">
        <v>4288</v>
      </c>
      <c r="M1744" s="48" t="s">
        <v>386</v>
      </c>
      <c r="N1744" s="48">
        <v>1</v>
      </c>
      <c r="O1744" s="48"/>
      <c r="P1744" s="48"/>
    </row>
    <row r="1745" spans="1:16" ht="27" customHeight="1">
      <c r="A1745" s="47">
        <v>1743</v>
      </c>
      <c r="B1745" s="47" t="s">
        <v>4269</v>
      </c>
      <c r="C1745" s="48" t="s">
        <v>4104</v>
      </c>
      <c r="D1745" s="48">
        <v>503</v>
      </c>
      <c r="E1745" s="48" t="s">
        <v>77</v>
      </c>
      <c r="F1745" s="48" t="s">
        <v>12</v>
      </c>
      <c r="G1745" s="48">
        <v>4</v>
      </c>
      <c r="H1745" s="48">
        <v>5.4</v>
      </c>
      <c r="I1745" s="48" t="s">
        <v>69</v>
      </c>
      <c r="J1745" s="48" t="s">
        <v>358</v>
      </c>
      <c r="K1745" s="48"/>
      <c r="L1745" s="48" t="s">
        <v>4288</v>
      </c>
      <c r="M1745" s="48" t="s">
        <v>386</v>
      </c>
      <c r="N1745" s="48">
        <v>1</v>
      </c>
      <c r="O1745" s="48"/>
      <c r="P1745" s="48"/>
    </row>
    <row r="1746" spans="1:16" ht="27" customHeight="1">
      <c r="A1746" s="47">
        <v>1744</v>
      </c>
      <c r="B1746" s="47" t="s">
        <v>4269</v>
      </c>
      <c r="C1746" s="48" t="s">
        <v>4104</v>
      </c>
      <c r="D1746" s="48">
        <v>503</v>
      </c>
      <c r="E1746" s="48" t="s">
        <v>77</v>
      </c>
      <c r="F1746" s="48" t="s">
        <v>12</v>
      </c>
      <c r="G1746" s="48">
        <v>5</v>
      </c>
      <c r="H1746" s="48">
        <v>5.4</v>
      </c>
      <c r="I1746" s="48" t="s">
        <v>69</v>
      </c>
      <c r="J1746" s="48" t="s">
        <v>358</v>
      </c>
      <c r="K1746" s="48"/>
      <c r="L1746" s="48" t="s">
        <v>4288</v>
      </c>
      <c r="M1746" s="48" t="s">
        <v>386</v>
      </c>
      <c r="N1746" s="48">
        <v>1</v>
      </c>
      <c r="O1746" s="48"/>
      <c r="P1746" s="48"/>
    </row>
    <row r="1747" spans="1:16" ht="27" customHeight="1">
      <c r="A1747" s="47">
        <v>1745</v>
      </c>
      <c r="B1747" s="47" t="s">
        <v>4269</v>
      </c>
      <c r="C1747" s="48" t="s">
        <v>4104</v>
      </c>
      <c r="D1747" s="48">
        <v>503</v>
      </c>
      <c r="E1747" s="48" t="s">
        <v>77</v>
      </c>
      <c r="F1747" s="48" t="s">
        <v>12</v>
      </c>
      <c r="G1747" s="48">
        <v>21</v>
      </c>
      <c r="H1747" s="48">
        <v>22.9</v>
      </c>
      <c r="I1747" s="48" t="s">
        <v>69</v>
      </c>
      <c r="J1747" s="48" t="s">
        <v>358</v>
      </c>
      <c r="K1747" s="48"/>
      <c r="L1747" s="48" t="s">
        <v>4288</v>
      </c>
      <c r="M1747" s="48" t="s">
        <v>386</v>
      </c>
      <c r="N1747" s="48">
        <v>1</v>
      </c>
      <c r="O1747" s="48"/>
      <c r="P1747" s="48"/>
    </row>
    <row r="1748" spans="1:16" ht="27" customHeight="1">
      <c r="A1748" s="411">
        <v>1746</v>
      </c>
      <c r="B1748" s="411" t="s">
        <v>4290</v>
      </c>
      <c r="C1748" s="412">
        <v>5224</v>
      </c>
      <c r="D1748" s="412">
        <v>289</v>
      </c>
      <c r="E1748" s="412" t="s">
        <v>164</v>
      </c>
      <c r="F1748" s="412" t="s">
        <v>39</v>
      </c>
      <c r="G1748" s="412">
        <v>143</v>
      </c>
      <c r="H1748" s="412">
        <v>11.9</v>
      </c>
      <c r="I1748" s="412" t="s">
        <v>87</v>
      </c>
      <c r="J1748" s="412" t="s">
        <v>109</v>
      </c>
      <c r="K1748" s="412"/>
      <c r="L1748" s="412" t="s">
        <v>1740</v>
      </c>
      <c r="M1748" s="412" t="s">
        <v>321</v>
      </c>
      <c r="N1748" s="412">
        <v>1</v>
      </c>
      <c r="O1748" s="412"/>
      <c r="P1748" s="412"/>
    </row>
    <row r="1749" spans="1:16" ht="27" customHeight="1">
      <c r="A1749" s="47">
        <v>1747</v>
      </c>
      <c r="B1749" s="47" t="s">
        <v>4290</v>
      </c>
      <c r="C1749" s="48">
        <v>5059</v>
      </c>
      <c r="D1749" s="48">
        <v>100</v>
      </c>
      <c r="E1749" s="48" t="s">
        <v>60</v>
      </c>
      <c r="F1749" s="48" t="s">
        <v>44</v>
      </c>
      <c r="G1749" s="48">
        <v>40</v>
      </c>
      <c r="H1749" s="48">
        <v>6.3</v>
      </c>
      <c r="I1749" s="48" t="s">
        <v>69</v>
      </c>
      <c r="J1749" s="48">
        <v>6967436966</v>
      </c>
      <c r="K1749" s="48"/>
      <c r="L1749" s="48" t="s">
        <v>247</v>
      </c>
      <c r="M1749" s="48" t="s">
        <v>321</v>
      </c>
      <c r="N1749" s="48">
        <v>1</v>
      </c>
      <c r="O1749" s="48"/>
      <c r="P1749" s="48"/>
    </row>
    <row r="1750" spans="1:16" ht="27" customHeight="1">
      <c r="A1750" s="47">
        <v>1748</v>
      </c>
      <c r="B1750" s="47" t="s">
        <v>4295</v>
      </c>
      <c r="C1750" s="48" t="s">
        <v>4270</v>
      </c>
      <c r="D1750" s="48">
        <v>289</v>
      </c>
      <c r="E1750" s="48" t="s">
        <v>164</v>
      </c>
      <c r="F1750" s="48" t="s">
        <v>39</v>
      </c>
      <c r="G1750" s="48">
        <v>59</v>
      </c>
      <c r="H1750" s="48">
        <v>4.9000000000000004</v>
      </c>
      <c r="I1750" s="48" t="s">
        <v>87</v>
      </c>
      <c r="J1750" s="48" t="s">
        <v>109</v>
      </c>
      <c r="K1750" s="48"/>
      <c r="L1750" s="48" t="s">
        <v>1923</v>
      </c>
      <c r="M1750" s="48" t="s">
        <v>321</v>
      </c>
      <c r="N1750" s="48">
        <v>1</v>
      </c>
      <c r="O1750" s="48"/>
      <c r="P1750" s="48"/>
    </row>
    <row r="1751" spans="1:16" ht="27" customHeight="1">
      <c r="A1751" s="411">
        <v>1749</v>
      </c>
      <c r="B1751" s="411" t="s">
        <v>4295</v>
      </c>
      <c r="C1751" s="412">
        <v>2399</v>
      </c>
      <c r="D1751" s="412">
        <v>40</v>
      </c>
      <c r="E1751" s="412" t="s">
        <v>80</v>
      </c>
      <c r="F1751" s="412" t="s">
        <v>7</v>
      </c>
      <c r="G1751" s="412">
        <v>17</v>
      </c>
      <c r="H1751" s="412">
        <v>3.8</v>
      </c>
      <c r="I1751" s="412" t="s">
        <v>83</v>
      </c>
      <c r="J1751" s="412" t="s">
        <v>358</v>
      </c>
      <c r="K1751" s="412" t="s">
        <v>85</v>
      </c>
      <c r="L1751" s="412" t="s">
        <v>1791</v>
      </c>
      <c r="M1751" s="412" t="s">
        <v>386</v>
      </c>
      <c r="N1751" s="412">
        <v>1</v>
      </c>
      <c r="O1751" s="412" t="s">
        <v>4296</v>
      </c>
      <c r="P1751" s="412"/>
    </row>
    <row r="1752" spans="1:16" ht="27" customHeight="1">
      <c r="A1752" s="411">
        <v>1750</v>
      </c>
      <c r="B1752" s="411" t="s">
        <v>4298</v>
      </c>
      <c r="C1752" s="412">
        <v>4400</v>
      </c>
      <c r="D1752" s="412">
        <v>29</v>
      </c>
      <c r="E1752" s="412" t="s">
        <v>452</v>
      </c>
      <c r="F1752" s="412" t="s">
        <v>8</v>
      </c>
      <c r="G1752" s="412">
        <v>15</v>
      </c>
      <c r="H1752" s="412">
        <v>6.8</v>
      </c>
      <c r="I1752" s="412" t="s">
        <v>69</v>
      </c>
      <c r="J1752" s="412">
        <v>6968369966</v>
      </c>
      <c r="K1752" s="412"/>
      <c r="L1752" s="412" t="s">
        <v>4297</v>
      </c>
      <c r="M1752" s="412" t="s">
        <v>321</v>
      </c>
      <c r="N1752" s="412">
        <v>1</v>
      </c>
      <c r="O1752" s="412"/>
      <c r="P1752" s="412"/>
    </row>
    <row r="1753" spans="1:16" ht="27" customHeight="1">
      <c r="A1753" s="411">
        <v>1751</v>
      </c>
      <c r="B1753" s="411" t="s">
        <v>4298</v>
      </c>
      <c r="C1753" s="412" t="s">
        <v>4254</v>
      </c>
      <c r="D1753" s="412" t="s">
        <v>4111</v>
      </c>
      <c r="E1753" s="412" t="s">
        <v>1819</v>
      </c>
      <c r="F1753" s="412" t="s">
        <v>54</v>
      </c>
      <c r="G1753" s="412">
        <v>14</v>
      </c>
      <c r="H1753" s="412">
        <v>3.5</v>
      </c>
      <c r="I1753" s="412" t="s">
        <v>88</v>
      </c>
      <c r="J1753" s="412" t="s">
        <v>358</v>
      </c>
      <c r="K1753" s="412" t="s">
        <v>4299</v>
      </c>
      <c r="L1753" s="412" t="s">
        <v>1922</v>
      </c>
      <c r="M1753" s="412" t="s">
        <v>386</v>
      </c>
      <c r="N1753" s="412">
        <v>1</v>
      </c>
      <c r="O1753" s="412" t="s">
        <v>2662</v>
      </c>
      <c r="P1753" s="412"/>
    </row>
    <row r="1754" spans="1:16" ht="27" customHeight="1">
      <c r="A1754" s="411">
        <v>1752</v>
      </c>
      <c r="B1754" s="411" t="s">
        <v>1914</v>
      </c>
      <c r="C1754" s="412" t="s">
        <v>4270</v>
      </c>
      <c r="D1754" s="412">
        <v>289</v>
      </c>
      <c r="E1754" s="412" t="s">
        <v>164</v>
      </c>
      <c r="F1754" s="412" t="s">
        <v>39</v>
      </c>
      <c r="G1754" s="412">
        <v>21</v>
      </c>
      <c r="H1754" s="412">
        <v>1.4</v>
      </c>
      <c r="I1754" s="412" t="s">
        <v>87</v>
      </c>
      <c r="J1754" s="412" t="s">
        <v>109</v>
      </c>
      <c r="K1754" s="412"/>
      <c r="L1754" s="412" t="s">
        <v>2944</v>
      </c>
      <c r="M1754" s="412" t="s">
        <v>386</v>
      </c>
      <c r="N1754" s="412">
        <v>1</v>
      </c>
      <c r="O1754" s="412"/>
      <c r="P1754" s="412"/>
    </row>
    <row r="1755" spans="1:16" ht="27" customHeight="1">
      <c r="A1755" s="411">
        <v>1753</v>
      </c>
      <c r="B1755" s="411" t="s">
        <v>1914</v>
      </c>
      <c r="C1755" s="412" t="s">
        <v>4300</v>
      </c>
      <c r="D1755" s="412">
        <v>603</v>
      </c>
      <c r="E1755" s="412" t="s">
        <v>3325</v>
      </c>
      <c r="F1755" s="412" t="s">
        <v>16</v>
      </c>
      <c r="G1755" s="412">
        <v>23</v>
      </c>
      <c r="H1755" s="412">
        <v>2.1</v>
      </c>
      <c r="I1755" s="412" t="s">
        <v>230</v>
      </c>
      <c r="J1755" s="412">
        <v>6989623006</v>
      </c>
      <c r="K1755" s="412"/>
      <c r="L1755" s="412" t="s">
        <v>211</v>
      </c>
      <c r="M1755" s="412" t="s">
        <v>386</v>
      </c>
      <c r="N1755" s="412">
        <v>1</v>
      </c>
      <c r="O1755" s="412"/>
      <c r="P1755" s="412"/>
    </row>
    <row r="1756" spans="1:16" ht="27" customHeight="1">
      <c r="A1756" s="47">
        <v>1754</v>
      </c>
      <c r="B1756" s="47" t="s">
        <v>1914</v>
      </c>
      <c r="C1756" s="48" t="s">
        <v>4300</v>
      </c>
      <c r="D1756" s="48">
        <v>603</v>
      </c>
      <c r="E1756" s="48" t="s">
        <v>3325</v>
      </c>
      <c r="F1756" s="48" t="s">
        <v>16</v>
      </c>
      <c r="G1756" s="48">
        <v>47</v>
      </c>
      <c r="H1756" s="48">
        <v>4.5</v>
      </c>
      <c r="I1756" s="48" t="s">
        <v>230</v>
      </c>
      <c r="J1756" s="48">
        <v>6989623006</v>
      </c>
      <c r="K1756" s="48"/>
      <c r="L1756" s="48" t="s">
        <v>211</v>
      </c>
      <c r="M1756" s="48" t="s">
        <v>386</v>
      </c>
      <c r="N1756" s="48">
        <v>1</v>
      </c>
      <c r="O1756" s="48"/>
      <c r="P1756" s="48"/>
    </row>
    <row r="1757" spans="1:16" ht="27" customHeight="1">
      <c r="A1757" s="47">
        <v>1755</v>
      </c>
      <c r="B1757" s="47" t="s">
        <v>1914</v>
      </c>
      <c r="C1757" s="48" t="s">
        <v>4301</v>
      </c>
      <c r="D1757" s="48">
        <v>201</v>
      </c>
      <c r="E1757" s="48" t="s">
        <v>222</v>
      </c>
      <c r="F1757" s="48" t="s">
        <v>16</v>
      </c>
      <c r="G1757" s="48">
        <v>165</v>
      </c>
      <c r="H1757" s="48">
        <v>14.3</v>
      </c>
      <c r="I1757" s="48" t="s">
        <v>230</v>
      </c>
      <c r="J1757" s="48" t="s">
        <v>358</v>
      </c>
      <c r="K1757" s="48"/>
      <c r="L1757" s="48" t="s">
        <v>4322</v>
      </c>
      <c r="M1757" s="48" t="s">
        <v>386</v>
      </c>
      <c r="N1757" s="48">
        <v>1</v>
      </c>
      <c r="O1757" s="48"/>
      <c r="P1757" s="48"/>
    </row>
    <row r="1758" spans="1:16" ht="27" customHeight="1">
      <c r="A1758" s="411">
        <v>1756</v>
      </c>
      <c r="B1758" s="411" t="s">
        <v>4323</v>
      </c>
      <c r="C1758" s="412">
        <v>4400</v>
      </c>
      <c r="D1758" s="412">
        <v>29</v>
      </c>
      <c r="E1758" s="412" t="s">
        <v>452</v>
      </c>
      <c r="F1758" s="412" t="s">
        <v>8</v>
      </c>
      <c r="G1758" s="412">
        <v>30</v>
      </c>
      <c r="H1758" s="412">
        <v>14.9</v>
      </c>
      <c r="I1758" s="412" t="s">
        <v>69</v>
      </c>
      <c r="J1758" s="412">
        <v>6968369966</v>
      </c>
      <c r="K1758" s="412"/>
      <c r="L1758" s="412" t="s">
        <v>1922</v>
      </c>
      <c r="M1758" s="412" t="s">
        <v>386</v>
      </c>
      <c r="N1758" s="412">
        <v>1</v>
      </c>
      <c r="O1758" s="412"/>
      <c r="P1758" s="412"/>
    </row>
    <row r="1759" spans="1:16" ht="27" customHeight="1">
      <c r="A1759" s="411">
        <v>1757</v>
      </c>
      <c r="B1759" s="411" t="s">
        <v>4323</v>
      </c>
      <c r="C1759" s="412">
        <v>2197</v>
      </c>
      <c r="D1759" s="412">
        <v>161</v>
      </c>
      <c r="E1759" s="412" t="s">
        <v>75</v>
      </c>
      <c r="F1759" s="412" t="s">
        <v>38</v>
      </c>
      <c r="G1759" s="412">
        <v>10</v>
      </c>
      <c r="H1759" s="412">
        <v>0.6</v>
      </c>
      <c r="I1759" s="412" t="s">
        <v>98</v>
      </c>
      <c r="J1759" s="412">
        <v>6966353966</v>
      </c>
      <c r="K1759" s="412"/>
      <c r="L1759" s="412" t="s">
        <v>206</v>
      </c>
      <c r="M1759" s="412" t="s">
        <v>321</v>
      </c>
      <c r="N1759" s="412">
        <v>1</v>
      </c>
      <c r="O1759" s="412"/>
      <c r="P1759" s="412"/>
    </row>
    <row r="1760" spans="1:16" ht="27" customHeight="1">
      <c r="A1760" s="411">
        <v>1758</v>
      </c>
      <c r="B1760" s="411" t="s">
        <v>4332</v>
      </c>
      <c r="C1760" s="412" t="s">
        <v>4285</v>
      </c>
      <c r="D1760" s="412">
        <v>641</v>
      </c>
      <c r="E1760" s="412" t="s">
        <v>3613</v>
      </c>
      <c r="F1760" s="412" t="s">
        <v>12</v>
      </c>
      <c r="G1760" s="412">
        <v>5</v>
      </c>
      <c r="H1760" s="412">
        <v>5.5</v>
      </c>
      <c r="I1760" s="412" t="s">
        <v>69</v>
      </c>
      <c r="J1760" s="412" t="s">
        <v>358</v>
      </c>
      <c r="K1760" s="412"/>
      <c r="L1760" s="412" t="s">
        <v>2944</v>
      </c>
      <c r="M1760" s="412" t="s">
        <v>321</v>
      </c>
      <c r="N1760" s="412">
        <v>1</v>
      </c>
      <c r="O1760" s="412"/>
      <c r="P1760" s="48" t="s">
        <v>4333</v>
      </c>
    </row>
    <row r="1761" spans="1:16" ht="27" customHeight="1">
      <c r="A1761" s="411">
        <v>1759</v>
      </c>
      <c r="B1761" s="411" t="s">
        <v>4332</v>
      </c>
      <c r="C1761" s="412" t="s">
        <v>4285</v>
      </c>
      <c r="D1761" s="412">
        <v>641</v>
      </c>
      <c r="E1761" s="412" t="s">
        <v>3613</v>
      </c>
      <c r="F1761" s="412" t="s">
        <v>12</v>
      </c>
      <c r="G1761" s="412">
        <v>11</v>
      </c>
      <c r="H1761" s="412">
        <v>12.4</v>
      </c>
      <c r="I1761" s="412" t="s">
        <v>69</v>
      </c>
      <c r="J1761" s="412" t="s">
        <v>358</v>
      </c>
      <c r="K1761" s="412"/>
      <c r="L1761" s="412" t="s">
        <v>2944</v>
      </c>
      <c r="M1761" s="412" t="s">
        <v>321</v>
      </c>
      <c r="N1761" s="412">
        <v>1</v>
      </c>
      <c r="O1761" s="412"/>
      <c r="P1761" s="48" t="s">
        <v>4333</v>
      </c>
    </row>
    <row r="1762" spans="1:16" ht="27" customHeight="1">
      <c r="A1762" s="47">
        <v>1760</v>
      </c>
      <c r="B1762" s="47" t="s">
        <v>4332</v>
      </c>
      <c r="C1762" s="48" t="s">
        <v>4285</v>
      </c>
      <c r="D1762" s="48">
        <v>641</v>
      </c>
      <c r="E1762" s="48" t="s">
        <v>3613</v>
      </c>
      <c r="F1762" s="48" t="s">
        <v>12</v>
      </c>
      <c r="G1762" s="48">
        <v>5</v>
      </c>
      <c r="H1762" s="48">
        <v>5.5</v>
      </c>
      <c r="I1762" s="48" t="s">
        <v>69</v>
      </c>
      <c r="J1762" s="48" t="s">
        <v>358</v>
      </c>
      <c r="K1762" s="48"/>
      <c r="L1762" s="48" t="s">
        <v>2944</v>
      </c>
      <c r="M1762" s="48" t="s">
        <v>321</v>
      </c>
      <c r="N1762" s="48">
        <v>1</v>
      </c>
      <c r="O1762" s="48"/>
      <c r="P1762" s="48" t="s">
        <v>4333</v>
      </c>
    </row>
    <row r="1763" spans="1:16" ht="27" customHeight="1">
      <c r="A1763" s="47">
        <v>1761</v>
      </c>
      <c r="B1763" s="47" t="s">
        <v>4332</v>
      </c>
      <c r="C1763" s="48" t="s">
        <v>4285</v>
      </c>
      <c r="D1763" s="48">
        <v>641</v>
      </c>
      <c r="E1763" s="48" t="s">
        <v>3613</v>
      </c>
      <c r="F1763" s="48" t="s">
        <v>12</v>
      </c>
      <c r="G1763" s="48">
        <v>5</v>
      </c>
      <c r="H1763" s="48">
        <v>5.5</v>
      </c>
      <c r="I1763" s="48" t="s">
        <v>69</v>
      </c>
      <c r="J1763" s="48" t="s">
        <v>358</v>
      </c>
      <c r="K1763" s="48"/>
      <c r="L1763" s="48" t="s">
        <v>2944</v>
      </c>
      <c r="M1763" s="48" t="s">
        <v>321</v>
      </c>
      <c r="N1763" s="48">
        <v>1</v>
      </c>
      <c r="O1763" s="48"/>
      <c r="P1763" s="48" t="s">
        <v>4333</v>
      </c>
    </row>
    <row r="1764" spans="1:16" ht="27" customHeight="1">
      <c r="A1764" s="47">
        <v>1762</v>
      </c>
      <c r="B1764" s="47" t="s">
        <v>4332</v>
      </c>
      <c r="C1764" s="48" t="s">
        <v>4301</v>
      </c>
      <c r="D1764" s="48">
        <v>201</v>
      </c>
      <c r="E1764" s="48" t="s">
        <v>222</v>
      </c>
      <c r="F1764" s="48" t="s">
        <v>16</v>
      </c>
      <c r="G1764" s="48">
        <v>30</v>
      </c>
      <c r="H1764" s="48">
        <v>2.62</v>
      </c>
      <c r="I1764" s="48" t="s">
        <v>230</v>
      </c>
      <c r="J1764" s="48" t="s">
        <v>358</v>
      </c>
      <c r="K1764" s="48"/>
      <c r="L1764" s="48" t="s">
        <v>1569</v>
      </c>
      <c r="M1764" s="48" t="s">
        <v>321</v>
      </c>
      <c r="N1764" s="48">
        <v>1</v>
      </c>
      <c r="O1764" s="48"/>
      <c r="P1764" s="48"/>
    </row>
    <row r="1765" spans="1:16" ht="27" customHeight="1">
      <c r="A1765" s="413">
        <v>1763</v>
      </c>
      <c r="B1765" s="413" t="s">
        <v>4332</v>
      </c>
      <c r="C1765" s="414">
        <v>4590</v>
      </c>
      <c r="D1765" s="414">
        <v>313</v>
      </c>
      <c r="E1765" s="414" t="s">
        <v>216</v>
      </c>
      <c r="F1765" s="414" t="s">
        <v>305</v>
      </c>
      <c r="G1765" s="414">
        <v>50</v>
      </c>
      <c r="H1765" s="414">
        <v>2.2000000000000002</v>
      </c>
      <c r="I1765" s="414" t="s">
        <v>98</v>
      </c>
      <c r="J1765" s="414" t="s">
        <v>358</v>
      </c>
      <c r="K1765" s="414"/>
      <c r="L1765" s="414" t="s">
        <v>4334</v>
      </c>
      <c r="M1765" s="414" t="s">
        <v>321</v>
      </c>
      <c r="N1765" s="414">
        <v>1</v>
      </c>
      <c r="O1765" s="414"/>
      <c r="P1765" s="414"/>
    </row>
    <row r="1766" spans="1:16" ht="27" customHeight="1">
      <c r="A1766" s="413">
        <v>1764</v>
      </c>
      <c r="B1766" s="413" t="s">
        <v>4332</v>
      </c>
      <c r="C1766" s="414">
        <v>5092</v>
      </c>
      <c r="D1766" s="414">
        <v>255</v>
      </c>
      <c r="E1766" s="414" t="s">
        <v>127</v>
      </c>
      <c r="F1766" s="414" t="s">
        <v>737</v>
      </c>
      <c r="G1766" s="414">
        <v>60</v>
      </c>
      <c r="H1766" s="414">
        <v>2.2000000000000002</v>
      </c>
      <c r="I1766" s="414" t="s">
        <v>99</v>
      </c>
      <c r="J1766" s="414" t="s">
        <v>358</v>
      </c>
      <c r="K1766" s="414"/>
      <c r="L1766" s="414" t="s">
        <v>247</v>
      </c>
      <c r="M1766" s="414" t="s">
        <v>321</v>
      </c>
      <c r="N1766" s="414">
        <v>1</v>
      </c>
      <c r="O1766" s="414"/>
      <c r="P1766" s="414"/>
    </row>
    <row r="1767" spans="1:16" ht="27" customHeight="1">
      <c r="A1767" s="47">
        <v>1765</v>
      </c>
      <c r="B1767" s="47" t="s">
        <v>4332</v>
      </c>
      <c r="C1767" s="48">
        <v>3311</v>
      </c>
      <c r="D1767" s="48">
        <v>274</v>
      </c>
      <c r="E1767" s="48" t="s">
        <v>1068</v>
      </c>
      <c r="F1767" s="48" t="s">
        <v>1062</v>
      </c>
      <c r="G1767" s="48">
        <v>30</v>
      </c>
      <c r="H1767" s="48">
        <v>1.8</v>
      </c>
      <c r="I1767" s="48" t="s">
        <v>69</v>
      </c>
      <c r="J1767" s="48" t="s">
        <v>358</v>
      </c>
      <c r="K1767" s="48"/>
      <c r="L1767" s="48" t="s">
        <v>247</v>
      </c>
      <c r="M1767" s="48" t="s">
        <v>321</v>
      </c>
      <c r="N1767" s="48">
        <v>1</v>
      </c>
      <c r="O1767" s="48"/>
      <c r="P1767" s="48"/>
    </row>
    <row r="1768" spans="1:16" ht="27" customHeight="1">
      <c r="A1768" s="413">
        <v>1766</v>
      </c>
      <c r="B1768" s="413" t="s">
        <v>4335</v>
      </c>
      <c r="C1768" s="414" t="s">
        <v>4336</v>
      </c>
      <c r="D1768" s="414">
        <v>57</v>
      </c>
      <c r="E1768" s="414" t="s">
        <v>60</v>
      </c>
      <c r="F1768" s="414" t="s">
        <v>20</v>
      </c>
      <c r="G1768" s="414">
        <v>100</v>
      </c>
      <c r="H1768" s="414">
        <v>23.2</v>
      </c>
      <c r="I1768" s="414" t="s">
        <v>69</v>
      </c>
      <c r="J1768" s="414">
        <v>6967436966</v>
      </c>
      <c r="K1768" s="414"/>
      <c r="L1768" s="414" t="s">
        <v>4337</v>
      </c>
      <c r="M1768" s="414" t="s">
        <v>386</v>
      </c>
      <c r="N1768" s="414">
        <v>1</v>
      </c>
      <c r="O1768" s="414"/>
      <c r="P1768" s="414"/>
    </row>
    <row r="1769" spans="1:16" ht="27" customHeight="1">
      <c r="A1769" s="47">
        <v>1767</v>
      </c>
      <c r="B1769" s="47" t="s">
        <v>4335</v>
      </c>
      <c r="C1769" s="48" t="s">
        <v>3254</v>
      </c>
      <c r="D1769" s="48" t="s">
        <v>3247</v>
      </c>
      <c r="E1769" s="48" t="s">
        <v>1819</v>
      </c>
      <c r="F1769" s="48" t="s">
        <v>23</v>
      </c>
      <c r="G1769" s="48">
        <v>19</v>
      </c>
      <c r="H1769" s="48">
        <v>2.2000000000000002</v>
      </c>
      <c r="I1769" s="48" t="s">
        <v>69</v>
      </c>
      <c r="J1769" s="48" t="s">
        <v>358</v>
      </c>
      <c r="K1769" s="48" t="s">
        <v>398</v>
      </c>
      <c r="L1769" s="48" t="s">
        <v>1922</v>
      </c>
      <c r="M1769" s="48" t="s">
        <v>386</v>
      </c>
      <c r="N1769" s="48">
        <v>1</v>
      </c>
      <c r="O1769" s="48" t="s">
        <v>2668</v>
      </c>
      <c r="P1769" s="48"/>
    </row>
    <row r="1770" spans="1:16" ht="27" customHeight="1">
      <c r="A1770" s="413">
        <v>1768</v>
      </c>
      <c r="B1770" s="413" t="s">
        <v>4335</v>
      </c>
      <c r="C1770" s="414">
        <v>5178</v>
      </c>
      <c r="D1770" s="414">
        <v>189</v>
      </c>
      <c r="E1770" s="414" t="s">
        <v>106</v>
      </c>
      <c r="F1770" s="414" t="s">
        <v>39</v>
      </c>
      <c r="G1770" s="414">
        <v>234</v>
      </c>
      <c r="H1770" s="414">
        <v>20.8</v>
      </c>
      <c r="I1770" s="414" t="s">
        <v>87</v>
      </c>
      <c r="J1770" s="414" t="s">
        <v>358</v>
      </c>
      <c r="K1770" s="414"/>
      <c r="L1770" s="414" t="s">
        <v>4338</v>
      </c>
      <c r="M1770" s="414" t="s">
        <v>386</v>
      </c>
      <c r="N1770" s="414">
        <v>1</v>
      </c>
      <c r="O1770" s="414"/>
      <c r="P1770" s="414"/>
    </row>
    <row r="1771" spans="1:16" ht="27" customHeight="1">
      <c r="A1771" s="413">
        <v>1769</v>
      </c>
      <c r="B1771" s="413" t="s">
        <v>4335</v>
      </c>
      <c r="C1771" s="414">
        <v>4058</v>
      </c>
      <c r="D1771" s="414">
        <v>217</v>
      </c>
      <c r="E1771" s="414" t="s">
        <v>199</v>
      </c>
      <c r="F1771" s="414" t="s">
        <v>37</v>
      </c>
      <c r="G1771" s="414">
        <v>100</v>
      </c>
      <c r="H1771" s="414">
        <v>12</v>
      </c>
      <c r="I1771" s="414"/>
      <c r="J1771" s="414" t="s">
        <v>358</v>
      </c>
      <c r="K1771" s="414"/>
      <c r="L1771" s="414" t="s">
        <v>2944</v>
      </c>
      <c r="M1771" s="414" t="s">
        <v>386</v>
      </c>
      <c r="N1771" s="414">
        <v>1</v>
      </c>
      <c r="O1771" s="414"/>
      <c r="P1771" s="414"/>
    </row>
    <row r="1772" spans="1:16" ht="27" customHeight="1">
      <c r="A1772" s="47">
        <v>1770</v>
      </c>
      <c r="B1772" s="47" t="s">
        <v>4339</v>
      </c>
      <c r="C1772" s="48">
        <v>4390</v>
      </c>
      <c r="D1772" s="48">
        <v>97</v>
      </c>
      <c r="E1772" s="48" t="s">
        <v>60</v>
      </c>
      <c r="F1772" s="48" t="s">
        <v>7</v>
      </c>
      <c r="G1772" s="48">
        <v>90</v>
      </c>
      <c r="H1772" s="48">
        <v>19.7</v>
      </c>
      <c r="I1772" s="48" t="s">
        <v>69</v>
      </c>
      <c r="J1772" s="48">
        <v>6966353966</v>
      </c>
      <c r="K1772" s="48"/>
      <c r="L1772" s="48" t="s">
        <v>1569</v>
      </c>
      <c r="M1772" s="48" t="s">
        <v>321</v>
      </c>
      <c r="N1772" s="48">
        <v>1</v>
      </c>
      <c r="O1772" s="48"/>
      <c r="P1772" s="48"/>
    </row>
    <row r="1773" spans="1:16" ht="27" customHeight="1">
      <c r="A1773" s="415">
        <v>1771</v>
      </c>
      <c r="B1773" s="415" t="s">
        <v>4339</v>
      </c>
      <c r="C1773" s="416">
        <v>145</v>
      </c>
      <c r="D1773" s="416">
        <v>33</v>
      </c>
      <c r="E1773" s="416" t="s">
        <v>991</v>
      </c>
      <c r="F1773" s="416" t="s">
        <v>8</v>
      </c>
      <c r="G1773" s="416">
        <v>50</v>
      </c>
      <c r="H1773" s="416">
        <v>17.2</v>
      </c>
      <c r="I1773" s="416" t="s">
        <v>83</v>
      </c>
      <c r="J1773" s="416" t="s">
        <v>358</v>
      </c>
      <c r="K1773" s="416"/>
      <c r="L1773" s="416" t="s">
        <v>4337</v>
      </c>
      <c r="M1773" s="416" t="s">
        <v>321</v>
      </c>
      <c r="N1773" s="416">
        <v>1</v>
      </c>
      <c r="O1773" s="416"/>
      <c r="P1773" s="416"/>
    </row>
    <row r="1774" spans="1:16" ht="27" customHeight="1">
      <c r="A1774" s="47">
        <v>1772</v>
      </c>
      <c r="B1774" s="47" t="s">
        <v>4339</v>
      </c>
      <c r="C1774" s="48">
        <v>145</v>
      </c>
      <c r="D1774" s="48">
        <v>33</v>
      </c>
      <c r="E1774" s="48" t="s">
        <v>991</v>
      </c>
      <c r="F1774" s="48" t="s">
        <v>8</v>
      </c>
      <c r="G1774" s="48">
        <v>25</v>
      </c>
      <c r="H1774" s="48">
        <v>8.6</v>
      </c>
      <c r="I1774" s="48" t="s">
        <v>83</v>
      </c>
      <c r="J1774" s="48" t="s">
        <v>358</v>
      </c>
      <c r="K1774" s="48"/>
      <c r="L1774" s="48" t="s">
        <v>4337</v>
      </c>
      <c r="M1774" s="48" t="s">
        <v>321</v>
      </c>
      <c r="N1774" s="48">
        <v>1</v>
      </c>
      <c r="O1774" s="48"/>
      <c r="P1774" s="48"/>
    </row>
    <row r="1775" spans="1:16" ht="27" customHeight="1">
      <c r="A1775" s="417">
        <v>1773</v>
      </c>
      <c r="B1775" s="417" t="s">
        <v>4340</v>
      </c>
      <c r="C1775" s="418">
        <v>4579</v>
      </c>
      <c r="D1775" s="418">
        <v>96</v>
      </c>
      <c r="E1775" s="418" t="s">
        <v>60</v>
      </c>
      <c r="F1775" s="418" t="s">
        <v>41</v>
      </c>
      <c r="G1775" s="418">
        <v>24</v>
      </c>
      <c r="H1775" s="418">
        <v>12.2</v>
      </c>
      <c r="I1775" s="418" t="s">
        <v>69</v>
      </c>
      <c r="J1775" s="418">
        <v>6967436966</v>
      </c>
      <c r="K1775" s="418"/>
      <c r="L1775" s="418" t="s">
        <v>206</v>
      </c>
      <c r="M1775" s="418" t="s">
        <v>321</v>
      </c>
      <c r="N1775" s="418">
        <v>1</v>
      </c>
      <c r="O1775" s="418"/>
      <c r="P1775" s="418"/>
    </row>
    <row r="1776" spans="1:16" ht="27" customHeight="1">
      <c r="A1776" s="47">
        <v>1774</v>
      </c>
      <c r="B1776" s="47" t="s">
        <v>4340</v>
      </c>
      <c r="C1776" s="48">
        <v>2676</v>
      </c>
      <c r="D1776" s="48">
        <v>20</v>
      </c>
      <c r="E1776" s="48" t="s">
        <v>58</v>
      </c>
      <c r="F1776" s="48" t="s">
        <v>14</v>
      </c>
      <c r="G1776" s="48">
        <v>15</v>
      </c>
      <c r="H1776" s="48">
        <v>48.8</v>
      </c>
      <c r="I1776" s="48" t="s">
        <v>69</v>
      </c>
      <c r="J1776" s="48">
        <v>6968369966</v>
      </c>
      <c r="K1776" s="48"/>
      <c r="L1776" s="48" t="s">
        <v>4341</v>
      </c>
      <c r="M1776" s="48" t="s">
        <v>386</v>
      </c>
      <c r="N1776" s="48">
        <v>1</v>
      </c>
      <c r="O1776" s="48"/>
      <c r="P1776" s="48"/>
    </row>
    <row r="1777" spans="1:16" ht="27" customHeight="1">
      <c r="A1777" s="419">
        <v>1775</v>
      </c>
      <c r="B1777" s="419" t="s">
        <v>4342</v>
      </c>
      <c r="C1777" s="420">
        <v>3699</v>
      </c>
      <c r="D1777" s="420">
        <v>49</v>
      </c>
      <c r="E1777" s="420" t="s">
        <v>81</v>
      </c>
      <c r="F1777" s="420" t="s">
        <v>9</v>
      </c>
      <c r="G1777" s="420">
        <v>11</v>
      </c>
      <c r="H1777" s="420">
        <v>4.7</v>
      </c>
      <c r="I1777" s="420" t="s">
        <v>83</v>
      </c>
      <c r="J1777" s="420">
        <v>6968369966</v>
      </c>
      <c r="K1777" s="420"/>
      <c r="L1777" s="420" t="s">
        <v>2944</v>
      </c>
      <c r="M1777" s="420" t="s">
        <v>386</v>
      </c>
      <c r="N1777" s="420">
        <v>1</v>
      </c>
      <c r="O1777" s="420"/>
      <c r="P1777" s="420"/>
    </row>
    <row r="1778" spans="1:16" ht="27" customHeight="1">
      <c r="A1778" s="419">
        <v>1776</v>
      </c>
      <c r="B1778" s="419" t="s">
        <v>4342</v>
      </c>
      <c r="C1778" s="420">
        <v>4885</v>
      </c>
      <c r="D1778" s="420">
        <v>49</v>
      </c>
      <c r="E1778" s="420" t="s">
        <v>81</v>
      </c>
      <c r="F1778" s="420" t="s">
        <v>9</v>
      </c>
      <c r="G1778" s="420">
        <v>30</v>
      </c>
      <c r="H1778" s="420">
        <v>18.8</v>
      </c>
      <c r="I1778" s="420" t="s">
        <v>83</v>
      </c>
      <c r="J1778" s="420">
        <v>6968369966</v>
      </c>
      <c r="K1778" s="420"/>
      <c r="L1778" s="420" t="s">
        <v>2944</v>
      </c>
      <c r="M1778" s="420" t="s">
        <v>386</v>
      </c>
      <c r="N1778" s="420">
        <v>1</v>
      </c>
      <c r="O1778" s="420"/>
      <c r="P1778" s="420"/>
    </row>
    <row r="1779" spans="1:16" ht="27" customHeight="1">
      <c r="A1779" s="47">
        <v>1777</v>
      </c>
      <c r="B1779" s="47" t="s">
        <v>4342</v>
      </c>
      <c r="C1779" s="48">
        <v>4656</v>
      </c>
      <c r="D1779" s="48">
        <v>13</v>
      </c>
      <c r="E1779" s="48" t="s">
        <v>77</v>
      </c>
      <c r="F1779" s="48" t="s">
        <v>11</v>
      </c>
      <c r="G1779" s="48">
        <v>25</v>
      </c>
      <c r="H1779" s="48">
        <v>20.5</v>
      </c>
      <c r="I1779" s="48" t="s">
        <v>69</v>
      </c>
      <c r="J1779" s="48" t="s">
        <v>358</v>
      </c>
      <c r="K1779" s="48"/>
      <c r="L1779" s="48" t="s">
        <v>2944</v>
      </c>
      <c r="M1779" s="48" t="s">
        <v>386</v>
      </c>
      <c r="N1779" s="48">
        <v>1</v>
      </c>
      <c r="O1779" s="48"/>
      <c r="P1779" s="48"/>
    </row>
    <row r="1780" spans="1:16" ht="27" customHeight="1">
      <c r="A1780" s="419">
        <v>1778</v>
      </c>
      <c r="B1780" s="419" t="s">
        <v>4342</v>
      </c>
      <c r="C1780" s="420" t="s">
        <v>4104</v>
      </c>
      <c r="D1780" s="420">
        <v>503</v>
      </c>
      <c r="E1780" s="420" t="s">
        <v>77</v>
      </c>
      <c r="F1780" s="420" t="s">
        <v>12</v>
      </c>
      <c r="G1780" s="420">
        <v>10</v>
      </c>
      <c r="H1780" s="420">
        <v>11.2</v>
      </c>
      <c r="I1780" s="420" t="s">
        <v>69</v>
      </c>
      <c r="J1780" s="420">
        <v>6968369966</v>
      </c>
      <c r="K1780" s="420"/>
      <c r="L1780" s="420" t="s">
        <v>1843</v>
      </c>
      <c r="M1780" s="420" t="s">
        <v>386</v>
      </c>
      <c r="N1780" s="420">
        <v>1</v>
      </c>
      <c r="O1780" s="420"/>
      <c r="P1780" s="420"/>
    </row>
    <row r="1781" spans="1:16" ht="27" customHeight="1">
      <c r="A1781" s="419">
        <v>1779</v>
      </c>
      <c r="B1781" s="419" t="s">
        <v>4343</v>
      </c>
      <c r="C1781" s="420">
        <v>3943</v>
      </c>
      <c r="D1781" s="420">
        <v>29</v>
      </c>
      <c r="E1781" s="420" t="s">
        <v>452</v>
      </c>
      <c r="F1781" s="420" t="s">
        <v>8</v>
      </c>
      <c r="G1781" s="420">
        <v>8</v>
      </c>
      <c r="H1781" s="420">
        <v>3.9</v>
      </c>
      <c r="I1781" s="420" t="s">
        <v>69</v>
      </c>
      <c r="J1781" s="420">
        <v>6968369966</v>
      </c>
      <c r="K1781" s="420"/>
      <c r="L1781" s="420" t="s">
        <v>206</v>
      </c>
      <c r="M1781" s="420" t="s">
        <v>321</v>
      </c>
      <c r="N1781" s="420">
        <v>2</v>
      </c>
      <c r="O1781" s="420"/>
      <c r="P1781" s="420"/>
    </row>
    <row r="1782" spans="1:16" ht="27" customHeight="1">
      <c r="A1782" s="422">
        <v>1780</v>
      </c>
      <c r="B1782" s="422" t="s">
        <v>4343</v>
      </c>
      <c r="C1782" s="423" t="s">
        <v>729</v>
      </c>
      <c r="D1782" s="423">
        <v>66</v>
      </c>
      <c r="E1782" s="423" t="s">
        <v>61</v>
      </c>
      <c r="F1782" s="423" t="s">
        <v>25</v>
      </c>
      <c r="G1782" s="423">
        <v>98</v>
      </c>
      <c r="H1782" s="423">
        <v>3</v>
      </c>
      <c r="I1782" s="423" t="s">
        <v>87</v>
      </c>
      <c r="J1782" s="423" t="s">
        <v>358</v>
      </c>
      <c r="K1782" s="423" t="s">
        <v>397</v>
      </c>
      <c r="L1782" s="423" t="s">
        <v>2944</v>
      </c>
      <c r="M1782" s="423" t="s">
        <v>321</v>
      </c>
      <c r="N1782" s="423">
        <v>1</v>
      </c>
      <c r="O1782" s="423" t="s">
        <v>4345</v>
      </c>
      <c r="P1782" s="423" t="s">
        <v>4352</v>
      </c>
    </row>
    <row r="1783" spans="1:16" ht="27" customHeight="1">
      <c r="A1783" s="422">
        <v>1781</v>
      </c>
      <c r="B1783" s="422" t="s">
        <v>4346</v>
      </c>
      <c r="C1783" s="423" t="s">
        <v>96</v>
      </c>
      <c r="D1783" s="423" t="s">
        <v>4347</v>
      </c>
      <c r="E1783" s="423" t="s">
        <v>2753</v>
      </c>
      <c r="F1783" s="423" t="s">
        <v>34</v>
      </c>
      <c r="G1783" s="423">
        <v>22</v>
      </c>
      <c r="H1783" s="423">
        <v>3</v>
      </c>
      <c r="I1783" s="423" t="s">
        <v>69</v>
      </c>
      <c r="J1783" s="423" t="s">
        <v>358</v>
      </c>
      <c r="K1783" s="423" t="s">
        <v>398</v>
      </c>
      <c r="L1783" s="423" t="s">
        <v>4337</v>
      </c>
      <c r="M1783" s="423" t="s">
        <v>386</v>
      </c>
      <c r="N1783" s="423">
        <v>1</v>
      </c>
      <c r="O1783" s="423" t="s">
        <v>2662</v>
      </c>
      <c r="P1783" s="423" t="s">
        <v>4348</v>
      </c>
    </row>
    <row r="1784" spans="1:16" ht="27" customHeight="1">
      <c r="A1784" s="422">
        <v>1782</v>
      </c>
      <c r="B1784" s="422" t="s">
        <v>4346</v>
      </c>
      <c r="C1784" s="423" t="s">
        <v>4349</v>
      </c>
      <c r="D1784" s="423">
        <v>610</v>
      </c>
      <c r="E1784" s="423" t="s">
        <v>3325</v>
      </c>
      <c r="F1784" s="423" t="s">
        <v>39</v>
      </c>
      <c r="G1784" s="423">
        <v>197</v>
      </c>
      <c r="H1784" s="423">
        <v>14.7</v>
      </c>
      <c r="I1784" s="423" t="s">
        <v>230</v>
      </c>
      <c r="J1784" s="423">
        <v>6989623006</v>
      </c>
      <c r="K1784" s="423"/>
      <c r="L1784" s="423" t="s">
        <v>4337</v>
      </c>
      <c r="M1784" s="423" t="s">
        <v>386</v>
      </c>
      <c r="N1784" s="423">
        <v>1</v>
      </c>
      <c r="O1784" s="423"/>
      <c r="P1784" s="423"/>
    </row>
    <row r="1785" spans="1:16" ht="27" customHeight="1">
      <c r="A1785" s="47">
        <v>1783</v>
      </c>
      <c r="B1785" s="47" t="s">
        <v>4346</v>
      </c>
      <c r="C1785" s="48" t="s">
        <v>4349</v>
      </c>
      <c r="D1785" s="48">
        <v>610</v>
      </c>
      <c r="E1785" s="48" t="s">
        <v>3325</v>
      </c>
      <c r="F1785" s="48" t="s">
        <v>39</v>
      </c>
      <c r="G1785" s="48">
        <v>102</v>
      </c>
      <c r="H1785" s="48">
        <v>7.9</v>
      </c>
      <c r="I1785" s="48" t="s">
        <v>230</v>
      </c>
      <c r="J1785" s="48">
        <v>6989623006</v>
      </c>
      <c r="K1785" s="48"/>
      <c r="L1785" s="48" t="s">
        <v>4337</v>
      </c>
      <c r="M1785" s="48" t="s">
        <v>386</v>
      </c>
      <c r="N1785" s="48">
        <v>1</v>
      </c>
      <c r="O1785" s="48"/>
      <c r="P1785" s="48"/>
    </row>
    <row r="1786" spans="1:16" ht="27" customHeight="1">
      <c r="A1786" s="47">
        <v>1784</v>
      </c>
      <c r="B1786" s="47" t="s">
        <v>4346</v>
      </c>
      <c r="C1786" s="48" t="s">
        <v>4350</v>
      </c>
      <c r="D1786" s="48">
        <v>278</v>
      </c>
      <c r="E1786" s="48" t="s">
        <v>155</v>
      </c>
      <c r="F1786" s="48" t="s">
        <v>1069</v>
      </c>
      <c r="G1786" s="48">
        <v>38</v>
      </c>
      <c r="H1786" s="48">
        <v>3.7</v>
      </c>
      <c r="I1786" s="48" t="s">
        <v>69</v>
      </c>
      <c r="J1786" s="48" t="s">
        <v>358</v>
      </c>
      <c r="K1786" s="48"/>
      <c r="L1786" s="48" t="s">
        <v>4337</v>
      </c>
      <c r="M1786" s="48" t="s">
        <v>386</v>
      </c>
      <c r="N1786" s="48">
        <v>1</v>
      </c>
      <c r="O1786" s="48"/>
      <c r="P1786" s="48"/>
    </row>
    <row r="1787" spans="1:16" ht="27" customHeight="1">
      <c r="A1787" s="422">
        <v>1785</v>
      </c>
      <c r="B1787" s="422" t="s">
        <v>4351</v>
      </c>
      <c r="C1787" s="423">
        <v>2971</v>
      </c>
      <c r="D1787" s="423">
        <v>111</v>
      </c>
      <c r="E1787" s="423" t="s">
        <v>119</v>
      </c>
      <c r="F1787" s="423" t="s">
        <v>46</v>
      </c>
      <c r="G1787" s="423">
        <v>60</v>
      </c>
      <c r="H1787" s="423">
        <v>13.1</v>
      </c>
      <c r="I1787" s="423" t="s">
        <v>69</v>
      </c>
      <c r="J1787" s="423">
        <v>6968369966</v>
      </c>
      <c r="K1787" s="423"/>
      <c r="L1787" s="423" t="s">
        <v>125</v>
      </c>
      <c r="M1787" s="423" t="s">
        <v>321</v>
      </c>
      <c r="N1787" s="423">
        <v>1</v>
      </c>
      <c r="O1787" s="423"/>
      <c r="P1787" s="423"/>
    </row>
    <row r="1788" spans="1:16" ht="27" customHeight="1">
      <c r="A1788" s="422">
        <v>1786</v>
      </c>
      <c r="B1788" s="422" t="s">
        <v>4351</v>
      </c>
      <c r="C1788" s="423">
        <v>4980</v>
      </c>
      <c r="D1788" s="423">
        <v>90</v>
      </c>
      <c r="E1788" s="423" t="s">
        <v>60</v>
      </c>
      <c r="F1788" s="423" t="s">
        <v>16</v>
      </c>
      <c r="G1788" s="423">
        <v>100</v>
      </c>
      <c r="H1788" s="423">
        <v>11.8</v>
      </c>
      <c r="I1788" s="423" t="s">
        <v>69</v>
      </c>
      <c r="J1788" s="423">
        <v>6966353966</v>
      </c>
      <c r="K1788" s="423"/>
      <c r="L1788" s="423" t="s">
        <v>125</v>
      </c>
      <c r="M1788" s="423" t="s">
        <v>321</v>
      </c>
      <c r="N1788" s="423">
        <v>1</v>
      </c>
      <c r="O1788" s="423"/>
      <c r="P1788" s="423"/>
    </row>
    <row r="1789" spans="1:16" ht="27" customHeight="1">
      <c r="A1789" s="47">
        <v>1787</v>
      </c>
      <c r="B1789" s="47" t="s">
        <v>4351</v>
      </c>
      <c r="C1789" s="48">
        <v>5054</v>
      </c>
      <c r="D1789" s="48">
        <v>92</v>
      </c>
      <c r="E1789" s="48" t="s">
        <v>60</v>
      </c>
      <c r="F1789" s="48" t="s">
        <v>6</v>
      </c>
      <c r="G1789" s="48">
        <v>100</v>
      </c>
      <c r="H1789" s="48">
        <v>16.5</v>
      </c>
      <c r="I1789" s="48" t="s">
        <v>321</v>
      </c>
      <c r="J1789" s="48">
        <v>6967436966</v>
      </c>
      <c r="K1789" s="48"/>
      <c r="L1789" s="48" t="s">
        <v>125</v>
      </c>
      <c r="M1789" s="48" t="s">
        <v>321</v>
      </c>
      <c r="N1789" s="48">
        <v>1</v>
      </c>
      <c r="O1789" s="48"/>
      <c r="P1789" s="48"/>
    </row>
    <row r="1790" spans="1:16" ht="27" customHeight="1">
      <c r="A1790" s="422">
        <v>1788</v>
      </c>
      <c r="B1790" s="422" t="s">
        <v>4353</v>
      </c>
      <c r="C1790" s="423" t="s">
        <v>4354</v>
      </c>
      <c r="D1790" s="423">
        <v>66</v>
      </c>
      <c r="E1790" s="423" t="s">
        <v>61</v>
      </c>
      <c r="F1790" s="423" t="s">
        <v>25</v>
      </c>
      <c r="G1790" s="423">
        <v>30</v>
      </c>
      <c r="H1790" s="423">
        <v>0.94</v>
      </c>
      <c r="I1790" s="423" t="s">
        <v>87</v>
      </c>
      <c r="J1790" s="423">
        <v>6967580966</v>
      </c>
      <c r="K1790" s="48" t="s">
        <v>4445</v>
      </c>
      <c r="L1790" s="423" t="s">
        <v>895</v>
      </c>
      <c r="M1790" s="423" t="s">
        <v>321</v>
      </c>
      <c r="N1790" s="423">
        <v>1</v>
      </c>
      <c r="O1790" s="423"/>
      <c r="P1790" s="423"/>
    </row>
    <row r="1791" spans="1:16" ht="27" customHeight="1">
      <c r="A1791" s="422">
        <v>1789</v>
      </c>
      <c r="B1791" s="422" t="s">
        <v>4353</v>
      </c>
      <c r="C1791" s="423" t="s">
        <v>4354</v>
      </c>
      <c r="D1791" s="423">
        <v>66</v>
      </c>
      <c r="E1791" s="423" t="s">
        <v>61</v>
      </c>
      <c r="F1791" s="423" t="s">
        <v>25</v>
      </c>
      <c r="G1791" s="423">
        <v>100</v>
      </c>
      <c r="H1791" s="423">
        <v>3.1</v>
      </c>
      <c r="I1791" s="423" t="s">
        <v>87</v>
      </c>
      <c r="J1791" s="423">
        <v>6967580966</v>
      </c>
      <c r="K1791" s="48" t="s">
        <v>4445</v>
      </c>
      <c r="L1791" s="423" t="s">
        <v>895</v>
      </c>
      <c r="M1791" s="423" t="s">
        <v>321</v>
      </c>
      <c r="N1791" s="423">
        <v>18</v>
      </c>
      <c r="O1791" s="423"/>
      <c r="P1791" s="423"/>
    </row>
    <row r="1792" spans="1:16" ht="27" customHeight="1">
      <c r="A1792" s="47">
        <v>1790</v>
      </c>
      <c r="B1792" s="47" t="s">
        <v>4353</v>
      </c>
      <c r="C1792" s="48" t="s">
        <v>4354</v>
      </c>
      <c r="D1792" s="48">
        <v>66</v>
      </c>
      <c r="E1792" s="48" t="s">
        <v>61</v>
      </c>
      <c r="F1792" s="48" t="s">
        <v>25</v>
      </c>
      <c r="G1792" s="48">
        <v>100</v>
      </c>
      <c r="H1792" s="48">
        <v>3.1</v>
      </c>
      <c r="I1792" s="48" t="s">
        <v>87</v>
      </c>
      <c r="J1792" s="48">
        <v>6967580966</v>
      </c>
      <c r="K1792" s="48" t="s">
        <v>4445</v>
      </c>
      <c r="L1792" s="48" t="s">
        <v>107</v>
      </c>
      <c r="M1792" s="48" t="s">
        <v>321</v>
      </c>
      <c r="N1792" s="48">
        <v>18</v>
      </c>
      <c r="O1792" s="48"/>
      <c r="P1792" s="48"/>
    </row>
    <row r="1793" spans="1:16" ht="27" customHeight="1">
      <c r="A1793" s="47">
        <v>1791</v>
      </c>
      <c r="B1793" s="47" t="s">
        <v>4353</v>
      </c>
      <c r="C1793" s="48" t="s">
        <v>4355</v>
      </c>
      <c r="D1793" s="48">
        <v>66</v>
      </c>
      <c r="E1793" s="48" t="s">
        <v>61</v>
      </c>
      <c r="F1793" s="48" t="s">
        <v>25</v>
      </c>
      <c r="G1793" s="48">
        <v>100</v>
      </c>
      <c r="H1793" s="48">
        <v>3.1</v>
      </c>
      <c r="I1793" s="48" t="s">
        <v>82</v>
      </c>
      <c r="J1793" s="48">
        <v>6967580966</v>
      </c>
      <c r="K1793" s="48"/>
      <c r="L1793" s="48" t="s">
        <v>895</v>
      </c>
      <c r="M1793" s="48" t="s">
        <v>321</v>
      </c>
      <c r="N1793" s="48">
        <v>15</v>
      </c>
      <c r="O1793" s="48"/>
      <c r="P1793" s="48"/>
    </row>
    <row r="1794" spans="1:16" ht="27" customHeight="1">
      <c r="A1794" s="47">
        <v>1792</v>
      </c>
      <c r="B1794" s="47" t="s">
        <v>4353</v>
      </c>
      <c r="C1794" s="48" t="s">
        <v>4355</v>
      </c>
      <c r="D1794" s="48">
        <v>66</v>
      </c>
      <c r="E1794" s="48" t="s">
        <v>61</v>
      </c>
      <c r="F1794" s="48" t="s">
        <v>25</v>
      </c>
      <c r="G1794" s="48">
        <v>100</v>
      </c>
      <c r="H1794" s="48">
        <v>3.1</v>
      </c>
      <c r="I1794" s="48" t="s">
        <v>82</v>
      </c>
      <c r="J1794" s="48">
        <v>6967580966</v>
      </c>
      <c r="K1794" s="48"/>
      <c r="L1794" s="48" t="s">
        <v>1663</v>
      </c>
      <c r="M1794" s="48" t="s">
        <v>321</v>
      </c>
      <c r="N1794" s="48">
        <v>25</v>
      </c>
      <c r="O1794" s="48"/>
      <c r="P1794" s="48"/>
    </row>
    <row r="1795" spans="1:16" ht="27" customHeight="1">
      <c r="A1795" s="47">
        <v>1793</v>
      </c>
      <c r="B1795" s="47" t="s">
        <v>4353</v>
      </c>
      <c r="C1795" s="48" t="s">
        <v>4356</v>
      </c>
      <c r="D1795" s="48">
        <v>66</v>
      </c>
      <c r="E1795" s="48" t="s">
        <v>61</v>
      </c>
      <c r="F1795" s="48" t="s">
        <v>25</v>
      </c>
      <c r="G1795" s="48">
        <v>90</v>
      </c>
      <c r="H1795" s="48">
        <v>2.82</v>
      </c>
      <c r="I1795" s="48" t="s">
        <v>83</v>
      </c>
      <c r="J1795" s="48">
        <v>6967580966</v>
      </c>
      <c r="K1795" s="48"/>
      <c r="L1795" s="48" t="s">
        <v>2944</v>
      </c>
      <c r="M1795" s="48" t="s">
        <v>321</v>
      </c>
      <c r="N1795" s="48">
        <v>1</v>
      </c>
      <c r="O1795" s="48"/>
      <c r="P1795" s="48"/>
    </row>
    <row r="1796" spans="1:16" ht="27" customHeight="1">
      <c r="A1796" s="47">
        <v>1794</v>
      </c>
      <c r="B1796" s="47" t="s">
        <v>4353</v>
      </c>
      <c r="C1796" s="48" t="s">
        <v>4356</v>
      </c>
      <c r="D1796" s="48">
        <v>66</v>
      </c>
      <c r="E1796" s="48" t="s">
        <v>61</v>
      </c>
      <c r="F1796" s="48" t="s">
        <v>25</v>
      </c>
      <c r="G1796" s="48">
        <v>40</v>
      </c>
      <c r="H1796" s="48">
        <v>1.2</v>
      </c>
      <c r="I1796" s="48" t="s">
        <v>83</v>
      </c>
      <c r="J1796" s="48">
        <v>6967580966</v>
      </c>
      <c r="K1796" s="48"/>
      <c r="L1796" s="48" t="s">
        <v>2944</v>
      </c>
      <c r="M1796" s="48" t="s">
        <v>321</v>
      </c>
      <c r="N1796" s="48">
        <v>1</v>
      </c>
      <c r="O1796" s="48"/>
      <c r="P1796" s="48"/>
    </row>
    <row r="1797" spans="1:16" ht="27" customHeight="1">
      <c r="A1797" s="47">
        <v>1795</v>
      </c>
      <c r="B1797" s="47" t="s">
        <v>4353</v>
      </c>
      <c r="C1797" s="48" t="s">
        <v>4356</v>
      </c>
      <c r="D1797" s="48">
        <v>66</v>
      </c>
      <c r="E1797" s="48" t="s">
        <v>61</v>
      </c>
      <c r="F1797" s="48" t="s">
        <v>25</v>
      </c>
      <c r="G1797" s="48">
        <v>67</v>
      </c>
      <c r="H1797" s="48">
        <v>2.12</v>
      </c>
      <c r="I1797" s="48" t="s">
        <v>83</v>
      </c>
      <c r="J1797" s="48">
        <v>6967580966</v>
      </c>
      <c r="K1797" s="48"/>
      <c r="L1797" s="48" t="s">
        <v>2944</v>
      </c>
      <c r="M1797" s="48" t="s">
        <v>321</v>
      </c>
      <c r="N1797" s="48">
        <v>1</v>
      </c>
      <c r="O1797" s="48"/>
      <c r="P1797" s="48"/>
    </row>
    <row r="1798" spans="1:16" ht="27" customHeight="1">
      <c r="A1798" s="47">
        <v>1796</v>
      </c>
      <c r="B1798" s="47" t="s">
        <v>4353</v>
      </c>
      <c r="C1798" s="48" t="s">
        <v>4356</v>
      </c>
      <c r="D1798" s="48">
        <v>66</v>
      </c>
      <c r="E1798" s="48" t="s">
        <v>61</v>
      </c>
      <c r="F1798" s="48" t="s">
        <v>25</v>
      </c>
      <c r="G1798" s="48">
        <v>100</v>
      </c>
      <c r="H1798" s="48">
        <v>3.1</v>
      </c>
      <c r="I1798" s="48" t="s">
        <v>83</v>
      </c>
      <c r="J1798" s="48">
        <v>6967580966</v>
      </c>
      <c r="K1798" s="48"/>
      <c r="L1798" s="48" t="s">
        <v>2944</v>
      </c>
      <c r="M1798" s="48" t="s">
        <v>321</v>
      </c>
      <c r="N1798" s="48">
        <v>38</v>
      </c>
      <c r="O1798" s="48"/>
      <c r="P1798" s="48"/>
    </row>
    <row r="1799" spans="1:16" ht="27" customHeight="1">
      <c r="A1799" s="47">
        <v>1797</v>
      </c>
      <c r="B1799" s="47" t="s">
        <v>4353</v>
      </c>
      <c r="C1799" s="48" t="s">
        <v>4356</v>
      </c>
      <c r="D1799" s="48">
        <v>66</v>
      </c>
      <c r="E1799" s="48" t="s">
        <v>61</v>
      </c>
      <c r="F1799" s="48" t="s">
        <v>25</v>
      </c>
      <c r="G1799" s="48">
        <v>64</v>
      </c>
      <c r="H1799" s="48">
        <v>1.97</v>
      </c>
      <c r="I1799" s="48" t="s">
        <v>83</v>
      </c>
      <c r="J1799" s="48">
        <v>6967580966</v>
      </c>
      <c r="K1799" s="48"/>
      <c r="L1799" s="48" t="s">
        <v>2944</v>
      </c>
      <c r="M1799" s="48" t="s">
        <v>321</v>
      </c>
      <c r="N1799" s="48">
        <v>1</v>
      </c>
      <c r="O1799" s="48"/>
      <c r="P1799" s="48"/>
    </row>
    <row r="1800" spans="1:16" ht="27" customHeight="1">
      <c r="A1800" s="422">
        <v>1798</v>
      </c>
      <c r="B1800" s="422" t="s">
        <v>4444</v>
      </c>
      <c r="C1800" s="423" t="s">
        <v>4375</v>
      </c>
      <c r="D1800" s="423">
        <v>66</v>
      </c>
      <c r="E1800" s="423" t="s">
        <v>61</v>
      </c>
      <c r="F1800" s="423" t="s">
        <v>25</v>
      </c>
      <c r="G1800" s="423">
        <v>100</v>
      </c>
      <c r="H1800" s="423">
        <v>3.1</v>
      </c>
      <c r="I1800" s="423" t="s">
        <v>87</v>
      </c>
      <c r="J1800" s="423">
        <v>6967580966</v>
      </c>
      <c r="K1800" s="423"/>
      <c r="L1800" s="423" t="s">
        <v>2944</v>
      </c>
      <c r="M1800" s="423" t="s">
        <v>321</v>
      </c>
      <c r="N1800" s="423">
        <v>6</v>
      </c>
      <c r="O1800" s="423"/>
      <c r="P1800" s="423"/>
    </row>
    <row r="1801" spans="1:16" ht="27" customHeight="1">
      <c r="A1801" s="47">
        <v>1799</v>
      </c>
      <c r="B1801" s="47" t="s">
        <v>4444</v>
      </c>
      <c r="C1801" s="48" t="s">
        <v>4375</v>
      </c>
      <c r="D1801" s="48">
        <v>66</v>
      </c>
      <c r="E1801" s="48" t="s">
        <v>61</v>
      </c>
      <c r="F1801" s="48" t="s">
        <v>25</v>
      </c>
      <c r="G1801" s="48">
        <v>26</v>
      </c>
      <c r="H1801" s="48">
        <v>0.8</v>
      </c>
      <c r="I1801" s="48" t="s">
        <v>87</v>
      </c>
      <c r="J1801" s="48">
        <v>6967580966</v>
      </c>
      <c r="K1801" s="48"/>
      <c r="L1801" s="48" t="s">
        <v>2944</v>
      </c>
      <c r="M1801" s="48" t="s">
        <v>321</v>
      </c>
      <c r="N1801" s="48">
        <v>1</v>
      </c>
      <c r="O1801" s="48"/>
      <c r="P1801" s="48"/>
    </row>
    <row r="1802" spans="1:16" ht="27" customHeight="1">
      <c r="A1802" s="422">
        <v>1800</v>
      </c>
      <c r="B1802" s="422" t="s">
        <v>4446</v>
      </c>
      <c r="C1802" s="423" t="s">
        <v>4356</v>
      </c>
      <c r="D1802" s="423">
        <v>66</v>
      </c>
      <c r="E1802" s="423" t="s">
        <v>61</v>
      </c>
      <c r="F1802" s="423" t="s">
        <v>25</v>
      </c>
      <c r="G1802" s="423">
        <v>100</v>
      </c>
      <c r="H1802" s="423">
        <v>3.1</v>
      </c>
      <c r="I1802" s="423" t="s">
        <v>83</v>
      </c>
      <c r="J1802" s="423">
        <v>6967580966</v>
      </c>
      <c r="K1802" s="423"/>
      <c r="L1802" s="423" t="s">
        <v>2944</v>
      </c>
      <c r="M1802" s="423" t="s">
        <v>321</v>
      </c>
      <c r="N1802" s="423">
        <v>3</v>
      </c>
      <c r="O1802" s="423"/>
      <c r="P1802" s="423"/>
    </row>
    <row r="1803" spans="1:16" ht="27" customHeight="1">
      <c r="A1803" s="47">
        <v>1801</v>
      </c>
      <c r="B1803" s="47" t="s">
        <v>4446</v>
      </c>
      <c r="C1803" s="48" t="s">
        <v>4356</v>
      </c>
      <c r="D1803" s="48">
        <v>66</v>
      </c>
      <c r="E1803" s="48" t="s">
        <v>61</v>
      </c>
      <c r="F1803" s="48" t="s">
        <v>25</v>
      </c>
      <c r="G1803" s="48">
        <v>100</v>
      </c>
      <c r="H1803" s="48">
        <v>3.1</v>
      </c>
      <c r="I1803" s="48" t="s">
        <v>83</v>
      </c>
      <c r="J1803" s="48">
        <v>6967580966</v>
      </c>
      <c r="K1803" s="48"/>
      <c r="L1803" s="48" t="s">
        <v>2944</v>
      </c>
      <c r="M1803" s="48" t="s">
        <v>321</v>
      </c>
      <c r="N1803" s="48">
        <v>1</v>
      </c>
      <c r="O1803" s="48"/>
      <c r="P1803" s="48"/>
    </row>
    <row r="1804" spans="1:16" ht="27" customHeight="1">
      <c r="A1804" s="47">
        <v>1802</v>
      </c>
      <c r="B1804" s="47" t="s">
        <v>4446</v>
      </c>
      <c r="C1804" s="48" t="s">
        <v>4356</v>
      </c>
      <c r="D1804" s="48">
        <v>66</v>
      </c>
      <c r="E1804" s="48" t="s">
        <v>61</v>
      </c>
      <c r="F1804" s="48" t="s">
        <v>25</v>
      </c>
      <c r="G1804" s="48">
        <v>100</v>
      </c>
      <c r="H1804" s="48">
        <v>3.1</v>
      </c>
      <c r="I1804" s="48" t="s">
        <v>83</v>
      </c>
      <c r="J1804" s="48">
        <v>6967580966</v>
      </c>
      <c r="K1804" s="48"/>
      <c r="L1804" s="48" t="s">
        <v>2944</v>
      </c>
      <c r="M1804" s="48" t="s">
        <v>321</v>
      </c>
      <c r="N1804" s="48">
        <v>1</v>
      </c>
      <c r="O1804" s="48"/>
      <c r="P1804" s="48" t="s">
        <v>4448</v>
      </c>
    </row>
    <row r="1805" spans="1:16" ht="27" customHeight="1">
      <c r="A1805" s="47">
        <v>1803</v>
      </c>
      <c r="B1805" s="47" t="s">
        <v>4446</v>
      </c>
      <c r="C1805" s="48" t="s">
        <v>4356</v>
      </c>
      <c r="D1805" s="48">
        <v>66</v>
      </c>
      <c r="E1805" s="48" t="s">
        <v>61</v>
      </c>
      <c r="F1805" s="48" t="s">
        <v>25</v>
      </c>
      <c r="G1805" s="48">
        <v>100</v>
      </c>
      <c r="H1805" s="48">
        <v>3.28</v>
      </c>
      <c r="I1805" s="48" t="s">
        <v>83</v>
      </c>
      <c r="J1805" s="48">
        <v>6967580966</v>
      </c>
      <c r="K1805" s="48"/>
      <c r="L1805" s="48" t="s">
        <v>2944</v>
      </c>
      <c r="M1805" s="48" t="s">
        <v>321</v>
      </c>
      <c r="N1805" s="48">
        <v>1</v>
      </c>
      <c r="O1805" s="48"/>
      <c r="P1805" s="48" t="s">
        <v>4447</v>
      </c>
    </row>
    <row r="1806" spans="1:16" ht="27" customHeight="1">
      <c r="A1806" s="47">
        <v>1804</v>
      </c>
      <c r="B1806" s="47" t="s">
        <v>4446</v>
      </c>
      <c r="C1806" s="48" t="s">
        <v>4356</v>
      </c>
      <c r="D1806" s="48">
        <v>66</v>
      </c>
      <c r="E1806" s="48" t="s">
        <v>61</v>
      </c>
      <c r="F1806" s="48" t="s">
        <v>25</v>
      </c>
      <c r="G1806" s="48">
        <v>100</v>
      </c>
      <c r="H1806" s="48">
        <v>3.1</v>
      </c>
      <c r="I1806" s="48" t="s">
        <v>83</v>
      </c>
      <c r="J1806" s="48">
        <v>6967580966</v>
      </c>
      <c r="K1806" s="48"/>
      <c r="L1806" s="48" t="s">
        <v>2944</v>
      </c>
      <c r="M1806" s="48" t="s">
        <v>321</v>
      </c>
      <c r="N1806" s="48">
        <v>1</v>
      </c>
      <c r="O1806" s="48"/>
      <c r="P1806" s="48"/>
    </row>
    <row r="1807" spans="1:16" ht="27" customHeight="1">
      <c r="A1807" s="47">
        <v>1805</v>
      </c>
      <c r="B1807" s="47" t="s">
        <v>4446</v>
      </c>
      <c r="C1807" s="48" t="s">
        <v>4356</v>
      </c>
      <c r="D1807" s="48">
        <v>66</v>
      </c>
      <c r="E1807" s="48" t="s">
        <v>61</v>
      </c>
      <c r="F1807" s="48" t="s">
        <v>25</v>
      </c>
      <c r="G1807" s="48">
        <v>100</v>
      </c>
      <c r="H1807" s="48">
        <v>3.1</v>
      </c>
      <c r="I1807" s="48" t="s">
        <v>83</v>
      </c>
      <c r="J1807" s="48">
        <v>6967580966</v>
      </c>
      <c r="K1807" s="48"/>
      <c r="L1807" s="48" t="s">
        <v>2944</v>
      </c>
      <c r="M1807" s="48" t="s">
        <v>321</v>
      </c>
      <c r="N1807" s="48">
        <v>1</v>
      </c>
      <c r="O1807" s="48"/>
      <c r="P1807" s="48"/>
    </row>
    <row r="1808" spans="1:16" ht="27" customHeight="1">
      <c r="A1808" s="47">
        <v>1806</v>
      </c>
      <c r="B1808" s="47" t="s">
        <v>4446</v>
      </c>
      <c r="C1808" s="48" t="s">
        <v>4356</v>
      </c>
      <c r="D1808" s="48">
        <v>66</v>
      </c>
      <c r="E1808" s="48" t="s">
        <v>61</v>
      </c>
      <c r="F1808" s="48" t="s">
        <v>25</v>
      </c>
      <c r="G1808" s="48">
        <v>91</v>
      </c>
      <c r="H1808" s="48">
        <v>2.8</v>
      </c>
      <c r="I1808" s="48" t="s">
        <v>83</v>
      </c>
      <c r="J1808" s="48">
        <v>6967580966</v>
      </c>
      <c r="K1808" s="48"/>
      <c r="L1808" s="48" t="s">
        <v>2944</v>
      </c>
      <c r="M1808" s="48" t="s">
        <v>321</v>
      </c>
      <c r="N1808" s="48">
        <v>1</v>
      </c>
      <c r="O1808" s="48"/>
      <c r="P1808" s="48"/>
    </row>
    <row r="1809" spans="1:16" ht="27" customHeight="1">
      <c r="A1809" s="47">
        <v>1807</v>
      </c>
      <c r="B1809" s="47" t="s">
        <v>4446</v>
      </c>
      <c r="C1809" s="48" t="s">
        <v>4356</v>
      </c>
      <c r="D1809" s="48">
        <v>66</v>
      </c>
      <c r="E1809" s="48" t="s">
        <v>61</v>
      </c>
      <c r="F1809" s="48" t="s">
        <v>25</v>
      </c>
      <c r="G1809" s="48">
        <v>38</v>
      </c>
      <c r="H1809" s="48">
        <v>1.2</v>
      </c>
      <c r="I1809" s="48" t="s">
        <v>83</v>
      </c>
      <c r="J1809" s="48">
        <v>6967580966</v>
      </c>
      <c r="K1809" s="48"/>
      <c r="L1809" s="48" t="s">
        <v>2944</v>
      </c>
      <c r="M1809" s="48" t="s">
        <v>321</v>
      </c>
      <c r="N1809" s="48">
        <v>1</v>
      </c>
      <c r="O1809" s="48"/>
      <c r="P1809" s="48"/>
    </row>
    <row r="1810" spans="1:16" ht="27" customHeight="1">
      <c r="A1810" s="47">
        <v>1808</v>
      </c>
      <c r="B1810" s="47" t="s">
        <v>4446</v>
      </c>
      <c r="C1810" s="48" t="s">
        <v>4375</v>
      </c>
      <c r="D1810" s="48">
        <v>66</v>
      </c>
      <c r="E1810" s="48" t="s">
        <v>61</v>
      </c>
      <c r="F1810" s="48" t="s">
        <v>25</v>
      </c>
      <c r="G1810" s="48">
        <v>100</v>
      </c>
      <c r="H1810" s="48">
        <v>3.1</v>
      </c>
      <c r="I1810" s="48" t="s">
        <v>87</v>
      </c>
      <c r="J1810" s="48">
        <v>6967580966</v>
      </c>
      <c r="K1810" s="48"/>
      <c r="L1810" s="48" t="s">
        <v>2944</v>
      </c>
      <c r="M1810" s="48" t="s">
        <v>321</v>
      </c>
      <c r="N1810" s="48">
        <v>1</v>
      </c>
      <c r="O1810" s="48"/>
      <c r="P1810" s="48"/>
    </row>
    <row r="1811" spans="1:16" ht="27" customHeight="1">
      <c r="A1811" s="47">
        <v>1809</v>
      </c>
      <c r="B1811" s="47" t="s">
        <v>4446</v>
      </c>
      <c r="C1811" s="48" t="s">
        <v>4377</v>
      </c>
      <c r="D1811" s="48">
        <v>66</v>
      </c>
      <c r="E1811" s="48" t="s">
        <v>61</v>
      </c>
      <c r="F1811" s="48" t="s">
        <v>25</v>
      </c>
      <c r="G1811" s="48">
        <v>100</v>
      </c>
      <c r="H1811" s="48">
        <v>3.1</v>
      </c>
      <c r="I1811" s="48" t="s">
        <v>69</v>
      </c>
      <c r="J1811" s="48">
        <v>6967580966</v>
      </c>
      <c r="K1811" s="48"/>
      <c r="L1811" s="48" t="s">
        <v>895</v>
      </c>
      <c r="M1811" s="48" t="s">
        <v>321</v>
      </c>
      <c r="N1811" s="48">
        <v>20</v>
      </c>
      <c r="O1811" s="48"/>
      <c r="P1811" s="48"/>
    </row>
    <row r="1812" spans="1:16" ht="27" customHeight="1">
      <c r="A1812" s="47">
        <v>1810</v>
      </c>
      <c r="B1812" s="47" t="s">
        <v>4446</v>
      </c>
      <c r="C1812" s="48" t="s">
        <v>4377</v>
      </c>
      <c r="D1812" s="48">
        <v>66</v>
      </c>
      <c r="E1812" s="48" t="s">
        <v>61</v>
      </c>
      <c r="F1812" s="48" t="s">
        <v>25</v>
      </c>
      <c r="G1812" s="48">
        <v>22</v>
      </c>
      <c r="H1812" s="48">
        <v>0.7</v>
      </c>
      <c r="I1812" s="48" t="s">
        <v>69</v>
      </c>
      <c r="J1812" s="48">
        <v>6967580966</v>
      </c>
      <c r="K1812" s="48"/>
      <c r="L1812" s="48" t="s">
        <v>895</v>
      </c>
      <c r="M1812" s="48" t="s">
        <v>321</v>
      </c>
      <c r="N1812" s="48">
        <v>1</v>
      </c>
      <c r="O1812" s="48"/>
      <c r="P1812" s="48"/>
    </row>
    <row r="1813" spans="1:16" ht="27" customHeight="1">
      <c r="A1813" s="422">
        <v>1811</v>
      </c>
      <c r="B1813" s="422" t="s">
        <v>4446</v>
      </c>
      <c r="C1813" s="423" t="s">
        <v>4416</v>
      </c>
      <c r="D1813" s="423">
        <v>610</v>
      </c>
      <c r="E1813" s="423" t="s">
        <v>3325</v>
      </c>
      <c r="F1813" s="423" t="s">
        <v>39</v>
      </c>
      <c r="G1813" s="423">
        <v>204</v>
      </c>
      <c r="H1813" s="423">
        <v>15.2</v>
      </c>
      <c r="I1813" s="423" t="s">
        <v>230</v>
      </c>
      <c r="J1813" s="423">
        <v>6989623006</v>
      </c>
      <c r="K1813" s="423"/>
      <c r="L1813" s="423" t="s">
        <v>207</v>
      </c>
      <c r="M1813" s="423" t="s">
        <v>321</v>
      </c>
      <c r="N1813" s="423">
        <v>1</v>
      </c>
      <c r="O1813" s="423"/>
      <c r="P1813" s="423" t="s">
        <v>4454</v>
      </c>
    </row>
    <row r="1814" spans="1:16" ht="27" customHeight="1">
      <c r="A1814" s="422">
        <v>1812</v>
      </c>
      <c r="B1814" s="422" t="s">
        <v>4446</v>
      </c>
      <c r="C1814" s="423" t="s">
        <v>4416</v>
      </c>
      <c r="D1814" s="423">
        <v>610</v>
      </c>
      <c r="E1814" s="423" t="s">
        <v>3325</v>
      </c>
      <c r="F1814" s="423" t="s">
        <v>39</v>
      </c>
      <c r="G1814" s="423">
        <v>225</v>
      </c>
      <c r="H1814" s="423">
        <v>16.8</v>
      </c>
      <c r="I1814" s="423" t="s">
        <v>230</v>
      </c>
      <c r="J1814" s="423">
        <v>6989623006</v>
      </c>
      <c r="K1814" s="423"/>
      <c r="L1814" s="423" t="s">
        <v>2944</v>
      </c>
      <c r="M1814" s="423" t="s">
        <v>321</v>
      </c>
      <c r="N1814" s="423">
        <v>1</v>
      </c>
      <c r="O1814" s="423"/>
      <c r="P1814" s="423" t="s">
        <v>4454</v>
      </c>
    </row>
    <row r="1815" spans="1:16" ht="27" customHeight="1">
      <c r="A1815" s="47">
        <v>1813</v>
      </c>
      <c r="B1815" s="47" t="s">
        <v>4446</v>
      </c>
      <c r="C1815" s="48" t="s">
        <v>4449</v>
      </c>
      <c r="D1815" s="48">
        <v>93</v>
      </c>
      <c r="E1815" s="48" t="s">
        <v>60</v>
      </c>
      <c r="F1815" s="48" t="s">
        <v>38</v>
      </c>
      <c r="G1815" s="48">
        <v>100</v>
      </c>
      <c r="H1815" s="48">
        <v>12.5</v>
      </c>
      <c r="I1815" s="48" t="s">
        <v>69</v>
      </c>
      <c r="J1815" s="48">
        <v>6966353966</v>
      </c>
      <c r="K1815" s="48"/>
      <c r="L1815" s="48" t="s">
        <v>207</v>
      </c>
      <c r="M1815" s="48" t="s">
        <v>321</v>
      </c>
      <c r="N1815" s="48">
        <v>1</v>
      </c>
      <c r="O1815" s="48"/>
      <c r="P1815" s="48"/>
    </row>
    <row r="1816" spans="1:16" ht="27" customHeight="1">
      <c r="A1816" s="422">
        <v>1814</v>
      </c>
      <c r="B1816" s="422" t="s">
        <v>4455</v>
      </c>
      <c r="C1816" s="423" t="s">
        <v>4449</v>
      </c>
      <c r="D1816" s="423">
        <v>93</v>
      </c>
      <c r="E1816" s="423" t="s">
        <v>60</v>
      </c>
      <c r="F1816" s="423" t="s">
        <v>38</v>
      </c>
      <c r="G1816" s="423">
        <v>101</v>
      </c>
      <c r="H1816" s="423">
        <v>12.5</v>
      </c>
      <c r="I1816" s="423" t="s">
        <v>69</v>
      </c>
      <c r="J1816" s="423">
        <v>6966353966</v>
      </c>
      <c r="K1816" s="423"/>
      <c r="L1816" s="423" t="s">
        <v>4456</v>
      </c>
      <c r="M1816" s="423" t="s">
        <v>386</v>
      </c>
      <c r="N1816" s="423">
        <v>1</v>
      </c>
      <c r="O1816" s="423"/>
      <c r="P1816" s="423"/>
    </row>
    <row r="1817" spans="1:16" ht="27" customHeight="1">
      <c r="A1817" s="422">
        <v>1815</v>
      </c>
      <c r="B1817" s="422" t="s">
        <v>4455</v>
      </c>
      <c r="C1817" s="423" t="s">
        <v>4356</v>
      </c>
      <c r="D1817" s="423">
        <v>66</v>
      </c>
      <c r="E1817" s="423" t="s">
        <v>61</v>
      </c>
      <c r="F1817" s="423" t="s">
        <v>25</v>
      </c>
      <c r="G1817" s="423">
        <v>95</v>
      </c>
      <c r="H1817" s="423">
        <v>2.95</v>
      </c>
      <c r="I1817" s="423" t="s">
        <v>83</v>
      </c>
      <c r="J1817" s="423">
        <v>6967580966</v>
      </c>
      <c r="K1817" s="423"/>
      <c r="L1817" s="423" t="s">
        <v>581</v>
      </c>
      <c r="M1817" s="423" t="s">
        <v>386</v>
      </c>
      <c r="N1817" s="423">
        <v>1</v>
      </c>
      <c r="O1817" s="423"/>
      <c r="P1817" s="423"/>
    </row>
    <row r="1818" spans="1:16" ht="27" customHeight="1">
      <c r="A1818" s="47">
        <v>1816</v>
      </c>
      <c r="B1818" s="47" t="s">
        <v>4455</v>
      </c>
      <c r="C1818" s="48" t="s">
        <v>4375</v>
      </c>
      <c r="D1818" s="48">
        <v>66</v>
      </c>
      <c r="E1818" s="48" t="s">
        <v>61</v>
      </c>
      <c r="F1818" s="48" t="s">
        <v>25</v>
      </c>
      <c r="G1818" s="48">
        <v>100</v>
      </c>
      <c r="H1818" s="48">
        <v>3.1</v>
      </c>
      <c r="I1818" s="48" t="s">
        <v>87</v>
      </c>
      <c r="J1818" s="48">
        <v>6967580966</v>
      </c>
      <c r="K1818" s="48"/>
      <c r="L1818" s="48" t="s">
        <v>581</v>
      </c>
      <c r="M1818" s="48" t="s">
        <v>386</v>
      </c>
      <c r="N1818" s="48">
        <v>3</v>
      </c>
      <c r="O1818" s="48"/>
      <c r="P1818" s="48"/>
    </row>
    <row r="1819" spans="1:16" ht="27" customHeight="1">
      <c r="A1819" s="47">
        <v>1817</v>
      </c>
      <c r="B1819" s="47" t="s">
        <v>4455</v>
      </c>
      <c r="C1819" s="48">
        <v>3135</v>
      </c>
      <c r="D1819" s="48">
        <v>91</v>
      </c>
      <c r="E1819" s="48" t="s">
        <v>60</v>
      </c>
      <c r="F1819" s="48" t="s">
        <v>37</v>
      </c>
      <c r="G1819" s="48">
        <v>20</v>
      </c>
      <c r="H1819" s="48">
        <v>2.8</v>
      </c>
      <c r="I1819" s="48" t="s">
        <v>69</v>
      </c>
      <c r="J1819" s="48">
        <v>6966353966</v>
      </c>
      <c r="K1819" s="48"/>
      <c r="L1819" s="48" t="s">
        <v>206</v>
      </c>
      <c r="M1819" s="48" t="s">
        <v>386</v>
      </c>
      <c r="N1819" s="48">
        <v>1</v>
      </c>
      <c r="O1819" s="48"/>
      <c r="P1819" s="48"/>
    </row>
    <row r="1820" spans="1:16" ht="27" customHeight="1">
      <c r="A1820" s="47">
        <v>1818</v>
      </c>
      <c r="B1820" s="47" t="s">
        <v>4473</v>
      </c>
      <c r="C1820" s="48">
        <v>6000</v>
      </c>
      <c r="D1820" s="48">
        <v>652</v>
      </c>
      <c r="E1820" s="48" t="s">
        <v>1111</v>
      </c>
      <c r="F1820" s="48" t="s">
        <v>55</v>
      </c>
      <c r="G1820" s="48">
        <v>3</v>
      </c>
      <c r="H1820" s="48">
        <v>1.4</v>
      </c>
      <c r="I1820" s="48" t="s">
        <v>89</v>
      </c>
      <c r="J1820" s="48" t="s">
        <v>358</v>
      </c>
      <c r="K1820" s="48" t="s">
        <v>397</v>
      </c>
      <c r="L1820" s="48" t="s">
        <v>206</v>
      </c>
      <c r="M1820" s="48" t="s">
        <v>321</v>
      </c>
      <c r="N1820" s="48">
        <v>1</v>
      </c>
      <c r="O1820" s="48" t="s">
        <v>4474</v>
      </c>
      <c r="P1820" s="48"/>
    </row>
    <row r="1821" spans="1:16" ht="27" customHeight="1">
      <c r="A1821" s="424">
        <v>1819</v>
      </c>
      <c r="B1821" s="424" t="s">
        <v>4473</v>
      </c>
      <c r="C1821" s="425">
        <v>2204</v>
      </c>
      <c r="D1821" s="425">
        <v>281</v>
      </c>
      <c r="E1821" s="425" t="s">
        <v>60</v>
      </c>
      <c r="F1821" s="425" t="s">
        <v>880</v>
      </c>
      <c r="G1821" s="425">
        <v>7</v>
      </c>
      <c r="H1821" s="425">
        <v>21.7</v>
      </c>
      <c r="I1821" s="425" t="s">
        <v>69</v>
      </c>
      <c r="J1821" s="425">
        <v>6968369966</v>
      </c>
      <c r="K1821" s="425"/>
      <c r="L1821" s="425" t="s">
        <v>206</v>
      </c>
      <c r="M1821" s="425" t="s">
        <v>321</v>
      </c>
      <c r="N1821" s="425">
        <v>1</v>
      </c>
      <c r="O1821" s="425"/>
      <c r="P1821" s="425"/>
    </row>
    <row r="1822" spans="1:16" ht="27" customHeight="1">
      <c r="A1822" s="47">
        <v>1820</v>
      </c>
      <c r="B1822" s="47" t="s">
        <v>4477</v>
      </c>
      <c r="C1822" s="48" t="s">
        <v>3829</v>
      </c>
      <c r="D1822" s="48">
        <v>635</v>
      </c>
      <c r="E1822" s="48" t="s">
        <v>4050</v>
      </c>
      <c r="F1822" s="48" t="s">
        <v>19</v>
      </c>
      <c r="G1822" s="48">
        <v>30</v>
      </c>
      <c r="H1822" s="48">
        <v>0.45</v>
      </c>
      <c r="I1822" s="48" t="s">
        <v>87</v>
      </c>
      <c r="J1822" s="48" t="s">
        <v>358</v>
      </c>
      <c r="K1822" s="48"/>
      <c r="L1822" s="48" t="s">
        <v>162</v>
      </c>
      <c r="M1822" s="48" t="s">
        <v>321</v>
      </c>
      <c r="N1822" s="48">
        <v>1</v>
      </c>
      <c r="O1822" s="48"/>
      <c r="P1822" s="48"/>
    </row>
    <row r="1823" spans="1:16" ht="27" customHeight="1">
      <c r="A1823" s="424">
        <v>1821</v>
      </c>
      <c r="B1823" s="424" t="s">
        <v>4477</v>
      </c>
      <c r="C1823" s="425" t="s">
        <v>3829</v>
      </c>
      <c r="D1823" s="425">
        <v>635</v>
      </c>
      <c r="E1823" s="425" t="s">
        <v>4050</v>
      </c>
      <c r="F1823" s="425" t="s">
        <v>19</v>
      </c>
      <c r="G1823" s="425">
        <v>30</v>
      </c>
      <c r="H1823" s="425">
        <v>0.45</v>
      </c>
      <c r="I1823" s="425" t="s">
        <v>83</v>
      </c>
      <c r="J1823" s="425" t="s">
        <v>358</v>
      </c>
      <c r="K1823" s="425"/>
      <c r="L1823" s="425" t="s">
        <v>162</v>
      </c>
      <c r="M1823" s="425" t="s">
        <v>321</v>
      </c>
      <c r="N1823" s="425">
        <v>1</v>
      </c>
      <c r="O1823" s="425"/>
      <c r="P1823" s="425"/>
    </row>
    <row r="1824" spans="1:16" ht="27" customHeight="1">
      <c r="A1824" s="47">
        <v>1822</v>
      </c>
      <c r="B1824" s="47" t="s">
        <v>4477</v>
      </c>
      <c r="C1824" s="48" t="s">
        <v>4257</v>
      </c>
      <c r="D1824" s="48" t="s">
        <v>4478</v>
      </c>
      <c r="E1824" s="48" t="s">
        <v>4485</v>
      </c>
      <c r="F1824" s="48" t="s">
        <v>19</v>
      </c>
      <c r="G1824" s="48">
        <v>30</v>
      </c>
      <c r="H1824" s="48">
        <v>0.45</v>
      </c>
      <c r="I1824" s="48" t="s">
        <v>87</v>
      </c>
      <c r="J1824" s="48" t="s">
        <v>358</v>
      </c>
      <c r="K1824" s="48" t="s">
        <v>398</v>
      </c>
      <c r="L1824" s="48" t="s">
        <v>162</v>
      </c>
      <c r="M1824" s="48" t="s">
        <v>321</v>
      </c>
      <c r="N1824" s="48">
        <v>1</v>
      </c>
      <c r="O1824" s="48" t="s">
        <v>4243</v>
      </c>
      <c r="P1824" s="48"/>
    </row>
    <row r="1825" spans="1:16" ht="27" customHeight="1">
      <c r="A1825" s="47">
        <v>1823</v>
      </c>
      <c r="B1825" s="47" t="s">
        <v>4477</v>
      </c>
      <c r="C1825" s="48" t="s">
        <v>4308</v>
      </c>
      <c r="D1825" s="48" t="s">
        <v>4478</v>
      </c>
      <c r="E1825" s="48" t="s">
        <v>4485</v>
      </c>
      <c r="F1825" s="48" t="s">
        <v>19</v>
      </c>
      <c r="G1825" s="48">
        <v>30</v>
      </c>
      <c r="H1825" s="48">
        <v>0.45</v>
      </c>
      <c r="I1825" s="48" t="s">
        <v>83</v>
      </c>
      <c r="J1825" s="48" t="s">
        <v>358</v>
      </c>
      <c r="K1825" s="48" t="s">
        <v>398</v>
      </c>
      <c r="L1825" s="48" t="s">
        <v>162</v>
      </c>
      <c r="M1825" s="48" t="s">
        <v>321</v>
      </c>
      <c r="N1825" s="48">
        <v>1</v>
      </c>
      <c r="O1825" s="48" t="s">
        <v>4243</v>
      </c>
      <c r="P1825" s="48"/>
    </row>
    <row r="1826" spans="1:16" ht="27" customHeight="1">
      <c r="A1826" s="424">
        <v>1824</v>
      </c>
      <c r="B1826" s="424" t="s">
        <v>4477</v>
      </c>
      <c r="C1826" s="425" t="s">
        <v>1653</v>
      </c>
      <c r="D1826" s="425" t="s">
        <v>1703</v>
      </c>
      <c r="E1826" s="425" t="s">
        <v>1200</v>
      </c>
      <c r="F1826" s="425" t="s">
        <v>55</v>
      </c>
      <c r="G1826" s="425">
        <v>3</v>
      </c>
      <c r="H1826" s="425">
        <v>1</v>
      </c>
      <c r="I1826" s="425" t="s">
        <v>88</v>
      </c>
      <c r="J1826" s="425" t="s">
        <v>358</v>
      </c>
      <c r="K1826" s="425" t="s">
        <v>4486</v>
      </c>
      <c r="L1826" s="425" t="s">
        <v>352</v>
      </c>
      <c r="M1826" s="425" t="s">
        <v>327</v>
      </c>
      <c r="N1826" s="425">
        <v>1</v>
      </c>
      <c r="O1826" s="425" t="s">
        <v>4487</v>
      </c>
      <c r="P1826" s="425"/>
    </row>
    <row r="1827" spans="1:16" ht="27" customHeight="1">
      <c r="A1827" s="47">
        <v>1825</v>
      </c>
      <c r="B1827" s="47" t="s">
        <v>3211</v>
      </c>
      <c r="C1827" s="48" t="s">
        <v>903</v>
      </c>
      <c r="D1827" s="48" t="s">
        <v>3212</v>
      </c>
      <c r="E1827" s="48" t="s">
        <v>2661</v>
      </c>
      <c r="F1827" s="48" t="s">
        <v>174</v>
      </c>
      <c r="G1827" s="48">
        <v>5</v>
      </c>
      <c r="H1827" s="48">
        <v>4</v>
      </c>
      <c r="I1827" s="48" t="s">
        <v>69</v>
      </c>
      <c r="J1827" s="48" t="s">
        <v>358</v>
      </c>
      <c r="K1827" s="48" t="s">
        <v>398</v>
      </c>
      <c r="L1827" s="48" t="s">
        <v>352</v>
      </c>
      <c r="M1827" s="48" t="s">
        <v>327</v>
      </c>
      <c r="N1827" s="48">
        <v>1</v>
      </c>
      <c r="O1827" s="48" t="s">
        <v>2662</v>
      </c>
      <c r="P1827" s="48"/>
    </row>
    <row r="1828" spans="1:16" ht="27" customHeight="1">
      <c r="A1828" s="427">
        <v>1826</v>
      </c>
      <c r="B1828" s="427" t="s">
        <v>4488</v>
      </c>
      <c r="C1828" s="428" t="s">
        <v>4391</v>
      </c>
      <c r="D1828" s="428">
        <v>55</v>
      </c>
      <c r="E1828" s="428" t="s">
        <v>61</v>
      </c>
      <c r="F1828" s="428" t="s">
        <v>19</v>
      </c>
      <c r="G1828" s="428">
        <v>100</v>
      </c>
      <c r="H1828" s="428">
        <v>2.08</v>
      </c>
      <c r="I1828" s="428" t="s">
        <v>82</v>
      </c>
      <c r="J1828" s="428">
        <v>6967580966</v>
      </c>
      <c r="K1828" s="428"/>
      <c r="L1828" s="48" t="s">
        <v>4489</v>
      </c>
      <c r="M1828" s="48" t="s">
        <v>386</v>
      </c>
      <c r="N1828" s="48" t="s">
        <v>4490</v>
      </c>
      <c r="O1828" s="428"/>
      <c r="P1828" s="428"/>
    </row>
    <row r="1829" spans="1:16" ht="27" customHeight="1">
      <c r="A1829" s="427">
        <v>1827</v>
      </c>
      <c r="B1829" s="427" t="s">
        <v>4488</v>
      </c>
      <c r="C1829" s="428" t="s">
        <v>4391</v>
      </c>
      <c r="D1829" s="428">
        <v>55</v>
      </c>
      <c r="E1829" s="428" t="s">
        <v>61</v>
      </c>
      <c r="F1829" s="428" t="s">
        <v>19</v>
      </c>
      <c r="G1829" s="428">
        <v>18</v>
      </c>
      <c r="H1829" s="428">
        <v>0.41</v>
      </c>
      <c r="I1829" s="428" t="s">
        <v>82</v>
      </c>
      <c r="J1829" s="428">
        <v>6967580966</v>
      </c>
      <c r="K1829" s="428"/>
      <c r="L1829" s="428" t="s">
        <v>2944</v>
      </c>
      <c r="M1829" s="48" t="s">
        <v>386</v>
      </c>
      <c r="N1829" s="428">
        <v>1</v>
      </c>
      <c r="O1829" s="428"/>
      <c r="P1829" s="428"/>
    </row>
    <row r="1830" spans="1:16" ht="27" customHeight="1">
      <c r="A1830" s="47">
        <v>1828</v>
      </c>
      <c r="B1830" s="47" t="s">
        <v>4488</v>
      </c>
      <c r="C1830" s="48" t="s">
        <v>4397</v>
      </c>
      <c r="D1830" s="48">
        <v>55</v>
      </c>
      <c r="E1830" s="48" t="s">
        <v>61</v>
      </c>
      <c r="F1830" s="48" t="s">
        <v>19</v>
      </c>
      <c r="G1830" s="48">
        <v>100</v>
      </c>
      <c r="H1830" s="48">
        <v>2.08</v>
      </c>
      <c r="I1830" s="48" t="s">
        <v>87</v>
      </c>
      <c r="J1830" s="48">
        <v>6967580966</v>
      </c>
      <c r="K1830" s="48"/>
      <c r="L1830" s="48" t="s">
        <v>581</v>
      </c>
      <c r="M1830" s="48" t="s">
        <v>386</v>
      </c>
      <c r="N1830" s="48" t="s">
        <v>4491</v>
      </c>
      <c r="O1830" s="48"/>
      <c r="P1830" s="48"/>
    </row>
    <row r="1831" spans="1:16" ht="27" customHeight="1">
      <c r="A1831" s="47">
        <v>1829</v>
      </c>
      <c r="B1831" s="47" t="s">
        <v>4488</v>
      </c>
      <c r="C1831" s="48" t="s">
        <v>4397</v>
      </c>
      <c r="D1831" s="48">
        <v>55</v>
      </c>
      <c r="E1831" s="48" t="s">
        <v>61</v>
      </c>
      <c r="F1831" s="48" t="s">
        <v>19</v>
      </c>
      <c r="G1831" s="48">
        <v>46</v>
      </c>
      <c r="H1831" s="48">
        <v>0.94</v>
      </c>
      <c r="I1831" s="48" t="s">
        <v>87</v>
      </c>
      <c r="J1831" s="48">
        <v>6967580966</v>
      </c>
      <c r="K1831" s="48"/>
      <c r="L1831" s="48" t="s">
        <v>581</v>
      </c>
      <c r="M1831" s="48" t="s">
        <v>386</v>
      </c>
      <c r="N1831" s="48">
        <v>1</v>
      </c>
      <c r="O1831" s="48"/>
      <c r="P1831" s="48"/>
    </row>
    <row r="1832" spans="1:16" ht="27" customHeight="1">
      <c r="A1832" s="47">
        <v>1830</v>
      </c>
      <c r="B1832" s="47" t="s">
        <v>4488</v>
      </c>
      <c r="C1832" s="48" t="s">
        <v>4399</v>
      </c>
      <c r="D1832" s="48">
        <v>55</v>
      </c>
      <c r="E1832" s="48" t="s">
        <v>61</v>
      </c>
      <c r="F1832" s="48" t="s">
        <v>19</v>
      </c>
      <c r="G1832" s="48">
        <v>100</v>
      </c>
      <c r="H1832" s="48">
        <v>2.08</v>
      </c>
      <c r="I1832" s="48" t="s">
        <v>88</v>
      </c>
      <c r="J1832" s="48">
        <v>6967580966</v>
      </c>
      <c r="K1832" s="48"/>
      <c r="L1832" s="48" t="s">
        <v>4495</v>
      </c>
      <c r="M1832" s="48" t="s">
        <v>386</v>
      </c>
      <c r="N1832" s="48" t="s">
        <v>4494</v>
      </c>
      <c r="O1832" s="48"/>
      <c r="P1832" s="48"/>
    </row>
    <row r="1833" spans="1:16" ht="27" customHeight="1">
      <c r="A1833" s="47">
        <v>1831</v>
      </c>
      <c r="B1833" s="47" t="s">
        <v>4488</v>
      </c>
      <c r="C1833" s="48" t="s">
        <v>4399</v>
      </c>
      <c r="D1833" s="48">
        <v>55</v>
      </c>
      <c r="E1833" s="48" t="s">
        <v>61</v>
      </c>
      <c r="F1833" s="48" t="s">
        <v>19</v>
      </c>
      <c r="G1833" s="48">
        <v>38</v>
      </c>
      <c r="H1833" s="48">
        <v>0.8</v>
      </c>
      <c r="I1833" s="48" t="s">
        <v>88</v>
      </c>
      <c r="J1833" s="48">
        <v>6967580966</v>
      </c>
      <c r="K1833" s="48"/>
      <c r="L1833" s="48" t="s">
        <v>2944</v>
      </c>
      <c r="M1833" s="48" t="s">
        <v>386</v>
      </c>
      <c r="N1833" s="48">
        <v>1</v>
      </c>
      <c r="O1833" s="48"/>
      <c r="P1833" s="48"/>
    </row>
    <row r="1834" spans="1:16" ht="27" customHeight="1">
      <c r="A1834" s="47">
        <v>1832</v>
      </c>
      <c r="B1834" s="47" t="s">
        <v>4488</v>
      </c>
      <c r="C1834" s="48" t="s">
        <v>4400</v>
      </c>
      <c r="D1834" s="48">
        <v>55</v>
      </c>
      <c r="E1834" s="48" t="s">
        <v>61</v>
      </c>
      <c r="F1834" s="48" t="s">
        <v>19</v>
      </c>
      <c r="G1834" s="48">
        <v>100</v>
      </c>
      <c r="H1834" s="48">
        <v>2.08</v>
      </c>
      <c r="I1834" s="48" t="s">
        <v>83</v>
      </c>
      <c r="J1834" s="48">
        <v>6967580966</v>
      </c>
      <c r="K1834" s="48"/>
      <c r="L1834" s="48" t="s">
        <v>581</v>
      </c>
      <c r="M1834" s="48" t="s">
        <v>386</v>
      </c>
      <c r="N1834" s="48">
        <v>101</v>
      </c>
      <c r="O1834" s="48"/>
      <c r="P1834" s="48"/>
    </row>
    <row r="1835" spans="1:16" ht="27" customHeight="1">
      <c r="A1835" s="47">
        <v>1833</v>
      </c>
      <c r="B1835" s="47" t="s">
        <v>4488</v>
      </c>
      <c r="C1835" s="48" t="s">
        <v>4400</v>
      </c>
      <c r="D1835" s="48">
        <v>55</v>
      </c>
      <c r="E1835" s="48" t="s">
        <v>61</v>
      </c>
      <c r="F1835" s="48" t="s">
        <v>19</v>
      </c>
      <c r="G1835" s="48">
        <v>68</v>
      </c>
      <c r="H1835" s="48">
        <v>1.39</v>
      </c>
      <c r="I1835" s="48" t="s">
        <v>83</v>
      </c>
      <c r="J1835" s="48">
        <v>6967580966</v>
      </c>
      <c r="K1835" s="48"/>
      <c r="L1835" s="48" t="s">
        <v>581</v>
      </c>
      <c r="M1835" s="48" t="s">
        <v>386</v>
      </c>
      <c r="N1835" s="48">
        <v>1</v>
      </c>
      <c r="O1835" s="48"/>
      <c r="P1835" s="48"/>
    </row>
    <row r="1836" spans="1:16" ht="27" customHeight="1">
      <c r="A1836" s="47">
        <v>1834</v>
      </c>
      <c r="B1836" s="47" t="s">
        <v>4488</v>
      </c>
      <c r="C1836" s="48" t="s">
        <v>4400</v>
      </c>
      <c r="D1836" s="48">
        <v>55</v>
      </c>
      <c r="E1836" s="48" t="s">
        <v>61</v>
      </c>
      <c r="F1836" s="48" t="s">
        <v>19</v>
      </c>
      <c r="G1836" s="48">
        <v>23</v>
      </c>
      <c r="H1836" s="48">
        <v>0.49</v>
      </c>
      <c r="I1836" s="48" t="s">
        <v>83</v>
      </c>
      <c r="J1836" s="48">
        <v>6967580966</v>
      </c>
      <c r="K1836" s="48"/>
      <c r="L1836" s="48" t="s">
        <v>581</v>
      </c>
      <c r="M1836" s="48" t="s">
        <v>386</v>
      </c>
      <c r="N1836" s="48">
        <v>1</v>
      </c>
      <c r="O1836" s="48"/>
      <c r="P1836" s="48"/>
    </row>
    <row r="1837" spans="1:16" ht="27" customHeight="1">
      <c r="A1837" s="47">
        <v>1835</v>
      </c>
      <c r="B1837" s="47" t="s">
        <v>4488</v>
      </c>
      <c r="C1837" s="48" t="s">
        <v>4400</v>
      </c>
      <c r="D1837" s="48">
        <v>55</v>
      </c>
      <c r="E1837" s="48" t="s">
        <v>61</v>
      </c>
      <c r="F1837" s="48" t="s">
        <v>19</v>
      </c>
      <c r="G1837" s="48">
        <v>13</v>
      </c>
      <c r="H1837" s="48">
        <v>0.28000000000000003</v>
      </c>
      <c r="I1837" s="48" t="s">
        <v>83</v>
      </c>
      <c r="J1837" s="48">
        <v>6967580966</v>
      </c>
      <c r="K1837" s="48"/>
      <c r="L1837" s="48" t="s">
        <v>581</v>
      </c>
      <c r="M1837" s="48" t="s">
        <v>386</v>
      </c>
      <c r="N1837" s="48">
        <v>1</v>
      </c>
      <c r="O1837" s="48"/>
      <c r="P1837" s="48"/>
    </row>
    <row r="1838" spans="1:16" ht="27" customHeight="1">
      <c r="A1838" s="47">
        <v>1836</v>
      </c>
      <c r="B1838" s="47" t="s">
        <v>4488</v>
      </c>
      <c r="C1838" s="48" t="s">
        <v>4400</v>
      </c>
      <c r="D1838" s="48">
        <v>55</v>
      </c>
      <c r="E1838" s="48" t="s">
        <v>61</v>
      </c>
      <c r="F1838" s="48" t="s">
        <v>19</v>
      </c>
      <c r="G1838" s="48">
        <v>96</v>
      </c>
      <c r="H1838" s="48">
        <v>2</v>
      </c>
      <c r="I1838" s="48" t="s">
        <v>83</v>
      </c>
      <c r="J1838" s="48">
        <v>6967580966</v>
      </c>
      <c r="K1838" s="48"/>
      <c r="L1838" s="48" t="s">
        <v>581</v>
      </c>
      <c r="M1838" s="48" t="s">
        <v>386</v>
      </c>
      <c r="N1838" s="48">
        <v>1</v>
      </c>
      <c r="O1838" s="48"/>
      <c r="P1838" s="48"/>
    </row>
    <row r="1839" spans="1:16" ht="27" customHeight="1">
      <c r="A1839" s="47">
        <v>1837</v>
      </c>
      <c r="B1839" s="47" t="s">
        <v>4488</v>
      </c>
      <c r="C1839" s="48" t="s">
        <v>4401</v>
      </c>
      <c r="D1839" s="48">
        <v>55</v>
      </c>
      <c r="E1839" s="48" t="s">
        <v>61</v>
      </c>
      <c r="F1839" s="48" t="s">
        <v>19</v>
      </c>
      <c r="G1839" s="48">
        <v>100</v>
      </c>
      <c r="H1839" s="48">
        <v>2.08</v>
      </c>
      <c r="I1839" s="48" t="s">
        <v>69</v>
      </c>
      <c r="J1839" s="48">
        <v>6967580966</v>
      </c>
      <c r="K1839" s="48"/>
      <c r="L1839" s="48" t="s">
        <v>4492</v>
      </c>
      <c r="M1839" s="48" t="s">
        <v>386</v>
      </c>
      <c r="N1839" s="48" t="s">
        <v>4493</v>
      </c>
      <c r="O1839" s="48"/>
      <c r="P1839" s="48"/>
    </row>
    <row r="1840" spans="1:16" ht="27" customHeight="1">
      <c r="A1840" s="427">
        <v>1838</v>
      </c>
      <c r="B1840" s="427" t="s">
        <v>4496</v>
      </c>
      <c r="C1840" s="428" t="s">
        <v>4401</v>
      </c>
      <c r="D1840" s="428">
        <v>55</v>
      </c>
      <c r="E1840" s="428" t="s">
        <v>61</v>
      </c>
      <c r="F1840" s="428" t="s">
        <v>19</v>
      </c>
      <c r="G1840" s="428">
        <v>100</v>
      </c>
      <c r="H1840" s="428">
        <v>2.08</v>
      </c>
      <c r="I1840" s="428" t="s">
        <v>69</v>
      </c>
      <c r="J1840" s="428">
        <v>6967580966</v>
      </c>
      <c r="K1840" s="428"/>
      <c r="L1840" s="428" t="s">
        <v>125</v>
      </c>
      <c r="M1840" s="428" t="s">
        <v>321</v>
      </c>
      <c r="N1840" s="428">
        <v>5</v>
      </c>
      <c r="O1840" s="428"/>
      <c r="P1840" s="428"/>
    </row>
    <row r="1841" spans="1:16" ht="27" customHeight="1">
      <c r="A1841" s="427">
        <v>1839</v>
      </c>
      <c r="B1841" s="427" t="s">
        <v>4496</v>
      </c>
      <c r="C1841" s="428">
        <v>4400</v>
      </c>
      <c r="D1841" s="428">
        <v>29</v>
      </c>
      <c r="E1841" s="428" t="s">
        <v>452</v>
      </c>
      <c r="F1841" s="428" t="s">
        <v>8</v>
      </c>
      <c r="G1841" s="428">
        <v>8</v>
      </c>
      <c r="H1841" s="428">
        <v>4</v>
      </c>
      <c r="I1841" s="428" t="s">
        <v>69</v>
      </c>
      <c r="J1841" s="428">
        <v>6968369966</v>
      </c>
      <c r="K1841" s="428"/>
      <c r="L1841" s="428" t="s">
        <v>206</v>
      </c>
      <c r="M1841" s="428" t="s">
        <v>321</v>
      </c>
      <c r="N1841" s="428">
        <v>1</v>
      </c>
      <c r="O1841" s="428"/>
      <c r="P1841" s="428"/>
    </row>
    <row r="1842" spans="1:16" ht="27" customHeight="1">
      <c r="A1842" s="427">
        <v>1840</v>
      </c>
      <c r="B1842" s="427" t="s">
        <v>4496</v>
      </c>
      <c r="C1842" s="428">
        <v>4400</v>
      </c>
      <c r="D1842" s="428">
        <v>29</v>
      </c>
      <c r="E1842" s="428" t="s">
        <v>452</v>
      </c>
      <c r="F1842" s="428" t="s">
        <v>8</v>
      </c>
      <c r="G1842" s="428">
        <v>8</v>
      </c>
      <c r="H1842" s="428">
        <v>4</v>
      </c>
      <c r="I1842" s="428" t="s">
        <v>69</v>
      </c>
      <c r="J1842" s="428">
        <v>6968369966</v>
      </c>
      <c r="K1842" s="428"/>
      <c r="L1842" s="428" t="s">
        <v>206</v>
      </c>
      <c r="M1842" s="428" t="s">
        <v>321</v>
      </c>
      <c r="N1842" s="428">
        <v>1</v>
      </c>
      <c r="O1842" s="428"/>
      <c r="P1842" s="428"/>
    </row>
    <row r="1843" spans="1:16" ht="27" customHeight="1">
      <c r="A1843" s="427">
        <v>1841</v>
      </c>
      <c r="B1843" s="427" t="s">
        <v>4496</v>
      </c>
      <c r="C1843" s="428" t="s">
        <v>4391</v>
      </c>
      <c r="D1843" s="428">
        <v>55</v>
      </c>
      <c r="E1843" s="428" t="s">
        <v>61</v>
      </c>
      <c r="F1843" s="428" t="s">
        <v>19</v>
      </c>
      <c r="G1843" s="428">
        <v>35</v>
      </c>
      <c r="H1843" s="428">
        <v>0.72</v>
      </c>
      <c r="I1843" s="428" t="s">
        <v>82</v>
      </c>
      <c r="J1843" s="428">
        <v>6967580966</v>
      </c>
      <c r="K1843" s="428"/>
      <c r="L1843" s="428" t="s">
        <v>107</v>
      </c>
      <c r="M1843" s="428" t="s">
        <v>321</v>
      </c>
      <c r="N1843" s="428">
        <v>1</v>
      </c>
      <c r="O1843" s="428"/>
      <c r="P1843" s="428"/>
    </row>
    <row r="1844" spans="1:16" ht="27" customHeight="1">
      <c r="A1844" s="427">
        <v>1842</v>
      </c>
      <c r="B1844" s="427" t="s">
        <v>4496</v>
      </c>
      <c r="C1844" s="428" t="s">
        <v>4391</v>
      </c>
      <c r="D1844" s="428">
        <v>55</v>
      </c>
      <c r="E1844" s="428" t="s">
        <v>61</v>
      </c>
      <c r="F1844" s="428" t="s">
        <v>19</v>
      </c>
      <c r="G1844" s="428">
        <v>40</v>
      </c>
      <c r="H1844" s="428">
        <v>0.82</v>
      </c>
      <c r="I1844" s="428" t="s">
        <v>82</v>
      </c>
      <c r="J1844" s="428">
        <v>6967580966</v>
      </c>
      <c r="K1844" s="428"/>
      <c r="L1844" s="428" t="s">
        <v>107</v>
      </c>
      <c r="M1844" s="428" t="s">
        <v>321</v>
      </c>
      <c r="N1844" s="428">
        <v>1</v>
      </c>
      <c r="O1844" s="428"/>
      <c r="P1844" s="428"/>
    </row>
    <row r="1845" spans="1:16" ht="27" customHeight="1">
      <c r="A1845" s="47">
        <v>1843</v>
      </c>
      <c r="B1845" s="47" t="s">
        <v>4496</v>
      </c>
      <c r="C1845" s="48" t="s">
        <v>4397</v>
      </c>
      <c r="D1845" s="48">
        <v>55</v>
      </c>
      <c r="E1845" s="48" t="s">
        <v>61</v>
      </c>
      <c r="F1845" s="48" t="s">
        <v>19</v>
      </c>
      <c r="G1845" s="48">
        <v>100</v>
      </c>
      <c r="H1845" s="48">
        <v>2.08</v>
      </c>
      <c r="I1845" s="48" t="s">
        <v>87</v>
      </c>
      <c r="J1845" s="48">
        <v>6967580966</v>
      </c>
      <c r="K1845" s="48"/>
      <c r="L1845" s="48" t="s">
        <v>581</v>
      </c>
      <c r="M1845" s="48" t="s">
        <v>321</v>
      </c>
      <c r="N1845" s="48">
        <v>5</v>
      </c>
      <c r="O1845" s="48"/>
      <c r="P1845" s="48"/>
    </row>
    <row r="1846" spans="1:16" ht="27" customHeight="1">
      <c r="A1846" s="47">
        <v>1844</v>
      </c>
      <c r="B1846" s="47" t="s">
        <v>4496</v>
      </c>
      <c r="C1846" s="48" t="s">
        <v>4400</v>
      </c>
      <c r="D1846" s="48">
        <v>55</v>
      </c>
      <c r="E1846" s="48" t="s">
        <v>61</v>
      </c>
      <c r="F1846" s="48" t="s">
        <v>19</v>
      </c>
      <c r="G1846" s="48">
        <v>96</v>
      </c>
      <c r="H1846" s="48">
        <v>1.98</v>
      </c>
      <c r="I1846" s="48" t="s">
        <v>83</v>
      </c>
      <c r="J1846" s="48">
        <v>6967580966</v>
      </c>
      <c r="K1846" s="48"/>
      <c r="L1846" s="48" t="s">
        <v>581</v>
      </c>
      <c r="M1846" s="48" t="s">
        <v>321</v>
      </c>
      <c r="N1846" s="48">
        <v>1</v>
      </c>
      <c r="O1846" s="48"/>
      <c r="P1846" s="48"/>
    </row>
    <row r="1847" spans="1:16" ht="27" customHeight="1">
      <c r="A1847" s="47">
        <v>1845</v>
      </c>
      <c r="B1847" s="47" t="s">
        <v>4496</v>
      </c>
      <c r="C1847" s="48" t="s">
        <v>4400</v>
      </c>
      <c r="D1847" s="48">
        <v>55</v>
      </c>
      <c r="E1847" s="48" t="s">
        <v>61</v>
      </c>
      <c r="F1847" s="48" t="s">
        <v>19</v>
      </c>
      <c r="G1847" s="48">
        <v>68</v>
      </c>
      <c r="H1847" s="48">
        <v>1.4</v>
      </c>
      <c r="I1847" s="48" t="s">
        <v>83</v>
      </c>
      <c r="J1847" s="48">
        <v>6967580966</v>
      </c>
      <c r="K1847" s="48"/>
      <c r="L1847" s="48" t="s">
        <v>581</v>
      </c>
      <c r="M1847" s="48" t="s">
        <v>321</v>
      </c>
      <c r="N1847" s="48">
        <v>1</v>
      </c>
      <c r="O1847" s="48"/>
      <c r="P1847" s="48"/>
    </row>
    <row r="1848" spans="1:16" ht="27" customHeight="1">
      <c r="A1848" s="47">
        <v>1846</v>
      </c>
      <c r="B1848" s="47" t="s">
        <v>4513</v>
      </c>
      <c r="C1848" s="48">
        <v>158</v>
      </c>
      <c r="D1848" s="48">
        <v>39</v>
      </c>
      <c r="E1848" s="48" t="s">
        <v>79</v>
      </c>
      <c r="F1848" s="48" t="s">
        <v>7</v>
      </c>
      <c r="G1848" s="48">
        <v>10</v>
      </c>
      <c r="H1848" s="48">
        <v>2.7</v>
      </c>
      <c r="I1848" s="48" t="s">
        <v>83</v>
      </c>
      <c r="J1848" s="48">
        <v>6968369966</v>
      </c>
      <c r="K1848" s="48"/>
      <c r="L1848" s="48" t="s">
        <v>876</v>
      </c>
      <c r="M1848" s="48" t="s">
        <v>316</v>
      </c>
      <c r="N1848" s="48">
        <v>1</v>
      </c>
      <c r="O1848" s="48"/>
      <c r="P1848" s="48"/>
    </row>
    <row r="1849" spans="1:16" ht="27" customHeight="1">
      <c r="A1849" s="47">
        <v>1847</v>
      </c>
      <c r="B1849" s="47" t="s">
        <v>4513</v>
      </c>
      <c r="C1849" s="48">
        <v>1889</v>
      </c>
      <c r="D1849" s="48">
        <v>9</v>
      </c>
      <c r="E1849" s="48" t="s">
        <v>58</v>
      </c>
      <c r="F1849" s="48" t="s">
        <v>9</v>
      </c>
      <c r="G1849" s="48">
        <v>5</v>
      </c>
      <c r="H1849" s="48" t="s">
        <v>96</v>
      </c>
      <c r="I1849" s="48" t="s">
        <v>69</v>
      </c>
      <c r="J1849" s="48">
        <v>6968369966</v>
      </c>
      <c r="K1849" s="48"/>
      <c r="L1849" s="48" t="s">
        <v>4514</v>
      </c>
      <c r="M1849" s="48" t="s">
        <v>321</v>
      </c>
      <c r="N1849" s="48">
        <v>1</v>
      </c>
      <c r="O1849" s="48"/>
      <c r="P1849" s="48"/>
    </row>
    <row r="1850" spans="1:16" ht="27" customHeight="1">
      <c r="A1850" s="47">
        <v>1848</v>
      </c>
      <c r="B1850" s="47" t="s">
        <v>4513</v>
      </c>
      <c r="C1850" s="48">
        <v>1918</v>
      </c>
      <c r="D1850" s="48">
        <v>252</v>
      </c>
      <c r="E1850" s="48" t="s">
        <v>148</v>
      </c>
      <c r="F1850" s="48" t="s">
        <v>46</v>
      </c>
      <c r="G1850" s="48">
        <v>38</v>
      </c>
      <c r="H1850" s="48">
        <v>22.1</v>
      </c>
      <c r="I1850" s="48" t="s">
        <v>69</v>
      </c>
      <c r="J1850" s="48">
        <v>6968369966</v>
      </c>
      <c r="K1850" s="48"/>
      <c r="L1850" s="48" t="s">
        <v>4515</v>
      </c>
      <c r="M1850" s="48" t="s">
        <v>321</v>
      </c>
      <c r="N1850" s="48">
        <v>1</v>
      </c>
      <c r="O1850" s="48"/>
      <c r="P1850" s="48"/>
    </row>
    <row r="1851" spans="1:16" ht="27" customHeight="1">
      <c r="A1851" s="429">
        <v>1849</v>
      </c>
      <c r="B1851" s="429" t="s">
        <v>4518</v>
      </c>
      <c r="C1851" s="430" t="s">
        <v>4516</v>
      </c>
      <c r="D1851" s="430" t="s">
        <v>96</v>
      </c>
      <c r="E1851" s="48" t="s">
        <v>6050</v>
      </c>
      <c r="F1851" s="430" t="s">
        <v>19</v>
      </c>
      <c r="G1851" s="430">
        <v>96</v>
      </c>
      <c r="H1851" s="430">
        <v>1.68</v>
      </c>
      <c r="I1851" s="430" t="s">
        <v>99</v>
      </c>
      <c r="J1851" s="430" t="s">
        <v>358</v>
      </c>
      <c r="K1851" s="430" t="s">
        <v>4517</v>
      </c>
      <c r="L1851" s="430" t="s">
        <v>125</v>
      </c>
      <c r="M1851" s="48" t="s">
        <v>321</v>
      </c>
      <c r="N1851" s="430">
        <v>1</v>
      </c>
      <c r="O1851" s="430" t="s">
        <v>4519</v>
      </c>
      <c r="P1851" s="430"/>
    </row>
    <row r="1852" spans="1:16" ht="27" customHeight="1">
      <c r="A1852" s="429">
        <v>1850</v>
      </c>
      <c r="B1852" s="429" t="s">
        <v>4323</v>
      </c>
      <c r="C1852" s="430" t="s">
        <v>898</v>
      </c>
      <c r="D1852" s="430">
        <v>66</v>
      </c>
      <c r="E1852" s="430" t="s">
        <v>61</v>
      </c>
      <c r="F1852" s="430" t="s">
        <v>25</v>
      </c>
      <c r="G1852" s="430">
        <v>66</v>
      </c>
      <c r="H1852" s="430">
        <v>2.04</v>
      </c>
      <c r="I1852" s="430" t="s">
        <v>83</v>
      </c>
      <c r="J1852" s="430">
        <v>6967580966</v>
      </c>
      <c r="K1852" s="430"/>
      <c r="L1852" s="430" t="s">
        <v>4520</v>
      </c>
      <c r="M1852" s="430" t="s">
        <v>321</v>
      </c>
      <c r="N1852" s="430">
        <v>1</v>
      </c>
      <c r="O1852" s="430"/>
      <c r="P1852" s="430"/>
    </row>
    <row r="1853" spans="1:16" ht="27" customHeight="1">
      <c r="A1853" s="429">
        <v>1851</v>
      </c>
      <c r="B1853" s="429" t="s">
        <v>4323</v>
      </c>
      <c r="C1853" s="430">
        <v>4999</v>
      </c>
      <c r="D1853" s="430">
        <v>66</v>
      </c>
      <c r="E1853" s="430" t="s">
        <v>61</v>
      </c>
      <c r="F1853" s="430" t="s">
        <v>25</v>
      </c>
      <c r="G1853" s="430">
        <v>88</v>
      </c>
      <c r="H1853" s="430">
        <v>2.8</v>
      </c>
      <c r="I1853" s="430" t="s">
        <v>83</v>
      </c>
      <c r="J1853" s="430">
        <v>6967580966</v>
      </c>
      <c r="K1853" s="430"/>
      <c r="L1853" s="430" t="s">
        <v>4520</v>
      </c>
      <c r="M1853" s="430" t="s">
        <v>321</v>
      </c>
      <c r="N1853" s="430">
        <v>1</v>
      </c>
      <c r="O1853" s="430"/>
      <c r="P1853" s="430"/>
    </row>
    <row r="1854" spans="1:16" ht="27" customHeight="1">
      <c r="A1854" s="47">
        <v>1852</v>
      </c>
      <c r="B1854" s="47" t="s">
        <v>4521</v>
      </c>
      <c r="C1854" s="48">
        <v>4872</v>
      </c>
      <c r="D1854" s="48">
        <v>66</v>
      </c>
      <c r="E1854" s="48" t="s">
        <v>61</v>
      </c>
      <c r="F1854" s="48" t="s">
        <v>25</v>
      </c>
      <c r="G1854" s="48">
        <v>61</v>
      </c>
      <c r="H1854" s="48">
        <v>1.8</v>
      </c>
      <c r="I1854" s="48" t="s">
        <v>91</v>
      </c>
      <c r="J1854" s="48">
        <v>6967580966</v>
      </c>
      <c r="K1854" s="48"/>
      <c r="L1854" s="48" t="s">
        <v>4520</v>
      </c>
      <c r="M1854" s="48" t="s">
        <v>321</v>
      </c>
      <c r="N1854" s="48">
        <v>1</v>
      </c>
      <c r="O1854" s="48"/>
      <c r="P1854" s="48"/>
    </row>
    <row r="1855" spans="1:16" ht="27" customHeight="1">
      <c r="A1855" s="429">
        <v>1853</v>
      </c>
      <c r="B1855" s="429" t="s">
        <v>4522</v>
      </c>
      <c r="C1855" s="430">
        <v>5059</v>
      </c>
      <c r="D1855" s="430">
        <v>100</v>
      </c>
      <c r="E1855" s="430" t="s">
        <v>60</v>
      </c>
      <c r="F1855" s="430" t="s">
        <v>44</v>
      </c>
      <c r="G1855" s="430">
        <v>35</v>
      </c>
      <c r="H1855" s="430">
        <v>5.57</v>
      </c>
      <c r="I1855" s="430" t="s">
        <v>69</v>
      </c>
      <c r="J1855" s="430">
        <v>6967436966</v>
      </c>
      <c r="K1855" s="430"/>
      <c r="L1855" s="430" t="s">
        <v>206</v>
      </c>
      <c r="M1855" s="430" t="s">
        <v>321</v>
      </c>
      <c r="N1855" s="430">
        <v>1</v>
      </c>
      <c r="O1855" s="430"/>
      <c r="P1855" s="430" t="s">
        <v>4526</v>
      </c>
    </row>
    <row r="1856" spans="1:16" ht="27" customHeight="1">
      <c r="A1856" s="47">
        <v>1854</v>
      </c>
      <c r="B1856" s="47" t="s">
        <v>4525</v>
      </c>
      <c r="C1856" s="48">
        <v>5613</v>
      </c>
      <c r="D1856" s="48">
        <v>80</v>
      </c>
      <c r="E1856" s="48" t="s">
        <v>63</v>
      </c>
      <c r="F1856" s="48" t="s">
        <v>32</v>
      </c>
      <c r="G1856" s="48">
        <v>30</v>
      </c>
      <c r="H1856" s="48">
        <v>6.3</v>
      </c>
      <c r="I1856" s="48" t="s">
        <v>69</v>
      </c>
      <c r="J1856" s="48" t="s">
        <v>358</v>
      </c>
      <c r="K1856" s="48" t="s">
        <v>3009</v>
      </c>
      <c r="L1856" s="48" t="s">
        <v>206</v>
      </c>
      <c r="M1856" s="48" t="s">
        <v>386</v>
      </c>
      <c r="N1856" s="48">
        <v>1</v>
      </c>
      <c r="O1856" s="48"/>
      <c r="P1856" s="48"/>
    </row>
    <row r="1857" spans="1:16" ht="27" customHeight="1">
      <c r="A1857" s="429">
        <v>1855</v>
      </c>
      <c r="B1857" s="429" t="s">
        <v>4525</v>
      </c>
      <c r="C1857" s="430">
        <v>4400</v>
      </c>
      <c r="D1857" s="430">
        <v>29</v>
      </c>
      <c r="E1857" s="430" t="s">
        <v>452</v>
      </c>
      <c r="F1857" s="430" t="s">
        <v>8</v>
      </c>
      <c r="G1857" s="430">
        <v>8</v>
      </c>
      <c r="H1857" s="430">
        <v>3.9</v>
      </c>
      <c r="I1857" s="430" t="s">
        <v>69</v>
      </c>
      <c r="J1857" s="430">
        <v>6968369966</v>
      </c>
      <c r="K1857" s="430"/>
      <c r="L1857" s="430" t="s">
        <v>206</v>
      </c>
      <c r="M1857" s="430" t="s">
        <v>321</v>
      </c>
      <c r="N1857" s="430">
        <v>2</v>
      </c>
      <c r="O1857" s="430"/>
      <c r="P1857" s="430"/>
    </row>
    <row r="1858" spans="1:16" ht="27" customHeight="1">
      <c r="A1858" s="47">
        <v>1856</v>
      </c>
      <c r="B1858" s="47" t="s">
        <v>4525</v>
      </c>
      <c r="C1858" s="48" t="s">
        <v>4257</v>
      </c>
      <c r="D1858" s="48">
        <v>635</v>
      </c>
      <c r="E1858" s="48" t="s">
        <v>4050</v>
      </c>
      <c r="F1858" s="48" t="s">
        <v>19</v>
      </c>
      <c r="G1858" s="48">
        <v>158</v>
      </c>
      <c r="H1858" s="48">
        <v>2.2999999999999998</v>
      </c>
      <c r="I1858" s="48" t="s">
        <v>87</v>
      </c>
      <c r="J1858" s="48" t="s">
        <v>358</v>
      </c>
      <c r="K1858" s="48" t="s">
        <v>85</v>
      </c>
      <c r="L1858" s="48" t="s">
        <v>207</v>
      </c>
      <c r="M1858" s="48" t="s">
        <v>321</v>
      </c>
      <c r="N1858" s="48">
        <v>1</v>
      </c>
      <c r="O1858" s="48" t="s">
        <v>4553</v>
      </c>
      <c r="P1858" s="48"/>
    </row>
    <row r="1859" spans="1:16" ht="27" customHeight="1">
      <c r="A1859" s="431">
        <v>1857</v>
      </c>
      <c r="B1859" s="431" t="s">
        <v>4525</v>
      </c>
      <c r="C1859" s="432" t="s">
        <v>4037</v>
      </c>
      <c r="D1859" s="432">
        <v>54</v>
      </c>
      <c r="E1859" s="432" t="s">
        <v>61</v>
      </c>
      <c r="F1859" s="432" t="s">
        <v>18</v>
      </c>
      <c r="G1859" s="432">
        <v>67</v>
      </c>
      <c r="H1859" s="432">
        <v>1</v>
      </c>
      <c r="I1859" s="432" t="s">
        <v>88</v>
      </c>
      <c r="J1859" s="432" t="s">
        <v>358</v>
      </c>
      <c r="K1859" s="432" t="s">
        <v>397</v>
      </c>
      <c r="L1859" s="432" t="s">
        <v>207</v>
      </c>
      <c r="M1859" s="432" t="s">
        <v>321</v>
      </c>
      <c r="N1859" s="432">
        <v>1</v>
      </c>
      <c r="O1859" s="432" t="s">
        <v>2662</v>
      </c>
      <c r="P1859" s="432"/>
    </row>
    <row r="1860" spans="1:16" ht="27" customHeight="1">
      <c r="A1860" s="47">
        <v>1858</v>
      </c>
      <c r="B1860" s="47" t="s">
        <v>4525</v>
      </c>
      <c r="C1860" s="48" t="s">
        <v>4037</v>
      </c>
      <c r="D1860" s="48" t="s">
        <v>428</v>
      </c>
      <c r="E1860" s="48" t="s">
        <v>421</v>
      </c>
      <c r="F1860" s="48" t="s">
        <v>18</v>
      </c>
      <c r="G1860" s="48">
        <v>67</v>
      </c>
      <c r="H1860" s="48">
        <v>1</v>
      </c>
      <c r="I1860" s="48" t="s">
        <v>88</v>
      </c>
      <c r="J1860" s="48" t="s">
        <v>358</v>
      </c>
      <c r="K1860" s="48" t="s">
        <v>398</v>
      </c>
      <c r="L1860" s="48" t="s">
        <v>207</v>
      </c>
      <c r="M1860" s="48" t="s">
        <v>321</v>
      </c>
      <c r="N1860" s="48">
        <v>1</v>
      </c>
      <c r="O1860" s="48" t="s">
        <v>2662</v>
      </c>
      <c r="P1860" s="48"/>
    </row>
    <row r="1861" spans="1:16" ht="27" customHeight="1">
      <c r="A1861" s="431">
        <v>1859</v>
      </c>
      <c r="B1861" s="431" t="s">
        <v>4893</v>
      </c>
      <c r="C1861" s="432">
        <v>5613</v>
      </c>
      <c r="D1861" s="432">
        <v>80</v>
      </c>
      <c r="E1861" s="432" t="s">
        <v>63</v>
      </c>
      <c r="F1861" s="432" t="s">
        <v>32</v>
      </c>
      <c r="G1861" s="432">
        <v>44</v>
      </c>
      <c r="H1861" s="432">
        <v>8.8000000000000007</v>
      </c>
      <c r="I1861" s="432" t="s">
        <v>69</v>
      </c>
      <c r="J1861" s="432" t="s">
        <v>358</v>
      </c>
      <c r="K1861" s="432" t="s">
        <v>85</v>
      </c>
      <c r="L1861" s="432" t="s">
        <v>4341</v>
      </c>
      <c r="M1861" s="432" t="s">
        <v>321</v>
      </c>
      <c r="N1861" s="432">
        <v>1</v>
      </c>
      <c r="O1861" s="432" t="s">
        <v>1609</v>
      </c>
      <c r="P1861" s="432"/>
    </row>
    <row r="1862" spans="1:16" ht="27" customHeight="1">
      <c r="A1862" s="431">
        <v>1860</v>
      </c>
      <c r="B1862" s="431" t="s">
        <v>4894</v>
      </c>
      <c r="C1862" s="432">
        <v>2572</v>
      </c>
      <c r="D1862" s="432">
        <v>32</v>
      </c>
      <c r="E1862" s="432" t="s">
        <v>182</v>
      </c>
      <c r="F1862" s="432" t="s">
        <v>9</v>
      </c>
      <c r="G1862" s="432">
        <v>47</v>
      </c>
      <c r="H1862" s="432">
        <v>21</v>
      </c>
      <c r="I1862" s="432" t="s">
        <v>83</v>
      </c>
      <c r="J1862" s="432" t="s">
        <v>358</v>
      </c>
      <c r="K1862" s="432" t="s">
        <v>85</v>
      </c>
      <c r="L1862" s="432" t="s">
        <v>4895</v>
      </c>
      <c r="M1862" s="432" t="s">
        <v>762</v>
      </c>
      <c r="N1862" s="432">
        <v>1</v>
      </c>
      <c r="O1862" s="48" t="s">
        <v>4923</v>
      </c>
      <c r="P1862" s="432"/>
    </row>
    <row r="1863" spans="1:16" ht="27" customHeight="1">
      <c r="A1863" s="431">
        <v>1861</v>
      </c>
      <c r="B1863" s="431" t="s">
        <v>4894</v>
      </c>
      <c r="C1863" s="432" t="s">
        <v>4349</v>
      </c>
      <c r="D1863" s="432">
        <v>610</v>
      </c>
      <c r="E1863" s="432" t="s">
        <v>3325</v>
      </c>
      <c r="F1863" s="432" t="s">
        <v>39</v>
      </c>
      <c r="G1863" s="432">
        <v>32</v>
      </c>
      <c r="H1863" s="432">
        <v>2.4</v>
      </c>
      <c r="I1863" s="432" t="s">
        <v>230</v>
      </c>
      <c r="J1863" s="432">
        <v>6989623006</v>
      </c>
      <c r="K1863" s="432"/>
      <c r="L1863" s="432" t="s">
        <v>4341</v>
      </c>
      <c r="M1863" s="432" t="s">
        <v>386</v>
      </c>
      <c r="N1863" s="432">
        <v>1</v>
      </c>
      <c r="O1863" s="432"/>
      <c r="P1863" s="432"/>
    </row>
    <row r="1864" spans="1:16" ht="27" customHeight="1">
      <c r="A1864" s="47">
        <v>1862</v>
      </c>
      <c r="B1864" s="47" t="s">
        <v>4894</v>
      </c>
      <c r="C1864" s="48" t="s">
        <v>4349</v>
      </c>
      <c r="D1864" s="48">
        <v>610</v>
      </c>
      <c r="E1864" s="48" t="s">
        <v>3325</v>
      </c>
      <c r="F1864" s="48" t="s">
        <v>39</v>
      </c>
      <c r="G1864" s="48">
        <v>59</v>
      </c>
      <c r="H1864" s="48">
        <v>4.3</v>
      </c>
      <c r="I1864" s="48" t="s">
        <v>230</v>
      </c>
      <c r="J1864" s="48">
        <v>6989623006</v>
      </c>
      <c r="K1864" s="48"/>
      <c r="L1864" s="48" t="s">
        <v>4896</v>
      </c>
      <c r="M1864" s="48" t="s">
        <v>386</v>
      </c>
      <c r="N1864" s="48">
        <v>1</v>
      </c>
      <c r="O1864" s="48"/>
      <c r="P1864" s="48"/>
    </row>
    <row r="1865" spans="1:16" ht="27" customHeight="1">
      <c r="A1865" s="47">
        <v>1863</v>
      </c>
      <c r="B1865" s="47" t="s">
        <v>4894</v>
      </c>
      <c r="C1865" s="48" t="s">
        <v>4349</v>
      </c>
      <c r="D1865" s="48">
        <v>610</v>
      </c>
      <c r="E1865" s="48" t="s">
        <v>3325</v>
      </c>
      <c r="F1865" s="48" t="s">
        <v>39</v>
      </c>
      <c r="G1865" s="48">
        <v>56</v>
      </c>
      <c r="H1865" s="48">
        <v>4.2</v>
      </c>
      <c r="I1865" s="48" t="s">
        <v>230</v>
      </c>
      <c r="J1865" s="48">
        <v>6989623006</v>
      </c>
      <c r="K1865" s="48"/>
      <c r="L1865" s="48" t="s">
        <v>4896</v>
      </c>
      <c r="M1865" s="48" t="s">
        <v>386</v>
      </c>
      <c r="N1865" s="48">
        <v>1</v>
      </c>
      <c r="O1865" s="48"/>
      <c r="P1865" s="48"/>
    </row>
    <row r="1866" spans="1:16" ht="27" customHeight="1">
      <c r="A1866" s="47">
        <v>1864</v>
      </c>
      <c r="B1866" s="47" t="s">
        <v>4894</v>
      </c>
      <c r="C1866" s="48" t="s">
        <v>4349</v>
      </c>
      <c r="D1866" s="48">
        <v>610</v>
      </c>
      <c r="E1866" s="48" t="s">
        <v>3325</v>
      </c>
      <c r="F1866" s="48" t="s">
        <v>39</v>
      </c>
      <c r="G1866" s="48">
        <v>136</v>
      </c>
      <c r="H1866" s="48">
        <v>10.4</v>
      </c>
      <c r="I1866" s="48" t="s">
        <v>230</v>
      </c>
      <c r="J1866" s="48">
        <v>6989623006</v>
      </c>
      <c r="K1866" s="48"/>
      <c r="L1866" s="48" t="s">
        <v>4896</v>
      </c>
      <c r="M1866" s="48" t="s">
        <v>386</v>
      </c>
      <c r="N1866" s="48">
        <v>1</v>
      </c>
      <c r="O1866" s="48"/>
      <c r="P1866" s="48"/>
    </row>
    <row r="1867" spans="1:16" ht="27" customHeight="1">
      <c r="A1867" s="47">
        <v>1865</v>
      </c>
      <c r="B1867" s="47" t="s">
        <v>4894</v>
      </c>
      <c r="C1867" s="48" t="s">
        <v>4349</v>
      </c>
      <c r="D1867" s="48">
        <v>610</v>
      </c>
      <c r="E1867" s="48" t="s">
        <v>3325</v>
      </c>
      <c r="F1867" s="48" t="s">
        <v>39</v>
      </c>
      <c r="G1867" s="48">
        <v>204</v>
      </c>
      <c r="H1867" s="48">
        <v>14.8</v>
      </c>
      <c r="I1867" s="48" t="s">
        <v>230</v>
      </c>
      <c r="J1867" s="48">
        <v>6989623006</v>
      </c>
      <c r="K1867" s="48"/>
      <c r="L1867" s="48" t="s">
        <v>4896</v>
      </c>
      <c r="M1867" s="48" t="s">
        <v>386</v>
      </c>
      <c r="N1867" s="48">
        <v>1</v>
      </c>
      <c r="O1867" s="48"/>
      <c r="P1867" s="48"/>
    </row>
    <row r="1868" spans="1:16" ht="27" customHeight="1">
      <c r="A1868" s="47">
        <v>1866</v>
      </c>
      <c r="B1868" s="47" t="s">
        <v>4894</v>
      </c>
      <c r="C1868" s="48" t="s">
        <v>4354</v>
      </c>
      <c r="D1868" s="48" t="s">
        <v>4897</v>
      </c>
      <c r="E1868" s="48" t="s">
        <v>3807</v>
      </c>
      <c r="F1868" s="48" t="s">
        <v>54</v>
      </c>
      <c r="G1868" s="48">
        <v>35</v>
      </c>
      <c r="H1868" s="48">
        <v>8.8000000000000007</v>
      </c>
      <c r="I1868" s="48" t="s">
        <v>69</v>
      </c>
      <c r="J1868" s="48" t="s">
        <v>358</v>
      </c>
      <c r="K1868" s="48" t="s">
        <v>398</v>
      </c>
      <c r="L1868" s="48" t="s">
        <v>4341</v>
      </c>
      <c r="M1868" s="48" t="s">
        <v>386</v>
      </c>
      <c r="N1868" s="48">
        <v>1</v>
      </c>
      <c r="O1868" s="48" t="s">
        <v>2662</v>
      </c>
      <c r="P1868" s="48"/>
    </row>
    <row r="1869" spans="1:16" ht="27" customHeight="1">
      <c r="A1869" s="47">
        <v>1867</v>
      </c>
      <c r="B1869" s="47" t="s">
        <v>4894</v>
      </c>
      <c r="C1869" s="48" t="s">
        <v>4257</v>
      </c>
      <c r="D1869" s="48">
        <v>635</v>
      </c>
      <c r="E1869" s="48" t="s">
        <v>4050</v>
      </c>
      <c r="F1869" s="48" t="s">
        <v>19</v>
      </c>
      <c r="G1869" s="48">
        <v>77</v>
      </c>
      <c r="H1869" s="48">
        <v>1.2</v>
      </c>
      <c r="I1869" s="48" t="s">
        <v>87</v>
      </c>
      <c r="J1869" s="48" t="s">
        <v>358</v>
      </c>
      <c r="K1869" s="48" t="s">
        <v>85</v>
      </c>
      <c r="L1869" s="48" t="s">
        <v>125</v>
      </c>
      <c r="M1869" s="48" t="s">
        <v>386</v>
      </c>
      <c r="N1869" s="48">
        <v>1</v>
      </c>
      <c r="O1869" s="48" t="s">
        <v>4553</v>
      </c>
      <c r="P1869" s="48"/>
    </row>
    <row r="1870" spans="1:16" ht="27" customHeight="1">
      <c r="A1870" s="47">
        <v>1868</v>
      </c>
      <c r="B1870" s="47" t="s">
        <v>4894</v>
      </c>
      <c r="C1870" s="48" t="s">
        <v>4308</v>
      </c>
      <c r="D1870" s="48">
        <v>635</v>
      </c>
      <c r="E1870" s="48" t="s">
        <v>4050</v>
      </c>
      <c r="F1870" s="48" t="s">
        <v>19</v>
      </c>
      <c r="G1870" s="48">
        <v>43</v>
      </c>
      <c r="H1870" s="48">
        <v>0.7</v>
      </c>
      <c r="I1870" s="48" t="s">
        <v>83</v>
      </c>
      <c r="J1870" s="48" t="s">
        <v>358</v>
      </c>
      <c r="K1870" s="48" t="s">
        <v>85</v>
      </c>
      <c r="L1870" s="48" t="s">
        <v>125</v>
      </c>
      <c r="M1870" s="48" t="s">
        <v>386</v>
      </c>
      <c r="N1870" s="48">
        <v>1</v>
      </c>
      <c r="O1870" s="48" t="s">
        <v>4553</v>
      </c>
      <c r="P1870" s="48"/>
    </row>
    <row r="1871" spans="1:16" ht="27" customHeight="1">
      <c r="A1871" s="47">
        <v>1869</v>
      </c>
      <c r="B1871" s="47" t="s">
        <v>4894</v>
      </c>
      <c r="C1871" s="48" t="s">
        <v>4308</v>
      </c>
      <c r="D1871" s="48">
        <v>635</v>
      </c>
      <c r="E1871" s="48" t="s">
        <v>4050</v>
      </c>
      <c r="F1871" s="48" t="s">
        <v>19</v>
      </c>
      <c r="G1871" s="48">
        <v>104</v>
      </c>
      <c r="H1871" s="48">
        <v>1.6</v>
      </c>
      <c r="I1871" s="48" t="s">
        <v>83</v>
      </c>
      <c r="J1871" s="48" t="s">
        <v>358</v>
      </c>
      <c r="K1871" s="48" t="s">
        <v>85</v>
      </c>
      <c r="L1871" s="48" t="s">
        <v>125</v>
      </c>
      <c r="M1871" s="48" t="s">
        <v>386</v>
      </c>
      <c r="N1871" s="48">
        <v>1</v>
      </c>
      <c r="O1871" s="48" t="s">
        <v>4553</v>
      </c>
      <c r="P1871" s="48"/>
    </row>
    <row r="1872" spans="1:16" ht="27" customHeight="1">
      <c r="A1872" s="431">
        <v>1870</v>
      </c>
      <c r="B1872" s="431" t="s">
        <v>4894</v>
      </c>
      <c r="C1872" s="432">
        <v>4400</v>
      </c>
      <c r="D1872" s="432">
        <v>29</v>
      </c>
      <c r="E1872" s="432" t="s">
        <v>452</v>
      </c>
      <c r="F1872" s="432" t="s">
        <v>8</v>
      </c>
      <c r="G1872" s="432">
        <v>7</v>
      </c>
      <c r="H1872" s="432">
        <v>3.5</v>
      </c>
      <c r="I1872" s="432" t="s">
        <v>69</v>
      </c>
      <c r="J1872" s="432">
        <v>6968369966</v>
      </c>
      <c r="K1872" s="432"/>
      <c r="L1872" s="432" t="s">
        <v>352</v>
      </c>
      <c r="M1872" s="432" t="s">
        <v>386</v>
      </c>
      <c r="N1872" s="432">
        <v>1</v>
      </c>
      <c r="O1872" s="432"/>
      <c r="P1872" s="432"/>
    </row>
    <row r="1873" spans="1:16" ht="27" customHeight="1">
      <c r="A1873" s="431">
        <v>1871</v>
      </c>
      <c r="B1873" s="431" t="s">
        <v>4894</v>
      </c>
      <c r="C1873" s="432">
        <v>5266</v>
      </c>
      <c r="D1873" s="432">
        <v>93</v>
      </c>
      <c r="E1873" s="432" t="s">
        <v>60</v>
      </c>
      <c r="F1873" s="432" t="s">
        <v>38</v>
      </c>
      <c r="G1873" s="432">
        <v>20</v>
      </c>
      <c r="H1873" s="432">
        <v>5.2</v>
      </c>
      <c r="I1873" s="432" t="s">
        <v>69</v>
      </c>
      <c r="J1873" s="432">
        <v>6966353966</v>
      </c>
      <c r="K1873" s="432"/>
      <c r="L1873" s="432" t="s">
        <v>352</v>
      </c>
      <c r="M1873" s="432" t="s">
        <v>327</v>
      </c>
      <c r="N1873" s="432">
        <v>1</v>
      </c>
      <c r="O1873" s="432"/>
      <c r="P1873" s="432"/>
    </row>
    <row r="1874" spans="1:16" ht="27" customHeight="1">
      <c r="A1874" s="47">
        <v>1872</v>
      </c>
      <c r="B1874" s="47" t="s">
        <v>4898</v>
      </c>
      <c r="C1874" s="48" t="s">
        <v>4384</v>
      </c>
      <c r="D1874" s="48" t="s">
        <v>4899</v>
      </c>
      <c r="E1874" s="48" t="s">
        <v>4218</v>
      </c>
      <c r="F1874" s="48" t="s">
        <v>34</v>
      </c>
      <c r="G1874" s="48">
        <v>30</v>
      </c>
      <c r="H1874" s="48">
        <v>4.8</v>
      </c>
      <c r="I1874" s="48" t="s">
        <v>167</v>
      </c>
      <c r="J1874" s="48" t="s">
        <v>358</v>
      </c>
      <c r="K1874" s="48" t="s">
        <v>398</v>
      </c>
      <c r="L1874" s="48" t="s">
        <v>4905</v>
      </c>
      <c r="M1874" s="48" t="s">
        <v>321</v>
      </c>
      <c r="N1874" s="48">
        <v>1</v>
      </c>
      <c r="O1874" s="48" t="s">
        <v>4906</v>
      </c>
      <c r="P1874" s="48"/>
    </row>
    <row r="1875" spans="1:16" ht="27" customHeight="1">
      <c r="A1875" s="431">
        <v>1873</v>
      </c>
      <c r="B1875" s="431" t="s">
        <v>4898</v>
      </c>
      <c r="C1875" s="432">
        <v>4400</v>
      </c>
      <c r="D1875" s="432">
        <v>29</v>
      </c>
      <c r="E1875" s="432" t="s">
        <v>452</v>
      </c>
      <c r="F1875" s="432" t="s">
        <v>8</v>
      </c>
      <c r="G1875" s="432">
        <v>25</v>
      </c>
      <c r="H1875" s="432">
        <v>12.4</v>
      </c>
      <c r="I1875" s="432" t="s">
        <v>69</v>
      </c>
      <c r="J1875" s="432">
        <v>6968369966</v>
      </c>
      <c r="K1875" s="432"/>
      <c r="L1875" s="432" t="s">
        <v>1663</v>
      </c>
      <c r="M1875" s="432" t="s">
        <v>386</v>
      </c>
      <c r="N1875" s="432">
        <v>1</v>
      </c>
      <c r="O1875" s="432"/>
      <c r="P1875" s="432"/>
    </row>
    <row r="1876" spans="1:16" ht="27" customHeight="1">
      <c r="A1876" s="47">
        <v>1874</v>
      </c>
      <c r="B1876" s="47" t="s">
        <v>4898</v>
      </c>
      <c r="C1876" s="48">
        <v>4400</v>
      </c>
      <c r="D1876" s="48">
        <v>29</v>
      </c>
      <c r="E1876" s="48" t="s">
        <v>452</v>
      </c>
      <c r="F1876" s="48" t="s">
        <v>8</v>
      </c>
      <c r="G1876" s="48">
        <v>25</v>
      </c>
      <c r="H1876" s="48">
        <v>50</v>
      </c>
      <c r="I1876" s="48"/>
      <c r="J1876" s="48">
        <v>6968369966</v>
      </c>
      <c r="K1876" s="48"/>
      <c r="L1876" s="48"/>
      <c r="M1876" s="48"/>
      <c r="N1876" s="48">
        <v>1</v>
      </c>
      <c r="O1876" s="48"/>
      <c r="P1876" s="48"/>
    </row>
    <row r="1877" spans="1:16" ht="27" customHeight="1">
      <c r="A1877" s="431">
        <v>1875</v>
      </c>
      <c r="B1877" s="431" t="s">
        <v>4898</v>
      </c>
      <c r="C1877" s="432">
        <v>4400</v>
      </c>
      <c r="D1877" s="432">
        <v>653</v>
      </c>
      <c r="E1877" s="432" t="s">
        <v>452</v>
      </c>
      <c r="F1877" s="432" t="s">
        <v>8</v>
      </c>
      <c r="G1877" s="432">
        <v>10</v>
      </c>
      <c r="H1877" s="432">
        <v>50</v>
      </c>
      <c r="I1877" s="432" t="s">
        <v>4914</v>
      </c>
      <c r="J1877" s="432" t="s">
        <v>96</v>
      </c>
      <c r="K1877" s="432" t="s">
        <v>4917</v>
      </c>
      <c r="L1877" s="432" t="s">
        <v>4915</v>
      </c>
      <c r="M1877" s="432" t="s">
        <v>4916</v>
      </c>
      <c r="N1877" s="432">
        <v>1</v>
      </c>
      <c r="O1877" s="432"/>
      <c r="P1877" s="432"/>
    </row>
    <row r="1878" spans="1:16" ht="27" customHeight="1">
      <c r="A1878" s="431">
        <v>1876</v>
      </c>
      <c r="B1878" s="431" t="s">
        <v>4898</v>
      </c>
      <c r="C1878" s="432">
        <v>4400</v>
      </c>
      <c r="D1878" s="432">
        <v>653</v>
      </c>
      <c r="E1878" s="432" t="s">
        <v>452</v>
      </c>
      <c r="F1878" s="432" t="s">
        <v>8</v>
      </c>
      <c r="G1878" s="432">
        <v>10</v>
      </c>
      <c r="H1878" s="432">
        <v>50</v>
      </c>
      <c r="I1878" s="432" t="s">
        <v>4914</v>
      </c>
      <c r="J1878" s="432" t="s">
        <v>96</v>
      </c>
      <c r="K1878" s="432" t="s">
        <v>4917</v>
      </c>
      <c r="L1878" s="432" t="s">
        <v>4915</v>
      </c>
      <c r="M1878" s="432" t="s">
        <v>4916</v>
      </c>
      <c r="N1878" s="432">
        <v>1</v>
      </c>
      <c r="O1878" s="432"/>
      <c r="P1878" s="432"/>
    </row>
    <row r="1879" spans="1:16" ht="27" customHeight="1">
      <c r="A1879" s="47">
        <v>1877</v>
      </c>
      <c r="B1879" s="47" t="s">
        <v>4898</v>
      </c>
      <c r="C1879" s="48">
        <v>4400</v>
      </c>
      <c r="D1879" s="48">
        <v>653</v>
      </c>
      <c r="E1879" s="48" t="s">
        <v>1155</v>
      </c>
      <c r="F1879" s="48" t="s">
        <v>34</v>
      </c>
      <c r="G1879" s="48">
        <v>10</v>
      </c>
      <c r="H1879" s="48">
        <v>10</v>
      </c>
      <c r="I1879" s="48" t="s">
        <v>69</v>
      </c>
      <c r="J1879" s="48" t="s">
        <v>358</v>
      </c>
      <c r="K1879" s="48"/>
      <c r="L1879" s="48" t="s">
        <v>4918</v>
      </c>
      <c r="M1879" s="48" t="s">
        <v>4919</v>
      </c>
      <c r="N1879" s="48">
        <v>1</v>
      </c>
      <c r="O1879" s="48"/>
      <c r="P1879" s="48"/>
    </row>
    <row r="1880" spans="1:16" ht="27" customHeight="1">
      <c r="A1880" s="47">
        <v>1878</v>
      </c>
      <c r="B1880" s="47" t="s">
        <v>4898</v>
      </c>
      <c r="C1880" s="48">
        <v>4400</v>
      </c>
      <c r="D1880" s="48">
        <v>653</v>
      </c>
      <c r="E1880" s="48" t="s">
        <v>1155</v>
      </c>
      <c r="F1880" s="48" t="s">
        <v>34</v>
      </c>
      <c r="G1880" s="48">
        <v>10</v>
      </c>
      <c r="H1880" s="48">
        <v>10</v>
      </c>
      <c r="I1880" s="48" t="s">
        <v>69</v>
      </c>
      <c r="J1880" s="48" t="s">
        <v>358</v>
      </c>
      <c r="K1880" s="48" t="s">
        <v>85</v>
      </c>
      <c r="L1880" s="48" t="s">
        <v>4918</v>
      </c>
      <c r="M1880" s="48" t="s">
        <v>4919</v>
      </c>
      <c r="N1880" s="48">
        <v>1</v>
      </c>
      <c r="O1880" s="48" t="s">
        <v>4920</v>
      </c>
      <c r="P1880" s="48"/>
    </row>
    <row r="1881" spans="1:16" ht="27" customHeight="1">
      <c r="A1881" s="431">
        <v>1879</v>
      </c>
      <c r="B1881" s="431" t="s">
        <v>4921</v>
      </c>
      <c r="C1881" s="432" t="s">
        <v>4471</v>
      </c>
      <c r="D1881" s="432" t="s">
        <v>4897</v>
      </c>
      <c r="E1881" s="432" t="s">
        <v>3807</v>
      </c>
      <c r="F1881" s="432" t="s">
        <v>54</v>
      </c>
      <c r="G1881" s="432">
        <v>40</v>
      </c>
      <c r="H1881" s="432">
        <v>9.8000000000000007</v>
      </c>
      <c r="I1881" s="432" t="s">
        <v>88</v>
      </c>
      <c r="J1881" s="432" t="s">
        <v>358</v>
      </c>
      <c r="K1881" s="432" t="s">
        <v>398</v>
      </c>
      <c r="L1881" s="432" t="s">
        <v>4922</v>
      </c>
      <c r="M1881" s="432" t="s">
        <v>321</v>
      </c>
      <c r="N1881" s="432">
        <v>1</v>
      </c>
      <c r="O1881" s="432" t="s">
        <v>4243</v>
      </c>
      <c r="P1881" s="432"/>
    </row>
    <row r="1882" spans="1:16" ht="27" customHeight="1">
      <c r="A1882" s="431">
        <v>1880</v>
      </c>
      <c r="B1882" s="431" t="s">
        <v>4921</v>
      </c>
      <c r="C1882" s="432" t="s">
        <v>4472</v>
      </c>
      <c r="D1882" s="432" t="s">
        <v>4897</v>
      </c>
      <c r="E1882" s="432" t="s">
        <v>3807</v>
      </c>
      <c r="F1882" s="432" t="s">
        <v>54</v>
      </c>
      <c r="G1882" s="432">
        <v>46.5</v>
      </c>
      <c r="H1882" s="432">
        <v>11.4</v>
      </c>
      <c r="I1882" s="432" t="s">
        <v>69</v>
      </c>
      <c r="J1882" s="432" t="s">
        <v>358</v>
      </c>
      <c r="K1882" s="432" t="s">
        <v>398</v>
      </c>
      <c r="L1882" s="432" t="s">
        <v>4922</v>
      </c>
      <c r="M1882" s="432" t="s">
        <v>321</v>
      </c>
      <c r="N1882" s="432">
        <v>1</v>
      </c>
      <c r="O1882" s="432" t="s">
        <v>4243</v>
      </c>
      <c r="P1882" s="432"/>
    </row>
    <row r="1883" spans="1:16" ht="27" customHeight="1">
      <c r="A1883" s="431">
        <v>1881</v>
      </c>
      <c r="B1883" s="431" t="s">
        <v>4921</v>
      </c>
      <c r="C1883" s="432" t="s">
        <v>4470</v>
      </c>
      <c r="D1883" s="432" t="s">
        <v>4897</v>
      </c>
      <c r="E1883" s="432" t="s">
        <v>3807</v>
      </c>
      <c r="F1883" s="432" t="s">
        <v>54</v>
      </c>
      <c r="G1883" s="432">
        <v>44</v>
      </c>
      <c r="H1883" s="432">
        <v>10.7</v>
      </c>
      <c r="I1883" s="432" t="s">
        <v>83</v>
      </c>
      <c r="J1883" s="432" t="s">
        <v>358</v>
      </c>
      <c r="K1883" s="432" t="s">
        <v>398</v>
      </c>
      <c r="L1883" s="432" t="s">
        <v>4922</v>
      </c>
      <c r="M1883" s="432" t="s">
        <v>321</v>
      </c>
      <c r="N1883" s="432">
        <v>1</v>
      </c>
      <c r="O1883" s="432" t="s">
        <v>4243</v>
      </c>
      <c r="P1883" s="432"/>
    </row>
    <row r="1884" spans="1:16" ht="27" customHeight="1">
      <c r="A1884" s="47">
        <v>1882</v>
      </c>
      <c r="B1884" s="47" t="s">
        <v>4894</v>
      </c>
      <c r="C1884" s="48">
        <v>2572</v>
      </c>
      <c r="D1884" s="48">
        <v>32</v>
      </c>
      <c r="E1884" s="48" t="s">
        <v>182</v>
      </c>
      <c r="F1884" s="48" t="s">
        <v>9</v>
      </c>
      <c r="G1884" s="48">
        <v>47</v>
      </c>
      <c r="H1884" s="48">
        <v>21</v>
      </c>
      <c r="I1884" s="48" t="s">
        <v>83</v>
      </c>
      <c r="J1884" s="48" t="s">
        <v>358</v>
      </c>
      <c r="K1884" s="48" t="s">
        <v>85</v>
      </c>
      <c r="L1884" s="432" t="s">
        <v>4895</v>
      </c>
      <c r="M1884" s="48" t="s">
        <v>386</v>
      </c>
      <c r="N1884" s="48">
        <v>1</v>
      </c>
      <c r="O1884" s="48" t="s">
        <v>2822</v>
      </c>
      <c r="P1884" s="48" t="s">
        <v>4924</v>
      </c>
    </row>
    <row r="1885" spans="1:16" ht="27" customHeight="1">
      <c r="A1885" s="431">
        <v>1883</v>
      </c>
      <c r="B1885" s="431" t="s">
        <v>4925</v>
      </c>
      <c r="C1885" s="432">
        <v>48</v>
      </c>
      <c r="D1885" s="432">
        <v>16</v>
      </c>
      <c r="E1885" s="432" t="s">
        <v>4926</v>
      </c>
      <c r="F1885" s="432" t="s">
        <v>11</v>
      </c>
      <c r="G1885" s="432">
        <v>26</v>
      </c>
      <c r="H1885" s="432">
        <v>20.6</v>
      </c>
      <c r="I1885" s="432" t="s">
        <v>69</v>
      </c>
      <c r="J1885" s="432" t="s">
        <v>358</v>
      </c>
      <c r="K1885" s="432" t="s">
        <v>4927</v>
      </c>
      <c r="L1885" s="432" t="s">
        <v>581</v>
      </c>
      <c r="M1885" s="432" t="s">
        <v>321</v>
      </c>
      <c r="N1885" s="432">
        <v>1</v>
      </c>
      <c r="O1885" s="432"/>
      <c r="P1885" s="432"/>
    </row>
    <row r="1886" spans="1:16" ht="27" customHeight="1">
      <c r="A1886" s="431">
        <v>1884</v>
      </c>
      <c r="B1886" s="431" t="s">
        <v>4928</v>
      </c>
      <c r="C1886" s="432" t="s">
        <v>4911</v>
      </c>
      <c r="D1886" s="432">
        <v>645</v>
      </c>
      <c r="E1886" s="432" t="s">
        <v>4939</v>
      </c>
      <c r="F1886" s="432" t="s">
        <v>176</v>
      </c>
      <c r="G1886" s="432">
        <v>89</v>
      </c>
      <c r="H1886" s="432">
        <v>3.7</v>
      </c>
      <c r="I1886" s="432" t="s">
        <v>98</v>
      </c>
      <c r="J1886" s="432" t="s">
        <v>358</v>
      </c>
      <c r="K1886" s="432"/>
      <c r="L1886" s="432" t="s">
        <v>125</v>
      </c>
      <c r="M1886" s="432" t="s">
        <v>386</v>
      </c>
      <c r="N1886" s="432">
        <v>1</v>
      </c>
      <c r="O1886" s="432"/>
      <c r="P1886" s="432"/>
    </row>
    <row r="1887" spans="1:16" ht="27" customHeight="1">
      <c r="A1887" s="431">
        <v>1885</v>
      </c>
      <c r="B1887" s="431" t="s">
        <v>4928</v>
      </c>
      <c r="C1887" s="432" t="s">
        <v>4911</v>
      </c>
      <c r="D1887" s="432">
        <v>645</v>
      </c>
      <c r="E1887" s="432" t="s">
        <v>4939</v>
      </c>
      <c r="F1887" s="432" t="s">
        <v>176</v>
      </c>
      <c r="G1887" s="432">
        <v>238</v>
      </c>
      <c r="H1887" s="432">
        <v>9.8000000000000007</v>
      </c>
      <c r="I1887" s="432" t="s">
        <v>98</v>
      </c>
      <c r="J1887" s="432" t="s">
        <v>358</v>
      </c>
      <c r="K1887" s="432"/>
      <c r="L1887" s="432" t="s">
        <v>125</v>
      </c>
      <c r="M1887" s="432" t="s">
        <v>386</v>
      </c>
      <c r="N1887" s="432">
        <v>1</v>
      </c>
      <c r="O1887" s="432"/>
      <c r="P1887" s="432"/>
    </row>
    <row r="1888" spans="1:16" ht="27" customHeight="1">
      <c r="A1888" s="431">
        <v>1886</v>
      </c>
      <c r="B1888" s="431" t="s">
        <v>4928</v>
      </c>
      <c r="C1888" s="432" t="s">
        <v>4911</v>
      </c>
      <c r="D1888" s="432">
        <v>645</v>
      </c>
      <c r="E1888" s="432" t="s">
        <v>4939</v>
      </c>
      <c r="F1888" s="432" t="s">
        <v>176</v>
      </c>
      <c r="G1888" s="432">
        <v>24</v>
      </c>
      <c r="H1888" s="432">
        <v>1</v>
      </c>
      <c r="I1888" s="432" t="s">
        <v>98</v>
      </c>
      <c r="J1888" s="432" t="s">
        <v>358</v>
      </c>
      <c r="K1888" s="432"/>
      <c r="L1888" s="432" t="s">
        <v>125</v>
      </c>
      <c r="M1888" s="432" t="s">
        <v>386</v>
      </c>
      <c r="N1888" s="432">
        <v>1</v>
      </c>
      <c r="O1888" s="432"/>
      <c r="P1888" s="432"/>
    </row>
    <row r="1889" spans="1:16" ht="27" customHeight="1">
      <c r="A1889" s="431">
        <v>1887</v>
      </c>
      <c r="B1889" s="431" t="s">
        <v>4928</v>
      </c>
      <c r="C1889" s="432" t="s">
        <v>4911</v>
      </c>
      <c r="D1889" s="432">
        <v>645</v>
      </c>
      <c r="E1889" s="432" t="s">
        <v>4939</v>
      </c>
      <c r="F1889" s="432" t="s">
        <v>176</v>
      </c>
      <c r="G1889" s="432">
        <v>169</v>
      </c>
      <c r="H1889" s="432">
        <v>7.8</v>
      </c>
      <c r="I1889" s="432" t="s">
        <v>98</v>
      </c>
      <c r="J1889" s="432" t="s">
        <v>358</v>
      </c>
      <c r="K1889" s="432"/>
      <c r="L1889" s="432" t="s">
        <v>125</v>
      </c>
      <c r="M1889" s="432" t="s">
        <v>386</v>
      </c>
      <c r="N1889" s="432">
        <v>1</v>
      </c>
      <c r="O1889" s="432"/>
      <c r="P1889" s="432"/>
    </row>
    <row r="1890" spans="1:16" ht="27" customHeight="1">
      <c r="A1890" s="47">
        <v>1888</v>
      </c>
      <c r="B1890" s="47" t="s">
        <v>4928</v>
      </c>
      <c r="C1890" s="48" t="s">
        <v>4911</v>
      </c>
      <c r="D1890" s="48">
        <v>645</v>
      </c>
      <c r="E1890" s="48" t="s">
        <v>4939</v>
      </c>
      <c r="F1890" s="48" t="s">
        <v>176</v>
      </c>
      <c r="G1890" s="48">
        <v>17</v>
      </c>
      <c r="H1890" s="48">
        <v>0.7</v>
      </c>
      <c r="I1890" s="48" t="s">
        <v>98</v>
      </c>
      <c r="J1890" s="48" t="s">
        <v>358</v>
      </c>
      <c r="K1890" s="48"/>
      <c r="L1890" s="48" t="s">
        <v>125</v>
      </c>
      <c r="M1890" s="48" t="s">
        <v>386</v>
      </c>
      <c r="N1890" s="48">
        <v>1</v>
      </c>
      <c r="O1890" s="48"/>
      <c r="P1890" s="48"/>
    </row>
    <row r="1891" spans="1:16" ht="27" customHeight="1">
      <c r="A1891" s="431">
        <v>1889</v>
      </c>
      <c r="B1891" s="431" t="s">
        <v>4928</v>
      </c>
      <c r="C1891" s="432" t="s">
        <v>4911</v>
      </c>
      <c r="D1891" s="432">
        <v>645</v>
      </c>
      <c r="E1891" s="432" t="s">
        <v>4939</v>
      </c>
      <c r="F1891" s="432" t="s">
        <v>176</v>
      </c>
      <c r="G1891" s="432">
        <v>40</v>
      </c>
      <c r="H1891" s="432">
        <v>1.6</v>
      </c>
      <c r="I1891" s="432" t="s">
        <v>98</v>
      </c>
      <c r="J1891" s="432" t="s">
        <v>358</v>
      </c>
      <c r="K1891" s="432"/>
      <c r="L1891" s="432" t="s">
        <v>125</v>
      </c>
      <c r="M1891" s="432" t="s">
        <v>386</v>
      </c>
      <c r="N1891" s="432">
        <v>1</v>
      </c>
      <c r="O1891" s="432"/>
      <c r="P1891" s="432"/>
    </row>
    <row r="1892" spans="1:16" ht="27" customHeight="1">
      <c r="A1892" s="431">
        <v>1890</v>
      </c>
      <c r="B1892" s="431" t="s">
        <v>4928</v>
      </c>
      <c r="C1892" s="432" t="s">
        <v>4911</v>
      </c>
      <c r="D1892" s="432">
        <v>645</v>
      </c>
      <c r="E1892" s="432" t="s">
        <v>4939</v>
      </c>
      <c r="F1892" s="432" t="s">
        <v>176</v>
      </c>
      <c r="G1892" s="432">
        <v>28</v>
      </c>
      <c r="H1892" s="432">
        <v>1.1000000000000001</v>
      </c>
      <c r="I1892" s="432" t="s">
        <v>98</v>
      </c>
      <c r="J1892" s="432" t="s">
        <v>358</v>
      </c>
      <c r="K1892" s="432"/>
      <c r="L1892" s="432" t="s">
        <v>125</v>
      </c>
      <c r="M1892" s="432" t="s">
        <v>4093</v>
      </c>
      <c r="N1892" s="432">
        <v>1</v>
      </c>
      <c r="O1892" s="432"/>
      <c r="P1892" s="432"/>
    </row>
    <row r="1893" spans="1:16" ht="27" customHeight="1">
      <c r="A1893" s="431">
        <v>1891</v>
      </c>
      <c r="B1893" s="431" t="s">
        <v>252</v>
      </c>
      <c r="C1893" s="432">
        <v>6030</v>
      </c>
      <c r="D1893" s="432">
        <v>324</v>
      </c>
      <c r="E1893" s="432" t="s">
        <v>641</v>
      </c>
      <c r="F1893" s="432" t="s">
        <v>241</v>
      </c>
      <c r="G1893" s="432">
        <v>19</v>
      </c>
      <c r="H1893" s="432">
        <v>3.8</v>
      </c>
      <c r="I1893" s="432" t="s">
        <v>87</v>
      </c>
      <c r="J1893" s="432" t="s">
        <v>358</v>
      </c>
      <c r="K1893" s="432" t="s">
        <v>162</v>
      </c>
      <c r="L1893" s="432" t="s">
        <v>4942</v>
      </c>
      <c r="M1893" s="432" t="s">
        <v>321</v>
      </c>
      <c r="N1893" s="432">
        <v>1</v>
      </c>
      <c r="O1893" s="432" t="s">
        <v>4943</v>
      </c>
      <c r="P1893" s="432"/>
    </row>
    <row r="1894" spans="1:16" ht="27" customHeight="1">
      <c r="A1894" s="431">
        <v>1892</v>
      </c>
      <c r="B1894" s="431" t="s">
        <v>271</v>
      </c>
      <c r="C1894" s="432">
        <v>6030</v>
      </c>
      <c r="D1894" s="432">
        <v>319</v>
      </c>
      <c r="E1894" s="432" t="s">
        <v>1874</v>
      </c>
      <c r="F1894" s="432" t="s">
        <v>223</v>
      </c>
      <c r="G1894" s="432">
        <v>12</v>
      </c>
      <c r="H1894" s="432">
        <v>2</v>
      </c>
      <c r="I1894" s="432" t="s">
        <v>87</v>
      </c>
      <c r="J1894" s="432" t="s">
        <v>358</v>
      </c>
      <c r="K1894" s="432" t="s">
        <v>162</v>
      </c>
      <c r="L1894" s="432" t="s">
        <v>4514</v>
      </c>
      <c r="M1894" s="432" t="s">
        <v>321</v>
      </c>
      <c r="N1894" s="432">
        <v>1</v>
      </c>
      <c r="O1894" s="432" t="s">
        <v>4943</v>
      </c>
      <c r="P1894" s="432"/>
    </row>
    <row r="1895" spans="1:16" ht="27" customHeight="1">
      <c r="A1895" s="47">
        <v>1893</v>
      </c>
      <c r="B1895" s="47" t="s">
        <v>4928</v>
      </c>
      <c r="C1895" s="48" t="s">
        <v>4911</v>
      </c>
      <c r="D1895" s="48">
        <v>645</v>
      </c>
      <c r="E1895" s="48" t="s">
        <v>4939</v>
      </c>
      <c r="F1895" s="48" t="s">
        <v>176</v>
      </c>
      <c r="G1895" s="48">
        <v>33</v>
      </c>
      <c r="H1895" s="48">
        <v>1.3</v>
      </c>
      <c r="I1895" s="48" t="s">
        <v>98</v>
      </c>
      <c r="J1895" s="48" t="s">
        <v>358</v>
      </c>
      <c r="K1895" s="48"/>
      <c r="L1895" s="48" t="s">
        <v>135</v>
      </c>
      <c r="M1895" s="48" t="s">
        <v>386</v>
      </c>
      <c r="N1895" s="48">
        <v>1</v>
      </c>
      <c r="O1895" s="48"/>
      <c r="P1895" s="48"/>
    </row>
    <row r="1896" spans="1:16" ht="27" customHeight="1">
      <c r="A1896" s="47">
        <v>1894</v>
      </c>
      <c r="B1896" s="47" t="s">
        <v>4928</v>
      </c>
      <c r="C1896" s="48" t="s">
        <v>4383</v>
      </c>
      <c r="D1896" s="48" t="s">
        <v>2940</v>
      </c>
      <c r="E1896" s="48" t="s">
        <v>4218</v>
      </c>
      <c r="F1896" s="48" t="s">
        <v>2941</v>
      </c>
      <c r="G1896" s="48">
        <v>45</v>
      </c>
      <c r="H1896" s="48" t="s">
        <v>96</v>
      </c>
      <c r="I1896" s="48" t="s">
        <v>87</v>
      </c>
      <c r="J1896" s="48" t="s">
        <v>358</v>
      </c>
      <c r="K1896" s="48" t="s">
        <v>398</v>
      </c>
      <c r="L1896" s="48" t="s">
        <v>107</v>
      </c>
      <c r="M1896" s="48" t="s">
        <v>4093</v>
      </c>
      <c r="N1896" s="48">
        <v>1</v>
      </c>
      <c r="O1896" s="48" t="s">
        <v>2662</v>
      </c>
      <c r="P1896" s="48"/>
    </row>
    <row r="1897" spans="1:16" ht="27" customHeight="1">
      <c r="A1897" s="47">
        <v>1895</v>
      </c>
      <c r="B1897" s="47" t="s">
        <v>4928</v>
      </c>
      <c r="C1897" s="48" t="s">
        <v>96</v>
      </c>
      <c r="D1897" s="48">
        <v>654</v>
      </c>
      <c r="E1897" s="48" t="s">
        <v>181</v>
      </c>
      <c r="F1897" s="48" t="s">
        <v>19</v>
      </c>
      <c r="G1897" s="48">
        <v>63</v>
      </c>
      <c r="H1897" s="48" t="s">
        <v>96</v>
      </c>
      <c r="I1897" s="48" t="s">
        <v>98</v>
      </c>
      <c r="J1897" s="48" t="s">
        <v>358</v>
      </c>
      <c r="K1897" s="48"/>
      <c r="L1897" s="48" t="s">
        <v>4944</v>
      </c>
      <c r="M1897" s="48" t="s">
        <v>5251</v>
      </c>
      <c r="N1897" s="48">
        <v>1</v>
      </c>
      <c r="O1897" s="48"/>
      <c r="P1897" s="48"/>
    </row>
    <row r="1898" spans="1:16" ht="27" customHeight="1">
      <c r="A1898" s="431">
        <v>1896</v>
      </c>
      <c r="B1898" s="431" t="s">
        <v>4945</v>
      </c>
      <c r="C1898" s="432">
        <v>5291</v>
      </c>
      <c r="D1898" s="432">
        <v>645</v>
      </c>
      <c r="E1898" s="432" t="s">
        <v>4939</v>
      </c>
      <c r="F1898" s="432" t="s">
        <v>176</v>
      </c>
      <c r="G1898" s="432">
        <v>30</v>
      </c>
      <c r="H1898" s="432">
        <v>1.2</v>
      </c>
      <c r="I1898" s="432" t="s">
        <v>98</v>
      </c>
      <c r="J1898" s="432" t="s">
        <v>358</v>
      </c>
      <c r="K1898" s="432"/>
      <c r="L1898" s="432" t="s">
        <v>206</v>
      </c>
      <c r="M1898" s="432" t="s">
        <v>386</v>
      </c>
      <c r="N1898" s="432">
        <v>1</v>
      </c>
      <c r="O1898" s="432"/>
      <c r="P1898" s="432"/>
    </row>
    <row r="1899" spans="1:16" ht="27" customHeight="1">
      <c r="A1899" s="431">
        <v>1897</v>
      </c>
      <c r="B1899" s="431" t="s">
        <v>4946</v>
      </c>
      <c r="C1899" s="432" t="s">
        <v>2744</v>
      </c>
      <c r="D1899" s="432">
        <v>55</v>
      </c>
      <c r="E1899" s="432" t="s">
        <v>61</v>
      </c>
      <c r="F1899" s="432" t="s">
        <v>19</v>
      </c>
      <c r="G1899" s="432">
        <v>24</v>
      </c>
      <c r="H1899" s="432">
        <v>0.5</v>
      </c>
      <c r="I1899" s="432" t="s">
        <v>87</v>
      </c>
      <c r="J1899" s="432">
        <v>6967580966</v>
      </c>
      <c r="K1899" s="432"/>
      <c r="L1899" s="432" t="s">
        <v>107</v>
      </c>
      <c r="M1899" s="432" t="s">
        <v>321</v>
      </c>
      <c r="N1899" s="432">
        <v>1</v>
      </c>
      <c r="O1899" s="432"/>
      <c r="P1899" s="432" t="s">
        <v>4947</v>
      </c>
    </row>
    <row r="1900" spans="1:16" ht="27" customHeight="1">
      <c r="A1900" s="431">
        <v>1898</v>
      </c>
      <c r="B1900" s="431" t="s">
        <v>4948</v>
      </c>
      <c r="C1900" s="432">
        <v>6031</v>
      </c>
      <c r="D1900" s="432">
        <v>319</v>
      </c>
      <c r="E1900" s="432" t="s">
        <v>1874</v>
      </c>
      <c r="F1900" s="432" t="s">
        <v>223</v>
      </c>
      <c r="G1900" s="432">
        <v>12</v>
      </c>
      <c r="H1900" s="432">
        <v>2</v>
      </c>
      <c r="I1900" s="432" t="s">
        <v>87</v>
      </c>
      <c r="J1900" s="432" t="s">
        <v>358</v>
      </c>
      <c r="K1900" s="432" t="s">
        <v>162</v>
      </c>
      <c r="L1900" s="432" t="s">
        <v>107</v>
      </c>
      <c r="M1900" s="432" t="s">
        <v>321</v>
      </c>
      <c r="N1900" s="432">
        <v>1</v>
      </c>
      <c r="O1900" s="432" t="s">
        <v>4949</v>
      </c>
      <c r="P1900" s="48" t="s">
        <v>4950</v>
      </c>
    </row>
    <row r="1901" spans="1:16" ht="27" customHeight="1">
      <c r="A1901" s="431">
        <v>1899</v>
      </c>
      <c r="B1901" s="431" t="s">
        <v>4948</v>
      </c>
      <c r="C1901" s="432" t="s">
        <v>4251</v>
      </c>
      <c r="D1901" s="432" t="s">
        <v>3708</v>
      </c>
      <c r="E1901" s="432" t="s">
        <v>4214</v>
      </c>
      <c r="F1901" s="432" t="s">
        <v>22</v>
      </c>
      <c r="G1901" s="432">
        <v>43</v>
      </c>
      <c r="H1901" s="432">
        <v>7.8</v>
      </c>
      <c r="I1901" s="432" t="s">
        <v>88</v>
      </c>
      <c r="J1901" s="432" t="s">
        <v>358</v>
      </c>
      <c r="K1901" s="432" t="s">
        <v>398</v>
      </c>
      <c r="L1901" s="432" t="s">
        <v>1595</v>
      </c>
      <c r="M1901" s="432" t="s">
        <v>386</v>
      </c>
      <c r="N1901" s="432">
        <v>1</v>
      </c>
      <c r="O1901" s="432" t="s">
        <v>2662</v>
      </c>
      <c r="P1901" s="432"/>
    </row>
    <row r="1902" spans="1:16" ht="27" customHeight="1">
      <c r="A1902" s="431">
        <v>1900</v>
      </c>
      <c r="B1902" s="431" t="s">
        <v>4951</v>
      </c>
      <c r="C1902" s="432">
        <v>5255</v>
      </c>
      <c r="D1902" s="432">
        <v>95</v>
      </c>
      <c r="E1902" s="432" t="s">
        <v>60</v>
      </c>
      <c r="F1902" s="432" t="s">
        <v>40</v>
      </c>
      <c r="G1902" s="432">
        <v>40</v>
      </c>
      <c r="H1902" s="432">
        <v>15.9</v>
      </c>
      <c r="I1902" s="432" t="s">
        <v>69</v>
      </c>
      <c r="J1902" s="432">
        <v>6967436966</v>
      </c>
      <c r="K1902" s="432"/>
      <c r="L1902" s="432" t="s">
        <v>206</v>
      </c>
      <c r="M1902" s="432" t="s">
        <v>386</v>
      </c>
      <c r="N1902" s="432">
        <v>1</v>
      </c>
      <c r="O1902" s="432"/>
      <c r="P1902" s="432"/>
    </row>
    <row r="1903" spans="1:16" ht="27" customHeight="1">
      <c r="A1903" s="47">
        <v>1901</v>
      </c>
      <c r="B1903" s="47" t="s">
        <v>4951</v>
      </c>
      <c r="C1903" s="48" t="s">
        <v>4952</v>
      </c>
      <c r="D1903" s="48" t="s">
        <v>1816</v>
      </c>
      <c r="E1903" s="48" t="s">
        <v>1819</v>
      </c>
      <c r="F1903" s="48" t="s">
        <v>847</v>
      </c>
      <c r="G1903" s="48">
        <v>13</v>
      </c>
      <c r="H1903" s="48">
        <v>21.1</v>
      </c>
      <c r="I1903" s="48" t="s">
        <v>83</v>
      </c>
      <c r="J1903" s="48" t="s">
        <v>358</v>
      </c>
      <c r="K1903" s="48" t="s">
        <v>4954</v>
      </c>
      <c r="L1903" s="48" t="s">
        <v>4953</v>
      </c>
      <c r="M1903" s="48" t="s">
        <v>386</v>
      </c>
      <c r="N1903" s="48">
        <v>1</v>
      </c>
      <c r="O1903" s="48" t="s">
        <v>2662</v>
      </c>
      <c r="P1903" s="48"/>
    </row>
    <row r="1904" spans="1:16" ht="27" customHeight="1">
      <c r="A1904" s="47">
        <v>1902</v>
      </c>
      <c r="B1904" s="47" t="s">
        <v>4955</v>
      </c>
      <c r="C1904" s="48">
        <v>4709</v>
      </c>
      <c r="D1904" s="48">
        <v>554</v>
      </c>
      <c r="E1904" s="48" t="s">
        <v>3381</v>
      </c>
      <c r="F1904" s="48" t="s">
        <v>15</v>
      </c>
      <c r="G1904" s="48">
        <v>4</v>
      </c>
      <c r="H1904" s="48">
        <v>15.2</v>
      </c>
      <c r="I1904" s="48" t="s">
        <v>83</v>
      </c>
      <c r="J1904" s="48">
        <v>6968369966</v>
      </c>
      <c r="K1904" s="48"/>
      <c r="L1904" s="48" t="s">
        <v>206</v>
      </c>
      <c r="M1904" s="48" t="s">
        <v>762</v>
      </c>
      <c r="N1904" s="48">
        <v>1</v>
      </c>
      <c r="O1904" s="48"/>
      <c r="P1904" s="48"/>
    </row>
    <row r="1905" spans="1:16" ht="27" customHeight="1">
      <c r="A1905" s="434">
        <v>1903</v>
      </c>
      <c r="B1905" s="434" t="s">
        <v>4955</v>
      </c>
      <c r="C1905" s="435" t="s">
        <v>3757</v>
      </c>
      <c r="D1905" s="435" t="s">
        <v>2667</v>
      </c>
      <c r="E1905" s="435" t="s">
        <v>3807</v>
      </c>
      <c r="F1905" s="435" t="s">
        <v>35</v>
      </c>
      <c r="G1905" s="435">
        <v>4</v>
      </c>
      <c r="H1905" s="435">
        <v>2.6</v>
      </c>
      <c r="I1905" s="435" t="s">
        <v>69</v>
      </c>
      <c r="J1905" s="435" t="s">
        <v>358</v>
      </c>
      <c r="K1905" s="435" t="s">
        <v>398</v>
      </c>
      <c r="L1905" s="435" t="s">
        <v>206</v>
      </c>
      <c r="M1905" s="435" t="s">
        <v>386</v>
      </c>
      <c r="N1905" s="435">
        <v>1</v>
      </c>
      <c r="O1905" s="435" t="s">
        <v>2662</v>
      </c>
      <c r="P1905" s="435"/>
    </row>
    <row r="1906" spans="1:16" ht="27" customHeight="1">
      <c r="A1906" s="47">
        <v>1904</v>
      </c>
      <c r="B1906" s="47" t="s">
        <v>4956</v>
      </c>
      <c r="C1906" s="48">
        <v>2099</v>
      </c>
      <c r="D1906" s="48">
        <v>273</v>
      </c>
      <c r="E1906" s="48" t="s">
        <v>149</v>
      </c>
      <c r="F1906" s="48" t="s">
        <v>711</v>
      </c>
      <c r="G1906" s="48">
        <v>60</v>
      </c>
      <c r="H1906" s="48">
        <v>2.2999999999999998</v>
      </c>
      <c r="I1906" s="48" t="s">
        <v>69</v>
      </c>
      <c r="J1906" s="48" t="s">
        <v>358</v>
      </c>
      <c r="K1906" s="48"/>
      <c r="L1906" s="48" t="s">
        <v>206</v>
      </c>
      <c r="M1906" s="48" t="s">
        <v>386</v>
      </c>
      <c r="N1906" s="48">
        <v>1</v>
      </c>
      <c r="O1906" s="48"/>
      <c r="P1906" s="48"/>
    </row>
    <row r="1907" spans="1:16" ht="27" customHeight="1">
      <c r="A1907" s="434">
        <v>1905</v>
      </c>
      <c r="B1907" s="434" t="s">
        <v>4957</v>
      </c>
      <c r="C1907" s="435" t="s">
        <v>96</v>
      </c>
      <c r="D1907" s="435" t="s">
        <v>3848</v>
      </c>
      <c r="E1907" s="435" t="s">
        <v>3807</v>
      </c>
      <c r="F1907" s="435" t="s">
        <v>309</v>
      </c>
      <c r="G1907" s="435">
        <v>50</v>
      </c>
      <c r="H1907" s="435">
        <v>3.3</v>
      </c>
      <c r="I1907" s="435" t="s">
        <v>88</v>
      </c>
      <c r="J1907" s="435" t="s">
        <v>358</v>
      </c>
      <c r="K1907" s="435" t="s">
        <v>398</v>
      </c>
      <c r="L1907" s="435" t="s">
        <v>192</v>
      </c>
      <c r="M1907" s="435" t="s">
        <v>386</v>
      </c>
      <c r="N1907" s="435">
        <v>1</v>
      </c>
      <c r="O1907" s="435" t="s">
        <v>2662</v>
      </c>
      <c r="P1907" s="435"/>
    </row>
    <row r="1908" spans="1:16" ht="27" customHeight="1">
      <c r="A1908" s="434">
        <v>1906</v>
      </c>
      <c r="B1908" s="434" t="s">
        <v>4957</v>
      </c>
      <c r="C1908" s="435">
        <v>3142</v>
      </c>
      <c r="D1908" s="435">
        <v>110</v>
      </c>
      <c r="E1908" s="435" t="s">
        <v>61</v>
      </c>
      <c r="F1908" s="435" t="s">
        <v>23</v>
      </c>
      <c r="G1908" s="435">
        <v>56</v>
      </c>
      <c r="H1908" s="435">
        <v>6.6</v>
      </c>
      <c r="I1908" s="435" t="s">
        <v>87</v>
      </c>
      <c r="J1908" s="435">
        <v>6967580966</v>
      </c>
      <c r="K1908" s="435"/>
      <c r="L1908" s="435" t="s">
        <v>4341</v>
      </c>
      <c r="M1908" s="435" t="s">
        <v>386</v>
      </c>
      <c r="N1908" s="435">
        <v>1</v>
      </c>
      <c r="O1908" s="435"/>
      <c r="P1908" s="435"/>
    </row>
    <row r="1909" spans="1:16" ht="27" customHeight="1">
      <c r="A1909" s="434">
        <v>1907</v>
      </c>
      <c r="B1909" s="434" t="s">
        <v>4958</v>
      </c>
      <c r="C1909" s="435" t="s">
        <v>4247</v>
      </c>
      <c r="D1909" s="435" t="s">
        <v>3708</v>
      </c>
      <c r="E1909" s="435" t="s">
        <v>4214</v>
      </c>
      <c r="F1909" s="435" t="s">
        <v>22</v>
      </c>
      <c r="G1909" s="435">
        <v>23</v>
      </c>
      <c r="H1909" s="435">
        <v>4.2</v>
      </c>
      <c r="I1909" s="435" t="s">
        <v>83</v>
      </c>
      <c r="J1909" s="435" t="s">
        <v>358</v>
      </c>
      <c r="K1909" s="435" t="s">
        <v>398</v>
      </c>
      <c r="L1909" s="435" t="s">
        <v>207</v>
      </c>
      <c r="M1909" s="435" t="s">
        <v>321</v>
      </c>
      <c r="N1909" s="435">
        <v>1</v>
      </c>
      <c r="O1909" s="435" t="s">
        <v>2662</v>
      </c>
      <c r="P1909" s="435"/>
    </row>
    <row r="1910" spans="1:16" ht="27" customHeight="1">
      <c r="A1910" s="434">
        <v>1908</v>
      </c>
      <c r="B1910" s="434" t="s">
        <v>4959</v>
      </c>
      <c r="C1910" s="435">
        <v>4062</v>
      </c>
      <c r="D1910" s="435" t="s">
        <v>4960</v>
      </c>
      <c r="E1910" s="435" t="s">
        <v>4961</v>
      </c>
      <c r="F1910" s="435" t="s">
        <v>19</v>
      </c>
      <c r="G1910" s="435">
        <v>37</v>
      </c>
      <c r="H1910" s="435">
        <v>0.93700000000000006</v>
      </c>
      <c r="I1910" s="435" t="s">
        <v>83</v>
      </c>
      <c r="J1910" s="435" t="s">
        <v>358</v>
      </c>
      <c r="K1910" s="435" t="s">
        <v>398</v>
      </c>
      <c r="L1910" s="435" t="s">
        <v>1619</v>
      </c>
      <c r="M1910" s="435" t="s">
        <v>321</v>
      </c>
      <c r="N1910" s="435">
        <v>1</v>
      </c>
      <c r="O1910" s="435" t="s">
        <v>4243</v>
      </c>
      <c r="P1910" s="435"/>
    </row>
    <row r="1911" spans="1:16" ht="27" customHeight="1">
      <c r="A1911" s="434">
        <v>1909</v>
      </c>
      <c r="B1911" s="434" t="s">
        <v>4962</v>
      </c>
      <c r="C1911" s="435">
        <v>2158</v>
      </c>
      <c r="D1911" s="435" t="s">
        <v>4960</v>
      </c>
      <c r="E1911" s="435" t="s">
        <v>4961</v>
      </c>
      <c r="F1911" s="435" t="s">
        <v>19</v>
      </c>
      <c r="G1911" s="435">
        <v>139</v>
      </c>
      <c r="H1911" s="435">
        <v>3.5</v>
      </c>
      <c r="I1911" s="435" t="s">
        <v>83</v>
      </c>
      <c r="J1911" s="435" t="s">
        <v>358</v>
      </c>
      <c r="K1911" s="435" t="s">
        <v>398</v>
      </c>
      <c r="L1911" s="435" t="s">
        <v>1619</v>
      </c>
      <c r="M1911" s="435" t="s">
        <v>386</v>
      </c>
      <c r="N1911" s="435">
        <v>1</v>
      </c>
      <c r="O1911" s="435" t="s">
        <v>2662</v>
      </c>
      <c r="P1911" s="435"/>
    </row>
    <row r="1912" spans="1:16" ht="27" customHeight="1">
      <c r="A1912" s="434">
        <v>1910</v>
      </c>
      <c r="B1912" s="434" t="s">
        <v>4962</v>
      </c>
      <c r="C1912" s="435">
        <v>5266</v>
      </c>
      <c r="D1912" s="435">
        <v>93</v>
      </c>
      <c r="E1912" s="435" t="s">
        <v>60</v>
      </c>
      <c r="F1912" s="435" t="s">
        <v>38</v>
      </c>
      <c r="G1912" s="435">
        <v>7</v>
      </c>
      <c r="H1912" s="435">
        <v>0.88</v>
      </c>
      <c r="I1912" s="435" t="s">
        <v>69</v>
      </c>
      <c r="J1912" s="435">
        <v>6966353966</v>
      </c>
      <c r="K1912" s="435"/>
      <c r="L1912" s="435" t="s">
        <v>206</v>
      </c>
      <c r="M1912" s="435" t="s">
        <v>386</v>
      </c>
      <c r="N1912" s="435">
        <v>1</v>
      </c>
      <c r="O1912" s="435"/>
      <c r="P1912" s="435"/>
    </row>
    <row r="1913" spans="1:16" ht="27" customHeight="1">
      <c r="A1913" s="434">
        <v>1911</v>
      </c>
      <c r="B1913" s="434" t="s">
        <v>4962</v>
      </c>
      <c r="C1913" s="435">
        <v>5266</v>
      </c>
      <c r="D1913" s="435">
        <v>93</v>
      </c>
      <c r="E1913" s="435" t="s">
        <v>60</v>
      </c>
      <c r="F1913" s="435" t="s">
        <v>38</v>
      </c>
      <c r="G1913" s="435">
        <v>7</v>
      </c>
      <c r="H1913" s="435">
        <v>0.88</v>
      </c>
      <c r="I1913" s="435" t="s">
        <v>69</v>
      </c>
      <c r="J1913" s="435">
        <v>6966353966</v>
      </c>
      <c r="K1913" s="435"/>
      <c r="L1913" s="435" t="s">
        <v>206</v>
      </c>
      <c r="M1913" s="435" t="s">
        <v>386</v>
      </c>
      <c r="N1913" s="435">
        <v>1</v>
      </c>
      <c r="O1913" s="435"/>
      <c r="P1913" s="435"/>
    </row>
    <row r="1914" spans="1:16" ht="27" customHeight="1">
      <c r="A1914" s="434">
        <v>1912</v>
      </c>
      <c r="B1914" s="434" t="s">
        <v>4962</v>
      </c>
      <c r="C1914" s="435">
        <v>5058</v>
      </c>
      <c r="D1914" s="435">
        <v>100</v>
      </c>
      <c r="E1914" s="435" t="s">
        <v>60</v>
      </c>
      <c r="F1914" s="435" t="s">
        <v>44</v>
      </c>
      <c r="G1914" s="435">
        <v>126</v>
      </c>
      <c r="H1914" s="435">
        <v>20</v>
      </c>
      <c r="I1914" s="435" t="s">
        <v>69</v>
      </c>
      <c r="J1914" s="435">
        <v>6967436966</v>
      </c>
      <c r="K1914" s="435"/>
      <c r="L1914" s="435" t="s">
        <v>352</v>
      </c>
      <c r="M1914" s="435" t="s">
        <v>327</v>
      </c>
      <c r="N1914" s="435">
        <v>1</v>
      </c>
      <c r="O1914" s="435"/>
      <c r="P1914" s="435"/>
    </row>
    <row r="1915" spans="1:16" ht="27" customHeight="1">
      <c r="A1915" s="434">
        <v>1913</v>
      </c>
      <c r="B1915" s="434" t="s">
        <v>4962</v>
      </c>
      <c r="C1915" s="435">
        <v>4579</v>
      </c>
      <c r="D1915" s="435">
        <v>96</v>
      </c>
      <c r="E1915" s="435" t="s">
        <v>60</v>
      </c>
      <c r="F1915" s="435" t="s">
        <v>41</v>
      </c>
      <c r="G1915" s="435">
        <v>35</v>
      </c>
      <c r="H1915" s="435">
        <v>50.6</v>
      </c>
      <c r="I1915" s="435" t="s">
        <v>69</v>
      </c>
      <c r="J1915" s="435">
        <v>6967436966</v>
      </c>
      <c r="K1915" s="435"/>
      <c r="L1915" s="435" t="s">
        <v>352</v>
      </c>
      <c r="M1915" s="435" t="s">
        <v>327</v>
      </c>
      <c r="N1915" s="435">
        <v>1</v>
      </c>
      <c r="O1915" s="435"/>
      <c r="P1915" s="435"/>
    </row>
    <row r="1916" spans="1:16" ht="27" customHeight="1">
      <c r="A1916" s="434">
        <v>1914</v>
      </c>
      <c r="B1916" s="434" t="s">
        <v>4962</v>
      </c>
      <c r="C1916" s="435" t="s">
        <v>670</v>
      </c>
      <c r="D1916" s="435">
        <v>443</v>
      </c>
      <c r="E1916" s="435" t="s">
        <v>1128</v>
      </c>
      <c r="F1916" s="435" t="s">
        <v>54</v>
      </c>
      <c r="G1916" s="435">
        <v>5</v>
      </c>
      <c r="H1916" s="435">
        <v>1.7</v>
      </c>
      <c r="I1916" s="435" t="s">
        <v>69</v>
      </c>
      <c r="J1916" s="435" t="s">
        <v>358</v>
      </c>
      <c r="K1916" s="435"/>
      <c r="L1916" s="435" t="s">
        <v>206</v>
      </c>
      <c r="M1916" s="435" t="s">
        <v>327</v>
      </c>
      <c r="N1916" s="435">
        <v>1</v>
      </c>
      <c r="O1916" s="435"/>
      <c r="P1916" s="435"/>
    </row>
    <row r="1917" spans="1:16" ht="27" customHeight="1">
      <c r="A1917" s="434">
        <v>1915</v>
      </c>
      <c r="B1917" s="434" t="s">
        <v>5097</v>
      </c>
      <c r="C1917" s="435" t="s">
        <v>5093</v>
      </c>
      <c r="D1917" s="435">
        <v>49</v>
      </c>
      <c r="E1917" s="435" t="s">
        <v>81</v>
      </c>
      <c r="F1917" s="435" t="s">
        <v>9</v>
      </c>
      <c r="G1917" s="435">
        <v>13</v>
      </c>
      <c r="H1917" s="435">
        <v>6.7</v>
      </c>
      <c r="I1917" s="435" t="s">
        <v>83</v>
      </c>
      <c r="J1917" s="435">
        <v>6968369966</v>
      </c>
      <c r="K1917" s="435"/>
      <c r="L1917" s="435" t="s">
        <v>135</v>
      </c>
      <c r="M1917" s="435" t="s">
        <v>386</v>
      </c>
      <c r="N1917" s="435">
        <v>1</v>
      </c>
      <c r="O1917" s="435"/>
      <c r="P1917" s="435"/>
    </row>
    <row r="1918" spans="1:16" ht="27" customHeight="1">
      <c r="A1918" s="434">
        <v>1916</v>
      </c>
      <c r="B1918" s="434" t="s">
        <v>5097</v>
      </c>
      <c r="C1918" s="435" t="s">
        <v>5040</v>
      </c>
      <c r="D1918" s="435" t="s">
        <v>5098</v>
      </c>
      <c r="E1918" s="435" t="s">
        <v>3807</v>
      </c>
      <c r="F1918" s="435" t="s">
        <v>22</v>
      </c>
      <c r="G1918" s="435">
        <v>32</v>
      </c>
      <c r="H1918" s="435">
        <v>5.4</v>
      </c>
      <c r="I1918" s="435" t="s">
        <v>69</v>
      </c>
      <c r="J1918" s="435" t="s">
        <v>358</v>
      </c>
      <c r="K1918" s="435" t="s">
        <v>398</v>
      </c>
      <c r="L1918" s="435" t="s">
        <v>135</v>
      </c>
      <c r="M1918" s="435" t="s">
        <v>386</v>
      </c>
      <c r="N1918" s="435">
        <v>1</v>
      </c>
      <c r="O1918" s="435" t="s">
        <v>2662</v>
      </c>
      <c r="P1918" s="435"/>
    </row>
    <row r="1919" spans="1:16" ht="27" customHeight="1">
      <c r="A1919" s="434">
        <v>1917</v>
      </c>
      <c r="B1919" s="434" t="s">
        <v>5097</v>
      </c>
      <c r="C1919" s="435" t="s">
        <v>5044</v>
      </c>
      <c r="D1919" s="435" t="s">
        <v>2660</v>
      </c>
      <c r="E1919" s="435" t="s">
        <v>3807</v>
      </c>
      <c r="F1919" s="435" t="s">
        <v>23</v>
      </c>
      <c r="G1919" s="435">
        <v>27.5</v>
      </c>
      <c r="H1919" s="435">
        <v>3</v>
      </c>
      <c r="I1919" s="435" t="s">
        <v>83</v>
      </c>
      <c r="J1919" s="435" t="s">
        <v>358</v>
      </c>
      <c r="K1919" s="435" t="s">
        <v>398</v>
      </c>
      <c r="L1919" s="435" t="s">
        <v>135</v>
      </c>
      <c r="M1919" s="435" t="s">
        <v>386</v>
      </c>
      <c r="N1919" s="435">
        <v>1</v>
      </c>
      <c r="O1919" s="435" t="s">
        <v>2662</v>
      </c>
      <c r="P1919" s="435"/>
    </row>
    <row r="1920" spans="1:16" ht="27" customHeight="1">
      <c r="A1920" s="434">
        <v>1918</v>
      </c>
      <c r="B1920" s="434" t="s">
        <v>5097</v>
      </c>
      <c r="C1920" s="435">
        <v>1918</v>
      </c>
      <c r="D1920" s="435">
        <v>140</v>
      </c>
      <c r="E1920" s="435" t="s">
        <v>1022</v>
      </c>
      <c r="F1920" s="435" t="s">
        <v>40</v>
      </c>
      <c r="G1920" s="435">
        <v>30</v>
      </c>
      <c r="H1920" s="435">
        <v>17.399999999999999</v>
      </c>
      <c r="I1920" s="435" t="s">
        <v>69</v>
      </c>
      <c r="J1920" s="435">
        <v>6968369966</v>
      </c>
      <c r="K1920" s="435"/>
      <c r="L1920" s="435" t="s">
        <v>206</v>
      </c>
      <c r="M1920" s="435" t="s">
        <v>327</v>
      </c>
      <c r="N1920" s="435">
        <v>1</v>
      </c>
      <c r="O1920" s="435"/>
      <c r="P1920" s="435"/>
    </row>
    <row r="1921" spans="1:16" ht="27" customHeight="1">
      <c r="A1921" s="47">
        <v>1919</v>
      </c>
      <c r="B1921" s="47" t="s">
        <v>3814</v>
      </c>
      <c r="C1921" s="48" t="s">
        <v>3592</v>
      </c>
      <c r="D1921" s="48" t="s">
        <v>3815</v>
      </c>
      <c r="E1921" s="48" t="s">
        <v>5100</v>
      </c>
      <c r="F1921" s="48" t="s">
        <v>19</v>
      </c>
      <c r="G1921" s="48">
        <v>52</v>
      </c>
      <c r="H1921" s="48">
        <v>1.1000000000000001</v>
      </c>
      <c r="I1921" s="48" t="s">
        <v>88</v>
      </c>
      <c r="J1921" s="48" t="s">
        <v>358</v>
      </c>
      <c r="K1921" s="48" t="s">
        <v>398</v>
      </c>
      <c r="L1921" s="48" t="s">
        <v>206</v>
      </c>
      <c r="M1921" s="48" t="s">
        <v>327</v>
      </c>
      <c r="N1921" s="48">
        <v>1</v>
      </c>
      <c r="O1921" s="48" t="s">
        <v>5101</v>
      </c>
      <c r="P1921" s="48"/>
    </row>
    <row r="1922" spans="1:16" ht="27" customHeight="1">
      <c r="A1922" s="47">
        <v>1920</v>
      </c>
      <c r="B1922" s="47" t="s">
        <v>5102</v>
      </c>
      <c r="C1922" s="48" t="s">
        <v>5069</v>
      </c>
      <c r="D1922" s="48" t="s">
        <v>3212</v>
      </c>
      <c r="E1922" s="48" t="s">
        <v>3807</v>
      </c>
      <c r="F1922" s="48" t="s">
        <v>174</v>
      </c>
      <c r="G1922" s="48">
        <v>37</v>
      </c>
      <c r="H1922" s="48">
        <v>32.4</v>
      </c>
      <c r="I1922" s="48" t="s">
        <v>83</v>
      </c>
      <c r="J1922" s="48" t="s">
        <v>358</v>
      </c>
      <c r="K1922" s="48" t="s">
        <v>398</v>
      </c>
      <c r="L1922" s="48" t="s">
        <v>4341</v>
      </c>
      <c r="M1922" s="48" t="s">
        <v>386</v>
      </c>
      <c r="N1922" s="48">
        <v>1</v>
      </c>
      <c r="O1922" s="48" t="s">
        <v>2662</v>
      </c>
      <c r="P1922" s="48"/>
    </row>
    <row r="1923" spans="1:16" ht="27" customHeight="1">
      <c r="A1923" s="434">
        <v>1921</v>
      </c>
      <c r="B1923" s="434" t="s">
        <v>5102</v>
      </c>
      <c r="C1923" s="435" t="s">
        <v>5103</v>
      </c>
      <c r="D1923" s="435">
        <v>196</v>
      </c>
      <c r="E1923" s="435" t="s">
        <v>1022</v>
      </c>
      <c r="F1923" s="435" t="s">
        <v>16</v>
      </c>
      <c r="G1923" s="435">
        <v>30</v>
      </c>
      <c r="H1923" s="435" t="s">
        <v>90</v>
      </c>
      <c r="I1923" s="435" t="s">
        <v>69</v>
      </c>
      <c r="J1923" s="435">
        <v>6980135986</v>
      </c>
      <c r="K1923" s="435"/>
      <c r="L1923" s="435" t="s">
        <v>198</v>
      </c>
      <c r="M1923" s="435" t="s">
        <v>5105</v>
      </c>
      <c r="N1923" s="435">
        <v>1</v>
      </c>
      <c r="O1923" s="435"/>
      <c r="P1923" s="435"/>
    </row>
    <row r="1924" spans="1:16" ht="27" customHeight="1">
      <c r="A1924" s="434">
        <v>1922</v>
      </c>
      <c r="B1924" s="434" t="s">
        <v>5102</v>
      </c>
      <c r="C1924" s="435" t="s">
        <v>5104</v>
      </c>
      <c r="D1924" s="435">
        <v>355</v>
      </c>
      <c r="E1924" s="435" t="s">
        <v>1094</v>
      </c>
      <c r="F1924" s="435" t="s">
        <v>22</v>
      </c>
      <c r="G1924" s="435">
        <v>30</v>
      </c>
      <c r="H1924" s="435"/>
      <c r="I1924" s="435" t="s">
        <v>69</v>
      </c>
      <c r="J1924" s="435">
        <v>6968369966</v>
      </c>
      <c r="K1924" s="435"/>
      <c r="L1924" s="435" t="s">
        <v>1595</v>
      </c>
      <c r="M1924" s="435" t="s">
        <v>327</v>
      </c>
      <c r="N1924" s="435">
        <v>1</v>
      </c>
      <c r="O1924" s="435"/>
      <c r="P1924" s="435"/>
    </row>
    <row r="1925" spans="1:16" ht="27" customHeight="1">
      <c r="A1925" s="47">
        <v>1923</v>
      </c>
      <c r="B1925" s="47" t="s">
        <v>5102</v>
      </c>
      <c r="C1925" s="48" t="s">
        <v>5103</v>
      </c>
      <c r="D1925" s="48">
        <v>196</v>
      </c>
      <c r="E1925" s="48" t="s">
        <v>1022</v>
      </c>
      <c r="F1925" s="48" t="s">
        <v>16</v>
      </c>
      <c r="G1925" s="48">
        <v>30</v>
      </c>
      <c r="H1925" s="48" t="s">
        <v>90</v>
      </c>
      <c r="I1925" s="48" t="s">
        <v>69</v>
      </c>
      <c r="J1925" s="48">
        <v>6980135986</v>
      </c>
      <c r="K1925" s="48"/>
      <c r="L1925" s="48" t="s">
        <v>1595</v>
      </c>
      <c r="M1925" s="48" t="s">
        <v>327</v>
      </c>
      <c r="N1925" s="48">
        <v>1</v>
      </c>
      <c r="O1925" s="48"/>
      <c r="P1925" s="48"/>
    </row>
    <row r="1926" spans="1:16" ht="27" customHeight="1">
      <c r="A1926" s="434">
        <v>1924</v>
      </c>
      <c r="B1926" s="434" t="s">
        <v>5102</v>
      </c>
      <c r="C1926" s="435" t="s">
        <v>4952</v>
      </c>
      <c r="D1926" s="435" t="s">
        <v>3355</v>
      </c>
      <c r="E1926" s="435" t="s">
        <v>1819</v>
      </c>
      <c r="F1926" s="435" t="s">
        <v>174</v>
      </c>
      <c r="G1926" s="435">
        <v>13.5</v>
      </c>
      <c r="H1926" s="435" t="s">
        <v>96</v>
      </c>
      <c r="I1926" s="435" t="s">
        <v>83</v>
      </c>
      <c r="J1926" s="435" t="s">
        <v>358</v>
      </c>
      <c r="K1926" s="435" t="s">
        <v>5106</v>
      </c>
      <c r="L1926" s="435" t="s">
        <v>1663</v>
      </c>
      <c r="M1926" s="435" t="s">
        <v>321</v>
      </c>
      <c r="N1926" s="435">
        <v>1</v>
      </c>
      <c r="O1926" s="435" t="s">
        <v>4243</v>
      </c>
      <c r="P1926" s="435"/>
    </row>
    <row r="1927" spans="1:16" ht="27" customHeight="1">
      <c r="A1927" s="434">
        <v>1925</v>
      </c>
      <c r="B1927" s="434" t="s">
        <v>5102</v>
      </c>
      <c r="C1927" s="435">
        <v>4157</v>
      </c>
      <c r="D1927" s="435">
        <v>196</v>
      </c>
      <c r="E1927" s="435" t="s">
        <v>1022</v>
      </c>
      <c r="F1927" s="435" t="s">
        <v>16</v>
      </c>
      <c r="G1927" s="435">
        <v>11</v>
      </c>
      <c r="H1927" s="435" t="s">
        <v>96</v>
      </c>
      <c r="I1927" s="435" t="s">
        <v>69</v>
      </c>
      <c r="J1927" s="435" t="s">
        <v>358</v>
      </c>
      <c r="K1927" s="435" t="s">
        <v>85</v>
      </c>
      <c r="L1927" s="435" t="s">
        <v>206</v>
      </c>
      <c r="M1927" s="435" t="s">
        <v>321</v>
      </c>
      <c r="N1927" s="435">
        <v>1</v>
      </c>
      <c r="O1927" s="435" t="s">
        <v>5107</v>
      </c>
      <c r="P1927" s="435"/>
    </row>
    <row r="1928" spans="1:16" ht="27" customHeight="1">
      <c r="A1928" s="434">
        <v>1926</v>
      </c>
      <c r="B1928" s="434" t="s">
        <v>5102</v>
      </c>
      <c r="C1928" s="435">
        <v>4400</v>
      </c>
      <c r="D1928" s="435">
        <v>29</v>
      </c>
      <c r="E1928" s="435" t="s">
        <v>452</v>
      </c>
      <c r="F1928" s="435" t="s">
        <v>8</v>
      </c>
      <c r="G1928" s="435">
        <v>20</v>
      </c>
      <c r="H1928" s="435">
        <v>10</v>
      </c>
      <c r="I1928" s="435" t="s">
        <v>69</v>
      </c>
      <c r="J1928" s="435">
        <v>6968369966</v>
      </c>
      <c r="K1928" s="435"/>
      <c r="L1928" s="435" t="s">
        <v>206</v>
      </c>
      <c r="M1928" s="435" t="s">
        <v>327</v>
      </c>
      <c r="N1928" s="435">
        <v>1</v>
      </c>
      <c r="O1928" s="435"/>
      <c r="P1928" s="435"/>
    </row>
    <row r="1929" spans="1:16" ht="27" customHeight="1">
      <c r="A1929" s="434">
        <v>1927</v>
      </c>
      <c r="B1929" s="434" t="s">
        <v>5102</v>
      </c>
      <c r="C1929" s="435">
        <v>4693</v>
      </c>
      <c r="D1929" s="435">
        <v>504</v>
      </c>
      <c r="E1929" s="435" t="s">
        <v>1160</v>
      </c>
      <c r="F1929" s="435" t="s">
        <v>7</v>
      </c>
      <c r="G1929" s="435">
        <v>30</v>
      </c>
      <c r="H1929" s="435" t="s">
        <v>90</v>
      </c>
      <c r="I1929" s="435" t="s">
        <v>87</v>
      </c>
      <c r="J1929" s="435" t="s">
        <v>489</v>
      </c>
      <c r="K1929" s="435" t="s">
        <v>90</v>
      </c>
      <c r="L1929" s="435" t="s">
        <v>189</v>
      </c>
      <c r="M1929" s="435" t="s">
        <v>327</v>
      </c>
      <c r="N1929" s="435">
        <v>1</v>
      </c>
      <c r="O1929" s="435"/>
      <c r="P1929" s="435"/>
    </row>
    <row r="1930" spans="1:16" ht="27" customHeight="1">
      <c r="A1930" s="434">
        <v>1928</v>
      </c>
      <c r="B1930" s="434" t="s">
        <v>5102</v>
      </c>
      <c r="C1930" s="435" t="s">
        <v>5108</v>
      </c>
      <c r="D1930" s="435">
        <v>90</v>
      </c>
      <c r="E1930" s="435" t="s">
        <v>60</v>
      </c>
      <c r="F1930" s="435" t="s">
        <v>16</v>
      </c>
      <c r="G1930" s="435">
        <v>30</v>
      </c>
      <c r="H1930" s="435" t="s">
        <v>90</v>
      </c>
      <c r="I1930" s="435" t="s">
        <v>69</v>
      </c>
      <c r="J1930" s="435">
        <v>6966353966</v>
      </c>
      <c r="K1930" s="435" t="s">
        <v>90</v>
      </c>
      <c r="L1930" s="435" t="s">
        <v>207</v>
      </c>
      <c r="M1930" s="435" t="s">
        <v>327</v>
      </c>
      <c r="N1930" s="435">
        <v>1</v>
      </c>
      <c r="O1930" s="435"/>
      <c r="P1930" s="435"/>
    </row>
    <row r="1931" spans="1:16" ht="27" customHeight="1">
      <c r="A1931" s="434">
        <v>1929</v>
      </c>
      <c r="B1931" s="434" t="s">
        <v>5102</v>
      </c>
      <c r="C1931" s="435">
        <v>5029</v>
      </c>
      <c r="D1931" s="435">
        <v>593</v>
      </c>
      <c r="E1931" s="435" t="s">
        <v>3347</v>
      </c>
      <c r="F1931" s="435" t="s">
        <v>223</v>
      </c>
      <c r="G1931" s="435">
        <v>9</v>
      </c>
      <c r="H1931" s="435" t="s">
        <v>90</v>
      </c>
      <c r="I1931" s="435" t="s">
        <v>87</v>
      </c>
      <c r="J1931" s="435" t="s">
        <v>358</v>
      </c>
      <c r="K1931" s="435"/>
      <c r="L1931" s="435" t="s">
        <v>327</v>
      </c>
      <c r="M1931" s="435" t="s">
        <v>327</v>
      </c>
      <c r="N1931" s="435">
        <v>1</v>
      </c>
      <c r="O1931" s="435"/>
      <c r="P1931" s="48" t="s">
        <v>5109</v>
      </c>
    </row>
    <row r="1932" spans="1:16" ht="27" customHeight="1">
      <c r="A1932" s="434">
        <v>1930</v>
      </c>
      <c r="B1932" s="434" t="s">
        <v>5110</v>
      </c>
      <c r="C1932" s="435" t="s">
        <v>660</v>
      </c>
      <c r="D1932" s="435">
        <v>462</v>
      </c>
      <c r="E1932" s="435" t="s">
        <v>67</v>
      </c>
      <c r="F1932" s="435" t="s">
        <v>22</v>
      </c>
      <c r="G1932" s="435">
        <v>15</v>
      </c>
      <c r="H1932" s="435">
        <v>3.2</v>
      </c>
      <c r="I1932" s="435" t="s">
        <v>69</v>
      </c>
      <c r="J1932" s="435" t="s">
        <v>358</v>
      </c>
      <c r="K1932" s="435"/>
      <c r="L1932" s="435" t="s">
        <v>206</v>
      </c>
      <c r="M1932" s="435" t="s">
        <v>321</v>
      </c>
      <c r="N1932" s="435">
        <v>1</v>
      </c>
      <c r="O1932" s="435"/>
      <c r="P1932" s="435"/>
    </row>
    <row r="1933" spans="1:16" ht="27" customHeight="1">
      <c r="A1933" s="47">
        <v>1931</v>
      </c>
      <c r="B1933" s="47" t="s">
        <v>5110</v>
      </c>
      <c r="C1933" s="48" t="s">
        <v>660</v>
      </c>
      <c r="D1933" s="48">
        <v>462</v>
      </c>
      <c r="E1933" s="48" t="s">
        <v>67</v>
      </c>
      <c r="F1933" s="48" t="s">
        <v>22</v>
      </c>
      <c r="G1933" s="48">
        <v>15</v>
      </c>
      <c r="H1933" s="48">
        <v>3.2</v>
      </c>
      <c r="I1933" s="48" t="s">
        <v>69</v>
      </c>
      <c r="J1933" s="48" t="s">
        <v>358</v>
      </c>
      <c r="K1933" s="48"/>
      <c r="L1933" s="48" t="s">
        <v>206</v>
      </c>
      <c r="M1933" s="48" t="s">
        <v>321</v>
      </c>
      <c r="N1933" s="48">
        <v>1</v>
      </c>
      <c r="O1933" s="48"/>
      <c r="P1933" s="48"/>
    </row>
    <row r="1934" spans="1:16" ht="27" customHeight="1">
      <c r="A1934" s="434">
        <v>1932</v>
      </c>
      <c r="B1934" s="434" t="s">
        <v>5112</v>
      </c>
      <c r="C1934" s="435" t="s">
        <v>5111</v>
      </c>
      <c r="D1934" s="435">
        <v>94</v>
      </c>
      <c r="E1934" s="435" t="s">
        <v>62</v>
      </c>
      <c r="F1934" s="435" t="s">
        <v>39</v>
      </c>
      <c r="G1934" s="435">
        <v>100</v>
      </c>
      <c r="H1934" s="435">
        <v>8</v>
      </c>
      <c r="I1934" s="435" t="s">
        <v>98</v>
      </c>
      <c r="J1934" s="435">
        <v>6966353966</v>
      </c>
      <c r="K1934" s="435"/>
      <c r="L1934" s="435" t="s">
        <v>5199</v>
      </c>
      <c r="M1934" s="48" t="s">
        <v>386</v>
      </c>
      <c r="N1934" s="435" t="s">
        <v>5201</v>
      </c>
      <c r="O1934" s="435"/>
      <c r="P1934" s="435" t="s">
        <v>5202</v>
      </c>
    </row>
    <row r="1935" spans="1:16" ht="27" customHeight="1">
      <c r="A1935" s="434">
        <v>1933</v>
      </c>
      <c r="B1935" s="434" t="s">
        <v>5112</v>
      </c>
      <c r="C1935" s="435" t="s">
        <v>5111</v>
      </c>
      <c r="D1935" s="435">
        <v>94</v>
      </c>
      <c r="E1935" s="435" t="s">
        <v>62</v>
      </c>
      <c r="F1935" s="435" t="s">
        <v>39</v>
      </c>
      <c r="G1935" s="435">
        <v>100</v>
      </c>
      <c r="H1935" s="435">
        <v>8</v>
      </c>
      <c r="I1935" s="435" t="s">
        <v>98</v>
      </c>
      <c r="J1935" s="435">
        <v>6966353966</v>
      </c>
      <c r="K1935" s="435"/>
      <c r="L1935" s="435" t="s">
        <v>211</v>
      </c>
      <c r="M1935" s="435" t="s">
        <v>386</v>
      </c>
      <c r="N1935" s="435">
        <v>8</v>
      </c>
      <c r="O1935" s="435"/>
      <c r="P1935" s="48" t="s">
        <v>5200</v>
      </c>
    </row>
    <row r="1936" spans="1:16" ht="27" customHeight="1">
      <c r="A1936" s="47">
        <v>1934</v>
      </c>
      <c r="B1936" s="47" t="s">
        <v>5112</v>
      </c>
      <c r="C1936" s="48" t="s">
        <v>5111</v>
      </c>
      <c r="D1936" s="48">
        <v>94</v>
      </c>
      <c r="E1936" s="48" t="s">
        <v>62</v>
      </c>
      <c r="F1936" s="48" t="s">
        <v>39</v>
      </c>
      <c r="G1936" s="48">
        <v>100</v>
      </c>
      <c r="H1936" s="48">
        <v>8</v>
      </c>
      <c r="I1936" s="48" t="s">
        <v>98</v>
      </c>
      <c r="J1936" s="48">
        <v>6966353966</v>
      </c>
      <c r="K1936" s="48"/>
      <c r="L1936" s="48" t="s">
        <v>192</v>
      </c>
      <c r="M1936" s="48" t="s">
        <v>386</v>
      </c>
      <c r="N1936" s="48">
        <v>19</v>
      </c>
      <c r="O1936" s="48"/>
      <c r="P1936" s="48"/>
    </row>
    <row r="1937" spans="1:16" ht="27" customHeight="1">
      <c r="A1937" s="47">
        <v>1935</v>
      </c>
      <c r="B1937" s="47" t="s">
        <v>5112</v>
      </c>
      <c r="C1937" s="48" t="s">
        <v>5111</v>
      </c>
      <c r="D1937" s="48">
        <v>94</v>
      </c>
      <c r="E1937" s="48" t="s">
        <v>62</v>
      </c>
      <c r="F1937" s="48" t="s">
        <v>39</v>
      </c>
      <c r="G1937" s="48">
        <v>60</v>
      </c>
      <c r="H1937" s="48">
        <v>4.8</v>
      </c>
      <c r="I1937" s="48" t="s">
        <v>98</v>
      </c>
      <c r="J1937" s="48">
        <v>6966353966</v>
      </c>
      <c r="K1937" s="48"/>
      <c r="L1937" s="48" t="s">
        <v>4953</v>
      </c>
      <c r="M1937" s="48" t="s">
        <v>386</v>
      </c>
      <c r="N1937" s="48">
        <v>1</v>
      </c>
      <c r="O1937" s="48"/>
      <c r="P1937" s="48"/>
    </row>
    <row r="1938" spans="1:16" ht="27" customHeight="1">
      <c r="A1938" s="434">
        <v>1936</v>
      </c>
      <c r="B1938" s="434" t="s">
        <v>5112</v>
      </c>
      <c r="C1938" s="435" t="s">
        <v>5111</v>
      </c>
      <c r="D1938" s="435">
        <v>94</v>
      </c>
      <c r="E1938" s="435" t="s">
        <v>62</v>
      </c>
      <c r="F1938" s="435" t="s">
        <v>39</v>
      </c>
      <c r="G1938" s="435">
        <v>100</v>
      </c>
      <c r="H1938" s="435">
        <v>8</v>
      </c>
      <c r="I1938" s="435" t="s">
        <v>98</v>
      </c>
      <c r="J1938" s="435">
        <v>6966353966</v>
      </c>
      <c r="K1938" s="435"/>
      <c r="L1938" s="435" t="s">
        <v>5203</v>
      </c>
      <c r="M1938" s="435" t="s">
        <v>386</v>
      </c>
      <c r="N1938" s="435">
        <v>10</v>
      </c>
      <c r="O1938" s="435"/>
      <c r="P1938" s="48" t="s">
        <v>5204</v>
      </c>
    </row>
    <row r="1939" spans="1:16" ht="27" customHeight="1">
      <c r="A1939" s="47">
        <v>1937</v>
      </c>
      <c r="B1939" s="47" t="s">
        <v>5112</v>
      </c>
      <c r="C1939" s="48" t="s">
        <v>5111</v>
      </c>
      <c r="D1939" s="48">
        <v>94</v>
      </c>
      <c r="E1939" s="48" t="s">
        <v>62</v>
      </c>
      <c r="F1939" s="48" t="s">
        <v>39</v>
      </c>
      <c r="G1939" s="48">
        <v>100</v>
      </c>
      <c r="H1939" s="48">
        <v>8</v>
      </c>
      <c r="I1939" s="48" t="s">
        <v>98</v>
      </c>
      <c r="J1939" s="48" t="s">
        <v>358</v>
      </c>
      <c r="K1939" s="48" t="s">
        <v>85</v>
      </c>
      <c r="L1939" s="48" t="s">
        <v>5203</v>
      </c>
      <c r="M1939" s="48" t="s">
        <v>386</v>
      </c>
      <c r="N1939" s="48">
        <v>1</v>
      </c>
      <c r="O1939" s="48" t="s">
        <v>5209</v>
      </c>
      <c r="P1939" s="48" t="s">
        <v>5205</v>
      </c>
    </row>
    <row r="1940" spans="1:16" ht="27" customHeight="1">
      <c r="A1940" s="434">
        <v>1938</v>
      </c>
      <c r="B1940" s="434" t="s">
        <v>5112</v>
      </c>
      <c r="C1940" s="435" t="s">
        <v>5111</v>
      </c>
      <c r="D1940" s="435">
        <v>94</v>
      </c>
      <c r="E1940" s="435" t="s">
        <v>62</v>
      </c>
      <c r="F1940" s="435" t="s">
        <v>39</v>
      </c>
      <c r="G1940" s="435">
        <v>73</v>
      </c>
      <c r="H1940" s="435">
        <v>6</v>
      </c>
      <c r="I1940" s="435" t="s">
        <v>98</v>
      </c>
      <c r="J1940" s="435">
        <v>6966353966</v>
      </c>
      <c r="K1940" s="435"/>
      <c r="L1940" s="435" t="s">
        <v>198</v>
      </c>
      <c r="M1940" s="48" t="s">
        <v>386</v>
      </c>
      <c r="N1940" s="435">
        <v>1</v>
      </c>
      <c r="O1940" s="435"/>
      <c r="P1940" s="48" t="s">
        <v>5207</v>
      </c>
    </row>
    <row r="1941" spans="1:16" ht="27" customHeight="1">
      <c r="A1941" s="434">
        <v>1939</v>
      </c>
      <c r="B1941" s="434" t="s">
        <v>5112</v>
      </c>
      <c r="C1941" s="435" t="s">
        <v>5111</v>
      </c>
      <c r="D1941" s="435">
        <v>94</v>
      </c>
      <c r="E1941" s="435" t="s">
        <v>62</v>
      </c>
      <c r="F1941" s="435" t="s">
        <v>39</v>
      </c>
      <c r="G1941" s="435">
        <v>100</v>
      </c>
      <c r="H1941" s="435">
        <v>8</v>
      </c>
      <c r="I1941" s="435" t="s">
        <v>98</v>
      </c>
      <c r="J1941" s="435">
        <v>6966353966</v>
      </c>
      <c r="K1941" s="435"/>
      <c r="L1941" s="435" t="s">
        <v>211</v>
      </c>
      <c r="M1941" s="435" t="s">
        <v>386</v>
      </c>
      <c r="N1941" s="435">
        <v>5</v>
      </c>
      <c r="O1941" s="435"/>
      <c r="P1941" s="48" t="s">
        <v>5206</v>
      </c>
    </row>
    <row r="1942" spans="1:16" ht="27" customHeight="1">
      <c r="A1942" s="47">
        <v>1940</v>
      </c>
      <c r="B1942" s="47" t="s">
        <v>5112</v>
      </c>
      <c r="C1942" s="48" t="s">
        <v>5111</v>
      </c>
      <c r="D1942" s="48">
        <v>94</v>
      </c>
      <c r="E1942" s="48" t="s">
        <v>62</v>
      </c>
      <c r="F1942" s="48" t="s">
        <v>39</v>
      </c>
      <c r="G1942" s="48">
        <v>100</v>
      </c>
      <c r="H1942" s="48">
        <v>8</v>
      </c>
      <c r="I1942" s="48" t="s">
        <v>98</v>
      </c>
      <c r="J1942" s="435">
        <v>6966353966</v>
      </c>
      <c r="K1942" s="48"/>
      <c r="L1942" s="48" t="s">
        <v>1922</v>
      </c>
      <c r="M1942" s="48" t="s">
        <v>562</v>
      </c>
      <c r="N1942" s="48">
        <v>10</v>
      </c>
      <c r="O1942" s="48"/>
      <c r="P1942" s="48" t="s">
        <v>5208</v>
      </c>
    </row>
    <row r="1943" spans="1:16" ht="27" customHeight="1">
      <c r="A1943" s="434">
        <v>1941</v>
      </c>
      <c r="B1943" s="434" t="s">
        <v>5112</v>
      </c>
      <c r="C1943" s="435" t="s">
        <v>3602</v>
      </c>
      <c r="D1943" s="435">
        <v>594</v>
      </c>
      <c r="E1943" s="435" t="s">
        <v>3348</v>
      </c>
      <c r="F1943" s="435" t="s">
        <v>241</v>
      </c>
      <c r="G1943" s="435">
        <v>9</v>
      </c>
      <c r="H1943" s="435" t="s">
        <v>90</v>
      </c>
      <c r="I1943" s="435" t="s">
        <v>87</v>
      </c>
      <c r="J1943" s="435" t="s">
        <v>358</v>
      </c>
      <c r="K1943" s="435" t="s">
        <v>90</v>
      </c>
      <c r="L1943" s="435"/>
      <c r="M1943" s="435" t="s">
        <v>316</v>
      </c>
      <c r="N1943" s="435">
        <v>1</v>
      </c>
      <c r="O1943" s="435"/>
      <c r="P1943" s="435"/>
    </row>
    <row r="1944" spans="1:16" ht="27" customHeight="1">
      <c r="A1944" s="434">
        <v>1942</v>
      </c>
      <c r="B1944" s="434" t="s">
        <v>5210</v>
      </c>
      <c r="C1944" s="435" t="s">
        <v>5111</v>
      </c>
      <c r="D1944" s="435">
        <v>94</v>
      </c>
      <c r="E1944" s="435" t="s">
        <v>62</v>
      </c>
      <c r="F1944" s="435" t="s">
        <v>39</v>
      </c>
      <c r="G1944" s="435">
        <v>24</v>
      </c>
      <c r="H1944" s="435">
        <v>1.9</v>
      </c>
      <c r="I1944" s="435" t="s">
        <v>98</v>
      </c>
      <c r="J1944" s="435">
        <v>6966353966</v>
      </c>
      <c r="K1944" s="435"/>
      <c r="L1944" s="435" t="s">
        <v>192</v>
      </c>
      <c r="M1944" s="435" t="s">
        <v>321</v>
      </c>
      <c r="N1944" s="435">
        <v>1</v>
      </c>
      <c r="O1944" s="435"/>
      <c r="P1944" s="435"/>
    </row>
    <row r="1945" spans="1:16" ht="27" customHeight="1">
      <c r="A1945" s="434">
        <v>1943</v>
      </c>
      <c r="B1945" s="434" t="s">
        <v>5210</v>
      </c>
      <c r="C1945" s="435" t="s">
        <v>5111</v>
      </c>
      <c r="D1945" s="435">
        <v>94</v>
      </c>
      <c r="E1945" s="435" t="s">
        <v>62</v>
      </c>
      <c r="F1945" s="435" t="s">
        <v>39</v>
      </c>
      <c r="G1945" s="435">
        <v>75</v>
      </c>
      <c r="H1945" s="435">
        <v>6</v>
      </c>
      <c r="I1945" s="435" t="s">
        <v>98</v>
      </c>
      <c r="J1945" s="435">
        <v>6966353966</v>
      </c>
      <c r="K1945" s="435"/>
      <c r="L1945" s="435" t="s">
        <v>192</v>
      </c>
      <c r="M1945" s="435" t="s">
        <v>321</v>
      </c>
      <c r="N1945" s="435">
        <v>1</v>
      </c>
      <c r="O1945" s="435"/>
      <c r="P1945" s="435"/>
    </row>
    <row r="1946" spans="1:16" ht="27" customHeight="1">
      <c r="A1946" s="434">
        <v>1944</v>
      </c>
      <c r="B1946" s="434" t="s">
        <v>5210</v>
      </c>
      <c r="C1946" s="435" t="s">
        <v>5111</v>
      </c>
      <c r="D1946" s="435">
        <v>94</v>
      </c>
      <c r="E1946" s="435" t="s">
        <v>62</v>
      </c>
      <c r="F1946" s="435" t="s">
        <v>39</v>
      </c>
      <c r="G1946" s="435">
        <v>24</v>
      </c>
      <c r="H1946" s="435">
        <v>2</v>
      </c>
      <c r="I1946" s="435" t="s">
        <v>98</v>
      </c>
      <c r="J1946" s="435">
        <v>6966353966</v>
      </c>
      <c r="K1946" s="435"/>
      <c r="L1946" s="435" t="s">
        <v>1922</v>
      </c>
      <c r="M1946" s="435" t="s">
        <v>386</v>
      </c>
      <c r="N1946" s="435">
        <v>1</v>
      </c>
      <c r="O1946" s="435"/>
      <c r="P1946" s="435"/>
    </row>
    <row r="1947" spans="1:16" ht="27" customHeight="1">
      <c r="A1947" s="434">
        <v>1945</v>
      </c>
      <c r="B1947" s="434" t="s">
        <v>5210</v>
      </c>
      <c r="C1947" s="435" t="s">
        <v>4203</v>
      </c>
      <c r="D1947" s="435">
        <v>101</v>
      </c>
      <c r="E1947" s="435" t="s">
        <v>931</v>
      </c>
      <c r="F1947" s="435" t="s">
        <v>39</v>
      </c>
      <c r="G1947" s="435">
        <v>9</v>
      </c>
      <c r="H1947" s="435" t="s">
        <v>96</v>
      </c>
      <c r="I1947" s="435" t="s">
        <v>87</v>
      </c>
      <c r="J1947" s="435" t="s">
        <v>358</v>
      </c>
      <c r="K1947" s="435"/>
      <c r="L1947" s="435" t="s">
        <v>322</v>
      </c>
      <c r="M1947" s="435" t="s">
        <v>386</v>
      </c>
      <c r="N1947" s="435">
        <v>1</v>
      </c>
      <c r="O1947" s="435"/>
      <c r="P1947" s="435"/>
    </row>
    <row r="1948" spans="1:16" ht="27" customHeight="1">
      <c r="A1948" s="434">
        <v>1946</v>
      </c>
      <c r="B1948" s="434" t="s">
        <v>5210</v>
      </c>
      <c r="C1948" s="435" t="s">
        <v>5194</v>
      </c>
      <c r="D1948" s="435">
        <v>386</v>
      </c>
      <c r="E1948" s="435" t="s">
        <v>62</v>
      </c>
      <c r="F1948" s="435" t="s">
        <v>38</v>
      </c>
      <c r="G1948" s="435">
        <v>100</v>
      </c>
      <c r="H1948" s="435">
        <v>11.5</v>
      </c>
      <c r="I1948" s="435" t="s">
        <v>98</v>
      </c>
      <c r="J1948" s="435">
        <v>6966353966</v>
      </c>
      <c r="K1948" s="435"/>
      <c r="L1948" s="435" t="s">
        <v>4953</v>
      </c>
      <c r="M1948" s="435" t="s">
        <v>386</v>
      </c>
      <c r="N1948" s="435">
        <v>7</v>
      </c>
      <c r="O1948" s="435"/>
      <c r="P1948" s="48" t="s">
        <v>5211</v>
      </c>
    </row>
    <row r="1949" spans="1:16" ht="27" customHeight="1">
      <c r="A1949" s="47">
        <v>1947</v>
      </c>
      <c r="B1949" s="47" t="s">
        <v>5210</v>
      </c>
      <c r="C1949" s="48" t="s">
        <v>5194</v>
      </c>
      <c r="D1949" s="48">
        <v>386</v>
      </c>
      <c r="E1949" s="48" t="s">
        <v>62</v>
      </c>
      <c r="F1949" s="48" t="s">
        <v>38</v>
      </c>
      <c r="G1949" s="48">
        <v>100</v>
      </c>
      <c r="H1949" s="48">
        <v>11.5</v>
      </c>
      <c r="I1949" s="48" t="s">
        <v>98</v>
      </c>
      <c r="J1949" s="48">
        <v>6966353966</v>
      </c>
      <c r="K1949" s="48"/>
      <c r="L1949" s="48" t="s">
        <v>1922</v>
      </c>
      <c r="M1949" s="48" t="s">
        <v>386</v>
      </c>
      <c r="N1949" s="48">
        <v>5</v>
      </c>
      <c r="O1949" s="48"/>
      <c r="P1949" s="48"/>
    </row>
    <row r="1950" spans="1:16" ht="27" customHeight="1">
      <c r="A1950" s="47">
        <v>1948</v>
      </c>
      <c r="B1950" s="47" t="s">
        <v>5210</v>
      </c>
      <c r="C1950" s="48" t="s">
        <v>5194</v>
      </c>
      <c r="D1950" s="48">
        <v>386</v>
      </c>
      <c r="E1950" s="48" t="s">
        <v>62</v>
      </c>
      <c r="F1950" s="48" t="s">
        <v>38</v>
      </c>
      <c r="G1950" s="48">
        <v>100</v>
      </c>
      <c r="H1950" s="48">
        <v>11.5</v>
      </c>
      <c r="I1950" s="48" t="s">
        <v>98</v>
      </c>
      <c r="J1950" s="48">
        <v>6966353966</v>
      </c>
      <c r="K1950" s="48"/>
      <c r="L1950" s="48" t="s">
        <v>5212</v>
      </c>
      <c r="M1950" s="48" t="s">
        <v>386</v>
      </c>
      <c r="N1950" s="48">
        <v>12</v>
      </c>
      <c r="O1950" s="48"/>
      <c r="P1950" s="48"/>
    </row>
    <row r="1951" spans="1:16" ht="27" customHeight="1">
      <c r="A1951" s="47">
        <v>1949</v>
      </c>
      <c r="B1951" s="47" t="s">
        <v>5210</v>
      </c>
      <c r="C1951" s="48" t="s">
        <v>5194</v>
      </c>
      <c r="D1951" s="48">
        <v>386</v>
      </c>
      <c r="E1951" s="48" t="s">
        <v>62</v>
      </c>
      <c r="F1951" s="48" t="s">
        <v>38</v>
      </c>
      <c r="G1951" s="48">
        <v>100</v>
      </c>
      <c r="H1951" s="48">
        <v>11.5</v>
      </c>
      <c r="I1951" s="48" t="s">
        <v>98</v>
      </c>
      <c r="J1951" s="48">
        <v>6966353966</v>
      </c>
      <c r="K1951" s="48"/>
      <c r="L1951" s="48" t="s">
        <v>198</v>
      </c>
      <c r="M1951" s="48" t="s">
        <v>386</v>
      </c>
      <c r="N1951" s="48">
        <v>19</v>
      </c>
      <c r="O1951" s="48"/>
      <c r="P1951" s="48"/>
    </row>
    <row r="1952" spans="1:16" ht="27" customHeight="1">
      <c r="A1952" s="47">
        <v>1950</v>
      </c>
      <c r="B1952" s="47" t="s">
        <v>5210</v>
      </c>
      <c r="C1952" s="48" t="s">
        <v>5194</v>
      </c>
      <c r="D1952" s="48">
        <v>386</v>
      </c>
      <c r="E1952" s="48" t="s">
        <v>62</v>
      </c>
      <c r="F1952" s="48" t="s">
        <v>38</v>
      </c>
      <c r="G1952" s="48">
        <v>99</v>
      </c>
      <c r="H1952" s="48">
        <v>11.5</v>
      </c>
      <c r="I1952" s="48" t="s">
        <v>98</v>
      </c>
      <c r="J1952" s="48">
        <v>6966353966</v>
      </c>
      <c r="K1952" s="48"/>
      <c r="L1952" s="48" t="s">
        <v>198</v>
      </c>
      <c r="M1952" s="48" t="s">
        <v>386</v>
      </c>
      <c r="N1952" s="48">
        <v>1</v>
      </c>
      <c r="O1952" s="48"/>
      <c r="P1952" s="48"/>
    </row>
    <row r="1953" spans="1:16" ht="27" customHeight="1">
      <c r="A1953" s="47">
        <v>1951</v>
      </c>
      <c r="B1953" s="47" t="s">
        <v>5210</v>
      </c>
      <c r="C1953" s="48">
        <v>3156</v>
      </c>
      <c r="D1953" s="48">
        <v>110</v>
      </c>
      <c r="E1953" s="48" t="s">
        <v>61</v>
      </c>
      <c r="F1953" s="48" t="s">
        <v>23</v>
      </c>
      <c r="G1953" s="48">
        <v>100</v>
      </c>
      <c r="H1953" s="48">
        <v>11.4</v>
      </c>
      <c r="I1953" s="48" t="s">
        <v>88</v>
      </c>
      <c r="J1953" s="48">
        <v>6967580966</v>
      </c>
      <c r="K1953" s="48"/>
      <c r="L1953" s="48" t="s">
        <v>1922</v>
      </c>
      <c r="M1953" s="48" t="s">
        <v>386</v>
      </c>
      <c r="N1953" s="48">
        <v>1</v>
      </c>
      <c r="O1953" s="48"/>
      <c r="P1953" s="48"/>
    </row>
    <row r="1954" spans="1:16" ht="27" customHeight="1">
      <c r="A1954" s="47">
        <v>1952</v>
      </c>
      <c r="B1954" s="47" t="s">
        <v>5210</v>
      </c>
      <c r="C1954" s="48">
        <v>3143</v>
      </c>
      <c r="D1954" s="48">
        <v>110</v>
      </c>
      <c r="E1954" s="48" t="s">
        <v>61</v>
      </c>
      <c r="F1954" s="48" t="s">
        <v>23</v>
      </c>
      <c r="G1954" s="48">
        <v>100</v>
      </c>
      <c r="H1954" s="48">
        <v>11.2</v>
      </c>
      <c r="I1954" s="48" t="s">
        <v>89</v>
      </c>
      <c r="J1954" s="48">
        <v>6967580966</v>
      </c>
      <c r="K1954" s="48"/>
      <c r="L1954" s="48" t="s">
        <v>1922</v>
      </c>
      <c r="M1954" s="48" t="s">
        <v>386</v>
      </c>
      <c r="N1954" s="48">
        <v>1</v>
      </c>
      <c r="O1954" s="48"/>
      <c r="P1954" s="48"/>
    </row>
    <row r="1955" spans="1:16" ht="27" customHeight="1">
      <c r="A1955" s="47">
        <v>1953</v>
      </c>
      <c r="B1955" s="47" t="s">
        <v>5210</v>
      </c>
      <c r="C1955" s="48" t="s">
        <v>5194</v>
      </c>
      <c r="D1955" s="48">
        <v>386</v>
      </c>
      <c r="E1955" s="48" t="s">
        <v>62</v>
      </c>
      <c r="F1955" s="48" t="s">
        <v>38</v>
      </c>
      <c r="G1955" s="48">
        <v>100</v>
      </c>
      <c r="H1955" s="48">
        <v>11.5</v>
      </c>
      <c r="I1955" s="48" t="s">
        <v>98</v>
      </c>
      <c r="J1955" s="48">
        <v>6966353966</v>
      </c>
      <c r="K1955" s="48"/>
      <c r="L1955" s="48" t="s">
        <v>192</v>
      </c>
      <c r="M1955" s="48" t="s">
        <v>386</v>
      </c>
      <c r="N1955" s="48">
        <v>3</v>
      </c>
      <c r="O1955" s="48"/>
      <c r="P1955" s="48"/>
    </row>
    <row r="1956" spans="1:16" ht="27" customHeight="1">
      <c r="A1956" s="47">
        <v>1954</v>
      </c>
      <c r="B1956" s="47" t="s">
        <v>5210</v>
      </c>
      <c r="C1956" s="48" t="s">
        <v>5194</v>
      </c>
      <c r="D1956" s="48">
        <v>386</v>
      </c>
      <c r="E1956" s="48" t="s">
        <v>62</v>
      </c>
      <c r="F1956" s="48" t="s">
        <v>38</v>
      </c>
      <c r="G1956" s="48">
        <v>100</v>
      </c>
      <c r="H1956" s="48">
        <v>11.5</v>
      </c>
      <c r="I1956" s="48" t="s">
        <v>98</v>
      </c>
      <c r="J1956" s="48">
        <v>6966353966</v>
      </c>
      <c r="K1956" s="48"/>
      <c r="L1956" s="48" t="s">
        <v>5213</v>
      </c>
      <c r="M1956" s="48" t="s">
        <v>386</v>
      </c>
      <c r="N1956" s="48">
        <v>1</v>
      </c>
      <c r="O1956" s="48"/>
      <c r="P1956" s="48"/>
    </row>
    <row r="1957" spans="1:16" ht="27" customHeight="1">
      <c r="A1957" s="47">
        <v>1955</v>
      </c>
      <c r="B1957" s="47" t="s">
        <v>5210</v>
      </c>
      <c r="C1957" s="48" t="s">
        <v>5194</v>
      </c>
      <c r="D1957" s="48">
        <v>386</v>
      </c>
      <c r="E1957" s="48" t="s">
        <v>62</v>
      </c>
      <c r="F1957" s="48" t="s">
        <v>38</v>
      </c>
      <c r="G1957" s="48">
        <v>100</v>
      </c>
      <c r="H1957" s="48">
        <v>11.5</v>
      </c>
      <c r="I1957" s="48" t="s">
        <v>98</v>
      </c>
      <c r="J1957" s="48">
        <v>6966353966</v>
      </c>
      <c r="K1957" s="48"/>
      <c r="L1957" s="48" t="s">
        <v>895</v>
      </c>
      <c r="M1957" s="48" t="s">
        <v>386</v>
      </c>
      <c r="N1957" s="48">
        <v>14</v>
      </c>
      <c r="O1957" s="48"/>
      <c r="P1957" s="48"/>
    </row>
    <row r="1958" spans="1:16" ht="27" customHeight="1">
      <c r="A1958" s="47">
        <v>1956</v>
      </c>
      <c r="B1958" s="47" t="s">
        <v>5210</v>
      </c>
      <c r="C1958" s="48" t="s">
        <v>5194</v>
      </c>
      <c r="D1958" s="48">
        <v>386</v>
      </c>
      <c r="E1958" s="48" t="s">
        <v>62</v>
      </c>
      <c r="F1958" s="48" t="s">
        <v>38</v>
      </c>
      <c r="G1958" s="48">
        <v>100</v>
      </c>
      <c r="H1958" s="48">
        <v>11.5</v>
      </c>
      <c r="I1958" s="48" t="s">
        <v>98</v>
      </c>
      <c r="J1958" s="48">
        <v>6966353966</v>
      </c>
      <c r="K1958" s="48"/>
      <c r="L1958" s="48" t="s">
        <v>4953</v>
      </c>
      <c r="M1958" s="48" t="s">
        <v>386</v>
      </c>
      <c r="N1958" s="48">
        <v>2</v>
      </c>
      <c r="O1958" s="48"/>
      <c r="P1958" s="48"/>
    </row>
    <row r="1959" spans="1:16" ht="27" customHeight="1">
      <c r="A1959" s="47">
        <v>1957</v>
      </c>
      <c r="B1959" s="47" t="s">
        <v>5214</v>
      </c>
      <c r="C1959" s="48" t="s">
        <v>5194</v>
      </c>
      <c r="D1959" s="48">
        <v>386</v>
      </c>
      <c r="E1959" s="48" t="s">
        <v>62</v>
      </c>
      <c r="F1959" s="48" t="s">
        <v>38</v>
      </c>
      <c r="G1959" s="48">
        <v>100</v>
      </c>
      <c r="H1959" s="48">
        <v>11.5</v>
      </c>
      <c r="I1959" s="48" t="s">
        <v>98</v>
      </c>
      <c r="J1959" s="48">
        <v>6966353966</v>
      </c>
      <c r="K1959" s="48"/>
      <c r="L1959" s="48" t="s">
        <v>4953</v>
      </c>
      <c r="M1959" s="48" t="s">
        <v>321</v>
      </c>
      <c r="N1959" s="48">
        <v>3</v>
      </c>
      <c r="O1959" s="48"/>
      <c r="P1959" s="48" t="s">
        <v>5215</v>
      </c>
    </row>
    <row r="1960" spans="1:16" ht="27" customHeight="1">
      <c r="A1960" s="47">
        <v>1957</v>
      </c>
      <c r="B1960" s="436" t="s">
        <v>5214</v>
      </c>
      <c r="C1960" s="437" t="s">
        <v>5194</v>
      </c>
      <c r="D1960" s="437">
        <v>386</v>
      </c>
      <c r="E1960" s="437" t="s">
        <v>62</v>
      </c>
      <c r="F1960" s="437" t="s">
        <v>38</v>
      </c>
      <c r="G1960" s="437">
        <v>100</v>
      </c>
      <c r="H1960" s="437">
        <v>11.5</v>
      </c>
      <c r="I1960" s="437" t="s">
        <v>98</v>
      </c>
      <c r="J1960" s="437">
        <v>6966353966</v>
      </c>
      <c r="K1960" s="437"/>
      <c r="L1960" s="437" t="s">
        <v>1922</v>
      </c>
      <c r="M1960" s="437" t="s">
        <v>321</v>
      </c>
      <c r="N1960" s="437">
        <v>1</v>
      </c>
      <c r="O1960" s="437"/>
      <c r="P1960" s="48" t="s">
        <v>5216</v>
      </c>
    </row>
    <row r="1961" spans="1:16" ht="27" customHeight="1">
      <c r="A1961" s="47">
        <v>1957</v>
      </c>
      <c r="B1961" s="47"/>
      <c r="C1961" s="48"/>
      <c r="D1961" s="48"/>
      <c r="E1961" s="48"/>
      <c r="F1961" s="48"/>
      <c r="G1961" s="48"/>
      <c r="H1961" s="48"/>
      <c r="I1961" s="48"/>
      <c r="J1961" s="48"/>
      <c r="K1961" s="48"/>
      <c r="L1961" s="48"/>
      <c r="M1961" s="48"/>
      <c r="N1961" s="48"/>
      <c r="O1961" s="48"/>
      <c r="P1961" s="48"/>
    </row>
    <row r="1962" spans="1:16" ht="27" customHeight="1">
      <c r="A1962" s="47">
        <v>1960</v>
      </c>
      <c r="B1962" s="47" t="s">
        <v>5214</v>
      </c>
      <c r="C1962" s="48" t="s">
        <v>5194</v>
      </c>
      <c r="D1962" s="48">
        <v>386</v>
      </c>
      <c r="E1962" s="48" t="s">
        <v>62</v>
      </c>
      <c r="F1962" s="48" t="s">
        <v>38</v>
      </c>
      <c r="G1962" s="48">
        <v>32</v>
      </c>
      <c r="H1962" s="48">
        <v>3.68</v>
      </c>
      <c r="I1962" s="48" t="s">
        <v>98</v>
      </c>
      <c r="J1962" s="48">
        <v>6966353966</v>
      </c>
      <c r="K1962" s="48"/>
      <c r="L1962" s="48" t="s">
        <v>211</v>
      </c>
      <c r="M1962" s="48" t="s">
        <v>321</v>
      </c>
      <c r="N1962" s="48">
        <v>1</v>
      </c>
      <c r="O1962" s="48"/>
      <c r="P1962" s="48" t="s">
        <v>5217</v>
      </c>
    </row>
    <row r="1963" spans="1:16" ht="27" customHeight="1">
      <c r="A1963" s="47">
        <v>1961</v>
      </c>
      <c r="B1963" s="47" t="s">
        <v>5214</v>
      </c>
      <c r="C1963" s="48" t="s">
        <v>5194</v>
      </c>
      <c r="D1963" s="48">
        <v>386</v>
      </c>
      <c r="E1963" s="48" t="s">
        <v>62</v>
      </c>
      <c r="F1963" s="48" t="s">
        <v>38</v>
      </c>
      <c r="G1963" s="48">
        <v>79</v>
      </c>
      <c r="H1963" s="48">
        <v>9.1</v>
      </c>
      <c r="I1963" s="48" t="s">
        <v>98</v>
      </c>
      <c r="J1963" s="48">
        <v>6966353966</v>
      </c>
      <c r="K1963" s="48"/>
      <c r="L1963" s="48" t="s">
        <v>211</v>
      </c>
      <c r="M1963" s="48" t="s">
        <v>321</v>
      </c>
      <c r="N1963" s="48">
        <v>1</v>
      </c>
      <c r="O1963" s="48"/>
      <c r="P1963" s="48" t="s">
        <v>5218</v>
      </c>
    </row>
    <row r="1964" spans="1:16" ht="27" customHeight="1">
      <c r="A1964" s="47">
        <v>1962</v>
      </c>
      <c r="B1964" s="47" t="s">
        <v>5214</v>
      </c>
      <c r="C1964" s="48" t="s">
        <v>5194</v>
      </c>
      <c r="D1964" s="48">
        <v>386</v>
      </c>
      <c r="E1964" s="48" t="s">
        <v>62</v>
      </c>
      <c r="F1964" s="48" t="s">
        <v>38</v>
      </c>
      <c r="G1964" s="48">
        <v>100</v>
      </c>
      <c r="H1964" s="48">
        <v>11.5</v>
      </c>
      <c r="I1964" s="48" t="s">
        <v>98</v>
      </c>
      <c r="J1964" s="48">
        <v>6966353966</v>
      </c>
      <c r="K1964" s="48"/>
      <c r="L1964" s="48" t="s">
        <v>211</v>
      </c>
      <c r="M1964" s="48" t="s">
        <v>321</v>
      </c>
      <c r="N1964" s="48">
        <v>3</v>
      </c>
      <c r="O1964" s="48"/>
      <c r="P1964" s="48"/>
    </row>
    <row r="1965" spans="1:16" ht="27" customHeight="1">
      <c r="A1965" s="436">
        <v>1963</v>
      </c>
      <c r="B1965" s="436" t="s">
        <v>5214</v>
      </c>
      <c r="C1965" s="437" t="s">
        <v>5189</v>
      </c>
      <c r="D1965" s="437">
        <v>660</v>
      </c>
      <c r="E1965" s="437" t="s">
        <v>5191</v>
      </c>
      <c r="F1965" s="437" t="s">
        <v>30</v>
      </c>
      <c r="G1965" s="437">
        <v>9</v>
      </c>
      <c r="H1965" s="437" t="s">
        <v>96</v>
      </c>
      <c r="I1965" s="437" t="s">
        <v>87</v>
      </c>
      <c r="J1965" s="437" t="s">
        <v>358</v>
      </c>
      <c r="K1965" s="437"/>
      <c r="L1965" s="437" t="s">
        <v>206</v>
      </c>
      <c r="M1965" s="437" t="s">
        <v>321</v>
      </c>
      <c r="N1965" s="437">
        <v>1</v>
      </c>
      <c r="O1965" s="437"/>
      <c r="P1965" s="437" t="s">
        <v>5219</v>
      </c>
    </row>
    <row r="1966" spans="1:16" ht="27" customHeight="1">
      <c r="A1966" s="436">
        <v>1964</v>
      </c>
      <c r="B1966" s="436" t="s">
        <v>5214</v>
      </c>
      <c r="C1966" s="437" t="s">
        <v>5194</v>
      </c>
      <c r="D1966" s="437">
        <v>386</v>
      </c>
      <c r="E1966" s="437" t="s">
        <v>62</v>
      </c>
      <c r="F1966" s="437" t="s">
        <v>38</v>
      </c>
      <c r="G1966" s="437">
        <v>87</v>
      </c>
      <c r="H1966" s="437">
        <v>10</v>
      </c>
      <c r="I1966" s="437" t="s">
        <v>98</v>
      </c>
      <c r="J1966" s="437">
        <v>6966353966</v>
      </c>
      <c r="K1966" s="437"/>
      <c r="L1966" s="437" t="s">
        <v>5199</v>
      </c>
      <c r="M1966" s="437" t="s">
        <v>321</v>
      </c>
      <c r="N1966" s="437">
        <v>1</v>
      </c>
      <c r="O1966" s="437"/>
      <c r="P1966" s="48" t="s">
        <v>5221</v>
      </c>
    </row>
    <row r="1967" spans="1:16" ht="27" customHeight="1">
      <c r="A1967" s="47">
        <v>1965</v>
      </c>
      <c r="B1967" s="47" t="s">
        <v>5214</v>
      </c>
      <c r="C1967" s="48" t="s">
        <v>5194</v>
      </c>
      <c r="D1967" s="48">
        <v>386</v>
      </c>
      <c r="E1967" s="48" t="s">
        <v>62</v>
      </c>
      <c r="F1967" s="48" t="s">
        <v>38</v>
      </c>
      <c r="G1967" s="48">
        <v>93</v>
      </c>
      <c r="H1967" s="48">
        <v>10.7</v>
      </c>
      <c r="I1967" s="48" t="s">
        <v>98</v>
      </c>
      <c r="J1967" s="48">
        <v>6966353966</v>
      </c>
      <c r="K1967" s="48"/>
      <c r="L1967" s="48" t="s">
        <v>192</v>
      </c>
      <c r="M1967" s="48" t="s">
        <v>321</v>
      </c>
      <c r="N1967" s="48">
        <v>1</v>
      </c>
      <c r="O1967" s="48"/>
      <c r="P1967" s="48" t="s">
        <v>5220</v>
      </c>
    </row>
    <row r="1968" spans="1:16" ht="27" customHeight="1">
      <c r="A1968" s="47">
        <v>1966</v>
      </c>
      <c r="B1968" s="47" t="s">
        <v>5214</v>
      </c>
      <c r="C1968" s="48" t="s">
        <v>5222</v>
      </c>
      <c r="D1968" s="48">
        <v>47</v>
      </c>
      <c r="E1968" s="48" t="s">
        <v>74</v>
      </c>
      <c r="F1968" s="48" t="s">
        <v>4</v>
      </c>
      <c r="G1968" s="48">
        <v>100</v>
      </c>
      <c r="H1968" s="48">
        <v>5.5</v>
      </c>
      <c r="I1968" s="48" t="s">
        <v>98</v>
      </c>
      <c r="J1968" s="48">
        <v>6966353966</v>
      </c>
      <c r="K1968" s="48"/>
      <c r="L1968" s="48" t="s">
        <v>5199</v>
      </c>
      <c r="M1968" s="48" t="s">
        <v>321</v>
      </c>
      <c r="N1968" s="48">
        <v>8</v>
      </c>
      <c r="O1968" s="48"/>
      <c r="P1968" s="48"/>
    </row>
    <row r="1969" spans="1:16" ht="27" customHeight="1">
      <c r="A1969" s="47">
        <v>1967</v>
      </c>
      <c r="B1969" s="47" t="s">
        <v>5214</v>
      </c>
      <c r="C1969" s="48" t="s">
        <v>5222</v>
      </c>
      <c r="D1969" s="48">
        <v>47</v>
      </c>
      <c r="E1969" s="48" t="s">
        <v>74</v>
      </c>
      <c r="F1969" s="48" t="s">
        <v>4</v>
      </c>
      <c r="G1969" s="48">
        <v>100</v>
      </c>
      <c r="H1969" s="48">
        <v>5.5</v>
      </c>
      <c r="I1969" s="48" t="s">
        <v>98</v>
      </c>
      <c r="J1969" s="48">
        <v>6966353966</v>
      </c>
      <c r="K1969" s="48"/>
      <c r="L1969" s="48" t="s">
        <v>192</v>
      </c>
      <c r="M1969" s="48" t="s">
        <v>321</v>
      </c>
      <c r="N1969" s="48">
        <v>18</v>
      </c>
      <c r="O1969" s="48"/>
      <c r="P1969" s="48"/>
    </row>
    <row r="1970" spans="1:16" ht="27" customHeight="1">
      <c r="A1970" s="438">
        <v>1968</v>
      </c>
      <c r="B1970" s="438" t="s">
        <v>5248</v>
      </c>
      <c r="C1970" s="439" t="s">
        <v>256</v>
      </c>
      <c r="D1970" s="439">
        <v>47</v>
      </c>
      <c r="E1970" s="439" t="s">
        <v>74</v>
      </c>
      <c r="F1970" s="439" t="s">
        <v>4</v>
      </c>
      <c r="G1970" s="439">
        <v>110</v>
      </c>
      <c r="H1970" s="439">
        <v>6.62</v>
      </c>
      <c r="I1970" s="439" t="s">
        <v>98</v>
      </c>
      <c r="J1970" s="439">
        <v>6966353966</v>
      </c>
      <c r="K1970" s="439"/>
      <c r="L1970" s="439"/>
      <c r="M1970" s="439" t="s">
        <v>321</v>
      </c>
      <c r="N1970" s="439">
        <v>1</v>
      </c>
      <c r="O1970" s="439"/>
      <c r="P1970" s="439"/>
    </row>
    <row r="1971" spans="1:16" ht="27" customHeight="1">
      <c r="A1971" s="47">
        <v>1969</v>
      </c>
      <c r="B1971" s="47" t="s">
        <v>5248</v>
      </c>
      <c r="C1971" s="48" t="s">
        <v>5222</v>
      </c>
      <c r="D1971" s="48">
        <v>47</v>
      </c>
      <c r="E1971" s="48" t="s">
        <v>74</v>
      </c>
      <c r="F1971" s="48" t="s">
        <v>4</v>
      </c>
      <c r="G1971" s="48">
        <v>97</v>
      </c>
      <c r="H1971" s="48">
        <v>5.4</v>
      </c>
      <c r="I1971" s="48" t="s">
        <v>98</v>
      </c>
      <c r="J1971" s="48">
        <v>6966353966</v>
      </c>
      <c r="K1971" s="48"/>
      <c r="L1971" s="48" t="s">
        <v>5199</v>
      </c>
      <c r="M1971" s="48" t="s">
        <v>386</v>
      </c>
      <c r="N1971" s="48">
        <v>1</v>
      </c>
      <c r="O1971" s="48"/>
      <c r="P1971" s="48"/>
    </row>
    <row r="1972" spans="1:16" ht="27" customHeight="1">
      <c r="A1972" s="438">
        <v>1970</v>
      </c>
      <c r="B1972" s="438" t="s">
        <v>5248</v>
      </c>
      <c r="C1972" s="439" t="s">
        <v>5222</v>
      </c>
      <c r="D1972" s="439">
        <v>47</v>
      </c>
      <c r="E1972" s="439" t="s">
        <v>74</v>
      </c>
      <c r="F1972" s="439" t="s">
        <v>4</v>
      </c>
      <c r="G1972" s="439">
        <v>71</v>
      </c>
      <c r="H1972" s="439">
        <v>3.9</v>
      </c>
      <c r="I1972" s="439" t="s">
        <v>98</v>
      </c>
      <c r="J1972" s="439">
        <v>6966353966</v>
      </c>
      <c r="K1972" s="439"/>
      <c r="L1972" s="439" t="s">
        <v>5199</v>
      </c>
      <c r="M1972" s="439" t="s">
        <v>386</v>
      </c>
      <c r="N1972" s="439">
        <v>1</v>
      </c>
      <c r="O1972" s="439"/>
      <c r="P1972" s="439"/>
    </row>
    <row r="1973" spans="1:16" ht="27" customHeight="1">
      <c r="A1973" s="47">
        <v>1971</v>
      </c>
      <c r="B1973" s="47" t="s">
        <v>5248</v>
      </c>
      <c r="C1973" s="48" t="s">
        <v>5222</v>
      </c>
      <c r="D1973" s="48">
        <v>47</v>
      </c>
      <c r="E1973" s="48" t="s">
        <v>74</v>
      </c>
      <c r="F1973" s="48" t="s">
        <v>4</v>
      </c>
      <c r="G1973" s="48">
        <v>76</v>
      </c>
      <c r="H1973" s="48">
        <v>4.0999999999999996</v>
      </c>
      <c r="I1973" s="48" t="s">
        <v>98</v>
      </c>
      <c r="J1973" s="48">
        <v>6966353966</v>
      </c>
      <c r="K1973" s="48"/>
      <c r="L1973" s="48" t="s">
        <v>192</v>
      </c>
      <c r="M1973" s="48" t="s">
        <v>386</v>
      </c>
      <c r="N1973" s="48">
        <v>1</v>
      </c>
      <c r="O1973" s="48"/>
      <c r="P1973" s="48"/>
    </row>
    <row r="1974" spans="1:16" ht="27" customHeight="1">
      <c r="A1974" s="47">
        <v>1972</v>
      </c>
      <c r="B1974" s="47" t="s">
        <v>5248</v>
      </c>
      <c r="C1974" s="48" t="s">
        <v>5222</v>
      </c>
      <c r="D1974" s="48">
        <v>47</v>
      </c>
      <c r="E1974" s="48" t="s">
        <v>74</v>
      </c>
      <c r="F1974" s="48" t="s">
        <v>4</v>
      </c>
      <c r="G1974" s="48">
        <v>16</v>
      </c>
      <c r="H1974" s="48">
        <v>0.9</v>
      </c>
      <c r="I1974" s="48" t="s">
        <v>98</v>
      </c>
      <c r="J1974" s="48">
        <v>6966353966</v>
      </c>
      <c r="K1974" s="48"/>
      <c r="L1974" s="48" t="s">
        <v>192</v>
      </c>
      <c r="M1974" s="48" t="s">
        <v>386</v>
      </c>
      <c r="N1974" s="48">
        <v>1</v>
      </c>
      <c r="O1974" s="48"/>
      <c r="P1974" s="48"/>
    </row>
    <row r="1975" spans="1:16" ht="27" customHeight="1">
      <c r="A1975" s="47">
        <v>1973</v>
      </c>
      <c r="B1975" s="47" t="s">
        <v>5248</v>
      </c>
      <c r="C1975" s="48" t="s">
        <v>5222</v>
      </c>
      <c r="D1975" s="48">
        <v>47</v>
      </c>
      <c r="E1975" s="48" t="s">
        <v>74</v>
      </c>
      <c r="F1975" s="48" t="s">
        <v>4</v>
      </c>
      <c r="G1975" s="48">
        <v>64</v>
      </c>
      <c r="H1975" s="48">
        <v>3.5</v>
      </c>
      <c r="I1975" s="48" t="s">
        <v>98</v>
      </c>
      <c r="J1975" s="48">
        <v>6966353966</v>
      </c>
      <c r="K1975" s="48"/>
      <c r="L1975" s="48" t="s">
        <v>192</v>
      </c>
      <c r="M1975" s="48" t="s">
        <v>386</v>
      </c>
      <c r="N1975" s="48">
        <v>1</v>
      </c>
      <c r="O1975" s="48"/>
      <c r="P1975" s="48"/>
    </row>
    <row r="1976" spans="1:16" ht="27" customHeight="1">
      <c r="A1976" s="47">
        <v>1974</v>
      </c>
      <c r="B1976" s="47" t="s">
        <v>5248</v>
      </c>
      <c r="C1976" s="48" t="s">
        <v>5222</v>
      </c>
      <c r="D1976" s="48">
        <v>47</v>
      </c>
      <c r="E1976" s="48" t="s">
        <v>74</v>
      </c>
      <c r="F1976" s="48" t="s">
        <v>4</v>
      </c>
      <c r="G1976" s="48">
        <v>19</v>
      </c>
      <c r="H1976" s="48">
        <v>1.04</v>
      </c>
      <c r="I1976" s="48" t="s">
        <v>98</v>
      </c>
      <c r="J1976" s="48">
        <v>6966353966</v>
      </c>
      <c r="K1976" s="48"/>
      <c r="L1976" s="48" t="s">
        <v>4953</v>
      </c>
      <c r="M1976" s="48" t="s">
        <v>386</v>
      </c>
      <c r="N1976" s="48">
        <v>1</v>
      </c>
      <c r="O1976" s="48"/>
      <c r="P1976" s="48"/>
    </row>
    <row r="1977" spans="1:16" ht="27" customHeight="1">
      <c r="A1977" s="47">
        <v>1975</v>
      </c>
      <c r="B1977" s="47" t="s">
        <v>5248</v>
      </c>
      <c r="C1977" s="48" t="s">
        <v>5222</v>
      </c>
      <c r="D1977" s="48">
        <v>47</v>
      </c>
      <c r="E1977" s="48" t="s">
        <v>74</v>
      </c>
      <c r="F1977" s="48" t="s">
        <v>4</v>
      </c>
      <c r="G1977" s="48">
        <v>91</v>
      </c>
      <c r="H1977" s="48">
        <v>5</v>
      </c>
      <c r="I1977" s="48" t="s">
        <v>98</v>
      </c>
      <c r="J1977" s="48">
        <v>6966353966</v>
      </c>
      <c r="K1977" s="48"/>
      <c r="L1977" s="48" t="s">
        <v>192</v>
      </c>
      <c r="M1977" s="48" t="s">
        <v>386</v>
      </c>
      <c r="N1977" s="48">
        <v>1</v>
      </c>
      <c r="O1977" s="48"/>
      <c r="P1977" s="48"/>
    </row>
    <row r="1978" spans="1:16" ht="27" customHeight="1">
      <c r="A1978" s="47">
        <v>1976</v>
      </c>
      <c r="B1978" s="47" t="s">
        <v>5248</v>
      </c>
      <c r="C1978" s="48" t="s">
        <v>5222</v>
      </c>
      <c r="D1978" s="48">
        <v>47</v>
      </c>
      <c r="E1978" s="48" t="s">
        <v>74</v>
      </c>
      <c r="F1978" s="48" t="s">
        <v>4</v>
      </c>
      <c r="G1978" s="48">
        <v>24</v>
      </c>
      <c r="H1978" s="48">
        <v>1.3</v>
      </c>
      <c r="I1978" s="48" t="s">
        <v>98</v>
      </c>
      <c r="J1978" s="48">
        <v>6966353966</v>
      </c>
      <c r="K1978" s="48"/>
      <c r="L1978" s="48" t="s">
        <v>192</v>
      </c>
      <c r="M1978" s="48" t="s">
        <v>386</v>
      </c>
      <c r="N1978" s="48">
        <v>1</v>
      </c>
      <c r="O1978" s="48"/>
      <c r="P1978" s="48"/>
    </row>
    <row r="1979" spans="1:16" ht="27" customHeight="1">
      <c r="A1979" s="438">
        <v>1977</v>
      </c>
      <c r="B1979" s="438" t="s">
        <v>5248</v>
      </c>
      <c r="C1979" s="439" t="s">
        <v>5233</v>
      </c>
      <c r="D1979" s="439" t="s">
        <v>3460</v>
      </c>
      <c r="E1979" s="439" t="s">
        <v>3807</v>
      </c>
      <c r="F1979" s="439" t="s">
        <v>55</v>
      </c>
      <c r="G1979" s="439">
        <v>20</v>
      </c>
      <c r="H1979" s="439">
        <v>7.9</v>
      </c>
      <c r="I1979" s="439" t="s">
        <v>69</v>
      </c>
      <c r="J1979" s="439" t="s">
        <v>358</v>
      </c>
      <c r="K1979" s="439" t="s">
        <v>398</v>
      </c>
      <c r="L1979" s="439" t="s">
        <v>1663</v>
      </c>
      <c r="M1979" s="439" t="s">
        <v>321</v>
      </c>
      <c r="N1979" s="439">
        <v>1</v>
      </c>
      <c r="O1979" s="439" t="s">
        <v>5249</v>
      </c>
      <c r="P1979" s="439"/>
    </row>
    <row r="1980" spans="1:16" ht="27" customHeight="1">
      <c r="A1980" s="438">
        <v>1978</v>
      </c>
      <c r="B1980" s="438" t="s">
        <v>5248</v>
      </c>
      <c r="C1980" s="439" t="s">
        <v>5232</v>
      </c>
      <c r="D1980" s="439" t="s">
        <v>3460</v>
      </c>
      <c r="E1980" s="439" t="s">
        <v>3807</v>
      </c>
      <c r="F1980" s="439" t="s">
        <v>55</v>
      </c>
      <c r="G1980" s="439">
        <v>20</v>
      </c>
      <c r="H1980" s="439">
        <v>7.9</v>
      </c>
      <c r="I1980" s="439" t="s">
        <v>88</v>
      </c>
      <c r="J1980" s="439" t="s">
        <v>358</v>
      </c>
      <c r="K1980" s="439" t="s">
        <v>398</v>
      </c>
      <c r="L1980" s="439" t="s">
        <v>1663</v>
      </c>
      <c r="M1980" s="439" t="s">
        <v>321</v>
      </c>
      <c r="N1980" s="439">
        <v>1</v>
      </c>
      <c r="O1980" s="439" t="s">
        <v>5249</v>
      </c>
      <c r="P1980" s="439"/>
    </row>
    <row r="1981" spans="1:16" ht="27" customHeight="1">
      <c r="A1981" s="47">
        <v>1979</v>
      </c>
      <c r="B1981" s="47" t="s">
        <v>5248</v>
      </c>
      <c r="C1981" s="48" t="s">
        <v>5054</v>
      </c>
      <c r="D1981" s="48" t="s">
        <v>420</v>
      </c>
      <c r="E1981" s="48" t="s">
        <v>421</v>
      </c>
      <c r="F1981" s="48" t="s">
        <v>19</v>
      </c>
      <c r="G1981" s="48">
        <v>63.5</v>
      </c>
      <c r="H1981" s="48">
        <v>1.32</v>
      </c>
      <c r="I1981" s="48" t="s">
        <v>69</v>
      </c>
      <c r="J1981" s="48" t="s">
        <v>358</v>
      </c>
      <c r="K1981" s="48" t="s">
        <v>398</v>
      </c>
      <c r="L1981" s="48" t="s">
        <v>107</v>
      </c>
      <c r="M1981" s="48" t="s">
        <v>321</v>
      </c>
      <c r="N1981" s="48">
        <v>1</v>
      </c>
      <c r="O1981" s="48" t="s">
        <v>2662</v>
      </c>
      <c r="P1981" s="48"/>
    </row>
    <row r="1982" spans="1:16" ht="27" customHeight="1">
      <c r="A1982" s="47">
        <v>1980</v>
      </c>
      <c r="B1982" s="47" t="s">
        <v>5250</v>
      </c>
      <c r="C1982" s="48">
        <v>5259</v>
      </c>
      <c r="D1982" s="48">
        <v>610</v>
      </c>
      <c r="E1982" s="48" t="s">
        <v>3325</v>
      </c>
      <c r="F1982" s="48" t="s">
        <v>39</v>
      </c>
      <c r="G1982" s="48">
        <v>220</v>
      </c>
      <c r="H1982" s="48">
        <v>16.899999999999999</v>
      </c>
      <c r="I1982" s="48" t="s">
        <v>230</v>
      </c>
      <c r="J1982" s="48">
        <v>6989623006</v>
      </c>
      <c r="K1982" s="48"/>
      <c r="L1982" s="48" t="s">
        <v>895</v>
      </c>
      <c r="M1982" s="48" t="s">
        <v>1777</v>
      </c>
      <c r="N1982" s="48">
        <v>1</v>
      </c>
      <c r="O1982" s="48"/>
      <c r="P1982" s="48"/>
    </row>
    <row r="1983" spans="1:16" ht="27" customHeight="1">
      <c r="A1983" s="47">
        <v>1981</v>
      </c>
      <c r="B1983" s="47" t="s">
        <v>5250</v>
      </c>
      <c r="C1983" s="48">
        <v>5232</v>
      </c>
      <c r="D1983" s="48">
        <v>603</v>
      </c>
      <c r="E1983" s="48" t="s">
        <v>3325</v>
      </c>
      <c r="F1983" s="48" t="s">
        <v>16</v>
      </c>
      <c r="G1983" s="48">
        <v>108</v>
      </c>
      <c r="H1983" s="48">
        <v>9.9</v>
      </c>
      <c r="I1983" s="48" t="s">
        <v>230</v>
      </c>
      <c r="J1983" s="48">
        <v>6989623006</v>
      </c>
      <c r="K1983" s="48"/>
      <c r="L1983" s="48" t="s">
        <v>895</v>
      </c>
      <c r="M1983" s="48" t="s">
        <v>386</v>
      </c>
      <c r="N1983" s="48">
        <v>1</v>
      </c>
      <c r="O1983" s="48"/>
      <c r="P1983" s="48"/>
    </row>
    <row r="1984" spans="1:16" ht="27" customHeight="1">
      <c r="A1984" s="47">
        <v>1982</v>
      </c>
      <c r="B1984" s="47" t="s">
        <v>5250</v>
      </c>
      <c r="C1984" s="48">
        <v>5232</v>
      </c>
      <c r="D1984" s="48">
        <v>603</v>
      </c>
      <c r="E1984" s="48" t="s">
        <v>3325</v>
      </c>
      <c r="F1984" s="48" t="s">
        <v>16</v>
      </c>
      <c r="G1984" s="48">
        <v>200</v>
      </c>
      <c r="H1984" s="48">
        <v>18.2</v>
      </c>
      <c r="I1984" s="48" t="s">
        <v>230</v>
      </c>
      <c r="J1984" s="48">
        <v>6989623006</v>
      </c>
      <c r="K1984" s="48"/>
      <c r="L1984" s="48" t="s">
        <v>192</v>
      </c>
      <c r="M1984" s="48" t="s">
        <v>321</v>
      </c>
      <c r="N1984" s="48">
        <v>2</v>
      </c>
      <c r="O1984" s="48"/>
      <c r="P1984" s="48"/>
    </row>
    <row r="1985" spans="1:16" ht="27" customHeight="1">
      <c r="A1985" s="440">
        <v>1983</v>
      </c>
      <c r="B1985" s="440" t="s">
        <v>4928</v>
      </c>
      <c r="C1985" s="441" t="s">
        <v>96</v>
      </c>
      <c r="D1985" s="441">
        <v>654</v>
      </c>
      <c r="E1985" s="441" t="s">
        <v>181</v>
      </c>
      <c r="F1985" s="441" t="s">
        <v>19</v>
      </c>
      <c r="G1985" s="441">
        <v>63</v>
      </c>
      <c r="H1985" s="441" t="s">
        <v>96</v>
      </c>
      <c r="I1985" s="441" t="s">
        <v>98</v>
      </c>
      <c r="J1985" s="441" t="s">
        <v>358</v>
      </c>
      <c r="K1985" s="441" t="s">
        <v>162</v>
      </c>
      <c r="L1985" s="441" t="s">
        <v>322</v>
      </c>
      <c r="M1985" s="441" t="s">
        <v>321</v>
      </c>
      <c r="N1985" s="441">
        <v>1</v>
      </c>
      <c r="O1985" s="441" t="s">
        <v>5252</v>
      </c>
      <c r="P1985" s="441"/>
    </row>
    <row r="1986" spans="1:16" ht="27" customHeight="1">
      <c r="A1986" s="440">
        <v>1984</v>
      </c>
      <c r="B1986" s="440" t="s">
        <v>5253</v>
      </c>
      <c r="C1986" s="441">
        <v>2619</v>
      </c>
      <c r="D1986" s="441">
        <v>96</v>
      </c>
      <c r="E1986" s="441" t="s">
        <v>60</v>
      </c>
      <c r="F1986" s="441" t="s">
        <v>41</v>
      </c>
      <c r="G1986" s="441">
        <v>8</v>
      </c>
      <c r="H1986" s="441">
        <v>4</v>
      </c>
      <c r="I1986" s="441" t="s">
        <v>69</v>
      </c>
      <c r="J1986" s="441">
        <v>6967436966</v>
      </c>
      <c r="K1986" s="441"/>
      <c r="L1986" s="441" t="s">
        <v>5254</v>
      </c>
      <c r="M1986" s="441" t="s">
        <v>321</v>
      </c>
      <c r="N1986" s="441">
        <v>1</v>
      </c>
      <c r="O1986" s="441"/>
      <c r="P1986" s="441"/>
    </row>
    <row r="1987" spans="1:16" ht="27" customHeight="1">
      <c r="A1987" s="440">
        <v>1985</v>
      </c>
      <c r="B1987" s="440" t="s">
        <v>5253</v>
      </c>
      <c r="C1987" s="441">
        <v>5333</v>
      </c>
      <c r="D1987" s="441">
        <v>383</v>
      </c>
      <c r="E1987" s="441" t="s">
        <v>62</v>
      </c>
      <c r="F1987" s="441" t="s">
        <v>6</v>
      </c>
      <c r="G1987" s="441">
        <v>78</v>
      </c>
      <c r="H1987" s="441">
        <v>12.3</v>
      </c>
      <c r="I1987" s="441" t="s">
        <v>98</v>
      </c>
      <c r="J1987" s="441">
        <v>6966353966</v>
      </c>
      <c r="K1987" s="441"/>
      <c r="L1987" s="441" t="s">
        <v>5255</v>
      </c>
      <c r="M1987" s="441" t="s">
        <v>321</v>
      </c>
      <c r="N1987" s="441">
        <v>1</v>
      </c>
      <c r="O1987" s="441"/>
      <c r="P1987" s="441"/>
    </row>
    <row r="1988" spans="1:16" ht="27" customHeight="1">
      <c r="A1988" s="47">
        <v>1986</v>
      </c>
      <c r="B1988" s="47" t="s">
        <v>5253</v>
      </c>
      <c r="C1988" s="48">
        <v>5333</v>
      </c>
      <c r="D1988" s="48">
        <v>383</v>
      </c>
      <c r="E1988" s="48" t="s">
        <v>62</v>
      </c>
      <c r="F1988" s="48" t="s">
        <v>6</v>
      </c>
      <c r="G1988" s="48">
        <v>20</v>
      </c>
      <c r="H1988" s="48">
        <v>3.3</v>
      </c>
      <c r="I1988" s="48" t="s">
        <v>98</v>
      </c>
      <c r="J1988" s="48">
        <v>6966353966</v>
      </c>
      <c r="K1988" s="48"/>
      <c r="L1988" s="48" t="s">
        <v>5255</v>
      </c>
      <c r="M1988" s="48" t="s">
        <v>321</v>
      </c>
      <c r="N1988" s="48">
        <v>1</v>
      </c>
      <c r="O1988" s="48"/>
      <c r="P1988" s="48"/>
    </row>
    <row r="1989" spans="1:16" ht="27" customHeight="1">
      <c r="A1989" s="47">
        <v>1987</v>
      </c>
      <c r="B1989" s="47" t="s">
        <v>5253</v>
      </c>
      <c r="C1989" s="48">
        <v>4612</v>
      </c>
      <c r="D1989" s="48">
        <v>99</v>
      </c>
      <c r="E1989" s="48" t="s">
        <v>60</v>
      </c>
      <c r="F1989" s="48" t="s">
        <v>43</v>
      </c>
      <c r="G1989" s="48">
        <v>80</v>
      </c>
      <c r="H1989" s="48">
        <v>30</v>
      </c>
      <c r="I1989" s="48" t="s">
        <v>69</v>
      </c>
      <c r="J1989" s="48">
        <v>6966353966</v>
      </c>
      <c r="K1989" s="48"/>
      <c r="L1989" s="48" t="s">
        <v>5256</v>
      </c>
      <c r="M1989" s="48" t="s">
        <v>386</v>
      </c>
      <c r="N1989" s="48">
        <v>1</v>
      </c>
      <c r="O1989" s="48"/>
      <c r="P1989" s="48"/>
    </row>
    <row r="1990" spans="1:16" ht="27" customHeight="1">
      <c r="A1990" s="442">
        <v>1988</v>
      </c>
      <c r="B1990" s="442" t="s">
        <v>5253</v>
      </c>
      <c r="C1990" s="443">
        <v>5175</v>
      </c>
      <c r="D1990" s="443">
        <v>89</v>
      </c>
      <c r="E1990" s="443" t="s">
        <v>60</v>
      </c>
      <c r="F1990" s="443" t="s">
        <v>36</v>
      </c>
      <c r="G1990" s="443">
        <v>36</v>
      </c>
      <c r="H1990" s="443">
        <v>10.3</v>
      </c>
      <c r="I1990" s="443" t="s">
        <v>69</v>
      </c>
      <c r="J1990" s="443">
        <v>6966353966</v>
      </c>
      <c r="K1990" s="443"/>
      <c r="L1990" s="443" t="s">
        <v>5256</v>
      </c>
      <c r="M1990" s="443" t="s">
        <v>386</v>
      </c>
      <c r="N1990" s="443">
        <v>1</v>
      </c>
      <c r="O1990" s="443"/>
      <c r="P1990" s="443"/>
    </row>
    <row r="1991" spans="1:16" ht="27" customHeight="1">
      <c r="A1991" s="442">
        <v>1989</v>
      </c>
      <c r="B1991" s="442" t="s">
        <v>5253</v>
      </c>
      <c r="C1991" s="443">
        <v>4390</v>
      </c>
      <c r="D1991" s="443">
        <v>97</v>
      </c>
      <c r="E1991" s="443" t="s">
        <v>60</v>
      </c>
      <c r="F1991" s="443" t="s">
        <v>7</v>
      </c>
      <c r="G1991" s="443">
        <v>70</v>
      </c>
      <c r="H1991" s="443">
        <v>15.2</v>
      </c>
      <c r="I1991" s="443" t="s">
        <v>69</v>
      </c>
      <c r="J1991" s="443">
        <v>6966353966</v>
      </c>
      <c r="K1991" s="443"/>
      <c r="L1991" s="443" t="s">
        <v>5257</v>
      </c>
      <c r="M1991" s="443" t="s">
        <v>321</v>
      </c>
      <c r="N1991" s="443">
        <v>1</v>
      </c>
      <c r="O1991" s="443"/>
      <c r="P1991" s="443"/>
    </row>
    <row r="1992" spans="1:16" ht="27" customHeight="1">
      <c r="A1992" s="442">
        <v>1990</v>
      </c>
      <c r="B1992" s="442" t="s">
        <v>5253</v>
      </c>
      <c r="C1992" s="443">
        <v>4605</v>
      </c>
      <c r="D1992" s="443">
        <v>92</v>
      </c>
      <c r="E1992" s="443" t="s">
        <v>60</v>
      </c>
      <c r="F1992" s="443" t="s">
        <v>6</v>
      </c>
      <c r="G1992" s="443">
        <v>104</v>
      </c>
      <c r="H1992" s="443">
        <v>16.600000000000001</v>
      </c>
      <c r="I1992" s="443" t="s">
        <v>69</v>
      </c>
      <c r="J1992" s="443">
        <v>6967436966</v>
      </c>
      <c r="K1992" s="443"/>
      <c r="L1992" s="443" t="s">
        <v>1595</v>
      </c>
      <c r="M1992" s="443" t="s">
        <v>321</v>
      </c>
      <c r="N1992" s="443">
        <v>1</v>
      </c>
      <c r="O1992" s="443"/>
      <c r="P1992" s="443"/>
    </row>
    <row r="1993" spans="1:16" ht="27" customHeight="1">
      <c r="A1993" s="442">
        <v>1991</v>
      </c>
      <c r="B1993" s="442" t="s">
        <v>5253</v>
      </c>
      <c r="C1993" s="443" t="s">
        <v>5235</v>
      </c>
      <c r="D1993" s="443" t="s">
        <v>4897</v>
      </c>
      <c r="E1993" s="443" t="s">
        <v>3807</v>
      </c>
      <c r="F1993" s="443" t="s">
        <v>54</v>
      </c>
      <c r="G1993" s="443">
        <v>13</v>
      </c>
      <c r="H1993" s="443">
        <v>3.3</v>
      </c>
      <c r="I1993" s="443" t="s">
        <v>88</v>
      </c>
      <c r="J1993" s="443" t="s">
        <v>358</v>
      </c>
      <c r="K1993" s="443" t="s">
        <v>398</v>
      </c>
      <c r="L1993" s="443" t="s">
        <v>107</v>
      </c>
      <c r="M1993" s="443" t="s">
        <v>321</v>
      </c>
      <c r="N1993" s="443">
        <v>1</v>
      </c>
      <c r="O1993" s="443" t="s">
        <v>5283</v>
      </c>
      <c r="P1993" s="443"/>
    </row>
    <row r="1994" spans="1:16" ht="27" customHeight="1">
      <c r="A1994" s="442">
        <v>1992</v>
      </c>
      <c r="B1994" s="442" t="s">
        <v>5253</v>
      </c>
      <c r="C1994" s="443" t="s">
        <v>96</v>
      </c>
      <c r="D1994" s="443" t="s">
        <v>4897</v>
      </c>
      <c r="E1994" s="443" t="s">
        <v>3807</v>
      </c>
      <c r="F1994" s="443" t="s">
        <v>54</v>
      </c>
      <c r="G1994" s="443">
        <v>28.5</v>
      </c>
      <c r="H1994" s="443">
        <v>6.3</v>
      </c>
      <c r="I1994" s="443" t="s">
        <v>69</v>
      </c>
      <c r="J1994" s="443" t="s">
        <v>358</v>
      </c>
      <c r="K1994" s="443" t="s">
        <v>398</v>
      </c>
      <c r="L1994" s="443" t="s">
        <v>107</v>
      </c>
      <c r="M1994" s="443" t="s">
        <v>321</v>
      </c>
      <c r="N1994" s="443">
        <v>1</v>
      </c>
      <c r="O1994" s="443" t="s">
        <v>4243</v>
      </c>
      <c r="P1994" s="443"/>
    </row>
    <row r="1995" spans="1:16" ht="27" customHeight="1">
      <c r="A1995" s="47">
        <v>1993</v>
      </c>
      <c r="B1995" s="47" t="s">
        <v>5253</v>
      </c>
      <c r="C1995" s="48" t="s">
        <v>4470</v>
      </c>
      <c r="D1995" s="48" t="s">
        <v>4897</v>
      </c>
      <c r="E1995" s="48" t="s">
        <v>3807</v>
      </c>
      <c r="F1995" s="48" t="s">
        <v>54</v>
      </c>
      <c r="G1995" s="48">
        <v>32.5</v>
      </c>
      <c r="H1995" s="48">
        <v>8</v>
      </c>
      <c r="I1995" s="48" t="s">
        <v>83</v>
      </c>
      <c r="J1995" s="48" t="s">
        <v>358</v>
      </c>
      <c r="K1995" s="48" t="s">
        <v>398</v>
      </c>
      <c r="L1995" s="48" t="s">
        <v>107</v>
      </c>
      <c r="M1995" s="48" t="s">
        <v>321</v>
      </c>
      <c r="N1995" s="48">
        <v>1</v>
      </c>
      <c r="O1995" s="48" t="s">
        <v>4243</v>
      </c>
      <c r="P1995" s="48"/>
    </row>
    <row r="1996" spans="1:16" ht="27" customHeight="1">
      <c r="A1996" s="442">
        <v>1994</v>
      </c>
      <c r="B1996" s="442" t="s">
        <v>5284</v>
      </c>
      <c r="C1996" s="443" t="s">
        <v>5054</v>
      </c>
      <c r="D1996" s="443" t="s">
        <v>420</v>
      </c>
      <c r="E1996" s="443" t="s">
        <v>421</v>
      </c>
      <c r="F1996" s="443" t="s">
        <v>19</v>
      </c>
      <c r="G1996" s="443">
        <v>90</v>
      </c>
      <c r="H1996" s="443">
        <v>1.9</v>
      </c>
      <c r="I1996" s="443" t="s">
        <v>69</v>
      </c>
      <c r="J1996" s="443" t="s">
        <v>358</v>
      </c>
      <c r="K1996" s="443" t="s">
        <v>398</v>
      </c>
      <c r="L1996" s="443" t="s">
        <v>192</v>
      </c>
      <c r="M1996" s="443" t="s">
        <v>386</v>
      </c>
      <c r="N1996" s="443">
        <v>1</v>
      </c>
      <c r="O1996" s="443" t="s">
        <v>2662</v>
      </c>
      <c r="P1996" s="443"/>
    </row>
    <row r="1997" spans="1:16" ht="27" customHeight="1">
      <c r="A1997" s="442">
        <v>1995</v>
      </c>
      <c r="B1997" s="442" t="s">
        <v>5284</v>
      </c>
      <c r="C1997" s="443" t="s">
        <v>5126</v>
      </c>
      <c r="D1997" s="443" t="s">
        <v>684</v>
      </c>
      <c r="E1997" s="443" t="s">
        <v>421</v>
      </c>
      <c r="F1997" s="443" t="s">
        <v>25</v>
      </c>
      <c r="G1997" s="443">
        <v>208</v>
      </c>
      <c r="H1997" s="443">
        <v>6.4</v>
      </c>
      <c r="I1997" s="443" t="s">
        <v>69</v>
      </c>
      <c r="J1997" s="443" t="s">
        <v>358</v>
      </c>
      <c r="K1997" s="443" t="s">
        <v>398</v>
      </c>
      <c r="L1997" s="443" t="s">
        <v>192</v>
      </c>
      <c r="M1997" s="443" t="s">
        <v>386</v>
      </c>
      <c r="N1997" s="443">
        <v>1</v>
      </c>
      <c r="O1997" s="443" t="s">
        <v>2662</v>
      </c>
      <c r="P1997" s="443"/>
    </row>
    <row r="1998" spans="1:16" ht="27" customHeight="1">
      <c r="A1998" s="47">
        <v>1996</v>
      </c>
      <c r="B1998" s="47" t="s">
        <v>5284</v>
      </c>
      <c r="C1998" s="48" t="s">
        <v>5127</v>
      </c>
      <c r="D1998" s="48" t="s">
        <v>428</v>
      </c>
      <c r="E1998" s="48" t="s">
        <v>421</v>
      </c>
      <c r="F1998" s="48" t="s">
        <v>18</v>
      </c>
      <c r="G1998" s="48">
        <v>56</v>
      </c>
      <c r="H1998" s="48">
        <v>0.8</v>
      </c>
      <c r="I1998" s="48" t="s">
        <v>83</v>
      </c>
      <c r="J1998" s="48" t="s">
        <v>358</v>
      </c>
      <c r="K1998" s="48" t="s">
        <v>398</v>
      </c>
      <c r="L1998" s="48" t="s">
        <v>192</v>
      </c>
      <c r="M1998" s="48" t="s">
        <v>386</v>
      </c>
      <c r="N1998" s="48">
        <v>1</v>
      </c>
      <c r="O1998" s="48" t="s">
        <v>2662</v>
      </c>
      <c r="P1998" s="48"/>
    </row>
    <row r="1999" spans="1:16" ht="27" customHeight="1">
      <c r="A1999" s="442">
        <v>1997</v>
      </c>
      <c r="B1999" s="442" t="s">
        <v>5284</v>
      </c>
      <c r="C1999" s="443">
        <v>3147</v>
      </c>
      <c r="D1999" s="443">
        <v>163</v>
      </c>
      <c r="E1999" s="443" t="s">
        <v>1026</v>
      </c>
      <c r="F1999" s="443" t="s">
        <v>54</v>
      </c>
      <c r="G1999" s="443">
        <v>24</v>
      </c>
      <c r="H1999" s="443">
        <v>5.4</v>
      </c>
      <c r="I1999" s="443" t="s">
        <v>89</v>
      </c>
      <c r="J1999" s="443">
        <v>6967580966</v>
      </c>
      <c r="K1999" s="443"/>
      <c r="L1999" s="443" t="s">
        <v>206</v>
      </c>
      <c r="M1999" s="443" t="s">
        <v>321</v>
      </c>
      <c r="N1999" s="443">
        <v>1</v>
      </c>
      <c r="O1999" s="443"/>
      <c r="P1999" s="443"/>
    </row>
    <row r="2000" spans="1:16" ht="27" customHeight="1">
      <c r="A2000" s="442">
        <v>1998</v>
      </c>
      <c r="B2000" s="442" t="s">
        <v>5284</v>
      </c>
      <c r="C2000" s="443" t="s">
        <v>5194</v>
      </c>
      <c r="D2000" s="443">
        <v>386</v>
      </c>
      <c r="E2000" s="443" t="s">
        <v>62</v>
      </c>
      <c r="F2000" s="443" t="s">
        <v>38</v>
      </c>
      <c r="G2000" s="443">
        <v>10</v>
      </c>
      <c r="H2000" s="443" t="s">
        <v>96</v>
      </c>
      <c r="I2000" s="443" t="s">
        <v>98</v>
      </c>
      <c r="J2000" s="443">
        <v>6966353966</v>
      </c>
      <c r="K2000" s="443"/>
      <c r="L2000" s="443" t="s">
        <v>322</v>
      </c>
      <c r="M2000" s="443" t="s">
        <v>5285</v>
      </c>
      <c r="N2000" s="443">
        <v>1</v>
      </c>
      <c r="O2000" s="443"/>
      <c r="P2000" s="443"/>
    </row>
    <row r="2001" spans="1:16" ht="27" customHeight="1">
      <c r="A2001" s="442">
        <v>1999</v>
      </c>
      <c r="B2001" s="442" t="s">
        <v>5284</v>
      </c>
      <c r="C2001" s="443" t="s">
        <v>5194</v>
      </c>
      <c r="D2001" s="443">
        <v>386</v>
      </c>
      <c r="E2001" s="443" t="s">
        <v>62</v>
      </c>
      <c r="F2001" s="443" t="s">
        <v>38</v>
      </c>
      <c r="G2001" s="443">
        <v>10</v>
      </c>
      <c r="H2001" s="443" t="s">
        <v>96</v>
      </c>
      <c r="I2001" s="443" t="s">
        <v>98</v>
      </c>
      <c r="J2001" s="443">
        <v>6966353966</v>
      </c>
      <c r="K2001" s="443"/>
      <c r="L2001" s="443" t="s">
        <v>322</v>
      </c>
      <c r="M2001" s="443" t="s">
        <v>5285</v>
      </c>
      <c r="N2001" s="443">
        <v>1</v>
      </c>
      <c r="O2001" s="443"/>
      <c r="P2001" s="443"/>
    </row>
    <row r="2002" spans="1:16" ht="27" customHeight="1">
      <c r="A2002" s="442">
        <v>2000</v>
      </c>
      <c r="B2002" s="442" t="s">
        <v>5284</v>
      </c>
      <c r="C2002" s="443" t="s">
        <v>5030</v>
      </c>
      <c r="D2002" s="443" t="s">
        <v>5286</v>
      </c>
      <c r="E2002" s="443" t="s">
        <v>5287</v>
      </c>
      <c r="F2002" s="443" t="s">
        <v>55</v>
      </c>
      <c r="G2002" s="443">
        <v>40</v>
      </c>
      <c r="H2002" s="443" t="s">
        <v>96</v>
      </c>
      <c r="I2002" s="443" t="s">
        <v>69</v>
      </c>
      <c r="J2002" s="443" t="s">
        <v>358</v>
      </c>
      <c r="K2002" s="443" t="s">
        <v>398</v>
      </c>
      <c r="L2002" s="443" t="s">
        <v>107</v>
      </c>
      <c r="M2002" s="443" t="s">
        <v>321</v>
      </c>
      <c r="N2002" s="443">
        <v>1</v>
      </c>
      <c r="O2002" s="443" t="s">
        <v>5288</v>
      </c>
      <c r="P2002" s="443"/>
    </row>
    <row r="2003" spans="1:16" ht="27" customHeight="1">
      <c r="A2003" s="442">
        <v>2001</v>
      </c>
      <c r="B2003" s="442" t="s">
        <v>5289</v>
      </c>
      <c r="C2003" s="443" t="s">
        <v>96</v>
      </c>
      <c r="D2003" s="443">
        <v>66</v>
      </c>
      <c r="E2003" s="443" t="s">
        <v>61</v>
      </c>
      <c r="F2003" s="443" t="s">
        <v>25</v>
      </c>
      <c r="G2003" s="443">
        <v>25</v>
      </c>
      <c r="H2003" s="443">
        <v>0.8</v>
      </c>
      <c r="I2003" s="443" t="s">
        <v>87</v>
      </c>
      <c r="J2003" s="443">
        <v>6967580966</v>
      </c>
      <c r="K2003" s="443"/>
      <c r="L2003" s="443" t="s">
        <v>4514</v>
      </c>
      <c r="M2003" s="443" t="s">
        <v>321</v>
      </c>
      <c r="N2003" s="443">
        <v>1</v>
      </c>
      <c r="O2003" s="443"/>
      <c r="P2003" s="443"/>
    </row>
    <row r="2004" spans="1:16" ht="27" customHeight="1">
      <c r="A2004" s="442">
        <v>2002</v>
      </c>
      <c r="B2004" s="442" t="s">
        <v>5289</v>
      </c>
      <c r="C2004" s="443">
        <v>4980</v>
      </c>
      <c r="D2004" s="443">
        <v>90</v>
      </c>
      <c r="E2004" s="443" t="s">
        <v>60</v>
      </c>
      <c r="F2004" s="443" t="s">
        <v>16</v>
      </c>
      <c r="G2004" s="443">
        <v>5</v>
      </c>
      <c r="H2004" s="443">
        <v>0.6</v>
      </c>
      <c r="I2004" s="443" t="s">
        <v>69</v>
      </c>
      <c r="J2004" s="443">
        <v>6966353966</v>
      </c>
      <c r="K2004" s="443"/>
      <c r="L2004" s="443" t="s">
        <v>322</v>
      </c>
      <c r="M2004" s="443" t="s">
        <v>321</v>
      </c>
      <c r="N2004" s="443">
        <v>1</v>
      </c>
      <c r="O2004" s="443"/>
      <c r="P2004" s="443"/>
    </row>
    <row r="2005" spans="1:16" ht="27" customHeight="1">
      <c r="A2005" s="442">
        <v>2003</v>
      </c>
      <c r="B2005" s="442" t="s">
        <v>5290</v>
      </c>
      <c r="C2005" s="443" t="s">
        <v>4987</v>
      </c>
      <c r="D2005" s="443" t="s">
        <v>5291</v>
      </c>
      <c r="E2005" s="443" t="s">
        <v>1819</v>
      </c>
      <c r="F2005" s="443" t="s">
        <v>21</v>
      </c>
      <c r="G2005" s="443">
        <v>55</v>
      </c>
      <c r="H2005" s="443">
        <v>4.4000000000000004</v>
      </c>
      <c r="I2005" s="443" t="s">
        <v>69</v>
      </c>
      <c r="J2005" s="443" t="s">
        <v>358</v>
      </c>
      <c r="K2005" s="443" t="s">
        <v>4299</v>
      </c>
      <c r="L2005" s="443" t="s">
        <v>895</v>
      </c>
      <c r="M2005" s="443" t="s">
        <v>386</v>
      </c>
      <c r="N2005" s="443">
        <v>1</v>
      </c>
      <c r="O2005" s="443" t="s">
        <v>2662</v>
      </c>
      <c r="P2005" s="443"/>
    </row>
    <row r="2006" spans="1:16" ht="27" customHeight="1">
      <c r="A2006" s="47">
        <v>2004</v>
      </c>
      <c r="B2006" s="47" t="s">
        <v>5290</v>
      </c>
      <c r="C2006" s="48" t="s">
        <v>897</v>
      </c>
      <c r="D2006" s="48">
        <v>66</v>
      </c>
      <c r="E2006" s="48" t="s">
        <v>61</v>
      </c>
      <c r="F2006" s="48" t="s">
        <v>25</v>
      </c>
      <c r="G2006" s="48">
        <v>57</v>
      </c>
      <c r="H2006" s="48">
        <v>1.8</v>
      </c>
      <c r="I2006" s="48" t="s">
        <v>69</v>
      </c>
      <c r="J2006" s="48">
        <v>6967580966</v>
      </c>
      <c r="K2006" s="48"/>
      <c r="L2006" s="48" t="s">
        <v>107</v>
      </c>
      <c r="M2006" s="48" t="s">
        <v>4093</v>
      </c>
      <c r="N2006" s="48">
        <v>1</v>
      </c>
      <c r="O2006" s="48"/>
      <c r="P2006" s="48"/>
    </row>
    <row r="2007" spans="1:16" ht="27" customHeight="1">
      <c r="A2007" s="47">
        <v>2005</v>
      </c>
      <c r="B2007" s="47" t="s">
        <v>5290</v>
      </c>
      <c r="C2007" s="48" t="s">
        <v>4376</v>
      </c>
      <c r="D2007" s="48" t="s">
        <v>684</v>
      </c>
      <c r="E2007" s="48" t="s">
        <v>421</v>
      </c>
      <c r="F2007" s="48" t="s">
        <v>25</v>
      </c>
      <c r="G2007" s="48">
        <v>28</v>
      </c>
      <c r="H2007" s="48">
        <v>0.9</v>
      </c>
      <c r="I2007" s="48" t="s">
        <v>88</v>
      </c>
      <c r="J2007" s="48" t="s">
        <v>358</v>
      </c>
      <c r="K2007" s="48" t="s">
        <v>398</v>
      </c>
      <c r="L2007" s="48" t="s">
        <v>107</v>
      </c>
      <c r="M2007" s="48" t="s">
        <v>386</v>
      </c>
      <c r="N2007" s="48">
        <v>1</v>
      </c>
      <c r="O2007" s="48" t="s">
        <v>2662</v>
      </c>
      <c r="P2007" s="48"/>
    </row>
    <row r="2008" spans="1:16" ht="27" customHeight="1">
      <c r="A2008" s="47">
        <v>2006</v>
      </c>
      <c r="B2008" s="47" t="s">
        <v>5290</v>
      </c>
      <c r="C2008" s="48" t="s">
        <v>5126</v>
      </c>
      <c r="D2008" s="48" t="s">
        <v>684</v>
      </c>
      <c r="E2008" s="48" t="s">
        <v>421</v>
      </c>
      <c r="F2008" s="48" t="s">
        <v>25</v>
      </c>
      <c r="G2008" s="48">
        <v>57</v>
      </c>
      <c r="H2008" s="48">
        <v>1.8</v>
      </c>
      <c r="I2008" s="48" t="s">
        <v>69</v>
      </c>
      <c r="J2008" s="48" t="s">
        <v>358</v>
      </c>
      <c r="K2008" s="48" t="s">
        <v>398</v>
      </c>
      <c r="L2008" s="48" t="s">
        <v>107</v>
      </c>
      <c r="M2008" s="48" t="s">
        <v>386</v>
      </c>
      <c r="N2008" s="48">
        <v>1</v>
      </c>
      <c r="O2008" s="48" t="s">
        <v>2662</v>
      </c>
      <c r="P2008" s="48"/>
    </row>
    <row r="2009" spans="1:16" ht="27" customHeight="1">
      <c r="A2009" s="444">
        <v>2007</v>
      </c>
      <c r="B2009" s="444" t="s">
        <v>5290</v>
      </c>
      <c r="C2009" s="445" t="s">
        <v>5246</v>
      </c>
      <c r="D2009" s="445">
        <v>12</v>
      </c>
      <c r="E2009" s="445" t="s">
        <v>456</v>
      </c>
      <c r="F2009" s="445" t="s">
        <v>8</v>
      </c>
      <c r="G2009" s="445">
        <v>20</v>
      </c>
      <c r="H2009" s="445">
        <v>7.6</v>
      </c>
      <c r="I2009" s="445" t="s">
        <v>69</v>
      </c>
      <c r="J2009" s="445">
        <v>6968369966</v>
      </c>
      <c r="K2009" s="445"/>
      <c r="L2009" s="445" t="s">
        <v>2944</v>
      </c>
      <c r="M2009" s="445" t="s">
        <v>386</v>
      </c>
      <c r="N2009" s="445">
        <v>1</v>
      </c>
      <c r="O2009" s="445"/>
      <c r="P2009" s="445"/>
    </row>
    <row r="2010" spans="1:16" ht="27" customHeight="1">
      <c r="A2010" s="47">
        <v>2008</v>
      </c>
      <c r="B2010" s="47" t="s">
        <v>5334</v>
      </c>
      <c r="C2010" s="48">
        <v>4786</v>
      </c>
      <c r="D2010" s="48">
        <v>324</v>
      </c>
      <c r="E2010" s="48" t="s">
        <v>5335</v>
      </c>
      <c r="F2010" s="48" t="s">
        <v>241</v>
      </c>
      <c r="G2010" s="48">
        <v>18</v>
      </c>
      <c r="H2010" s="48">
        <v>3.4</v>
      </c>
      <c r="I2010" s="48" t="s">
        <v>87</v>
      </c>
      <c r="J2010" s="48" t="s">
        <v>358</v>
      </c>
      <c r="K2010" s="48" t="s">
        <v>5336</v>
      </c>
      <c r="L2010" s="48" t="s">
        <v>1789</v>
      </c>
      <c r="M2010" s="48" t="s">
        <v>386</v>
      </c>
      <c r="N2010" s="48">
        <v>1</v>
      </c>
      <c r="O2010" s="48"/>
      <c r="P2010" s="48"/>
    </row>
    <row r="2011" spans="1:16" ht="27" customHeight="1">
      <c r="A2011" s="446">
        <v>2009</v>
      </c>
      <c r="B2011" s="446" t="s">
        <v>5337</v>
      </c>
      <c r="C2011" s="447">
        <v>5349</v>
      </c>
      <c r="D2011" s="447">
        <v>189</v>
      </c>
      <c r="E2011" s="447" t="s">
        <v>106</v>
      </c>
      <c r="F2011" s="447" t="s">
        <v>39</v>
      </c>
      <c r="G2011" s="447">
        <v>200</v>
      </c>
      <c r="H2011" s="447">
        <v>15.8</v>
      </c>
      <c r="I2011" s="447" t="s">
        <v>87</v>
      </c>
      <c r="J2011" s="447" t="s">
        <v>358</v>
      </c>
      <c r="K2011" s="447"/>
      <c r="L2011" s="447" t="s">
        <v>5338</v>
      </c>
      <c r="M2011" s="447" t="s">
        <v>386</v>
      </c>
      <c r="N2011" s="447">
        <v>2</v>
      </c>
      <c r="O2011" s="447"/>
      <c r="P2011" s="447"/>
    </row>
    <row r="2012" spans="1:16" ht="27" customHeight="1">
      <c r="A2012" s="446">
        <v>2010</v>
      </c>
      <c r="B2012" s="446" t="s">
        <v>5337</v>
      </c>
      <c r="C2012" s="447">
        <v>5358</v>
      </c>
      <c r="D2012" s="447">
        <v>189</v>
      </c>
      <c r="E2012" s="447" t="s">
        <v>106</v>
      </c>
      <c r="F2012" s="447" t="s">
        <v>39</v>
      </c>
      <c r="G2012" s="447">
        <v>200</v>
      </c>
      <c r="H2012" s="447">
        <v>15.6</v>
      </c>
      <c r="I2012" s="447" t="s">
        <v>87</v>
      </c>
      <c r="J2012" s="447" t="s">
        <v>358</v>
      </c>
      <c r="K2012" s="447"/>
      <c r="L2012" s="447" t="s">
        <v>2944</v>
      </c>
      <c r="M2012" s="447" t="s">
        <v>386</v>
      </c>
      <c r="N2012" s="447">
        <v>1</v>
      </c>
      <c r="O2012" s="447"/>
      <c r="P2012" s="447"/>
    </row>
    <row r="2013" spans="1:16" ht="27" customHeight="1">
      <c r="A2013" s="47">
        <v>2011</v>
      </c>
      <c r="B2013" s="47" t="s">
        <v>5337</v>
      </c>
      <c r="C2013" s="48">
        <v>5358</v>
      </c>
      <c r="D2013" s="48">
        <v>189</v>
      </c>
      <c r="E2013" s="48" t="s">
        <v>106</v>
      </c>
      <c r="F2013" s="48" t="s">
        <v>39</v>
      </c>
      <c r="G2013" s="48">
        <v>100</v>
      </c>
      <c r="H2013" s="48">
        <v>7.7</v>
      </c>
      <c r="I2013" s="48" t="s">
        <v>87</v>
      </c>
      <c r="J2013" s="48" t="s">
        <v>358</v>
      </c>
      <c r="K2013" s="48"/>
      <c r="L2013" s="48" t="s">
        <v>5339</v>
      </c>
      <c r="M2013" s="48" t="s">
        <v>386</v>
      </c>
      <c r="N2013" s="48">
        <v>1</v>
      </c>
      <c r="O2013" s="48"/>
      <c r="P2013" s="48"/>
    </row>
    <row r="2014" spans="1:16" ht="27" customHeight="1">
      <c r="A2014" s="47">
        <v>2012</v>
      </c>
      <c r="B2014" s="47" t="s">
        <v>5337</v>
      </c>
      <c r="C2014" s="48">
        <v>5349</v>
      </c>
      <c r="D2014" s="48">
        <v>189</v>
      </c>
      <c r="E2014" s="48" t="s">
        <v>106</v>
      </c>
      <c r="F2014" s="48" t="s">
        <v>39</v>
      </c>
      <c r="G2014" s="48">
        <v>100</v>
      </c>
      <c r="H2014" s="48">
        <v>7.9</v>
      </c>
      <c r="I2014" s="48" t="s">
        <v>87</v>
      </c>
      <c r="J2014" s="48" t="s">
        <v>358</v>
      </c>
      <c r="K2014" s="48"/>
      <c r="L2014" s="48" t="s">
        <v>5339</v>
      </c>
      <c r="M2014" s="48" t="s">
        <v>386</v>
      </c>
      <c r="N2014" s="48">
        <v>3</v>
      </c>
      <c r="O2014" s="48"/>
      <c r="P2014" s="48"/>
    </row>
    <row r="2015" spans="1:16" ht="27" customHeight="1">
      <c r="A2015" s="446">
        <v>2013</v>
      </c>
      <c r="B2015" s="446" t="s">
        <v>5337</v>
      </c>
      <c r="C2015" s="447">
        <v>5365</v>
      </c>
      <c r="D2015" s="447">
        <v>45</v>
      </c>
      <c r="E2015" s="447" t="s">
        <v>106</v>
      </c>
      <c r="F2015" s="447" t="s">
        <v>16</v>
      </c>
      <c r="G2015" s="447">
        <v>200</v>
      </c>
      <c r="H2015" s="447">
        <v>18.3</v>
      </c>
      <c r="I2015" s="447" t="s">
        <v>87</v>
      </c>
      <c r="J2015" s="447" t="s">
        <v>358</v>
      </c>
      <c r="K2015" s="447"/>
      <c r="L2015" s="447" t="s">
        <v>5340</v>
      </c>
      <c r="M2015" s="447" t="s">
        <v>386</v>
      </c>
      <c r="N2015" s="447">
        <v>1</v>
      </c>
      <c r="O2015" s="447"/>
      <c r="P2015" s="447"/>
    </row>
    <row r="2016" spans="1:16" ht="27" customHeight="1">
      <c r="A2016" s="446">
        <v>2014</v>
      </c>
      <c r="B2016" s="446" t="s">
        <v>5341</v>
      </c>
      <c r="C2016" s="447">
        <v>2204</v>
      </c>
      <c r="D2016" s="447">
        <v>281</v>
      </c>
      <c r="E2016" s="447" t="s">
        <v>60</v>
      </c>
      <c r="F2016" s="447" t="s">
        <v>880</v>
      </c>
      <c r="G2016" s="447">
        <v>15</v>
      </c>
      <c r="H2016" s="447">
        <v>46</v>
      </c>
      <c r="I2016" s="447" t="s">
        <v>69</v>
      </c>
      <c r="J2016" s="447">
        <v>6968369966</v>
      </c>
      <c r="K2016" s="447" t="s">
        <v>90</v>
      </c>
      <c r="L2016" s="447" t="s">
        <v>206</v>
      </c>
      <c r="M2016" s="447" t="s">
        <v>316</v>
      </c>
      <c r="N2016" s="447">
        <v>1</v>
      </c>
      <c r="O2016" s="447"/>
      <c r="P2016" s="447"/>
    </row>
    <row r="2017" spans="1:16" ht="27" customHeight="1">
      <c r="A2017" s="47">
        <v>2015</v>
      </c>
      <c r="B2017" s="47" t="s">
        <v>5341</v>
      </c>
      <c r="C2017" s="48">
        <v>2204</v>
      </c>
      <c r="D2017" s="48">
        <v>281</v>
      </c>
      <c r="E2017" s="48" t="s">
        <v>60</v>
      </c>
      <c r="F2017" s="48" t="s">
        <v>880</v>
      </c>
      <c r="G2017" s="48">
        <v>15</v>
      </c>
      <c r="H2017" s="48">
        <v>46</v>
      </c>
      <c r="I2017" s="48" t="s">
        <v>69</v>
      </c>
      <c r="J2017" s="48">
        <v>6968369966</v>
      </c>
      <c r="K2017" s="48" t="s">
        <v>90</v>
      </c>
      <c r="L2017" s="48" t="s">
        <v>206</v>
      </c>
      <c r="M2017" s="48" t="s">
        <v>316</v>
      </c>
      <c r="N2017" s="48">
        <v>1</v>
      </c>
      <c r="O2017" s="48"/>
      <c r="P2017" s="48"/>
    </row>
    <row r="2018" spans="1:16" ht="27" customHeight="1">
      <c r="A2018" s="446">
        <v>2016</v>
      </c>
      <c r="B2018" s="446" t="s">
        <v>5341</v>
      </c>
      <c r="C2018" s="447">
        <v>2204</v>
      </c>
      <c r="D2018" s="447">
        <v>281</v>
      </c>
      <c r="E2018" s="447" t="s">
        <v>60</v>
      </c>
      <c r="F2018" s="447" t="s">
        <v>880</v>
      </c>
      <c r="G2018" s="447">
        <v>15</v>
      </c>
      <c r="H2018" s="447">
        <v>46</v>
      </c>
      <c r="I2018" s="447" t="s">
        <v>69</v>
      </c>
      <c r="J2018" s="447">
        <v>6968369966</v>
      </c>
      <c r="K2018" s="447" t="s">
        <v>90</v>
      </c>
      <c r="L2018" s="447" t="s">
        <v>206</v>
      </c>
      <c r="M2018" s="447" t="s">
        <v>316</v>
      </c>
      <c r="N2018" s="447">
        <v>1</v>
      </c>
      <c r="O2018" s="447"/>
      <c r="P2018" s="447"/>
    </row>
    <row r="2019" spans="1:16" ht="27" customHeight="1">
      <c r="A2019" s="446">
        <v>2017</v>
      </c>
      <c r="B2019" s="446" t="s">
        <v>5341</v>
      </c>
      <c r="C2019" s="447">
        <v>2204</v>
      </c>
      <c r="D2019" s="447">
        <v>281</v>
      </c>
      <c r="E2019" s="447" t="s">
        <v>60</v>
      </c>
      <c r="F2019" s="447" t="s">
        <v>880</v>
      </c>
      <c r="G2019" s="447">
        <v>15</v>
      </c>
      <c r="H2019" s="447">
        <v>46</v>
      </c>
      <c r="I2019" s="447" t="s">
        <v>69</v>
      </c>
      <c r="J2019" s="447">
        <v>6968369966</v>
      </c>
      <c r="K2019" s="447" t="s">
        <v>90</v>
      </c>
      <c r="L2019" s="447" t="s">
        <v>206</v>
      </c>
      <c r="M2019" s="447" t="s">
        <v>316</v>
      </c>
      <c r="N2019" s="447">
        <v>1</v>
      </c>
      <c r="O2019" s="447"/>
      <c r="P2019" s="447"/>
    </row>
    <row r="2020" spans="1:16" ht="27" customHeight="1">
      <c r="A2020" s="47">
        <v>2018</v>
      </c>
      <c r="B2020" s="47" t="s">
        <v>5341</v>
      </c>
      <c r="C2020" s="48">
        <v>2204</v>
      </c>
      <c r="D2020" s="48">
        <v>281</v>
      </c>
      <c r="E2020" s="48" t="s">
        <v>60</v>
      </c>
      <c r="F2020" s="48" t="s">
        <v>880</v>
      </c>
      <c r="G2020" s="48">
        <v>15</v>
      </c>
      <c r="H2020" s="48">
        <v>46</v>
      </c>
      <c r="I2020" s="48" t="s">
        <v>69</v>
      </c>
      <c r="J2020" s="48">
        <v>6968369966</v>
      </c>
      <c r="K2020" s="48" t="s">
        <v>90</v>
      </c>
      <c r="L2020" s="48" t="s">
        <v>206</v>
      </c>
      <c r="M2020" s="48" t="s">
        <v>316</v>
      </c>
      <c r="N2020" s="48">
        <v>1</v>
      </c>
      <c r="O2020" s="48"/>
      <c r="P2020" s="48"/>
    </row>
    <row r="2021" spans="1:16" ht="27" customHeight="1">
      <c r="A2021" s="450">
        <v>2019</v>
      </c>
      <c r="B2021" s="450" t="s">
        <v>5342</v>
      </c>
      <c r="C2021" s="451" t="s">
        <v>5328</v>
      </c>
      <c r="D2021" s="451">
        <v>45</v>
      </c>
      <c r="E2021" s="451" t="s">
        <v>106</v>
      </c>
      <c r="F2021" s="451" t="s">
        <v>16</v>
      </c>
      <c r="G2021" s="451">
        <v>88</v>
      </c>
      <c r="H2021" s="451">
        <v>7.8</v>
      </c>
      <c r="I2021" s="451" t="s">
        <v>87</v>
      </c>
      <c r="J2021" s="451" t="s">
        <v>358</v>
      </c>
      <c r="K2021" s="451"/>
      <c r="L2021" s="451" t="s">
        <v>2944</v>
      </c>
      <c r="M2021" s="451" t="s">
        <v>386</v>
      </c>
      <c r="N2021" s="451">
        <v>1</v>
      </c>
      <c r="O2021" s="451"/>
      <c r="P2021" s="451"/>
    </row>
    <row r="2022" spans="1:16" ht="27" customHeight="1">
      <c r="A2022" s="450">
        <v>2020</v>
      </c>
      <c r="B2022" s="450" t="s">
        <v>5342</v>
      </c>
      <c r="C2022" s="451" t="s">
        <v>5329</v>
      </c>
      <c r="D2022" s="451">
        <v>189</v>
      </c>
      <c r="E2022" s="451" t="s">
        <v>106</v>
      </c>
      <c r="F2022" s="451" t="s">
        <v>39</v>
      </c>
      <c r="G2022" s="451">
        <v>115</v>
      </c>
      <c r="H2022" s="451">
        <v>9.1</v>
      </c>
      <c r="I2022" s="451" t="s">
        <v>87</v>
      </c>
      <c r="J2022" s="451" t="s">
        <v>358</v>
      </c>
      <c r="K2022" s="451"/>
      <c r="L2022" s="451" t="s">
        <v>4953</v>
      </c>
      <c r="M2022" s="451" t="s">
        <v>386</v>
      </c>
      <c r="N2022" s="451">
        <v>1</v>
      </c>
      <c r="O2022" s="451"/>
      <c r="P2022" s="451"/>
    </row>
    <row r="2023" spans="1:16" ht="27" customHeight="1">
      <c r="A2023" s="450">
        <v>2021</v>
      </c>
      <c r="B2023" s="450" t="s">
        <v>5342</v>
      </c>
      <c r="C2023" s="451" t="s">
        <v>5329</v>
      </c>
      <c r="D2023" s="451">
        <v>189</v>
      </c>
      <c r="E2023" s="451" t="s">
        <v>106</v>
      </c>
      <c r="F2023" s="451" t="s">
        <v>39</v>
      </c>
      <c r="G2023" s="451">
        <v>85</v>
      </c>
      <c r="H2023" s="451">
        <v>6.8</v>
      </c>
      <c r="I2023" s="451" t="s">
        <v>87</v>
      </c>
      <c r="J2023" s="451" t="s">
        <v>358</v>
      </c>
      <c r="K2023" s="451"/>
      <c r="L2023" s="451" t="s">
        <v>4953</v>
      </c>
      <c r="M2023" s="451" t="s">
        <v>386</v>
      </c>
      <c r="N2023" s="451">
        <v>1</v>
      </c>
      <c r="O2023" s="451"/>
      <c r="P2023" s="451"/>
    </row>
    <row r="2024" spans="1:16" ht="27" customHeight="1">
      <c r="A2024" s="450">
        <v>2022</v>
      </c>
      <c r="B2024" s="450" t="s">
        <v>5342</v>
      </c>
      <c r="C2024" s="451" t="s">
        <v>5246</v>
      </c>
      <c r="D2024" s="451">
        <v>12</v>
      </c>
      <c r="E2024" s="451" t="s">
        <v>456</v>
      </c>
      <c r="F2024" s="451" t="s">
        <v>8</v>
      </c>
      <c r="G2024" s="451">
        <v>8</v>
      </c>
      <c r="H2024" s="451">
        <v>3.1</v>
      </c>
      <c r="I2024" s="451" t="s">
        <v>69</v>
      </c>
      <c r="J2024" s="451" t="s">
        <v>358</v>
      </c>
      <c r="K2024" s="451"/>
      <c r="L2024" s="451" t="s">
        <v>2944</v>
      </c>
      <c r="M2024" s="451" t="s">
        <v>386</v>
      </c>
      <c r="N2024" s="451">
        <v>1</v>
      </c>
      <c r="O2024" s="451"/>
      <c r="P2024" s="451"/>
    </row>
    <row r="2025" spans="1:16" ht="27" customHeight="1">
      <c r="A2025" s="450">
        <v>2023</v>
      </c>
      <c r="B2025" s="450" t="s">
        <v>5389</v>
      </c>
      <c r="C2025" s="451">
        <v>3302</v>
      </c>
      <c r="D2025" s="451">
        <v>353</v>
      </c>
      <c r="E2025" s="451" t="s">
        <v>239</v>
      </c>
      <c r="F2025" s="451" t="s">
        <v>737</v>
      </c>
      <c r="G2025" s="451">
        <v>20</v>
      </c>
      <c r="H2025" s="451">
        <v>0.7</v>
      </c>
      <c r="I2025" s="451" t="s">
        <v>69</v>
      </c>
      <c r="J2025" s="451" t="s">
        <v>358</v>
      </c>
      <c r="K2025" s="451" t="s">
        <v>85</v>
      </c>
      <c r="L2025" s="451" t="s">
        <v>206</v>
      </c>
      <c r="M2025" s="451" t="s">
        <v>547</v>
      </c>
      <c r="N2025" s="451">
        <v>1</v>
      </c>
      <c r="O2025" s="451" t="s">
        <v>5390</v>
      </c>
      <c r="P2025" s="451"/>
    </row>
    <row r="2026" spans="1:16" ht="27" customHeight="1">
      <c r="A2026" s="47">
        <v>2024</v>
      </c>
      <c r="B2026" s="47" t="s">
        <v>5389</v>
      </c>
      <c r="C2026" s="48">
        <v>5600</v>
      </c>
      <c r="D2026" s="48">
        <v>142</v>
      </c>
      <c r="E2026" s="48" t="s">
        <v>75</v>
      </c>
      <c r="F2026" s="48" t="s">
        <v>71</v>
      </c>
      <c r="G2026" s="48">
        <v>10</v>
      </c>
      <c r="H2026" s="48" t="s">
        <v>96</v>
      </c>
      <c r="I2026" s="48" t="s">
        <v>98</v>
      </c>
      <c r="J2026" s="48">
        <v>6966353966</v>
      </c>
      <c r="K2026" s="48"/>
      <c r="L2026" s="48" t="s">
        <v>352</v>
      </c>
      <c r="M2026" s="48" t="s">
        <v>321</v>
      </c>
      <c r="N2026" s="48">
        <v>1</v>
      </c>
      <c r="O2026" s="48"/>
      <c r="P2026" s="48"/>
    </row>
    <row r="2027" spans="1:16" ht="27" customHeight="1">
      <c r="A2027" s="47">
        <v>2025</v>
      </c>
      <c r="B2027" s="47" t="s">
        <v>5389</v>
      </c>
      <c r="C2027" s="48" t="s">
        <v>4400</v>
      </c>
      <c r="D2027" s="48">
        <v>55</v>
      </c>
      <c r="E2027" s="48" t="s">
        <v>61</v>
      </c>
      <c r="F2027" s="48" t="s">
        <v>19</v>
      </c>
      <c r="G2027" s="48">
        <v>66</v>
      </c>
      <c r="H2027" s="48" t="s">
        <v>90</v>
      </c>
      <c r="I2027" s="48" t="s">
        <v>83</v>
      </c>
      <c r="J2027" s="48">
        <v>6967580966</v>
      </c>
      <c r="K2027" s="48" t="s">
        <v>90</v>
      </c>
      <c r="L2027" s="48"/>
      <c r="M2027" s="48" t="s">
        <v>316</v>
      </c>
      <c r="N2027" s="48">
        <v>1</v>
      </c>
      <c r="O2027" s="48"/>
      <c r="P2027" s="48"/>
    </row>
    <row r="2028" spans="1:16" ht="27" customHeight="1">
      <c r="A2028" s="452">
        <v>2026</v>
      </c>
      <c r="B2028" s="452" t="s">
        <v>5391</v>
      </c>
      <c r="C2028" s="453">
        <v>1197</v>
      </c>
      <c r="D2028" s="453">
        <v>57</v>
      </c>
      <c r="E2028" s="453" t="s">
        <v>60</v>
      </c>
      <c r="F2028" s="453" t="s">
        <v>20</v>
      </c>
      <c r="G2028" s="453">
        <v>55</v>
      </c>
      <c r="H2028" s="453">
        <v>13.1</v>
      </c>
      <c r="I2028" s="453" t="s">
        <v>69</v>
      </c>
      <c r="J2028" s="453">
        <v>6967436966</v>
      </c>
      <c r="K2028" s="453"/>
      <c r="L2028" s="453" t="s">
        <v>352</v>
      </c>
      <c r="M2028" s="453" t="s">
        <v>386</v>
      </c>
      <c r="N2028" s="453">
        <v>1</v>
      </c>
      <c r="O2028" s="453"/>
      <c r="P2028" s="453"/>
    </row>
    <row r="2029" spans="1:16" ht="27" customHeight="1">
      <c r="A2029" s="47">
        <v>2027</v>
      </c>
      <c r="B2029" s="47" t="s">
        <v>5393</v>
      </c>
      <c r="C2029" s="48" t="s">
        <v>5392</v>
      </c>
      <c r="D2029" s="48">
        <v>189</v>
      </c>
      <c r="E2029" s="48" t="s">
        <v>106</v>
      </c>
      <c r="F2029" s="48" t="s">
        <v>39</v>
      </c>
      <c r="G2029" s="48">
        <v>169</v>
      </c>
      <c r="H2029" s="48">
        <v>12.8</v>
      </c>
      <c r="I2029" s="48" t="s">
        <v>87</v>
      </c>
      <c r="J2029" s="48" t="s">
        <v>358</v>
      </c>
      <c r="K2029" s="48"/>
      <c r="L2029" s="48" t="s">
        <v>1894</v>
      </c>
      <c r="M2029" s="48" t="s">
        <v>386</v>
      </c>
      <c r="N2029" s="48">
        <v>1</v>
      </c>
      <c r="O2029" s="48"/>
      <c r="P2029" s="48"/>
    </row>
    <row r="2030" spans="1:16" ht="27" customHeight="1">
      <c r="A2030" s="454">
        <v>2028</v>
      </c>
      <c r="B2030" s="454" t="s">
        <v>5422</v>
      </c>
      <c r="C2030" s="455">
        <v>4670</v>
      </c>
      <c r="D2030" s="455">
        <v>256</v>
      </c>
      <c r="E2030" s="455" t="s">
        <v>129</v>
      </c>
      <c r="F2030" s="455" t="s">
        <v>711</v>
      </c>
      <c r="G2030" s="455">
        <v>100</v>
      </c>
      <c r="H2030" s="455">
        <v>4.5</v>
      </c>
      <c r="I2030" s="455" t="s">
        <v>99</v>
      </c>
      <c r="J2030" s="455" t="s">
        <v>358</v>
      </c>
      <c r="K2030" s="455"/>
      <c r="L2030" s="455" t="s">
        <v>206</v>
      </c>
      <c r="M2030" s="455" t="s">
        <v>321</v>
      </c>
      <c r="N2030" s="455">
        <v>1</v>
      </c>
      <c r="O2030" s="455"/>
      <c r="P2030" s="455"/>
    </row>
    <row r="2031" spans="1:16" ht="27" customHeight="1">
      <c r="A2031" s="454">
        <v>2029</v>
      </c>
      <c r="B2031" s="454" t="s">
        <v>5422</v>
      </c>
      <c r="C2031" s="455">
        <v>5266</v>
      </c>
      <c r="D2031" s="455">
        <v>93</v>
      </c>
      <c r="E2031" s="455" t="s">
        <v>60</v>
      </c>
      <c r="F2031" s="455" t="s">
        <v>38</v>
      </c>
      <c r="G2031" s="455">
        <v>12</v>
      </c>
      <c r="H2031" s="455">
        <v>1.5</v>
      </c>
      <c r="I2031" s="455" t="s">
        <v>69</v>
      </c>
      <c r="J2031" s="455">
        <v>6966353966</v>
      </c>
      <c r="K2031" s="455" t="s">
        <v>90</v>
      </c>
      <c r="L2031" s="455" t="s">
        <v>206</v>
      </c>
      <c r="M2031" s="455" t="s">
        <v>316</v>
      </c>
      <c r="N2031" s="455">
        <v>1</v>
      </c>
      <c r="O2031" s="455"/>
      <c r="P2031" s="455"/>
    </row>
    <row r="2032" spans="1:16" ht="27" customHeight="1">
      <c r="A2032" s="454">
        <v>2030</v>
      </c>
      <c r="B2032" s="454" t="s">
        <v>5423</v>
      </c>
      <c r="C2032" s="455">
        <v>4400</v>
      </c>
      <c r="D2032" s="455">
        <v>29</v>
      </c>
      <c r="E2032" s="455" t="s">
        <v>452</v>
      </c>
      <c r="F2032" s="455" t="s">
        <v>8</v>
      </c>
      <c r="G2032" s="455">
        <v>7</v>
      </c>
      <c r="H2032" s="455">
        <v>3.5</v>
      </c>
      <c r="I2032" s="455" t="s">
        <v>69</v>
      </c>
      <c r="J2032" s="455">
        <v>6968369966</v>
      </c>
      <c r="K2032" s="455"/>
      <c r="L2032" s="455" t="s">
        <v>187</v>
      </c>
      <c r="M2032" s="455" t="s">
        <v>321</v>
      </c>
      <c r="N2032" s="455">
        <v>1</v>
      </c>
      <c r="O2032" s="455"/>
      <c r="P2032" s="455"/>
    </row>
    <row r="2033" spans="1:16" ht="27" customHeight="1">
      <c r="A2033" s="454">
        <v>2031</v>
      </c>
      <c r="B2033" s="454" t="s">
        <v>5423</v>
      </c>
      <c r="C2033" s="455" t="s">
        <v>5401</v>
      </c>
      <c r="D2033" s="455" t="s">
        <v>5457</v>
      </c>
      <c r="E2033" s="455" t="s">
        <v>4218</v>
      </c>
      <c r="F2033" s="455" t="s">
        <v>55</v>
      </c>
      <c r="G2033" s="455">
        <v>115</v>
      </c>
      <c r="H2033" s="455">
        <v>11.4</v>
      </c>
      <c r="I2033" s="455" t="s">
        <v>83</v>
      </c>
      <c r="J2033" s="455" t="s">
        <v>358</v>
      </c>
      <c r="K2033" s="455" t="s">
        <v>5459</v>
      </c>
      <c r="L2033" s="455" t="s">
        <v>5458</v>
      </c>
      <c r="M2033" s="455" t="s">
        <v>321</v>
      </c>
      <c r="N2033" s="455">
        <v>1</v>
      </c>
      <c r="O2033" s="455" t="s">
        <v>5460</v>
      </c>
      <c r="P2033" s="455"/>
    </row>
    <row r="2034" spans="1:16" ht="27" customHeight="1">
      <c r="A2034" s="454">
        <v>2032</v>
      </c>
      <c r="B2034" s="454" t="s">
        <v>5423</v>
      </c>
      <c r="C2034" s="455" t="s">
        <v>5401</v>
      </c>
      <c r="D2034" s="455" t="s">
        <v>5457</v>
      </c>
      <c r="E2034" s="455" t="s">
        <v>4218</v>
      </c>
      <c r="F2034" s="455" t="s">
        <v>55</v>
      </c>
      <c r="G2034" s="455">
        <v>115</v>
      </c>
      <c r="H2034" s="455">
        <v>11.4</v>
      </c>
      <c r="I2034" s="455" t="s">
        <v>83</v>
      </c>
      <c r="J2034" s="455" t="s">
        <v>358</v>
      </c>
      <c r="K2034" s="455" t="s">
        <v>5459</v>
      </c>
      <c r="L2034" s="455" t="s">
        <v>5458</v>
      </c>
      <c r="M2034" s="455" t="s">
        <v>321</v>
      </c>
      <c r="N2034" s="455">
        <v>1</v>
      </c>
      <c r="O2034" s="455" t="s">
        <v>5460</v>
      </c>
      <c r="P2034" s="455"/>
    </row>
    <row r="2035" spans="1:16" ht="27" customHeight="1">
      <c r="A2035" s="454">
        <v>2033</v>
      </c>
      <c r="B2035" s="454" t="s">
        <v>5423</v>
      </c>
      <c r="C2035" s="455" t="s">
        <v>5435</v>
      </c>
      <c r="D2035" s="455" t="s">
        <v>4219</v>
      </c>
      <c r="E2035" s="455" t="s">
        <v>4218</v>
      </c>
      <c r="F2035" s="455" t="s">
        <v>35</v>
      </c>
      <c r="G2035" s="455">
        <v>20.5</v>
      </c>
      <c r="H2035" s="455">
        <v>4.5999999999999996</v>
      </c>
      <c r="I2035" s="455" t="s">
        <v>69</v>
      </c>
      <c r="J2035" s="455" t="s">
        <v>358</v>
      </c>
      <c r="K2035" s="455" t="s">
        <v>5461</v>
      </c>
      <c r="L2035" s="455" t="s">
        <v>5462</v>
      </c>
      <c r="M2035" s="455" t="s">
        <v>321</v>
      </c>
      <c r="N2035" s="455">
        <v>1</v>
      </c>
      <c r="O2035" s="455" t="s">
        <v>2662</v>
      </c>
      <c r="P2035" s="455"/>
    </row>
    <row r="2036" spans="1:16" ht="27" customHeight="1">
      <c r="A2036" s="47">
        <v>2034</v>
      </c>
      <c r="B2036" s="47" t="s">
        <v>5464</v>
      </c>
      <c r="C2036" s="48">
        <v>1688</v>
      </c>
      <c r="D2036" s="48">
        <v>208</v>
      </c>
      <c r="E2036" s="48" t="s">
        <v>93</v>
      </c>
      <c r="F2036" s="48" t="s">
        <v>54</v>
      </c>
      <c r="G2036" s="48">
        <v>130</v>
      </c>
      <c r="H2036" s="48">
        <v>17.5</v>
      </c>
      <c r="I2036" s="48" t="s">
        <v>69</v>
      </c>
      <c r="J2036" s="48">
        <v>6968369966</v>
      </c>
      <c r="K2036" s="48"/>
      <c r="L2036" s="48" t="s">
        <v>5463</v>
      </c>
      <c r="M2036" s="48" t="s">
        <v>321</v>
      </c>
      <c r="N2036" s="48">
        <v>1</v>
      </c>
      <c r="O2036" s="48"/>
      <c r="P2036" s="48"/>
    </row>
    <row r="2037" spans="1:16" ht="27" customHeight="1">
      <c r="A2037" s="457">
        <v>2035</v>
      </c>
      <c r="B2037" s="457" t="s">
        <v>5465</v>
      </c>
      <c r="C2037" s="458">
        <v>5054</v>
      </c>
      <c r="D2037" s="458">
        <v>92</v>
      </c>
      <c r="E2037" s="458" t="s">
        <v>60</v>
      </c>
      <c r="F2037" s="458" t="s">
        <v>6</v>
      </c>
      <c r="G2037" s="458">
        <v>100</v>
      </c>
      <c r="H2037" s="458">
        <v>16.399999999999999</v>
      </c>
      <c r="I2037" s="458" t="s">
        <v>69</v>
      </c>
      <c r="J2037" s="458">
        <v>6967436966</v>
      </c>
      <c r="K2037" s="458"/>
      <c r="L2037" s="458" t="s">
        <v>4953</v>
      </c>
      <c r="M2037" s="458" t="s">
        <v>386</v>
      </c>
      <c r="N2037" s="458">
        <v>1</v>
      </c>
      <c r="O2037" s="458"/>
      <c r="P2037" s="458"/>
    </row>
    <row r="2038" spans="1:16" ht="27" customHeight="1">
      <c r="A2038" s="47">
        <v>2036</v>
      </c>
      <c r="B2038" s="47" t="s">
        <v>5466</v>
      </c>
      <c r="C2038" s="48">
        <v>5260</v>
      </c>
      <c r="D2038" s="48">
        <v>278</v>
      </c>
      <c r="E2038" s="48" t="s">
        <v>155</v>
      </c>
      <c r="F2038" s="48" t="s">
        <v>1069</v>
      </c>
      <c r="G2038" s="48">
        <v>10</v>
      </c>
      <c r="H2038" s="48" t="s">
        <v>96</v>
      </c>
      <c r="I2038" s="48" t="s">
        <v>69</v>
      </c>
      <c r="J2038" s="48" t="s">
        <v>358</v>
      </c>
      <c r="K2038" s="48"/>
      <c r="L2038" s="48" t="s">
        <v>5467</v>
      </c>
      <c r="M2038" s="48" t="s">
        <v>386</v>
      </c>
      <c r="N2038" s="48">
        <v>1</v>
      </c>
      <c r="O2038" s="48"/>
      <c r="P2038" s="48"/>
    </row>
    <row r="2039" spans="1:16" ht="27" customHeight="1">
      <c r="A2039" s="47">
        <v>2037</v>
      </c>
      <c r="B2039" s="47" t="s">
        <v>5469</v>
      </c>
      <c r="C2039" s="48" t="s">
        <v>5468</v>
      </c>
      <c r="D2039" s="48">
        <v>669</v>
      </c>
      <c r="E2039" s="48" t="s">
        <v>1138</v>
      </c>
      <c r="F2039" s="48" t="s">
        <v>5507</v>
      </c>
      <c r="G2039" s="48">
        <v>96</v>
      </c>
      <c r="H2039" s="48">
        <v>0.82</v>
      </c>
      <c r="I2039" s="48" t="s">
        <v>69</v>
      </c>
      <c r="J2039" s="48" t="s">
        <v>358</v>
      </c>
      <c r="K2039" s="48" t="s">
        <v>5508</v>
      </c>
      <c r="L2039" s="48" t="s">
        <v>111</v>
      </c>
      <c r="M2039" s="48" t="s">
        <v>386</v>
      </c>
      <c r="N2039" s="48">
        <v>1</v>
      </c>
      <c r="O2039" s="48"/>
      <c r="P2039" s="48" t="s">
        <v>5509</v>
      </c>
    </row>
    <row r="2040" spans="1:16" ht="27" customHeight="1">
      <c r="A2040" s="47">
        <v>2038</v>
      </c>
      <c r="B2040" s="47" t="s">
        <v>5469</v>
      </c>
      <c r="C2040" s="48" t="s">
        <v>5468</v>
      </c>
      <c r="D2040" s="48">
        <v>669</v>
      </c>
      <c r="E2040" s="48" t="s">
        <v>1138</v>
      </c>
      <c r="F2040" s="48" t="s">
        <v>5507</v>
      </c>
      <c r="G2040" s="48">
        <v>30</v>
      </c>
      <c r="H2040" s="48">
        <v>0.22</v>
      </c>
      <c r="I2040" s="48" t="s">
        <v>69</v>
      </c>
      <c r="J2040" s="48" t="s">
        <v>358</v>
      </c>
      <c r="K2040" s="48" t="s">
        <v>5508</v>
      </c>
      <c r="L2040" s="48" t="s">
        <v>111</v>
      </c>
      <c r="M2040" s="48" t="s">
        <v>386</v>
      </c>
      <c r="N2040" s="48">
        <v>1</v>
      </c>
      <c r="O2040" s="48"/>
      <c r="P2040" s="48" t="s">
        <v>5509</v>
      </c>
    </row>
    <row r="2041" spans="1:16" ht="27" customHeight="1">
      <c r="A2041" s="47">
        <v>2039</v>
      </c>
      <c r="B2041" s="47" t="s">
        <v>5469</v>
      </c>
      <c r="C2041" s="48" t="s">
        <v>5451</v>
      </c>
      <c r="D2041" s="48">
        <v>503</v>
      </c>
      <c r="E2041" s="48" t="s">
        <v>77</v>
      </c>
      <c r="F2041" s="48" t="s">
        <v>12</v>
      </c>
      <c r="G2041" s="48">
        <v>13</v>
      </c>
      <c r="H2041" s="48">
        <v>14.6</v>
      </c>
      <c r="I2041" s="48" t="s">
        <v>69</v>
      </c>
      <c r="J2041" s="48" t="s">
        <v>358</v>
      </c>
      <c r="K2041" s="48"/>
      <c r="L2041" s="48" t="s">
        <v>5510</v>
      </c>
      <c r="M2041" s="48" t="s">
        <v>386</v>
      </c>
      <c r="N2041" s="48">
        <v>1</v>
      </c>
      <c r="O2041" s="48"/>
      <c r="P2041" s="48"/>
    </row>
    <row r="2042" spans="1:16" ht="27" customHeight="1">
      <c r="A2042" s="47">
        <v>2040</v>
      </c>
      <c r="B2042" s="47" t="s">
        <v>5469</v>
      </c>
      <c r="C2042" s="48" t="s">
        <v>5451</v>
      </c>
      <c r="D2042" s="48">
        <v>503</v>
      </c>
      <c r="E2042" s="48" t="s">
        <v>77</v>
      </c>
      <c r="F2042" s="48" t="s">
        <v>12</v>
      </c>
      <c r="G2042" s="48">
        <v>8</v>
      </c>
      <c r="H2042" s="48">
        <v>9</v>
      </c>
      <c r="I2042" s="48" t="s">
        <v>69</v>
      </c>
      <c r="J2042" s="48" t="s">
        <v>358</v>
      </c>
      <c r="K2042" s="48" t="s">
        <v>85</v>
      </c>
      <c r="L2042" s="48" t="s">
        <v>895</v>
      </c>
      <c r="M2042" s="48" t="s">
        <v>386</v>
      </c>
      <c r="N2042" s="48">
        <v>1</v>
      </c>
      <c r="O2042" s="48" t="s">
        <v>5511</v>
      </c>
      <c r="P2042" s="48"/>
    </row>
    <row r="2043" spans="1:16" ht="27" customHeight="1">
      <c r="A2043" s="47">
        <v>2041</v>
      </c>
      <c r="B2043" s="47" t="s">
        <v>5469</v>
      </c>
      <c r="C2043" s="48" t="s">
        <v>5451</v>
      </c>
      <c r="D2043" s="48">
        <v>503</v>
      </c>
      <c r="E2043" s="48" t="s">
        <v>77</v>
      </c>
      <c r="F2043" s="48" t="s">
        <v>12</v>
      </c>
      <c r="G2043" s="48">
        <v>18</v>
      </c>
      <c r="H2043" s="48">
        <v>19.899999999999999</v>
      </c>
      <c r="I2043" s="48" t="s">
        <v>69</v>
      </c>
      <c r="J2043" s="48" t="s">
        <v>358</v>
      </c>
      <c r="K2043" s="48" t="s">
        <v>85</v>
      </c>
      <c r="L2043" s="48" t="s">
        <v>895</v>
      </c>
      <c r="M2043" s="48" t="s">
        <v>386</v>
      </c>
      <c r="N2043" s="48">
        <v>1</v>
      </c>
      <c r="O2043" s="48" t="s">
        <v>5511</v>
      </c>
      <c r="P2043" s="48"/>
    </row>
    <row r="2044" spans="1:16" ht="27" customHeight="1">
      <c r="A2044" s="457">
        <v>2042</v>
      </c>
      <c r="B2044" s="457" t="s">
        <v>5512</v>
      </c>
      <c r="C2044" s="458">
        <v>3943</v>
      </c>
      <c r="D2044" s="458">
        <v>29</v>
      </c>
      <c r="E2044" s="458" t="s">
        <v>452</v>
      </c>
      <c r="F2044" s="458" t="s">
        <v>8</v>
      </c>
      <c r="G2044" s="458">
        <v>30</v>
      </c>
      <c r="H2044" s="458">
        <v>14.7</v>
      </c>
      <c r="I2044" s="458" t="s">
        <v>69</v>
      </c>
      <c r="J2044" s="458">
        <v>6968369966</v>
      </c>
      <c r="K2044" s="458"/>
      <c r="L2044" s="458" t="s">
        <v>206</v>
      </c>
      <c r="M2044" s="458" t="s">
        <v>321</v>
      </c>
      <c r="N2044" s="458">
        <v>1</v>
      </c>
      <c r="O2044" s="458"/>
      <c r="P2044" s="458"/>
    </row>
    <row r="2045" spans="1:16" ht="27" customHeight="1">
      <c r="A2045" s="47">
        <v>2043</v>
      </c>
      <c r="B2045" s="47" t="s">
        <v>5512</v>
      </c>
      <c r="C2045" s="48" t="s">
        <v>3738</v>
      </c>
      <c r="D2045" s="48" t="s">
        <v>5513</v>
      </c>
      <c r="E2045" s="48" t="s">
        <v>5514</v>
      </c>
      <c r="F2045" s="48" t="s">
        <v>154</v>
      </c>
      <c r="G2045" s="48">
        <v>10</v>
      </c>
      <c r="H2045" s="48" t="s">
        <v>96</v>
      </c>
      <c r="I2045" s="48" t="s">
        <v>87</v>
      </c>
      <c r="J2045" s="48" t="s">
        <v>358</v>
      </c>
      <c r="K2045" s="48" t="s">
        <v>398</v>
      </c>
      <c r="L2045" s="48" t="s">
        <v>211</v>
      </c>
      <c r="M2045" s="48" t="s">
        <v>386</v>
      </c>
      <c r="N2045" s="48">
        <v>1</v>
      </c>
      <c r="O2045" s="48" t="s">
        <v>2662</v>
      </c>
      <c r="P2045" s="48"/>
    </row>
    <row r="2046" spans="1:16" ht="27" customHeight="1">
      <c r="A2046" s="457">
        <v>2044</v>
      </c>
      <c r="B2046" s="457" t="s">
        <v>5512</v>
      </c>
      <c r="C2046" s="458" t="s">
        <v>3510</v>
      </c>
      <c r="D2046" s="458">
        <v>63</v>
      </c>
      <c r="E2046" s="458" t="s">
        <v>61</v>
      </c>
      <c r="F2046" s="458" t="s">
        <v>24</v>
      </c>
      <c r="G2046" s="458">
        <v>10</v>
      </c>
      <c r="H2046" s="458">
        <v>0.1</v>
      </c>
      <c r="I2046" s="458" t="s">
        <v>83</v>
      </c>
      <c r="J2046" s="458">
        <v>6967580966</v>
      </c>
      <c r="K2046" s="458"/>
      <c r="L2046" s="458" t="s">
        <v>206</v>
      </c>
      <c r="M2046" s="458" t="s">
        <v>5285</v>
      </c>
      <c r="N2046" s="458">
        <v>1</v>
      </c>
      <c r="O2046" s="458"/>
      <c r="P2046" s="458"/>
    </row>
    <row r="2047" spans="1:16" ht="27" customHeight="1">
      <c r="A2047" s="457">
        <v>2045</v>
      </c>
      <c r="B2047" s="457" t="s">
        <v>5512</v>
      </c>
      <c r="C2047" s="458" t="s">
        <v>1697</v>
      </c>
      <c r="D2047" s="458" t="s">
        <v>1736</v>
      </c>
      <c r="E2047" s="458" t="s">
        <v>925</v>
      </c>
      <c r="F2047" s="458" t="s">
        <v>24</v>
      </c>
      <c r="G2047" s="458">
        <v>10</v>
      </c>
      <c r="H2047" s="458">
        <v>0.8</v>
      </c>
      <c r="I2047" s="458" t="s">
        <v>69</v>
      </c>
      <c r="J2047" s="458" t="s">
        <v>358</v>
      </c>
      <c r="K2047" s="458"/>
      <c r="L2047" s="458" t="s">
        <v>206</v>
      </c>
      <c r="M2047" s="458" t="s">
        <v>5285</v>
      </c>
      <c r="N2047" s="458">
        <v>1</v>
      </c>
      <c r="O2047" s="458"/>
      <c r="P2047" s="458"/>
    </row>
    <row r="2048" spans="1:16" ht="27" customHeight="1">
      <c r="A2048" s="457">
        <v>2046</v>
      </c>
      <c r="B2048" s="457" t="s">
        <v>5512</v>
      </c>
      <c r="C2048" s="458" t="s">
        <v>1697</v>
      </c>
      <c r="D2048" s="458" t="s">
        <v>1736</v>
      </c>
      <c r="E2048" s="458" t="s">
        <v>925</v>
      </c>
      <c r="F2048" s="458" t="s">
        <v>24</v>
      </c>
      <c r="G2048" s="458">
        <v>10</v>
      </c>
      <c r="H2048" s="458">
        <v>0.8</v>
      </c>
      <c r="I2048" s="458" t="s">
        <v>69</v>
      </c>
      <c r="J2048" s="458" t="s">
        <v>358</v>
      </c>
      <c r="K2048" s="458"/>
      <c r="L2048" s="458" t="s">
        <v>206</v>
      </c>
      <c r="M2048" s="458" t="s">
        <v>5285</v>
      </c>
      <c r="N2048" s="458">
        <v>1</v>
      </c>
      <c r="O2048" s="458"/>
      <c r="P2048" s="458"/>
    </row>
    <row r="2049" spans="1:16" ht="27" customHeight="1">
      <c r="A2049" s="457">
        <v>2047</v>
      </c>
      <c r="B2049" s="457" t="s">
        <v>5515</v>
      </c>
      <c r="C2049" s="458" t="s">
        <v>384</v>
      </c>
      <c r="D2049" s="458">
        <v>410</v>
      </c>
      <c r="E2049" s="458" t="s">
        <v>233</v>
      </c>
      <c r="F2049" s="458" t="s">
        <v>25</v>
      </c>
      <c r="G2049" s="458">
        <v>2</v>
      </c>
      <c r="H2049" s="458">
        <v>0.06</v>
      </c>
      <c r="I2049" s="458" t="s">
        <v>83</v>
      </c>
      <c r="J2049" s="458">
        <v>6967580966</v>
      </c>
      <c r="K2049" s="458"/>
      <c r="L2049" s="458" t="s">
        <v>206</v>
      </c>
      <c r="M2049" s="458" t="s">
        <v>321</v>
      </c>
      <c r="N2049" s="458">
        <v>1</v>
      </c>
      <c r="O2049" s="458"/>
      <c r="P2049" s="458"/>
    </row>
    <row r="2050" spans="1:16" ht="27" customHeight="1">
      <c r="A2050" s="457">
        <v>2048</v>
      </c>
      <c r="B2050" s="457" t="s">
        <v>5515</v>
      </c>
      <c r="C2050" s="458" t="s">
        <v>384</v>
      </c>
      <c r="D2050" s="458">
        <v>410</v>
      </c>
      <c r="E2050" s="458" t="s">
        <v>233</v>
      </c>
      <c r="F2050" s="458" t="s">
        <v>25</v>
      </c>
      <c r="G2050" s="458">
        <v>2</v>
      </c>
      <c r="H2050" s="458">
        <v>0.06</v>
      </c>
      <c r="I2050" s="458" t="s">
        <v>83</v>
      </c>
      <c r="J2050" s="458">
        <v>6967580966</v>
      </c>
      <c r="K2050" s="458"/>
      <c r="L2050" s="458" t="s">
        <v>206</v>
      </c>
      <c r="M2050" s="458" t="s">
        <v>321</v>
      </c>
      <c r="N2050" s="458">
        <v>1</v>
      </c>
      <c r="O2050" s="458"/>
      <c r="P2050" s="458"/>
    </row>
    <row r="2051" spans="1:16" ht="27" customHeight="1">
      <c r="A2051" s="457">
        <v>2049</v>
      </c>
      <c r="B2051" s="457" t="s">
        <v>5516</v>
      </c>
      <c r="C2051" s="458" t="s">
        <v>5517</v>
      </c>
      <c r="D2051" s="458">
        <v>562</v>
      </c>
      <c r="E2051" s="458" t="s">
        <v>4048</v>
      </c>
      <c r="F2051" s="458" t="s">
        <v>55</v>
      </c>
      <c r="G2051" s="458">
        <v>30</v>
      </c>
      <c r="H2051" s="458">
        <v>10.4</v>
      </c>
      <c r="I2051" s="458" t="s">
        <v>87</v>
      </c>
      <c r="J2051" s="458" t="s">
        <v>358</v>
      </c>
      <c r="K2051" s="458"/>
      <c r="L2051" s="458" t="s">
        <v>1595</v>
      </c>
      <c r="M2051" s="458" t="s">
        <v>386</v>
      </c>
      <c r="N2051" s="458">
        <v>1</v>
      </c>
      <c r="O2051" s="458"/>
      <c r="P2051" s="458"/>
    </row>
    <row r="2052" spans="1:16" ht="27" customHeight="1">
      <c r="A2052" s="457">
        <v>2050</v>
      </c>
      <c r="B2052" s="457" t="s">
        <v>5516</v>
      </c>
      <c r="C2052" s="458" t="s">
        <v>5483</v>
      </c>
      <c r="D2052" s="458">
        <v>670</v>
      </c>
      <c r="E2052" s="458" t="s">
        <v>5480</v>
      </c>
      <c r="F2052" s="458" t="s">
        <v>19</v>
      </c>
      <c r="G2052" s="458">
        <v>54</v>
      </c>
      <c r="H2052" s="458">
        <v>0.94</v>
      </c>
      <c r="I2052" s="458" t="s">
        <v>69</v>
      </c>
      <c r="J2052" s="458" t="s">
        <v>358</v>
      </c>
      <c r="K2052" s="458" t="s">
        <v>85</v>
      </c>
      <c r="L2052" s="458" t="s">
        <v>125</v>
      </c>
      <c r="M2052" s="458" t="s">
        <v>386</v>
      </c>
      <c r="N2052" s="458">
        <v>1</v>
      </c>
      <c r="O2052" s="458" t="s">
        <v>1609</v>
      </c>
      <c r="P2052" s="458"/>
    </row>
    <row r="2053" spans="1:16" ht="27" customHeight="1">
      <c r="A2053" s="47">
        <v>2051</v>
      </c>
      <c r="B2053" s="47" t="s">
        <v>5516</v>
      </c>
      <c r="C2053" s="48" t="s">
        <v>5528</v>
      </c>
      <c r="D2053" s="48" t="s">
        <v>420</v>
      </c>
      <c r="E2053" s="48" t="s">
        <v>421</v>
      </c>
      <c r="F2053" s="48" t="s">
        <v>19</v>
      </c>
      <c r="G2053" s="48">
        <v>130</v>
      </c>
      <c r="H2053" s="48">
        <v>3.4</v>
      </c>
      <c r="I2053" s="48" t="s">
        <v>82</v>
      </c>
      <c r="J2053" s="48" t="s">
        <v>358</v>
      </c>
      <c r="K2053" s="48" t="s">
        <v>398</v>
      </c>
      <c r="L2053" s="48" t="s">
        <v>231</v>
      </c>
      <c r="M2053" s="48" t="s">
        <v>386</v>
      </c>
      <c r="N2053" s="48">
        <v>1</v>
      </c>
      <c r="O2053" s="48" t="s">
        <v>2662</v>
      </c>
      <c r="P2053" s="48"/>
    </row>
    <row r="2054" spans="1:16" ht="27" customHeight="1">
      <c r="A2054" s="47">
        <v>2052</v>
      </c>
      <c r="B2054" s="47" t="s">
        <v>5516</v>
      </c>
      <c r="C2054" s="48" t="s">
        <v>5525</v>
      </c>
      <c r="D2054" s="48" t="s">
        <v>420</v>
      </c>
      <c r="E2054" s="48" t="s">
        <v>421</v>
      </c>
      <c r="F2054" s="48" t="s">
        <v>19</v>
      </c>
      <c r="G2054" s="48">
        <v>11</v>
      </c>
      <c r="H2054" s="48">
        <v>0.2</v>
      </c>
      <c r="I2054" s="48" t="s">
        <v>83</v>
      </c>
      <c r="J2054" s="48" t="s">
        <v>358</v>
      </c>
      <c r="K2054" s="48" t="s">
        <v>398</v>
      </c>
      <c r="L2054" s="48" t="s">
        <v>231</v>
      </c>
      <c r="M2054" s="48" t="s">
        <v>386</v>
      </c>
      <c r="N2054" s="48">
        <v>1</v>
      </c>
      <c r="O2054" s="48" t="s">
        <v>2662</v>
      </c>
      <c r="P2054" s="48"/>
    </row>
    <row r="2055" spans="1:16" ht="27" customHeight="1">
      <c r="A2055" s="47">
        <v>2053</v>
      </c>
      <c r="B2055" s="47" t="s">
        <v>5516</v>
      </c>
      <c r="C2055" s="48" t="s">
        <v>5525</v>
      </c>
      <c r="D2055" s="48" t="s">
        <v>420</v>
      </c>
      <c r="E2055" s="48" t="s">
        <v>421</v>
      </c>
      <c r="F2055" s="48" t="s">
        <v>19</v>
      </c>
      <c r="G2055" s="48">
        <v>14</v>
      </c>
      <c r="H2055" s="48">
        <v>0.3</v>
      </c>
      <c r="I2055" s="48" t="s">
        <v>83</v>
      </c>
      <c r="J2055" s="48" t="s">
        <v>358</v>
      </c>
      <c r="K2055" s="48" t="s">
        <v>398</v>
      </c>
      <c r="L2055" s="48" t="s">
        <v>231</v>
      </c>
      <c r="M2055" s="48" t="s">
        <v>386</v>
      </c>
      <c r="N2055" s="48">
        <v>1</v>
      </c>
      <c r="O2055" s="48" t="s">
        <v>2662</v>
      </c>
      <c r="P2055" s="48"/>
    </row>
    <row r="2056" spans="1:16" ht="27" customHeight="1">
      <c r="A2056" s="47">
        <v>2054</v>
      </c>
      <c r="B2056" s="47" t="s">
        <v>5516</v>
      </c>
      <c r="C2056" s="48" t="s">
        <v>5545</v>
      </c>
      <c r="D2056" s="48">
        <v>63</v>
      </c>
      <c r="E2056" s="48" t="s">
        <v>61</v>
      </c>
      <c r="F2056" s="48" t="s">
        <v>24</v>
      </c>
      <c r="G2056" s="48">
        <v>96</v>
      </c>
      <c r="H2056" s="48">
        <v>0.8</v>
      </c>
      <c r="I2056" s="48" t="s">
        <v>82</v>
      </c>
      <c r="J2056" s="48">
        <v>6967580966</v>
      </c>
      <c r="K2056" s="48"/>
      <c r="L2056" s="48" t="s">
        <v>211</v>
      </c>
      <c r="M2056" s="48" t="s">
        <v>386</v>
      </c>
      <c r="N2056" s="48">
        <v>1</v>
      </c>
      <c r="O2056" s="48"/>
      <c r="P2056" s="48"/>
    </row>
    <row r="2057" spans="1:16" ht="27" customHeight="1">
      <c r="A2057" s="47">
        <v>2055</v>
      </c>
      <c r="B2057" s="47" t="s">
        <v>5516</v>
      </c>
      <c r="C2057" s="48" t="s">
        <v>5545</v>
      </c>
      <c r="D2057" s="48">
        <v>63</v>
      </c>
      <c r="E2057" s="48" t="s">
        <v>61</v>
      </c>
      <c r="F2057" s="48" t="s">
        <v>24</v>
      </c>
      <c r="G2057" s="48">
        <v>45</v>
      </c>
      <c r="H2057" s="48">
        <v>0.4</v>
      </c>
      <c r="I2057" s="48" t="s">
        <v>82</v>
      </c>
      <c r="J2057" s="48">
        <v>6967580966</v>
      </c>
      <c r="K2057" s="48"/>
      <c r="L2057" s="48" t="s">
        <v>211</v>
      </c>
      <c r="M2057" s="48" t="s">
        <v>386</v>
      </c>
      <c r="N2057" s="48">
        <v>1</v>
      </c>
      <c r="O2057" s="48"/>
      <c r="P2057" s="48"/>
    </row>
    <row r="2058" spans="1:16" ht="27" customHeight="1">
      <c r="A2058" s="47">
        <v>2056</v>
      </c>
      <c r="B2058" s="47" t="s">
        <v>5516</v>
      </c>
      <c r="C2058" s="48" t="s">
        <v>5545</v>
      </c>
      <c r="D2058" s="48">
        <v>63</v>
      </c>
      <c r="E2058" s="48" t="s">
        <v>61</v>
      </c>
      <c r="F2058" s="48" t="s">
        <v>24</v>
      </c>
      <c r="G2058" s="48">
        <v>148</v>
      </c>
      <c r="H2058" s="48">
        <v>1.5</v>
      </c>
      <c r="I2058" s="48" t="s">
        <v>82</v>
      </c>
      <c r="J2058" s="48">
        <v>6967580966</v>
      </c>
      <c r="K2058" s="48"/>
      <c r="L2058" s="48" t="s">
        <v>211</v>
      </c>
      <c r="M2058" s="48" t="s">
        <v>386</v>
      </c>
      <c r="N2058" s="48">
        <v>1</v>
      </c>
      <c r="O2058" s="48"/>
      <c r="P2058" s="48"/>
    </row>
    <row r="2059" spans="1:16" ht="27" customHeight="1">
      <c r="A2059" s="47">
        <v>2057</v>
      </c>
      <c r="B2059" s="47" t="s">
        <v>5516</v>
      </c>
      <c r="C2059" s="48" t="s">
        <v>5545</v>
      </c>
      <c r="D2059" s="48">
        <v>63</v>
      </c>
      <c r="E2059" s="48" t="s">
        <v>61</v>
      </c>
      <c r="F2059" s="48" t="s">
        <v>24</v>
      </c>
      <c r="G2059" s="48">
        <v>80</v>
      </c>
      <c r="H2059" s="48">
        <v>0.7</v>
      </c>
      <c r="I2059" s="48" t="s">
        <v>82</v>
      </c>
      <c r="J2059" s="48">
        <v>6967580966</v>
      </c>
      <c r="K2059" s="48"/>
      <c r="L2059" s="48" t="s">
        <v>211</v>
      </c>
      <c r="M2059" s="48" t="s">
        <v>386</v>
      </c>
      <c r="N2059" s="48">
        <v>1</v>
      </c>
      <c r="O2059" s="48"/>
      <c r="P2059" s="48"/>
    </row>
    <row r="2060" spans="1:16" ht="27" customHeight="1">
      <c r="A2060" s="457">
        <v>2058</v>
      </c>
      <c r="B2060" s="457" t="s">
        <v>5516</v>
      </c>
      <c r="C2060" s="458" t="s">
        <v>5545</v>
      </c>
      <c r="D2060" s="458">
        <v>63</v>
      </c>
      <c r="E2060" s="458" t="s">
        <v>61</v>
      </c>
      <c r="F2060" s="458" t="s">
        <v>24</v>
      </c>
      <c r="G2060" s="458">
        <v>200</v>
      </c>
      <c r="H2060" s="458">
        <v>1.82</v>
      </c>
      <c r="I2060" s="458" t="s">
        <v>82</v>
      </c>
      <c r="J2060" s="458">
        <v>6967580966</v>
      </c>
      <c r="K2060" s="458"/>
      <c r="L2060" s="458" t="s">
        <v>895</v>
      </c>
      <c r="M2060" s="458" t="s">
        <v>321</v>
      </c>
      <c r="N2060" s="458">
        <v>8</v>
      </c>
      <c r="O2060" s="458"/>
      <c r="P2060" s="458" t="s">
        <v>5562</v>
      </c>
    </row>
    <row r="2061" spans="1:16" ht="27" customHeight="1">
      <c r="A2061" s="457">
        <v>2059</v>
      </c>
      <c r="B2061" s="457" t="s">
        <v>5516</v>
      </c>
      <c r="C2061" s="458" t="s">
        <v>5545</v>
      </c>
      <c r="D2061" s="458">
        <v>63</v>
      </c>
      <c r="E2061" s="458" t="s">
        <v>61</v>
      </c>
      <c r="F2061" s="458" t="s">
        <v>24</v>
      </c>
      <c r="G2061" s="458">
        <v>61</v>
      </c>
      <c r="H2061" s="458">
        <v>0.56000000000000005</v>
      </c>
      <c r="I2061" s="458" t="s">
        <v>82</v>
      </c>
      <c r="J2061" s="458">
        <v>6967580966</v>
      </c>
      <c r="K2061" s="458"/>
      <c r="L2061" s="458" t="s">
        <v>895</v>
      </c>
      <c r="M2061" s="458" t="s">
        <v>321</v>
      </c>
      <c r="N2061" s="458">
        <v>1</v>
      </c>
      <c r="O2061" s="458"/>
      <c r="P2061" s="458"/>
    </row>
    <row r="2062" spans="1:16" ht="27" customHeight="1">
      <c r="A2062" s="457">
        <v>2060</v>
      </c>
      <c r="B2062" s="457" t="s">
        <v>5563</v>
      </c>
      <c r="C2062" s="458">
        <v>5266</v>
      </c>
      <c r="D2062" s="458">
        <v>93</v>
      </c>
      <c r="E2062" s="458" t="s">
        <v>60</v>
      </c>
      <c r="F2062" s="458" t="s">
        <v>38</v>
      </c>
      <c r="G2062" s="458">
        <v>50</v>
      </c>
      <c r="H2062" s="458">
        <v>6.4</v>
      </c>
      <c r="I2062" s="458" t="s">
        <v>69</v>
      </c>
      <c r="J2062" s="458">
        <v>6966353966</v>
      </c>
      <c r="K2062" s="458"/>
      <c r="L2062" s="458" t="s">
        <v>206</v>
      </c>
      <c r="M2062" s="458" t="s">
        <v>321</v>
      </c>
      <c r="N2062" s="458">
        <v>1</v>
      </c>
      <c r="O2062" s="458"/>
      <c r="P2062" s="458"/>
    </row>
    <row r="2063" spans="1:16" ht="27" customHeight="1">
      <c r="A2063" s="457">
        <v>2061</v>
      </c>
      <c r="B2063" s="457" t="s">
        <v>5563</v>
      </c>
      <c r="C2063" s="458" t="s">
        <v>5553</v>
      </c>
      <c r="D2063" s="458" t="s">
        <v>428</v>
      </c>
      <c r="E2063" s="458" t="s">
        <v>421</v>
      </c>
      <c r="F2063" s="458" t="s">
        <v>18</v>
      </c>
      <c r="G2063" s="458">
        <v>59</v>
      </c>
      <c r="H2063" s="458">
        <v>0.84</v>
      </c>
      <c r="I2063" s="458" t="s">
        <v>200</v>
      </c>
      <c r="J2063" s="458" t="s">
        <v>358</v>
      </c>
      <c r="K2063" s="458" t="s">
        <v>398</v>
      </c>
      <c r="L2063" s="458" t="s">
        <v>4953</v>
      </c>
      <c r="M2063" s="458" t="s">
        <v>386</v>
      </c>
      <c r="N2063" s="458">
        <v>1</v>
      </c>
      <c r="O2063" s="458" t="s">
        <v>5564</v>
      </c>
      <c r="P2063" s="458"/>
    </row>
    <row r="2064" spans="1:16" ht="27" customHeight="1">
      <c r="A2064" s="457">
        <v>2062</v>
      </c>
      <c r="B2064" s="457" t="s">
        <v>5565</v>
      </c>
      <c r="C2064" s="458" t="s">
        <v>5566</v>
      </c>
      <c r="D2064" s="458">
        <v>73</v>
      </c>
      <c r="E2064" s="458" t="s">
        <v>63</v>
      </c>
      <c r="F2064" s="458" t="s">
        <v>29</v>
      </c>
      <c r="G2064" s="458">
        <v>80</v>
      </c>
      <c r="H2064" s="458">
        <v>14.8</v>
      </c>
      <c r="I2064" s="458" t="s">
        <v>69</v>
      </c>
      <c r="J2064" s="458">
        <v>6966353966</v>
      </c>
      <c r="K2064" s="458"/>
      <c r="L2064" s="458" t="s">
        <v>5582</v>
      </c>
      <c r="M2064" s="458" t="s">
        <v>386</v>
      </c>
      <c r="N2064" s="458">
        <v>1</v>
      </c>
      <c r="O2064" s="458"/>
      <c r="P2064" s="458"/>
    </row>
    <row r="2065" spans="1:16" ht="27" customHeight="1">
      <c r="A2065" s="457">
        <v>2063</v>
      </c>
      <c r="B2065" s="457" t="s">
        <v>5565</v>
      </c>
      <c r="C2065" s="458" t="s">
        <v>5566</v>
      </c>
      <c r="D2065" s="458">
        <v>73</v>
      </c>
      <c r="E2065" s="458" t="s">
        <v>63</v>
      </c>
      <c r="F2065" s="458" t="s">
        <v>29</v>
      </c>
      <c r="G2065" s="458">
        <v>64</v>
      </c>
      <c r="H2065" s="458">
        <v>11.7</v>
      </c>
      <c r="I2065" s="458" t="s">
        <v>69</v>
      </c>
      <c r="J2065" s="458">
        <v>6966353966</v>
      </c>
      <c r="K2065" s="458"/>
      <c r="L2065" s="458" t="s">
        <v>5582</v>
      </c>
      <c r="M2065" s="458" t="s">
        <v>762</v>
      </c>
      <c r="N2065" s="458">
        <v>1</v>
      </c>
      <c r="O2065" s="458"/>
      <c r="P2065" s="458"/>
    </row>
    <row r="2066" spans="1:16" ht="27" customHeight="1">
      <c r="A2066" s="47">
        <v>2064</v>
      </c>
      <c r="B2066" s="47" t="s">
        <v>5565</v>
      </c>
      <c r="C2066" s="48" t="s">
        <v>96</v>
      </c>
      <c r="D2066" s="48" t="s">
        <v>5583</v>
      </c>
      <c r="E2066" s="48" t="s">
        <v>5584</v>
      </c>
      <c r="F2066" s="48" t="s">
        <v>19</v>
      </c>
      <c r="G2066" s="48">
        <v>118</v>
      </c>
      <c r="H2066" s="48">
        <v>2.54</v>
      </c>
      <c r="I2066" s="48" t="s">
        <v>230</v>
      </c>
      <c r="J2066" s="48" t="s">
        <v>358</v>
      </c>
      <c r="K2066" s="48" t="s">
        <v>398</v>
      </c>
      <c r="L2066" s="48" t="s">
        <v>192</v>
      </c>
      <c r="M2066" s="48" t="s">
        <v>386</v>
      </c>
      <c r="N2066" s="48">
        <v>1</v>
      </c>
      <c r="O2066" s="48" t="s">
        <v>2662</v>
      </c>
      <c r="P2066" s="48"/>
    </row>
    <row r="2067" spans="1:16" ht="27" customHeight="1">
      <c r="A2067" s="457">
        <v>2065</v>
      </c>
      <c r="B2067" s="457" t="s">
        <v>5565</v>
      </c>
      <c r="C2067" s="458" t="s">
        <v>5585</v>
      </c>
      <c r="D2067" s="458">
        <v>45</v>
      </c>
      <c r="E2067" s="458" t="s">
        <v>106</v>
      </c>
      <c r="F2067" s="458" t="s">
        <v>16</v>
      </c>
      <c r="G2067" s="458">
        <v>100</v>
      </c>
      <c r="H2067" s="458">
        <v>9</v>
      </c>
      <c r="I2067" s="458" t="s">
        <v>87</v>
      </c>
      <c r="J2067" s="458" t="s">
        <v>358</v>
      </c>
      <c r="K2067" s="458"/>
      <c r="L2067" s="458" t="s">
        <v>5586</v>
      </c>
      <c r="M2067" s="458" t="s">
        <v>386</v>
      </c>
      <c r="N2067" s="458">
        <v>1</v>
      </c>
      <c r="O2067" s="458"/>
      <c r="P2067" s="458"/>
    </row>
    <row r="2068" spans="1:16" ht="27" customHeight="1">
      <c r="A2068" s="457">
        <v>2066</v>
      </c>
      <c r="B2068" s="457" t="s">
        <v>5565</v>
      </c>
      <c r="C2068" s="458">
        <v>4400</v>
      </c>
      <c r="D2068" s="458">
        <v>29</v>
      </c>
      <c r="E2068" s="458" t="s">
        <v>452</v>
      </c>
      <c r="F2068" s="458" t="s">
        <v>8</v>
      </c>
      <c r="G2068" s="458">
        <v>30</v>
      </c>
      <c r="H2068" s="458">
        <v>15</v>
      </c>
      <c r="I2068" s="458" t="s">
        <v>69</v>
      </c>
      <c r="J2068" s="458">
        <v>6968369966</v>
      </c>
      <c r="K2068" s="458"/>
      <c r="L2068" s="458" t="s">
        <v>2944</v>
      </c>
      <c r="M2068" s="458" t="s">
        <v>386</v>
      </c>
      <c r="N2068" s="458">
        <v>1</v>
      </c>
      <c r="O2068" s="458"/>
      <c r="P2068" s="458"/>
    </row>
    <row r="2069" spans="1:16" ht="27" customHeight="1">
      <c r="A2069" s="457">
        <v>2067</v>
      </c>
      <c r="B2069" s="457" t="s">
        <v>5587</v>
      </c>
      <c r="C2069" s="458">
        <v>5054</v>
      </c>
      <c r="D2069" s="458">
        <v>92</v>
      </c>
      <c r="E2069" s="458" t="s">
        <v>60</v>
      </c>
      <c r="F2069" s="458" t="s">
        <v>6</v>
      </c>
      <c r="G2069" s="458">
        <v>50</v>
      </c>
      <c r="H2069" s="458">
        <v>8.3000000000000007</v>
      </c>
      <c r="I2069" s="458" t="s">
        <v>69</v>
      </c>
      <c r="J2069" s="458">
        <v>6967436966</v>
      </c>
      <c r="K2069" s="458"/>
      <c r="L2069" s="458" t="s">
        <v>206</v>
      </c>
      <c r="M2069" s="458" t="s">
        <v>386</v>
      </c>
      <c r="N2069" s="458">
        <v>1</v>
      </c>
      <c r="O2069" s="458"/>
      <c r="P2069" s="458"/>
    </row>
    <row r="2070" spans="1:16" ht="27" customHeight="1">
      <c r="A2070" s="47">
        <v>2068</v>
      </c>
      <c r="B2070" s="47" t="s">
        <v>5588</v>
      </c>
      <c r="C2070" s="48" t="s">
        <v>5589</v>
      </c>
      <c r="D2070" s="48">
        <v>660</v>
      </c>
      <c r="E2070" s="48" t="s">
        <v>5191</v>
      </c>
      <c r="F2070" s="48" t="s">
        <v>30</v>
      </c>
      <c r="G2070" s="48">
        <v>7</v>
      </c>
      <c r="H2070" s="48">
        <v>12.9</v>
      </c>
      <c r="I2070" s="48" t="s">
        <v>87</v>
      </c>
      <c r="J2070" s="48" t="s">
        <v>358</v>
      </c>
      <c r="K2070" s="48"/>
      <c r="L2070" s="48" t="s">
        <v>2944</v>
      </c>
      <c r="M2070" s="48" t="s">
        <v>386</v>
      </c>
      <c r="N2070" s="48">
        <v>1</v>
      </c>
      <c r="O2070" s="48"/>
      <c r="P2070" s="48"/>
    </row>
    <row r="2071" spans="1:16" ht="27" customHeight="1">
      <c r="A2071" s="459">
        <v>2069</v>
      </c>
      <c r="B2071" s="459" t="s">
        <v>5588</v>
      </c>
      <c r="C2071" s="460" t="s">
        <v>5570</v>
      </c>
      <c r="D2071" s="460" t="s">
        <v>3212</v>
      </c>
      <c r="E2071" s="460" t="s">
        <v>3807</v>
      </c>
      <c r="F2071" s="460" t="s">
        <v>174</v>
      </c>
      <c r="G2071" s="460">
        <v>11</v>
      </c>
      <c r="H2071" s="460">
        <v>10.199999999999999</v>
      </c>
      <c r="I2071" s="460" t="s">
        <v>83</v>
      </c>
      <c r="J2071" s="460" t="s">
        <v>358</v>
      </c>
      <c r="K2071" s="460" t="s">
        <v>398</v>
      </c>
      <c r="L2071" s="460" t="s">
        <v>5586</v>
      </c>
      <c r="M2071" s="460" t="s">
        <v>386</v>
      </c>
      <c r="N2071" s="460">
        <v>1</v>
      </c>
      <c r="O2071" s="460" t="s">
        <v>2662</v>
      </c>
      <c r="P2071" s="460"/>
    </row>
    <row r="2072" spans="1:16" ht="27" customHeight="1">
      <c r="A2072" s="459">
        <v>2070</v>
      </c>
      <c r="B2072" s="459" t="s">
        <v>5588</v>
      </c>
      <c r="C2072" s="460">
        <v>4786</v>
      </c>
      <c r="D2072" s="460">
        <v>324</v>
      </c>
      <c r="E2072" s="460" t="s">
        <v>641</v>
      </c>
      <c r="F2072" s="460" t="s">
        <v>241</v>
      </c>
      <c r="G2072" s="460">
        <v>16</v>
      </c>
      <c r="H2072" s="460">
        <v>4.3</v>
      </c>
      <c r="I2072" s="460" t="s">
        <v>87</v>
      </c>
      <c r="J2072" s="460" t="s">
        <v>358</v>
      </c>
      <c r="K2072" s="460"/>
      <c r="L2072" s="460" t="s">
        <v>5610</v>
      </c>
      <c r="M2072" s="460" t="s">
        <v>386</v>
      </c>
      <c r="N2072" s="460">
        <v>1</v>
      </c>
      <c r="O2072" s="460"/>
      <c r="P2072" s="460"/>
    </row>
    <row r="2073" spans="1:16" ht="27" customHeight="1">
      <c r="A2073" s="459">
        <v>2071</v>
      </c>
      <c r="B2073" s="459" t="s">
        <v>5588</v>
      </c>
      <c r="C2073" s="460">
        <v>3886</v>
      </c>
      <c r="D2073" s="460">
        <v>45</v>
      </c>
      <c r="E2073" s="460" t="s">
        <v>106</v>
      </c>
      <c r="F2073" s="460" t="s">
        <v>16</v>
      </c>
      <c r="G2073" s="460">
        <v>18</v>
      </c>
      <c r="H2073" s="460">
        <v>1.6</v>
      </c>
      <c r="I2073" s="460" t="s">
        <v>87</v>
      </c>
      <c r="J2073" s="460" t="s">
        <v>358</v>
      </c>
      <c r="K2073" s="460"/>
      <c r="L2073" s="460" t="s">
        <v>5586</v>
      </c>
      <c r="M2073" s="460" t="s">
        <v>386</v>
      </c>
      <c r="N2073" s="460">
        <v>1</v>
      </c>
      <c r="O2073" s="460"/>
      <c r="P2073" s="460"/>
    </row>
    <row r="2074" spans="1:16" ht="27" customHeight="1">
      <c r="A2074" s="47">
        <v>2072</v>
      </c>
      <c r="B2074" s="47" t="s">
        <v>5588</v>
      </c>
      <c r="C2074" s="48" t="s">
        <v>5605</v>
      </c>
      <c r="D2074" s="48">
        <v>65</v>
      </c>
      <c r="E2074" s="48" t="s">
        <v>62</v>
      </c>
      <c r="F2074" s="48" t="s">
        <v>5</v>
      </c>
      <c r="G2074" s="48">
        <v>85</v>
      </c>
      <c r="H2074" s="48">
        <v>7.08</v>
      </c>
      <c r="I2074" s="48" t="s">
        <v>98</v>
      </c>
      <c r="J2074" s="48">
        <v>6966353966</v>
      </c>
      <c r="K2074" s="48"/>
      <c r="L2074" s="48" t="s">
        <v>5611</v>
      </c>
      <c r="M2074" s="48" t="s">
        <v>386</v>
      </c>
      <c r="N2074" s="48">
        <v>1</v>
      </c>
      <c r="O2074" s="48"/>
      <c r="P2074" s="48"/>
    </row>
    <row r="2075" spans="1:16" ht="27" customHeight="1">
      <c r="A2075" s="47">
        <v>2073</v>
      </c>
      <c r="B2075" s="47" t="s">
        <v>5588</v>
      </c>
      <c r="C2075" s="48" t="s">
        <v>5605</v>
      </c>
      <c r="D2075" s="48">
        <v>65</v>
      </c>
      <c r="E2075" s="48" t="s">
        <v>62</v>
      </c>
      <c r="F2075" s="48" t="s">
        <v>5</v>
      </c>
      <c r="G2075" s="48">
        <v>65</v>
      </c>
      <c r="H2075" s="48">
        <v>5.38</v>
      </c>
      <c r="I2075" s="48" t="s">
        <v>98</v>
      </c>
      <c r="J2075" s="48">
        <v>6966353966</v>
      </c>
      <c r="K2075" s="48"/>
      <c r="L2075" s="48" t="s">
        <v>107</v>
      </c>
      <c r="M2075" s="48" t="s">
        <v>386</v>
      </c>
      <c r="N2075" s="48">
        <v>1</v>
      </c>
      <c r="O2075" s="48"/>
      <c r="P2075" s="48"/>
    </row>
    <row r="2076" spans="1:16" ht="27" customHeight="1">
      <c r="A2076" s="459">
        <v>2074</v>
      </c>
      <c r="B2076" s="459" t="s">
        <v>5612</v>
      </c>
      <c r="C2076" s="460" t="s">
        <v>1216</v>
      </c>
      <c r="D2076" s="460">
        <v>54</v>
      </c>
      <c r="E2076" s="48" t="s">
        <v>5613</v>
      </c>
      <c r="F2076" s="460" t="s">
        <v>18</v>
      </c>
      <c r="G2076" s="460">
        <v>100</v>
      </c>
      <c r="H2076" s="460">
        <v>1.58</v>
      </c>
      <c r="I2076" s="460" t="s">
        <v>87</v>
      </c>
      <c r="J2076" s="460" t="s">
        <v>358</v>
      </c>
      <c r="K2076" s="460" t="s">
        <v>224</v>
      </c>
      <c r="L2076" s="460" t="s">
        <v>107</v>
      </c>
      <c r="M2076" s="460" t="s">
        <v>327</v>
      </c>
      <c r="N2076" s="460">
        <v>3</v>
      </c>
      <c r="O2076" s="460"/>
      <c r="P2076" s="460"/>
    </row>
    <row r="2077" spans="1:16" ht="27" customHeight="1">
      <c r="A2077" s="459">
        <v>2075</v>
      </c>
      <c r="B2077" s="459" t="s">
        <v>5612</v>
      </c>
      <c r="C2077" s="460" t="s">
        <v>5605</v>
      </c>
      <c r="D2077" s="460">
        <v>65</v>
      </c>
      <c r="E2077" s="460" t="s">
        <v>62</v>
      </c>
      <c r="F2077" s="460" t="s">
        <v>5</v>
      </c>
      <c r="G2077" s="460">
        <v>38</v>
      </c>
      <c r="H2077" s="460">
        <v>3.1</v>
      </c>
      <c r="I2077" s="460" t="s">
        <v>98</v>
      </c>
      <c r="J2077" s="460">
        <v>6966353966</v>
      </c>
      <c r="K2077" s="460"/>
      <c r="L2077" s="460" t="s">
        <v>5586</v>
      </c>
      <c r="M2077" s="460" t="s">
        <v>386</v>
      </c>
      <c r="N2077" s="460">
        <v>1</v>
      </c>
      <c r="O2077" s="460"/>
      <c r="P2077" s="460"/>
    </row>
    <row r="2078" spans="1:16" ht="27" customHeight="1">
      <c r="A2078" s="459">
        <v>2076</v>
      </c>
      <c r="B2078" s="459" t="s">
        <v>5612</v>
      </c>
      <c r="C2078" s="460">
        <v>5255</v>
      </c>
      <c r="D2078" s="460">
        <v>95</v>
      </c>
      <c r="E2078" s="460" t="s">
        <v>60</v>
      </c>
      <c r="F2078" s="460" t="s">
        <v>40</v>
      </c>
      <c r="G2078" s="460">
        <v>50</v>
      </c>
      <c r="H2078" s="460">
        <v>19.899999999999999</v>
      </c>
      <c r="I2078" s="460" t="s">
        <v>69</v>
      </c>
      <c r="J2078" s="460">
        <v>6967436966</v>
      </c>
      <c r="K2078" s="460"/>
      <c r="L2078" s="460" t="s">
        <v>206</v>
      </c>
      <c r="M2078" s="460" t="s">
        <v>327</v>
      </c>
      <c r="N2078" s="460">
        <v>1</v>
      </c>
      <c r="O2078" s="460"/>
      <c r="P2078" s="460"/>
    </row>
    <row r="2079" spans="1:16" ht="27" customHeight="1">
      <c r="A2079" s="459">
        <v>2077</v>
      </c>
      <c r="B2079" s="459" t="s">
        <v>5612</v>
      </c>
      <c r="C2079" s="460" t="s">
        <v>5605</v>
      </c>
      <c r="D2079" s="460">
        <v>65</v>
      </c>
      <c r="E2079" s="460" t="s">
        <v>62</v>
      </c>
      <c r="F2079" s="460" t="s">
        <v>5</v>
      </c>
      <c r="G2079" s="460">
        <v>25</v>
      </c>
      <c r="H2079" s="460">
        <v>2.1</v>
      </c>
      <c r="I2079" s="460" t="s">
        <v>98</v>
      </c>
      <c r="J2079" s="460">
        <v>6966353966</v>
      </c>
      <c r="K2079" s="460"/>
      <c r="L2079" s="460" t="s">
        <v>5586</v>
      </c>
      <c r="M2079" s="460" t="s">
        <v>386</v>
      </c>
      <c r="N2079" s="460">
        <v>1</v>
      </c>
      <c r="O2079" s="460"/>
      <c r="P2079" s="460"/>
    </row>
    <row r="2080" spans="1:16" ht="27" customHeight="1">
      <c r="A2080" s="47">
        <v>2078</v>
      </c>
      <c r="B2080" s="47" t="s">
        <v>5612</v>
      </c>
      <c r="C2080" s="48" t="s">
        <v>5605</v>
      </c>
      <c r="D2080" s="48">
        <v>65</v>
      </c>
      <c r="E2080" s="48" t="s">
        <v>62</v>
      </c>
      <c r="F2080" s="48" t="s">
        <v>5</v>
      </c>
      <c r="G2080" s="48">
        <v>171</v>
      </c>
      <c r="H2080" s="48">
        <v>14.1</v>
      </c>
      <c r="I2080" s="48" t="s">
        <v>98</v>
      </c>
      <c r="J2080" s="48">
        <v>6966353966</v>
      </c>
      <c r="K2080" s="48"/>
      <c r="L2080" s="48" t="s">
        <v>5586</v>
      </c>
      <c r="M2080" s="48" t="s">
        <v>386</v>
      </c>
      <c r="N2080" s="48">
        <v>1</v>
      </c>
      <c r="O2080" s="48"/>
      <c r="P2080" s="48"/>
    </row>
    <row r="2081" spans="1:16" ht="27" customHeight="1">
      <c r="A2081" s="47">
        <v>2079</v>
      </c>
      <c r="B2081" s="47" t="s">
        <v>5612</v>
      </c>
      <c r="C2081" s="48" t="s">
        <v>5605</v>
      </c>
      <c r="D2081" s="48">
        <v>65</v>
      </c>
      <c r="E2081" s="48" t="s">
        <v>62</v>
      </c>
      <c r="F2081" s="48" t="s">
        <v>5</v>
      </c>
      <c r="G2081" s="48">
        <v>133</v>
      </c>
      <c r="H2081" s="48">
        <v>11</v>
      </c>
      <c r="I2081" s="48" t="s">
        <v>98</v>
      </c>
      <c r="J2081" s="48">
        <v>6966353966</v>
      </c>
      <c r="K2081" s="48"/>
      <c r="L2081" s="48" t="s">
        <v>5586</v>
      </c>
      <c r="M2081" s="48" t="s">
        <v>386</v>
      </c>
      <c r="N2081" s="48">
        <v>1</v>
      </c>
      <c r="O2081" s="48"/>
      <c r="P2081" s="48"/>
    </row>
    <row r="2082" spans="1:16" ht="27" customHeight="1">
      <c r="A2082" s="47">
        <v>2080</v>
      </c>
      <c r="B2082" s="47" t="s">
        <v>5612</v>
      </c>
      <c r="C2082" s="48" t="s">
        <v>5605</v>
      </c>
      <c r="D2082" s="48">
        <v>65</v>
      </c>
      <c r="E2082" s="48" t="s">
        <v>62</v>
      </c>
      <c r="F2082" s="48" t="s">
        <v>5</v>
      </c>
      <c r="G2082" s="48">
        <v>18</v>
      </c>
      <c r="H2082" s="48">
        <v>1.5</v>
      </c>
      <c r="I2082" s="48" t="s">
        <v>98</v>
      </c>
      <c r="J2082" s="48">
        <v>6966353966</v>
      </c>
      <c r="K2082" s="48"/>
      <c r="L2082" s="48" t="s">
        <v>5586</v>
      </c>
      <c r="M2082" s="48" t="s">
        <v>386</v>
      </c>
      <c r="N2082" s="48">
        <v>1</v>
      </c>
      <c r="O2082" s="48"/>
      <c r="P2082" s="48"/>
    </row>
    <row r="2083" spans="1:16" ht="27" customHeight="1">
      <c r="A2083" s="459">
        <v>2081</v>
      </c>
      <c r="B2083" s="459" t="s">
        <v>5612</v>
      </c>
      <c r="C2083" s="460">
        <v>5266</v>
      </c>
      <c r="D2083" s="460">
        <v>93</v>
      </c>
      <c r="E2083" s="460" t="s">
        <v>60</v>
      </c>
      <c r="F2083" s="460" t="s">
        <v>38</v>
      </c>
      <c r="G2083" s="460">
        <v>100</v>
      </c>
      <c r="H2083" s="460">
        <v>12.7</v>
      </c>
      <c r="I2083" s="460" t="s">
        <v>69</v>
      </c>
      <c r="J2083" s="460">
        <v>6966353966</v>
      </c>
      <c r="K2083" s="460"/>
      <c r="L2083" s="460" t="s">
        <v>352</v>
      </c>
      <c r="M2083" s="460" t="s">
        <v>316</v>
      </c>
      <c r="N2083" s="460">
        <v>1</v>
      </c>
      <c r="O2083" s="460"/>
      <c r="P2083" s="460"/>
    </row>
    <row r="2084" spans="1:16" ht="27" customHeight="1">
      <c r="A2084" s="459">
        <v>2082</v>
      </c>
      <c r="B2084" s="459" t="s">
        <v>5614</v>
      </c>
      <c r="C2084" s="48" t="s">
        <v>5607</v>
      </c>
      <c r="D2084" s="460">
        <v>610</v>
      </c>
      <c r="E2084" s="460" t="s">
        <v>3325</v>
      </c>
      <c r="F2084" s="460" t="s">
        <v>39</v>
      </c>
      <c r="G2084" s="460">
        <v>177</v>
      </c>
      <c r="H2084" s="460">
        <v>13.1</v>
      </c>
      <c r="I2084" s="460" t="s">
        <v>230</v>
      </c>
      <c r="J2084" s="460">
        <v>6989623006</v>
      </c>
      <c r="K2084" s="460"/>
      <c r="L2084" s="460" t="s">
        <v>5615</v>
      </c>
      <c r="M2084" s="460" t="s">
        <v>386</v>
      </c>
      <c r="N2084" s="460">
        <v>1</v>
      </c>
      <c r="O2084" s="460"/>
      <c r="P2084" s="460"/>
    </row>
    <row r="2085" spans="1:16" ht="27" customHeight="1">
      <c r="A2085" s="459">
        <v>2083</v>
      </c>
      <c r="B2085" s="459" t="s">
        <v>5614</v>
      </c>
      <c r="C2085" s="460" t="s">
        <v>5577</v>
      </c>
      <c r="D2085" s="460">
        <v>431</v>
      </c>
      <c r="E2085" s="460" t="s">
        <v>875</v>
      </c>
      <c r="F2085" s="460" t="s">
        <v>39</v>
      </c>
      <c r="G2085" s="460">
        <v>44</v>
      </c>
      <c r="H2085" s="460">
        <v>2.8</v>
      </c>
      <c r="I2085" s="460" t="s">
        <v>69</v>
      </c>
      <c r="J2085" s="460" t="s">
        <v>358</v>
      </c>
      <c r="K2085" s="460" t="s">
        <v>85</v>
      </c>
      <c r="L2085" s="460" t="s">
        <v>135</v>
      </c>
      <c r="M2085" s="460" t="s">
        <v>386</v>
      </c>
      <c r="N2085" s="460">
        <v>1</v>
      </c>
      <c r="O2085" s="460" t="s">
        <v>3407</v>
      </c>
      <c r="P2085" s="460"/>
    </row>
    <row r="2086" spans="1:16" ht="27" customHeight="1">
      <c r="A2086" s="47">
        <v>2084</v>
      </c>
      <c r="B2086" s="47" t="s">
        <v>5614</v>
      </c>
      <c r="C2086" s="48" t="s">
        <v>5605</v>
      </c>
      <c r="D2086" s="48">
        <v>65</v>
      </c>
      <c r="E2086" s="48" t="s">
        <v>62</v>
      </c>
      <c r="F2086" s="48" t="s">
        <v>5</v>
      </c>
      <c r="G2086" s="48">
        <v>43</v>
      </c>
      <c r="H2086" s="48">
        <v>3.6</v>
      </c>
      <c r="I2086" s="48" t="s">
        <v>98</v>
      </c>
      <c r="J2086" s="48">
        <v>6966353966</v>
      </c>
      <c r="K2086" s="48"/>
      <c r="L2086" s="48" t="s">
        <v>5616</v>
      </c>
      <c r="M2086" s="48" t="s">
        <v>386</v>
      </c>
      <c r="N2086" s="48">
        <v>1</v>
      </c>
      <c r="O2086" s="48"/>
      <c r="P2086" s="48"/>
    </row>
    <row r="2087" spans="1:16" ht="27" customHeight="1">
      <c r="A2087" s="47">
        <v>2085</v>
      </c>
      <c r="B2087" s="47" t="s">
        <v>5614</v>
      </c>
      <c r="C2087" s="48" t="s">
        <v>5605</v>
      </c>
      <c r="D2087" s="48">
        <v>65</v>
      </c>
      <c r="E2087" s="48" t="s">
        <v>62</v>
      </c>
      <c r="F2087" s="48" t="s">
        <v>5</v>
      </c>
      <c r="G2087" s="48">
        <v>15</v>
      </c>
      <c r="H2087" s="48">
        <v>1.2</v>
      </c>
      <c r="I2087" s="48" t="s">
        <v>98</v>
      </c>
      <c r="J2087" s="48">
        <v>6966353966</v>
      </c>
      <c r="K2087" s="48"/>
      <c r="L2087" s="48" t="s">
        <v>5616</v>
      </c>
      <c r="M2087" s="48" t="s">
        <v>1777</v>
      </c>
      <c r="N2087" s="48">
        <v>1</v>
      </c>
      <c r="O2087" s="48"/>
      <c r="P2087" s="48"/>
    </row>
    <row r="2088" spans="1:16" ht="27" customHeight="1">
      <c r="A2088" s="47">
        <v>2086</v>
      </c>
      <c r="B2088" s="47" t="s">
        <v>5614</v>
      </c>
      <c r="C2088" s="48" t="s">
        <v>5605</v>
      </c>
      <c r="D2088" s="48">
        <v>65</v>
      </c>
      <c r="E2088" s="48" t="s">
        <v>62</v>
      </c>
      <c r="F2088" s="48" t="s">
        <v>5</v>
      </c>
      <c r="G2088" s="48">
        <v>103</v>
      </c>
      <c r="H2088" s="48">
        <v>8.6</v>
      </c>
      <c r="I2088" s="48" t="s">
        <v>98</v>
      </c>
      <c r="J2088" s="48">
        <v>6966353966</v>
      </c>
      <c r="K2088" s="48"/>
      <c r="L2088" s="48" t="s">
        <v>5616</v>
      </c>
      <c r="M2088" s="48" t="s">
        <v>1777</v>
      </c>
      <c r="N2088" s="48">
        <v>1</v>
      </c>
      <c r="O2088" s="48"/>
      <c r="P2088" s="48"/>
    </row>
    <row r="2089" spans="1:16" ht="27" customHeight="1">
      <c r="A2089" s="47">
        <v>2087</v>
      </c>
      <c r="B2089" s="47" t="s">
        <v>5614</v>
      </c>
      <c r="C2089" s="48" t="s">
        <v>5605</v>
      </c>
      <c r="D2089" s="48">
        <v>65</v>
      </c>
      <c r="E2089" s="48" t="s">
        <v>62</v>
      </c>
      <c r="F2089" s="48" t="s">
        <v>5</v>
      </c>
      <c r="G2089" s="48">
        <v>90</v>
      </c>
      <c r="H2089" s="48">
        <v>7.4</v>
      </c>
      <c r="I2089" s="48" t="s">
        <v>98</v>
      </c>
      <c r="J2089" s="48" t="s">
        <v>358</v>
      </c>
      <c r="K2089" s="48" t="s">
        <v>85</v>
      </c>
      <c r="L2089" s="48" t="s">
        <v>5616</v>
      </c>
      <c r="M2089" s="48" t="s">
        <v>386</v>
      </c>
      <c r="N2089" s="48">
        <v>1</v>
      </c>
      <c r="O2089" s="48" t="s">
        <v>5617</v>
      </c>
      <c r="P2089" s="48"/>
    </row>
    <row r="2090" spans="1:16" ht="27" customHeight="1">
      <c r="A2090" s="47">
        <v>2088</v>
      </c>
      <c r="B2090" s="47" t="s">
        <v>5614</v>
      </c>
      <c r="C2090" s="48" t="s">
        <v>5605</v>
      </c>
      <c r="D2090" s="48">
        <v>65</v>
      </c>
      <c r="E2090" s="48" t="s">
        <v>62</v>
      </c>
      <c r="F2090" s="48" t="s">
        <v>5</v>
      </c>
      <c r="G2090" s="48">
        <v>24</v>
      </c>
      <c r="H2090" s="48">
        <v>2</v>
      </c>
      <c r="I2090" s="48" t="s">
        <v>98</v>
      </c>
      <c r="J2090" s="48" t="s">
        <v>358</v>
      </c>
      <c r="K2090" s="48" t="s">
        <v>85</v>
      </c>
      <c r="L2090" s="48" t="s">
        <v>5616</v>
      </c>
      <c r="M2090" s="48" t="s">
        <v>386</v>
      </c>
      <c r="N2090" s="48">
        <v>1</v>
      </c>
      <c r="O2090" s="48" t="s">
        <v>5617</v>
      </c>
      <c r="P2090" s="48"/>
    </row>
    <row r="2091" spans="1:16" ht="27" customHeight="1">
      <c r="A2091" s="47">
        <v>2089</v>
      </c>
      <c r="B2091" s="47" t="s">
        <v>5614</v>
      </c>
      <c r="C2091" s="48" t="s">
        <v>5484</v>
      </c>
      <c r="D2091" s="48" t="s">
        <v>5618</v>
      </c>
      <c r="E2091" s="48" t="s">
        <v>5619</v>
      </c>
      <c r="F2091" s="48" t="s">
        <v>19</v>
      </c>
      <c r="G2091" s="48">
        <v>50</v>
      </c>
      <c r="H2091" s="48">
        <v>0.8</v>
      </c>
      <c r="I2091" s="48" t="s">
        <v>87</v>
      </c>
      <c r="J2091" s="48" t="s">
        <v>358</v>
      </c>
      <c r="K2091" s="48" t="s">
        <v>398</v>
      </c>
      <c r="L2091" s="48" t="s">
        <v>207</v>
      </c>
      <c r="M2091" s="48" t="s">
        <v>386</v>
      </c>
      <c r="N2091" s="48">
        <v>1</v>
      </c>
      <c r="O2091" s="48" t="s">
        <v>2662</v>
      </c>
      <c r="P2091" s="48"/>
    </row>
    <row r="2092" spans="1:16" ht="27" customHeight="1">
      <c r="A2092" s="47">
        <v>2090</v>
      </c>
      <c r="B2092" s="47" t="s">
        <v>5614</v>
      </c>
      <c r="C2092" s="48" t="s">
        <v>4400</v>
      </c>
      <c r="D2092" s="48">
        <v>55</v>
      </c>
      <c r="E2092" s="48" t="s">
        <v>61</v>
      </c>
      <c r="F2092" s="48" t="s">
        <v>19</v>
      </c>
      <c r="G2092" s="48">
        <v>50</v>
      </c>
      <c r="H2092" s="48">
        <v>1</v>
      </c>
      <c r="I2092" s="48" t="s">
        <v>83</v>
      </c>
      <c r="J2092" s="48">
        <v>6967580966</v>
      </c>
      <c r="K2092" s="48"/>
      <c r="L2092" s="48" t="s">
        <v>207</v>
      </c>
      <c r="M2092" s="48" t="s">
        <v>386</v>
      </c>
      <c r="N2092" s="48">
        <v>1</v>
      </c>
      <c r="O2092" s="48"/>
      <c r="P2092" s="48"/>
    </row>
    <row r="2093" spans="1:16" ht="27" customHeight="1">
      <c r="A2093" s="47">
        <v>2091</v>
      </c>
      <c r="B2093" s="47" t="s">
        <v>5614</v>
      </c>
      <c r="C2093" s="48" t="s">
        <v>4400</v>
      </c>
      <c r="D2093" s="48">
        <v>55</v>
      </c>
      <c r="E2093" s="48" t="s">
        <v>61</v>
      </c>
      <c r="F2093" s="48" t="s">
        <v>19</v>
      </c>
      <c r="G2093" s="48">
        <v>50</v>
      </c>
      <c r="H2093" s="48">
        <v>1</v>
      </c>
      <c r="I2093" s="48" t="s">
        <v>83</v>
      </c>
      <c r="J2093" s="48">
        <v>6967580966</v>
      </c>
      <c r="K2093" s="48"/>
      <c r="L2093" s="48" t="s">
        <v>207</v>
      </c>
      <c r="M2093" s="48" t="s">
        <v>386</v>
      </c>
      <c r="N2093" s="48">
        <v>1</v>
      </c>
      <c r="O2093" s="48"/>
      <c r="P2093" s="48"/>
    </row>
    <row r="2094" spans="1:16" ht="27" customHeight="1">
      <c r="A2094" s="47">
        <v>2092</v>
      </c>
      <c r="B2094" s="47" t="s">
        <v>5614</v>
      </c>
      <c r="C2094" s="48" t="s">
        <v>2745</v>
      </c>
      <c r="D2094" s="48">
        <v>55</v>
      </c>
      <c r="E2094" s="48" t="s">
        <v>61</v>
      </c>
      <c r="F2094" s="48" t="s">
        <v>19</v>
      </c>
      <c r="G2094" s="48">
        <v>50</v>
      </c>
      <c r="H2094" s="48">
        <v>1</v>
      </c>
      <c r="I2094" s="48" t="s">
        <v>89</v>
      </c>
      <c r="J2094" s="48">
        <v>6967580966</v>
      </c>
      <c r="K2094" s="48"/>
      <c r="L2094" s="48" t="s">
        <v>207</v>
      </c>
      <c r="M2094" s="48" t="s">
        <v>327</v>
      </c>
      <c r="N2094" s="48">
        <v>1</v>
      </c>
      <c r="O2094" s="48"/>
      <c r="P2094" s="48"/>
    </row>
    <row r="2095" spans="1:16" ht="27" customHeight="1">
      <c r="A2095" s="461">
        <v>2093</v>
      </c>
      <c r="B2095" s="461" t="s">
        <v>5614</v>
      </c>
      <c r="C2095" s="462" t="s">
        <v>2790</v>
      </c>
      <c r="D2095" s="462">
        <v>66</v>
      </c>
      <c r="E2095" s="462" t="s">
        <v>61</v>
      </c>
      <c r="F2095" s="462" t="s">
        <v>25</v>
      </c>
      <c r="G2095" s="462">
        <v>50</v>
      </c>
      <c r="H2095" s="462">
        <v>1.5</v>
      </c>
      <c r="I2095" s="462" t="s">
        <v>89</v>
      </c>
      <c r="J2095" s="462">
        <v>6967580966</v>
      </c>
      <c r="K2095" s="462"/>
      <c r="L2095" s="462" t="s">
        <v>207</v>
      </c>
      <c r="M2095" s="462" t="s">
        <v>386</v>
      </c>
      <c r="N2095" s="462">
        <v>1</v>
      </c>
      <c r="O2095" s="462"/>
      <c r="P2095" s="462"/>
    </row>
    <row r="2096" spans="1:16" ht="27" customHeight="1">
      <c r="A2096" s="461">
        <v>2094</v>
      </c>
      <c r="B2096" s="461" t="s">
        <v>5614</v>
      </c>
      <c r="C2096" s="462" t="s">
        <v>4375</v>
      </c>
      <c r="D2096" s="462">
        <v>66</v>
      </c>
      <c r="E2096" s="462" t="s">
        <v>61</v>
      </c>
      <c r="F2096" s="462" t="s">
        <v>25</v>
      </c>
      <c r="G2096" s="462">
        <v>50</v>
      </c>
      <c r="H2096" s="462">
        <v>1.5</v>
      </c>
      <c r="I2096" s="462" t="s">
        <v>87</v>
      </c>
      <c r="J2096" s="462">
        <v>6967580966</v>
      </c>
      <c r="K2096" s="462"/>
      <c r="L2096" s="462" t="s">
        <v>207</v>
      </c>
      <c r="M2096" s="462" t="s">
        <v>386</v>
      </c>
      <c r="N2096" s="462">
        <v>1</v>
      </c>
      <c r="O2096" s="462"/>
      <c r="P2096" s="462"/>
    </row>
    <row r="2097" spans="1:16" ht="27" customHeight="1">
      <c r="A2097" s="47">
        <v>2095</v>
      </c>
      <c r="B2097" s="47" t="s">
        <v>5614</v>
      </c>
      <c r="C2097" s="48" t="s">
        <v>4356</v>
      </c>
      <c r="D2097" s="48">
        <v>66</v>
      </c>
      <c r="E2097" s="48" t="s">
        <v>61</v>
      </c>
      <c r="F2097" s="48" t="s">
        <v>25</v>
      </c>
      <c r="G2097" s="48">
        <v>50</v>
      </c>
      <c r="H2097" s="48">
        <v>1.5</v>
      </c>
      <c r="I2097" s="48" t="s">
        <v>83</v>
      </c>
      <c r="J2097" s="48">
        <v>6967580966</v>
      </c>
      <c r="K2097" s="48"/>
      <c r="L2097" s="48" t="s">
        <v>207</v>
      </c>
      <c r="M2097" s="48" t="s">
        <v>386</v>
      </c>
      <c r="N2097" s="48">
        <v>1</v>
      </c>
      <c r="O2097" s="48"/>
      <c r="P2097" s="48"/>
    </row>
    <row r="2098" spans="1:16" ht="27" customHeight="1">
      <c r="A2098" s="461">
        <v>2096</v>
      </c>
      <c r="B2098" s="461" t="s">
        <v>5620</v>
      </c>
      <c r="C2098" s="462" t="s">
        <v>2745</v>
      </c>
      <c r="D2098" s="462">
        <v>55</v>
      </c>
      <c r="E2098" s="462" t="s">
        <v>61</v>
      </c>
      <c r="F2098" s="462" t="s">
        <v>19</v>
      </c>
      <c r="G2098" s="462">
        <v>50</v>
      </c>
      <c r="H2098" s="462">
        <v>1</v>
      </c>
      <c r="I2098" s="462" t="s">
        <v>89</v>
      </c>
      <c r="J2098" s="462">
        <v>6967580966</v>
      </c>
      <c r="K2098" s="462"/>
      <c r="L2098" s="462" t="s">
        <v>207</v>
      </c>
      <c r="M2098" s="462" t="s">
        <v>321</v>
      </c>
      <c r="N2098" s="462">
        <v>1</v>
      </c>
      <c r="O2098" s="462"/>
      <c r="P2098" s="462"/>
    </row>
    <row r="2099" spans="1:16" ht="27" customHeight="1">
      <c r="A2099" s="47">
        <v>2097</v>
      </c>
      <c r="B2099" s="47" t="s">
        <v>5620</v>
      </c>
      <c r="C2099" s="48" t="s">
        <v>4375</v>
      </c>
      <c r="D2099" s="48">
        <v>66</v>
      </c>
      <c r="E2099" s="48" t="s">
        <v>61</v>
      </c>
      <c r="F2099" s="48" t="s">
        <v>25</v>
      </c>
      <c r="G2099" s="48">
        <v>50</v>
      </c>
      <c r="H2099" s="48">
        <v>1.5</v>
      </c>
      <c r="I2099" s="48" t="s">
        <v>87</v>
      </c>
      <c r="J2099" s="48">
        <v>6967580966</v>
      </c>
      <c r="K2099" s="48"/>
      <c r="L2099" s="48" t="s">
        <v>207</v>
      </c>
      <c r="M2099" s="48" t="s">
        <v>321</v>
      </c>
      <c r="N2099" s="48">
        <v>1</v>
      </c>
      <c r="O2099" s="48"/>
      <c r="P2099" s="48"/>
    </row>
    <row r="2100" spans="1:16" ht="27" customHeight="1">
      <c r="A2100" s="47">
        <v>2098</v>
      </c>
      <c r="B2100" s="47" t="s">
        <v>5620</v>
      </c>
      <c r="C2100" s="48" t="s">
        <v>4356</v>
      </c>
      <c r="D2100" s="48">
        <v>66</v>
      </c>
      <c r="E2100" s="48" t="s">
        <v>61</v>
      </c>
      <c r="F2100" s="48" t="s">
        <v>25</v>
      </c>
      <c r="G2100" s="48">
        <v>50</v>
      </c>
      <c r="H2100" s="48">
        <v>1.5</v>
      </c>
      <c r="I2100" s="48" t="s">
        <v>83</v>
      </c>
      <c r="J2100" s="48">
        <v>6967580966</v>
      </c>
      <c r="K2100" s="48"/>
      <c r="L2100" s="48" t="s">
        <v>207</v>
      </c>
      <c r="M2100" s="48" t="s">
        <v>321</v>
      </c>
      <c r="N2100" s="48">
        <v>1</v>
      </c>
      <c r="O2100" s="48"/>
      <c r="P2100" s="48"/>
    </row>
    <row r="2101" spans="1:16" ht="27" customHeight="1">
      <c r="A2101" s="47">
        <v>2099</v>
      </c>
      <c r="B2101" s="47" t="s">
        <v>5620</v>
      </c>
      <c r="C2101" s="48" t="s">
        <v>4355</v>
      </c>
      <c r="D2101" s="48">
        <v>66</v>
      </c>
      <c r="E2101" s="48" t="s">
        <v>61</v>
      </c>
      <c r="F2101" s="48" t="s">
        <v>25</v>
      </c>
      <c r="G2101" s="48">
        <v>50</v>
      </c>
      <c r="H2101" s="48">
        <v>1.5</v>
      </c>
      <c r="I2101" s="48" t="s">
        <v>82</v>
      </c>
      <c r="J2101" s="48">
        <v>6967580966</v>
      </c>
      <c r="K2101" s="48"/>
      <c r="L2101" s="48" t="s">
        <v>207</v>
      </c>
      <c r="M2101" s="48" t="s">
        <v>321</v>
      </c>
      <c r="N2101" s="48">
        <v>1</v>
      </c>
      <c r="O2101" s="48"/>
      <c r="P2101" s="48"/>
    </row>
    <row r="2102" spans="1:16" ht="27" customHeight="1">
      <c r="A2102" s="47">
        <v>2100</v>
      </c>
      <c r="B2102" s="47" t="s">
        <v>5620</v>
      </c>
      <c r="C2102" s="48" t="s">
        <v>4355</v>
      </c>
      <c r="D2102" s="48">
        <v>66</v>
      </c>
      <c r="E2102" s="48" t="s">
        <v>61</v>
      </c>
      <c r="F2102" s="48" t="s">
        <v>25</v>
      </c>
      <c r="G2102" s="48">
        <v>50</v>
      </c>
      <c r="H2102" s="48">
        <v>1.5</v>
      </c>
      <c r="I2102" s="48" t="s">
        <v>89</v>
      </c>
      <c r="J2102" s="48">
        <v>6967580966</v>
      </c>
      <c r="K2102" s="48"/>
      <c r="L2102" s="48" t="s">
        <v>207</v>
      </c>
      <c r="M2102" s="48" t="s">
        <v>321</v>
      </c>
      <c r="N2102" s="48">
        <v>1</v>
      </c>
      <c r="O2102" s="48"/>
      <c r="P2102" s="48"/>
    </row>
    <row r="2103" spans="1:16" ht="27" customHeight="1">
      <c r="A2103" s="461">
        <v>2101</v>
      </c>
      <c r="B2103" s="461" t="s">
        <v>5620</v>
      </c>
      <c r="C2103" s="462" t="s">
        <v>1216</v>
      </c>
      <c r="D2103" s="462">
        <v>54</v>
      </c>
      <c r="E2103" s="462" t="s">
        <v>5613</v>
      </c>
      <c r="F2103" s="462" t="s">
        <v>18</v>
      </c>
      <c r="G2103" s="462">
        <v>100</v>
      </c>
      <c r="H2103" s="462">
        <v>1.5</v>
      </c>
      <c r="I2103" s="462" t="s">
        <v>87</v>
      </c>
      <c r="J2103" s="462" t="s">
        <v>358</v>
      </c>
      <c r="K2103" s="462" t="s">
        <v>224</v>
      </c>
      <c r="L2103" s="462" t="s">
        <v>207</v>
      </c>
      <c r="M2103" s="462" t="s">
        <v>386</v>
      </c>
      <c r="N2103" s="462">
        <v>4</v>
      </c>
      <c r="O2103" s="462"/>
      <c r="P2103" s="462"/>
    </row>
    <row r="2104" spans="1:16" ht="27" customHeight="1">
      <c r="A2104" s="461">
        <v>2102</v>
      </c>
      <c r="B2104" s="461" t="s">
        <v>5620</v>
      </c>
      <c r="C2104" s="462" t="s">
        <v>1216</v>
      </c>
      <c r="D2104" s="462">
        <v>54</v>
      </c>
      <c r="E2104" s="462" t="s">
        <v>5613</v>
      </c>
      <c r="F2104" s="462" t="s">
        <v>18</v>
      </c>
      <c r="G2104" s="462">
        <v>29</v>
      </c>
      <c r="H2104" s="462">
        <v>0.5</v>
      </c>
      <c r="I2104" s="462" t="s">
        <v>87</v>
      </c>
      <c r="J2104" s="462" t="s">
        <v>358</v>
      </c>
      <c r="K2104" s="462" t="s">
        <v>224</v>
      </c>
      <c r="L2104" s="462" t="s">
        <v>207</v>
      </c>
      <c r="M2104" s="462" t="s">
        <v>386</v>
      </c>
      <c r="N2104" s="462">
        <v>1</v>
      </c>
      <c r="O2104" s="462"/>
      <c r="P2104" s="462"/>
    </row>
    <row r="2105" spans="1:16" ht="27" customHeight="1">
      <c r="A2105" s="47">
        <v>2103</v>
      </c>
      <c r="B2105" s="47" t="s">
        <v>5620</v>
      </c>
      <c r="C2105" s="48" t="s">
        <v>1216</v>
      </c>
      <c r="D2105" s="48">
        <v>54</v>
      </c>
      <c r="E2105" s="48" t="s">
        <v>5613</v>
      </c>
      <c r="F2105" s="48" t="s">
        <v>18</v>
      </c>
      <c r="G2105" s="48">
        <v>118</v>
      </c>
      <c r="H2105" s="48">
        <v>1.8</v>
      </c>
      <c r="I2105" s="48" t="s">
        <v>87</v>
      </c>
      <c r="J2105" s="48" t="s">
        <v>358</v>
      </c>
      <c r="K2105" s="48" t="s">
        <v>224</v>
      </c>
      <c r="L2105" s="48" t="s">
        <v>198</v>
      </c>
      <c r="M2105" s="48" t="s">
        <v>386</v>
      </c>
      <c r="N2105" s="48">
        <v>1</v>
      </c>
      <c r="O2105" s="48"/>
      <c r="P2105" s="48"/>
    </row>
    <row r="2106" spans="1:16" ht="27" customHeight="1">
      <c r="A2106" s="463">
        <v>2104</v>
      </c>
      <c r="B2106" s="463" t="s">
        <v>5621</v>
      </c>
      <c r="C2106" s="464" t="s">
        <v>5607</v>
      </c>
      <c r="D2106" s="464">
        <v>610</v>
      </c>
      <c r="E2106" s="464" t="s">
        <v>3325</v>
      </c>
      <c r="F2106" s="464" t="s">
        <v>39</v>
      </c>
      <c r="G2106" s="464">
        <v>184</v>
      </c>
      <c r="H2106" s="464">
        <v>13.9</v>
      </c>
      <c r="I2106" s="464" t="s">
        <v>230</v>
      </c>
      <c r="J2106" s="464">
        <v>6989623006</v>
      </c>
      <c r="K2106" s="464"/>
      <c r="L2106" s="464" t="s">
        <v>1595</v>
      </c>
      <c r="M2106" s="464" t="s">
        <v>386</v>
      </c>
      <c r="N2106" s="464">
        <v>1</v>
      </c>
      <c r="O2106" s="464"/>
      <c r="P2106" s="464"/>
    </row>
    <row r="2107" spans="1:16" ht="27" customHeight="1">
      <c r="A2107" s="463">
        <v>2105</v>
      </c>
      <c r="B2107" s="463" t="s">
        <v>5614</v>
      </c>
      <c r="C2107" s="464" t="s">
        <v>5605</v>
      </c>
      <c r="D2107" s="464">
        <v>65</v>
      </c>
      <c r="E2107" s="464" t="s">
        <v>62</v>
      </c>
      <c r="F2107" s="464" t="s">
        <v>5</v>
      </c>
      <c r="G2107" s="464">
        <v>27</v>
      </c>
      <c r="H2107" s="464">
        <v>2.2000000000000002</v>
      </c>
      <c r="I2107" s="464" t="s">
        <v>98</v>
      </c>
      <c r="J2107" s="464">
        <v>6966353966</v>
      </c>
      <c r="K2107" s="464"/>
      <c r="L2107" s="464" t="s">
        <v>5622</v>
      </c>
      <c r="M2107" s="464" t="s">
        <v>386</v>
      </c>
      <c r="N2107" s="464">
        <v>1</v>
      </c>
      <c r="O2107" s="464"/>
      <c r="P2107" s="464"/>
    </row>
    <row r="2108" spans="1:16" ht="27" customHeight="1">
      <c r="A2108" s="463">
        <v>2106</v>
      </c>
      <c r="B2108" s="463" t="s">
        <v>5623</v>
      </c>
      <c r="C2108" s="464" t="s">
        <v>5314</v>
      </c>
      <c r="D2108" s="464" t="s">
        <v>3355</v>
      </c>
      <c r="E2108" s="464" t="s">
        <v>1819</v>
      </c>
      <c r="F2108" s="464" t="s">
        <v>174</v>
      </c>
      <c r="G2108" s="464">
        <v>14</v>
      </c>
      <c r="H2108" s="464">
        <v>13.7</v>
      </c>
      <c r="I2108" s="464" t="s">
        <v>88</v>
      </c>
      <c r="J2108" s="464" t="s">
        <v>358</v>
      </c>
      <c r="K2108" s="464" t="s">
        <v>4954</v>
      </c>
      <c r="L2108" s="464" t="s">
        <v>2944</v>
      </c>
      <c r="M2108" s="464" t="s">
        <v>386</v>
      </c>
      <c r="N2108" s="464">
        <v>1</v>
      </c>
      <c r="O2108" s="464" t="s">
        <v>2662</v>
      </c>
      <c r="P2108" s="464"/>
    </row>
    <row r="2109" spans="1:16" ht="27" customHeight="1">
      <c r="A2109" s="463">
        <v>2107</v>
      </c>
      <c r="B2109" s="463" t="s">
        <v>5623</v>
      </c>
      <c r="C2109" s="464" t="s">
        <v>5624</v>
      </c>
      <c r="D2109" s="464" t="s">
        <v>4115</v>
      </c>
      <c r="E2109" s="464" t="s">
        <v>5625</v>
      </c>
      <c r="F2109" s="464" t="s">
        <v>55</v>
      </c>
      <c r="G2109" s="464">
        <v>33</v>
      </c>
      <c r="H2109" s="464">
        <v>3.4</v>
      </c>
      <c r="I2109" s="464" t="s">
        <v>69</v>
      </c>
      <c r="J2109" s="464" t="s">
        <v>358</v>
      </c>
      <c r="K2109" s="464" t="s">
        <v>398</v>
      </c>
      <c r="L2109" s="464" t="s">
        <v>5616</v>
      </c>
      <c r="M2109" s="464" t="s">
        <v>386</v>
      </c>
      <c r="N2109" s="464">
        <v>1</v>
      </c>
      <c r="O2109" s="464" t="s">
        <v>2662</v>
      </c>
      <c r="P2109" s="464"/>
    </row>
    <row r="2110" spans="1:16" ht="27" customHeight="1">
      <c r="A2110" s="47">
        <v>2108</v>
      </c>
      <c r="B2110" s="47" t="s">
        <v>5628</v>
      </c>
      <c r="C2110" s="48" t="s">
        <v>5627</v>
      </c>
      <c r="D2110" s="48" t="s">
        <v>5651</v>
      </c>
      <c r="E2110" s="48" t="s">
        <v>5287</v>
      </c>
      <c r="F2110" s="48" t="s">
        <v>54</v>
      </c>
      <c r="G2110" s="48">
        <v>38</v>
      </c>
      <c r="H2110" s="48">
        <v>3.8</v>
      </c>
      <c r="I2110" s="48" t="s">
        <v>69</v>
      </c>
      <c r="J2110" s="48" t="s">
        <v>358</v>
      </c>
      <c r="K2110" s="48" t="s">
        <v>398</v>
      </c>
      <c r="L2110" s="48" t="s">
        <v>895</v>
      </c>
      <c r="M2110" s="48" t="s">
        <v>321</v>
      </c>
      <c r="N2110" s="48">
        <v>1</v>
      </c>
      <c r="O2110" s="48" t="s">
        <v>4243</v>
      </c>
      <c r="P2110" s="48"/>
    </row>
    <row r="2111" spans="1:16" ht="27" customHeight="1">
      <c r="A2111" s="47">
        <v>2109</v>
      </c>
      <c r="B2111" s="47" t="s">
        <v>5628</v>
      </c>
      <c r="C2111" s="48" t="s">
        <v>5552</v>
      </c>
      <c r="D2111" s="48" t="s">
        <v>428</v>
      </c>
      <c r="E2111" s="48" t="s">
        <v>421</v>
      </c>
      <c r="F2111" s="48" t="s">
        <v>18</v>
      </c>
      <c r="G2111" s="48">
        <v>70</v>
      </c>
      <c r="H2111" s="48">
        <v>1</v>
      </c>
      <c r="I2111" s="48" t="s">
        <v>82</v>
      </c>
      <c r="J2111" s="48" t="s">
        <v>358</v>
      </c>
      <c r="K2111" s="48" t="s">
        <v>398</v>
      </c>
      <c r="L2111" s="48" t="s">
        <v>192</v>
      </c>
      <c r="M2111" s="48" t="s">
        <v>321</v>
      </c>
      <c r="N2111" s="48">
        <v>1</v>
      </c>
      <c r="O2111" s="48" t="s">
        <v>4243</v>
      </c>
      <c r="P2111" s="48"/>
    </row>
    <row r="2112" spans="1:16" ht="27" customHeight="1">
      <c r="A2112" s="47">
        <v>2110</v>
      </c>
      <c r="B2112" s="47" t="s">
        <v>5628</v>
      </c>
      <c r="C2112" s="48" t="s">
        <v>5595</v>
      </c>
      <c r="D2112" s="48">
        <v>430</v>
      </c>
      <c r="E2112" s="48" t="s">
        <v>875</v>
      </c>
      <c r="F2112" s="48" t="s">
        <v>4</v>
      </c>
      <c r="G2112" s="48">
        <v>18</v>
      </c>
      <c r="H2112" s="48">
        <v>0.86</v>
      </c>
      <c r="I2112" s="48" t="s">
        <v>69</v>
      </c>
      <c r="J2112" s="48" t="s">
        <v>358</v>
      </c>
      <c r="K2112" s="48"/>
      <c r="L2112" s="48" t="s">
        <v>192</v>
      </c>
      <c r="M2112" s="48" t="s">
        <v>321</v>
      </c>
      <c r="N2112" s="48">
        <v>1</v>
      </c>
      <c r="O2112" s="48"/>
      <c r="P2112" s="48"/>
    </row>
    <row r="2113" spans="1:16" ht="27" customHeight="1">
      <c r="A2113" s="469">
        <v>2111</v>
      </c>
      <c r="B2113" s="469" t="s">
        <v>5654</v>
      </c>
      <c r="C2113" s="470" t="s">
        <v>5653</v>
      </c>
      <c r="D2113" s="470">
        <v>189</v>
      </c>
      <c r="E2113" s="470" t="s">
        <v>106</v>
      </c>
      <c r="F2113" s="470" t="s">
        <v>39</v>
      </c>
      <c r="G2113" s="470">
        <v>160</v>
      </c>
      <c r="H2113" s="470">
        <v>12.9</v>
      </c>
      <c r="I2113" s="470" t="s">
        <v>87</v>
      </c>
      <c r="J2113" s="470" t="s">
        <v>358</v>
      </c>
      <c r="K2113" s="470"/>
      <c r="L2113" s="470" t="s">
        <v>207</v>
      </c>
      <c r="M2113" s="470" t="s">
        <v>386</v>
      </c>
      <c r="N2113" s="470">
        <v>1</v>
      </c>
      <c r="O2113" s="470"/>
      <c r="P2113" s="470"/>
    </row>
    <row r="2114" spans="1:16" ht="27" customHeight="1">
      <c r="A2114" s="469">
        <v>2112</v>
      </c>
      <c r="B2114" s="469" t="s">
        <v>5654</v>
      </c>
      <c r="C2114" s="470" t="s">
        <v>5653</v>
      </c>
      <c r="D2114" s="470">
        <v>189</v>
      </c>
      <c r="E2114" s="470" t="s">
        <v>106</v>
      </c>
      <c r="F2114" s="470" t="s">
        <v>39</v>
      </c>
      <c r="G2114" s="470">
        <v>18</v>
      </c>
      <c r="H2114" s="470">
        <v>1.5</v>
      </c>
      <c r="I2114" s="470" t="s">
        <v>87</v>
      </c>
      <c r="J2114" s="470" t="s">
        <v>358</v>
      </c>
      <c r="K2114" s="470"/>
      <c r="L2114" s="470" t="s">
        <v>207</v>
      </c>
      <c r="M2114" s="470" t="s">
        <v>386</v>
      </c>
      <c r="N2114" s="470">
        <v>1</v>
      </c>
      <c r="O2114" s="470"/>
      <c r="P2114" s="470"/>
    </row>
    <row r="2115" spans="1:16" ht="27" customHeight="1">
      <c r="A2115" s="47">
        <v>2113</v>
      </c>
      <c r="B2115" s="47" t="s">
        <v>5654</v>
      </c>
      <c r="C2115" s="48" t="s">
        <v>5653</v>
      </c>
      <c r="D2115" s="48">
        <v>189</v>
      </c>
      <c r="E2115" s="48" t="s">
        <v>106</v>
      </c>
      <c r="F2115" s="48" t="s">
        <v>39</v>
      </c>
      <c r="G2115" s="48">
        <v>140</v>
      </c>
      <c r="H2115" s="48">
        <v>11.8</v>
      </c>
      <c r="I2115" s="48" t="s">
        <v>87</v>
      </c>
      <c r="J2115" s="48" t="s">
        <v>358</v>
      </c>
      <c r="K2115" s="48"/>
      <c r="L2115" s="48" t="s">
        <v>5213</v>
      </c>
      <c r="M2115" s="48" t="s">
        <v>386</v>
      </c>
      <c r="N2115" s="48">
        <v>1</v>
      </c>
      <c r="O2115" s="48"/>
      <c r="P2115" s="48"/>
    </row>
    <row r="2116" spans="1:16" ht="27" customHeight="1">
      <c r="A2116" s="469">
        <v>2114</v>
      </c>
      <c r="B2116" s="469" t="s">
        <v>5654</v>
      </c>
      <c r="C2116" s="48" t="s">
        <v>96</v>
      </c>
      <c r="D2116" s="48" t="s">
        <v>5655</v>
      </c>
      <c r="E2116" s="48" t="s">
        <v>3606</v>
      </c>
      <c r="F2116" s="470" t="s">
        <v>25</v>
      </c>
      <c r="G2116" s="470">
        <v>520</v>
      </c>
      <c r="H2116" s="470">
        <v>11.3</v>
      </c>
      <c r="I2116" s="470" t="s">
        <v>96</v>
      </c>
      <c r="J2116" s="470" t="s">
        <v>358</v>
      </c>
      <c r="K2116" s="470" t="s">
        <v>398</v>
      </c>
      <c r="L2116" s="470" t="s">
        <v>207</v>
      </c>
      <c r="M2116" s="470" t="s">
        <v>5691</v>
      </c>
      <c r="N2116" s="470">
        <v>1</v>
      </c>
      <c r="O2116" s="470" t="s">
        <v>2662</v>
      </c>
      <c r="P2116" s="470"/>
    </row>
    <row r="2117" spans="1:16" ht="27" customHeight="1">
      <c r="A2117" s="47">
        <v>2115</v>
      </c>
      <c r="B2117" s="47" t="s">
        <v>5654</v>
      </c>
      <c r="C2117" s="48" t="s">
        <v>5683</v>
      </c>
      <c r="D2117" s="48" t="s">
        <v>5680</v>
      </c>
      <c r="E2117" s="48" t="s">
        <v>5679</v>
      </c>
      <c r="F2117" s="48" t="s">
        <v>18</v>
      </c>
      <c r="G2117" s="48">
        <v>600</v>
      </c>
      <c r="H2117" s="48">
        <v>6.62</v>
      </c>
      <c r="I2117" s="470" t="s">
        <v>96</v>
      </c>
      <c r="J2117" s="48" t="s">
        <v>358</v>
      </c>
      <c r="K2117" s="48" t="s">
        <v>398</v>
      </c>
      <c r="L2117" s="48" t="s">
        <v>5681</v>
      </c>
      <c r="M2117" s="48" t="s">
        <v>4093</v>
      </c>
      <c r="N2117" s="48">
        <v>1</v>
      </c>
      <c r="O2117" s="48" t="s">
        <v>2662</v>
      </c>
      <c r="P2117" s="48"/>
    </row>
    <row r="2118" spans="1:16" ht="27" customHeight="1">
      <c r="A2118" s="469">
        <v>2116</v>
      </c>
      <c r="B2118" s="469" t="s">
        <v>5654</v>
      </c>
      <c r="C2118" s="471" t="s">
        <v>5667</v>
      </c>
      <c r="D2118" s="470">
        <v>45</v>
      </c>
      <c r="E2118" s="470" t="s">
        <v>106</v>
      </c>
      <c r="F2118" s="470" t="s">
        <v>16</v>
      </c>
      <c r="G2118" s="470">
        <v>162</v>
      </c>
      <c r="H2118" s="470">
        <v>15.3</v>
      </c>
      <c r="I2118" s="470" t="s">
        <v>87</v>
      </c>
      <c r="J2118" s="470" t="s">
        <v>358</v>
      </c>
      <c r="K2118" s="470"/>
      <c r="L2118" s="470" t="s">
        <v>207</v>
      </c>
      <c r="M2118" s="470" t="s">
        <v>820</v>
      </c>
      <c r="N2118" s="470">
        <v>1</v>
      </c>
      <c r="O2118" s="470"/>
      <c r="P2118" s="470"/>
    </row>
    <row r="2119" spans="1:16" ht="27" customHeight="1">
      <c r="A2119" s="47">
        <v>2117</v>
      </c>
      <c r="B2119" s="47" t="s">
        <v>5654</v>
      </c>
      <c r="C2119" s="48" t="s">
        <v>4098</v>
      </c>
      <c r="D2119" s="48" t="s">
        <v>4262</v>
      </c>
      <c r="E2119" s="48" t="s">
        <v>2753</v>
      </c>
      <c r="F2119" s="48" t="s">
        <v>22</v>
      </c>
      <c r="G2119" s="48">
        <v>142</v>
      </c>
      <c r="H2119" s="48">
        <v>8.5</v>
      </c>
      <c r="I2119" s="48" t="s">
        <v>83</v>
      </c>
      <c r="J2119" s="48" t="s">
        <v>358</v>
      </c>
      <c r="K2119" s="48" t="s">
        <v>398</v>
      </c>
      <c r="L2119" s="48" t="s">
        <v>207</v>
      </c>
      <c r="M2119" s="48" t="s">
        <v>386</v>
      </c>
      <c r="N2119" s="48">
        <v>1</v>
      </c>
      <c r="O2119" s="48" t="s">
        <v>2662</v>
      </c>
      <c r="P2119" s="48"/>
    </row>
    <row r="2120" spans="1:16" ht="27" customHeight="1">
      <c r="A2120" s="47">
        <v>2118</v>
      </c>
      <c r="B2120" s="47" t="s">
        <v>5654</v>
      </c>
      <c r="C2120" s="48" t="s">
        <v>5653</v>
      </c>
      <c r="D2120" s="48">
        <v>189</v>
      </c>
      <c r="E2120" s="48" t="s">
        <v>106</v>
      </c>
      <c r="F2120" s="48" t="s">
        <v>39</v>
      </c>
      <c r="G2120" s="48">
        <v>13</v>
      </c>
      <c r="H2120" s="48">
        <v>1</v>
      </c>
      <c r="I2120" s="48" t="s">
        <v>87</v>
      </c>
      <c r="J2120" s="48" t="s">
        <v>358</v>
      </c>
      <c r="K2120" s="48"/>
      <c r="L2120" s="48" t="s">
        <v>192</v>
      </c>
      <c r="M2120" s="48" t="s">
        <v>386</v>
      </c>
      <c r="N2120" s="48">
        <v>1</v>
      </c>
      <c r="O2120" s="48"/>
      <c r="P2120" s="48"/>
    </row>
    <row r="2121" spans="1:16" ht="27" customHeight="1">
      <c r="A2121" s="47">
        <v>2119</v>
      </c>
      <c r="B2121" s="47" t="s">
        <v>5654</v>
      </c>
      <c r="C2121" s="48" t="s">
        <v>5653</v>
      </c>
      <c r="D2121" s="48">
        <v>189</v>
      </c>
      <c r="E2121" s="48" t="s">
        <v>106</v>
      </c>
      <c r="F2121" s="48" t="s">
        <v>39</v>
      </c>
      <c r="G2121" s="48">
        <v>131</v>
      </c>
      <c r="H2121" s="48">
        <v>10.5</v>
      </c>
      <c r="I2121" s="48" t="s">
        <v>87</v>
      </c>
      <c r="J2121" s="48" t="s">
        <v>358</v>
      </c>
      <c r="K2121" s="48"/>
      <c r="L2121" s="48" t="s">
        <v>192</v>
      </c>
      <c r="M2121" s="48" t="s">
        <v>386</v>
      </c>
      <c r="N2121" s="48">
        <v>1</v>
      </c>
      <c r="O2121" s="48"/>
      <c r="P2121" s="48"/>
    </row>
    <row r="2122" spans="1:16" ht="27" customHeight="1">
      <c r="A2122" s="47">
        <v>2120</v>
      </c>
      <c r="B2122" s="47" t="s">
        <v>5654</v>
      </c>
      <c r="C2122" s="48">
        <v>5266</v>
      </c>
      <c r="D2122" s="48">
        <v>93</v>
      </c>
      <c r="E2122" s="48" t="s">
        <v>60</v>
      </c>
      <c r="F2122" s="48" t="s">
        <v>38</v>
      </c>
      <c r="G2122" s="48">
        <v>30</v>
      </c>
      <c r="H2122" s="48">
        <v>3.8</v>
      </c>
      <c r="I2122" s="48" t="s">
        <v>69</v>
      </c>
      <c r="J2122" s="48">
        <v>6966353966</v>
      </c>
      <c r="K2122" s="48"/>
      <c r="L2122" s="48" t="s">
        <v>247</v>
      </c>
      <c r="M2122" s="48" t="s">
        <v>386</v>
      </c>
      <c r="N2122" s="48">
        <v>1</v>
      </c>
      <c r="O2122" s="48"/>
      <c r="P2122" s="48"/>
    </row>
    <row r="2123" spans="1:16" ht="27" customHeight="1">
      <c r="A2123" s="472">
        <v>2121</v>
      </c>
      <c r="B2123" s="472" t="s">
        <v>5389</v>
      </c>
      <c r="C2123" s="473" t="s">
        <v>4400</v>
      </c>
      <c r="D2123" s="473">
        <v>55</v>
      </c>
      <c r="E2123" s="473" t="s">
        <v>61</v>
      </c>
      <c r="F2123" s="473" t="s">
        <v>19</v>
      </c>
      <c r="G2123" s="473">
        <v>66</v>
      </c>
      <c r="H2123" s="473" t="s">
        <v>90</v>
      </c>
      <c r="I2123" s="473" t="s">
        <v>83</v>
      </c>
      <c r="J2123" s="473">
        <v>6967580966</v>
      </c>
      <c r="K2123" s="473"/>
      <c r="L2123" s="473" t="s">
        <v>327</v>
      </c>
      <c r="M2123" s="473" t="s">
        <v>327</v>
      </c>
      <c r="N2123" s="473">
        <v>1</v>
      </c>
      <c r="O2123" s="473" t="s">
        <v>5682</v>
      </c>
      <c r="P2123" s="473"/>
    </row>
    <row r="2124" spans="1:16" ht="27" customHeight="1">
      <c r="A2124" s="47">
        <v>2122</v>
      </c>
      <c r="B2124" s="47" t="s">
        <v>5692</v>
      </c>
      <c r="C2124" s="48" t="s">
        <v>5676</v>
      </c>
      <c r="D2124" s="48">
        <v>12</v>
      </c>
      <c r="E2124" s="48" t="s">
        <v>456</v>
      </c>
      <c r="F2124" s="48" t="s">
        <v>8</v>
      </c>
      <c r="G2124" s="48">
        <v>8</v>
      </c>
      <c r="H2124" s="48">
        <v>2.7</v>
      </c>
      <c r="I2124" s="48" t="s">
        <v>69</v>
      </c>
      <c r="J2124" s="48" t="s">
        <v>358</v>
      </c>
      <c r="K2124" s="48" t="s">
        <v>85</v>
      </c>
      <c r="L2124" s="48" t="s">
        <v>192</v>
      </c>
      <c r="M2124" s="48" t="s">
        <v>321</v>
      </c>
      <c r="N2124" s="48">
        <v>1</v>
      </c>
      <c r="O2124" s="48" t="s">
        <v>5693</v>
      </c>
      <c r="P2124" s="48"/>
    </row>
    <row r="2125" spans="1:16" ht="27" customHeight="1">
      <c r="A2125" s="47">
        <v>2123</v>
      </c>
      <c r="B2125" s="47" t="s">
        <v>5692</v>
      </c>
      <c r="C2125" s="48" t="s">
        <v>5676</v>
      </c>
      <c r="D2125" s="48">
        <v>12</v>
      </c>
      <c r="E2125" s="48" t="s">
        <v>456</v>
      </c>
      <c r="F2125" s="48" t="s">
        <v>8</v>
      </c>
      <c r="G2125" s="48">
        <v>25</v>
      </c>
      <c r="H2125" s="48">
        <v>9.1</v>
      </c>
      <c r="I2125" s="48" t="s">
        <v>69</v>
      </c>
      <c r="J2125" s="48" t="s">
        <v>358</v>
      </c>
      <c r="K2125" s="48" t="s">
        <v>85</v>
      </c>
      <c r="L2125" s="48" t="s">
        <v>5694</v>
      </c>
      <c r="M2125" s="48" t="s">
        <v>321</v>
      </c>
      <c r="N2125" s="48">
        <v>1</v>
      </c>
      <c r="O2125" s="48"/>
      <c r="P2125" s="48"/>
    </row>
    <row r="2126" spans="1:16" ht="27" customHeight="1">
      <c r="A2126" s="47">
        <v>2124</v>
      </c>
      <c r="B2126" s="47" t="s">
        <v>5692</v>
      </c>
      <c r="C2126" s="48" t="s">
        <v>5676</v>
      </c>
      <c r="D2126" s="48">
        <v>12</v>
      </c>
      <c r="E2126" s="48" t="s">
        <v>456</v>
      </c>
      <c r="F2126" s="48" t="s">
        <v>8</v>
      </c>
      <c r="G2126" s="48">
        <v>20</v>
      </c>
      <c r="H2126" s="48">
        <v>7.6</v>
      </c>
      <c r="I2126" s="48" t="s">
        <v>69</v>
      </c>
      <c r="J2126" s="48" t="s">
        <v>358</v>
      </c>
      <c r="K2126" s="48" t="s">
        <v>85</v>
      </c>
      <c r="L2126" s="48" t="s">
        <v>5694</v>
      </c>
      <c r="M2126" s="48" t="s">
        <v>321</v>
      </c>
      <c r="N2126" s="48">
        <v>1</v>
      </c>
      <c r="O2126" s="48" t="s">
        <v>3620</v>
      </c>
      <c r="P2126" s="48"/>
    </row>
    <row r="2127" spans="1:16" ht="27" customHeight="1">
      <c r="A2127" s="47">
        <v>2125</v>
      </c>
      <c r="B2127" s="47" t="s">
        <v>5692</v>
      </c>
      <c r="C2127" s="48" t="s">
        <v>5676</v>
      </c>
      <c r="D2127" s="48">
        <v>12</v>
      </c>
      <c r="E2127" s="48" t="s">
        <v>456</v>
      </c>
      <c r="F2127" s="48" t="s">
        <v>8</v>
      </c>
      <c r="G2127" s="48">
        <v>7</v>
      </c>
      <c r="H2127" s="48">
        <v>2.5</v>
      </c>
      <c r="I2127" s="48" t="s">
        <v>69</v>
      </c>
      <c r="J2127" s="48" t="s">
        <v>358</v>
      </c>
      <c r="K2127" s="48" t="s">
        <v>85</v>
      </c>
      <c r="L2127" s="48" t="s">
        <v>5694</v>
      </c>
      <c r="M2127" s="48" t="s">
        <v>321</v>
      </c>
      <c r="N2127" s="48">
        <v>1</v>
      </c>
      <c r="O2127" s="48" t="s">
        <v>3620</v>
      </c>
      <c r="P2127" s="48"/>
    </row>
    <row r="2128" spans="1:16" ht="27" customHeight="1">
      <c r="A2128" s="47">
        <v>2126</v>
      </c>
      <c r="B2128" s="47" t="s">
        <v>5692</v>
      </c>
      <c r="C2128" s="48" t="s">
        <v>5676</v>
      </c>
      <c r="D2128" s="48">
        <v>12</v>
      </c>
      <c r="E2128" s="48" t="s">
        <v>456</v>
      </c>
      <c r="F2128" s="48" t="s">
        <v>8</v>
      </c>
      <c r="G2128" s="48">
        <v>6</v>
      </c>
      <c r="H2128" s="48">
        <v>2.2000000000000002</v>
      </c>
      <c r="I2128" s="48" t="s">
        <v>69</v>
      </c>
      <c r="J2128" s="48" t="s">
        <v>358</v>
      </c>
      <c r="K2128" s="48" t="s">
        <v>85</v>
      </c>
      <c r="L2128" s="48" t="s">
        <v>5694</v>
      </c>
      <c r="M2128" s="48" t="s">
        <v>321</v>
      </c>
      <c r="N2128" s="48">
        <v>1</v>
      </c>
      <c r="O2128" s="48" t="s">
        <v>3620</v>
      </c>
      <c r="P2128" s="48"/>
    </row>
    <row r="2129" spans="1:16" ht="27" customHeight="1">
      <c r="A2129" s="47">
        <v>2127</v>
      </c>
      <c r="B2129" s="47" t="s">
        <v>5692</v>
      </c>
      <c r="C2129" s="48" t="s">
        <v>5676</v>
      </c>
      <c r="D2129" s="48">
        <v>12</v>
      </c>
      <c r="E2129" s="48" t="s">
        <v>456</v>
      </c>
      <c r="F2129" s="48" t="s">
        <v>8</v>
      </c>
      <c r="G2129" s="48">
        <v>11</v>
      </c>
      <c r="H2129" s="48">
        <v>4.0999999999999996</v>
      </c>
      <c r="I2129" s="48" t="s">
        <v>69</v>
      </c>
      <c r="J2129" s="48" t="s">
        <v>358</v>
      </c>
      <c r="K2129" s="48" t="s">
        <v>85</v>
      </c>
      <c r="L2129" s="48" t="s">
        <v>5694</v>
      </c>
      <c r="M2129" s="48" t="s">
        <v>321</v>
      </c>
      <c r="N2129" s="48">
        <v>1</v>
      </c>
      <c r="O2129" s="48" t="s">
        <v>5695</v>
      </c>
      <c r="P2129" s="48"/>
    </row>
    <row r="2130" spans="1:16" ht="27" customHeight="1">
      <c r="A2130" s="47">
        <v>2128</v>
      </c>
      <c r="B2130" s="47" t="s">
        <v>5692</v>
      </c>
      <c r="C2130" s="48" t="s">
        <v>5676</v>
      </c>
      <c r="D2130" s="48">
        <v>672</v>
      </c>
      <c r="E2130" s="48" t="s">
        <v>5839</v>
      </c>
      <c r="F2130" s="48" t="s">
        <v>8</v>
      </c>
      <c r="G2130" s="48">
        <v>25</v>
      </c>
      <c r="H2130" s="48">
        <v>9.1</v>
      </c>
      <c r="I2130" s="48" t="s">
        <v>69</v>
      </c>
      <c r="J2130" s="48" t="s">
        <v>358</v>
      </c>
      <c r="K2130" s="48"/>
      <c r="L2130" s="48" t="s">
        <v>5694</v>
      </c>
      <c r="M2130" s="48" t="s">
        <v>1808</v>
      </c>
      <c r="N2130" s="48">
        <v>1</v>
      </c>
      <c r="O2130" s="48"/>
      <c r="P2130" s="48"/>
    </row>
    <row r="2131" spans="1:16" ht="27" customHeight="1">
      <c r="A2131" s="47">
        <v>2129</v>
      </c>
      <c r="B2131" s="47" t="s">
        <v>5692</v>
      </c>
      <c r="C2131" s="48" t="s">
        <v>5676</v>
      </c>
      <c r="D2131" s="48">
        <v>672</v>
      </c>
      <c r="E2131" s="48" t="s">
        <v>5839</v>
      </c>
      <c r="F2131" s="48" t="s">
        <v>8</v>
      </c>
      <c r="G2131" s="48">
        <v>12</v>
      </c>
      <c r="H2131" s="48">
        <v>4.5</v>
      </c>
      <c r="I2131" s="48" t="s">
        <v>69</v>
      </c>
      <c r="J2131" s="48" t="s">
        <v>358</v>
      </c>
      <c r="K2131" s="48"/>
      <c r="L2131" s="48" t="s">
        <v>5694</v>
      </c>
      <c r="M2131" s="48" t="s">
        <v>1808</v>
      </c>
      <c r="N2131" s="48">
        <v>1</v>
      </c>
      <c r="O2131" s="48"/>
      <c r="P2131" s="48"/>
    </row>
    <row r="2132" spans="1:16" ht="27" customHeight="1">
      <c r="A2132" s="47">
        <v>2130</v>
      </c>
      <c r="B2132" s="47" t="s">
        <v>5692</v>
      </c>
      <c r="C2132" s="48" t="s">
        <v>5676</v>
      </c>
      <c r="D2132" s="48">
        <v>672</v>
      </c>
      <c r="E2132" s="48" t="s">
        <v>5839</v>
      </c>
      <c r="F2132" s="48" t="s">
        <v>8</v>
      </c>
      <c r="G2132" s="48">
        <v>9</v>
      </c>
      <c r="H2132" s="48">
        <v>3.4</v>
      </c>
      <c r="I2132" s="48" t="s">
        <v>69</v>
      </c>
      <c r="J2132" s="48" t="s">
        <v>358</v>
      </c>
      <c r="K2132" s="48"/>
      <c r="L2132" s="48" t="s">
        <v>5694</v>
      </c>
      <c r="M2132" s="48" t="s">
        <v>1808</v>
      </c>
      <c r="N2132" s="48">
        <v>1</v>
      </c>
      <c r="O2132" s="48"/>
      <c r="P2132" s="48"/>
    </row>
    <row r="2133" spans="1:16" ht="27" customHeight="1">
      <c r="A2133" s="474">
        <v>2131</v>
      </c>
      <c r="B2133" s="474" t="s">
        <v>5696</v>
      </c>
      <c r="C2133" s="475">
        <v>4400</v>
      </c>
      <c r="D2133" s="475">
        <v>29</v>
      </c>
      <c r="E2133" s="475" t="s">
        <v>452</v>
      </c>
      <c r="F2133" s="475" t="s">
        <v>8</v>
      </c>
      <c r="G2133" s="475">
        <v>30</v>
      </c>
      <c r="H2133" s="475">
        <v>14.9</v>
      </c>
      <c r="I2133" s="475" t="s">
        <v>69</v>
      </c>
      <c r="J2133" s="475">
        <v>6968369966</v>
      </c>
      <c r="K2133" s="475"/>
      <c r="L2133" s="475" t="s">
        <v>207</v>
      </c>
      <c r="M2133" s="475" t="s">
        <v>321</v>
      </c>
      <c r="N2133" s="475">
        <v>1</v>
      </c>
      <c r="O2133" s="475"/>
      <c r="P2133" s="475"/>
    </row>
    <row r="2134" spans="1:16" ht="27" customHeight="1">
      <c r="A2134" s="474">
        <v>2132</v>
      </c>
      <c r="B2134" s="474" t="s">
        <v>5697</v>
      </c>
      <c r="C2134" s="475">
        <v>4657</v>
      </c>
      <c r="D2134" s="475">
        <v>13</v>
      </c>
      <c r="E2134" s="475" t="s">
        <v>77</v>
      </c>
      <c r="F2134" s="475" t="s">
        <v>11</v>
      </c>
      <c r="G2134" s="475">
        <v>17</v>
      </c>
      <c r="H2134" s="475">
        <v>13.3</v>
      </c>
      <c r="I2134" s="475" t="s">
        <v>69</v>
      </c>
      <c r="J2134" s="475" t="s">
        <v>358</v>
      </c>
      <c r="K2134" s="475" t="s">
        <v>85</v>
      </c>
      <c r="L2134" s="475" t="s">
        <v>107</v>
      </c>
      <c r="M2134" s="475" t="s">
        <v>386</v>
      </c>
      <c r="N2134" s="475">
        <v>1</v>
      </c>
      <c r="O2134" s="475" t="s">
        <v>5698</v>
      </c>
      <c r="P2134" s="475"/>
    </row>
    <row r="2135" spans="1:16" ht="27" customHeight="1">
      <c r="A2135" s="474">
        <v>2133</v>
      </c>
      <c r="B2135" s="474" t="s">
        <v>5697</v>
      </c>
      <c r="C2135" s="475" t="s">
        <v>5699</v>
      </c>
      <c r="D2135" s="475">
        <v>440</v>
      </c>
      <c r="E2135" s="475" t="s">
        <v>644</v>
      </c>
      <c r="F2135" s="475" t="s">
        <v>643</v>
      </c>
      <c r="G2135" s="475">
        <v>100</v>
      </c>
      <c r="H2135" s="475">
        <v>1.2</v>
      </c>
      <c r="I2135" s="475" t="s">
        <v>242</v>
      </c>
      <c r="J2135" s="475">
        <v>6967580966</v>
      </c>
      <c r="K2135" s="475"/>
      <c r="L2135" s="475" t="s">
        <v>207</v>
      </c>
      <c r="M2135" s="475" t="s">
        <v>386</v>
      </c>
      <c r="N2135" s="475">
        <v>2</v>
      </c>
      <c r="O2135" s="475"/>
      <c r="P2135" s="475"/>
    </row>
    <row r="2136" spans="1:16" ht="27" customHeight="1">
      <c r="A2136" s="474">
        <v>2134</v>
      </c>
      <c r="B2136" s="474" t="s">
        <v>5697</v>
      </c>
      <c r="C2136" s="475" t="s">
        <v>5699</v>
      </c>
      <c r="D2136" s="475">
        <v>440</v>
      </c>
      <c r="E2136" s="475" t="s">
        <v>644</v>
      </c>
      <c r="F2136" s="475" t="s">
        <v>643</v>
      </c>
      <c r="G2136" s="475">
        <v>100</v>
      </c>
      <c r="H2136" s="475">
        <v>1.2</v>
      </c>
      <c r="I2136" s="475" t="s">
        <v>242</v>
      </c>
      <c r="J2136" s="475">
        <v>6967580966</v>
      </c>
      <c r="K2136" s="475"/>
      <c r="L2136" s="475" t="s">
        <v>192</v>
      </c>
      <c r="M2136" s="475" t="s">
        <v>321</v>
      </c>
      <c r="N2136" s="475">
        <v>3</v>
      </c>
      <c r="O2136" s="475"/>
      <c r="P2136" s="475" t="s">
        <v>5700</v>
      </c>
    </row>
    <row r="2137" spans="1:16" ht="27" customHeight="1">
      <c r="A2137" s="474">
        <v>2135</v>
      </c>
      <c r="B2137" s="474" t="s">
        <v>5697</v>
      </c>
      <c r="C2137" s="475" t="s">
        <v>5699</v>
      </c>
      <c r="D2137" s="475">
        <v>440</v>
      </c>
      <c r="E2137" s="475" t="s">
        <v>644</v>
      </c>
      <c r="F2137" s="475" t="s">
        <v>643</v>
      </c>
      <c r="G2137" s="475">
        <v>100</v>
      </c>
      <c r="H2137" s="475">
        <v>1.2</v>
      </c>
      <c r="I2137" s="475" t="s">
        <v>242</v>
      </c>
      <c r="J2137" s="475">
        <v>6967580966</v>
      </c>
      <c r="K2137" s="475"/>
      <c r="L2137" s="475" t="s">
        <v>192</v>
      </c>
      <c r="M2137" s="475" t="s">
        <v>321</v>
      </c>
      <c r="N2137" s="475">
        <v>1</v>
      </c>
      <c r="O2137" s="475"/>
      <c r="P2137" s="475"/>
    </row>
    <row r="2138" spans="1:16" ht="27" customHeight="1">
      <c r="A2138" s="47">
        <v>2136</v>
      </c>
      <c r="B2138" s="47" t="s">
        <v>5697</v>
      </c>
      <c r="C2138" s="48" t="s">
        <v>5699</v>
      </c>
      <c r="D2138" s="48">
        <v>440</v>
      </c>
      <c r="E2138" s="48" t="s">
        <v>644</v>
      </c>
      <c r="F2138" s="48" t="s">
        <v>643</v>
      </c>
      <c r="G2138" s="48">
        <v>100</v>
      </c>
      <c r="H2138" s="48">
        <v>1.2</v>
      </c>
      <c r="I2138" s="48" t="s">
        <v>242</v>
      </c>
      <c r="J2138" s="48">
        <v>6967580966</v>
      </c>
      <c r="K2138" s="48"/>
      <c r="L2138" s="48" t="s">
        <v>192</v>
      </c>
      <c r="M2138" s="48" t="s">
        <v>321</v>
      </c>
      <c r="N2138" s="48">
        <v>41</v>
      </c>
      <c r="O2138" s="48"/>
      <c r="P2138" s="48"/>
    </row>
    <row r="2139" spans="1:16" ht="27" customHeight="1">
      <c r="A2139" s="474">
        <v>2137</v>
      </c>
      <c r="B2139" s="474" t="s">
        <v>5697</v>
      </c>
      <c r="C2139" s="475" t="s">
        <v>5699</v>
      </c>
      <c r="D2139" s="475">
        <v>440</v>
      </c>
      <c r="E2139" s="475" t="s">
        <v>644</v>
      </c>
      <c r="F2139" s="475" t="s">
        <v>643</v>
      </c>
      <c r="G2139" s="475">
        <v>100</v>
      </c>
      <c r="H2139" s="475">
        <v>1.2</v>
      </c>
      <c r="I2139" s="475" t="s">
        <v>242</v>
      </c>
      <c r="J2139" s="475">
        <v>6967580966</v>
      </c>
      <c r="K2139" s="475"/>
      <c r="L2139" s="475" t="s">
        <v>192</v>
      </c>
      <c r="M2139" s="475" t="s">
        <v>321</v>
      </c>
      <c r="N2139" s="475">
        <v>25</v>
      </c>
      <c r="O2139" s="475"/>
      <c r="P2139" s="475" t="s">
        <v>5701</v>
      </c>
    </row>
    <row r="2140" spans="1:16" ht="27" customHeight="1">
      <c r="A2140" s="474">
        <v>2138</v>
      </c>
      <c r="B2140" s="474" t="s">
        <v>5697</v>
      </c>
      <c r="C2140" s="475" t="s">
        <v>5699</v>
      </c>
      <c r="D2140" s="475">
        <v>440</v>
      </c>
      <c r="E2140" s="475" t="s">
        <v>644</v>
      </c>
      <c r="F2140" s="475" t="s">
        <v>643</v>
      </c>
      <c r="G2140" s="475">
        <v>100</v>
      </c>
      <c r="H2140" s="475">
        <v>1.2</v>
      </c>
      <c r="I2140" s="475" t="s">
        <v>242</v>
      </c>
      <c r="J2140" s="475">
        <v>6967580966</v>
      </c>
      <c r="K2140" s="475"/>
      <c r="L2140" s="475" t="s">
        <v>192</v>
      </c>
      <c r="M2140" s="475" t="s">
        <v>547</v>
      </c>
      <c r="N2140" s="475">
        <v>29</v>
      </c>
      <c r="O2140" s="475"/>
      <c r="P2140" s="48" t="s">
        <v>5702</v>
      </c>
    </row>
    <row r="2141" spans="1:16" ht="27" customHeight="1">
      <c r="A2141" s="474">
        <v>2139</v>
      </c>
      <c r="B2141" s="474" t="s">
        <v>5697</v>
      </c>
      <c r="C2141" s="475" t="s">
        <v>4976</v>
      </c>
      <c r="D2141" s="475" t="s">
        <v>420</v>
      </c>
      <c r="E2141" s="475" t="s">
        <v>395</v>
      </c>
      <c r="F2141" s="475" t="s">
        <v>19</v>
      </c>
      <c r="G2141" s="475">
        <v>106</v>
      </c>
      <c r="H2141" s="475">
        <v>2.2200000000000002</v>
      </c>
      <c r="I2141" s="475" t="s">
        <v>83</v>
      </c>
      <c r="J2141" s="475" t="s">
        <v>358</v>
      </c>
      <c r="K2141" s="475" t="s">
        <v>5718</v>
      </c>
      <c r="L2141" s="475" t="s">
        <v>107</v>
      </c>
      <c r="M2141" s="475" t="s">
        <v>321</v>
      </c>
      <c r="N2141" s="475">
        <v>1</v>
      </c>
      <c r="O2141" s="475" t="s">
        <v>4243</v>
      </c>
      <c r="P2141" s="475"/>
    </row>
    <row r="2142" spans="1:16" ht="27" customHeight="1">
      <c r="A2142" s="47">
        <v>2140</v>
      </c>
      <c r="B2142" s="47" t="s">
        <v>5697</v>
      </c>
      <c r="C2142" s="48" t="s">
        <v>4976</v>
      </c>
      <c r="D2142" s="48" t="s">
        <v>420</v>
      </c>
      <c r="E2142" s="475" t="s">
        <v>395</v>
      </c>
      <c r="F2142" s="48" t="s">
        <v>19</v>
      </c>
      <c r="G2142" s="48">
        <v>397</v>
      </c>
      <c r="H2142" s="48">
        <v>2.2200000000000002</v>
      </c>
      <c r="I2142" s="48" t="s">
        <v>83</v>
      </c>
      <c r="J2142" s="48" t="s">
        <v>358</v>
      </c>
      <c r="K2142" s="475" t="s">
        <v>5718</v>
      </c>
      <c r="L2142" s="48" t="s">
        <v>107</v>
      </c>
      <c r="M2142" s="475" t="s">
        <v>321</v>
      </c>
      <c r="N2142" s="48">
        <v>1</v>
      </c>
      <c r="O2142" s="48" t="s">
        <v>4243</v>
      </c>
      <c r="P2142" s="48"/>
    </row>
    <row r="2143" spans="1:16" ht="27" customHeight="1">
      <c r="A2143" s="474">
        <v>2141</v>
      </c>
      <c r="B2143" s="474" t="s">
        <v>5697</v>
      </c>
      <c r="C2143" s="475" t="s">
        <v>5699</v>
      </c>
      <c r="D2143" s="475">
        <v>440</v>
      </c>
      <c r="E2143" s="475" t="s">
        <v>644</v>
      </c>
      <c r="F2143" s="475" t="s">
        <v>643</v>
      </c>
      <c r="G2143" s="475">
        <v>27</v>
      </c>
      <c r="H2143" s="475">
        <v>0.32</v>
      </c>
      <c r="I2143" s="475" t="s">
        <v>242</v>
      </c>
      <c r="J2143" s="475">
        <v>6967580966</v>
      </c>
      <c r="K2143" s="475"/>
      <c r="L2143" s="475" t="s">
        <v>192</v>
      </c>
      <c r="M2143" s="475" t="s">
        <v>386</v>
      </c>
      <c r="N2143" s="475">
        <v>1</v>
      </c>
      <c r="O2143" s="475"/>
      <c r="P2143" s="475"/>
    </row>
    <row r="2144" spans="1:16" ht="27" customHeight="1">
      <c r="A2144" s="474">
        <v>2142</v>
      </c>
      <c r="B2144" s="474" t="s">
        <v>5697</v>
      </c>
      <c r="C2144" s="475" t="s">
        <v>4976</v>
      </c>
      <c r="D2144" s="475" t="s">
        <v>420</v>
      </c>
      <c r="E2144" s="475" t="s">
        <v>395</v>
      </c>
      <c r="F2144" s="475" t="s">
        <v>19</v>
      </c>
      <c r="G2144" s="475">
        <v>395</v>
      </c>
      <c r="H2144" s="475">
        <v>8.1</v>
      </c>
      <c r="I2144" s="475" t="s">
        <v>83</v>
      </c>
      <c r="J2144" s="475" t="s">
        <v>358</v>
      </c>
      <c r="K2144" s="475" t="s">
        <v>397</v>
      </c>
      <c r="L2144" s="475" t="s">
        <v>107</v>
      </c>
      <c r="M2144" s="475" t="s">
        <v>386</v>
      </c>
      <c r="N2144" s="475">
        <v>1</v>
      </c>
      <c r="O2144" s="475" t="s">
        <v>5719</v>
      </c>
      <c r="P2144" s="475" t="s">
        <v>5722</v>
      </c>
    </row>
    <row r="2145" spans="1:16" ht="27" customHeight="1">
      <c r="A2145" s="47">
        <v>2143</v>
      </c>
      <c r="B2145" s="47" t="s">
        <v>5697</v>
      </c>
      <c r="C2145" s="48" t="s">
        <v>4976</v>
      </c>
      <c r="D2145" s="48" t="s">
        <v>420</v>
      </c>
      <c r="E2145" s="48" t="s">
        <v>395</v>
      </c>
      <c r="F2145" s="48" t="s">
        <v>19</v>
      </c>
      <c r="G2145" s="48">
        <v>104</v>
      </c>
      <c r="H2145" s="48">
        <v>2.2000000000000002</v>
      </c>
      <c r="I2145" s="48" t="s">
        <v>83</v>
      </c>
      <c r="J2145" s="48" t="s">
        <v>358</v>
      </c>
      <c r="K2145" s="48" t="s">
        <v>397</v>
      </c>
      <c r="L2145" s="48" t="s">
        <v>107</v>
      </c>
      <c r="M2145" s="48" t="s">
        <v>386</v>
      </c>
      <c r="N2145" s="48">
        <v>1</v>
      </c>
      <c r="O2145" s="48" t="s">
        <v>5719</v>
      </c>
      <c r="P2145" s="48" t="s">
        <v>5722</v>
      </c>
    </row>
    <row r="2146" spans="1:16" ht="27" customHeight="1">
      <c r="A2146" s="474">
        <v>2144</v>
      </c>
      <c r="B2146" s="474" t="s">
        <v>5721</v>
      </c>
      <c r="C2146" s="475" t="s">
        <v>5699</v>
      </c>
      <c r="D2146" s="475">
        <v>440</v>
      </c>
      <c r="E2146" s="475" t="s">
        <v>644</v>
      </c>
      <c r="F2146" s="475" t="s">
        <v>643</v>
      </c>
      <c r="G2146" s="475">
        <v>100</v>
      </c>
      <c r="H2146" s="475">
        <v>1.2</v>
      </c>
      <c r="I2146" s="475" t="s">
        <v>242</v>
      </c>
      <c r="J2146" s="475">
        <v>6967580966</v>
      </c>
      <c r="K2146" s="475"/>
      <c r="L2146" s="475" t="s">
        <v>5720</v>
      </c>
      <c r="M2146" s="475" t="s">
        <v>321</v>
      </c>
      <c r="N2146" s="475">
        <v>3</v>
      </c>
      <c r="O2146" s="475"/>
      <c r="P2146" s="475"/>
    </row>
    <row r="2147" spans="1:16" ht="27" customHeight="1">
      <c r="A2147" s="474">
        <v>2145</v>
      </c>
      <c r="B2147" s="474" t="s">
        <v>5721</v>
      </c>
      <c r="C2147" s="475" t="s">
        <v>5699</v>
      </c>
      <c r="D2147" s="475">
        <v>440</v>
      </c>
      <c r="E2147" s="475" t="s">
        <v>644</v>
      </c>
      <c r="F2147" s="475" t="s">
        <v>643</v>
      </c>
      <c r="G2147" s="475">
        <v>32</v>
      </c>
      <c r="H2147" s="475">
        <v>0.38</v>
      </c>
      <c r="I2147" s="475" t="s">
        <v>242</v>
      </c>
      <c r="J2147" s="475">
        <v>6967580966</v>
      </c>
      <c r="K2147" s="475"/>
      <c r="L2147" s="475" t="s">
        <v>5720</v>
      </c>
      <c r="M2147" s="475" t="s">
        <v>321</v>
      </c>
      <c r="N2147" s="475">
        <v>1</v>
      </c>
      <c r="O2147" s="475"/>
      <c r="P2147" s="475"/>
    </row>
    <row r="2148" spans="1:16" ht="27" customHeight="1">
      <c r="A2148" s="474">
        <v>2146</v>
      </c>
      <c r="B2148" s="474" t="s">
        <v>5721</v>
      </c>
      <c r="C2148" s="475">
        <v>5514</v>
      </c>
      <c r="D2148" s="475" t="s">
        <v>428</v>
      </c>
      <c r="E2148" s="475" t="s">
        <v>421</v>
      </c>
      <c r="F2148" s="475" t="s">
        <v>18</v>
      </c>
      <c r="G2148" s="475">
        <v>295</v>
      </c>
      <c r="H2148" s="475">
        <v>4.0999999999999996</v>
      </c>
      <c r="I2148" s="475" t="s">
        <v>91</v>
      </c>
      <c r="J2148" s="475" t="s">
        <v>358</v>
      </c>
      <c r="K2148" s="475" t="s">
        <v>398</v>
      </c>
      <c r="L2148" s="475" t="s">
        <v>207</v>
      </c>
      <c r="M2148" s="475" t="s">
        <v>386</v>
      </c>
      <c r="N2148" s="475">
        <v>1</v>
      </c>
      <c r="O2148" s="475" t="s">
        <v>2662</v>
      </c>
      <c r="P2148" s="475"/>
    </row>
    <row r="2149" spans="1:16" ht="27" customHeight="1">
      <c r="A2149" s="47">
        <v>2147</v>
      </c>
      <c r="B2149" s="47" t="s">
        <v>5723</v>
      </c>
      <c r="C2149" s="48">
        <v>4165</v>
      </c>
      <c r="D2149" s="48">
        <v>90</v>
      </c>
      <c r="E2149" s="48" t="s">
        <v>60</v>
      </c>
      <c r="F2149" s="48" t="s">
        <v>16</v>
      </c>
      <c r="G2149" s="48">
        <v>100</v>
      </c>
      <c r="H2149" s="48">
        <v>11.3</v>
      </c>
      <c r="I2149" s="48" t="s">
        <v>69</v>
      </c>
      <c r="J2149" s="48">
        <v>6966353966</v>
      </c>
      <c r="K2149" s="48"/>
      <c r="L2149" s="48" t="s">
        <v>4953</v>
      </c>
      <c r="M2149" s="48" t="s">
        <v>386</v>
      </c>
      <c r="N2149" s="48">
        <v>1</v>
      </c>
      <c r="O2149" s="48"/>
      <c r="P2149" s="48"/>
    </row>
    <row r="2150" spans="1:16" ht="27" customHeight="1">
      <c r="A2150" s="476">
        <v>2148</v>
      </c>
      <c r="B2150" s="476" t="s">
        <v>5723</v>
      </c>
      <c r="C2150" s="477">
        <v>5462</v>
      </c>
      <c r="D2150" s="477">
        <v>80</v>
      </c>
      <c r="E2150" s="477" t="s">
        <v>63</v>
      </c>
      <c r="F2150" s="477" t="s">
        <v>32</v>
      </c>
      <c r="G2150" s="477">
        <v>10</v>
      </c>
      <c r="H2150" s="477">
        <v>2.1</v>
      </c>
      <c r="I2150" s="477" t="s">
        <v>69</v>
      </c>
      <c r="J2150" s="477">
        <v>6967436966</v>
      </c>
      <c r="K2150" s="477"/>
      <c r="L2150" s="477" t="s">
        <v>352</v>
      </c>
      <c r="M2150" s="477" t="s">
        <v>5285</v>
      </c>
      <c r="N2150" s="477">
        <v>1</v>
      </c>
      <c r="O2150" s="477"/>
      <c r="P2150" s="477"/>
    </row>
    <row r="2151" spans="1:16" ht="27" customHeight="1">
      <c r="A2151" s="476">
        <v>2149</v>
      </c>
      <c r="B2151" s="476" t="s">
        <v>5723</v>
      </c>
      <c r="C2151" s="477">
        <v>5462</v>
      </c>
      <c r="D2151" s="477">
        <v>80</v>
      </c>
      <c r="E2151" s="477" t="s">
        <v>63</v>
      </c>
      <c r="F2151" s="477" t="s">
        <v>32</v>
      </c>
      <c r="G2151" s="477">
        <v>10</v>
      </c>
      <c r="H2151" s="477">
        <v>2.1</v>
      </c>
      <c r="I2151" s="477" t="s">
        <v>69</v>
      </c>
      <c r="J2151" s="477">
        <v>6967436966</v>
      </c>
      <c r="K2151" s="477"/>
      <c r="L2151" s="477" t="s">
        <v>352</v>
      </c>
      <c r="M2151" s="477" t="s">
        <v>5285</v>
      </c>
      <c r="N2151" s="477">
        <v>1</v>
      </c>
      <c r="O2151" s="477"/>
      <c r="P2151" s="477"/>
    </row>
    <row r="2152" spans="1:16" ht="27" customHeight="1">
      <c r="A2152" s="476">
        <v>2150</v>
      </c>
      <c r="B2152" s="476" t="s">
        <v>5724</v>
      </c>
      <c r="C2152" s="477">
        <v>4165</v>
      </c>
      <c r="D2152" s="477">
        <v>90</v>
      </c>
      <c r="E2152" s="477" t="s">
        <v>60</v>
      </c>
      <c r="F2152" s="477" t="s">
        <v>16</v>
      </c>
      <c r="G2152" s="477">
        <v>100</v>
      </c>
      <c r="H2152" s="477">
        <v>11.2</v>
      </c>
      <c r="I2152" s="477" t="s">
        <v>69</v>
      </c>
      <c r="J2152" s="477">
        <v>6966353966</v>
      </c>
      <c r="K2152" s="477"/>
      <c r="L2152" s="477" t="s">
        <v>4953</v>
      </c>
      <c r="M2152" s="477" t="s">
        <v>386</v>
      </c>
      <c r="N2152" s="477">
        <v>1</v>
      </c>
      <c r="O2152" s="477"/>
      <c r="P2152" s="477"/>
    </row>
    <row r="2153" spans="1:16" ht="27" customHeight="1">
      <c r="A2153" s="478">
        <v>2151</v>
      </c>
      <c r="B2153" s="478" t="s">
        <v>5724</v>
      </c>
      <c r="C2153" s="479" t="s">
        <v>5711</v>
      </c>
      <c r="D2153" s="479">
        <v>613</v>
      </c>
      <c r="E2153" s="479" t="s">
        <v>3613</v>
      </c>
      <c r="F2153" s="479" t="s">
        <v>10</v>
      </c>
      <c r="G2153" s="479">
        <v>18</v>
      </c>
      <c r="H2153" s="479">
        <v>26.3</v>
      </c>
      <c r="I2153" s="479" t="s">
        <v>69</v>
      </c>
      <c r="J2153" s="479" t="s">
        <v>358</v>
      </c>
      <c r="K2153" s="479" t="s">
        <v>85</v>
      </c>
      <c r="L2153" s="479" t="s">
        <v>5725</v>
      </c>
      <c r="M2153" s="479" t="s">
        <v>386</v>
      </c>
      <c r="N2153" s="479">
        <v>1</v>
      </c>
      <c r="O2153" s="479" t="s">
        <v>1759</v>
      </c>
      <c r="P2153" s="479"/>
    </row>
    <row r="2154" spans="1:16" ht="27" customHeight="1">
      <c r="A2154" s="478">
        <v>2152</v>
      </c>
      <c r="B2154" s="478" t="s">
        <v>5724</v>
      </c>
      <c r="C2154" s="479">
        <v>4608</v>
      </c>
      <c r="D2154" s="479">
        <v>80</v>
      </c>
      <c r="E2154" s="479" t="s">
        <v>63</v>
      </c>
      <c r="F2154" s="479" t="s">
        <v>32</v>
      </c>
      <c r="G2154" s="479">
        <v>70</v>
      </c>
      <c r="H2154" s="479">
        <v>14.6</v>
      </c>
      <c r="I2154" s="479" t="s">
        <v>69</v>
      </c>
      <c r="J2154" s="479">
        <v>6967436966</v>
      </c>
      <c r="K2154" s="479"/>
      <c r="L2154" s="479" t="s">
        <v>211</v>
      </c>
      <c r="M2154" s="479" t="s">
        <v>321</v>
      </c>
      <c r="N2154" s="479">
        <v>1</v>
      </c>
      <c r="O2154" s="479"/>
      <c r="P2154" s="479"/>
    </row>
    <row r="2155" spans="1:16" ht="27" customHeight="1">
      <c r="A2155" s="478">
        <v>2153</v>
      </c>
      <c r="B2155" s="478" t="s">
        <v>5726</v>
      </c>
      <c r="C2155" s="479" t="s">
        <v>2893</v>
      </c>
      <c r="D2155" s="479">
        <v>55</v>
      </c>
      <c r="E2155" s="479" t="s">
        <v>61</v>
      </c>
      <c r="F2155" s="479" t="s">
        <v>19</v>
      </c>
      <c r="G2155" s="479">
        <v>33</v>
      </c>
      <c r="H2155" s="479">
        <v>0.68</v>
      </c>
      <c r="I2155" s="479" t="s">
        <v>88</v>
      </c>
      <c r="J2155" s="479">
        <v>6967580966</v>
      </c>
      <c r="K2155" s="479"/>
      <c r="L2155" s="479" t="s">
        <v>192</v>
      </c>
      <c r="M2155" s="479" t="s">
        <v>386</v>
      </c>
      <c r="N2155" s="479">
        <v>1</v>
      </c>
      <c r="O2155" s="479"/>
      <c r="P2155" s="479" t="s">
        <v>5796</v>
      </c>
    </row>
    <row r="2156" spans="1:16" ht="27" customHeight="1">
      <c r="A2156" s="478">
        <v>2154</v>
      </c>
      <c r="B2156" s="478" t="s">
        <v>5726</v>
      </c>
      <c r="C2156" s="479" t="s">
        <v>2893</v>
      </c>
      <c r="D2156" s="479">
        <v>55</v>
      </c>
      <c r="E2156" s="479" t="s">
        <v>61</v>
      </c>
      <c r="F2156" s="479" t="s">
        <v>19</v>
      </c>
      <c r="G2156" s="479">
        <v>80</v>
      </c>
      <c r="H2156" s="479">
        <v>1.66</v>
      </c>
      <c r="I2156" s="479" t="s">
        <v>88</v>
      </c>
      <c r="J2156" s="479">
        <v>6967580966</v>
      </c>
      <c r="K2156" s="479"/>
      <c r="L2156" s="479" t="s">
        <v>192</v>
      </c>
      <c r="M2156" s="479" t="s">
        <v>386</v>
      </c>
      <c r="N2156" s="479">
        <v>1</v>
      </c>
      <c r="O2156" s="479"/>
      <c r="P2156" s="480" t="s">
        <v>5795</v>
      </c>
    </row>
    <row r="2157" spans="1:16" ht="27" customHeight="1">
      <c r="A2157" s="47">
        <v>2155</v>
      </c>
      <c r="B2157" s="47" t="s">
        <v>5726</v>
      </c>
      <c r="C2157" s="48" t="s">
        <v>2893</v>
      </c>
      <c r="D2157" s="48">
        <v>55</v>
      </c>
      <c r="E2157" s="48" t="s">
        <v>61</v>
      </c>
      <c r="F2157" s="48" t="s">
        <v>19</v>
      </c>
      <c r="G2157" s="48">
        <v>100</v>
      </c>
      <c r="H2157" s="48">
        <v>2.06</v>
      </c>
      <c r="I2157" s="48" t="s">
        <v>88</v>
      </c>
      <c r="J2157" s="48">
        <v>6967580966</v>
      </c>
      <c r="K2157" s="48"/>
      <c r="L2157" s="48" t="s">
        <v>192</v>
      </c>
      <c r="M2157" s="48" t="s">
        <v>386</v>
      </c>
      <c r="N2157" s="48">
        <v>4</v>
      </c>
      <c r="O2157" s="479"/>
      <c r="P2157" s="480" t="s">
        <v>5794</v>
      </c>
    </row>
    <row r="2158" spans="1:16" ht="27" customHeight="1">
      <c r="A2158" s="47">
        <v>2156</v>
      </c>
      <c r="B2158" s="47" t="s">
        <v>5726</v>
      </c>
      <c r="C2158" s="48" t="s">
        <v>2893</v>
      </c>
      <c r="D2158" s="48" t="s">
        <v>420</v>
      </c>
      <c r="E2158" s="48" t="s">
        <v>421</v>
      </c>
      <c r="F2158" s="48" t="s">
        <v>19</v>
      </c>
      <c r="G2158" s="48">
        <v>17</v>
      </c>
      <c r="H2158" s="48">
        <v>0.38</v>
      </c>
      <c r="I2158" s="48" t="s">
        <v>88</v>
      </c>
      <c r="J2158" s="48" t="s">
        <v>358</v>
      </c>
      <c r="K2158" s="48" t="s">
        <v>398</v>
      </c>
      <c r="L2158" s="48" t="s">
        <v>192</v>
      </c>
      <c r="M2158" s="48" t="s">
        <v>386</v>
      </c>
      <c r="N2158" s="48">
        <v>1</v>
      </c>
      <c r="O2158" s="48" t="s">
        <v>5727</v>
      </c>
      <c r="P2158" s="48" t="s">
        <v>5796</v>
      </c>
    </row>
    <row r="2159" spans="1:16" ht="27" customHeight="1">
      <c r="A2159" s="478">
        <v>2157</v>
      </c>
      <c r="B2159" s="478" t="s">
        <v>5726</v>
      </c>
      <c r="C2159" s="479" t="s">
        <v>5486</v>
      </c>
      <c r="D2159" s="479" t="s">
        <v>5728</v>
      </c>
      <c r="E2159" s="479" t="s">
        <v>1819</v>
      </c>
      <c r="F2159" s="479" t="s">
        <v>55</v>
      </c>
      <c r="G2159" s="479">
        <v>15</v>
      </c>
      <c r="H2159" s="479">
        <v>4.8</v>
      </c>
      <c r="I2159" s="479" t="s">
        <v>83</v>
      </c>
      <c r="J2159" s="479" t="s">
        <v>358</v>
      </c>
      <c r="K2159" s="479" t="s">
        <v>5793</v>
      </c>
      <c r="L2159" s="479" t="s">
        <v>192</v>
      </c>
      <c r="M2159" s="479" t="s">
        <v>386</v>
      </c>
      <c r="N2159" s="479">
        <v>1</v>
      </c>
      <c r="O2159" s="479" t="s">
        <v>2662</v>
      </c>
      <c r="P2159" s="479"/>
    </row>
    <row r="2160" spans="1:16" ht="27" customHeight="1">
      <c r="A2160" s="47">
        <v>2158</v>
      </c>
      <c r="B2160" s="47" t="s">
        <v>5726</v>
      </c>
      <c r="C2160" s="48" t="s">
        <v>5485</v>
      </c>
      <c r="D2160" s="48" t="s">
        <v>5728</v>
      </c>
      <c r="E2160" s="48" t="s">
        <v>1819</v>
      </c>
      <c r="F2160" s="48" t="s">
        <v>55</v>
      </c>
      <c r="G2160" s="48">
        <v>25</v>
      </c>
      <c r="H2160" s="48">
        <v>8.4</v>
      </c>
      <c r="I2160" s="48" t="s">
        <v>88</v>
      </c>
      <c r="J2160" s="48" t="s">
        <v>358</v>
      </c>
      <c r="K2160" s="48" t="s">
        <v>5793</v>
      </c>
      <c r="L2160" s="48" t="s">
        <v>192</v>
      </c>
      <c r="M2160" s="48" t="s">
        <v>386</v>
      </c>
      <c r="N2160" s="48">
        <v>1</v>
      </c>
      <c r="O2160" s="48" t="s">
        <v>2662</v>
      </c>
      <c r="P2160" s="48"/>
    </row>
    <row r="2161" spans="1:16" ht="27" customHeight="1">
      <c r="A2161" s="481">
        <v>2159</v>
      </c>
      <c r="B2161" s="481" t="s">
        <v>5726</v>
      </c>
      <c r="C2161" s="482">
        <v>4157</v>
      </c>
      <c r="D2161" s="482">
        <v>196</v>
      </c>
      <c r="E2161" s="482" t="s">
        <v>1022</v>
      </c>
      <c r="F2161" s="482" t="s">
        <v>16</v>
      </c>
      <c r="G2161" s="482">
        <v>30</v>
      </c>
      <c r="H2161" s="482" t="s">
        <v>90</v>
      </c>
      <c r="I2161" s="482" t="s">
        <v>69</v>
      </c>
      <c r="J2161" s="482">
        <v>6980135986</v>
      </c>
      <c r="K2161" s="482"/>
      <c r="L2161" s="482" t="s">
        <v>107</v>
      </c>
      <c r="M2161" s="482" t="s">
        <v>327</v>
      </c>
      <c r="N2161" s="482">
        <v>1</v>
      </c>
      <c r="O2161" s="482"/>
      <c r="P2161" s="482"/>
    </row>
    <row r="2162" spans="1:16" ht="27" customHeight="1">
      <c r="A2162" s="481">
        <v>2160</v>
      </c>
      <c r="B2162" s="481" t="s">
        <v>5726</v>
      </c>
      <c r="C2162" s="482">
        <v>4157</v>
      </c>
      <c r="D2162" s="482">
        <v>196</v>
      </c>
      <c r="E2162" s="482" t="s">
        <v>1022</v>
      </c>
      <c r="F2162" s="482" t="s">
        <v>16</v>
      </c>
      <c r="G2162" s="482">
        <v>30</v>
      </c>
      <c r="H2162" s="482" t="s">
        <v>90</v>
      </c>
      <c r="I2162" s="482" t="s">
        <v>69</v>
      </c>
      <c r="J2162" s="482">
        <v>6980135986</v>
      </c>
      <c r="K2162" s="482"/>
      <c r="L2162" s="482" t="s">
        <v>107</v>
      </c>
      <c r="M2162" s="482" t="s">
        <v>327</v>
      </c>
      <c r="N2162" s="482">
        <v>1</v>
      </c>
      <c r="O2162" s="482"/>
      <c r="P2162" s="482"/>
    </row>
    <row r="2163" spans="1:16" ht="27" customHeight="1">
      <c r="A2163" s="481">
        <v>2161</v>
      </c>
      <c r="B2163" s="481" t="s">
        <v>5726</v>
      </c>
      <c r="C2163" s="482">
        <v>4159</v>
      </c>
      <c r="D2163" s="482">
        <v>92</v>
      </c>
      <c r="E2163" s="482" t="s">
        <v>60</v>
      </c>
      <c r="F2163" s="482" t="s">
        <v>6</v>
      </c>
      <c r="G2163" s="482">
        <v>30</v>
      </c>
      <c r="H2163" s="482" t="s">
        <v>90</v>
      </c>
      <c r="I2163" s="482" t="s">
        <v>69</v>
      </c>
      <c r="J2163" s="482">
        <v>6967436966</v>
      </c>
      <c r="K2163" s="482"/>
      <c r="L2163" s="482" t="s">
        <v>107</v>
      </c>
      <c r="M2163" s="482" t="s">
        <v>327</v>
      </c>
      <c r="N2163" s="482">
        <v>1</v>
      </c>
      <c r="O2163" s="482"/>
      <c r="P2163" s="482"/>
    </row>
    <row r="2164" spans="1:16" ht="27" customHeight="1">
      <c r="A2164" s="47">
        <v>2162</v>
      </c>
      <c r="B2164" s="47" t="s">
        <v>5726</v>
      </c>
      <c r="C2164" s="48" t="s">
        <v>5716</v>
      </c>
      <c r="D2164" s="48">
        <v>595</v>
      </c>
      <c r="E2164" s="48" t="s">
        <v>3349</v>
      </c>
      <c r="F2164" s="48" t="s">
        <v>223</v>
      </c>
      <c r="G2164" s="48">
        <v>30</v>
      </c>
      <c r="H2164" s="48"/>
      <c r="I2164" s="48" t="s">
        <v>87</v>
      </c>
      <c r="J2164" s="48" t="s">
        <v>3400</v>
      </c>
      <c r="K2164" s="48"/>
      <c r="L2164" s="48" t="s">
        <v>107</v>
      </c>
      <c r="M2164" s="48" t="s">
        <v>327</v>
      </c>
      <c r="N2164" s="48">
        <v>1</v>
      </c>
      <c r="O2164" s="48"/>
      <c r="P2164" s="48"/>
    </row>
    <row r="2165" spans="1:16" ht="27" customHeight="1">
      <c r="A2165" s="481">
        <v>2163</v>
      </c>
      <c r="B2165" s="481" t="s">
        <v>5797</v>
      </c>
      <c r="C2165" s="482">
        <v>1633</v>
      </c>
      <c r="D2165" s="482">
        <v>157</v>
      </c>
      <c r="E2165" s="482" t="s">
        <v>81</v>
      </c>
      <c r="F2165" s="482" t="s">
        <v>16</v>
      </c>
      <c r="G2165" s="482">
        <v>40</v>
      </c>
      <c r="H2165" s="482">
        <v>11.4</v>
      </c>
      <c r="I2165" s="482" t="s">
        <v>83</v>
      </c>
      <c r="J2165" s="482">
        <v>6968369966</v>
      </c>
      <c r="K2165" s="482"/>
      <c r="L2165" s="482" t="s">
        <v>107</v>
      </c>
      <c r="M2165" s="482" t="s">
        <v>321</v>
      </c>
      <c r="N2165" s="482">
        <v>1</v>
      </c>
      <c r="O2165" s="482"/>
      <c r="P2165" s="482" t="s">
        <v>5798</v>
      </c>
    </row>
    <row r="2166" spans="1:16" ht="27" customHeight="1">
      <c r="A2166" s="481">
        <v>2164</v>
      </c>
      <c r="B2166" s="481" t="s">
        <v>5797</v>
      </c>
      <c r="C2166" s="482">
        <v>4605</v>
      </c>
      <c r="D2166" s="482">
        <v>92</v>
      </c>
      <c r="E2166" s="482" t="s">
        <v>60</v>
      </c>
      <c r="F2166" s="482" t="s">
        <v>6</v>
      </c>
      <c r="G2166" s="482">
        <v>125</v>
      </c>
      <c r="H2166" s="482">
        <v>19.8</v>
      </c>
      <c r="I2166" s="482" t="s">
        <v>69</v>
      </c>
      <c r="J2166" s="482">
        <v>6967436966</v>
      </c>
      <c r="K2166" s="482"/>
      <c r="L2166" s="482" t="s">
        <v>107</v>
      </c>
      <c r="M2166" s="482" t="s">
        <v>321</v>
      </c>
      <c r="N2166" s="482">
        <v>1</v>
      </c>
      <c r="O2166" s="482"/>
      <c r="P2166" s="482"/>
    </row>
    <row r="2167" spans="1:16" ht="27" customHeight="1">
      <c r="A2167" s="47">
        <v>2165</v>
      </c>
      <c r="B2167" s="47" t="s">
        <v>5797</v>
      </c>
      <c r="C2167" s="48">
        <v>4602</v>
      </c>
      <c r="D2167" s="48">
        <v>536</v>
      </c>
      <c r="E2167" s="48" t="s">
        <v>3381</v>
      </c>
      <c r="F2167" s="48" t="s">
        <v>8</v>
      </c>
      <c r="G2167" s="48">
        <v>40</v>
      </c>
      <c r="H2167" s="48">
        <v>16</v>
      </c>
      <c r="I2167" s="48" t="s">
        <v>83</v>
      </c>
      <c r="J2167" s="48">
        <v>6968369966</v>
      </c>
      <c r="K2167" s="48"/>
      <c r="L2167" s="48" t="s">
        <v>107</v>
      </c>
      <c r="M2167" s="48" t="s">
        <v>321</v>
      </c>
      <c r="N2167" s="48">
        <v>1</v>
      </c>
      <c r="O2167" s="48"/>
      <c r="P2167" s="48"/>
    </row>
    <row r="2168" spans="1:16" ht="27" customHeight="1">
      <c r="A2168" s="481">
        <v>2166</v>
      </c>
      <c r="B2168" s="481" t="s">
        <v>5799</v>
      </c>
      <c r="C2168" s="482" t="s">
        <v>5800</v>
      </c>
      <c r="D2168" s="482">
        <v>641</v>
      </c>
      <c r="E2168" s="482" t="s">
        <v>3613</v>
      </c>
      <c r="F2168" s="482" t="s">
        <v>12</v>
      </c>
      <c r="G2168" s="482">
        <v>20</v>
      </c>
      <c r="H2168" s="482">
        <v>22.4</v>
      </c>
      <c r="I2168" s="482" t="s">
        <v>69</v>
      </c>
      <c r="J2168" s="482" t="s">
        <v>358</v>
      </c>
      <c r="K2168" s="482"/>
      <c r="L2168" s="482" t="s">
        <v>5801</v>
      </c>
      <c r="M2168" s="482" t="s">
        <v>386</v>
      </c>
      <c r="N2168" s="482">
        <v>1</v>
      </c>
      <c r="O2168" s="482"/>
      <c r="P2168" s="482"/>
    </row>
    <row r="2169" spans="1:16" ht="27" customHeight="1">
      <c r="A2169" s="47">
        <v>2167</v>
      </c>
      <c r="B2169" s="47" t="s">
        <v>5799</v>
      </c>
      <c r="C2169" s="48" t="s">
        <v>5704</v>
      </c>
      <c r="D2169" s="48" t="s">
        <v>4960</v>
      </c>
      <c r="E2169" s="48" t="s">
        <v>4961</v>
      </c>
      <c r="F2169" s="48" t="s">
        <v>19</v>
      </c>
      <c r="G2169" s="48">
        <v>37</v>
      </c>
      <c r="H2169" s="48" t="s">
        <v>96</v>
      </c>
      <c r="I2169" s="48" t="s">
        <v>83</v>
      </c>
      <c r="J2169" s="48" t="s">
        <v>358</v>
      </c>
      <c r="K2169" s="48" t="s">
        <v>398</v>
      </c>
      <c r="L2169" s="48" t="s">
        <v>211</v>
      </c>
      <c r="M2169" s="48" t="s">
        <v>386</v>
      </c>
      <c r="N2169" s="48">
        <v>1</v>
      </c>
      <c r="O2169" s="48" t="s">
        <v>2662</v>
      </c>
      <c r="P2169" s="48"/>
    </row>
    <row r="2170" spans="1:16" ht="27" customHeight="1">
      <c r="A2170" s="483">
        <v>2168</v>
      </c>
      <c r="B2170" s="483" t="s">
        <v>5802</v>
      </c>
      <c r="C2170" s="484" t="s">
        <v>5800</v>
      </c>
      <c r="D2170" s="484">
        <v>641</v>
      </c>
      <c r="E2170" s="484" t="s">
        <v>3613</v>
      </c>
      <c r="F2170" s="484" t="s">
        <v>12</v>
      </c>
      <c r="G2170" s="484">
        <v>10</v>
      </c>
      <c r="H2170" s="484">
        <v>11.1</v>
      </c>
      <c r="I2170" s="484" t="s">
        <v>69</v>
      </c>
      <c r="J2170" s="484" t="s">
        <v>358</v>
      </c>
      <c r="K2170" s="484"/>
      <c r="L2170" s="484" t="s">
        <v>5801</v>
      </c>
      <c r="M2170" s="484" t="s">
        <v>386</v>
      </c>
      <c r="N2170" s="484">
        <v>1</v>
      </c>
      <c r="O2170" s="484"/>
      <c r="P2170" s="484"/>
    </row>
    <row r="2171" spans="1:16" ht="27" customHeight="1">
      <c r="A2171" s="483">
        <v>2169</v>
      </c>
      <c r="B2171" s="483" t="s">
        <v>5802</v>
      </c>
      <c r="C2171" s="484">
        <v>5153</v>
      </c>
      <c r="D2171" s="484">
        <v>101</v>
      </c>
      <c r="E2171" s="484" t="s">
        <v>931</v>
      </c>
      <c r="F2171" s="484" t="s">
        <v>39</v>
      </c>
      <c r="G2171" s="484">
        <v>38</v>
      </c>
      <c r="H2171" s="484">
        <v>2.4</v>
      </c>
      <c r="I2171" s="484" t="s">
        <v>87</v>
      </c>
      <c r="J2171" s="484" t="s">
        <v>358</v>
      </c>
      <c r="K2171" s="484"/>
      <c r="L2171" s="484" t="s">
        <v>192</v>
      </c>
      <c r="M2171" s="484" t="s">
        <v>321</v>
      </c>
      <c r="N2171" s="484">
        <v>1</v>
      </c>
      <c r="O2171" s="484"/>
      <c r="P2171" s="484"/>
    </row>
    <row r="2172" spans="1:16" ht="27" customHeight="1">
      <c r="A2172" s="47">
        <v>2170</v>
      </c>
      <c r="B2172" s="47" t="s">
        <v>5802</v>
      </c>
      <c r="C2172" s="48" t="s">
        <v>5803</v>
      </c>
      <c r="D2172" s="48">
        <v>675</v>
      </c>
      <c r="E2172" s="48" t="s">
        <v>5811</v>
      </c>
      <c r="F2172" s="48" t="s">
        <v>55</v>
      </c>
      <c r="G2172" s="48">
        <v>11</v>
      </c>
      <c r="H2172" s="48">
        <v>4.4000000000000004</v>
      </c>
      <c r="I2172" s="48" t="s">
        <v>69</v>
      </c>
      <c r="J2172" s="48" t="s">
        <v>358</v>
      </c>
      <c r="K2172" s="48" t="s">
        <v>5827</v>
      </c>
      <c r="L2172" s="48" t="s">
        <v>5801</v>
      </c>
      <c r="M2172" s="48" t="s">
        <v>386</v>
      </c>
      <c r="N2172" s="48">
        <v>1</v>
      </c>
      <c r="O2172" s="48"/>
      <c r="P2172" s="48"/>
    </row>
    <row r="2173" spans="1:16" ht="27" customHeight="1">
      <c r="A2173" s="485">
        <v>2171</v>
      </c>
      <c r="B2173" s="485" t="s">
        <v>5828</v>
      </c>
      <c r="C2173" s="486" t="s">
        <v>5803</v>
      </c>
      <c r="D2173" s="486">
        <v>675</v>
      </c>
      <c r="E2173" s="486" t="s">
        <v>5811</v>
      </c>
      <c r="F2173" s="486" t="s">
        <v>55</v>
      </c>
      <c r="G2173" s="486">
        <v>115</v>
      </c>
      <c r="H2173" s="486">
        <v>43.6</v>
      </c>
      <c r="I2173" s="486" t="s">
        <v>69</v>
      </c>
      <c r="J2173" s="486" t="s">
        <v>358</v>
      </c>
      <c r="K2173" s="486" t="s">
        <v>5827</v>
      </c>
      <c r="L2173" s="486" t="s">
        <v>111</v>
      </c>
      <c r="M2173" s="486" t="s">
        <v>321</v>
      </c>
      <c r="N2173" s="486">
        <v>1</v>
      </c>
      <c r="O2173" s="486"/>
      <c r="P2173" s="486"/>
    </row>
    <row r="2174" spans="1:16" ht="27" customHeight="1">
      <c r="A2174" s="485">
        <v>2172</v>
      </c>
      <c r="B2174" s="485" t="s">
        <v>5829</v>
      </c>
      <c r="C2174" s="486">
        <v>5153</v>
      </c>
      <c r="D2174" s="486">
        <v>101</v>
      </c>
      <c r="E2174" s="486" t="s">
        <v>931</v>
      </c>
      <c r="F2174" s="486" t="s">
        <v>39</v>
      </c>
      <c r="G2174" s="486">
        <v>55</v>
      </c>
      <c r="H2174" s="486">
        <v>3.6</v>
      </c>
      <c r="I2174" s="486" t="s">
        <v>87</v>
      </c>
      <c r="J2174" s="486" t="s">
        <v>358</v>
      </c>
      <c r="K2174" s="486"/>
      <c r="L2174" s="486" t="s">
        <v>111</v>
      </c>
      <c r="M2174" s="486" t="s">
        <v>321</v>
      </c>
      <c r="N2174" s="486">
        <v>1</v>
      </c>
      <c r="O2174" s="486"/>
      <c r="P2174" s="486"/>
    </row>
    <row r="2175" spans="1:16" ht="27" customHeight="1">
      <c r="A2175" s="485">
        <v>2173</v>
      </c>
      <c r="B2175" s="485" t="s">
        <v>5829</v>
      </c>
      <c r="C2175" s="486" t="s">
        <v>5535</v>
      </c>
      <c r="D2175" s="486" t="s">
        <v>5291</v>
      </c>
      <c r="E2175" s="486" t="s">
        <v>1819</v>
      </c>
      <c r="F2175" s="486" t="s">
        <v>21</v>
      </c>
      <c r="G2175" s="486">
        <v>8</v>
      </c>
      <c r="H2175" s="486">
        <v>0.6</v>
      </c>
      <c r="I2175" s="486" t="s">
        <v>83</v>
      </c>
      <c r="J2175" s="486" t="s">
        <v>358</v>
      </c>
      <c r="K2175" s="486" t="s">
        <v>4299</v>
      </c>
      <c r="L2175" s="486" t="s">
        <v>187</v>
      </c>
      <c r="M2175" s="486" t="s">
        <v>386</v>
      </c>
      <c r="N2175" s="486" t="s">
        <v>5830</v>
      </c>
      <c r="O2175" s="486" t="s">
        <v>2662</v>
      </c>
      <c r="P2175" s="486"/>
    </row>
    <row r="2176" spans="1:16" ht="27" customHeight="1">
      <c r="A2176" s="485">
        <v>2174</v>
      </c>
      <c r="B2176" s="485" t="s">
        <v>5829</v>
      </c>
      <c r="C2176" s="486" t="s">
        <v>5533</v>
      </c>
      <c r="D2176" s="486" t="s">
        <v>5291</v>
      </c>
      <c r="E2176" s="486" t="s">
        <v>1819</v>
      </c>
      <c r="F2176" s="486" t="s">
        <v>21</v>
      </c>
      <c r="G2176" s="486">
        <v>10</v>
      </c>
      <c r="H2176" s="486">
        <v>0.7</v>
      </c>
      <c r="I2176" s="486" t="s">
        <v>88</v>
      </c>
      <c r="J2176" s="486" t="s">
        <v>358</v>
      </c>
      <c r="K2176" s="486" t="s">
        <v>5831</v>
      </c>
      <c r="L2176" s="486" t="s">
        <v>187</v>
      </c>
      <c r="M2176" s="486" t="s">
        <v>386</v>
      </c>
      <c r="N2176" s="486">
        <v>1</v>
      </c>
      <c r="O2176" s="486" t="s">
        <v>2662</v>
      </c>
      <c r="P2176" s="486"/>
    </row>
    <row r="2177" spans="1:16" ht="27" customHeight="1">
      <c r="A2177" s="485">
        <v>2175</v>
      </c>
      <c r="B2177" s="485" t="s">
        <v>5832</v>
      </c>
      <c r="C2177" s="486" t="s">
        <v>5441</v>
      </c>
      <c r="D2177" s="486" t="s">
        <v>3247</v>
      </c>
      <c r="E2177" s="486" t="s">
        <v>1819</v>
      </c>
      <c r="F2177" s="486" t="s">
        <v>23</v>
      </c>
      <c r="G2177" s="486">
        <v>14</v>
      </c>
      <c r="H2177" s="486">
        <v>1.8</v>
      </c>
      <c r="I2177" s="486" t="s">
        <v>88</v>
      </c>
      <c r="J2177" s="486" t="s">
        <v>358</v>
      </c>
      <c r="K2177" s="486" t="s">
        <v>5833</v>
      </c>
      <c r="L2177" s="486" t="s">
        <v>192</v>
      </c>
      <c r="M2177" s="486" t="s">
        <v>386</v>
      </c>
      <c r="N2177" s="486">
        <v>1</v>
      </c>
      <c r="O2177" s="486" t="s">
        <v>2662</v>
      </c>
      <c r="P2177" s="486"/>
    </row>
    <row r="2178" spans="1:16" ht="27" customHeight="1">
      <c r="A2178" s="485">
        <v>2176</v>
      </c>
      <c r="B2178" s="485" t="s">
        <v>5832</v>
      </c>
      <c r="C2178" s="486" t="s">
        <v>5440</v>
      </c>
      <c r="D2178" s="486" t="s">
        <v>3247</v>
      </c>
      <c r="E2178" s="486" t="s">
        <v>1819</v>
      </c>
      <c r="F2178" s="486" t="s">
        <v>23</v>
      </c>
      <c r="G2178" s="486">
        <v>15</v>
      </c>
      <c r="H2178" s="486">
        <v>1.9</v>
      </c>
      <c r="I2178" s="486" t="s">
        <v>83</v>
      </c>
      <c r="J2178" s="486" t="s">
        <v>358</v>
      </c>
      <c r="K2178" s="486" t="s">
        <v>5833</v>
      </c>
      <c r="L2178" s="486" t="s">
        <v>192</v>
      </c>
      <c r="M2178" s="486" t="s">
        <v>386</v>
      </c>
      <c r="N2178" s="486">
        <v>1</v>
      </c>
      <c r="O2178" s="486" t="s">
        <v>2662</v>
      </c>
      <c r="P2178" s="486"/>
    </row>
    <row r="2179" spans="1:16" ht="27" customHeight="1">
      <c r="A2179" s="47">
        <v>2177</v>
      </c>
      <c r="B2179" s="47" t="s">
        <v>5832</v>
      </c>
      <c r="C2179" s="48" t="s">
        <v>5808</v>
      </c>
      <c r="D2179" s="48">
        <v>674</v>
      </c>
      <c r="E2179" s="48" t="s">
        <v>5811</v>
      </c>
      <c r="F2179" s="48" t="s">
        <v>54</v>
      </c>
      <c r="G2179" s="48">
        <v>25</v>
      </c>
      <c r="H2179" s="48">
        <v>7.2</v>
      </c>
      <c r="I2179" s="48" t="s">
        <v>69</v>
      </c>
      <c r="J2179" s="48" t="s">
        <v>358</v>
      </c>
      <c r="K2179" s="48"/>
      <c r="L2179" s="48" t="s">
        <v>5834</v>
      </c>
      <c r="M2179" s="48" t="s">
        <v>386</v>
      </c>
      <c r="N2179" s="48">
        <v>1</v>
      </c>
      <c r="O2179" s="48"/>
      <c r="P2179" s="48"/>
    </row>
    <row r="2180" spans="1:16" ht="27" customHeight="1">
      <c r="A2180" s="47">
        <v>2178</v>
      </c>
      <c r="B2180" s="47" t="s">
        <v>5832</v>
      </c>
      <c r="C2180" s="48" t="s">
        <v>5822</v>
      </c>
      <c r="D2180" s="48">
        <v>672</v>
      </c>
      <c r="E2180" s="48" t="s">
        <v>3613</v>
      </c>
      <c r="F2180" s="48" t="s">
        <v>8</v>
      </c>
      <c r="G2180" s="48">
        <v>36</v>
      </c>
      <c r="H2180" s="48">
        <v>13</v>
      </c>
      <c r="I2180" s="48" t="s">
        <v>69</v>
      </c>
      <c r="J2180" s="48" t="s">
        <v>358</v>
      </c>
      <c r="K2180" s="48"/>
      <c r="L2180" s="48" t="s">
        <v>1663</v>
      </c>
      <c r="M2180" s="48" t="s">
        <v>762</v>
      </c>
      <c r="N2180" s="48">
        <v>1</v>
      </c>
      <c r="O2180" s="48"/>
      <c r="P2180" s="48"/>
    </row>
    <row r="2181" spans="1:16" ht="27" customHeight="1">
      <c r="A2181" s="47">
        <v>2179</v>
      </c>
      <c r="B2181" s="47" t="s">
        <v>5832</v>
      </c>
      <c r="C2181" s="48" t="s">
        <v>5822</v>
      </c>
      <c r="D2181" s="48">
        <v>672</v>
      </c>
      <c r="E2181" s="48" t="s">
        <v>3613</v>
      </c>
      <c r="F2181" s="48" t="s">
        <v>8</v>
      </c>
      <c r="G2181" s="48">
        <v>18</v>
      </c>
      <c r="H2181" s="48">
        <v>6.6</v>
      </c>
      <c r="I2181" s="48" t="s">
        <v>69</v>
      </c>
      <c r="J2181" s="48" t="s">
        <v>358</v>
      </c>
      <c r="K2181" s="48"/>
      <c r="L2181" s="48" t="s">
        <v>5801</v>
      </c>
      <c r="M2181" s="48" t="s">
        <v>762</v>
      </c>
      <c r="N2181" s="48">
        <v>1</v>
      </c>
      <c r="O2181" s="48"/>
      <c r="P2181" s="48"/>
    </row>
    <row r="2182" spans="1:16" ht="27" customHeight="1">
      <c r="A2182" s="47">
        <v>2180</v>
      </c>
      <c r="B2182" s="47" t="s">
        <v>5832</v>
      </c>
      <c r="C2182" s="48" t="s">
        <v>5822</v>
      </c>
      <c r="D2182" s="48">
        <v>672</v>
      </c>
      <c r="E2182" s="48" t="s">
        <v>3613</v>
      </c>
      <c r="F2182" s="48" t="s">
        <v>8</v>
      </c>
      <c r="G2182" s="48">
        <v>33</v>
      </c>
      <c r="H2182" s="48">
        <v>12</v>
      </c>
      <c r="I2182" s="48" t="s">
        <v>69</v>
      </c>
      <c r="J2182" s="48" t="s">
        <v>358</v>
      </c>
      <c r="K2182" s="48"/>
      <c r="L2182" s="48" t="s">
        <v>5835</v>
      </c>
      <c r="M2182" s="48" t="s">
        <v>386</v>
      </c>
      <c r="N2182" s="48">
        <v>1</v>
      </c>
      <c r="O2182" s="48"/>
      <c r="P2182" s="48" t="s">
        <v>5837</v>
      </c>
    </row>
    <row r="2183" spans="1:16" ht="27" customHeight="1">
      <c r="A2183" s="47">
        <v>2181</v>
      </c>
      <c r="B2183" s="47" t="s">
        <v>5832</v>
      </c>
      <c r="C2183" s="48" t="s">
        <v>5822</v>
      </c>
      <c r="D2183" s="48">
        <v>672</v>
      </c>
      <c r="E2183" s="48" t="s">
        <v>3613</v>
      </c>
      <c r="F2183" s="48" t="s">
        <v>8</v>
      </c>
      <c r="G2183" s="48">
        <v>12</v>
      </c>
      <c r="H2183" s="48">
        <v>4.4000000000000004</v>
      </c>
      <c r="I2183" s="48" t="s">
        <v>69</v>
      </c>
      <c r="J2183" s="48" t="s">
        <v>358</v>
      </c>
      <c r="K2183" s="48"/>
      <c r="L2183" s="48" t="s">
        <v>5836</v>
      </c>
      <c r="M2183" s="48" t="s">
        <v>386</v>
      </c>
      <c r="N2183" s="48">
        <v>1</v>
      </c>
      <c r="O2183" s="48"/>
      <c r="P2183" s="48"/>
    </row>
    <row r="2184" spans="1:16" ht="27" customHeight="1">
      <c r="A2184" s="487">
        <v>2182</v>
      </c>
      <c r="B2184" s="487" t="s">
        <v>5832</v>
      </c>
      <c r="C2184" s="488" t="s">
        <v>5822</v>
      </c>
      <c r="D2184" s="488">
        <v>672</v>
      </c>
      <c r="E2184" s="488" t="s">
        <v>3613</v>
      </c>
      <c r="F2184" s="488" t="s">
        <v>8</v>
      </c>
      <c r="G2184" s="488">
        <v>12</v>
      </c>
      <c r="H2184" s="488">
        <v>4.5</v>
      </c>
      <c r="I2184" s="488" t="s">
        <v>69</v>
      </c>
      <c r="J2184" s="488" t="s">
        <v>358</v>
      </c>
      <c r="K2184" s="488"/>
      <c r="L2184" s="488" t="s">
        <v>5838</v>
      </c>
      <c r="M2184" s="488" t="s">
        <v>386</v>
      </c>
      <c r="N2184" s="488">
        <v>1</v>
      </c>
      <c r="O2184" s="488"/>
      <c r="P2184" s="48" t="s">
        <v>5837</v>
      </c>
    </row>
    <row r="2185" spans="1:16" ht="27" customHeight="1">
      <c r="A2185" s="487">
        <v>2183</v>
      </c>
      <c r="B2185" s="487" t="s">
        <v>5832</v>
      </c>
      <c r="C2185" s="488" t="s">
        <v>5822</v>
      </c>
      <c r="D2185" s="488">
        <v>672</v>
      </c>
      <c r="E2185" s="488" t="s">
        <v>3613</v>
      </c>
      <c r="F2185" s="488" t="s">
        <v>8</v>
      </c>
      <c r="G2185" s="488">
        <v>5</v>
      </c>
      <c r="H2185" s="488">
        <v>1.8</v>
      </c>
      <c r="I2185" s="488" t="s">
        <v>69</v>
      </c>
      <c r="J2185" s="488" t="s">
        <v>358</v>
      </c>
      <c r="K2185" s="488"/>
      <c r="L2185" s="488" t="s">
        <v>5838</v>
      </c>
      <c r="M2185" s="488" t="s">
        <v>386</v>
      </c>
      <c r="N2185" s="488">
        <v>1</v>
      </c>
      <c r="O2185" s="488"/>
      <c r="P2185" s="48" t="s">
        <v>5837</v>
      </c>
    </row>
    <row r="2186" spans="1:16" ht="27" customHeight="1">
      <c r="A2186" s="487">
        <v>2184</v>
      </c>
      <c r="B2186" s="487" t="s">
        <v>5840</v>
      </c>
      <c r="C2186" s="488">
        <v>3135</v>
      </c>
      <c r="D2186" s="488">
        <v>91</v>
      </c>
      <c r="E2186" s="488" t="s">
        <v>60</v>
      </c>
      <c r="F2186" s="488" t="s">
        <v>37</v>
      </c>
      <c r="G2186" s="488">
        <v>62</v>
      </c>
      <c r="H2186" s="488">
        <v>9</v>
      </c>
      <c r="I2186" s="488" t="s">
        <v>69</v>
      </c>
      <c r="J2186" s="488">
        <v>6966353966</v>
      </c>
      <c r="K2186" s="488"/>
      <c r="L2186" s="488" t="s">
        <v>322</v>
      </c>
      <c r="M2186" s="488" t="s">
        <v>321</v>
      </c>
      <c r="N2186" s="488">
        <v>1</v>
      </c>
      <c r="O2186" s="488"/>
      <c r="P2186" s="488"/>
    </row>
    <row r="2187" spans="1:16" ht="27" customHeight="1">
      <c r="A2187" s="487">
        <v>2185</v>
      </c>
      <c r="B2187" s="487" t="s">
        <v>5844</v>
      </c>
      <c r="C2187" s="488">
        <v>5540</v>
      </c>
      <c r="D2187" s="488">
        <v>675</v>
      </c>
      <c r="E2187" s="488" t="s">
        <v>5811</v>
      </c>
      <c r="F2187" s="488" t="s">
        <v>55</v>
      </c>
      <c r="G2187" s="488">
        <v>50</v>
      </c>
      <c r="H2187" s="488">
        <v>18.8</v>
      </c>
      <c r="I2187" s="488" t="s">
        <v>69</v>
      </c>
      <c r="J2187" s="488" t="s">
        <v>358</v>
      </c>
      <c r="K2187" s="488"/>
      <c r="L2187" s="488" t="s">
        <v>5843</v>
      </c>
      <c r="M2187" s="488" t="s">
        <v>321</v>
      </c>
      <c r="N2187" s="488">
        <v>1</v>
      </c>
      <c r="O2187" s="488"/>
      <c r="P2187" s="488"/>
    </row>
    <row r="2188" spans="1:16" ht="27" customHeight="1">
      <c r="A2188" s="487">
        <v>2186</v>
      </c>
      <c r="B2188" s="487" t="s">
        <v>5840</v>
      </c>
      <c r="C2188" s="488">
        <v>5531</v>
      </c>
      <c r="D2188" s="488">
        <v>91</v>
      </c>
      <c r="E2188" s="488" t="s">
        <v>60</v>
      </c>
      <c r="F2188" s="488" t="s">
        <v>37</v>
      </c>
      <c r="G2188" s="488">
        <v>62</v>
      </c>
      <c r="H2188" s="488">
        <v>9</v>
      </c>
      <c r="I2188" s="488" t="s">
        <v>69</v>
      </c>
      <c r="J2188" s="488" t="s">
        <v>358</v>
      </c>
      <c r="K2188" s="488" t="s">
        <v>85</v>
      </c>
      <c r="L2188" s="488" t="s">
        <v>5841</v>
      </c>
      <c r="M2188" s="488" t="s">
        <v>321</v>
      </c>
      <c r="N2188" s="488">
        <v>1</v>
      </c>
      <c r="O2188" s="488"/>
      <c r="P2188" s="48" t="s">
        <v>5842</v>
      </c>
    </row>
    <row r="2189" spans="1:16" ht="27" customHeight="1">
      <c r="A2189" s="487">
        <v>2187</v>
      </c>
      <c r="B2189" s="487" t="s">
        <v>5844</v>
      </c>
      <c r="C2189" s="488">
        <v>5540</v>
      </c>
      <c r="D2189" s="488">
        <v>675</v>
      </c>
      <c r="E2189" s="488" t="s">
        <v>67</v>
      </c>
      <c r="F2189" s="488" t="s">
        <v>55</v>
      </c>
      <c r="G2189" s="488">
        <v>50</v>
      </c>
      <c r="H2189" s="488">
        <v>18.8</v>
      </c>
      <c r="I2189" s="488" t="s">
        <v>69</v>
      </c>
      <c r="J2189" s="488" t="s">
        <v>358</v>
      </c>
      <c r="K2189" s="488"/>
      <c r="L2189" s="488" t="s">
        <v>5843</v>
      </c>
      <c r="M2189" s="488" t="s">
        <v>321</v>
      </c>
      <c r="N2189" s="488">
        <v>1</v>
      </c>
      <c r="O2189" s="488"/>
      <c r="P2189" s="488"/>
    </row>
    <row r="2190" spans="1:16" ht="27" customHeight="1">
      <c r="A2190" s="47">
        <v>2188</v>
      </c>
      <c r="B2190" s="47" t="s">
        <v>5844</v>
      </c>
      <c r="C2190" s="48">
        <v>5540</v>
      </c>
      <c r="D2190" s="48">
        <v>675</v>
      </c>
      <c r="E2190" s="48" t="s">
        <v>67</v>
      </c>
      <c r="F2190" s="48" t="s">
        <v>55</v>
      </c>
      <c r="G2190" s="48">
        <v>70</v>
      </c>
      <c r="H2190" s="48">
        <v>26</v>
      </c>
      <c r="I2190" s="48" t="s">
        <v>69</v>
      </c>
      <c r="J2190" s="48" t="s">
        <v>358</v>
      </c>
      <c r="K2190" s="48"/>
      <c r="L2190" s="48" t="s">
        <v>5843</v>
      </c>
      <c r="M2190" s="48" t="s">
        <v>762</v>
      </c>
      <c r="N2190" s="48">
        <v>1</v>
      </c>
      <c r="O2190" s="48"/>
      <c r="P2190" s="48"/>
    </row>
    <row r="2191" spans="1:16" ht="27" customHeight="1">
      <c r="A2191" s="47">
        <v>2189</v>
      </c>
      <c r="B2191" s="47" t="s">
        <v>5844</v>
      </c>
      <c r="C2191" s="48">
        <v>5537</v>
      </c>
      <c r="D2191" s="48">
        <v>674</v>
      </c>
      <c r="E2191" s="48" t="s">
        <v>67</v>
      </c>
      <c r="F2191" s="48" t="s">
        <v>54</v>
      </c>
      <c r="G2191" s="48">
        <v>50</v>
      </c>
      <c r="H2191" s="48">
        <v>14.5</v>
      </c>
      <c r="I2191" s="48" t="s">
        <v>69</v>
      </c>
      <c r="J2191" s="48" t="s">
        <v>358</v>
      </c>
      <c r="K2191" s="48"/>
      <c r="L2191" s="48" t="s">
        <v>5845</v>
      </c>
      <c r="M2191" s="48" t="s">
        <v>386</v>
      </c>
      <c r="N2191" s="48">
        <v>10</v>
      </c>
      <c r="O2191" s="48"/>
      <c r="P2191" s="48"/>
    </row>
    <row r="2192" spans="1:16" ht="27" customHeight="1">
      <c r="A2192" s="47">
        <v>2190</v>
      </c>
      <c r="B2192" s="47" t="s">
        <v>5844</v>
      </c>
      <c r="C2192" s="48">
        <v>5541</v>
      </c>
      <c r="D2192" s="48">
        <v>675</v>
      </c>
      <c r="E2192" s="48" t="s">
        <v>67</v>
      </c>
      <c r="F2192" s="48" t="s">
        <v>55</v>
      </c>
      <c r="G2192" s="48">
        <v>50</v>
      </c>
      <c r="H2192" s="48">
        <v>18.899999999999999</v>
      </c>
      <c r="I2192" s="48" t="s">
        <v>69</v>
      </c>
      <c r="J2192" s="48" t="s">
        <v>358</v>
      </c>
      <c r="K2192" s="48"/>
      <c r="L2192" s="48" t="s">
        <v>207</v>
      </c>
      <c r="M2192" s="48" t="s">
        <v>386</v>
      </c>
      <c r="N2192" s="48">
        <v>7</v>
      </c>
      <c r="O2192" s="48"/>
      <c r="P2192" s="48"/>
    </row>
    <row r="2193" spans="1:16" ht="27" customHeight="1">
      <c r="A2193" s="489">
        <v>2191</v>
      </c>
      <c r="B2193" s="489" t="s">
        <v>5844</v>
      </c>
      <c r="C2193" s="490" t="s">
        <v>5846</v>
      </c>
      <c r="D2193" s="490">
        <v>29</v>
      </c>
      <c r="E2193" s="490" t="s">
        <v>452</v>
      </c>
      <c r="F2193" s="490" t="s">
        <v>8</v>
      </c>
      <c r="G2193" s="490">
        <v>23</v>
      </c>
      <c r="H2193" s="490">
        <v>11.4</v>
      </c>
      <c r="I2193" s="490" t="s">
        <v>69</v>
      </c>
      <c r="J2193" s="490">
        <v>6968369966</v>
      </c>
      <c r="K2193" s="490"/>
      <c r="L2193" s="490" t="s">
        <v>5801</v>
      </c>
      <c r="M2193" s="490" t="s">
        <v>386</v>
      </c>
      <c r="N2193" s="490">
        <v>1</v>
      </c>
      <c r="O2193" s="490"/>
      <c r="P2193" s="490"/>
    </row>
    <row r="2194" spans="1:16" ht="27" customHeight="1">
      <c r="A2194" s="489">
        <v>2192</v>
      </c>
      <c r="B2194" s="489" t="s">
        <v>5871</v>
      </c>
      <c r="C2194" s="490" t="s">
        <v>5862</v>
      </c>
      <c r="D2194" s="490">
        <v>677</v>
      </c>
      <c r="E2194" s="490" t="s">
        <v>3613</v>
      </c>
      <c r="F2194" s="490" t="s">
        <v>9</v>
      </c>
      <c r="G2194" s="490">
        <v>22</v>
      </c>
      <c r="H2194" s="490">
        <v>12.3</v>
      </c>
      <c r="I2194" s="490" t="s">
        <v>69</v>
      </c>
      <c r="J2194" s="490" t="s">
        <v>358</v>
      </c>
      <c r="K2194" s="490"/>
      <c r="L2194" s="490" t="s">
        <v>2944</v>
      </c>
      <c r="M2194" s="490" t="s">
        <v>386</v>
      </c>
      <c r="N2194" s="490">
        <v>1</v>
      </c>
      <c r="O2194" s="490"/>
      <c r="P2194" s="490"/>
    </row>
    <row r="2195" spans="1:16" ht="27" customHeight="1">
      <c r="A2195" s="47">
        <v>2193</v>
      </c>
      <c r="B2195" s="47" t="s">
        <v>5871</v>
      </c>
      <c r="C2195" s="48" t="s">
        <v>5867</v>
      </c>
      <c r="D2195" s="48">
        <v>678</v>
      </c>
      <c r="E2195" s="48" t="s">
        <v>5869</v>
      </c>
      <c r="F2195" s="48" t="s">
        <v>35</v>
      </c>
      <c r="G2195" s="48">
        <v>8</v>
      </c>
      <c r="H2195" s="48">
        <v>6.9</v>
      </c>
      <c r="I2195" s="48" t="s">
        <v>69</v>
      </c>
      <c r="J2195" s="48" t="s">
        <v>358</v>
      </c>
      <c r="K2195" s="48"/>
      <c r="L2195" s="48" t="s">
        <v>192</v>
      </c>
      <c r="M2195" s="48" t="s">
        <v>762</v>
      </c>
      <c r="N2195" s="48">
        <v>1</v>
      </c>
      <c r="O2195" s="48"/>
      <c r="P2195" s="48"/>
    </row>
    <row r="2196" spans="1:16" ht="27" customHeight="1">
      <c r="A2196" s="491">
        <v>2194</v>
      </c>
      <c r="B2196" s="491" t="s">
        <v>5872</v>
      </c>
      <c r="C2196" s="492" t="s">
        <v>5862</v>
      </c>
      <c r="D2196" s="492">
        <v>677</v>
      </c>
      <c r="E2196" s="492" t="s">
        <v>3613</v>
      </c>
      <c r="F2196" s="492" t="s">
        <v>9</v>
      </c>
      <c r="G2196" s="492">
        <v>16</v>
      </c>
      <c r="H2196" s="492">
        <v>9</v>
      </c>
      <c r="I2196" s="492" t="s">
        <v>69</v>
      </c>
      <c r="J2196" s="48" t="s">
        <v>358</v>
      </c>
      <c r="K2196" s="492"/>
      <c r="L2196" s="492" t="s">
        <v>581</v>
      </c>
      <c r="M2196" s="492" t="s">
        <v>386</v>
      </c>
      <c r="N2196" s="492">
        <v>1</v>
      </c>
      <c r="O2196" s="492"/>
      <c r="P2196" s="492"/>
    </row>
    <row r="2197" spans="1:16" ht="27" customHeight="1">
      <c r="A2197" s="47">
        <v>2195</v>
      </c>
      <c r="B2197" s="47" t="s">
        <v>5872</v>
      </c>
      <c r="C2197" s="48" t="s">
        <v>5867</v>
      </c>
      <c r="D2197" s="48">
        <v>678</v>
      </c>
      <c r="E2197" s="48" t="s">
        <v>5869</v>
      </c>
      <c r="F2197" s="48" t="s">
        <v>35</v>
      </c>
      <c r="G2197" s="48">
        <v>10</v>
      </c>
      <c r="H2197" s="48">
        <v>8.3000000000000007</v>
      </c>
      <c r="I2197" s="48" t="s">
        <v>69</v>
      </c>
      <c r="J2197" s="48" t="s">
        <v>358</v>
      </c>
      <c r="K2197" s="48"/>
      <c r="L2197" s="48" t="s">
        <v>192</v>
      </c>
      <c r="M2197" s="48" t="s">
        <v>386</v>
      </c>
      <c r="N2197" s="48">
        <v>1</v>
      </c>
      <c r="O2197" s="48"/>
      <c r="P2197" s="48"/>
    </row>
    <row r="2198" spans="1:16" ht="27" customHeight="1">
      <c r="A2198" s="47">
        <v>2196</v>
      </c>
      <c r="B2198" s="47" t="s">
        <v>5872</v>
      </c>
      <c r="C2198" s="48" t="s">
        <v>5867</v>
      </c>
      <c r="D2198" s="48">
        <v>678</v>
      </c>
      <c r="E2198" s="48" t="s">
        <v>5869</v>
      </c>
      <c r="F2198" s="48" t="s">
        <v>35</v>
      </c>
      <c r="G2198" s="48">
        <v>7.5</v>
      </c>
      <c r="H2198" s="48">
        <v>6.3</v>
      </c>
      <c r="I2198" s="48" t="s">
        <v>69</v>
      </c>
      <c r="J2198" s="48" t="s">
        <v>358</v>
      </c>
      <c r="K2198" s="48"/>
      <c r="L2198" s="48" t="s">
        <v>192</v>
      </c>
      <c r="M2198" s="48" t="s">
        <v>386</v>
      </c>
      <c r="N2198" s="48">
        <v>1</v>
      </c>
      <c r="O2198" s="48"/>
      <c r="P2198" s="48"/>
    </row>
    <row r="2199" spans="1:16" ht="27" customHeight="1">
      <c r="A2199" s="491">
        <v>2197</v>
      </c>
      <c r="B2199" s="491" t="s">
        <v>5872</v>
      </c>
      <c r="C2199" s="492">
        <v>4460</v>
      </c>
      <c r="D2199" s="492">
        <v>110</v>
      </c>
      <c r="E2199" s="492" t="s">
        <v>61</v>
      </c>
      <c r="F2199" s="492" t="s">
        <v>23</v>
      </c>
      <c r="G2199" s="492">
        <v>100</v>
      </c>
      <c r="H2199" s="492">
        <v>11.3</v>
      </c>
      <c r="I2199" s="492" t="s">
        <v>69</v>
      </c>
      <c r="J2199" s="492">
        <v>6967580966</v>
      </c>
      <c r="K2199" s="492"/>
      <c r="L2199" s="492" t="s">
        <v>192</v>
      </c>
      <c r="M2199" s="492" t="s">
        <v>316</v>
      </c>
      <c r="N2199" s="492">
        <v>1</v>
      </c>
      <c r="O2199" s="492"/>
      <c r="P2199" s="492"/>
    </row>
    <row r="2200" spans="1:16" ht="27" customHeight="1">
      <c r="A2200" s="491">
        <v>2198</v>
      </c>
      <c r="B2200" s="491" t="s">
        <v>5873</v>
      </c>
      <c r="C2200" s="492" t="s">
        <v>5874</v>
      </c>
      <c r="D2200" s="492">
        <v>110</v>
      </c>
      <c r="E2200" s="492" t="s">
        <v>61</v>
      </c>
      <c r="F2200" s="492" t="s">
        <v>23</v>
      </c>
      <c r="G2200" s="492">
        <v>100</v>
      </c>
      <c r="H2200" s="492">
        <v>11.3</v>
      </c>
      <c r="I2200" s="492" t="s">
        <v>88</v>
      </c>
      <c r="J2200" s="492">
        <v>6967580966</v>
      </c>
      <c r="K2200" s="492"/>
      <c r="L2200" s="492" t="s">
        <v>192</v>
      </c>
      <c r="M2200" s="492" t="s">
        <v>386</v>
      </c>
      <c r="N2200" s="492">
        <v>1</v>
      </c>
      <c r="O2200" s="492"/>
      <c r="P2200" s="492"/>
    </row>
    <row r="2201" spans="1:16" ht="27" customHeight="1">
      <c r="A2201" s="491">
        <v>2199</v>
      </c>
      <c r="B2201" s="491" t="s">
        <v>5876</v>
      </c>
      <c r="C2201" s="492" t="s">
        <v>5875</v>
      </c>
      <c r="D2201" s="492">
        <v>189</v>
      </c>
      <c r="E2201" s="492" t="s">
        <v>106</v>
      </c>
      <c r="F2201" s="492" t="s">
        <v>39</v>
      </c>
      <c r="G2201" s="492">
        <v>138</v>
      </c>
      <c r="H2201" s="492">
        <v>11.2</v>
      </c>
      <c r="I2201" s="492" t="s">
        <v>87</v>
      </c>
      <c r="J2201" s="492" t="s">
        <v>358</v>
      </c>
      <c r="K2201" s="492"/>
      <c r="L2201" s="492" t="s">
        <v>4953</v>
      </c>
      <c r="M2201" s="492" t="s">
        <v>386</v>
      </c>
      <c r="N2201" s="492">
        <v>1</v>
      </c>
      <c r="O2201" s="492"/>
      <c r="P2201" s="492"/>
    </row>
    <row r="2202" spans="1:16" ht="27" customHeight="1">
      <c r="A2202" s="491">
        <v>2200</v>
      </c>
      <c r="B2202" s="491" t="s">
        <v>5876</v>
      </c>
      <c r="C2202" s="492">
        <v>4390</v>
      </c>
      <c r="D2202" s="492">
        <v>97</v>
      </c>
      <c r="E2202" s="492" t="s">
        <v>60</v>
      </c>
      <c r="F2202" s="492" t="s">
        <v>7</v>
      </c>
      <c r="G2202" s="492">
        <v>100</v>
      </c>
      <c r="H2202" s="492">
        <v>21.8</v>
      </c>
      <c r="I2202" s="492" t="s">
        <v>69</v>
      </c>
      <c r="J2202" s="492">
        <v>6966353966</v>
      </c>
      <c r="K2202" s="492"/>
      <c r="L2202" s="492" t="s">
        <v>558</v>
      </c>
      <c r="M2202" s="492" t="s">
        <v>386</v>
      </c>
      <c r="N2202" s="492">
        <v>1</v>
      </c>
      <c r="O2202" s="492"/>
      <c r="P2202" s="492"/>
    </row>
    <row r="2203" spans="1:16" ht="27" customHeight="1">
      <c r="A2203" s="491">
        <v>2201</v>
      </c>
      <c r="B2203" s="491" t="s">
        <v>5920</v>
      </c>
      <c r="C2203" s="492" t="s">
        <v>5919</v>
      </c>
      <c r="D2203" s="492">
        <v>95</v>
      </c>
      <c r="E2203" s="492" t="s">
        <v>60</v>
      </c>
      <c r="F2203" s="492" t="s">
        <v>40</v>
      </c>
      <c r="G2203" s="492">
        <v>30</v>
      </c>
      <c r="H2203" s="492">
        <v>11.8</v>
      </c>
      <c r="I2203" s="492" t="s">
        <v>69</v>
      </c>
      <c r="J2203" s="492">
        <v>6967436966</v>
      </c>
      <c r="K2203" s="492"/>
      <c r="L2203" s="492" t="s">
        <v>192</v>
      </c>
      <c r="M2203" s="492" t="s">
        <v>386</v>
      </c>
      <c r="N2203" s="492">
        <v>1</v>
      </c>
      <c r="O2203" s="492"/>
      <c r="P2203" s="492"/>
    </row>
    <row r="2204" spans="1:16" ht="27" customHeight="1">
      <c r="A2204" s="47">
        <v>2202</v>
      </c>
      <c r="B2204" s="47" t="s">
        <v>5922</v>
      </c>
      <c r="C2204" s="48" t="s">
        <v>5921</v>
      </c>
      <c r="D2204" s="48" t="s">
        <v>5923</v>
      </c>
      <c r="E2204" s="48" t="s">
        <v>1819</v>
      </c>
      <c r="F2204" s="48" t="s">
        <v>52</v>
      </c>
      <c r="G2204" s="48">
        <v>31</v>
      </c>
      <c r="H2204" s="48">
        <v>1.5</v>
      </c>
      <c r="I2204" s="48" t="s">
        <v>69</v>
      </c>
      <c r="J2204" s="48" t="s">
        <v>358</v>
      </c>
      <c r="K2204" s="48" t="s">
        <v>398</v>
      </c>
      <c r="L2204" s="48" t="s">
        <v>2944</v>
      </c>
      <c r="M2204" s="48" t="s">
        <v>386</v>
      </c>
      <c r="N2204" s="48">
        <v>1</v>
      </c>
      <c r="O2204" s="48" t="s">
        <v>2662</v>
      </c>
      <c r="P2204" s="48"/>
    </row>
    <row r="2205" spans="1:16" ht="27" customHeight="1">
      <c r="A2205" s="491">
        <v>2203</v>
      </c>
      <c r="B2205" s="491" t="s">
        <v>5922</v>
      </c>
      <c r="C2205" s="492" t="s">
        <v>5706</v>
      </c>
      <c r="D2205" s="492" t="s">
        <v>5923</v>
      </c>
      <c r="E2205" s="492" t="s">
        <v>1819</v>
      </c>
      <c r="F2205" s="492" t="s">
        <v>52</v>
      </c>
      <c r="G2205" s="492">
        <v>20</v>
      </c>
      <c r="H2205" s="492">
        <v>1.1000000000000001</v>
      </c>
      <c r="I2205" s="492" t="s">
        <v>83</v>
      </c>
      <c r="J2205" s="492" t="s">
        <v>358</v>
      </c>
      <c r="K2205" s="492" t="s">
        <v>398</v>
      </c>
      <c r="L2205" s="492" t="s">
        <v>2944</v>
      </c>
      <c r="M2205" s="492" t="s">
        <v>386</v>
      </c>
      <c r="N2205" s="492">
        <v>1</v>
      </c>
      <c r="O2205" s="492" t="s">
        <v>2662</v>
      </c>
      <c r="P2205" s="492"/>
    </row>
    <row r="2206" spans="1:16" ht="27" customHeight="1">
      <c r="A2206" s="47">
        <v>2204</v>
      </c>
      <c r="B2206" s="47" t="s">
        <v>5922</v>
      </c>
      <c r="C2206" s="48" t="s">
        <v>5924</v>
      </c>
      <c r="D2206" s="48">
        <v>319</v>
      </c>
      <c r="E2206" s="48" t="s">
        <v>1874</v>
      </c>
      <c r="F2206" s="48" t="s">
        <v>223</v>
      </c>
      <c r="G2206" s="48">
        <v>103</v>
      </c>
      <c r="H2206" s="48">
        <v>9.3000000000000007</v>
      </c>
      <c r="I2206" s="48" t="s">
        <v>87</v>
      </c>
      <c r="J2206" s="48" t="s">
        <v>358</v>
      </c>
      <c r="K2206" s="48" t="s">
        <v>5944</v>
      </c>
      <c r="L2206" s="48" t="s">
        <v>5945</v>
      </c>
      <c r="M2206" s="48" t="s">
        <v>386</v>
      </c>
      <c r="N2206" s="48">
        <v>1</v>
      </c>
      <c r="O2206" s="48"/>
      <c r="P2206" s="48"/>
    </row>
    <row r="2207" spans="1:16" ht="27" customHeight="1">
      <c r="A2207" s="47">
        <v>2205</v>
      </c>
      <c r="B2207" s="47" t="s">
        <v>5922</v>
      </c>
      <c r="C2207" s="48" t="s">
        <v>5939</v>
      </c>
      <c r="D2207" s="48">
        <v>319</v>
      </c>
      <c r="E2207" s="48" t="s">
        <v>1874</v>
      </c>
      <c r="F2207" s="48" t="s">
        <v>223</v>
      </c>
      <c r="G2207" s="48">
        <v>23</v>
      </c>
      <c r="H2207" s="48">
        <v>2.5</v>
      </c>
      <c r="I2207" s="48" t="s">
        <v>87</v>
      </c>
      <c r="J2207" s="48" t="s">
        <v>358</v>
      </c>
      <c r="K2207" s="48" t="s">
        <v>5946</v>
      </c>
      <c r="L2207" s="48" t="s">
        <v>111</v>
      </c>
      <c r="M2207" s="48" t="s">
        <v>386</v>
      </c>
      <c r="N2207" s="48">
        <v>1</v>
      </c>
      <c r="O2207" s="48"/>
      <c r="P2207" s="48"/>
    </row>
    <row r="2208" spans="1:16" ht="27" customHeight="1">
      <c r="A2208" s="491">
        <v>2206</v>
      </c>
      <c r="B2208" s="491" t="s">
        <v>5947</v>
      </c>
      <c r="C2208" s="492">
        <v>5285</v>
      </c>
      <c r="D2208" s="492">
        <v>610</v>
      </c>
      <c r="E2208" s="492" t="s">
        <v>3325</v>
      </c>
      <c r="F2208" s="492" t="s">
        <v>39</v>
      </c>
      <c r="G2208" s="492">
        <v>34</v>
      </c>
      <c r="H2208" s="492">
        <v>2.5</v>
      </c>
      <c r="I2208" s="492" t="s">
        <v>230</v>
      </c>
      <c r="J2208" s="492">
        <v>6989623006</v>
      </c>
      <c r="K2208" s="492"/>
      <c r="L2208" s="492" t="s">
        <v>192</v>
      </c>
      <c r="M2208" s="492" t="s">
        <v>762</v>
      </c>
      <c r="N2208" s="492">
        <v>1</v>
      </c>
      <c r="O2208" s="492"/>
      <c r="P2208" s="492"/>
    </row>
    <row r="2209" spans="1:16" ht="27" customHeight="1">
      <c r="A2209" s="491">
        <v>2207</v>
      </c>
      <c r="B2209" s="491" t="s">
        <v>5947</v>
      </c>
      <c r="C2209" s="492" t="s">
        <v>5910</v>
      </c>
      <c r="D2209" s="492">
        <v>14</v>
      </c>
      <c r="E2209" s="492" t="s">
        <v>456</v>
      </c>
      <c r="F2209" s="492" t="s">
        <v>7</v>
      </c>
      <c r="G2209" s="492">
        <v>11</v>
      </c>
      <c r="H2209" s="492">
        <v>2.9</v>
      </c>
      <c r="I2209" s="492" t="s">
        <v>69</v>
      </c>
      <c r="J2209" s="492" t="s">
        <v>358</v>
      </c>
      <c r="K2209" s="492"/>
      <c r="L2209" s="492" t="s">
        <v>192</v>
      </c>
      <c r="M2209" s="492" t="s">
        <v>386</v>
      </c>
      <c r="N2209" s="492">
        <v>1</v>
      </c>
      <c r="O2209" s="492"/>
      <c r="P2209" s="492"/>
    </row>
    <row r="2210" spans="1:16" ht="27" customHeight="1">
      <c r="A2210" s="47">
        <v>2208</v>
      </c>
      <c r="B2210" s="47" t="s">
        <v>5947</v>
      </c>
      <c r="C2210" s="48" t="s">
        <v>5910</v>
      </c>
      <c r="D2210" s="48">
        <v>14</v>
      </c>
      <c r="E2210" s="48" t="s">
        <v>456</v>
      </c>
      <c r="F2210" s="48" t="s">
        <v>7</v>
      </c>
      <c r="G2210" s="48">
        <v>6</v>
      </c>
      <c r="H2210" s="48">
        <v>1.8</v>
      </c>
      <c r="I2210" s="48" t="s">
        <v>69</v>
      </c>
      <c r="J2210" s="48" t="s">
        <v>358</v>
      </c>
      <c r="K2210" s="48"/>
      <c r="L2210" s="48" t="s">
        <v>192</v>
      </c>
      <c r="M2210" s="48" t="s">
        <v>386</v>
      </c>
      <c r="N2210" s="48">
        <v>1</v>
      </c>
      <c r="O2210" s="48"/>
      <c r="P2210" s="48"/>
    </row>
    <row r="2211" spans="1:16" ht="27" customHeight="1">
      <c r="A2211" s="47">
        <v>2209</v>
      </c>
      <c r="B2211" s="47" t="s">
        <v>5947</v>
      </c>
      <c r="C2211" s="48" t="s">
        <v>5910</v>
      </c>
      <c r="D2211" s="48">
        <v>14</v>
      </c>
      <c r="E2211" s="48" t="s">
        <v>456</v>
      </c>
      <c r="F2211" s="48" t="s">
        <v>7</v>
      </c>
      <c r="G2211" s="48">
        <v>11</v>
      </c>
      <c r="H2211" s="48">
        <v>3.2</v>
      </c>
      <c r="I2211" s="48" t="s">
        <v>69</v>
      </c>
      <c r="J2211" s="48" t="s">
        <v>358</v>
      </c>
      <c r="K2211" s="48"/>
      <c r="L2211" s="48" t="s">
        <v>192</v>
      </c>
      <c r="M2211" s="48" t="s">
        <v>386</v>
      </c>
      <c r="N2211" s="48">
        <v>1</v>
      </c>
      <c r="O2211" s="48"/>
      <c r="P2211" s="48"/>
    </row>
    <row r="2212" spans="1:16" ht="27" customHeight="1">
      <c r="A2212" s="47">
        <v>2210</v>
      </c>
      <c r="B2212" s="47" t="s">
        <v>5947</v>
      </c>
      <c r="C2212" s="48" t="s">
        <v>5910</v>
      </c>
      <c r="D2212" s="48">
        <v>14</v>
      </c>
      <c r="E2212" s="48" t="s">
        <v>456</v>
      </c>
      <c r="F2212" s="48" t="s">
        <v>7</v>
      </c>
      <c r="G2212" s="48">
        <v>11</v>
      </c>
      <c r="H2212" s="48">
        <v>3.1</v>
      </c>
      <c r="I2212" s="48" t="s">
        <v>69</v>
      </c>
      <c r="J2212" s="48" t="s">
        <v>358</v>
      </c>
      <c r="K2212" s="48"/>
      <c r="L2212" s="48" t="s">
        <v>192</v>
      </c>
      <c r="M2212" s="48" t="s">
        <v>386</v>
      </c>
      <c r="N2212" s="48">
        <v>1</v>
      </c>
      <c r="O2212" s="48"/>
      <c r="P2212" s="48"/>
    </row>
    <row r="2213" spans="1:16" ht="27" customHeight="1">
      <c r="A2213" s="47">
        <v>2211</v>
      </c>
      <c r="B2213" s="47" t="s">
        <v>5947</v>
      </c>
      <c r="C2213" s="48" t="s">
        <v>4976</v>
      </c>
      <c r="D2213" s="48" t="s">
        <v>420</v>
      </c>
      <c r="E2213" s="48" t="s">
        <v>421</v>
      </c>
      <c r="F2213" s="48" t="s">
        <v>19</v>
      </c>
      <c r="G2213" s="48">
        <v>100</v>
      </c>
      <c r="H2213" s="48">
        <v>2.1</v>
      </c>
      <c r="I2213" s="48" t="s">
        <v>83</v>
      </c>
      <c r="J2213" s="48" t="s">
        <v>358</v>
      </c>
      <c r="K2213" s="48" t="s">
        <v>398</v>
      </c>
      <c r="L2213" s="48" t="s">
        <v>206</v>
      </c>
      <c r="M2213" s="48" t="s">
        <v>321</v>
      </c>
      <c r="N2213" s="48">
        <v>1</v>
      </c>
      <c r="O2213" s="48" t="s">
        <v>2662</v>
      </c>
      <c r="P2213" s="48"/>
    </row>
    <row r="2214" spans="1:16" ht="27" customHeight="1">
      <c r="A2214" s="493">
        <v>2212</v>
      </c>
      <c r="B2214" s="493" t="s">
        <v>5947</v>
      </c>
      <c r="C2214" s="494" t="s">
        <v>4976</v>
      </c>
      <c r="D2214" s="494" t="s">
        <v>420</v>
      </c>
      <c r="E2214" s="494" t="s">
        <v>421</v>
      </c>
      <c r="F2214" s="494" t="s">
        <v>19</v>
      </c>
      <c r="G2214" s="494">
        <v>100</v>
      </c>
      <c r="H2214" s="494">
        <v>2.1</v>
      </c>
      <c r="I2214" s="494" t="s">
        <v>83</v>
      </c>
      <c r="J2214" s="494" t="s">
        <v>358</v>
      </c>
      <c r="K2214" s="494" t="s">
        <v>398</v>
      </c>
      <c r="L2214" s="494" t="s">
        <v>206</v>
      </c>
      <c r="M2214" s="494" t="s">
        <v>321</v>
      </c>
      <c r="N2214" s="494">
        <v>1</v>
      </c>
      <c r="O2214" s="494" t="s">
        <v>5948</v>
      </c>
      <c r="P2214" s="494"/>
    </row>
    <row r="2215" spans="1:16" ht="27" customHeight="1">
      <c r="A2215" s="47">
        <v>2213</v>
      </c>
      <c r="B2215" s="47" t="s">
        <v>5947</v>
      </c>
      <c r="C2215" s="48" t="s">
        <v>96</v>
      </c>
      <c r="D2215" s="48">
        <v>670</v>
      </c>
      <c r="E2215" s="48" t="s">
        <v>5480</v>
      </c>
      <c r="F2215" s="48" t="s">
        <v>19</v>
      </c>
      <c r="G2215" s="48">
        <v>100</v>
      </c>
      <c r="H2215" s="48">
        <v>1.6</v>
      </c>
      <c r="I2215" s="48" t="s">
        <v>87</v>
      </c>
      <c r="J2215" s="48" t="s">
        <v>358</v>
      </c>
      <c r="K2215" s="48" t="s">
        <v>397</v>
      </c>
      <c r="L2215" s="48" t="s">
        <v>192</v>
      </c>
      <c r="M2215" s="48" t="s">
        <v>321</v>
      </c>
      <c r="N2215" s="48">
        <v>1</v>
      </c>
      <c r="O2215" s="48" t="s">
        <v>5949</v>
      </c>
      <c r="P2215" s="48"/>
    </row>
    <row r="2216" spans="1:16" ht="27" customHeight="1">
      <c r="A2216" s="47">
        <v>2214</v>
      </c>
      <c r="B2216" s="47" t="s">
        <v>5950</v>
      </c>
      <c r="C2216" s="48" t="s">
        <v>4376</v>
      </c>
      <c r="D2216" s="48" t="s">
        <v>684</v>
      </c>
      <c r="E2216" s="48" t="s">
        <v>421</v>
      </c>
      <c r="F2216" s="48" t="s">
        <v>25</v>
      </c>
      <c r="G2216" s="48">
        <v>22</v>
      </c>
      <c r="H2216" s="48">
        <v>0.7</v>
      </c>
      <c r="I2216" s="48" t="s">
        <v>88</v>
      </c>
      <c r="J2216" s="48" t="s">
        <v>358</v>
      </c>
      <c r="K2216" s="48" t="s">
        <v>398</v>
      </c>
      <c r="L2216" s="48" t="s">
        <v>192</v>
      </c>
      <c r="M2216" s="48" t="s">
        <v>321</v>
      </c>
      <c r="N2216" s="48">
        <v>1</v>
      </c>
      <c r="O2216" s="48" t="s">
        <v>2662</v>
      </c>
      <c r="P2216" s="48"/>
    </row>
    <row r="2217" spans="1:16" ht="27" customHeight="1">
      <c r="A2217" s="495">
        <v>2215</v>
      </c>
      <c r="B2217" s="495" t="s">
        <v>5951</v>
      </c>
      <c r="C2217" s="496" t="s">
        <v>96</v>
      </c>
      <c r="D2217" s="496">
        <v>113</v>
      </c>
      <c r="E2217" s="496" t="s">
        <v>60</v>
      </c>
      <c r="F2217" s="496" t="s">
        <v>806</v>
      </c>
      <c r="G2217" s="496">
        <v>14.5</v>
      </c>
      <c r="H2217" s="496">
        <v>16</v>
      </c>
      <c r="I2217" s="496" t="s">
        <v>69</v>
      </c>
      <c r="J2217" s="496">
        <v>6968369966</v>
      </c>
      <c r="K2217" s="496"/>
      <c r="L2217" s="496" t="s">
        <v>192</v>
      </c>
      <c r="M2217" s="496" t="s">
        <v>386</v>
      </c>
      <c r="N2217" s="496">
        <v>1</v>
      </c>
      <c r="O2217" s="496"/>
      <c r="P2217" s="496"/>
    </row>
    <row r="2218" spans="1:16" ht="27" customHeight="1">
      <c r="A2218" s="495">
        <v>2216</v>
      </c>
      <c r="B2218" s="495" t="s">
        <v>5951</v>
      </c>
      <c r="C2218" s="496">
        <v>1186</v>
      </c>
      <c r="D2218" s="496">
        <v>113</v>
      </c>
      <c r="E2218" s="496" t="s">
        <v>60</v>
      </c>
      <c r="F2218" s="496" t="s">
        <v>806</v>
      </c>
      <c r="G2218" s="496">
        <v>40</v>
      </c>
      <c r="H2218" s="496">
        <v>44.1</v>
      </c>
      <c r="I2218" s="496" t="s">
        <v>69</v>
      </c>
      <c r="J2218" s="496">
        <v>6968369966</v>
      </c>
      <c r="K2218" s="496"/>
      <c r="L2218" s="496" t="s">
        <v>211</v>
      </c>
      <c r="M2218" s="496" t="s">
        <v>386</v>
      </c>
      <c r="N2218" s="496">
        <v>1</v>
      </c>
      <c r="O2218" s="496"/>
      <c r="P2218" s="496"/>
    </row>
    <row r="2219" spans="1:16" ht="27" customHeight="1">
      <c r="A2219" s="495">
        <v>2217</v>
      </c>
      <c r="B2219" s="495" t="s">
        <v>5951</v>
      </c>
      <c r="C2219" s="496" t="s">
        <v>5194</v>
      </c>
      <c r="D2219" s="496">
        <v>386</v>
      </c>
      <c r="E2219" s="496" t="s">
        <v>62</v>
      </c>
      <c r="F2219" s="496" t="s">
        <v>38</v>
      </c>
      <c r="G2219" s="496">
        <v>10</v>
      </c>
      <c r="H2219" s="496">
        <v>1.2</v>
      </c>
      <c r="I2219" s="496" t="s">
        <v>98</v>
      </c>
      <c r="J2219" s="496">
        <v>6966353966</v>
      </c>
      <c r="K2219" s="496"/>
      <c r="L2219" s="496" t="s">
        <v>206</v>
      </c>
      <c r="M2219" s="496" t="s">
        <v>386</v>
      </c>
      <c r="N2219" s="496">
        <v>1</v>
      </c>
      <c r="O2219" s="496"/>
      <c r="P2219" s="496"/>
    </row>
    <row r="2220" spans="1:16" ht="27" customHeight="1">
      <c r="A2220" s="495">
        <v>2218</v>
      </c>
      <c r="B2220" s="495" t="s">
        <v>5975</v>
      </c>
      <c r="C2220" s="496" t="s">
        <v>5952</v>
      </c>
      <c r="D2220" s="496">
        <v>29</v>
      </c>
      <c r="E2220" s="496" t="s">
        <v>452</v>
      </c>
      <c r="F2220" s="496" t="s">
        <v>8</v>
      </c>
      <c r="G2220" s="496">
        <v>29</v>
      </c>
      <c r="H2220" s="496">
        <v>14.6</v>
      </c>
      <c r="I2220" s="496" t="s">
        <v>69</v>
      </c>
      <c r="J2220" s="496">
        <v>6968369966</v>
      </c>
      <c r="K2220" s="496"/>
      <c r="L2220" s="496" t="s">
        <v>5838</v>
      </c>
      <c r="M2220" s="496" t="s">
        <v>386</v>
      </c>
      <c r="N2220" s="496">
        <v>1</v>
      </c>
      <c r="O2220" s="496"/>
      <c r="P2220" s="496"/>
    </row>
    <row r="2221" spans="1:16" ht="27" customHeight="1">
      <c r="A2221" s="47">
        <v>2219</v>
      </c>
      <c r="B2221" s="47" t="s">
        <v>5976</v>
      </c>
      <c r="C2221" s="48" t="s">
        <v>5952</v>
      </c>
      <c r="D2221" s="48">
        <v>29</v>
      </c>
      <c r="E2221" s="48" t="s">
        <v>452</v>
      </c>
      <c r="F2221" s="48" t="s">
        <v>8</v>
      </c>
      <c r="G2221" s="48">
        <v>29</v>
      </c>
      <c r="H2221" s="48">
        <v>14.6</v>
      </c>
      <c r="I2221" s="48" t="s">
        <v>69</v>
      </c>
      <c r="J2221" s="48">
        <v>6968369966</v>
      </c>
      <c r="K2221" s="48"/>
      <c r="L2221" s="48" t="s">
        <v>5977</v>
      </c>
      <c r="M2221" s="48" t="s">
        <v>547</v>
      </c>
      <c r="N2221" s="48">
        <v>1</v>
      </c>
      <c r="O2221" s="48"/>
      <c r="P2221" s="48"/>
    </row>
    <row r="2222" spans="1:16" ht="27" customHeight="1">
      <c r="A2222" s="495">
        <v>2220</v>
      </c>
      <c r="B2222" s="495" t="s">
        <v>5976</v>
      </c>
      <c r="C2222" s="496" t="s">
        <v>5952</v>
      </c>
      <c r="D2222" s="496">
        <v>29</v>
      </c>
      <c r="E2222" s="496" t="s">
        <v>452</v>
      </c>
      <c r="F2222" s="496" t="s">
        <v>8</v>
      </c>
      <c r="G2222" s="496">
        <v>29</v>
      </c>
      <c r="H2222" s="496">
        <v>14.6</v>
      </c>
      <c r="I2222" s="496" t="s">
        <v>69</v>
      </c>
      <c r="J2222" s="496">
        <v>6968369966</v>
      </c>
      <c r="K2222" s="496"/>
      <c r="L2222" s="496" t="s">
        <v>5977</v>
      </c>
      <c r="M2222" s="496" t="s">
        <v>321</v>
      </c>
      <c r="N2222" s="496">
        <v>1</v>
      </c>
      <c r="O2222" s="496"/>
      <c r="P2222" s="496"/>
    </row>
    <row r="2223" spans="1:16" ht="27" customHeight="1">
      <c r="A2223" s="47">
        <v>2221</v>
      </c>
      <c r="B2223" s="47" t="s">
        <v>5976</v>
      </c>
      <c r="C2223" s="48" t="s">
        <v>5952</v>
      </c>
      <c r="D2223" s="48">
        <v>29</v>
      </c>
      <c r="E2223" s="48" t="s">
        <v>452</v>
      </c>
      <c r="F2223" s="48" t="s">
        <v>8</v>
      </c>
      <c r="G2223" s="48">
        <v>29</v>
      </c>
      <c r="H2223" s="48">
        <v>14.6</v>
      </c>
      <c r="I2223" s="48" t="s">
        <v>69</v>
      </c>
      <c r="J2223" s="48">
        <v>6968369966</v>
      </c>
      <c r="K2223" s="48"/>
      <c r="L2223" s="48" t="s">
        <v>5977</v>
      </c>
      <c r="M2223" s="48" t="s">
        <v>321</v>
      </c>
      <c r="N2223" s="48">
        <v>1</v>
      </c>
      <c r="O2223" s="48"/>
      <c r="P2223" s="48"/>
    </row>
    <row r="2224" spans="1:16" ht="27" customHeight="1">
      <c r="A2224" s="47">
        <v>2222</v>
      </c>
      <c r="B2224" s="47" t="s">
        <v>5976</v>
      </c>
      <c r="C2224" s="48" t="s">
        <v>5952</v>
      </c>
      <c r="D2224" s="48">
        <v>29</v>
      </c>
      <c r="E2224" s="48" t="s">
        <v>452</v>
      </c>
      <c r="F2224" s="48" t="s">
        <v>8</v>
      </c>
      <c r="G2224" s="48">
        <v>52</v>
      </c>
      <c r="H2224" s="48">
        <v>26.2</v>
      </c>
      <c r="I2224" s="48" t="s">
        <v>69</v>
      </c>
      <c r="J2224" s="48">
        <v>6968369966</v>
      </c>
      <c r="K2224" s="48"/>
      <c r="L2224" s="48" t="s">
        <v>5977</v>
      </c>
      <c r="M2224" s="48" t="s">
        <v>321</v>
      </c>
      <c r="N2224" s="48">
        <v>1</v>
      </c>
      <c r="O2224" s="48"/>
      <c r="P2224" s="48"/>
    </row>
    <row r="2225" spans="1:16" ht="27" customHeight="1">
      <c r="A2225" s="47">
        <v>2223</v>
      </c>
      <c r="B2225" s="47" t="s">
        <v>5976</v>
      </c>
      <c r="C2225" s="48" t="s">
        <v>5952</v>
      </c>
      <c r="D2225" s="48">
        <v>29</v>
      </c>
      <c r="E2225" s="48" t="s">
        <v>452</v>
      </c>
      <c r="F2225" s="48" t="s">
        <v>8</v>
      </c>
      <c r="G2225" s="48">
        <v>25</v>
      </c>
      <c r="H2225" s="48">
        <v>12.7</v>
      </c>
      <c r="I2225" s="48" t="s">
        <v>69</v>
      </c>
      <c r="J2225" s="48">
        <v>6968369966</v>
      </c>
      <c r="K2225" s="48"/>
      <c r="L2225" s="48" t="s">
        <v>5977</v>
      </c>
      <c r="M2225" s="48" t="s">
        <v>321</v>
      </c>
      <c r="N2225" s="48">
        <v>1</v>
      </c>
      <c r="O2225" s="48"/>
      <c r="P2225" s="48"/>
    </row>
    <row r="2226" spans="1:16" ht="27" customHeight="1">
      <c r="A2226" s="47">
        <v>2224</v>
      </c>
      <c r="B2226" s="47" t="s">
        <v>5976</v>
      </c>
      <c r="C2226" s="48" t="s">
        <v>5910</v>
      </c>
      <c r="D2226" s="48">
        <v>14</v>
      </c>
      <c r="E2226" s="48" t="s">
        <v>456</v>
      </c>
      <c r="F2226" s="48" t="s">
        <v>7</v>
      </c>
      <c r="G2226" s="48">
        <v>14</v>
      </c>
      <c r="H2226" s="48">
        <v>4.4000000000000004</v>
      </c>
      <c r="I2226" s="48" t="s">
        <v>69</v>
      </c>
      <c r="J2226" s="48" t="s">
        <v>358</v>
      </c>
      <c r="K2226" s="48"/>
      <c r="L2226" s="48" t="s">
        <v>192</v>
      </c>
      <c r="M2226" s="48" t="s">
        <v>547</v>
      </c>
      <c r="N2226" s="48">
        <v>1</v>
      </c>
      <c r="O2226" s="48"/>
      <c r="P2226" s="48"/>
    </row>
    <row r="2227" spans="1:16" ht="27" customHeight="1">
      <c r="A2227" s="47">
        <v>2225</v>
      </c>
      <c r="B2227" s="47" t="s">
        <v>5976</v>
      </c>
      <c r="C2227" s="48" t="s">
        <v>5924</v>
      </c>
      <c r="D2227" s="48">
        <v>319</v>
      </c>
      <c r="E2227" s="48" t="s">
        <v>1874</v>
      </c>
      <c r="F2227" s="48" t="s">
        <v>223</v>
      </c>
      <c r="G2227" s="48">
        <v>98</v>
      </c>
      <c r="H2227" s="48">
        <v>8.9</v>
      </c>
      <c r="I2227" s="48" t="s">
        <v>87</v>
      </c>
      <c r="J2227" s="48" t="s">
        <v>358</v>
      </c>
      <c r="K2227" s="48"/>
      <c r="L2227" s="48" t="s">
        <v>5978</v>
      </c>
      <c r="M2227" s="48" t="s">
        <v>547</v>
      </c>
      <c r="N2227" s="48">
        <v>1</v>
      </c>
      <c r="O2227" s="48"/>
      <c r="P2227" s="48"/>
    </row>
    <row r="2228" spans="1:16" ht="27" customHeight="1">
      <c r="A2228" s="47">
        <v>2226</v>
      </c>
      <c r="B2228" s="47" t="s">
        <v>5976</v>
      </c>
      <c r="C2228" s="48" t="s">
        <v>5924</v>
      </c>
      <c r="D2228" s="48">
        <v>319</v>
      </c>
      <c r="E2228" s="48" t="s">
        <v>1874</v>
      </c>
      <c r="F2228" s="48" t="s">
        <v>223</v>
      </c>
      <c r="G2228" s="48">
        <v>13</v>
      </c>
      <c r="H2228" s="48">
        <v>1.5</v>
      </c>
      <c r="I2228" s="48" t="s">
        <v>87</v>
      </c>
      <c r="J2228" s="48" t="s">
        <v>358</v>
      </c>
      <c r="K2228" s="48" t="s">
        <v>5979</v>
      </c>
      <c r="L2228" s="48" t="s">
        <v>111</v>
      </c>
      <c r="M2228" s="48" t="s">
        <v>321</v>
      </c>
      <c r="N2228" s="48">
        <v>1</v>
      </c>
      <c r="O2228" s="48"/>
      <c r="P2228" s="48"/>
    </row>
    <row r="2229" spans="1:16" ht="27" customHeight="1">
      <c r="A2229" s="47">
        <v>2227</v>
      </c>
      <c r="B2229" s="47" t="s">
        <v>5976</v>
      </c>
      <c r="C2229" s="48" t="s">
        <v>5924</v>
      </c>
      <c r="D2229" s="48">
        <v>319</v>
      </c>
      <c r="E2229" s="48" t="s">
        <v>1874</v>
      </c>
      <c r="F2229" s="48" t="s">
        <v>223</v>
      </c>
      <c r="G2229" s="48">
        <v>13</v>
      </c>
      <c r="H2229" s="48">
        <v>1.5</v>
      </c>
      <c r="I2229" s="48" t="s">
        <v>87</v>
      </c>
      <c r="J2229" s="48" t="s">
        <v>358</v>
      </c>
      <c r="K2229" s="48"/>
      <c r="L2229" s="48" t="s">
        <v>111</v>
      </c>
      <c r="M2229" s="48" t="s">
        <v>321</v>
      </c>
      <c r="N2229" s="48">
        <v>1</v>
      </c>
      <c r="O2229" s="48"/>
      <c r="P2229" s="48"/>
    </row>
    <row r="2230" spans="1:16" ht="27" customHeight="1">
      <c r="A2230" s="47">
        <v>2228</v>
      </c>
      <c r="B2230" s="47" t="s">
        <v>5976</v>
      </c>
      <c r="C2230" s="48" t="s">
        <v>5939</v>
      </c>
      <c r="D2230" s="48">
        <v>319</v>
      </c>
      <c r="E2230" s="48" t="s">
        <v>1874</v>
      </c>
      <c r="F2230" s="48" t="s">
        <v>223</v>
      </c>
      <c r="G2230" s="48">
        <v>13</v>
      </c>
      <c r="H2230" s="48">
        <v>1.5</v>
      </c>
      <c r="I2230" s="48" t="s">
        <v>87</v>
      </c>
      <c r="J2230" s="48" t="s">
        <v>358</v>
      </c>
      <c r="K2230" s="48" t="s">
        <v>85</v>
      </c>
      <c r="L2230" s="48" t="s">
        <v>111</v>
      </c>
      <c r="M2230" s="48" t="s">
        <v>5981</v>
      </c>
      <c r="N2230" s="48">
        <v>1</v>
      </c>
      <c r="O2230" s="48" t="s">
        <v>5980</v>
      </c>
      <c r="P2230" s="48"/>
    </row>
    <row r="2231" spans="1:16" ht="27" customHeight="1">
      <c r="A2231" s="47">
        <v>2229</v>
      </c>
      <c r="B2231" s="47" t="s">
        <v>5976</v>
      </c>
      <c r="C2231" s="48" t="s">
        <v>5939</v>
      </c>
      <c r="D2231" s="48">
        <v>319</v>
      </c>
      <c r="E2231" s="48" t="s">
        <v>1874</v>
      </c>
      <c r="F2231" s="48" t="s">
        <v>223</v>
      </c>
      <c r="G2231" s="48">
        <v>102</v>
      </c>
      <c r="H2231" s="48">
        <v>11.8</v>
      </c>
      <c r="I2231" s="48" t="s">
        <v>87</v>
      </c>
      <c r="J2231" s="48" t="s">
        <v>358</v>
      </c>
      <c r="K2231" s="48" t="s">
        <v>162</v>
      </c>
      <c r="L2231" s="48" t="s">
        <v>111</v>
      </c>
      <c r="M2231" s="48" t="s">
        <v>547</v>
      </c>
      <c r="N2231" s="48">
        <v>1</v>
      </c>
      <c r="O2231" s="48" t="s">
        <v>5980</v>
      </c>
      <c r="P2231" s="48"/>
    </row>
    <row r="2232" spans="1:16" ht="27" customHeight="1">
      <c r="A2232" s="47">
        <v>2230</v>
      </c>
      <c r="B2232" s="47" t="s">
        <v>5976</v>
      </c>
      <c r="C2232" s="48" t="s">
        <v>5939</v>
      </c>
      <c r="D2232" s="48">
        <v>319</v>
      </c>
      <c r="E2232" s="48" t="s">
        <v>1874</v>
      </c>
      <c r="F2232" s="48" t="s">
        <v>223</v>
      </c>
      <c r="G2232" s="48">
        <v>37</v>
      </c>
      <c r="H2232" s="48">
        <v>4.2</v>
      </c>
      <c r="I2232" s="48" t="s">
        <v>87</v>
      </c>
      <c r="J2232" s="48" t="s">
        <v>358</v>
      </c>
      <c r="K2232" s="48" t="s">
        <v>162</v>
      </c>
      <c r="L2232" s="48" t="s">
        <v>111</v>
      </c>
      <c r="M2232" s="48" t="s">
        <v>547</v>
      </c>
      <c r="N2232" s="48">
        <v>1</v>
      </c>
      <c r="O2232" s="48" t="s">
        <v>5980</v>
      </c>
      <c r="P2232" s="48"/>
    </row>
    <row r="2233" spans="1:16" ht="27" customHeight="1">
      <c r="A2233" s="497">
        <v>2231</v>
      </c>
      <c r="B2233" s="497" t="s">
        <v>5976</v>
      </c>
      <c r="C2233" s="498" t="s">
        <v>96</v>
      </c>
      <c r="D2233" s="498" t="s">
        <v>5098</v>
      </c>
      <c r="E2233" s="498" t="s">
        <v>3807</v>
      </c>
      <c r="F2233" s="498" t="s">
        <v>22</v>
      </c>
      <c r="G2233" s="498">
        <v>33</v>
      </c>
      <c r="H2233" s="498">
        <v>5</v>
      </c>
      <c r="I2233" s="498" t="s">
        <v>88</v>
      </c>
      <c r="J2233" s="498" t="s">
        <v>358</v>
      </c>
      <c r="K2233" s="498" t="s">
        <v>398</v>
      </c>
      <c r="L2233" s="498" t="s">
        <v>322</v>
      </c>
      <c r="M2233" s="498" t="s">
        <v>386</v>
      </c>
      <c r="N2233" s="498">
        <v>1</v>
      </c>
      <c r="O2233" s="498" t="s">
        <v>2662</v>
      </c>
      <c r="P2233" s="48" t="s">
        <v>5982</v>
      </c>
    </row>
    <row r="2234" spans="1:16" ht="27" customHeight="1">
      <c r="A2234" s="497">
        <v>2232</v>
      </c>
      <c r="B2234" s="497" t="s">
        <v>5983</v>
      </c>
      <c r="C2234" s="498">
        <v>3732</v>
      </c>
      <c r="D2234" s="498">
        <v>227</v>
      </c>
      <c r="E2234" s="498" t="s">
        <v>1052</v>
      </c>
      <c r="F2234" s="498" t="s">
        <v>13</v>
      </c>
      <c r="G2234" s="498">
        <v>11</v>
      </c>
      <c r="H2234" s="498">
        <v>23</v>
      </c>
      <c r="I2234" s="498" t="s">
        <v>69</v>
      </c>
      <c r="J2234" s="498">
        <v>6968369966</v>
      </c>
      <c r="K2234" s="498"/>
      <c r="L2234" s="498" t="s">
        <v>192</v>
      </c>
      <c r="M2234" s="498" t="s">
        <v>386</v>
      </c>
      <c r="N2234" s="498">
        <v>1</v>
      </c>
      <c r="O2234" s="498"/>
      <c r="P2234" s="498"/>
    </row>
    <row r="2235" spans="1:16" ht="27" customHeight="1">
      <c r="A2235" s="47">
        <v>2233</v>
      </c>
      <c r="B2235" s="47" t="s">
        <v>5983</v>
      </c>
      <c r="C2235" s="48">
        <v>4299</v>
      </c>
      <c r="D2235" s="48">
        <v>66</v>
      </c>
      <c r="E2235" s="48" t="s">
        <v>61</v>
      </c>
      <c r="F2235" s="48" t="s">
        <v>25</v>
      </c>
      <c r="G2235" s="48">
        <v>50</v>
      </c>
      <c r="H2235" s="48">
        <v>1.5</v>
      </c>
      <c r="I2235" s="48" t="s">
        <v>87</v>
      </c>
      <c r="J2235" s="48" t="s">
        <v>358</v>
      </c>
      <c r="K2235" s="48"/>
      <c r="L2235" s="48" t="s">
        <v>192</v>
      </c>
      <c r="M2235" s="48" t="s">
        <v>4093</v>
      </c>
      <c r="N2235" s="48">
        <v>1</v>
      </c>
      <c r="O2235" s="48" t="s">
        <v>5984</v>
      </c>
      <c r="P2235" s="48"/>
    </row>
    <row r="2236" spans="1:16" ht="27" customHeight="1">
      <c r="A2236" s="47">
        <v>2234</v>
      </c>
      <c r="B2236" s="47" t="s">
        <v>5983</v>
      </c>
      <c r="C2236" s="48" t="s">
        <v>898</v>
      </c>
      <c r="D2236" s="48">
        <v>66</v>
      </c>
      <c r="E2236" s="48" t="s">
        <v>61</v>
      </c>
      <c r="F2236" s="48" t="s">
        <v>25</v>
      </c>
      <c r="G2236" s="48">
        <v>14</v>
      </c>
      <c r="H2236" s="48">
        <v>0.5</v>
      </c>
      <c r="I2236" s="48" t="s">
        <v>83</v>
      </c>
      <c r="J2236" s="48">
        <v>6967580966</v>
      </c>
      <c r="K2236" s="48"/>
      <c r="L2236" s="48" t="s">
        <v>192</v>
      </c>
      <c r="M2236" s="48" t="s">
        <v>386</v>
      </c>
      <c r="N2236" s="48">
        <v>1</v>
      </c>
      <c r="O2236" s="48"/>
      <c r="P2236" s="48"/>
    </row>
    <row r="2237" spans="1:16" ht="27" customHeight="1">
      <c r="A2237" s="47">
        <v>2235</v>
      </c>
      <c r="B2237" s="47" t="s">
        <v>5983</v>
      </c>
      <c r="C2237" s="48" t="s">
        <v>670</v>
      </c>
      <c r="D2237" s="48">
        <v>443</v>
      </c>
      <c r="E2237" s="48" t="s">
        <v>1128</v>
      </c>
      <c r="F2237" s="48" t="s">
        <v>54</v>
      </c>
      <c r="G2237" s="48">
        <v>10</v>
      </c>
      <c r="H2237" s="48">
        <v>3.2</v>
      </c>
      <c r="I2237" s="48" t="s">
        <v>69</v>
      </c>
      <c r="J2237" s="48" t="s">
        <v>358</v>
      </c>
      <c r="K2237" s="48" t="s">
        <v>85</v>
      </c>
      <c r="L2237" s="48" t="s">
        <v>4953</v>
      </c>
      <c r="M2237" s="48" t="s">
        <v>386</v>
      </c>
      <c r="N2237" s="48">
        <v>1</v>
      </c>
      <c r="O2237" s="48" t="s">
        <v>2662</v>
      </c>
      <c r="P2237" s="48"/>
    </row>
    <row r="2238" spans="1:16" ht="27" customHeight="1">
      <c r="A2238" s="497">
        <v>2236</v>
      </c>
      <c r="B2238" s="497" t="s">
        <v>5985</v>
      </c>
      <c r="C2238" s="498">
        <v>4400</v>
      </c>
      <c r="D2238" s="498">
        <v>29</v>
      </c>
      <c r="E2238" s="498" t="s">
        <v>452</v>
      </c>
      <c r="F2238" s="498" t="s">
        <v>8</v>
      </c>
      <c r="G2238" s="498">
        <v>10</v>
      </c>
      <c r="H2238" s="498">
        <v>4.9000000000000004</v>
      </c>
      <c r="I2238" s="498" t="s">
        <v>69</v>
      </c>
      <c r="J2238" s="498">
        <v>6968369966</v>
      </c>
      <c r="K2238" s="498"/>
      <c r="L2238" s="498" t="s">
        <v>1567</v>
      </c>
      <c r="M2238" s="498" t="s">
        <v>321</v>
      </c>
      <c r="N2238" s="498">
        <v>1</v>
      </c>
      <c r="O2238" s="498"/>
      <c r="P2238" s="498"/>
    </row>
    <row r="2239" spans="1:16" ht="27" customHeight="1">
      <c r="A2239" s="497">
        <v>2237</v>
      </c>
      <c r="B2239" s="497" t="s">
        <v>5987</v>
      </c>
      <c r="C2239" s="498" t="s">
        <v>5986</v>
      </c>
      <c r="D2239" s="498">
        <v>610</v>
      </c>
      <c r="E2239" s="498" t="s">
        <v>3325</v>
      </c>
      <c r="F2239" s="498" t="s">
        <v>39</v>
      </c>
      <c r="G2239" s="498">
        <v>69</v>
      </c>
      <c r="H2239" s="498">
        <v>5.2</v>
      </c>
      <c r="I2239" s="498" t="s">
        <v>230</v>
      </c>
      <c r="J2239" s="498" t="s">
        <v>358</v>
      </c>
      <c r="K2239" s="498" t="s">
        <v>5988</v>
      </c>
      <c r="L2239" s="498" t="s">
        <v>192</v>
      </c>
      <c r="M2239" s="498" t="s">
        <v>386</v>
      </c>
      <c r="N2239" s="498">
        <v>1</v>
      </c>
      <c r="O2239" s="498" t="s">
        <v>5989</v>
      </c>
      <c r="P2239" s="498"/>
    </row>
    <row r="2240" spans="1:16" ht="27" customHeight="1">
      <c r="A2240" s="497">
        <v>2238</v>
      </c>
      <c r="B2240" s="497" t="s">
        <v>5987</v>
      </c>
      <c r="C2240" s="498" t="s">
        <v>5986</v>
      </c>
      <c r="D2240" s="498">
        <v>610</v>
      </c>
      <c r="E2240" s="498" t="s">
        <v>3325</v>
      </c>
      <c r="F2240" s="498" t="s">
        <v>39</v>
      </c>
      <c r="G2240" s="498">
        <v>9</v>
      </c>
      <c r="H2240" s="498">
        <v>0.7</v>
      </c>
      <c r="I2240" s="498" t="s">
        <v>230</v>
      </c>
      <c r="J2240" s="498">
        <v>6989623006</v>
      </c>
      <c r="K2240" s="498"/>
      <c r="L2240" s="498" t="s">
        <v>192</v>
      </c>
      <c r="M2240" s="498" t="s">
        <v>386</v>
      </c>
      <c r="N2240" s="498">
        <v>1</v>
      </c>
      <c r="O2240" s="498"/>
      <c r="P2240" s="498"/>
    </row>
    <row r="2241" spans="1:16" ht="27" customHeight="1">
      <c r="A2241" s="497">
        <v>2239</v>
      </c>
      <c r="B2241" s="497" t="s">
        <v>5987</v>
      </c>
      <c r="C2241" s="498" t="s">
        <v>2596</v>
      </c>
      <c r="D2241" s="498">
        <v>331</v>
      </c>
      <c r="E2241" s="498" t="s">
        <v>304</v>
      </c>
      <c r="F2241" s="498" t="s">
        <v>305</v>
      </c>
      <c r="G2241" s="498">
        <v>26</v>
      </c>
      <c r="H2241" s="498">
        <v>1.2</v>
      </c>
      <c r="I2241" s="498" t="s">
        <v>98</v>
      </c>
      <c r="J2241" s="498" t="s">
        <v>358</v>
      </c>
      <c r="K2241" s="498"/>
      <c r="L2241" s="498" t="s">
        <v>322</v>
      </c>
      <c r="M2241" s="498" t="s">
        <v>321</v>
      </c>
      <c r="N2241" s="498">
        <v>1</v>
      </c>
      <c r="O2241" s="498"/>
      <c r="P2241" s="498"/>
    </row>
    <row r="2242" spans="1:16" ht="27" customHeight="1">
      <c r="A2242" s="497">
        <v>2240</v>
      </c>
      <c r="B2242" s="497" t="s">
        <v>5987</v>
      </c>
      <c r="C2242" s="498" t="s">
        <v>5990</v>
      </c>
      <c r="D2242" s="498">
        <v>12</v>
      </c>
      <c r="E2242" s="498" t="s">
        <v>456</v>
      </c>
      <c r="F2242" s="498" t="s">
        <v>8</v>
      </c>
      <c r="G2242" s="498">
        <v>36</v>
      </c>
      <c r="H2242" s="498">
        <v>12.4</v>
      </c>
      <c r="I2242" s="498" t="s">
        <v>69</v>
      </c>
      <c r="J2242" s="498" t="s">
        <v>358</v>
      </c>
      <c r="K2242" s="498"/>
      <c r="L2242" s="498" t="s">
        <v>125</v>
      </c>
      <c r="M2242" s="498" t="s">
        <v>386</v>
      </c>
      <c r="N2242" s="498">
        <v>1</v>
      </c>
      <c r="O2242" s="498"/>
      <c r="P2242" s="498"/>
    </row>
    <row r="2243" spans="1:16" ht="27" customHeight="1">
      <c r="A2243" s="497">
        <v>2241</v>
      </c>
      <c r="B2243" s="497" t="s">
        <v>5987</v>
      </c>
      <c r="C2243" s="498" t="s">
        <v>5990</v>
      </c>
      <c r="D2243" s="498">
        <v>12</v>
      </c>
      <c r="E2243" s="498" t="s">
        <v>456</v>
      </c>
      <c r="F2243" s="498" t="s">
        <v>8</v>
      </c>
      <c r="G2243" s="498">
        <v>28</v>
      </c>
      <c r="H2243" s="498">
        <v>9.5</v>
      </c>
      <c r="I2243" s="498" t="s">
        <v>69</v>
      </c>
      <c r="J2243" s="498" t="s">
        <v>358</v>
      </c>
      <c r="K2243" s="498"/>
      <c r="L2243" s="498" t="s">
        <v>5991</v>
      </c>
      <c r="M2243" s="498" t="s">
        <v>386</v>
      </c>
      <c r="N2243" s="498">
        <v>1</v>
      </c>
      <c r="O2243" s="498"/>
      <c r="P2243" s="498"/>
    </row>
    <row r="2244" spans="1:16" ht="27" customHeight="1">
      <c r="A2244" s="497">
        <v>2242</v>
      </c>
      <c r="B2244" s="497" t="s">
        <v>5992</v>
      </c>
      <c r="C2244" s="498" t="s">
        <v>5990</v>
      </c>
      <c r="D2244" s="498">
        <v>12</v>
      </c>
      <c r="E2244" s="498" t="s">
        <v>456</v>
      </c>
      <c r="F2244" s="498" t="s">
        <v>8</v>
      </c>
      <c r="G2244" s="498">
        <v>13</v>
      </c>
      <c r="H2244" s="498">
        <v>4.5</v>
      </c>
      <c r="I2244" s="498" t="s">
        <v>69</v>
      </c>
      <c r="J2244" s="498" t="s">
        <v>358</v>
      </c>
      <c r="K2244" s="498"/>
      <c r="L2244" s="498" t="s">
        <v>5991</v>
      </c>
      <c r="M2244" s="498" t="s">
        <v>386</v>
      </c>
      <c r="N2244" s="498">
        <v>1</v>
      </c>
      <c r="O2244" s="498"/>
      <c r="P2244" s="498"/>
    </row>
    <row r="2245" spans="1:16" ht="27" customHeight="1">
      <c r="A2245" s="497">
        <v>2243</v>
      </c>
      <c r="B2245" s="497" t="s">
        <v>5992</v>
      </c>
      <c r="C2245" s="498" t="s">
        <v>5990</v>
      </c>
      <c r="D2245" s="498">
        <v>12</v>
      </c>
      <c r="E2245" s="498" t="s">
        <v>456</v>
      </c>
      <c r="F2245" s="498" t="s">
        <v>8</v>
      </c>
      <c r="G2245" s="498">
        <v>13</v>
      </c>
      <c r="H2245" s="498">
        <v>4.5</v>
      </c>
      <c r="I2245" s="498" t="s">
        <v>69</v>
      </c>
      <c r="J2245" s="498" t="s">
        <v>358</v>
      </c>
      <c r="K2245" s="498"/>
      <c r="L2245" s="498" t="s">
        <v>5991</v>
      </c>
      <c r="M2245" s="498" t="s">
        <v>386</v>
      </c>
      <c r="N2245" s="498">
        <v>1</v>
      </c>
      <c r="O2245" s="498"/>
      <c r="P2245" s="498"/>
    </row>
    <row r="2246" spans="1:16" ht="27" customHeight="1">
      <c r="A2246" s="47">
        <v>2244</v>
      </c>
      <c r="B2246" s="47" t="s">
        <v>5992</v>
      </c>
      <c r="C2246" s="48">
        <v>1552</v>
      </c>
      <c r="D2246" s="48">
        <v>230</v>
      </c>
      <c r="E2246" s="48" t="s">
        <v>143</v>
      </c>
      <c r="F2246" s="48" t="s">
        <v>10</v>
      </c>
      <c r="G2246" s="48">
        <v>12</v>
      </c>
      <c r="H2246" s="48">
        <v>15.8</v>
      </c>
      <c r="I2246" s="48" t="s">
        <v>69</v>
      </c>
      <c r="J2246" s="48">
        <v>6968369966</v>
      </c>
      <c r="K2246" s="48"/>
      <c r="L2246" s="48" t="s">
        <v>207</v>
      </c>
      <c r="M2246" s="48" t="s">
        <v>386</v>
      </c>
      <c r="N2246" s="48">
        <v>1</v>
      </c>
      <c r="O2246" s="48"/>
      <c r="P2246" s="48"/>
    </row>
    <row r="2247" spans="1:16" ht="27" customHeight="1">
      <c r="A2247" s="47">
        <v>2245</v>
      </c>
      <c r="B2247" s="47" t="s">
        <v>5992</v>
      </c>
      <c r="C2247" s="48" t="s">
        <v>5990</v>
      </c>
      <c r="D2247" s="48">
        <v>12</v>
      </c>
      <c r="E2247" s="48" t="s">
        <v>456</v>
      </c>
      <c r="F2247" s="48" t="s">
        <v>8</v>
      </c>
      <c r="G2247" s="48">
        <v>19</v>
      </c>
      <c r="H2247" s="48">
        <v>6.7</v>
      </c>
      <c r="I2247" s="48" t="s">
        <v>69</v>
      </c>
      <c r="J2247" s="48" t="s">
        <v>358</v>
      </c>
      <c r="K2247" s="48"/>
      <c r="L2247" s="48" t="s">
        <v>5993</v>
      </c>
      <c r="M2247" s="48" t="s">
        <v>386</v>
      </c>
      <c r="N2247" s="48">
        <v>1</v>
      </c>
      <c r="O2247" s="48"/>
      <c r="P2247" s="48"/>
    </row>
    <row r="2248" spans="1:16" ht="27" customHeight="1">
      <c r="A2248" s="47">
        <v>2246</v>
      </c>
      <c r="B2248" s="47" t="s">
        <v>5992</v>
      </c>
      <c r="C2248" s="48" t="s">
        <v>5990</v>
      </c>
      <c r="D2248" s="48">
        <v>12</v>
      </c>
      <c r="E2248" s="48" t="s">
        <v>456</v>
      </c>
      <c r="F2248" s="48" t="s">
        <v>8</v>
      </c>
      <c r="G2248" s="48">
        <v>6</v>
      </c>
      <c r="H2248" s="48">
        <v>2.1</v>
      </c>
      <c r="I2248" s="48" t="s">
        <v>69</v>
      </c>
      <c r="J2248" s="48" t="s">
        <v>358</v>
      </c>
      <c r="K2248" s="48"/>
      <c r="L2248" s="48" t="s">
        <v>5993</v>
      </c>
      <c r="M2248" s="48" t="s">
        <v>386</v>
      </c>
      <c r="N2248" s="48">
        <v>1</v>
      </c>
      <c r="O2248" s="48"/>
      <c r="P2248" s="48"/>
    </row>
    <row r="2249" spans="1:16" ht="27" customHeight="1">
      <c r="A2249" s="47">
        <v>2247</v>
      </c>
      <c r="B2249" s="47" t="s">
        <v>5992</v>
      </c>
      <c r="C2249" s="48" t="s">
        <v>5990</v>
      </c>
      <c r="D2249" s="48">
        <v>12</v>
      </c>
      <c r="E2249" s="48" t="s">
        <v>456</v>
      </c>
      <c r="F2249" s="48" t="s">
        <v>8</v>
      </c>
      <c r="G2249" s="48">
        <v>12</v>
      </c>
      <c r="H2249" s="48">
        <v>4.0999999999999996</v>
      </c>
      <c r="I2249" s="48" t="s">
        <v>69</v>
      </c>
      <c r="J2249" s="48" t="s">
        <v>358</v>
      </c>
      <c r="K2249" s="48"/>
      <c r="L2249" s="48" t="s">
        <v>5993</v>
      </c>
      <c r="M2249" s="48" t="s">
        <v>386</v>
      </c>
      <c r="N2249" s="48">
        <v>1</v>
      </c>
      <c r="O2249" s="48"/>
      <c r="P2249" s="48"/>
    </row>
    <row r="2250" spans="1:16" ht="27" customHeight="1">
      <c r="A2250" s="47">
        <v>2248</v>
      </c>
      <c r="B2250" s="47" t="s">
        <v>5992</v>
      </c>
      <c r="C2250" s="48" t="s">
        <v>5990</v>
      </c>
      <c r="D2250" s="48">
        <v>12</v>
      </c>
      <c r="E2250" s="48" t="s">
        <v>456</v>
      </c>
      <c r="F2250" s="48" t="s">
        <v>8</v>
      </c>
      <c r="G2250" s="48">
        <v>10</v>
      </c>
      <c r="H2250" s="48">
        <v>3.5</v>
      </c>
      <c r="I2250" s="48" t="s">
        <v>69</v>
      </c>
      <c r="J2250" s="48" t="s">
        <v>358</v>
      </c>
      <c r="K2250" s="48"/>
      <c r="L2250" s="48" t="s">
        <v>5993</v>
      </c>
      <c r="M2250" s="48" t="s">
        <v>386</v>
      </c>
      <c r="N2250" s="48">
        <v>1</v>
      </c>
      <c r="O2250" s="48"/>
      <c r="P2250" s="48"/>
    </row>
    <row r="2251" spans="1:16" ht="27" customHeight="1">
      <c r="A2251" s="47">
        <v>2249</v>
      </c>
      <c r="B2251" s="47" t="s">
        <v>5992</v>
      </c>
      <c r="C2251" s="48" t="s">
        <v>5990</v>
      </c>
      <c r="D2251" s="48">
        <v>12</v>
      </c>
      <c r="E2251" s="48" t="s">
        <v>456</v>
      </c>
      <c r="F2251" s="48" t="s">
        <v>8</v>
      </c>
      <c r="G2251" s="48">
        <v>46</v>
      </c>
      <c r="H2251" s="48">
        <v>15.8</v>
      </c>
      <c r="I2251" s="48" t="s">
        <v>69</v>
      </c>
      <c r="J2251" s="48" t="s">
        <v>358</v>
      </c>
      <c r="K2251" s="48"/>
      <c r="L2251" s="48" t="s">
        <v>5993</v>
      </c>
      <c r="M2251" s="48" t="s">
        <v>386</v>
      </c>
      <c r="N2251" s="48">
        <v>1</v>
      </c>
      <c r="O2251" s="48"/>
      <c r="P2251" s="48"/>
    </row>
    <row r="2252" spans="1:16" ht="27" customHeight="1">
      <c r="A2252" s="47">
        <v>2250</v>
      </c>
      <c r="B2252" s="47" t="s">
        <v>5992</v>
      </c>
      <c r="C2252" s="48" t="s">
        <v>5990</v>
      </c>
      <c r="D2252" s="48">
        <v>12</v>
      </c>
      <c r="E2252" s="48" t="s">
        <v>456</v>
      </c>
      <c r="F2252" s="48" t="s">
        <v>8</v>
      </c>
      <c r="G2252" s="48">
        <v>8</v>
      </c>
      <c r="H2252" s="48">
        <v>2.9</v>
      </c>
      <c r="I2252" s="48" t="s">
        <v>69</v>
      </c>
      <c r="J2252" s="48" t="s">
        <v>358</v>
      </c>
      <c r="K2252" s="48"/>
      <c r="L2252" s="48" t="s">
        <v>5993</v>
      </c>
      <c r="M2252" s="48" t="s">
        <v>386</v>
      </c>
      <c r="N2252" s="48">
        <v>1</v>
      </c>
      <c r="O2252" s="48"/>
      <c r="P2252" s="48"/>
    </row>
    <row r="2253" spans="1:16" ht="27" customHeight="1">
      <c r="A2253" s="497">
        <v>2251</v>
      </c>
      <c r="B2253" s="497" t="s">
        <v>5992</v>
      </c>
      <c r="C2253" s="498" t="s">
        <v>5566</v>
      </c>
      <c r="D2253" s="498">
        <v>73</v>
      </c>
      <c r="E2253" s="498" t="s">
        <v>63</v>
      </c>
      <c r="F2253" s="498" t="s">
        <v>29</v>
      </c>
      <c r="G2253" s="498">
        <v>20</v>
      </c>
      <c r="H2253" s="498">
        <v>3.6</v>
      </c>
      <c r="I2253" s="498" t="s">
        <v>69</v>
      </c>
      <c r="J2253" s="498">
        <v>6966353966</v>
      </c>
      <c r="K2253" s="498"/>
      <c r="L2253" s="498" t="s">
        <v>352</v>
      </c>
      <c r="M2253" s="498" t="s">
        <v>6047</v>
      </c>
      <c r="N2253" s="498">
        <v>1</v>
      </c>
      <c r="O2253" s="498"/>
      <c r="P2253" s="498"/>
    </row>
    <row r="2254" spans="1:16" ht="27" customHeight="1">
      <c r="A2254" s="47">
        <v>2252</v>
      </c>
      <c r="B2254" s="47" t="s">
        <v>5992</v>
      </c>
      <c r="C2254" s="48" t="s">
        <v>5194</v>
      </c>
      <c r="D2254" s="48">
        <v>386</v>
      </c>
      <c r="E2254" s="48" t="s">
        <v>62</v>
      </c>
      <c r="F2254" s="48" t="s">
        <v>38</v>
      </c>
      <c r="G2254" s="48">
        <v>22</v>
      </c>
      <c r="H2254" s="48">
        <v>3.4</v>
      </c>
      <c r="I2254" s="48" t="s">
        <v>98</v>
      </c>
      <c r="J2254" s="48">
        <v>6966353966</v>
      </c>
      <c r="K2254" s="48"/>
      <c r="L2254" s="48" t="s">
        <v>352</v>
      </c>
      <c r="M2254" s="48" t="s">
        <v>6047</v>
      </c>
      <c r="N2254" s="48">
        <v>1</v>
      </c>
      <c r="O2254" s="48"/>
      <c r="P2254" s="48"/>
    </row>
    <row r="2255" spans="1:16" ht="27" customHeight="1">
      <c r="A2255" s="497">
        <v>2253</v>
      </c>
      <c r="B2255" s="497" t="s">
        <v>5992</v>
      </c>
      <c r="C2255" s="498" t="s">
        <v>5194</v>
      </c>
      <c r="D2255" s="498">
        <v>386</v>
      </c>
      <c r="E2255" s="498" t="s">
        <v>62</v>
      </c>
      <c r="F2255" s="498" t="s">
        <v>38</v>
      </c>
      <c r="G2255" s="498">
        <v>22</v>
      </c>
      <c r="H2255" s="498">
        <v>2.6</v>
      </c>
      <c r="I2255" s="498" t="s">
        <v>98</v>
      </c>
      <c r="J2255" s="498">
        <v>6966353966</v>
      </c>
      <c r="K2255" s="498"/>
      <c r="L2255" s="498" t="s">
        <v>352</v>
      </c>
      <c r="M2255" s="498" t="s">
        <v>6047</v>
      </c>
      <c r="N2255" s="498">
        <v>1</v>
      </c>
      <c r="O2255" s="498"/>
      <c r="P2255" s="498"/>
    </row>
    <row r="2256" spans="1:16" ht="27" customHeight="1">
      <c r="A2256" s="497">
        <v>2254</v>
      </c>
      <c r="B2256" s="497" t="s">
        <v>6048</v>
      </c>
      <c r="C2256" s="498">
        <v>3152</v>
      </c>
      <c r="D2256" s="498">
        <v>80</v>
      </c>
      <c r="E2256" s="498" t="s">
        <v>63</v>
      </c>
      <c r="F2256" s="498" t="s">
        <v>32</v>
      </c>
      <c r="G2256" s="498">
        <v>28</v>
      </c>
      <c r="H2256" s="498">
        <v>5.7</v>
      </c>
      <c r="I2256" s="498" t="s">
        <v>69</v>
      </c>
      <c r="J2256" s="498">
        <v>6967436966</v>
      </c>
      <c r="K2256" s="498"/>
      <c r="L2256" s="498" t="s">
        <v>251</v>
      </c>
      <c r="M2256" s="498" t="s">
        <v>321</v>
      </c>
      <c r="N2256" s="498">
        <v>1</v>
      </c>
      <c r="O2256" s="498"/>
      <c r="P2256" s="498"/>
    </row>
    <row r="2257" spans="1:16" ht="27" customHeight="1">
      <c r="A2257" s="497">
        <v>2255</v>
      </c>
      <c r="B2257" s="497" t="s">
        <v>6048</v>
      </c>
      <c r="C2257" s="498" t="s">
        <v>5484</v>
      </c>
      <c r="D2257" s="498" t="s">
        <v>5618</v>
      </c>
      <c r="E2257" s="498" t="s">
        <v>5619</v>
      </c>
      <c r="F2257" s="498" t="s">
        <v>19</v>
      </c>
      <c r="G2257" s="498">
        <v>100</v>
      </c>
      <c r="H2257" s="498">
        <v>1.6</v>
      </c>
      <c r="I2257" s="498" t="s">
        <v>87</v>
      </c>
      <c r="J2257" s="498" t="s">
        <v>358</v>
      </c>
      <c r="K2257" s="498" t="s">
        <v>398</v>
      </c>
      <c r="L2257" s="498" t="s">
        <v>192</v>
      </c>
      <c r="M2257" s="498" t="s">
        <v>386</v>
      </c>
      <c r="N2257" s="498">
        <v>1</v>
      </c>
      <c r="O2257" s="498" t="s">
        <v>2662</v>
      </c>
      <c r="P2257" s="498"/>
    </row>
    <row r="2258" spans="1:16" ht="27" customHeight="1">
      <c r="A2258" s="497">
        <v>2256</v>
      </c>
      <c r="B2258" s="497" t="s">
        <v>6048</v>
      </c>
      <c r="C2258" s="498" t="s">
        <v>5484</v>
      </c>
      <c r="D2258" s="498" t="s">
        <v>5618</v>
      </c>
      <c r="E2258" s="498" t="s">
        <v>5619</v>
      </c>
      <c r="F2258" s="498" t="s">
        <v>19</v>
      </c>
      <c r="G2258" s="498">
        <v>100</v>
      </c>
      <c r="H2258" s="498">
        <v>1.6</v>
      </c>
      <c r="I2258" s="498" t="s">
        <v>87</v>
      </c>
      <c r="J2258" s="498" t="s">
        <v>358</v>
      </c>
      <c r="K2258" s="498" t="s">
        <v>398</v>
      </c>
      <c r="L2258" s="498" t="s">
        <v>192</v>
      </c>
      <c r="M2258" s="498" t="s">
        <v>386</v>
      </c>
      <c r="N2258" s="498">
        <v>1</v>
      </c>
      <c r="O2258" s="498" t="s">
        <v>2662</v>
      </c>
      <c r="P2258" s="498"/>
    </row>
    <row r="2259" spans="1:16" ht="27" customHeight="1">
      <c r="A2259" s="47">
        <v>2257</v>
      </c>
      <c r="B2259" s="47" t="s">
        <v>6048</v>
      </c>
      <c r="C2259" s="48" t="s">
        <v>6049</v>
      </c>
      <c r="D2259" s="48">
        <v>92</v>
      </c>
      <c r="E2259" s="48" t="s">
        <v>60</v>
      </c>
      <c r="F2259" s="48" t="s">
        <v>6</v>
      </c>
      <c r="G2259" s="48">
        <v>58</v>
      </c>
      <c r="H2259" s="48">
        <v>9.9</v>
      </c>
      <c r="I2259" s="48" t="s">
        <v>69</v>
      </c>
      <c r="J2259" s="48">
        <v>6967436966</v>
      </c>
      <c r="K2259" s="48"/>
      <c r="L2259" s="48" t="s">
        <v>5991</v>
      </c>
      <c r="M2259" s="48" t="s">
        <v>386</v>
      </c>
      <c r="N2259" s="48">
        <v>1</v>
      </c>
      <c r="O2259" s="48"/>
      <c r="P2259" s="48"/>
    </row>
    <row r="2260" spans="1:16" ht="27" customHeight="1">
      <c r="A2260" s="499">
        <v>2258</v>
      </c>
      <c r="B2260" s="499" t="s">
        <v>6051</v>
      </c>
      <c r="C2260" s="500" t="s">
        <v>6052</v>
      </c>
      <c r="D2260" s="500">
        <v>12</v>
      </c>
      <c r="E2260" s="500" t="s">
        <v>456</v>
      </c>
      <c r="F2260" s="500" t="s">
        <v>8</v>
      </c>
      <c r="G2260" s="500">
        <v>30</v>
      </c>
      <c r="H2260" s="500">
        <v>10.1</v>
      </c>
      <c r="I2260" s="500" t="s">
        <v>69</v>
      </c>
      <c r="J2260" s="500" t="s">
        <v>358</v>
      </c>
      <c r="K2260" s="500"/>
      <c r="L2260" s="500" t="s">
        <v>5838</v>
      </c>
      <c r="M2260" s="500" t="s">
        <v>386</v>
      </c>
      <c r="N2260" s="500">
        <v>1</v>
      </c>
      <c r="O2260" s="500"/>
      <c r="P2260" s="500"/>
    </row>
    <row r="2261" spans="1:16" ht="27" customHeight="1">
      <c r="A2261" s="499">
        <v>2259</v>
      </c>
      <c r="B2261" s="499" t="s">
        <v>6051</v>
      </c>
      <c r="C2261" s="500" t="s">
        <v>6052</v>
      </c>
      <c r="D2261" s="500">
        <v>12</v>
      </c>
      <c r="E2261" s="500" t="s">
        <v>456</v>
      </c>
      <c r="F2261" s="500" t="s">
        <v>8</v>
      </c>
      <c r="G2261" s="500">
        <v>13</v>
      </c>
      <c r="H2261" s="500">
        <v>4.4000000000000004</v>
      </c>
      <c r="I2261" s="500" t="s">
        <v>69</v>
      </c>
      <c r="J2261" s="500" t="s">
        <v>358</v>
      </c>
      <c r="K2261" s="500"/>
      <c r="L2261" s="500" t="s">
        <v>5838</v>
      </c>
      <c r="M2261" s="500" t="s">
        <v>386</v>
      </c>
      <c r="N2261" s="500">
        <v>1</v>
      </c>
      <c r="O2261" s="500"/>
      <c r="P2261" s="500"/>
    </row>
    <row r="2262" spans="1:16" ht="27" customHeight="1">
      <c r="A2262" s="47">
        <v>2260</v>
      </c>
      <c r="B2262" s="47" t="s">
        <v>6051</v>
      </c>
      <c r="C2262" s="48" t="s">
        <v>6052</v>
      </c>
      <c r="D2262" s="48">
        <v>12</v>
      </c>
      <c r="E2262" s="48" t="s">
        <v>456</v>
      </c>
      <c r="F2262" s="48" t="s">
        <v>8</v>
      </c>
      <c r="G2262" s="48">
        <v>12</v>
      </c>
      <c r="H2262" s="48">
        <v>4.2</v>
      </c>
      <c r="I2262" s="48" t="s">
        <v>69</v>
      </c>
      <c r="J2262" s="48" t="s">
        <v>358</v>
      </c>
      <c r="K2262" s="48"/>
      <c r="L2262" s="48" t="s">
        <v>5838</v>
      </c>
      <c r="M2262" s="48" t="s">
        <v>386</v>
      </c>
      <c r="N2262" s="48">
        <v>1</v>
      </c>
      <c r="O2262" s="48"/>
      <c r="P2262" s="48"/>
    </row>
    <row r="2263" spans="1:16" ht="27" customHeight="1">
      <c r="A2263" s="47">
        <v>2261</v>
      </c>
      <c r="B2263" s="47" t="s">
        <v>6051</v>
      </c>
      <c r="C2263" s="48" t="s">
        <v>6052</v>
      </c>
      <c r="D2263" s="48">
        <v>12</v>
      </c>
      <c r="E2263" s="48" t="s">
        <v>456</v>
      </c>
      <c r="F2263" s="48" t="s">
        <v>8</v>
      </c>
      <c r="G2263" s="48">
        <v>30</v>
      </c>
      <c r="H2263" s="48">
        <v>10.3</v>
      </c>
      <c r="I2263" s="48" t="s">
        <v>69</v>
      </c>
      <c r="J2263" s="48" t="s">
        <v>358</v>
      </c>
      <c r="K2263" s="48"/>
      <c r="L2263" s="48" t="s">
        <v>5838</v>
      </c>
      <c r="M2263" s="48" t="s">
        <v>386</v>
      </c>
      <c r="N2263" s="48">
        <v>1</v>
      </c>
      <c r="O2263" s="48"/>
      <c r="P2263" s="48"/>
    </row>
    <row r="2264" spans="1:16" ht="27" customHeight="1">
      <c r="A2264" s="47">
        <v>2262</v>
      </c>
      <c r="B2264" s="47" t="s">
        <v>6051</v>
      </c>
      <c r="C2264" s="48" t="s">
        <v>6052</v>
      </c>
      <c r="D2264" s="48">
        <v>12</v>
      </c>
      <c r="E2264" s="48" t="s">
        <v>456</v>
      </c>
      <c r="F2264" s="48" t="s">
        <v>8</v>
      </c>
      <c r="G2264" s="48">
        <v>44</v>
      </c>
      <c r="H2264" s="48">
        <v>15.3</v>
      </c>
      <c r="I2264" s="48" t="s">
        <v>69</v>
      </c>
      <c r="J2264" s="48" t="s">
        <v>358</v>
      </c>
      <c r="K2264" s="48"/>
      <c r="L2264" s="48" t="s">
        <v>5838</v>
      </c>
      <c r="M2264" s="48" t="s">
        <v>386</v>
      </c>
      <c r="N2264" s="48">
        <v>1</v>
      </c>
      <c r="O2264" s="48"/>
      <c r="P2264" s="48"/>
    </row>
    <row r="2265" spans="1:16" ht="27" customHeight="1">
      <c r="A2265" s="47">
        <v>2263</v>
      </c>
      <c r="B2265" s="47" t="s">
        <v>6051</v>
      </c>
      <c r="C2265" s="48" t="s">
        <v>6052</v>
      </c>
      <c r="D2265" s="48">
        <v>12</v>
      </c>
      <c r="E2265" s="48" t="s">
        <v>456</v>
      </c>
      <c r="F2265" s="48" t="s">
        <v>8</v>
      </c>
      <c r="G2265" s="48">
        <v>54</v>
      </c>
      <c r="H2265" s="48">
        <v>18.3</v>
      </c>
      <c r="I2265" s="48" t="s">
        <v>69</v>
      </c>
      <c r="J2265" s="48" t="s">
        <v>358</v>
      </c>
      <c r="K2265" s="48"/>
      <c r="L2265" s="48" t="s">
        <v>5838</v>
      </c>
      <c r="M2265" s="48" t="s">
        <v>386</v>
      </c>
      <c r="N2265" s="48">
        <v>1</v>
      </c>
      <c r="O2265" s="48"/>
      <c r="P2265" s="48"/>
    </row>
    <row r="2266" spans="1:16" ht="27" customHeight="1">
      <c r="A2266" s="47">
        <v>2264</v>
      </c>
      <c r="B2266" s="47" t="s">
        <v>6051</v>
      </c>
      <c r="C2266" s="48" t="s">
        <v>6052</v>
      </c>
      <c r="D2266" s="48">
        <v>12</v>
      </c>
      <c r="E2266" s="48" t="s">
        <v>456</v>
      </c>
      <c r="F2266" s="48" t="s">
        <v>8</v>
      </c>
      <c r="G2266" s="48">
        <v>8</v>
      </c>
      <c r="H2266" s="48">
        <v>2.6</v>
      </c>
      <c r="I2266" s="48" t="s">
        <v>69</v>
      </c>
      <c r="J2266" s="48" t="s">
        <v>358</v>
      </c>
      <c r="K2266" s="48" t="s">
        <v>85</v>
      </c>
      <c r="L2266" s="48" t="s">
        <v>5838</v>
      </c>
      <c r="M2266" s="48" t="s">
        <v>386</v>
      </c>
      <c r="N2266" s="48">
        <v>1</v>
      </c>
      <c r="O2266" s="48" t="s">
        <v>6061</v>
      </c>
      <c r="P2266" s="48"/>
    </row>
    <row r="2267" spans="1:16" ht="27" customHeight="1">
      <c r="A2267" s="499">
        <v>2265</v>
      </c>
      <c r="B2267" s="499" t="s">
        <v>6062</v>
      </c>
      <c r="C2267" s="500" t="s">
        <v>6052</v>
      </c>
      <c r="D2267" s="500">
        <v>12</v>
      </c>
      <c r="E2267" s="500" t="s">
        <v>456</v>
      </c>
      <c r="F2267" s="500" t="s">
        <v>8</v>
      </c>
      <c r="G2267" s="500">
        <v>33</v>
      </c>
      <c r="H2267" s="500">
        <v>11.1</v>
      </c>
      <c r="I2267" s="500" t="s">
        <v>69</v>
      </c>
      <c r="J2267" s="48" t="s">
        <v>358</v>
      </c>
      <c r="K2267" s="500"/>
      <c r="L2267" s="500" t="s">
        <v>5838</v>
      </c>
      <c r="M2267" s="48" t="s">
        <v>386</v>
      </c>
      <c r="N2267" s="500">
        <v>1</v>
      </c>
      <c r="O2267" s="500"/>
      <c r="P2267" s="500"/>
    </row>
    <row r="2268" spans="1:16" ht="27" customHeight="1">
      <c r="A2268" s="47">
        <v>2266</v>
      </c>
      <c r="B2268" s="47" t="s">
        <v>6062</v>
      </c>
      <c r="C2268" s="48" t="s">
        <v>6052</v>
      </c>
      <c r="D2268" s="48">
        <v>12</v>
      </c>
      <c r="E2268" s="48" t="s">
        <v>456</v>
      </c>
      <c r="F2268" s="48" t="s">
        <v>8</v>
      </c>
      <c r="G2268" s="48">
        <v>62</v>
      </c>
      <c r="H2268" s="48">
        <v>21.4</v>
      </c>
      <c r="I2268" s="48" t="s">
        <v>69</v>
      </c>
      <c r="J2268" s="48" t="s">
        <v>358</v>
      </c>
      <c r="K2268" s="48"/>
      <c r="L2268" s="48" t="s">
        <v>5838</v>
      </c>
      <c r="M2268" s="48" t="s">
        <v>386</v>
      </c>
      <c r="N2268" s="48">
        <v>1</v>
      </c>
      <c r="O2268" s="48"/>
      <c r="P2268" s="48"/>
    </row>
    <row r="2269" spans="1:16" ht="27" customHeight="1">
      <c r="A2269" s="47">
        <v>2267</v>
      </c>
      <c r="B2269" s="47" t="s">
        <v>6062</v>
      </c>
      <c r="C2269" s="48" t="s">
        <v>6052</v>
      </c>
      <c r="D2269" s="48">
        <v>12</v>
      </c>
      <c r="E2269" s="48" t="s">
        <v>456</v>
      </c>
      <c r="F2269" s="48" t="s">
        <v>8</v>
      </c>
      <c r="G2269" s="48">
        <v>56</v>
      </c>
      <c r="H2269" s="48">
        <v>19.399999999999999</v>
      </c>
      <c r="I2269" s="48" t="s">
        <v>69</v>
      </c>
      <c r="J2269" s="48" t="s">
        <v>358</v>
      </c>
      <c r="K2269" s="48"/>
      <c r="L2269" s="48" t="s">
        <v>5838</v>
      </c>
      <c r="M2269" s="48" t="s">
        <v>386</v>
      </c>
      <c r="N2269" s="48">
        <v>1</v>
      </c>
      <c r="O2269" s="48"/>
      <c r="P2269" s="48"/>
    </row>
    <row r="2270" spans="1:16" ht="27" customHeight="1">
      <c r="A2270" s="47">
        <v>2268</v>
      </c>
      <c r="B2270" s="47" t="s">
        <v>6062</v>
      </c>
      <c r="C2270" s="48" t="s">
        <v>6052</v>
      </c>
      <c r="D2270" s="48">
        <v>12</v>
      </c>
      <c r="E2270" s="48" t="s">
        <v>456</v>
      </c>
      <c r="F2270" s="48" t="s">
        <v>8</v>
      </c>
      <c r="G2270" s="48">
        <v>22</v>
      </c>
      <c r="H2270" s="48">
        <v>7.7</v>
      </c>
      <c r="I2270" s="48" t="s">
        <v>69</v>
      </c>
      <c r="J2270" s="48" t="s">
        <v>358</v>
      </c>
      <c r="K2270" s="48"/>
      <c r="L2270" s="48" t="s">
        <v>5838</v>
      </c>
      <c r="M2270" s="48" t="s">
        <v>386</v>
      </c>
      <c r="N2270" s="48">
        <v>1</v>
      </c>
      <c r="O2270" s="48"/>
      <c r="P2270" s="48"/>
    </row>
    <row r="2271" spans="1:16" ht="27" customHeight="1">
      <c r="A2271" s="47">
        <v>2269</v>
      </c>
      <c r="B2271" s="47" t="s">
        <v>6062</v>
      </c>
      <c r="C2271" s="48" t="s">
        <v>6052</v>
      </c>
      <c r="D2271" s="48">
        <v>12</v>
      </c>
      <c r="E2271" s="48" t="s">
        <v>456</v>
      </c>
      <c r="F2271" s="48" t="s">
        <v>8</v>
      </c>
      <c r="G2271" s="48">
        <v>12</v>
      </c>
      <c r="H2271" s="48">
        <v>4.2</v>
      </c>
      <c r="I2271" s="48" t="s">
        <v>69</v>
      </c>
      <c r="J2271" s="48" t="s">
        <v>358</v>
      </c>
      <c r="K2271" s="48"/>
      <c r="L2271" s="48" t="s">
        <v>5838</v>
      </c>
      <c r="M2271" s="48" t="s">
        <v>386</v>
      </c>
      <c r="N2271" s="48">
        <v>1</v>
      </c>
      <c r="O2271" s="48"/>
      <c r="P2271" s="48"/>
    </row>
    <row r="2272" spans="1:16" ht="27" customHeight="1">
      <c r="A2272" s="47">
        <v>2270</v>
      </c>
      <c r="B2272" s="47" t="s">
        <v>6062</v>
      </c>
      <c r="C2272" s="48" t="s">
        <v>6052</v>
      </c>
      <c r="D2272" s="48">
        <v>12</v>
      </c>
      <c r="E2272" s="48" t="s">
        <v>456</v>
      </c>
      <c r="F2272" s="48" t="s">
        <v>8</v>
      </c>
      <c r="G2272" s="48">
        <v>14</v>
      </c>
      <c r="H2272" s="48">
        <v>4.9000000000000004</v>
      </c>
      <c r="I2272" s="48" t="s">
        <v>69</v>
      </c>
      <c r="J2272" s="48" t="s">
        <v>358</v>
      </c>
      <c r="K2272" s="48"/>
      <c r="L2272" s="48" t="s">
        <v>5838</v>
      </c>
      <c r="M2272" s="48" t="s">
        <v>386</v>
      </c>
      <c r="N2272" s="48">
        <v>1</v>
      </c>
      <c r="O2272" s="48"/>
      <c r="P2272" s="48"/>
    </row>
    <row r="2273" spans="1:16" ht="27" customHeight="1">
      <c r="A2273" s="47">
        <v>2271</v>
      </c>
      <c r="B2273" s="47" t="s">
        <v>6062</v>
      </c>
      <c r="C2273" s="48" t="s">
        <v>6052</v>
      </c>
      <c r="D2273" s="48">
        <v>12</v>
      </c>
      <c r="E2273" s="48" t="s">
        <v>456</v>
      </c>
      <c r="F2273" s="48" t="s">
        <v>8</v>
      </c>
      <c r="G2273" s="48">
        <v>18</v>
      </c>
      <c r="H2273" s="48">
        <v>6.4</v>
      </c>
      <c r="I2273" s="48" t="s">
        <v>69</v>
      </c>
      <c r="J2273" s="48" t="s">
        <v>358</v>
      </c>
      <c r="K2273" s="48" t="s">
        <v>85</v>
      </c>
      <c r="L2273" s="48" t="s">
        <v>5838</v>
      </c>
      <c r="M2273" s="48" t="s">
        <v>386</v>
      </c>
      <c r="N2273" s="48">
        <v>1</v>
      </c>
      <c r="O2273" s="48" t="s">
        <v>6063</v>
      </c>
      <c r="P2273" s="48"/>
    </row>
    <row r="2274" spans="1:16" ht="27" customHeight="1">
      <c r="A2274" s="47">
        <v>2272</v>
      </c>
      <c r="B2274" s="47" t="s">
        <v>6062</v>
      </c>
      <c r="C2274" s="48" t="s">
        <v>6052</v>
      </c>
      <c r="D2274" s="48">
        <v>12</v>
      </c>
      <c r="E2274" s="48" t="s">
        <v>456</v>
      </c>
      <c r="F2274" s="48" t="s">
        <v>8</v>
      </c>
      <c r="G2274" s="48">
        <v>18</v>
      </c>
      <c r="H2274" s="48">
        <v>6.2</v>
      </c>
      <c r="I2274" s="48" t="s">
        <v>69</v>
      </c>
      <c r="J2274" s="48" t="s">
        <v>358</v>
      </c>
      <c r="K2274" s="48" t="s">
        <v>85</v>
      </c>
      <c r="L2274" s="48" t="s">
        <v>5838</v>
      </c>
      <c r="M2274" s="48" t="s">
        <v>386</v>
      </c>
      <c r="N2274" s="48">
        <v>1</v>
      </c>
      <c r="O2274" s="48" t="s">
        <v>6063</v>
      </c>
      <c r="P2274" s="48"/>
    </row>
    <row r="2275" spans="1:16" ht="27" customHeight="1">
      <c r="A2275" s="501">
        <v>2273</v>
      </c>
      <c r="B2275" s="501" t="s">
        <v>6062</v>
      </c>
      <c r="C2275" s="502" t="s">
        <v>6052</v>
      </c>
      <c r="D2275" s="502">
        <v>12</v>
      </c>
      <c r="E2275" s="502" t="s">
        <v>456</v>
      </c>
      <c r="F2275" s="502" t="s">
        <v>8</v>
      </c>
      <c r="G2275" s="502">
        <v>26</v>
      </c>
      <c r="H2275" s="502">
        <v>9</v>
      </c>
      <c r="I2275" s="502" t="s">
        <v>69</v>
      </c>
      <c r="J2275" s="502" t="s">
        <v>358</v>
      </c>
      <c r="K2275" s="502"/>
      <c r="L2275" s="502" t="s">
        <v>3102</v>
      </c>
      <c r="M2275" s="502" t="s">
        <v>386</v>
      </c>
      <c r="N2275" s="502">
        <v>1</v>
      </c>
      <c r="O2275" s="502"/>
      <c r="P2275" s="502"/>
    </row>
    <row r="2276" spans="1:16" ht="27" customHeight="1">
      <c r="A2276" s="501">
        <v>2274</v>
      </c>
      <c r="B2276" s="501" t="s">
        <v>6062</v>
      </c>
      <c r="C2276" s="502" t="s">
        <v>6052</v>
      </c>
      <c r="D2276" s="502">
        <v>12</v>
      </c>
      <c r="E2276" s="502" t="s">
        <v>456</v>
      </c>
      <c r="F2276" s="502" t="s">
        <v>8</v>
      </c>
      <c r="G2276" s="502">
        <v>31</v>
      </c>
      <c r="H2276" s="502">
        <v>10.8</v>
      </c>
      <c r="I2276" s="502" t="s">
        <v>69</v>
      </c>
      <c r="J2276" s="502" t="s">
        <v>358</v>
      </c>
      <c r="K2276" s="502"/>
      <c r="L2276" s="502" t="s">
        <v>3102</v>
      </c>
      <c r="M2276" s="502" t="s">
        <v>386</v>
      </c>
      <c r="N2276" s="502">
        <v>1</v>
      </c>
      <c r="O2276" s="502"/>
      <c r="P2276" s="502"/>
    </row>
    <row r="2277" spans="1:16" ht="27" customHeight="1">
      <c r="A2277" s="501">
        <v>2275</v>
      </c>
      <c r="B2277" s="47" t="s">
        <v>6064</v>
      </c>
      <c r="C2277" s="502" t="s">
        <v>5995</v>
      </c>
      <c r="D2277" s="502" t="s">
        <v>3460</v>
      </c>
      <c r="E2277" s="502" t="s">
        <v>3807</v>
      </c>
      <c r="F2277" s="502" t="s">
        <v>55</v>
      </c>
      <c r="G2277" s="502">
        <v>13</v>
      </c>
      <c r="H2277" s="502">
        <v>4.4000000000000004</v>
      </c>
      <c r="I2277" s="502" t="s">
        <v>69</v>
      </c>
      <c r="J2277" s="502" t="s">
        <v>358</v>
      </c>
      <c r="K2277" s="502" t="s">
        <v>398</v>
      </c>
      <c r="L2277" s="502" t="s">
        <v>3102</v>
      </c>
      <c r="M2277" s="502" t="s">
        <v>386</v>
      </c>
      <c r="N2277" s="502">
        <v>1</v>
      </c>
      <c r="O2277" s="502" t="s">
        <v>2662</v>
      </c>
      <c r="P2277" s="502"/>
    </row>
    <row r="2278" spans="1:16" ht="27" customHeight="1">
      <c r="A2278" s="501">
        <v>2276</v>
      </c>
      <c r="B2278" s="501" t="s">
        <v>6064</v>
      </c>
      <c r="C2278" s="502" t="s">
        <v>5959</v>
      </c>
      <c r="D2278" s="502" t="s">
        <v>3460</v>
      </c>
      <c r="E2278" s="502" t="s">
        <v>3807</v>
      </c>
      <c r="F2278" s="502" t="s">
        <v>55</v>
      </c>
      <c r="G2278" s="502">
        <v>9</v>
      </c>
      <c r="H2278" s="502">
        <v>3.2</v>
      </c>
      <c r="I2278" s="502" t="s">
        <v>83</v>
      </c>
      <c r="J2278" s="502" t="s">
        <v>358</v>
      </c>
      <c r="K2278" s="502" t="s">
        <v>398</v>
      </c>
      <c r="L2278" s="502" t="s">
        <v>3102</v>
      </c>
      <c r="M2278" s="502" t="s">
        <v>386</v>
      </c>
      <c r="N2278" s="502">
        <v>1</v>
      </c>
      <c r="O2278" s="502" t="s">
        <v>2662</v>
      </c>
      <c r="P2278" s="502"/>
    </row>
    <row r="2279" spans="1:16" ht="27" customHeight="1">
      <c r="A2279" s="47">
        <v>2277</v>
      </c>
      <c r="B2279" s="47" t="s">
        <v>6064</v>
      </c>
      <c r="C2279" s="48" t="s">
        <v>5959</v>
      </c>
      <c r="D2279" s="48" t="s">
        <v>3460</v>
      </c>
      <c r="E2279" s="48" t="s">
        <v>3807</v>
      </c>
      <c r="F2279" s="48" t="s">
        <v>55</v>
      </c>
      <c r="G2279" s="48">
        <v>13</v>
      </c>
      <c r="H2279" s="48">
        <v>3.7</v>
      </c>
      <c r="I2279" s="48" t="s">
        <v>83</v>
      </c>
      <c r="J2279" s="48" t="s">
        <v>358</v>
      </c>
      <c r="K2279" s="48" t="s">
        <v>85</v>
      </c>
      <c r="L2279" s="48" t="s">
        <v>3102</v>
      </c>
      <c r="M2279" s="48" t="s">
        <v>386</v>
      </c>
      <c r="N2279" s="502">
        <v>1</v>
      </c>
      <c r="O2279" s="48" t="s">
        <v>1593</v>
      </c>
      <c r="P2279" s="48"/>
    </row>
    <row r="2280" spans="1:16" ht="27" customHeight="1">
      <c r="A2280" s="47">
        <v>2278</v>
      </c>
      <c r="B2280" s="47" t="s">
        <v>6064</v>
      </c>
      <c r="C2280" s="48">
        <v>2078</v>
      </c>
      <c r="D2280" s="48">
        <v>254</v>
      </c>
      <c r="E2280" s="48" t="s">
        <v>61</v>
      </c>
      <c r="F2280" s="48" t="s">
        <v>34</v>
      </c>
      <c r="G2280" s="48">
        <v>34</v>
      </c>
      <c r="H2280" s="48">
        <v>16.7</v>
      </c>
      <c r="I2280" s="48" t="s">
        <v>83</v>
      </c>
      <c r="J2280" s="48" t="s">
        <v>358</v>
      </c>
      <c r="K2280" s="48" t="s">
        <v>85</v>
      </c>
      <c r="L2280" s="48" t="s">
        <v>5838</v>
      </c>
      <c r="M2280" s="48" t="s">
        <v>386</v>
      </c>
      <c r="N2280" s="48">
        <v>1</v>
      </c>
      <c r="O2280" s="48" t="s">
        <v>1593</v>
      </c>
      <c r="P2280" s="48"/>
    </row>
    <row r="2281" spans="1:16" ht="27" customHeight="1">
      <c r="A2281" s="47">
        <v>2279</v>
      </c>
      <c r="B2281" s="47" t="s">
        <v>6064</v>
      </c>
      <c r="C2281" s="48">
        <v>2078</v>
      </c>
      <c r="D2281" s="48">
        <v>254</v>
      </c>
      <c r="E2281" s="48" t="s">
        <v>61</v>
      </c>
      <c r="F2281" s="48" t="s">
        <v>34</v>
      </c>
      <c r="G2281" s="48">
        <v>71</v>
      </c>
      <c r="H2281" s="48">
        <v>34.799999999999997</v>
      </c>
      <c r="I2281" s="48" t="s">
        <v>83</v>
      </c>
      <c r="J2281" s="48">
        <v>6967580966</v>
      </c>
      <c r="K2281" s="48"/>
      <c r="L2281" s="48" t="s">
        <v>5838</v>
      </c>
      <c r="M2281" s="48" t="s">
        <v>386</v>
      </c>
      <c r="N2281" s="48">
        <v>1</v>
      </c>
      <c r="O2281" s="48"/>
      <c r="P2281" s="48"/>
    </row>
    <row r="2282" spans="1:16" ht="27" customHeight="1">
      <c r="A2282" s="47">
        <v>2280</v>
      </c>
      <c r="B2282" s="47" t="s">
        <v>6064</v>
      </c>
      <c r="C2282" s="48" t="s">
        <v>96</v>
      </c>
      <c r="D2282" s="48" t="s">
        <v>3550</v>
      </c>
      <c r="E2282" s="48" t="s">
        <v>3606</v>
      </c>
      <c r="F2282" s="48" t="s">
        <v>19</v>
      </c>
      <c r="G2282" s="48">
        <v>92</v>
      </c>
      <c r="H2282" s="48">
        <v>1.4</v>
      </c>
      <c r="I2282" s="48" t="s">
        <v>98</v>
      </c>
      <c r="J2282" s="48" t="s">
        <v>358</v>
      </c>
      <c r="K2282" s="48" t="s">
        <v>398</v>
      </c>
      <c r="L2282" s="48" t="s">
        <v>895</v>
      </c>
      <c r="M2282" s="48" t="s">
        <v>386</v>
      </c>
      <c r="N2282" s="48">
        <v>1</v>
      </c>
      <c r="O2282" s="48" t="s">
        <v>2662</v>
      </c>
      <c r="P2282" s="48"/>
    </row>
    <row r="2283" spans="1:16" ht="27" customHeight="1">
      <c r="A2283" s="47">
        <v>2281</v>
      </c>
      <c r="B2283" s="47" t="s">
        <v>6085</v>
      </c>
      <c r="C2283" s="48" t="s">
        <v>5867</v>
      </c>
      <c r="D2283" s="48">
        <v>678</v>
      </c>
      <c r="E2283" s="48" t="s">
        <v>5869</v>
      </c>
      <c r="F2283" s="48" t="s">
        <v>35</v>
      </c>
      <c r="G2283" s="48">
        <v>6.5</v>
      </c>
      <c r="H2283" s="48">
        <v>5.5</v>
      </c>
      <c r="I2283" s="48" t="s">
        <v>69</v>
      </c>
      <c r="J2283" s="48" t="s">
        <v>358</v>
      </c>
      <c r="K2283" s="48"/>
      <c r="L2283" s="48"/>
      <c r="M2283" s="48" t="s">
        <v>316</v>
      </c>
      <c r="N2283" s="48">
        <v>1</v>
      </c>
      <c r="O2283" s="48"/>
      <c r="P2283" s="48"/>
    </row>
    <row r="2284" spans="1:16" ht="27" customHeight="1">
      <c r="A2284" s="503">
        <v>2282</v>
      </c>
      <c r="B2284" s="503" t="s">
        <v>6085</v>
      </c>
      <c r="C2284" s="504">
        <v>3518</v>
      </c>
      <c r="D2284" s="504">
        <v>364</v>
      </c>
      <c r="E2284" s="504" t="s">
        <v>60</v>
      </c>
      <c r="F2284" s="504" t="s">
        <v>156</v>
      </c>
      <c r="G2284" s="504">
        <v>10</v>
      </c>
      <c r="H2284" s="504">
        <v>1.4</v>
      </c>
      <c r="I2284" s="504" t="s">
        <v>69</v>
      </c>
      <c r="J2284" s="504">
        <v>6967436966</v>
      </c>
      <c r="K2284" s="504"/>
      <c r="L2284" s="504" t="s">
        <v>206</v>
      </c>
      <c r="M2284" s="504" t="s">
        <v>321</v>
      </c>
      <c r="N2284" s="504">
        <v>1</v>
      </c>
      <c r="O2284" s="504"/>
      <c r="P2284" s="504"/>
    </row>
    <row r="2285" spans="1:16" ht="27" customHeight="1">
      <c r="A2285" s="503">
        <v>2283</v>
      </c>
      <c r="B2285" s="503" t="s">
        <v>6086</v>
      </c>
      <c r="C2285" s="504">
        <v>5558</v>
      </c>
      <c r="D2285" s="504">
        <v>189</v>
      </c>
      <c r="E2285" s="504" t="s">
        <v>106</v>
      </c>
      <c r="F2285" s="504" t="s">
        <v>39</v>
      </c>
      <c r="G2285" s="504">
        <v>200</v>
      </c>
      <c r="H2285" s="504">
        <v>15.9</v>
      </c>
      <c r="I2285" s="504" t="s">
        <v>87</v>
      </c>
      <c r="J2285" s="504" t="s">
        <v>358</v>
      </c>
      <c r="K2285" s="504"/>
      <c r="L2285" s="504" t="s">
        <v>6087</v>
      </c>
      <c r="M2285" s="504" t="s">
        <v>386</v>
      </c>
      <c r="N2285" s="504">
        <v>1</v>
      </c>
      <c r="O2285" s="504"/>
      <c r="P2285" s="504"/>
    </row>
    <row r="2286" spans="1:16" ht="27" customHeight="1">
      <c r="A2286" s="47">
        <v>2284</v>
      </c>
      <c r="B2286" s="47" t="s">
        <v>6086</v>
      </c>
      <c r="C2286" s="48">
        <v>2780</v>
      </c>
      <c r="D2286" s="48">
        <v>40</v>
      </c>
      <c r="E2286" s="48" t="s">
        <v>80</v>
      </c>
      <c r="F2286" s="48" t="s">
        <v>7</v>
      </c>
      <c r="G2286" s="48">
        <v>29</v>
      </c>
      <c r="H2286" s="48">
        <v>6.5</v>
      </c>
      <c r="I2286" s="48" t="s">
        <v>83</v>
      </c>
      <c r="J2286" s="48">
        <v>6968369966</v>
      </c>
      <c r="K2286" s="48"/>
      <c r="L2286" s="48" t="s">
        <v>107</v>
      </c>
      <c r="M2286" s="48" t="s">
        <v>386</v>
      </c>
      <c r="N2286" s="48">
        <v>1</v>
      </c>
      <c r="O2286" s="48"/>
      <c r="P2286" s="48"/>
    </row>
    <row r="2287" spans="1:16" ht="27" customHeight="1">
      <c r="A2287" s="47">
        <v>2285</v>
      </c>
      <c r="B2287" s="47" t="s">
        <v>6086</v>
      </c>
      <c r="C2287" s="48">
        <v>2780</v>
      </c>
      <c r="D2287" s="48">
        <v>40</v>
      </c>
      <c r="E2287" s="48" t="s">
        <v>80</v>
      </c>
      <c r="F2287" s="48" t="s">
        <v>7</v>
      </c>
      <c r="G2287" s="48">
        <v>12</v>
      </c>
      <c r="H2287" s="48">
        <v>2.7</v>
      </c>
      <c r="I2287" s="48" t="s">
        <v>83</v>
      </c>
      <c r="J2287" s="48">
        <v>6968369966</v>
      </c>
      <c r="K2287" s="48"/>
      <c r="L2287" s="48" t="s">
        <v>107</v>
      </c>
      <c r="M2287" s="48" t="s">
        <v>386</v>
      </c>
      <c r="N2287" s="48">
        <v>1</v>
      </c>
      <c r="O2287" s="48"/>
      <c r="P2287" s="48"/>
    </row>
    <row r="2288" spans="1:16" ht="27" customHeight="1">
      <c r="A2288" s="47">
        <v>2286</v>
      </c>
      <c r="B2288" s="47" t="s">
        <v>6086</v>
      </c>
      <c r="C2288" s="48">
        <v>2534</v>
      </c>
      <c r="D2288" s="48">
        <v>168</v>
      </c>
      <c r="E2288" s="48" t="s">
        <v>80</v>
      </c>
      <c r="F2288" s="48" t="s">
        <v>6</v>
      </c>
      <c r="G2288" s="48">
        <v>30</v>
      </c>
      <c r="H2288" s="48">
        <v>10.3</v>
      </c>
      <c r="I2288" s="48" t="s">
        <v>83</v>
      </c>
      <c r="J2288" s="48">
        <v>6968369966</v>
      </c>
      <c r="K2288" s="48"/>
      <c r="L2288" s="48" t="s">
        <v>207</v>
      </c>
      <c r="M2288" s="48" t="s">
        <v>386</v>
      </c>
      <c r="N2288" s="48">
        <v>1</v>
      </c>
      <c r="O2288" s="48"/>
      <c r="P2288" s="48"/>
    </row>
    <row r="2289" spans="1:16" ht="27" customHeight="1">
      <c r="A2289" s="47">
        <v>2287</v>
      </c>
      <c r="B2289" s="47" t="s">
        <v>6086</v>
      </c>
      <c r="C2289" s="48" t="s">
        <v>3798</v>
      </c>
      <c r="D2289" s="48">
        <v>622</v>
      </c>
      <c r="E2289" s="48" t="s">
        <v>3809</v>
      </c>
      <c r="F2289" s="48" t="s">
        <v>16</v>
      </c>
      <c r="G2289" s="48">
        <v>12</v>
      </c>
      <c r="H2289" s="48">
        <v>2.9</v>
      </c>
      <c r="I2289" s="48" t="s">
        <v>83</v>
      </c>
      <c r="J2289" s="48">
        <v>6968369966</v>
      </c>
      <c r="K2289" s="48"/>
      <c r="L2289" s="48" t="s">
        <v>6088</v>
      </c>
      <c r="M2289" s="48" t="s">
        <v>386</v>
      </c>
      <c r="N2289" s="48">
        <v>1</v>
      </c>
      <c r="O2289" s="48"/>
      <c r="P2289" s="48"/>
    </row>
    <row r="2290" spans="1:16" ht="27" customHeight="1">
      <c r="A2290" s="47">
        <v>2288</v>
      </c>
      <c r="B2290" s="47" t="s">
        <v>6086</v>
      </c>
      <c r="C2290" s="48" t="s">
        <v>3798</v>
      </c>
      <c r="D2290" s="48">
        <v>622</v>
      </c>
      <c r="E2290" s="48" t="s">
        <v>3809</v>
      </c>
      <c r="F2290" s="48" t="s">
        <v>16</v>
      </c>
      <c r="G2290" s="48">
        <v>40</v>
      </c>
      <c r="H2290" s="48">
        <v>6.9</v>
      </c>
      <c r="I2290" s="48" t="s">
        <v>83</v>
      </c>
      <c r="J2290" s="48">
        <v>6968369966</v>
      </c>
      <c r="K2290" s="48"/>
      <c r="L2290" s="48" t="s">
        <v>6088</v>
      </c>
      <c r="M2290" s="48" t="s">
        <v>386</v>
      </c>
      <c r="N2290" s="48">
        <v>1</v>
      </c>
      <c r="O2290" s="48"/>
      <c r="P2290" s="48"/>
    </row>
    <row r="2291" spans="1:16" ht="27" customHeight="1">
      <c r="A2291" s="47">
        <v>2289</v>
      </c>
      <c r="B2291" s="47" t="s">
        <v>6086</v>
      </c>
      <c r="C2291" s="48" t="s">
        <v>3798</v>
      </c>
      <c r="D2291" s="48">
        <v>622</v>
      </c>
      <c r="E2291" s="48" t="s">
        <v>3809</v>
      </c>
      <c r="F2291" s="48" t="s">
        <v>16</v>
      </c>
      <c r="G2291" s="48">
        <v>36</v>
      </c>
      <c r="H2291" s="48">
        <v>6.2</v>
      </c>
      <c r="I2291" s="48" t="s">
        <v>83</v>
      </c>
      <c r="J2291" s="48">
        <v>6968369966</v>
      </c>
      <c r="K2291" s="48"/>
      <c r="L2291" s="48" t="s">
        <v>207</v>
      </c>
      <c r="M2291" s="48" t="s">
        <v>386</v>
      </c>
      <c r="N2291" s="48">
        <v>1</v>
      </c>
      <c r="O2291" s="48"/>
      <c r="P2291" s="48"/>
    </row>
    <row r="2292" spans="1:16" ht="27" customHeight="1">
      <c r="A2292" s="47">
        <v>2290</v>
      </c>
      <c r="B2292" s="47" t="s">
        <v>6086</v>
      </c>
      <c r="C2292" s="48" t="s">
        <v>6052</v>
      </c>
      <c r="D2292" s="48">
        <v>12</v>
      </c>
      <c r="E2292" s="48" t="s">
        <v>456</v>
      </c>
      <c r="F2292" s="48" t="s">
        <v>8</v>
      </c>
      <c r="G2292" s="48">
        <v>14</v>
      </c>
      <c r="H2292" s="48">
        <v>5.4</v>
      </c>
      <c r="I2292" s="48" t="s">
        <v>69</v>
      </c>
      <c r="J2292" s="48" t="s">
        <v>358</v>
      </c>
      <c r="K2292" s="48" t="s">
        <v>85</v>
      </c>
      <c r="L2292" s="48" t="s">
        <v>3102</v>
      </c>
      <c r="M2292" s="48" t="s">
        <v>386</v>
      </c>
      <c r="N2292" s="48">
        <v>1</v>
      </c>
      <c r="O2292" s="48" t="s">
        <v>1593</v>
      </c>
      <c r="P2292" s="48"/>
    </row>
    <row r="2293" spans="1:16" ht="27" customHeight="1">
      <c r="A2293" s="47">
        <v>2291</v>
      </c>
      <c r="B2293" s="47" t="s">
        <v>6086</v>
      </c>
      <c r="C2293" s="48" t="s">
        <v>6052</v>
      </c>
      <c r="D2293" s="48">
        <v>12</v>
      </c>
      <c r="E2293" s="48" t="s">
        <v>456</v>
      </c>
      <c r="F2293" s="48" t="s">
        <v>8</v>
      </c>
      <c r="G2293" s="48">
        <v>9</v>
      </c>
      <c r="H2293" s="48">
        <v>3.1</v>
      </c>
      <c r="I2293" s="48" t="s">
        <v>69</v>
      </c>
      <c r="J2293" s="48" t="s">
        <v>358</v>
      </c>
      <c r="K2293" s="48" t="s">
        <v>85</v>
      </c>
      <c r="L2293" s="48" t="s">
        <v>192</v>
      </c>
      <c r="M2293" s="48" t="s">
        <v>386</v>
      </c>
      <c r="N2293" s="48">
        <v>1</v>
      </c>
      <c r="O2293" s="48" t="s">
        <v>6089</v>
      </c>
      <c r="P2293" s="48"/>
    </row>
    <row r="2294" spans="1:16" ht="27" customHeight="1">
      <c r="A2294" s="503">
        <v>2292</v>
      </c>
      <c r="B2294" s="503" t="s">
        <v>6086</v>
      </c>
      <c r="C2294" s="504">
        <v>4143</v>
      </c>
      <c r="D2294" s="504">
        <v>98</v>
      </c>
      <c r="E2294" s="504" t="s">
        <v>60</v>
      </c>
      <c r="F2294" s="504" t="s">
        <v>42</v>
      </c>
      <c r="G2294" s="504">
        <v>30</v>
      </c>
      <c r="H2294" s="504">
        <v>8.6999999999999993</v>
      </c>
      <c r="I2294" s="504" t="s">
        <v>69</v>
      </c>
      <c r="J2294" s="504">
        <v>6966353966</v>
      </c>
      <c r="K2294" s="504"/>
      <c r="L2294" s="504" t="s">
        <v>206</v>
      </c>
      <c r="M2294" s="504" t="s">
        <v>316</v>
      </c>
      <c r="N2294" s="504">
        <v>1</v>
      </c>
      <c r="O2294" s="504"/>
      <c r="P2294" s="504"/>
    </row>
    <row r="2295" spans="1:16" ht="27" customHeight="1">
      <c r="A2295" s="503">
        <v>2293</v>
      </c>
      <c r="B2295" s="503" t="s">
        <v>6086</v>
      </c>
      <c r="C2295" s="504">
        <v>4143</v>
      </c>
      <c r="D2295" s="504">
        <v>98</v>
      </c>
      <c r="E2295" s="504" t="s">
        <v>60</v>
      </c>
      <c r="F2295" s="504" t="s">
        <v>42</v>
      </c>
      <c r="G2295" s="504">
        <v>30</v>
      </c>
      <c r="H2295" s="504">
        <v>8.6999999999999993</v>
      </c>
      <c r="I2295" s="504" t="s">
        <v>69</v>
      </c>
      <c r="J2295" s="504">
        <v>6966353966</v>
      </c>
      <c r="K2295" s="504"/>
      <c r="L2295" s="504" t="s">
        <v>206</v>
      </c>
      <c r="M2295" s="504" t="s">
        <v>316</v>
      </c>
      <c r="N2295" s="504">
        <v>1</v>
      </c>
      <c r="O2295" s="504"/>
      <c r="P2295" s="504"/>
    </row>
    <row r="2296" spans="1:16" ht="27" customHeight="1">
      <c r="A2296" s="503">
        <v>2294</v>
      </c>
      <c r="B2296" s="503" t="s">
        <v>6090</v>
      </c>
      <c r="C2296" s="504">
        <v>5604</v>
      </c>
      <c r="D2296" s="504">
        <v>536</v>
      </c>
      <c r="E2296" s="504" t="s">
        <v>3381</v>
      </c>
      <c r="F2296" s="504" t="s">
        <v>8</v>
      </c>
      <c r="G2296" s="504">
        <v>40</v>
      </c>
      <c r="H2296" s="504">
        <v>14.1</v>
      </c>
      <c r="I2296" s="504" t="s">
        <v>83</v>
      </c>
      <c r="J2296" s="504">
        <v>6968369966</v>
      </c>
      <c r="K2296" s="504"/>
      <c r="L2296" s="504" t="s">
        <v>3102</v>
      </c>
      <c r="M2296" s="504" t="s">
        <v>386</v>
      </c>
      <c r="N2296" s="504">
        <v>1</v>
      </c>
      <c r="O2296" s="504"/>
      <c r="P2296" s="504"/>
    </row>
    <row r="2297" spans="1:16" ht="27" customHeight="1">
      <c r="A2297" s="503">
        <v>2295</v>
      </c>
      <c r="B2297" s="503" t="s">
        <v>6090</v>
      </c>
      <c r="C2297" s="504">
        <v>158</v>
      </c>
      <c r="D2297" s="504">
        <v>686</v>
      </c>
      <c r="E2297" s="504" t="s">
        <v>3845</v>
      </c>
      <c r="F2297" s="504" t="s">
        <v>7</v>
      </c>
      <c r="G2297" s="504">
        <v>80</v>
      </c>
      <c r="H2297" s="504">
        <v>21.4</v>
      </c>
      <c r="I2297" s="504" t="s">
        <v>83</v>
      </c>
      <c r="J2297" s="504">
        <v>6968369966</v>
      </c>
      <c r="K2297" s="504"/>
      <c r="L2297" s="504" t="s">
        <v>3102</v>
      </c>
      <c r="M2297" s="504" t="s">
        <v>386</v>
      </c>
      <c r="N2297" s="504">
        <v>1</v>
      </c>
      <c r="O2297" s="504"/>
      <c r="P2297" s="4" t="s">
        <v>6178</v>
      </c>
    </row>
    <row r="2298" spans="1:16" ht="27" customHeight="1">
      <c r="A2298" s="47">
        <v>2296</v>
      </c>
      <c r="B2298" s="47" t="s">
        <v>6090</v>
      </c>
      <c r="C2298" s="48">
        <v>158</v>
      </c>
      <c r="D2298" s="48">
        <v>686</v>
      </c>
      <c r="E2298" s="48" t="s">
        <v>3845</v>
      </c>
      <c r="F2298" s="48" t="s">
        <v>7</v>
      </c>
      <c r="G2298" s="48">
        <v>50</v>
      </c>
      <c r="H2298" s="48">
        <v>13.3</v>
      </c>
      <c r="I2298" s="48" t="s">
        <v>83</v>
      </c>
      <c r="J2298" s="48">
        <v>6968369966</v>
      </c>
      <c r="K2298" s="48"/>
      <c r="L2298" s="48" t="s">
        <v>3102</v>
      </c>
      <c r="M2298" s="48" t="s">
        <v>386</v>
      </c>
      <c r="N2298" s="48">
        <v>1</v>
      </c>
      <c r="O2298" s="48"/>
      <c r="P2298" s="4" t="s">
        <v>6178</v>
      </c>
    </row>
    <row r="2299" spans="1:16" ht="27" customHeight="1">
      <c r="A2299" s="503">
        <v>2297</v>
      </c>
      <c r="B2299" s="503" t="s">
        <v>6090</v>
      </c>
      <c r="C2299" s="504" t="s">
        <v>6177</v>
      </c>
      <c r="D2299" s="504">
        <v>49</v>
      </c>
      <c r="E2299" s="504" t="s">
        <v>81</v>
      </c>
      <c r="F2299" s="504" t="s">
        <v>9</v>
      </c>
      <c r="G2299" s="504">
        <v>51</v>
      </c>
      <c r="H2299" s="504">
        <v>26.3</v>
      </c>
      <c r="I2299" s="504" t="s">
        <v>83</v>
      </c>
      <c r="J2299" s="504">
        <v>6968369966</v>
      </c>
      <c r="K2299" s="504"/>
      <c r="L2299" s="504" t="s">
        <v>4953</v>
      </c>
      <c r="M2299" s="504" t="s">
        <v>386</v>
      </c>
      <c r="N2299" s="504">
        <v>1</v>
      </c>
      <c r="O2299" s="504"/>
      <c r="P2299" s="504"/>
    </row>
    <row r="2300" spans="1:16" ht="27" customHeight="1">
      <c r="A2300" s="503">
        <v>2298</v>
      </c>
      <c r="B2300" s="503" t="s">
        <v>6090</v>
      </c>
      <c r="C2300" s="504">
        <v>158</v>
      </c>
      <c r="D2300" s="504">
        <v>686</v>
      </c>
      <c r="E2300" s="504" t="s">
        <v>3845</v>
      </c>
      <c r="F2300" s="504" t="s">
        <v>7</v>
      </c>
      <c r="G2300" s="504">
        <v>71</v>
      </c>
      <c r="H2300" s="504">
        <v>19</v>
      </c>
      <c r="I2300" s="504" t="s">
        <v>83</v>
      </c>
      <c r="J2300" s="504">
        <v>6968369966</v>
      </c>
      <c r="K2300" s="504"/>
      <c r="L2300" s="504" t="s">
        <v>125</v>
      </c>
      <c r="M2300" s="504" t="s">
        <v>386</v>
      </c>
      <c r="N2300" s="504">
        <v>1</v>
      </c>
      <c r="O2300" s="504"/>
      <c r="P2300" s="4" t="s">
        <v>6178</v>
      </c>
    </row>
    <row r="2301" spans="1:16" ht="27" customHeight="1">
      <c r="A2301" s="503">
        <v>2299</v>
      </c>
      <c r="B2301" s="503" t="s">
        <v>6090</v>
      </c>
      <c r="C2301" s="504" t="s">
        <v>6179</v>
      </c>
      <c r="D2301" s="504">
        <v>252</v>
      </c>
      <c r="E2301" s="504" t="s">
        <v>148</v>
      </c>
      <c r="F2301" s="504" t="s">
        <v>46</v>
      </c>
      <c r="G2301" s="504">
        <v>15</v>
      </c>
      <c r="H2301" s="504">
        <v>8.6999999999999993</v>
      </c>
      <c r="I2301" s="504" t="s">
        <v>69</v>
      </c>
      <c r="J2301" s="504">
        <v>6968369966</v>
      </c>
      <c r="K2301" s="504"/>
      <c r="L2301" s="504" t="s">
        <v>3102</v>
      </c>
      <c r="M2301" s="504" t="s">
        <v>386</v>
      </c>
      <c r="N2301" s="504">
        <v>1</v>
      </c>
      <c r="O2301" s="504"/>
      <c r="P2301" s="504"/>
    </row>
    <row r="2302" spans="1:16" ht="27" customHeight="1">
      <c r="A2302" s="47">
        <v>2300</v>
      </c>
      <c r="B2302" s="47" t="s">
        <v>6180</v>
      </c>
      <c r="C2302" s="48">
        <v>3162</v>
      </c>
      <c r="D2302" s="48">
        <v>86</v>
      </c>
      <c r="E2302" s="48" t="s">
        <v>61</v>
      </c>
      <c r="F2302" s="48" t="s">
        <v>22</v>
      </c>
      <c r="G2302" s="48">
        <v>62</v>
      </c>
      <c r="H2302" s="48">
        <v>9.6</v>
      </c>
      <c r="I2302" s="48" t="s">
        <v>88</v>
      </c>
      <c r="J2302" s="48">
        <v>6967580966</v>
      </c>
      <c r="K2302" s="48"/>
      <c r="L2302" s="48" t="s">
        <v>243</v>
      </c>
      <c r="M2302" s="48" t="s">
        <v>4093</v>
      </c>
      <c r="N2302" s="48">
        <v>1</v>
      </c>
      <c r="O2302" s="48"/>
      <c r="P2302" s="48"/>
    </row>
    <row r="2303" spans="1:16" ht="27" customHeight="1">
      <c r="A2303" s="503">
        <v>2301</v>
      </c>
      <c r="B2303" s="503" t="s">
        <v>6185</v>
      </c>
      <c r="C2303" s="504">
        <v>4700</v>
      </c>
      <c r="D2303" s="504">
        <v>442</v>
      </c>
      <c r="E2303" s="504" t="s">
        <v>3381</v>
      </c>
      <c r="F2303" s="504" t="s">
        <v>9</v>
      </c>
      <c r="G2303" s="504">
        <v>6</v>
      </c>
      <c r="H2303" s="504">
        <v>3.9</v>
      </c>
      <c r="I2303" s="504" t="s">
        <v>83</v>
      </c>
      <c r="J2303" s="504">
        <v>6968369966</v>
      </c>
      <c r="K2303" s="504"/>
      <c r="L2303" s="504" t="s">
        <v>192</v>
      </c>
      <c r="M2303" s="504" t="s">
        <v>386</v>
      </c>
      <c r="N2303" s="504">
        <v>1</v>
      </c>
      <c r="O2303" s="504"/>
      <c r="P2303" s="504"/>
    </row>
    <row r="2304" spans="1:16" ht="27" customHeight="1">
      <c r="A2304" s="503">
        <v>2302</v>
      </c>
      <c r="B2304" s="503" t="s">
        <v>6180</v>
      </c>
      <c r="C2304" s="504" t="s">
        <v>6083</v>
      </c>
      <c r="D2304" s="504">
        <v>100</v>
      </c>
      <c r="E2304" s="504" t="s">
        <v>60</v>
      </c>
      <c r="F2304" s="504" t="s">
        <v>44</v>
      </c>
      <c r="G2304" s="504">
        <v>20</v>
      </c>
      <c r="H2304" s="504">
        <v>3.3</v>
      </c>
      <c r="I2304" s="504" t="s">
        <v>69</v>
      </c>
      <c r="J2304" s="504">
        <v>6967436966</v>
      </c>
      <c r="K2304" s="504"/>
      <c r="L2304" s="504" t="s">
        <v>198</v>
      </c>
      <c r="M2304" s="504" t="s">
        <v>386</v>
      </c>
      <c r="N2304" s="504">
        <v>1</v>
      </c>
      <c r="O2304" s="504"/>
      <c r="P2304" s="504"/>
    </row>
    <row r="2305" spans="1:16" ht="27" customHeight="1">
      <c r="A2305" s="503">
        <v>2303</v>
      </c>
      <c r="B2305" s="503" t="s">
        <v>6197</v>
      </c>
      <c r="C2305" s="504" t="s">
        <v>6083</v>
      </c>
      <c r="D2305" s="504">
        <v>100</v>
      </c>
      <c r="E2305" s="504" t="s">
        <v>60</v>
      </c>
      <c r="F2305" s="504" t="s">
        <v>44</v>
      </c>
      <c r="G2305" s="504">
        <v>51</v>
      </c>
      <c r="H2305" s="504">
        <v>8.4</v>
      </c>
      <c r="I2305" s="504" t="s">
        <v>69</v>
      </c>
      <c r="J2305" s="504" t="s">
        <v>358</v>
      </c>
      <c r="K2305" s="504" t="s">
        <v>85</v>
      </c>
      <c r="L2305" s="504" t="s">
        <v>198</v>
      </c>
      <c r="M2305" s="504" t="s">
        <v>386</v>
      </c>
      <c r="N2305" s="504">
        <v>1</v>
      </c>
      <c r="O2305" s="504" t="s">
        <v>6198</v>
      </c>
      <c r="P2305" s="504"/>
    </row>
    <row r="2306" spans="1:16" ht="27" customHeight="1">
      <c r="A2306" s="503">
        <v>2304</v>
      </c>
      <c r="B2306" s="503" t="s">
        <v>6199</v>
      </c>
      <c r="C2306" s="504">
        <v>3145</v>
      </c>
      <c r="D2306" s="504">
        <v>110</v>
      </c>
      <c r="E2306" s="504" t="s">
        <v>61</v>
      </c>
      <c r="F2306" s="504" t="s">
        <v>23</v>
      </c>
      <c r="G2306" s="504">
        <v>14</v>
      </c>
      <c r="H2306" s="504">
        <v>1.6</v>
      </c>
      <c r="I2306" s="504" t="s">
        <v>82</v>
      </c>
      <c r="J2306" s="504">
        <v>6967580966</v>
      </c>
      <c r="K2306" s="504"/>
      <c r="L2306" s="504" t="s">
        <v>198</v>
      </c>
      <c r="M2306" s="504" t="s">
        <v>386</v>
      </c>
      <c r="N2306" s="504">
        <v>1</v>
      </c>
      <c r="O2306" s="504"/>
      <c r="P2306" s="504"/>
    </row>
    <row r="2307" spans="1:16" ht="27" customHeight="1">
      <c r="A2307" s="503">
        <v>2305</v>
      </c>
      <c r="B2307" s="503" t="s">
        <v>6199</v>
      </c>
      <c r="C2307" s="504" t="s">
        <v>6026</v>
      </c>
      <c r="D2307" s="504" t="s">
        <v>3099</v>
      </c>
      <c r="E2307" s="504" t="s">
        <v>421</v>
      </c>
      <c r="F2307" s="504" t="s">
        <v>23</v>
      </c>
      <c r="G2307" s="504">
        <v>29</v>
      </c>
      <c r="H2307" s="504">
        <v>3.5</v>
      </c>
      <c r="I2307" s="504" t="s">
        <v>69</v>
      </c>
      <c r="J2307" s="504" t="s">
        <v>358</v>
      </c>
      <c r="K2307" s="504" t="s">
        <v>398</v>
      </c>
      <c r="L2307" s="504" t="s">
        <v>107</v>
      </c>
      <c r="M2307" s="504" t="s">
        <v>386</v>
      </c>
      <c r="N2307" s="504">
        <v>1</v>
      </c>
      <c r="O2307" s="504" t="s">
        <v>2662</v>
      </c>
      <c r="P2307" s="504"/>
    </row>
    <row r="2308" spans="1:16" ht="27" customHeight="1">
      <c r="A2308" s="47">
        <v>2306</v>
      </c>
      <c r="B2308" s="47" t="s">
        <v>6199</v>
      </c>
      <c r="C2308" s="48" t="s">
        <v>6200</v>
      </c>
      <c r="D2308" s="48">
        <v>144</v>
      </c>
      <c r="E2308" s="48" t="s">
        <v>60</v>
      </c>
      <c r="F2308" s="48" t="s">
        <v>4</v>
      </c>
      <c r="G2308" s="48">
        <v>42</v>
      </c>
      <c r="H2308" s="48">
        <v>2.9</v>
      </c>
      <c r="I2308" s="48" t="s">
        <v>69</v>
      </c>
      <c r="J2308" s="48" t="s">
        <v>358</v>
      </c>
      <c r="K2308" s="48" t="s">
        <v>85</v>
      </c>
      <c r="L2308" s="48" t="s">
        <v>198</v>
      </c>
      <c r="M2308" s="48" t="s">
        <v>386</v>
      </c>
      <c r="N2308" s="48">
        <v>1</v>
      </c>
      <c r="O2308" s="48" t="s">
        <v>2662</v>
      </c>
      <c r="P2308" s="48"/>
    </row>
    <row r="2309" spans="1:16" ht="27" customHeight="1">
      <c r="A2309" s="47">
        <v>2307</v>
      </c>
      <c r="B2309" s="47" t="s">
        <v>6199</v>
      </c>
      <c r="C2309" s="48" t="s">
        <v>6084</v>
      </c>
      <c r="D2309" s="48">
        <v>104</v>
      </c>
      <c r="E2309" s="48" t="s">
        <v>60</v>
      </c>
      <c r="F2309" s="48" t="s">
        <v>39</v>
      </c>
      <c r="G2309" s="48">
        <v>27</v>
      </c>
      <c r="H2309" s="48">
        <v>2.9</v>
      </c>
      <c r="I2309" s="48" t="s">
        <v>69</v>
      </c>
      <c r="J2309" s="48" t="s">
        <v>358</v>
      </c>
      <c r="K2309" s="48" t="s">
        <v>85</v>
      </c>
      <c r="L2309" s="48" t="s">
        <v>198</v>
      </c>
      <c r="M2309" s="48" t="s">
        <v>386</v>
      </c>
      <c r="N2309" s="48">
        <v>1</v>
      </c>
      <c r="O2309" s="48" t="s">
        <v>2662</v>
      </c>
      <c r="P2309" s="48"/>
    </row>
    <row r="2310" spans="1:16" ht="27" customHeight="1">
      <c r="A2310" s="47">
        <v>2308</v>
      </c>
      <c r="B2310" s="47" t="s">
        <v>6199</v>
      </c>
      <c r="C2310" s="48" t="s">
        <v>6084</v>
      </c>
      <c r="D2310" s="48">
        <v>104</v>
      </c>
      <c r="E2310" s="48" t="s">
        <v>60</v>
      </c>
      <c r="F2310" s="48" t="s">
        <v>39</v>
      </c>
      <c r="G2310" s="48">
        <v>11</v>
      </c>
      <c r="H2310" s="48">
        <v>1.2</v>
      </c>
      <c r="I2310" s="48" t="s">
        <v>69</v>
      </c>
      <c r="J2310" s="48" t="s">
        <v>358</v>
      </c>
      <c r="K2310" s="48" t="s">
        <v>85</v>
      </c>
      <c r="L2310" s="48" t="s">
        <v>198</v>
      </c>
      <c r="M2310" s="48" t="s">
        <v>386</v>
      </c>
      <c r="N2310" s="48">
        <v>1</v>
      </c>
      <c r="O2310" s="48" t="s">
        <v>2662</v>
      </c>
      <c r="P2310" s="48"/>
    </row>
    <row r="2311" spans="1:16" ht="27" customHeight="1">
      <c r="A2311" s="47">
        <v>2309</v>
      </c>
      <c r="B2311" s="47" t="s">
        <v>6199</v>
      </c>
      <c r="C2311" s="48" t="s">
        <v>6084</v>
      </c>
      <c r="D2311" s="48">
        <v>104</v>
      </c>
      <c r="E2311" s="48" t="s">
        <v>60</v>
      </c>
      <c r="F2311" s="48" t="s">
        <v>39</v>
      </c>
      <c r="G2311" s="48">
        <v>21</v>
      </c>
      <c r="H2311" s="48">
        <v>2.2999999999999998</v>
      </c>
      <c r="I2311" s="48" t="s">
        <v>69</v>
      </c>
      <c r="J2311" s="48" t="s">
        <v>358</v>
      </c>
      <c r="K2311" s="48" t="s">
        <v>85</v>
      </c>
      <c r="L2311" s="48" t="s">
        <v>198</v>
      </c>
      <c r="M2311" s="48" t="s">
        <v>386</v>
      </c>
      <c r="N2311" s="48">
        <v>1</v>
      </c>
      <c r="O2311" s="48" t="s">
        <v>2662</v>
      </c>
      <c r="P2311" s="48"/>
    </row>
    <row r="2312" spans="1:16" ht="27" customHeight="1">
      <c r="A2312" s="505">
        <v>2310</v>
      </c>
      <c r="B2312" s="505" t="s">
        <v>6199</v>
      </c>
      <c r="C2312" s="506">
        <v>5059</v>
      </c>
      <c r="D2312" s="506">
        <v>100</v>
      </c>
      <c r="E2312" s="506" t="s">
        <v>60</v>
      </c>
      <c r="F2312" s="506" t="s">
        <v>44</v>
      </c>
      <c r="G2312" s="506">
        <v>40</v>
      </c>
      <c r="H2312" s="506">
        <v>6.3</v>
      </c>
      <c r="I2312" s="506" t="s">
        <v>69</v>
      </c>
      <c r="J2312" s="506">
        <v>6967436966</v>
      </c>
      <c r="K2312" s="506"/>
      <c r="L2312" s="506" t="s">
        <v>207</v>
      </c>
      <c r="M2312" s="506" t="s">
        <v>386</v>
      </c>
      <c r="N2312" s="506">
        <v>1</v>
      </c>
      <c r="O2312" s="506"/>
      <c r="P2312" s="506"/>
    </row>
    <row r="2313" spans="1:16" ht="27" customHeight="1">
      <c r="A2313" s="47">
        <v>2311</v>
      </c>
      <c r="B2313" s="47" t="s">
        <v>6199</v>
      </c>
      <c r="C2313" s="48" t="s">
        <v>5194</v>
      </c>
      <c r="D2313" s="48">
        <v>386</v>
      </c>
      <c r="E2313" s="48" t="s">
        <v>62</v>
      </c>
      <c r="F2313" s="48" t="s">
        <v>38</v>
      </c>
      <c r="G2313" s="48">
        <v>40</v>
      </c>
      <c r="H2313" s="48">
        <v>4.5999999999999996</v>
      </c>
      <c r="I2313" s="48" t="s">
        <v>98</v>
      </c>
      <c r="J2313" s="48">
        <v>6966353966</v>
      </c>
      <c r="K2313" s="48"/>
      <c r="L2313" s="48" t="s">
        <v>207</v>
      </c>
      <c r="M2313" s="48" t="s">
        <v>321</v>
      </c>
      <c r="N2313" s="48">
        <v>1</v>
      </c>
      <c r="O2313" s="48"/>
      <c r="P2313" s="48"/>
    </row>
    <row r="2314" spans="1:16" ht="27" customHeight="1">
      <c r="A2314" s="47">
        <v>2312</v>
      </c>
      <c r="B2314" s="47" t="s">
        <v>6199</v>
      </c>
      <c r="C2314" s="48" t="s">
        <v>5194</v>
      </c>
      <c r="D2314" s="48">
        <v>386</v>
      </c>
      <c r="E2314" s="48" t="s">
        <v>62</v>
      </c>
      <c r="F2314" s="48" t="s">
        <v>38</v>
      </c>
      <c r="G2314" s="48">
        <v>40</v>
      </c>
      <c r="H2314" s="48">
        <v>4.5999999999999996</v>
      </c>
      <c r="I2314" s="48" t="s">
        <v>98</v>
      </c>
      <c r="J2314" s="48">
        <v>6966353966</v>
      </c>
      <c r="K2314" s="48"/>
      <c r="L2314" s="48" t="s">
        <v>207</v>
      </c>
      <c r="M2314" s="48" t="s">
        <v>321</v>
      </c>
      <c r="N2314" s="48">
        <v>1</v>
      </c>
      <c r="O2314" s="48"/>
      <c r="P2314" s="48"/>
    </row>
    <row r="2315" spans="1:16" ht="27" customHeight="1">
      <c r="A2315" s="47">
        <v>2313</v>
      </c>
      <c r="B2315" s="47" t="s">
        <v>6215</v>
      </c>
      <c r="C2315" s="48" t="s">
        <v>5924</v>
      </c>
      <c r="D2315" s="48">
        <v>319</v>
      </c>
      <c r="E2315" s="48" t="s">
        <v>1874</v>
      </c>
      <c r="F2315" s="48" t="s">
        <v>223</v>
      </c>
      <c r="G2315" s="48">
        <v>3</v>
      </c>
      <c r="H2315" s="48">
        <v>0.3</v>
      </c>
      <c r="I2315" s="48" t="s">
        <v>87</v>
      </c>
      <c r="J2315" s="48" t="s">
        <v>358</v>
      </c>
      <c r="K2315" s="48"/>
      <c r="L2315" s="48" t="s">
        <v>6216</v>
      </c>
      <c r="M2315" s="48" t="s">
        <v>321</v>
      </c>
      <c r="N2315" s="48">
        <v>1</v>
      </c>
      <c r="O2315" s="48"/>
      <c r="P2315" s="48"/>
    </row>
    <row r="2316" spans="1:16" ht="27" customHeight="1">
      <c r="A2316" s="529">
        <v>2314</v>
      </c>
      <c r="B2316" s="529" t="s">
        <v>6215</v>
      </c>
      <c r="C2316" s="530" t="s">
        <v>96</v>
      </c>
      <c r="D2316" s="530">
        <v>688</v>
      </c>
      <c r="E2316" s="530" t="s">
        <v>6222</v>
      </c>
      <c r="F2316" s="530" t="s">
        <v>6221</v>
      </c>
      <c r="G2316" s="530">
        <v>250</v>
      </c>
      <c r="H2316" s="530">
        <v>0.5</v>
      </c>
      <c r="I2316" s="530" t="s">
        <v>69</v>
      </c>
      <c r="J2316" s="530" t="s">
        <v>358</v>
      </c>
      <c r="K2316" s="48" t="s">
        <v>6225</v>
      </c>
      <c r="L2316" s="530" t="s">
        <v>187</v>
      </c>
      <c r="M2316" s="530" t="s">
        <v>896</v>
      </c>
      <c r="N2316" s="530">
        <v>1</v>
      </c>
      <c r="O2316" s="530"/>
      <c r="P2316" s="530"/>
    </row>
    <row r="2317" spans="1:16" ht="27" customHeight="1">
      <c r="A2317" s="529">
        <v>2315</v>
      </c>
      <c r="B2317" s="529" t="s">
        <v>6215</v>
      </c>
      <c r="C2317" s="530" t="s">
        <v>96</v>
      </c>
      <c r="D2317" s="530">
        <v>688</v>
      </c>
      <c r="E2317" s="530" t="s">
        <v>6222</v>
      </c>
      <c r="F2317" s="530" t="s">
        <v>6221</v>
      </c>
      <c r="G2317" s="530">
        <v>1550</v>
      </c>
      <c r="H2317" s="530">
        <v>3.1</v>
      </c>
      <c r="I2317" s="530" t="s">
        <v>69</v>
      </c>
      <c r="J2317" s="530" t="s">
        <v>358</v>
      </c>
      <c r="K2317" s="48" t="s">
        <v>6225</v>
      </c>
      <c r="L2317" s="530" t="s">
        <v>187</v>
      </c>
      <c r="M2317" s="530" t="s">
        <v>896</v>
      </c>
      <c r="N2317" s="530">
        <v>1</v>
      </c>
      <c r="O2317" s="530"/>
      <c r="P2317" s="530"/>
    </row>
    <row r="2318" spans="1:16" ht="27" customHeight="1">
      <c r="A2318" s="529">
        <v>2316</v>
      </c>
      <c r="B2318" s="529" t="s">
        <v>6215</v>
      </c>
      <c r="C2318" s="530" t="s">
        <v>96</v>
      </c>
      <c r="D2318" s="530">
        <v>688</v>
      </c>
      <c r="E2318" s="530" t="s">
        <v>6222</v>
      </c>
      <c r="F2318" s="530" t="s">
        <v>6221</v>
      </c>
      <c r="G2318" s="530">
        <v>300</v>
      </c>
      <c r="H2318" s="530">
        <v>0.6</v>
      </c>
      <c r="I2318" s="530" t="s">
        <v>69</v>
      </c>
      <c r="J2318" s="530" t="s">
        <v>358</v>
      </c>
      <c r="K2318" s="48" t="s">
        <v>6225</v>
      </c>
      <c r="L2318" s="530" t="s">
        <v>211</v>
      </c>
      <c r="M2318" s="530" t="s">
        <v>4093</v>
      </c>
      <c r="N2318" s="530">
        <v>1</v>
      </c>
      <c r="O2318" s="530"/>
      <c r="P2318" s="530"/>
    </row>
    <row r="2319" spans="1:16" ht="27" customHeight="1">
      <c r="A2319" s="531">
        <v>2317</v>
      </c>
      <c r="B2319" s="531" t="s">
        <v>6224</v>
      </c>
      <c r="C2319" s="532" t="s">
        <v>2570</v>
      </c>
      <c r="D2319" s="532" t="s">
        <v>2667</v>
      </c>
      <c r="E2319" s="532" t="s">
        <v>3807</v>
      </c>
      <c r="F2319" s="532" t="s">
        <v>35</v>
      </c>
      <c r="G2319" s="532">
        <v>21.5</v>
      </c>
      <c r="H2319" s="532">
        <v>14.8</v>
      </c>
      <c r="I2319" s="532" t="s">
        <v>167</v>
      </c>
      <c r="J2319" s="532" t="s">
        <v>358</v>
      </c>
      <c r="K2319" s="532" t="s">
        <v>398</v>
      </c>
      <c r="L2319" s="532" t="s">
        <v>895</v>
      </c>
      <c r="M2319" s="532" t="s">
        <v>386</v>
      </c>
      <c r="N2319" s="532">
        <v>1</v>
      </c>
      <c r="O2319" s="532" t="s">
        <v>2662</v>
      </c>
      <c r="P2319" s="532"/>
    </row>
    <row r="2320" spans="1:16" ht="27" customHeight="1">
      <c r="A2320" s="531">
        <v>2318</v>
      </c>
      <c r="B2320" s="531" t="s">
        <v>6224</v>
      </c>
      <c r="C2320" s="532" t="s">
        <v>3829</v>
      </c>
      <c r="D2320" s="532" t="s">
        <v>4478</v>
      </c>
      <c r="E2320" s="532" t="s">
        <v>4485</v>
      </c>
      <c r="F2320" s="532" t="s">
        <v>19</v>
      </c>
      <c r="G2320" s="532">
        <v>13</v>
      </c>
      <c r="H2320" s="532">
        <v>0.22</v>
      </c>
      <c r="I2320" s="532" t="s">
        <v>87</v>
      </c>
      <c r="J2320" s="532" t="s">
        <v>358</v>
      </c>
      <c r="K2320" s="532" t="s">
        <v>398</v>
      </c>
      <c r="L2320" s="532" t="s">
        <v>187</v>
      </c>
      <c r="M2320" s="532" t="s">
        <v>386</v>
      </c>
      <c r="N2320" s="532">
        <v>1</v>
      </c>
      <c r="O2320" s="532" t="s">
        <v>2662</v>
      </c>
      <c r="P2320" s="532"/>
    </row>
    <row r="2321" spans="1:16" ht="27" customHeight="1">
      <c r="A2321" s="47">
        <v>2319</v>
      </c>
      <c r="B2321" s="47" t="s">
        <v>6224</v>
      </c>
      <c r="C2321" s="48">
        <v>5028</v>
      </c>
      <c r="D2321" s="48">
        <v>593</v>
      </c>
      <c r="E2321" s="48" t="s">
        <v>3347</v>
      </c>
      <c r="F2321" s="48" t="s">
        <v>223</v>
      </c>
      <c r="G2321" s="48">
        <v>137</v>
      </c>
      <c r="H2321" s="48">
        <v>14.8</v>
      </c>
      <c r="I2321" s="48" t="s">
        <v>87</v>
      </c>
      <c r="J2321" s="48" t="s">
        <v>3400</v>
      </c>
      <c r="K2321" s="48"/>
      <c r="L2321" s="48" t="s">
        <v>125</v>
      </c>
      <c r="M2321" s="48" t="s">
        <v>386</v>
      </c>
      <c r="N2321" s="48">
        <v>1</v>
      </c>
      <c r="O2321" s="48"/>
      <c r="P2321" s="48"/>
    </row>
    <row r="2322" spans="1:16" ht="27" customHeight="1">
      <c r="A2322" s="555">
        <v>2320</v>
      </c>
      <c r="B2322" s="555" t="s">
        <v>6215</v>
      </c>
      <c r="C2322" s="556" t="s">
        <v>6230</v>
      </c>
      <c r="D2322" s="556">
        <v>200</v>
      </c>
      <c r="E2322" s="556" t="s">
        <v>81</v>
      </c>
      <c r="F2322" s="556" t="s">
        <v>1046</v>
      </c>
      <c r="G2322" s="556">
        <v>100</v>
      </c>
      <c r="H2322" s="556">
        <v>2.5</v>
      </c>
      <c r="I2322" s="556" t="s">
        <v>139</v>
      </c>
      <c r="J2322" s="556">
        <v>6968369966</v>
      </c>
      <c r="K2322" s="556" t="s">
        <v>4917</v>
      </c>
      <c r="L2322" s="556"/>
      <c r="M2322" s="556"/>
      <c r="N2322" s="556">
        <v>5</v>
      </c>
      <c r="O2322" s="556"/>
      <c r="P2322" s="556"/>
    </row>
    <row r="2323" spans="1:16" ht="27" customHeight="1">
      <c r="A2323" s="47">
        <v>2321</v>
      </c>
      <c r="B2323" s="47" t="s">
        <v>6215</v>
      </c>
      <c r="C2323" s="48" t="s">
        <v>6230</v>
      </c>
      <c r="D2323" s="48">
        <v>200</v>
      </c>
      <c r="E2323" s="48" t="s">
        <v>81</v>
      </c>
      <c r="F2323" s="48" t="s">
        <v>1046</v>
      </c>
      <c r="G2323" s="48">
        <v>100</v>
      </c>
      <c r="H2323" s="48">
        <v>2.5</v>
      </c>
      <c r="I2323" s="48" t="s">
        <v>139</v>
      </c>
      <c r="J2323" s="48">
        <v>6968369966</v>
      </c>
      <c r="K2323" s="48" t="s">
        <v>4917</v>
      </c>
      <c r="L2323" s="48"/>
      <c r="M2323" s="48"/>
      <c r="N2323" s="48">
        <v>0</v>
      </c>
      <c r="O2323" s="48"/>
      <c r="P2323" s="48"/>
    </row>
    <row r="2324" spans="1:16" ht="27" customHeight="1">
      <c r="A2324" s="47">
        <v>2322</v>
      </c>
      <c r="B2324" s="47" t="s">
        <v>6215</v>
      </c>
      <c r="C2324" s="48" t="s">
        <v>6230</v>
      </c>
      <c r="D2324" s="48">
        <v>200</v>
      </c>
      <c r="E2324" s="48" t="s">
        <v>81</v>
      </c>
      <c r="F2324" s="48" t="s">
        <v>1046</v>
      </c>
      <c r="G2324" s="48">
        <v>100</v>
      </c>
      <c r="H2324" s="48">
        <v>2.5</v>
      </c>
      <c r="I2324" s="48" t="s">
        <v>139</v>
      </c>
      <c r="J2324" s="48">
        <v>6968369966</v>
      </c>
      <c r="K2324" s="48" t="s">
        <v>4917</v>
      </c>
      <c r="L2324" s="48"/>
      <c r="M2324" s="48"/>
      <c r="N2324" s="48">
        <v>7</v>
      </c>
      <c r="O2324" s="48"/>
      <c r="P2324" s="48"/>
    </row>
    <row r="2325" spans="1:16" ht="27" customHeight="1">
      <c r="A2325" s="47">
        <v>2323</v>
      </c>
      <c r="B2325" s="47" t="s">
        <v>6215</v>
      </c>
      <c r="C2325" s="48" t="s">
        <v>6230</v>
      </c>
      <c r="D2325" s="48">
        <v>200</v>
      </c>
      <c r="E2325" s="48" t="s">
        <v>81</v>
      </c>
      <c r="F2325" s="48" t="s">
        <v>1046</v>
      </c>
      <c r="G2325" s="48">
        <v>100</v>
      </c>
      <c r="H2325" s="48">
        <v>2.5</v>
      </c>
      <c r="I2325" s="48" t="s">
        <v>139</v>
      </c>
      <c r="J2325" s="48">
        <v>6968369966</v>
      </c>
      <c r="K2325" s="48" t="s">
        <v>4917</v>
      </c>
      <c r="L2325" s="48"/>
      <c r="M2325" s="48"/>
      <c r="N2325" s="48">
        <v>9</v>
      </c>
      <c r="O2325" s="48"/>
      <c r="P2325" s="48"/>
    </row>
    <row r="2326" spans="1:16" ht="27" customHeight="1">
      <c r="A2326" s="47">
        <v>2324</v>
      </c>
      <c r="B2326" s="47" t="s">
        <v>6215</v>
      </c>
      <c r="C2326" s="48" t="s">
        <v>6230</v>
      </c>
      <c r="D2326" s="48">
        <v>200</v>
      </c>
      <c r="E2326" s="48" t="s">
        <v>81</v>
      </c>
      <c r="F2326" s="48" t="s">
        <v>1046</v>
      </c>
      <c r="G2326" s="48">
        <v>100</v>
      </c>
      <c r="H2326" s="48">
        <v>2.5</v>
      </c>
      <c r="I2326" s="48" t="s">
        <v>139</v>
      </c>
      <c r="J2326" s="48">
        <v>6968369966</v>
      </c>
      <c r="K2326" s="48" t="s">
        <v>4917</v>
      </c>
      <c r="L2326" s="48"/>
      <c r="M2326" s="48"/>
      <c r="N2326" s="48">
        <v>8</v>
      </c>
      <c r="O2326" s="48"/>
      <c r="P2326" s="48"/>
    </row>
    <row r="2327" spans="1:16" ht="27" customHeight="1">
      <c r="A2327" s="47">
        <v>2325</v>
      </c>
      <c r="B2327" s="47" t="s">
        <v>6215</v>
      </c>
      <c r="C2327" s="48" t="s">
        <v>6230</v>
      </c>
      <c r="D2327" s="48">
        <v>200</v>
      </c>
      <c r="E2327" s="48" t="s">
        <v>81</v>
      </c>
      <c r="F2327" s="48" t="s">
        <v>1046</v>
      </c>
      <c r="G2327" s="48">
        <v>100</v>
      </c>
      <c r="H2327" s="48">
        <v>2.5</v>
      </c>
      <c r="I2327" s="48" t="s">
        <v>139</v>
      </c>
      <c r="J2327" s="48">
        <v>6968369966</v>
      </c>
      <c r="K2327" s="48" t="s">
        <v>4917</v>
      </c>
      <c r="L2327" s="48"/>
      <c r="M2327" s="48"/>
      <c r="N2327" s="48">
        <v>2</v>
      </c>
      <c r="O2327" s="48"/>
      <c r="P2327" s="48"/>
    </row>
    <row r="2328" spans="1:16" ht="27" customHeight="1">
      <c r="A2328" s="47">
        <v>2326</v>
      </c>
      <c r="B2328" s="47" t="s">
        <v>6215</v>
      </c>
      <c r="C2328" s="48" t="s">
        <v>6230</v>
      </c>
      <c r="D2328" s="48">
        <v>200</v>
      </c>
      <c r="E2328" s="48" t="s">
        <v>81</v>
      </c>
      <c r="F2328" s="48" t="s">
        <v>1046</v>
      </c>
      <c r="G2328" s="48">
        <v>100</v>
      </c>
      <c r="H2328" s="48">
        <v>2.5</v>
      </c>
      <c r="I2328" s="48" t="s">
        <v>139</v>
      </c>
      <c r="J2328" s="48">
        <v>6968369966</v>
      </c>
      <c r="K2328" s="48" t="s">
        <v>4917</v>
      </c>
      <c r="L2328" s="48"/>
      <c r="M2328" s="48"/>
      <c r="N2328" s="48">
        <v>8</v>
      </c>
      <c r="O2328" s="48"/>
      <c r="P2328" s="48"/>
    </row>
    <row r="2329" spans="1:16" ht="27" customHeight="1">
      <c r="A2329" s="47">
        <v>2327</v>
      </c>
      <c r="B2329" s="47" t="s">
        <v>6215</v>
      </c>
      <c r="C2329" s="48" t="s">
        <v>6230</v>
      </c>
      <c r="D2329" s="48">
        <v>200</v>
      </c>
      <c r="E2329" s="48" t="s">
        <v>81</v>
      </c>
      <c r="F2329" s="48" t="s">
        <v>1046</v>
      </c>
      <c r="G2329" s="48">
        <v>100</v>
      </c>
      <c r="H2329" s="48">
        <v>2.5</v>
      </c>
      <c r="I2329" s="48" t="s">
        <v>139</v>
      </c>
      <c r="J2329" s="48">
        <v>6968369966</v>
      </c>
      <c r="K2329" s="48" t="s">
        <v>4917</v>
      </c>
      <c r="L2329" s="48"/>
      <c r="M2329" s="48"/>
      <c r="N2329" s="48">
        <v>3</v>
      </c>
      <c r="O2329" s="48"/>
      <c r="P2329" s="48"/>
    </row>
    <row r="2330" spans="1:16" ht="27" customHeight="1">
      <c r="A2330" s="47">
        <v>2328</v>
      </c>
      <c r="B2330" s="47" t="s">
        <v>6215</v>
      </c>
      <c r="C2330" s="48" t="s">
        <v>6230</v>
      </c>
      <c r="D2330" s="48">
        <v>200</v>
      </c>
      <c r="E2330" s="48" t="s">
        <v>81</v>
      </c>
      <c r="F2330" s="48" t="s">
        <v>1046</v>
      </c>
      <c r="G2330" s="48">
        <v>100</v>
      </c>
      <c r="H2330" s="48">
        <v>2.5</v>
      </c>
      <c r="I2330" s="48" t="s">
        <v>139</v>
      </c>
      <c r="J2330" s="48">
        <v>6968369966</v>
      </c>
      <c r="K2330" s="48" t="s">
        <v>4917</v>
      </c>
      <c r="L2330" s="48"/>
      <c r="M2330" s="48"/>
      <c r="N2330" s="48">
        <v>6</v>
      </c>
      <c r="O2330" s="48"/>
      <c r="P2330" s="48"/>
    </row>
    <row r="2331" spans="1:16" ht="27" customHeight="1">
      <c r="A2331" s="47">
        <v>2329</v>
      </c>
      <c r="B2331" s="47" t="s">
        <v>6215</v>
      </c>
      <c r="C2331" s="48" t="s">
        <v>6230</v>
      </c>
      <c r="D2331" s="48">
        <v>200</v>
      </c>
      <c r="E2331" s="48" t="s">
        <v>81</v>
      </c>
      <c r="F2331" s="48" t="s">
        <v>1046</v>
      </c>
      <c r="G2331" s="48">
        <v>100</v>
      </c>
      <c r="H2331" s="48">
        <v>2.5</v>
      </c>
      <c r="I2331" s="48" t="s">
        <v>139</v>
      </c>
      <c r="J2331" s="48">
        <v>6968369966</v>
      </c>
      <c r="K2331" s="48" t="s">
        <v>4917</v>
      </c>
      <c r="L2331" s="48"/>
      <c r="M2331" s="48"/>
      <c r="N2331" s="48">
        <v>1</v>
      </c>
      <c r="O2331" s="48"/>
      <c r="P2331" s="48"/>
    </row>
    <row r="2332" spans="1:16" ht="27" customHeight="1">
      <c r="A2332" s="47">
        <v>2330</v>
      </c>
      <c r="B2332" s="47" t="s">
        <v>6215</v>
      </c>
      <c r="C2332" s="48" t="s">
        <v>6230</v>
      </c>
      <c r="D2332" s="48">
        <v>200</v>
      </c>
      <c r="E2332" s="48" t="s">
        <v>81</v>
      </c>
      <c r="F2332" s="48" t="s">
        <v>1046</v>
      </c>
      <c r="G2332" s="48">
        <v>100</v>
      </c>
      <c r="H2332" s="48">
        <v>2.5</v>
      </c>
      <c r="I2332" s="48" t="s">
        <v>139</v>
      </c>
      <c r="J2332" s="48">
        <v>6968369966</v>
      </c>
      <c r="K2332" s="48" t="s">
        <v>4917</v>
      </c>
      <c r="L2332" s="48"/>
      <c r="M2332" s="48"/>
      <c r="N2332" s="48">
        <v>3</v>
      </c>
      <c r="O2332" s="48"/>
      <c r="P2332" s="48"/>
    </row>
    <row r="2333" spans="1:16" ht="27" customHeight="1">
      <c r="A2333" s="47">
        <v>2331</v>
      </c>
      <c r="B2333" s="47" t="s">
        <v>6215</v>
      </c>
      <c r="C2333" s="48" t="s">
        <v>6230</v>
      </c>
      <c r="D2333" s="48">
        <v>200</v>
      </c>
      <c r="E2333" s="48" t="s">
        <v>81</v>
      </c>
      <c r="F2333" s="48" t="s">
        <v>1046</v>
      </c>
      <c r="G2333" s="48">
        <v>100</v>
      </c>
      <c r="H2333" s="48">
        <v>2.5</v>
      </c>
      <c r="I2333" s="48" t="s">
        <v>139</v>
      </c>
      <c r="J2333" s="48">
        <v>6968369966</v>
      </c>
      <c r="K2333" s="48" t="s">
        <v>4917</v>
      </c>
      <c r="L2333" s="48"/>
      <c r="M2333" s="48"/>
      <c r="N2333" s="48">
        <v>0</v>
      </c>
      <c r="O2333" s="48"/>
      <c r="P2333" s="48"/>
    </row>
    <row r="2334" spans="1:16" ht="27" customHeight="1">
      <c r="A2334" s="47">
        <v>2332</v>
      </c>
      <c r="B2334" s="47" t="s">
        <v>6215</v>
      </c>
      <c r="C2334" s="48" t="s">
        <v>6230</v>
      </c>
      <c r="D2334" s="48">
        <v>200</v>
      </c>
      <c r="E2334" s="48" t="s">
        <v>81</v>
      </c>
      <c r="F2334" s="48" t="s">
        <v>1046</v>
      </c>
      <c r="G2334" s="48">
        <v>100</v>
      </c>
      <c r="H2334" s="48">
        <v>2.5</v>
      </c>
      <c r="I2334" s="48" t="s">
        <v>139</v>
      </c>
      <c r="J2334" s="48">
        <v>6968369966</v>
      </c>
      <c r="K2334" s="48" t="s">
        <v>4917</v>
      </c>
      <c r="L2334" s="48"/>
      <c r="M2334" s="48"/>
      <c r="N2334" s="48">
        <v>3</v>
      </c>
      <c r="O2334" s="48"/>
      <c r="P2334" s="48"/>
    </row>
    <row r="2335" spans="1:16" ht="27" customHeight="1">
      <c r="A2335" s="47">
        <v>2333</v>
      </c>
      <c r="B2335" s="47" t="s">
        <v>6215</v>
      </c>
      <c r="C2335" s="48" t="s">
        <v>6230</v>
      </c>
      <c r="D2335" s="48">
        <v>200</v>
      </c>
      <c r="E2335" s="48" t="s">
        <v>81</v>
      </c>
      <c r="F2335" s="48" t="s">
        <v>1046</v>
      </c>
      <c r="G2335" s="48">
        <v>100</v>
      </c>
      <c r="H2335" s="48">
        <v>2.5</v>
      </c>
      <c r="I2335" s="48" t="s">
        <v>139</v>
      </c>
      <c r="J2335" s="48">
        <v>6968369966</v>
      </c>
      <c r="K2335" s="48" t="s">
        <v>4917</v>
      </c>
      <c r="L2335" s="48"/>
      <c r="M2335" s="48"/>
      <c r="N2335" s="48">
        <v>3</v>
      </c>
      <c r="O2335" s="48"/>
      <c r="P2335" s="48"/>
    </row>
    <row r="2336" spans="1:16" ht="27" customHeight="1">
      <c r="A2336" s="47">
        <v>2334</v>
      </c>
      <c r="B2336" s="47" t="s">
        <v>6215</v>
      </c>
      <c r="C2336" s="48" t="s">
        <v>6230</v>
      </c>
      <c r="D2336" s="48">
        <v>200</v>
      </c>
      <c r="E2336" s="48" t="s">
        <v>81</v>
      </c>
      <c r="F2336" s="48" t="s">
        <v>1046</v>
      </c>
      <c r="G2336" s="48">
        <v>100</v>
      </c>
      <c r="H2336" s="48">
        <v>2.5</v>
      </c>
      <c r="I2336" s="48" t="s">
        <v>139</v>
      </c>
      <c r="J2336" s="48">
        <v>6968369966</v>
      </c>
      <c r="K2336" s="48" t="s">
        <v>4917</v>
      </c>
      <c r="L2336" s="48"/>
      <c r="M2336" s="48"/>
      <c r="N2336" s="48">
        <v>3</v>
      </c>
      <c r="O2336" s="48"/>
      <c r="P2336" s="48"/>
    </row>
    <row r="2337" spans="1:16" ht="27" customHeight="1">
      <c r="A2337" s="47">
        <v>2335</v>
      </c>
      <c r="B2337" s="47" t="s">
        <v>6215</v>
      </c>
      <c r="C2337" s="48" t="s">
        <v>6230</v>
      </c>
      <c r="D2337" s="48">
        <v>200</v>
      </c>
      <c r="E2337" s="48" t="s">
        <v>81</v>
      </c>
      <c r="F2337" s="48" t="s">
        <v>1046</v>
      </c>
      <c r="G2337" s="48">
        <v>100</v>
      </c>
      <c r="H2337" s="48">
        <v>2.5</v>
      </c>
      <c r="I2337" s="48" t="s">
        <v>139</v>
      </c>
      <c r="J2337" s="48">
        <v>6968369966</v>
      </c>
      <c r="K2337" s="48" t="s">
        <v>4917</v>
      </c>
      <c r="L2337" s="48"/>
      <c r="M2337" s="48"/>
      <c r="N2337" s="48">
        <v>0</v>
      </c>
      <c r="O2337" s="48"/>
      <c r="P2337" s="48"/>
    </row>
    <row r="2338" spans="1:16" ht="27" customHeight="1">
      <c r="A2338" s="47">
        <v>2336</v>
      </c>
      <c r="B2338" s="47" t="s">
        <v>6215</v>
      </c>
      <c r="C2338" s="48" t="s">
        <v>6230</v>
      </c>
      <c r="D2338" s="48">
        <v>200</v>
      </c>
      <c r="E2338" s="48" t="s">
        <v>81</v>
      </c>
      <c r="F2338" s="48" t="s">
        <v>1046</v>
      </c>
      <c r="G2338" s="48">
        <v>100</v>
      </c>
      <c r="H2338" s="48">
        <v>2.5</v>
      </c>
      <c r="I2338" s="48" t="s">
        <v>139</v>
      </c>
      <c r="J2338" s="48">
        <v>6968369966</v>
      </c>
      <c r="K2338" s="48" t="s">
        <v>4917</v>
      </c>
      <c r="L2338" s="48"/>
      <c r="M2338" s="48"/>
      <c r="N2338" s="48">
        <v>5</v>
      </c>
      <c r="O2338" s="48"/>
      <c r="P2338" s="48"/>
    </row>
    <row r="2339" spans="1:16" ht="27" customHeight="1">
      <c r="A2339" s="47">
        <v>2337</v>
      </c>
      <c r="B2339" s="47" t="s">
        <v>6215</v>
      </c>
      <c r="C2339" s="48" t="s">
        <v>6230</v>
      </c>
      <c r="D2339" s="48">
        <v>200</v>
      </c>
      <c r="E2339" s="48" t="s">
        <v>81</v>
      </c>
      <c r="F2339" s="48" t="s">
        <v>1046</v>
      </c>
      <c r="G2339" s="48">
        <v>100</v>
      </c>
      <c r="H2339" s="48">
        <v>2.5</v>
      </c>
      <c r="I2339" s="48" t="s">
        <v>139</v>
      </c>
      <c r="J2339" s="48">
        <v>6968369966</v>
      </c>
      <c r="K2339" s="48" t="s">
        <v>4917</v>
      </c>
      <c r="L2339" s="48"/>
      <c r="M2339" s="48"/>
      <c r="N2339" s="48">
        <v>3</v>
      </c>
      <c r="O2339" s="48"/>
      <c r="P2339" s="48"/>
    </row>
    <row r="2340" spans="1:16" ht="27" customHeight="1">
      <c r="A2340" s="47">
        <v>2338</v>
      </c>
      <c r="B2340" s="47" t="s">
        <v>6215</v>
      </c>
      <c r="C2340" s="48" t="s">
        <v>6230</v>
      </c>
      <c r="D2340" s="48">
        <v>200</v>
      </c>
      <c r="E2340" s="48" t="s">
        <v>81</v>
      </c>
      <c r="F2340" s="48" t="s">
        <v>1046</v>
      </c>
      <c r="G2340" s="48">
        <v>100</v>
      </c>
      <c r="H2340" s="48">
        <v>2.5</v>
      </c>
      <c r="I2340" s="48" t="s">
        <v>139</v>
      </c>
      <c r="J2340" s="48">
        <v>6968369966</v>
      </c>
      <c r="K2340" s="48" t="s">
        <v>4917</v>
      </c>
      <c r="L2340" s="48"/>
      <c r="M2340" s="48"/>
      <c r="N2340" s="48">
        <v>3</v>
      </c>
      <c r="O2340" s="48"/>
      <c r="P2340" s="48"/>
    </row>
    <row r="2341" spans="1:16" ht="27" customHeight="1">
      <c r="A2341" s="47">
        <v>2339</v>
      </c>
      <c r="B2341" s="47" t="s">
        <v>6215</v>
      </c>
      <c r="C2341" s="48" t="s">
        <v>6230</v>
      </c>
      <c r="D2341" s="48">
        <v>200</v>
      </c>
      <c r="E2341" s="48" t="s">
        <v>81</v>
      </c>
      <c r="F2341" s="48" t="s">
        <v>1046</v>
      </c>
      <c r="G2341" s="48">
        <v>100</v>
      </c>
      <c r="H2341" s="48">
        <v>2.5</v>
      </c>
      <c r="I2341" s="48" t="s">
        <v>139</v>
      </c>
      <c r="J2341" s="48">
        <v>6968369966</v>
      </c>
      <c r="K2341" s="48" t="s">
        <v>4917</v>
      </c>
      <c r="L2341" s="48"/>
      <c r="M2341" s="48"/>
      <c r="N2341" s="48">
        <v>3</v>
      </c>
      <c r="O2341" s="48"/>
      <c r="P2341" s="48"/>
    </row>
    <row r="2342" spans="1:16" ht="27" customHeight="1">
      <c r="A2342" s="47">
        <v>2340</v>
      </c>
      <c r="B2342" s="47" t="s">
        <v>6215</v>
      </c>
      <c r="C2342" s="48" t="s">
        <v>6230</v>
      </c>
      <c r="D2342" s="48">
        <v>200</v>
      </c>
      <c r="E2342" s="48" t="s">
        <v>81</v>
      </c>
      <c r="F2342" s="48" t="s">
        <v>1046</v>
      </c>
      <c r="G2342" s="48">
        <v>100</v>
      </c>
      <c r="H2342" s="48">
        <v>2.5</v>
      </c>
      <c r="I2342" s="48" t="s">
        <v>139</v>
      </c>
      <c r="J2342" s="48">
        <v>6968369966</v>
      </c>
      <c r="K2342" s="48" t="s">
        <v>4917</v>
      </c>
      <c r="L2342" s="48"/>
      <c r="M2342" s="48"/>
      <c r="N2342" s="48">
        <v>3</v>
      </c>
      <c r="O2342" s="48"/>
      <c r="P2342" s="48"/>
    </row>
    <row r="2343" spans="1:16" ht="27" customHeight="1">
      <c r="A2343" s="47">
        <v>2341</v>
      </c>
      <c r="B2343" s="47" t="s">
        <v>6215</v>
      </c>
      <c r="C2343" s="48" t="s">
        <v>6230</v>
      </c>
      <c r="D2343" s="48">
        <v>200</v>
      </c>
      <c r="E2343" s="48" t="s">
        <v>81</v>
      </c>
      <c r="F2343" s="48" t="s">
        <v>1046</v>
      </c>
      <c r="G2343" s="48">
        <v>100</v>
      </c>
      <c r="H2343" s="48">
        <v>2.5</v>
      </c>
      <c r="I2343" s="48" t="s">
        <v>139</v>
      </c>
      <c r="J2343" s="48">
        <v>6968369966</v>
      </c>
      <c r="K2343" s="48" t="s">
        <v>4917</v>
      </c>
      <c r="L2343" s="48"/>
      <c r="M2343" s="48"/>
      <c r="N2343" s="48">
        <v>9</v>
      </c>
      <c r="O2343" s="48"/>
      <c r="P2343" s="48"/>
    </row>
    <row r="2344" spans="1:16" ht="27" customHeight="1">
      <c r="A2344" s="47">
        <v>2342</v>
      </c>
      <c r="B2344" s="47" t="s">
        <v>6215</v>
      </c>
      <c r="C2344" s="48" t="s">
        <v>6230</v>
      </c>
      <c r="D2344" s="48">
        <v>200</v>
      </c>
      <c r="E2344" s="48" t="s">
        <v>81</v>
      </c>
      <c r="F2344" s="48" t="s">
        <v>1046</v>
      </c>
      <c r="G2344" s="48">
        <v>100</v>
      </c>
      <c r="H2344" s="48">
        <v>2.5</v>
      </c>
      <c r="I2344" s="48" t="s">
        <v>139</v>
      </c>
      <c r="J2344" s="48">
        <v>6968369966</v>
      </c>
      <c r="K2344" s="48" t="s">
        <v>4917</v>
      </c>
      <c r="L2344" s="48"/>
      <c r="M2344" s="48"/>
      <c r="N2344" s="48">
        <v>9</v>
      </c>
      <c r="O2344" s="48"/>
      <c r="P2344" s="48"/>
    </row>
    <row r="2345" spans="1:16" ht="27" customHeight="1">
      <c r="A2345" s="47">
        <v>2343</v>
      </c>
      <c r="B2345" s="47" t="s">
        <v>6215</v>
      </c>
      <c r="C2345" s="48" t="s">
        <v>6230</v>
      </c>
      <c r="D2345" s="48">
        <v>200</v>
      </c>
      <c r="E2345" s="48" t="s">
        <v>81</v>
      </c>
      <c r="F2345" s="48" t="s">
        <v>1046</v>
      </c>
      <c r="G2345" s="48">
        <v>100</v>
      </c>
      <c r="H2345" s="48">
        <v>2.5</v>
      </c>
      <c r="I2345" s="48" t="s">
        <v>139</v>
      </c>
      <c r="J2345" s="48">
        <v>6968369966</v>
      </c>
      <c r="K2345" s="48" t="s">
        <v>4917</v>
      </c>
      <c r="L2345" s="48"/>
      <c r="M2345" s="48"/>
      <c r="N2345" s="48">
        <v>3</v>
      </c>
      <c r="O2345" s="48"/>
      <c r="P2345" s="48"/>
    </row>
    <row r="2346" spans="1:16" ht="27" customHeight="1">
      <c r="A2346" s="47">
        <v>2344</v>
      </c>
      <c r="B2346" s="47" t="s">
        <v>6215</v>
      </c>
      <c r="C2346" s="48" t="s">
        <v>6230</v>
      </c>
      <c r="D2346" s="48">
        <v>200</v>
      </c>
      <c r="E2346" s="48" t="s">
        <v>81</v>
      </c>
      <c r="F2346" s="48" t="s">
        <v>1046</v>
      </c>
      <c r="G2346" s="48">
        <v>100</v>
      </c>
      <c r="H2346" s="48">
        <v>2.5</v>
      </c>
      <c r="I2346" s="48" t="s">
        <v>139</v>
      </c>
      <c r="J2346" s="48">
        <v>6968369966</v>
      </c>
      <c r="K2346" s="48" t="s">
        <v>4917</v>
      </c>
      <c r="L2346" s="48"/>
      <c r="M2346" s="48"/>
      <c r="N2346" s="48">
        <v>5</v>
      </c>
      <c r="O2346" s="48"/>
      <c r="P2346" s="48"/>
    </row>
    <row r="2347" spans="1:16" ht="27" customHeight="1">
      <c r="A2347" s="47">
        <v>2345</v>
      </c>
      <c r="B2347" s="47" t="s">
        <v>6215</v>
      </c>
      <c r="C2347" s="48" t="s">
        <v>6230</v>
      </c>
      <c r="D2347" s="48">
        <v>200</v>
      </c>
      <c r="E2347" s="48" t="s">
        <v>81</v>
      </c>
      <c r="F2347" s="48" t="s">
        <v>1046</v>
      </c>
      <c r="G2347" s="48">
        <v>100</v>
      </c>
      <c r="H2347" s="48">
        <v>2.5</v>
      </c>
      <c r="I2347" s="48" t="s">
        <v>139</v>
      </c>
      <c r="J2347" s="48">
        <v>6968369966</v>
      </c>
      <c r="K2347" s="48" t="s">
        <v>4917</v>
      </c>
      <c r="L2347" s="48"/>
      <c r="M2347" s="48"/>
      <c r="N2347" s="48">
        <v>1</v>
      </c>
      <c r="O2347" s="48"/>
      <c r="P2347" s="48"/>
    </row>
    <row r="2348" spans="1:16" ht="27" customHeight="1">
      <c r="A2348" s="47">
        <v>2346</v>
      </c>
      <c r="B2348" s="47" t="s">
        <v>6215</v>
      </c>
      <c r="C2348" s="48" t="s">
        <v>6230</v>
      </c>
      <c r="D2348" s="48">
        <v>200</v>
      </c>
      <c r="E2348" s="48" t="s">
        <v>81</v>
      </c>
      <c r="F2348" s="48" t="s">
        <v>1046</v>
      </c>
      <c r="G2348" s="48">
        <v>100</v>
      </c>
      <c r="H2348" s="48">
        <v>2.5</v>
      </c>
      <c r="I2348" s="48" t="s">
        <v>139</v>
      </c>
      <c r="J2348" s="48">
        <v>6968369966</v>
      </c>
      <c r="K2348" s="48" t="s">
        <v>4917</v>
      </c>
      <c r="L2348" s="48"/>
      <c r="M2348" s="48"/>
      <c r="N2348" s="48">
        <v>3</v>
      </c>
      <c r="O2348" s="48"/>
      <c r="P2348" s="48"/>
    </row>
    <row r="2349" spans="1:16" ht="27" customHeight="1">
      <c r="A2349" s="47">
        <v>2347</v>
      </c>
      <c r="B2349" s="47" t="s">
        <v>6215</v>
      </c>
      <c r="C2349" s="48" t="s">
        <v>6230</v>
      </c>
      <c r="D2349" s="48">
        <v>200</v>
      </c>
      <c r="E2349" s="48" t="s">
        <v>81</v>
      </c>
      <c r="F2349" s="48" t="s">
        <v>1046</v>
      </c>
      <c r="G2349" s="48">
        <v>100</v>
      </c>
      <c r="H2349" s="48">
        <v>2.5</v>
      </c>
      <c r="I2349" s="48" t="s">
        <v>139</v>
      </c>
      <c r="J2349" s="48">
        <v>6968369966</v>
      </c>
      <c r="K2349" s="48" t="s">
        <v>4917</v>
      </c>
      <c r="L2349" s="48"/>
      <c r="M2349" s="48"/>
      <c r="N2349" s="48">
        <v>6</v>
      </c>
      <c r="O2349" s="48"/>
      <c r="P2349" s="48"/>
    </row>
    <row r="2350" spans="1:16" ht="27" customHeight="1">
      <c r="A2350" s="47">
        <v>2348</v>
      </c>
      <c r="B2350" s="47" t="s">
        <v>6215</v>
      </c>
      <c r="C2350" s="48" t="s">
        <v>6230</v>
      </c>
      <c r="D2350" s="48">
        <v>200</v>
      </c>
      <c r="E2350" s="48" t="s">
        <v>81</v>
      </c>
      <c r="F2350" s="48" t="s">
        <v>1046</v>
      </c>
      <c r="G2350" s="48">
        <v>100</v>
      </c>
      <c r="H2350" s="48">
        <v>2.5</v>
      </c>
      <c r="I2350" s="48" t="s">
        <v>139</v>
      </c>
      <c r="J2350" s="48">
        <v>6968369966</v>
      </c>
      <c r="K2350" s="48" t="s">
        <v>4917</v>
      </c>
      <c r="L2350" s="48"/>
      <c r="M2350" s="48"/>
      <c r="N2350" s="48">
        <v>1</v>
      </c>
      <c r="O2350" s="48"/>
      <c r="P2350" s="48"/>
    </row>
    <row r="2351" spans="1:16" ht="27" customHeight="1">
      <c r="A2351" s="47">
        <v>2349</v>
      </c>
      <c r="B2351" s="47" t="s">
        <v>6215</v>
      </c>
      <c r="C2351" s="48" t="s">
        <v>6230</v>
      </c>
      <c r="D2351" s="48">
        <v>200</v>
      </c>
      <c r="E2351" s="48" t="s">
        <v>81</v>
      </c>
      <c r="F2351" s="48" t="s">
        <v>1046</v>
      </c>
      <c r="G2351" s="48">
        <v>100</v>
      </c>
      <c r="H2351" s="48">
        <v>2.5</v>
      </c>
      <c r="I2351" s="48" t="s">
        <v>139</v>
      </c>
      <c r="J2351" s="48">
        <v>6968369966</v>
      </c>
      <c r="K2351" s="48" t="s">
        <v>4917</v>
      </c>
      <c r="L2351" s="48"/>
      <c r="M2351" s="48"/>
      <c r="N2351" s="48">
        <v>3</v>
      </c>
      <c r="O2351" s="48"/>
      <c r="P2351" s="48"/>
    </row>
    <row r="2352" spans="1:16" ht="27" customHeight="1">
      <c r="A2352" s="47">
        <v>2350</v>
      </c>
      <c r="B2352" s="47" t="s">
        <v>6215</v>
      </c>
      <c r="C2352" s="48" t="s">
        <v>6230</v>
      </c>
      <c r="D2352" s="48">
        <v>200</v>
      </c>
      <c r="E2352" s="48" t="s">
        <v>81</v>
      </c>
      <c r="F2352" s="48" t="s">
        <v>1046</v>
      </c>
      <c r="G2352" s="48">
        <v>100</v>
      </c>
      <c r="H2352" s="48">
        <v>2.5</v>
      </c>
      <c r="I2352" s="48" t="s">
        <v>139</v>
      </c>
      <c r="J2352" s="48">
        <v>6968369966</v>
      </c>
      <c r="K2352" s="48" t="s">
        <v>4917</v>
      </c>
      <c r="L2352" s="48"/>
      <c r="M2352" s="48"/>
      <c r="N2352" s="48">
        <v>3</v>
      </c>
      <c r="O2352" s="48"/>
      <c r="P2352" s="48"/>
    </row>
    <row r="2353" spans="1:16" ht="27" customHeight="1">
      <c r="A2353" s="47">
        <v>2351</v>
      </c>
      <c r="B2353" s="47" t="s">
        <v>6215</v>
      </c>
      <c r="C2353" s="48" t="s">
        <v>6230</v>
      </c>
      <c r="D2353" s="48">
        <v>200</v>
      </c>
      <c r="E2353" s="48" t="s">
        <v>81</v>
      </c>
      <c r="F2353" s="48" t="s">
        <v>1046</v>
      </c>
      <c r="G2353" s="48">
        <v>100</v>
      </c>
      <c r="H2353" s="48">
        <v>2.5</v>
      </c>
      <c r="I2353" s="48" t="s">
        <v>139</v>
      </c>
      <c r="J2353" s="48">
        <v>6968369966</v>
      </c>
      <c r="K2353" s="48" t="s">
        <v>4917</v>
      </c>
      <c r="L2353" s="48"/>
      <c r="M2353" s="48"/>
      <c r="N2353" s="48">
        <v>3</v>
      </c>
      <c r="O2353" s="48"/>
      <c r="P2353" s="48"/>
    </row>
    <row r="2354" spans="1:16" ht="27" customHeight="1">
      <c r="A2354" s="47">
        <v>2352</v>
      </c>
      <c r="B2354" s="47" t="s">
        <v>6215</v>
      </c>
      <c r="C2354" s="48" t="s">
        <v>6230</v>
      </c>
      <c r="D2354" s="48">
        <v>200</v>
      </c>
      <c r="E2354" s="48" t="s">
        <v>81</v>
      </c>
      <c r="F2354" s="48" t="s">
        <v>1046</v>
      </c>
      <c r="G2354" s="48">
        <v>100</v>
      </c>
      <c r="H2354" s="48">
        <v>2.5</v>
      </c>
      <c r="I2354" s="48" t="s">
        <v>139</v>
      </c>
      <c r="J2354" s="48">
        <v>6968369966</v>
      </c>
      <c r="K2354" s="48" t="s">
        <v>4917</v>
      </c>
      <c r="L2354" s="48"/>
      <c r="M2354" s="48"/>
      <c r="N2354" s="48">
        <v>6</v>
      </c>
      <c r="O2354" s="48"/>
      <c r="P2354" s="48"/>
    </row>
    <row r="2355" spans="1:16" ht="27" customHeight="1">
      <c r="A2355" s="47">
        <v>2353</v>
      </c>
      <c r="B2355" s="47" t="s">
        <v>6215</v>
      </c>
      <c r="C2355" s="48" t="s">
        <v>6230</v>
      </c>
      <c r="D2355" s="48">
        <v>200</v>
      </c>
      <c r="E2355" s="48" t="s">
        <v>81</v>
      </c>
      <c r="F2355" s="48" t="s">
        <v>1046</v>
      </c>
      <c r="G2355" s="48">
        <v>100</v>
      </c>
      <c r="H2355" s="48">
        <v>2.5</v>
      </c>
      <c r="I2355" s="48" t="s">
        <v>139</v>
      </c>
      <c r="J2355" s="48">
        <v>6968369966</v>
      </c>
      <c r="K2355" s="48" t="s">
        <v>4917</v>
      </c>
      <c r="L2355" s="48"/>
      <c r="M2355" s="48"/>
      <c r="N2355" s="48">
        <v>6</v>
      </c>
      <c r="O2355" s="48"/>
      <c r="P2355" s="48"/>
    </row>
    <row r="2356" spans="1:16" ht="27" customHeight="1">
      <c r="A2356" s="47">
        <v>2354</v>
      </c>
      <c r="B2356" s="47" t="s">
        <v>6215</v>
      </c>
      <c r="C2356" s="48" t="s">
        <v>6230</v>
      </c>
      <c r="D2356" s="48">
        <v>200</v>
      </c>
      <c r="E2356" s="48" t="s">
        <v>81</v>
      </c>
      <c r="F2356" s="48" t="s">
        <v>1046</v>
      </c>
      <c r="G2356" s="48">
        <v>100</v>
      </c>
      <c r="H2356" s="48">
        <v>2.5</v>
      </c>
      <c r="I2356" s="48" t="s">
        <v>139</v>
      </c>
      <c r="J2356" s="48">
        <v>6968369966</v>
      </c>
      <c r="K2356" s="48" t="s">
        <v>4917</v>
      </c>
      <c r="L2356" s="48"/>
      <c r="M2356" s="48"/>
      <c r="N2356" s="48">
        <v>9</v>
      </c>
      <c r="O2356" s="48"/>
      <c r="P2356" s="48"/>
    </row>
    <row r="2357" spans="1:16" ht="27" customHeight="1">
      <c r="A2357" s="47">
        <v>2355</v>
      </c>
      <c r="B2357" s="47" t="s">
        <v>6215</v>
      </c>
      <c r="C2357" s="48" t="s">
        <v>6230</v>
      </c>
      <c r="D2357" s="48">
        <v>200</v>
      </c>
      <c r="E2357" s="48" t="s">
        <v>81</v>
      </c>
      <c r="F2357" s="48" t="s">
        <v>1046</v>
      </c>
      <c r="G2357" s="48">
        <v>100</v>
      </c>
      <c r="H2357" s="48">
        <v>2.5</v>
      </c>
      <c r="I2357" s="48" t="s">
        <v>139</v>
      </c>
      <c r="J2357" s="48">
        <v>6968369966</v>
      </c>
      <c r="K2357" s="48" t="s">
        <v>4917</v>
      </c>
      <c r="L2357" s="48"/>
      <c r="M2357" s="48"/>
      <c r="N2357" s="48">
        <v>3</v>
      </c>
      <c r="O2357" s="48"/>
      <c r="P2357" s="48"/>
    </row>
    <row r="2358" spans="1:16" ht="27" customHeight="1">
      <c r="A2358" s="47">
        <v>2356</v>
      </c>
      <c r="B2358" s="47" t="s">
        <v>6215</v>
      </c>
      <c r="C2358" s="48" t="s">
        <v>6230</v>
      </c>
      <c r="D2358" s="48">
        <v>200</v>
      </c>
      <c r="E2358" s="48" t="s">
        <v>81</v>
      </c>
      <c r="F2358" s="48" t="s">
        <v>1046</v>
      </c>
      <c r="G2358" s="48">
        <v>100</v>
      </c>
      <c r="H2358" s="48">
        <v>2.5</v>
      </c>
      <c r="I2358" s="48" t="s">
        <v>139</v>
      </c>
      <c r="J2358" s="48">
        <v>6968369966</v>
      </c>
      <c r="K2358" s="48" t="s">
        <v>4917</v>
      </c>
      <c r="L2358" s="48"/>
      <c r="M2358" s="48"/>
      <c r="N2358" s="48">
        <v>2</v>
      </c>
      <c r="O2358" s="48"/>
      <c r="P2358" s="48"/>
    </row>
    <row r="2359" spans="1:16" ht="27" customHeight="1">
      <c r="A2359" s="47">
        <v>2357</v>
      </c>
      <c r="B2359" s="47" t="s">
        <v>6215</v>
      </c>
      <c r="C2359" s="48" t="s">
        <v>6230</v>
      </c>
      <c r="D2359" s="48">
        <v>200</v>
      </c>
      <c r="E2359" s="48" t="s">
        <v>81</v>
      </c>
      <c r="F2359" s="48" t="s">
        <v>1046</v>
      </c>
      <c r="G2359" s="48">
        <v>100</v>
      </c>
      <c r="H2359" s="48">
        <v>2.5</v>
      </c>
      <c r="I2359" s="48" t="s">
        <v>139</v>
      </c>
      <c r="J2359" s="48">
        <v>6968369966</v>
      </c>
      <c r="K2359" s="48" t="s">
        <v>4917</v>
      </c>
      <c r="L2359" s="48"/>
      <c r="M2359" s="48"/>
      <c r="N2359" s="48">
        <v>6</v>
      </c>
      <c r="O2359" s="48"/>
      <c r="P2359" s="48"/>
    </row>
    <row r="2360" spans="1:16" ht="27" customHeight="1">
      <c r="A2360" s="47">
        <v>2358</v>
      </c>
      <c r="B2360" s="47" t="s">
        <v>6215</v>
      </c>
      <c r="C2360" s="48" t="s">
        <v>6230</v>
      </c>
      <c r="D2360" s="48">
        <v>200</v>
      </c>
      <c r="E2360" s="48" t="s">
        <v>81</v>
      </c>
      <c r="F2360" s="48" t="s">
        <v>1046</v>
      </c>
      <c r="G2360" s="48">
        <v>100</v>
      </c>
      <c r="H2360" s="48">
        <v>2.5</v>
      </c>
      <c r="I2360" s="48" t="s">
        <v>139</v>
      </c>
      <c r="J2360" s="48">
        <v>6968369966</v>
      </c>
      <c r="K2360" s="48" t="s">
        <v>4917</v>
      </c>
      <c r="L2360" s="48"/>
      <c r="M2360" s="48"/>
      <c r="N2360" s="48">
        <v>5</v>
      </c>
      <c r="O2360" s="48"/>
      <c r="P2360" s="48"/>
    </row>
    <row r="2361" spans="1:16" ht="27" customHeight="1">
      <c r="A2361" s="47">
        <v>2359</v>
      </c>
      <c r="B2361" s="47" t="s">
        <v>6215</v>
      </c>
      <c r="C2361" s="48" t="s">
        <v>6230</v>
      </c>
      <c r="D2361" s="48">
        <v>200</v>
      </c>
      <c r="E2361" s="48" t="s">
        <v>81</v>
      </c>
      <c r="F2361" s="48" t="s">
        <v>1046</v>
      </c>
      <c r="G2361" s="48">
        <v>100</v>
      </c>
      <c r="H2361" s="48">
        <v>2.5</v>
      </c>
      <c r="I2361" s="48" t="s">
        <v>139</v>
      </c>
      <c r="J2361" s="48">
        <v>6968369966</v>
      </c>
      <c r="K2361" s="48" t="s">
        <v>4917</v>
      </c>
      <c r="L2361" s="48"/>
      <c r="M2361" s="48"/>
      <c r="N2361" s="48">
        <v>6</v>
      </c>
      <c r="O2361" s="48"/>
      <c r="P2361" s="48"/>
    </row>
    <row r="2362" spans="1:16" ht="27" customHeight="1">
      <c r="A2362" s="555">
        <v>2360</v>
      </c>
      <c r="B2362" s="555" t="s">
        <v>6215</v>
      </c>
      <c r="C2362" s="556" t="s">
        <v>6230</v>
      </c>
      <c r="D2362" s="556">
        <v>200</v>
      </c>
      <c r="E2362" s="556" t="s">
        <v>81</v>
      </c>
      <c r="F2362" s="556" t="s">
        <v>1046</v>
      </c>
      <c r="G2362" s="556">
        <v>100</v>
      </c>
      <c r="H2362" s="556">
        <v>2.5</v>
      </c>
      <c r="I2362" s="556" t="s">
        <v>139</v>
      </c>
      <c r="J2362" s="556">
        <v>6968369966</v>
      </c>
      <c r="K2362" s="556" t="s">
        <v>4917</v>
      </c>
      <c r="L2362" s="556"/>
      <c r="M2362" s="556"/>
      <c r="N2362" s="556">
        <v>1</v>
      </c>
      <c r="O2362" s="556"/>
      <c r="P2362" s="556"/>
    </row>
    <row r="2363" spans="1:16" ht="27" customHeight="1">
      <c r="A2363" s="47">
        <v>2361</v>
      </c>
      <c r="B2363" s="47" t="s">
        <v>6215</v>
      </c>
      <c r="C2363" s="48" t="s">
        <v>6230</v>
      </c>
      <c r="D2363" s="48">
        <v>200</v>
      </c>
      <c r="E2363" s="48" t="s">
        <v>81</v>
      </c>
      <c r="F2363" s="48" t="s">
        <v>1046</v>
      </c>
      <c r="G2363" s="48">
        <v>100</v>
      </c>
      <c r="H2363" s="48">
        <v>2.5</v>
      </c>
      <c r="I2363" s="48" t="s">
        <v>139</v>
      </c>
      <c r="J2363" s="48">
        <v>6968369966</v>
      </c>
      <c r="K2363" s="48" t="s">
        <v>4917</v>
      </c>
      <c r="L2363" s="48"/>
      <c r="M2363" s="48"/>
      <c r="N2363" s="48">
        <v>1</v>
      </c>
      <c r="O2363" s="48"/>
      <c r="P2363" s="48"/>
    </row>
    <row r="2364" spans="1:16" ht="27" customHeight="1">
      <c r="A2364" s="47">
        <v>2362</v>
      </c>
      <c r="B2364" s="47" t="s">
        <v>6215</v>
      </c>
      <c r="C2364" s="48" t="s">
        <v>6230</v>
      </c>
      <c r="D2364" s="48">
        <v>200</v>
      </c>
      <c r="E2364" s="48" t="s">
        <v>81</v>
      </c>
      <c r="F2364" s="48" t="s">
        <v>1046</v>
      </c>
      <c r="G2364" s="48">
        <v>100</v>
      </c>
      <c r="H2364" s="48">
        <v>2.5</v>
      </c>
      <c r="I2364" s="48" t="s">
        <v>139</v>
      </c>
      <c r="J2364" s="48">
        <v>6968369966</v>
      </c>
      <c r="K2364" s="48" t="s">
        <v>4917</v>
      </c>
      <c r="L2364" s="48"/>
      <c r="M2364" s="48"/>
      <c r="N2364" s="48">
        <v>1</v>
      </c>
      <c r="O2364" s="48"/>
      <c r="P2364" s="48"/>
    </row>
    <row r="2365" spans="1:16" ht="27" customHeight="1">
      <c r="A2365" s="47">
        <v>2363</v>
      </c>
      <c r="B2365" s="47" t="s">
        <v>6215</v>
      </c>
      <c r="C2365" s="48" t="s">
        <v>6230</v>
      </c>
      <c r="D2365" s="48">
        <v>200</v>
      </c>
      <c r="E2365" s="48" t="s">
        <v>81</v>
      </c>
      <c r="F2365" s="48" t="s">
        <v>1046</v>
      </c>
      <c r="G2365" s="48">
        <v>100</v>
      </c>
      <c r="H2365" s="48">
        <v>2.5</v>
      </c>
      <c r="I2365" s="48" t="s">
        <v>139</v>
      </c>
      <c r="J2365" s="48">
        <v>6968369966</v>
      </c>
      <c r="K2365" s="48" t="s">
        <v>4917</v>
      </c>
      <c r="L2365" s="48"/>
      <c r="M2365" s="48"/>
      <c r="N2365" s="48">
        <v>1</v>
      </c>
      <c r="O2365" s="48"/>
      <c r="P2365" s="48"/>
    </row>
    <row r="2366" spans="1:16" ht="27" customHeight="1">
      <c r="A2366" s="47">
        <v>2364</v>
      </c>
      <c r="B2366" s="47" t="s">
        <v>6215</v>
      </c>
      <c r="C2366" s="48" t="s">
        <v>6230</v>
      </c>
      <c r="D2366" s="48">
        <v>200</v>
      </c>
      <c r="E2366" s="48" t="s">
        <v>81</v>
      </c>
      <c r="F2366" s="48" t="s">
        <v>1046</v>
      </c>
      <c r="G2366" s="48">
        <v>100</v>
      </c>
      <c r="H2366" s="48">
        <v>2.5</v>
      </c>
      <c r="I2366" s="48" t="s">
        <v>139</v>
      </c>
      <c r="J2366" s="48">
        <v>6968369966</v>
      </c>
      <c r="K2366" s="48" t="s">
        <v>4917</v>
      </c>
      <c r="L2366" s="48"/>
      <c r="M2366" s="48"/>
      <c r="N2366" s="48">
        <v>1</v>
      </c>
      <c r="O2366" s="48"/>
      <c r="P2366" s="48"/>
    </row>
    <row r="2367" spans="1:16" ht="27" customHeight="1">
      <c r="A2367" s="47">
        <v>2365</v>
      </c>
      <c r="B2367" s="47" t="s">
        <v>6215</v>
      </c>
      <c r="C2367" s="48" t="s">
        <v>6230</v>
      </c>
      <c r="D2367" s="48">
        <v>200</v>
      </c>
      <c r="E2367" s="48" t="s">
        <v>81</v>
      </c>
      <c r="F2367" s="48" t="s">
        <v>1046</v>
      </c>
      <c r="G2367" s="48">
        <v>100</v>
      </c>
      <c r="H2367" s="48">
        <v>2.5</v>
      </c>
      <c r="I2367" s="48" t="s">
        <v>139</v>
      </c>
      <c r="J2367" s="48">
        <v>6968369966</v>
      </c>
      <c r="K2367" s="48" t="s">
        <v>4917</v>
      </c>
      <c r="L2367" s="48"/>
      <c r="M2367" s="48"/>
      <c r="N2367" s="48">
        <v>1</v>
      </c>
      <c r="O2367" s="48"/>
      <c r="P2367" s="48"/>
    </row>
    <row r="2368" spans="1:16" ht="27" customHeight="1">
      <c r="A2368" s="47">
        <v>2366</v>
      </c>
      <c r="B2368" s="47" t="s">
        <v>6215</v>
      </c>
      <c r="C2368" s="48" t="s">
        <v>6230</v>
      </c>
      <c r="D2368" s="48">
        <v>200</v>
      </c>
      <c r="E2368" s="48" t="s">
        <v>81</v>
      </c>
      <c r="F2368" s="48" t="s">
        <v>1046</v>
      </c>
      <c r="G2368" s="48">
        <v>100</v>
      </c>
      <c r="H2368" s="48">
        <v>2.5</v>
      </c>
      <c r="I2368" s="48" t="s">
        <v>139</v>
      </c>
      <c r="J2368" s="48">
        <v>6968369966</v>
      </c>
      <c r="K2368" s="48" t="s">
        <v>4917</v>
      </c>
      <c r="L2368" s="48"/>
      <c r="M2368" s="48"/>
      <c r="N2368" s="48">
        <v>1</v>
      </c>
      <c r="O2368" s="48"/>
      <c r="P2368" s="48"/>
    </row>
    <row r="2369" spans="1:16" ht="27" customHeight="1">
      <c r="A2369" s="47">
        <v>2367</v>
      </c>
      <c r="B2369" s="47" t="s">
        <v>6215</v>
      </c>
      <c r="C2369" s="48" t="s">
        <v>6230</v>
      </c>
      <c r="D2369" s="48">
        <v>200</v>
      </c>
      <c r="E2369" s="48" t="s">
        <v>81</v>
      </c>
      <c r="F2369" s="48" t="s">
        <v>1046</v>
      </c>
      <c r="G2369" s="48">
        <v>100</v>
      </c>
      <c r="H2369" s="48">
        <v>2.5</v>
      </c>
      <c r="I2369" s="48" t="s">
        <v>139</v>
      </c>
      <c r="J2369" s="48">
        <v>6968369966</v>
      </c>
      <c r="K2369" s="48" t="s">
        <v>4917</v>
      </c>
      <c r="L2369" s="48"/>
      <c r="M2369" s="48"/>
      <c r="N2369" s="48">
        <v>2</v>
      </c>
      <c r="O2369" s="48"/>
      <c r="P2369" s="48"/>
    </row>
    <row r="2370" spans="1:16" ht="27" customHeight="1">
      <c r="A2370" s="47">
        <v>2368</v>
      </c>
      <c r="B2370" s="47" t="s">
        <v>6215</v>
      </c>
      <c r="C2370" s="48" t="s">
        <v>6230</v>
      </c>
      <c r="D2370" s="48">
        <v>200</v>
      </c>
      <c r="E2370" s="48" t="s">
        <v>81</v>
      </c>
      <c r="F2370" s="48" t="s">
        <v>1046</v>
      </c>
      <c r="G2370" s="48">
        <v>100</v>
      </c>
      <c r="H2370" s="48">
        <v>2.5</v>
      </c>
      <c r="I2370" s="48" t="s">
        <v>139</v>
      </c>
      <c r="J2370" s="48">
        <v>6968369966</v>
      </c>
      <c r="K2370" s="48" t="s">
        <v>4917</v>
      </c>
      <c r="L2370" s="48"/>
      <c r="M2370" s="48"/>
      <c r="N2370" s="48">
        <v>1</v>
      </c>
      <c r="O2370" s="48"/>
      <c r="P2370" s="48"/>
    </row>
    <row r="2371" spans="1:16" ht="27" customHeight="1">
      <c r="A2371" s="47">
        <v>2369</v>
      </c>
      <c r="B2371" s="47" t="s">
        <v>6215</v>
      </c>
      <c r="C2371" s="48" t="s">
        <v>6230</v>
      </c>
      <c r="D2371" s="48">
        <v>200</v>
      </c>
      <c r="E2371" s="48" t="s">
        <v>81</v>
      </c>
      <c r="F2371" s="48" t="s">
        <v>1046</v>
      </c>
      <c r="G2371" s="48">
        <v>100</v>
      </c>
      <c r="H2371" s="48">
        <v>2.5</v>
      </c>
      <c r="I2371" s="48" t="s">
        <v>139</v>
      </c>
      <c r="J2371" s="48">
        <v>6968369966</v>
      </c>
      <c r="K2371" s="48" t="s">
        <v>4917</v>
      </c>
      <c r="L2371" s="48"/>
      <c r="M2371" s="48"/>
      <c r="N2371" s="48">
        <v>1</v>
      </c>
      <c r="O2371" s="48"/>
      <c r="P2371" s="48"/>
    </row>
    <row r="2372" spans="1:16" ht="27" customHeight="1">
      <c r="A2372" s="47">
        <v>2370</v>
      </c>
      <c r="B2372" s="47" t="s">
        <v>6215</v>
      </c>
      <c r="C2372" s="48" t="s">
        <v>6230</v>
      </c>
      <c r="D2372" s="48">
        <v>200</v>
      </c>
      <c r="E2372" s="48" t="s">
        <v>81</v>
      </c>
      <c r="F2372" s="48" t="s">
        <v>1046</v>
      </c>
      <c r="G2372" s="48">
        <v>100</v>
      </c>
      <c r="H2372" s="48">
        <v>2.5</v>
      </c>
      <c r="I2372" s="48" t="s">
        <v>139</v>
      </c>
      <c r="J2372" s="48">
        <v>6968369966</v>
      </c>
      <c r="K2372" s="48" t="s">
        <v>4917</v>
      </c>
      <c r="L2372" s="48"/>
      <c r="M2372" s="48"/>
      <c r="N2372" s="48">
        <v>1</v>
      </c>
      <c r="O2372" s="48"/>
      <c r="P2372" s="48"/>
    </row>
    <row r="2373" spans="1:16" ht="27" customHeight="1">
      <c r="A2373" s="47">
        <v>2371</v>
      </c>
      <c r="B2373" s="47" t="s">
        <v>6215</v>
      </c>
      <c r="C2373" s="48" t="s">
        <v>6230</v>
      </c>
      <c r="D2373" s="48">
        <v>200</v>
      </c>
      <c r="E2373" s="48" t="s">
        <v>81</v>
      </c>
      <c r="F2373" s="48" t="s">
        <v>1046</v>
      </c>
      <c r="G2373" s="48">
        <v>100</v>
      </c>
      <c r="H2373" s="48">
        <v>2.5</v>
      </c>
      <c r="I2373" s="48" t="s">
        <v>139</v>
      </c>
      <c r="J2373" s="48">
        <v>6968369966</v>
      </c>
      <c r="K2373" s="48" t="s">
        <v>4917</v>
      </c>
      <c r="L2373" s="48"/>
      <c r="M2373" s="48"/>
      <c r="N2373" s="48">
        <v>1</v>
      </c>
      <c r="O2373" s="48"/>
      <c r="P2373" s="48"/>
    </row>
    <row r="2374" spans="1:16" ht="27" customHeight="1">
      <c r="A2374" s="47">
        <v>2372</v>
      </c>
      <c r="B2374" s="47" t="s">
        <v>6215</v>
      </c>
      <c r="C2374" s="48" t="s">
        <v>6230</v>
      </c>
      <c r="D2374" s="48">
        <v>200</v>
      </c>
      <c r="E2374" s="48" t="s">
        <v>81</v>
      </c>
      <c r="F2374" s="48" t="s">
        <v>1046</v>
      </c>
      <c r="G2374" s="48">
        <v>100</v>
      </c>
      <c r="H2374" s="48">
        <v>2.5</v>
      </c>
      <c r="I2374" s="48" t="s">
        <v>139</v>
      </c>
      <c r="J2374" s="48">
        <v>6968369966</v>
      </c>
      <c r="K2374" s="48" t="s">
        <v>4917</v>
      </c>
      <c r="L2374" s="48"/>
      <c r="M2374" s="48"/>
      <c r="N2374" s="48">
        <v>1</v>
      </c>
      <c r="O2374" s="48"/>
      <c r="P2374" s="48"/>
    </row>
    <row r="2375" spans="1:16" ht="27" customHeight="1">
      <c r="A2375" s="47">
        <v>2373</v>
      </c>
      <c r="B2375" s="47" t="s">
        <v>6215</v>
      </c>
      <c r="C2375" s="48" t="s">
        <v>6230</v>
      </c>
      <c r="D2375" s="48">
        <v>200</v>
      </c>
      <c r="E2375" s="48" t="s">
        <v>81</v>
      </c>
      <c r="F2375" s="48" t="s">
        <v>1046</v>
      </c>
      <c r="G2375" s="48">
        <v>100</v>
      </c>
      <c r="H2375" s="48">
        <v>2.5</v>
      </c>
      <c r="I2375" s="48" t="s">
        <v>139</v>
      </c>
      <c r="J2375" s="48">
        <v>6968369966</v>
      </c>
      <c r="K2375" s="48" t="s">
        <v>4917</v>
      </c>
      <c r="L2375" s="48"/>
      <c r="M2375" s="48"/>
      <c r="N2375" s="48">
        <v>1</v>
      </c>
      <c r="O2375" s="48"/>
      <c r="P2375" s="48"/>
    </row>
    <row r="2376" spans="1:16" ht="27" customHeight="1">
      <c r="A2376" s="47">
        <v>2374</v>
      </c>
      <c r="B2376" s="47" t="s">
        <v>6215</v>
      </c>
      <c r="C2376" s="48" t="s">
        <v>6230</v>
      </c>
      <c r="D2376" s="48">
        <v>200</v>
      </c>
      <c r="E2376" s="48" t="s">
        <v>81</v>
      </c>
      <c r="F2376" s="48" t="s">
        <v>1046</v>
      </c>
      <c r="G2376" s="48">
        <v>100</v>
      </c>
      <c r="H2376" s="48">
        <v>2.5</v>
      </c>
      <c r="I2376" s="48" t="s">
        <v>139</v>
      </c>
      <c r="J2376" s="48">
        <v>6968369966</v>
      </c>
      <c r="K2376" s="48" t="s">
        <v>4917</v>
      </c>
      <c r="L2376" s="48"/>
      <c r="M2376" s="48"/>
      <c r="N2376" s="48">
        <v>1</v>
      </c>
      <c r="O2376" s="48"/>
      <c r="P2376" s="48"/>
    </row>
    <row r="2377" spans="1:16" ht="27" customHeight="1">
      <c r="A2377" s="47">
        <v>2375</v>
      </c>
      <c r="B2377" s="47" t="s">
        <v>6215</v>
      </c>
      <c r="C2377" s="48" t="s">
        <v>6230</v>
      </c>
      <c r="D2377" s="48">
        <v>200</v>
      </c>
      <c r="E2377" s="48" t="s">
        <v>81</v>
      </c>
      <c r="F2377" s="48" t="s">
        <v>1046</v>
      </c>
      <c r="G2377" s="48">
        <v>100</v>
      </c>
      <c r="H2377" s="48">
        <v>2.5</v>
      </c>
      <c r="I2377" s="48" t="s">
        <v>139</v>
      </c>
      <c r="J2377" s="48">
        <v>6968369966</v>
      </c>
      <c r="K2377" s="48" t="s">
        <v>4917</v>
      </c>
      <c r="L2377" s="48"/>
      <c r="M2377" s="48"/>
      <c r="N2377" s="48">
        <v>1</v>
      </c>
      <c r="O2377" s="48"/>
      <c r="P2377" s="48"/>
    </row>
    <row r="2378" spans="1:16" ht="27" customHeight="1">
      <c r="A2378" s="47">
        <v>2376</v>
      </c>
      <c r="B2378" s="47" t="s">
        <v>6215</v>
      </c>
      <c r="C2378" s="48" t="s">
        <v>6230</v>
      </c>
      <c r="D2378" s="48">
        <v>200</v>
      </c>
      <c r="E2378" s="48" t="s">
        <v>81</v>
      </c>
      <c r="F2378" s="48" t="s">
        <v>1046</v>
      </c>
      <c r="G2378" s="48">
        <v>100</v>
      </c>
      <c r="H2378" s="48">
        <v>2.5</v>
      </c>
      <c r="I2378" s="48" t="s">
        <v>139</v>
      </c>
      <c r="J2378" s="48">
        <v>6968369966</v>
      </c>
      <c r="K2378" s="48" t="s">
        <v>4917</v>
      </c>
      <c r="L2378" s="48"/>
      <c r="M2378" s="48"/>
      <c r="N2378" s="48">
        <v>1</v>
      </c>
      <c r="O2378" s="48"/>
      <c r="P2378" s="48"/>
    </row>
    <row r="2379" spans="1:16" ht="27" customHeight="1">
      <c r="A2379" s="47">
        <v>2377</v>
      </c>
      <c r="B2379" s="47" t="s">
        <v>6215</v>
      </c>
      <c r="C2379" s="48" t="s">
        <v>6230</v>
      </c>
      <c r="D2379" s="48">
        <v>200</v>
      </c>
      <c r="E2379" s="48" t="s">
        <v>81</v>
      </c>
      <c r="F2379" s="48" t="s">
        <v>1046</v>
      </c>
      <c r="G2379" s="48">
        <v>100</v>
      </c>
      <c r="H2379" s="48">
        <v>2.5</v>
      </c>
      <c r="I2379" s="48" t="s">
        <v>139</v>
      </c>
      <c r="J2379" s="48">
        <v>6968369966</v>
      </c>
      <c r="K2379" s="48" t="s">
        <v>4917</v>
      </c>
      <c r="L2379" s="48"/>
      <c r="M2379" s="48"/>
      <c r="N2379" s="48">
        <v>1</v>
      </c>
      <c r="O2379" s="48"/>
      <c r="P2379" s="48"/>
    </row>
    <row r="2380" spans="1:16" ht="27" customHeight="1">
      <c r="A2380" s="47">
        <v>2378</v>
      </c>
      <c r="B2380" s="47" t="s">
        <v>6215</v>
      </c>
      <c r="C2380" s="48" t="s">
        <v>6230</v>
      </c>
      <c r="D2380" s="48">
        <v>200</v>
      </c>
      <c r="E2380" s="48" t="s">
        <v>81</v>
      </c>
      <c r="F2380" s="48" t="s">
        <v>1046</v>
      </c>
      <c r="G2380" s="48">
        <v>100</v>
      </c>
      <c r="H2380" s="48">
        <v>2.5</v>
      </c>
      <c r="I2380" s="48" t="s">
        <v>139</v>
      </c>
      <c r="J2380" s="48">
        <v>6968369966</v>
      </c>
      <c r="K2380" s="48" t="s">
        <v>4917</v>
      </c>
      <c r="L2380" s="48"/>
      <c r="M2380" s="48"/>
      <c r="N2380" s="48">
        <v>1</v>
      </c>
      <c r="O2380" s="48"/>
      <c r="P2380" s="48"/>
    </row>
    <row r="2381" spans="1:16" ht="27" customHeight="1">
      <c r="A2381" s="47">
        <v>2379</v>
      </c>
      <c r="B2381" s="47" t="s">
        <v>6215</v>
      </c>
      <c r="C2381" s="48" t="s">
        <v>6230</v>
      </c>
      <c r="D2381" s="48">
        <v>200</v>
      </c>
      <c r="E2381" s="48" t="s">
        <v>81</v>
      </c>
      <c r="F2381" s="48" t="s">
        <v>1046</v>
      </c>
      <c r="G2381" s="48">
        <v>100</v>
      </c>
      <c r="H2381" s="48">
        <v>2.5</v>
      </c>
      <c r="I2381" s="48" t="s">
        <v>139</v>
      </c>
      <c r="J2381" s="48">
        <v>6968369966</v>
      </c>
      <c r="K2381" s="48" t="s">
        <v>4917</v>
      </c>
      <c r="L2381" s="48"/>
      <c r="M2381" s="48"/>
      <c r="N2381" s="48">
        <v>1</v>
      </c>
      <c r="O2381" s="48"/>
      <c r="P2381" s="48"/>
    </row>
    <row r="2382" spans="1:16" ht="27" customHeight="1">
      <c r="A2382" s="47">
        <v>2380</v>
      </c>
      <c r="B2382" s="47" t="s">
        <v>6215</v>
      </c>
      <c r="C2382" s="48" t="s">
        <v>6230</v>
      </c>
      <c r="D2382" s="48">
        <v>200</v>
      </c>
      <c r="E2382" s="48" t="s">
        <v>81</v>
      </c>
      <c r="F2382" s="48" t="s">
        <v>1046</v>
      </c>
      <c r="G2382" s="48">
        <v>100</v>
      </c>
      <c r="H2382" s="48">
        <v>2.5</v>
      </c>
      <c r="I2382" s="48" t="s">
        <v>139</v>
      </c>
      <c r="J2382" s="48">
        <v>6968369966</v>
      </c>
      <c r="K2382" s="48" t="s">
        <v>4917</v>
      </c>
      <c r="L2382" s="48"/>
      <c r="M2382" s="48"/>
      <c r="N2382" s="48">
        <v>8</v>
      </c>
      <c r="O2382" s="48"/>
      <c r="P2382" s="48"/>
    </row>
    <row r="2383" spans="1:16" ht="27" customHeight="1">
      <c r="A2383" s="47">
        <v>2381</v>
      </c>
      <c r="B2383" s="47" t="s">
        <v>6215</v>
      </c>
      <c r="C2383" s="48" t="s">
        <v>6230</v>
      </c>
      <c r="D2383" s="48">
        <v>200</v>
      </c>
      <c r="E2383" s="48" t="s">
        <v>81</v>
      </c>
      <c r="F2383" s="48" t="s">
        <v>1046</v>
      </c>
      <c r="G2383" s="48">
        <v>100</v>
      </c>
      <c r="H2383" s="48">
        <v>2.5</v>
      </c>
      <c r="I2383" s="48" t="s">
        <v>139</v>
      </c>
      <c r="J2383" s="48">
        <v>6968369966</v>
      </c>
      <c r="K2383" s="48" t="s">
        <v>4917</v>
      </c>
      <c r="L2383" s="48"/>
      <c r="M2383" s="48"/>
      <c r="N2383" s="48">
        <v>1</v>
      </c>
      <c r="O2383" s="48"/>
      <c r="P2383" s="48"/>
    </row>
    <row r="2384" spans="1:16" ht="27" customHeight="1">
      <c r="A2384" s="47">
        <v>2382</v>
      </c>
      <c r="B2384" s="47" t="s">
        <v>6215</v>
      </c>
      <c r="C2384" s="48" t="s">
        <v>6230</v>
      </c>
      <c r="D2384" s="48">
        <v>200</v>
      </c>
      <c r="E2384" s="48" t="s">
        <v>81</v>
      </c>
      <c r="F2384" s="48" t="s">
        <v>1046</v>
      </c>
      <c r="G2384" s="48">
        <v>100</v>
      </c>
      <c r="H2384" s="48">
        <v>2.5</v>
      </c>
      <c r="I2384" s="48" t="s">
        <v>139</v>
      </c>
      <c r="J2384" s="48">
        <v>6968369966</v>
      </c>
      <c r="K2384" s="48" t="s">
        <v>4917</v>
      </c>
      <c r="L2384" s="48"/>
      <c r="M2384" s="48"/>
      <c r="N2384" s="48">
        <v>3</v>
      </c>
      <c r="O2384" s="48"/>
      <c r="P2384" s="48"/>
    </row>
    <row r="2385" spans="1:16" ht="27" customHeight="1">
      <c r="A2385" s="47">
        <v>2383</v>
      </c>
      <c r="B2385" s="47" t="s">
        <v>6215</v>
      </c>
      <c r="C2385" s="48" t="s">
        <v>6230</v>
      </c>
      <c r="D2385" s="48">
        <v>200</v>
      </c>
      <c r="E2385" s="48" t="s">
        <v>81</v>
      </c>
      <c r="F2385" s="48" t="s">
        <v>1046</v>
      </c>
      <c r="G2385" s="48">
        <v>100</v>
      </c>
      <c r="H2385" s="48">
        <v>2.5</v>
      </c>
      <c r="I2385" s="48" t="s">
        <v>139</v>
      </c>
      <c r="J2385" s="48">
        <v>6968369966</v>
      </c>
      <c r="K2385" s="48" t="s">
        <v>4917</v>
      </c>
      <c r="L2385" s="48"/>
      <c r="M2385" s="48"/>
      <c r="N2385" s="48">
        <v>1</v>
      </c>
      <c r="O2385" s="48"/>
      <c r="P2385" s="48"/>
    </row>
    <row r="2386" spans="1:16" ht="27" customHeight="1">
      <c r="A2386" s="47">
        <v>2384</v>
      </c>
      <c r="B2386" s="47" t="s">
        <v>6215</v>
      </c>
      <c r="C2386" s="48" t="s">
        <v>6230</v>
      </c>
      <c r="D2386" s="48">
        <v>200</v>
      </c>
      <c r="E2386" s="48" t="s">
        <v>81</v>
      </c>
      <c r="F2386" s="48" t="s">
        <v>1046</v>
      </c>
      <c r="G2386" s="48">
        <v>100</v>
      </c>
      <c r="H2386" s="48">
        <v>2.5</v>
      </c>
      <c r="I2386" s="48" t="s">
        <v>139</v>
      </c>
      <c r="J2386" s="48">
        <v>6968369966</v>
      </c>
      <c r="K2386" s="48" t="s">
        <v>4917</v>
      </c>
      <c r="L2386" s="48"/>
      <c r="M2386" s="48"/>
      <c r="N2386" s="48">
        <v>9</v>
      </c>
      <c r="O2386" s="48"/>
      <c r="P2386" s="48"/>
    </row>
    <row r="2387" spans="1:16" ht="27" customHeight="1">
      <c r="A2387" s="47">
        <v>2385</v>
      </c>
      <c r="B2387" s="47" t="s">
        <v>6215</v>
      </c>
      <c r="C2387" s="48" t="s">
        <v>6230</v>
      </c>
      <c r="D2387" s="48">
        <v>200</v>
      </c>
      <c r="E2387" s="48" t="s">
        <v>81</v>
      </c>
      <c r="F2387" s="48" t="s">
        <v>1046</v>
      </c>
      <c r="G2387" s="48">
        <v>100</v>
      </c>
      <c r="H2387" s="48">
        <v>2.5</v>
      </c>
      <c r="I2387" s="48" t="s">
        <v>139</v>
      </c>
      <c r="J2387" s="48">
        <v>6968369966</v>
      </c>
      <c r="K2387" s="48" t="s">
        <v>4917</v>
      </c>
      <c r="L2387" s="48"/>
      <c r="M2387" s="48"/>
      <c r="N2387" s="48">
        <v>1</v>
      </c>
      <c r="O2387" s="48"/>
      <c r="P2387" s="48"/>
    </row>
    <row r="2388" spans="1:16" ht="27" customHeight="1">
      <c r="A2388" s="47">
        <v>2386</v>
      </c>
      <c r="B2388" s="47" t="s">
        <v>6215</v>
      </c>
      <c r="C2388" s="48" t="s">
        <v>6230</v>
      </c>
      <c r="D2388" s="48">
        <v>200</v>
      </c>
      <c r="E2388" s="48" t="s">
        <v>81</v>
      </c>
      <c r="F2388" s="48" t="s">
        <v>1046</v>
      </c>
      <c r="G2388" s="48">
        <v>100</v>
      </c>
      <c r="H2388" s="48">
        <v>2.5</v>
      </c>
      <c r="I2388" s="48" t="s">
        <v>139</v>
      </c>
      <c r="J2388" s="48">
        <v>6968369966</v>
      </c>
      <c r="K2388" s="48" t="s">
        <v>4917</v>
      </c>
      <c r="L2388" s="48"/>
      <c r="M2388" s="48"/>
      <c r="N2388" s="48">
        <v>3</v>
      </c>
      <c r="O2388" s="48"/>
      <c r="P2388" s="48"/>
    </row>
    <row r="2389" spans="1:16" ht="27" customHeight="1">
      <c r="A2389" s="555">
        <v>2387</v>
      </c>
      <c r="B2389" s="555" t="s">
        <v>6215</v>
      </c>
      <c r="C2389" s="556" t="s">
        <v>6230</v>
      </c>
      <c r="D2389" s="556">
        <v>200</v>
      </c>
      <c r="E2389" s="556" t="s">
        <v>81</v>
      </c>
      <c r="F2389" s="556" t="s">
        <v>1046</v>
      </c>
      <c r="G2389" s="556">
        <v>100</v>
      </c>
      <c r="H2389" s="556">
        <v>2.5</v>
      </c>
      <c r="I2389" s="556" t="s">
        <v>139</v>
      </c>
      <c r="J2389" s="556">
        <v>6968369966</v>
      </c>
      <c r="K2389" s="556" t="s">
        <v>4917</v>
      </c>
      <c r="L2389" s="556"/>
      <c r="M2389" s="556"/>
      <c r="N2389" s="556">
        <v>3</v>
      </c>
      <c r="O2389" s="556"/>
      <c r="P2389" s="556"/>
    </row>
    <row r="2390" spans="1:16" ht="27" customHeight="1">
      <c r="A2390" s="555">
        <v>2388</v>
      </c>
      <c r="B2390" s="555" t="s">
        <v>6215</v>
      </c>
      <c r="C2390" s="556" t="s">
        <v>6230</v>
      </c>
      <c r="D2390" s="556">
        <v>200</v>
      </c>
      <c r="E2390" s="556" t="s">
        <v>81</v>
      </c>
      <c r="F2390" s="556" t="s">
        <v>1046</v>
      </c>
      <c r="G2390" s="556">
        <v>100</v>
      </c>
      <c r="H2390" s="556">
        <v>1</v>
      </c>
      <c r="I2390" s="556" t="s">
        <v>69</v>
      </c>
      <c r="J2390" s="556" t="s">
        <v>358</v>
      </c>
      <c r="K2390" s="556"/>
      <c r="L2390" s="556"/>
      <c r="M2390" s="556"/>
      <c r="N2390" s="556">
        <v>2</v>
      </c>
      <c r="O2390" s="556">
        <v>-2</v>
      </c>
      <c r="P2390" s="556"/>
    </row>
    <row r="2391" spans="1:16" ht="27" customHeight="1">
      <c r="A2391" s="47">
        <v>2389</v>
      </c>
      <c r="B2391" s="47" t="s">
        <v>6215</v>
      </c>
      <c r="C2391" s="48">
        <v>4554</v>
      </c>
      <c r="D2391" s="48">
        <v>210</v>
      </c>
      <c r="E2391" s="48" t="s">
        <v>93</v>
      </c>
      <c r="F2391" s="48" t="s">
        <v>27</v>
      </c>
      <c r="G2391" s="48">
        <v>100</v>
      </c>
      <c r="H2391" s="48">
        <v>1</v>
      </c>
      <c r="I2391" s="48" t="s">
        <v>69</v>
      </c>
      <c r="J2391" s="48" t="s">
        <v>358</v>
      </c>
      <c r="K2391" s="48"/>
      <c r="L2391" s="48"/>
      <c r="M2391" s="48"/>
      <c r="N2391" s="48">
        <v>1</v>
      </c>
      <c r="O2391" s="48" t="s">
        <v>6232</v>
      </c>
      <c r="P2391" s="48"/>
    </row>
    <row r="2392" spans="1:16" ht="27" customHeight="1">
      <c r="A2392" s="555">
        <v>2390</v>
      </c>
      <c r="B2392" s="555" t="s">
        <v>6215</v>
      </c>
      <c r="C2392" s="556">
        <v>4554</v>
      </c>
      <c r="D2392" s="556">
        <v>200</v>
      </c>
      <c r="E2392" s="556" t="s">
        <v>81</v>
      </c>
      <c r="F2392" s="556" t="s">
        <v>1046</v>
      </c>
      <c r="G2392" s="556">
        <v>1</v>
      </c>
      <c r="H2392" s="556">
        <v>3.5</v>
      </c>
      <c r="I2392" s="556" t="s">
        <v>83</v>
      </c>
      <c r="J2392" s="556">
        <v>6968369966</v>
      </c>
      <c r="K2392" s="556"/>
      <c r="L2392" s="556"/>
      <c r="M2392" s="556"/>
      <c r="N2392" s="556">
        <v>3</v>
      </c>
      <c r="O2392" s="556"/>
      <c r="P2392" s="556"/>
    </row>
    <row r="2393" spans="1:16" ht="27" customHeight="1">
      <c r="A2393" s="47">
        <v>2391</v>
      </c>
      <c r="B2393" s="47" t="s">
        <v>6215</v>
      </c>
      <c r="C2393" s="48">
        <v>4554</v>
      </c>
      <c r="D2393" s="48">
        <v>200</v>
      </c>
      <c r="E2393" s="48" t="s">
        <v>81</v>
      </c>
      <c r="F2393" s="48" t="s">
        <v>1046</v>
      </c>
      <c r="G2393" s="48">
        <v>1</v>
      </c>
      <c r="H2393" s="48">
        <v>3.5</v>
      </c>
      <c r="I2393" s="48" t="s">
        <v>83</v>
      </c>
      <c r="J2393" s="48">
        <v>6968369966</v>
      </c>
      <c r="K2393" s="48"/>
      <c r="L2393" s="48"/>
      <c r="M2393" s="48"/>
      <c r="N2393" s="48">
        <v>3</v>
      </c>
      <c r="O2393" s="48"/>
      <c r="P2393" s="48"/>
    </row>
    <row r="2394" spans="1:16" ht="27" customHeight="1">
      <c r="A2394" s="47">
        <v>2392</v>
      </c>
      <c r="B2394" s="47" t="s">
        <v>6215</v>
      </c>
      <c r="C2394" s="48">
        <v>4554</v>
      </c>
      <c r="D2394" s="48">
        <v>200</v>
      </c>
      <c r="E2394" s="48" t="s">
        <v>81</v>
      </c>
      <c r="F2394" s="48" t="s">
        <v>1046</v>
      </c>
      <c r="G2394" s="48">
        <v>1</v>
      </c>
      <c r="H2394" s="48">
        <v>3.5</v>
      </c>
      <c r="I2394" s="48" t="s">
        <v>83</v>
      </c>
      <c r="J2394" s="48">
        <v>6968369966</v>
      </c>
      <c r="K2394" s="48"/>
      <c r="L2394" s="48"/>
      <c r="M2394" s="48"/>
      <c r="N2394" s="48">
        <v>3</v>
      </c>
      <c r="O2394" s="48"/>
      <c r="P2394" s="48"/>
    </row>
    <row r="2395" spans="1:16" ht="27" customHeight="1">
      <c r="A2395" s="47">
        <v>2393</v>
      </c>
      <c r="B2395" s="47" t="s">
        <v>6215</v>
      </c>
      <c r="C2395" s="48">
        <v>4554</v>
      </c>
      <c r="D2395" s="48">
        <v>200</v>
      </c>
      <c r="E2395" s="48" t="s">
        <v>81</v>
      </c>
      <c r="F2395" s="48" t="s">
        <v>1046</v>
      </c>
      <c r="G2395" s="48">
        <v>1</v>
      </c>
      <c r="H2395" s="48">
        <v>3.5</v>
      </c>
      <c r="I2395" s="48" t="s">
        <v>83</v>
      </c>
      <c r="J2395" s="48">
        <v>6968369966</v>
      </c>
      <c r="K2395" s="48"/>
      <c r="L2395" s="48"/>
      <c r="M2395" s="48"/>
      <c r="N2395" s="48">
        <v>3</v>
      </c>
      <c r="O2395" s="48"/>
      <c r="P2395" s="48"/>
    </row>
    <row r="2396" spans="1:16" ht="27" customHeight="1">
      <c r="A2396" s="47">
        <v>2394</v>
      </c>
      <c r="B2396" s="47" t="s">
        <v>6215</v>
      </c>
      <c r="C2396" s="48">
        <v>4554</v>
      </c>
      <c r="D2396" s="48">
        <v>200</v>
      </c>
      <c r="E2396" s="48" t="s">
        <v>81</v>
      </c>
      <c r="F2396" s="48" t="s">
        <v>1046</v>
      </c>
      <c r="G2396" s="48">
        <v>1</v>
      </c>
      <c r="H2396" s="48">
        <v>3.5</v>
      </c>
      <c r="I2396" s="48" t="s">
        <v>83</v>
      </c>
      <c r="J2396" s="48">
        <v>6968369966</v>
      </c>
      <c r="K2396" s="48"/>
      <c r="L2396" s="48"/>
      <c r="M2396" s="48"/>
      <c r="N2396" s="48">
        <v>6</v>
      </c>
      <c r="O2396" s="48"/>
      <c r="P2396" s="48"/>
    </row>
    <row r="2397" spans="1:16" ht="27" customHeight="1">
      <c r="A2397" s="47">
        <v>2395</v>
      </c>
      <c r="B2397" s="47" t="s">
        <v>6215</v>
      </c>
      <c r="C2397" s="48">
        <v>4554</v>
      </c>
      <c r="D2397" s="48">
        <v>200</v>
      </c>
      <c r="E2397" s="48" t="s">
        <v>81</v>
      </c>
      <c r="F2397" s="48" t="s">
        <v>1046</v>
      </c>
      <c r="G2397" s="48">
        <v>1</v>
      </c>
      <c r="H2397" s="48">
        <v>3.5</v>
      </c>
      <c r="I2397" s="48" t="s">
        <v>83</v>
      </c>
      <c r="J2397" s="48">
        <v>6968369966</v>
      </c>
      <c r="K2397" s="48"/>
      <c r="L2397" s="48"/>
      <c r="M2397" s="48"/>
      <c r="N2397" s="48">
        <v>3</v>
      </c>
      <c r="O2397" s="48"/>
      <c r="P2397" s="48"/>
    </row>
    <row r="2398" spans="1:16" ht="27" customHeight="1">
      <c r="A2398" s="47">
        <v>2396</v>
      </c>
      <c r="B2398" s="47" t="s">
        <v>6215</v>
      </c>
      <c r="C2398" s="48">
        <v>4554</v>
      </c>
      <c r="D2398" s="48">
        <v>200</v>
      </c>
      <c r="E2398" s="48" t="s">
        <v>81</v>
      </c>
      <c r="F2398" s="48" t="s">
        <v>1046</v>
      </c>
      <c r="G2398" s="48">
        <v>1</v>
      </c>
      <c r="H2398" s="48">
        <v>3.5</v>
      </c>
      <c r="I2398" s="48" t="s">
        <v>83</v>
      </c>
      <c r="J2398" s="48">
        <v>6968369966</v>
      </c>
      <c r="K2398" s="48"/>
      <c r="L2398" s="48"/>
      <c r="M2398" s="48"/>
      <c r="N2398" s="48">
        <v>3</v>
      </c>
      <c r="O2398" s="48"/>
      <c r="P2398" s="48"/>
    </row>
    <row r="2399" spans="1:16" ht="27" customHeight="1">
      <c r="A2399" s="47">
        <v>2397</v>
      </c>
      <c r="B2399" s="47" t="s">
        <v>6215</v>
      </c>
      <c r="C2399" s="48">
        <v>4554</v>
      </c>
      <c r="D2399" s="48">
        <v>200</v>
      </c>
      <c r="E2399" s="48" t="s">
        <v>81</v>
      </c>
      <c r="F2399" s="48" t="s">
        <v>1046</v>
      </c>
      <c r="G2399" s="48">
        <v>1</v>
      </c>
      <c r="H2399" s="48">
        <v>3.5</v>
      </c>
      <c r="I2399" s="48" t="s">
        <v>83</v>
      </c>
      <c r="J2399" s="48">
        <v>6968369966</v>
      </c>
      <c r="K2399" s="48"/>
      <c r="L2399" s="48"/>
      <c r="M2399" s="48"/>
      <c r="N2399" s="48">
        <v>6</v>
      </c>
      <c r="O2399" s="48"/>
      <c r="P2399" s="48"/>
    </row>
    <row r="2400" spans="1:16" ht="27" customHeight="1">
      <c r="A2400" s="47">
        <v>2398</v>
      </c>
      <c r="B2400" s="47" t="s">
        <v>6215</v>
      </c>
      <c r="C2400" s="48">
        <v>4554</v>
      </c>
      <c r="D2400" s="48">
        <v>200</v>
      </c>
      <c r="E2400" s="48" t="s">
        <v>81</v>
      </c>
      <c r="F2400" s="48" t="s">
        <v>1046</v>
      </c>
      <c r="G2400" s="48">
        <v>1</v>
      </c>
      <c r="H2400" s="48">
        <v>3.5</v>
      </c>
      <c r="I2400" s="48" t="s">
        <v>83</v>
      </c>
      <c r="J2400" s="48">
        <v>6968369966</v>
      </c>
      <c r="K2400" s="48"/>
      <c r="L2400" s="48"/>
      <c r="M2400" s="48"/>
      <c r="N2400" s="48">
        <v>6</v>
      </c>
      <c r="O2400" s="48"/>
      <c r="P2400" s="48"/>
    </row>
    <row r="2401" spans="1:16" ht="27" customHeight="1">
      <c r="A2401" s="47">
        <v>2399</v>
      </c>
      <c r="B2401" s="47" t="s">
        <v>6215</v>
      </c>
      <c r="C2401" s="48">
        <v>4554</v>
      </c>
      <c r="D2401" s="48">
        <v>200</v>
      </c>
      <c r="E2401" s="48" t="s">
        <v>81</v>
      </c>
      <c r="F2401" s="48" t="s">
        <v>1046</v>
      </c>
      <c r="G2401" s="48">
        <v>1</v>
      </c>
      <c r="H2401" s="48">
        <v>3.5</v>
      </c>
      <c r="I2401" s="48" t="s">
        <v>83</v>
      </c>
      <c r="J2401" s="48">
        <v>6968369966</v>
      </c>
      <c r="K2401" s="48"/>
      <c r="L2401" s="48"/>
      <c r="M2401" s="48"/>
      <c r="N2401" s="48">
        <v>9</v>
      </c>
      <c r="O2401" s="48"/>
      <c r="P2401" s="48"/>
    </row>
    <row r="2402" spans="1:16" ht="27" customHeight="1">
      <c r="A2402" s="47">
        <v>2400</v>
      </c>
      <c r="B2402" s="47" t="s">
        <v>6215</v>
      </c>
      <c r="C2402" s="48">
        <v>4554</v>
      </c>
      <c r="D2402" s="48">
        <v>200</v>
      </c>
      <c r="E2402" s="48" t="s">
        <v>81</v>
      </c>
      <c r="F2402" s="48" t="s">
        <v>1046</v>
      </c>
      <c r="G2402" s="48">
        <v>1</v>
      </c>
      <c r="H2402" s="48">
        <v>3.5</v>
      </c>
      <c r="I2402" s="48" t="s">
        <v>83</v>
      </c>
      <c r="J2402" s="48">
        <v>6968369966</v>
      </c>
      <c r="K2402" s="48"/>
      <c r="L2402" s="48"/>
      <c r="M2402" s="48"/>
      <c r="N2402" s="48">
        <v>1</v>
      </c>
      <c r="O2402" s="48"/>
      <c r="P2402" s="48"/>
    </row>
    <row r="2403" spans="1:16" ht="27" customHeight="1">
      <c r="A2403" s="47">
        <v>2401</v>
      </c>
      <c r="B2403" s="47" t="s">
        <v>6215</v>
      </c>
      <c r="C2403" s="48">
        <v>4554</v>
      </c>
      <c r="D2403" s="48">
        <v>200</v>
      </c>
      <c r="E2403" s="48" t="s">
        <v>81</v>
      </c>
      <c r="F2403" s="48" t="s">
        <v>1046</v>
      </c>
      <c r="G2403" s="48">
        <v>1</v>
      </c>
      <c r="H2403" s="48">
        <v>3.5</v>
      </c>
      <c r="I2403" s="48" t="s">
        <v>83</v>
      </c>
      <c r="J2403" s="48">
        <v>6968369966</v>
      </c>
      <c r="K2403" s="48"/>
      <c r="L2403" s="48"/>
      <c r="M2403" s="48"/>
      <c r="N2403" s="48">
        <v>3</v>
      </c>
      <c r="O2403" s="48"/>
      <c r="P2403" s="48"/>
    </row>
    <row r="2404" spans="1:16" ht="27" customHeight="1">
      <c r="A2404" s="555">
        <v>2402</v>
      </c>
      <c r="B2404" s="555" t="s">
        <v>6215</v>
      </c>
      <c r="C2404" s="556">
        <v>4554</v>
      </c>
      <c r="D2404" s="556">
        <v>200</v>
      </c>
      <c r="E2404" s="556" t="s">
        <v>81</v>
      </c>
      <c r="F2404" s="556" t="s">
        <v>1046</v>
      </c>
      <c r="G2404" s="556">
        <v>1</v>
      </c>
      <c r="H2404" s="556">
        <v>3.5</v>
      </c>
      <c r="I2404" s="556" t="s">
        <v>83</v>
      </c>
      <c r="J2404" s="556">
        <v>6968369966</v>
      </c>
      <c r="K2404" s="556"/>
      <c r="L2404" s="556"/>
      <c r="M2404" s="556"/>
      <c r="N2404" s="556">
        <v>3</v>
      </c>
      <c r="O2404" s="556"/>
      <c r="P2404" s="556"/>
    </row>
    <row r="2405" spans="1:16" ht="27" customHeight="1">
      <c r="A2405" s="47">
        <v>2403</v>
      </c>
      <c r="B2405" s="47" t="s">
        <v>6215</v>
      </c>
      <c r="C2405" s="48">
        <v>4554</v>
      </c>
      <c r="D2405" s="48">
        <v>200</v>
      </c>
      <c r="E2405" s="48" t="s">
        <v>81</v>
      </c>
      <c r="F2405" s="48" t="s">
        <v>1046</v>
      </c>
      <c r="G2405" s="48">
        <v>1</v>
      </c>
      <c r="H2405" s="48">
        <v>3.5</v>
      </c>
      <c r="I2405" s="48" t="s">
        <v>83</v>
      </c>
      <c r="J2405" s="48">
        <v>6968369966</v>
      </c>
      <c r="K2405" s="48"/>
      <c r="L2405" s="48"/>
      <c r="M2405" s="48"/>
      <c r="N2405" s="48">
        <v>3</v>
      </c>
      <c r="O2405" s="48"/>
      <c r="P2405" s="48"/>
    </row>
    <row r="2406" spans="1:16" ht="27" customHeight="1">
      <c r="A2406" s="47">
        <v>2404</v>
      </c>
      <c r="B2406" s="47" t="s">
        <v>6215</v>
      </c>
      <c r="C2406" s="48">
        <v>4554</v>
      </c>
      <c r="D2406" s="48">
        <v>200</v>
      </c>
      <c r="E2406" s="48" t="s">
        <v>81</v>
      </c>
      <c r="F2406" s="48" t="s">
        <v>1046</v>
      </c>
      <c r="G2406" s="48">
        <v>1</v>
      </c>
      <c r="H2406" s="48">
        <v>3.5</v>
      </c>
      <c r="I2406" s="48" t="s">
        <v>83</v>
      </c>
      <c r="J2406" s="48">
        <v>6968369966</v>
      </c>
      <c r="K2406" s="48"/>
      <c r="L2406" s="48"/>
      <c r="M2406" s="48"/>
      <c r="N2406" s="48">
        <v>3</v>
      </c>
      <c r="O2406" s="48"/>
      <c r="P2406" s="48"/>
    </row>
    <row r="2407" spans="1:16" ht="27" customHeight="1">
      <c r="A2407" s="47">
        <v>2405</v>
      </c>
      <c r="B2407" s="47" t="s">
        <v>6215</v>
      </c>
      <c r="C2407" s="48">
        <v>4554</v>
      </c>
      <c r="D2407" s="48">
        <v>200</v>
      </c>
      <c r="E2407" s="48" t="s">
        <v>81</v>
      </c>
      <c r="F2407" s="48" t="s">
        <v>1046</v>
      </c>
      <c r="G2407" s="48">
        <v>1</v>
      </c>
      <c r="H2407" s="48">
        <v>3.5</v>
      </c>
      <c r="I2407" s="48" t="s">
        <v>83</v>
      </c>
      <c r="J2407" s="48">
        <v>6968369966</v>
      </c>
      <c r="K2407" s="48"/>
      <c r="L2407" s="48"/>
      <c r="M2407" s="48"/>
      <c r="N2407" s="48">
        <v>0</v>
      </c>
      <c r="O2407" s="48"/>
      <c r="P2407" s="48"/>
    </row>
    <row r="2408" spans="1:16" ht="27" customHeight="1">
      <c r="A2408" s="47">
        <v>2406</v>
      </c>
      <c r="B2408" s="47" t="s">
        <v>6215</v>
      </c>
      <c r="C2408" s="48">
        <v>4554</v>
      </c>
      <c r="D2408" s="48">
        <v>200</v>
      </c>
      <c r="E2408" s="48" t="s">
        <v>81</v>
      </c>
      <c r="F2408" s="48" t="s">
        <v>1046</v>
      </c>
      <c r="G2408" s="48">
        <v>1</v>
      </c>
      <c r="H2408" s="48">
        <v>3.5</v>
      </c>
      <c r="I2408" s="48" t="s">
        <v>83</v>
      </c>
      <c r="J2408" s="48">
        <v>6968369966</v>
      </c>
      <c r="K2408" s="48"/>
      <c r="L2408" s="48"/>
      <c r="M2408" s="48"/>
      <c r="N2408" s="48">
        <v>9</v>
      </c>
      <c r="O2408" s="48"/>
      <c r="P2408" s="48"/>
    </row>
    <row r="2409" spans="1:16" ht="27" customHeight="1">
      <c r="A2409" s="47">
        <v>2407</v>
      </c>
      <c r="B2409" s="47" t="s">
        <v>6215</v>
      </c>
      <c r="C2409" s="48">
        <v>4554</v>
      </c>
      <c r="D2409" s="48">
        <v>200</v>
      </c>
      <c r="E2409" s="48" t="s">
        <v>81</v>
      </c>
      <c r="F2409" s="48" t="s">
        <v>1046</v>
      </c>
      <c r="G2409" s="48">
        <v>1</v>
      </c>
      <c r="H2409" s="48">
        <v>3.5</v>
      </c>
      <c r="I2409" s="48" t="s">
        <v>83</v>
      </c>
      <c r="J2409" s="48">
        <v>6968369966</v>
      </c>
      <c r="K2409" s="48"/>
      <c r="L2409" s="48"/>
      <c r="M2409" s="48"/>
      <c r="N2409" s="48">
        <v>3</v>
      </c>
      <c r="O2409" s="48"/>
      <c r="P2409" s="48"/>
    </row>
    <row r="2410" spans="1:16" ht="27" customHeight="1">
      <c r="A2410" s="47">
        <v>2408</v>
      </c>
      <c r="B2410" s="47" t="s">
        <v>6215</v>
      </c>
      <c r="C2410" s="48">
        <v>4554</v>
      </c>
      <c r="D2410" s="48">
        <v>200</v>
      </c>
      <c r="E2410" s="48" t="s">
        <v>81</v>
      </c>
      <c r="F2410" s="48" t="s">
        <v>1046</v>
      </c>
      <c r="G2410" s="48">
        <v>1</v>
      </c>
      <c r="H2410" s="48">
        <v>3.5</v>
      </c>
      <c r="I2410" s="48" t="s">
        <v>83</v>
      </c>
      <c r="J2410" s="48">
        <v>6968369966</v>
      </c>
      <c r="K2410" s="48"/>
      <c r="L2410" s="48"/>
      <c r="M2410" s="48"/>
      <c r="N2410" s="48">
        <v>6</v>
      </c>
      <c r="O2410" s="48"/>
      <c r="P2410" s="48"/>
    </row>
    <row r="2411" spans="1:16" ht="27" customHeight="1">
      <c r="A2411" s="47">
        <v>2409</v>
      </c>
      <c r="B2411" s="47" t="s">
        <v>6215</v>
      </c>
      <c r="C2411" s="48">
        <v>4554</v>
      </c>
      <c r="D2411" s="48">
        <v>200</v>
      </c>
      <c r="E2411" s="48" t="s">
        <v>81</v>
      </c>
      <c r="F2411" s="48" t="s">
        <v>1046</v>
      </c>
      <c r="G2411" s="48">
        <v>1</v>
      </c>
      <c r="H2411" s="48">
        <v>3.5</v>
      </c>
      <c r="I2411" s="48" t="s">
        <v>83</v>
      </c>
      <c r="J2411" s="48">
        <v>6968369966</v>
      </c>
      <c r="K2411" s="48"/>
      <c r="L2411" s="48"/>
      <c r="M2411" s="48"/>
      <c r="N2411" s="48">
        <v>6</v>
      </c>
      <c r="O2411" s="48"/>
      <c r="P2411" s="48"/>
    </row>
    <row r="2412" spans="1:16" ht="27" customHeight="1">
      <c r="A2412" s="47">
        <v>2410</v>
      </c>
      <c r="B2412" s="47" t="s">
        <v>6215</v>
      </c>
      <c r="C2412" s="48">
        <v>4554</v>
      </c>
      <c r="D2412" s="48">
        <v>200</v>
      </c>
      <c r="E2412" s="48" t="s">
        <v>81</v>
      </c>
      <c r="F2412" s="48" t="s">
        <v>1046</v>
      </c>
      <c r="G2412" s="48">
        <v>1</v>
      </c>
      <c r="H2412" s="48">
        <v>3.5</v>
      </c>
      <c r="I2412" s="48" t="s">
        <v>83</v>
      </c>
      <c r="J2412" s="48">
        <v>6968369966</v>
      </c>
      <c r="K2412" s="48"/>
      <c r="L2412" s="48"/>
      <c r="M2412" s="48"/>
      <c r="N2412" s="48">
        <v>0</v>
      </c>
      <c r="O2412" s="48"/>
      <c r="P2412" s="48"/>
    </row>
    <row r="2413" spans="1:16" ht="27" customHeight="1">
      <c r="A2413" s="47">
        <v>2411</v>
      </c>
      <c r="B2413" s="47" t="s">
        <v>6215</v>
      </c>
      <c r="C2413" s="48">
        <v>4554</v>
      </c>
      <c r="D2413" s="48">
        <v>200</v>
      </c>
      <c r="E2413" s="48" t="s">
        <v>81</v>
      </c>
      <c r="F2413" s="48" t="s">
        <v>1046</v>
      </c>
      <c r="G2413" s="48">
        <v>1</v>
      </c>
      <c r="H2413" s="48">
        <v>3.5</v>
      </c>
      <c r="I2413" s="48" t="s">
        <v>83</v>
      </c>
      <c r="J2413" s="48">
        <v>6968369966</v>
      </c>
      <c r="K2413" s="48"/>
      <c r="L2413" s="48"/>
      <c r="M2413" s="48"/>
      <c r="N2413" s="48">
        <v>9</v>
      </c>
      <c r="O2413" s="48"/>
      <c r="P2413" s="48"/>
    </row>
    <row r="2414" spans="1:16" ht="27" customHeight="1">
      <c r="A2414" s="47">
        <v>2412</v>
      </c>
      <c r="B2414" s="47" t="s">
        <v>6215</v>
      </c>
      <c r="C2414" s="48">
        <v>4554</v>
      </c>
      <c r="D2414" s="48">
        <v>200</v>
      </c>
      <c r="E2414" s="48" t="s">
        <v>81</v>
      </c>
      <c r="F2414" s="48" t="s">
        <v>1046</v>
      </c>
      <c r="G2414" s="48">
        <v>1</v>
      </c>
      <c r="H2414" s="48">
        <v>3.5</v>
      </c>
      <c r="I2414" s="48" t="s">
        <v>83</v>
      </c>
      <c r="J2414" s="48">
        <v>6968369966</v>
      </c>
      <c r="K2414" s="48"/>
      <c r="L2414" s="48"/>
      <c r="M2414" s="48"/>
      <c r="N2414" s="48">
        <v>8</v>
      </c>
      <c r="O2414" s="48"/>
      <c r="P2414" s="48"/>
    </row>
    <row r="2415" spans="1:16" ht="27" customHeight="1">
      <c r="A2415" s="47">
        <v>2413</v>
      </c>
      <c r="B2415" s="47" t="s">
        <v>6215</v>
      </c>
      <c r="C2415" s="48">
        <v>4554</v>
      </c>
      <c r="D2415" s="48">
        <v>200</v>
      </c>
      <c r="E2415" s="48" t="s">
        <v>81</v>
      </c>
      <c r="F2415" s="48" t="s">
        <v>1046</v>
      </c>
      <c r="G2415" s="48">
        <v>1</v>
      </c>
      <c r="H2415" s="48">
        <v>3.5</v>
      </c>
      <c r="I2415" s="48" t="s">
        <v>83</v>
      </c>
      <c r="J2415" s="48">
        <v>6968369966</v>
      </c>
      <c r="K2415" s="48"/>
      <c r="L2415" s="48"/>
      <c r="M2415" s="48"/>
      <c r="N2415" s="48">
        <v>3</v>
      </c>
      <c r="O2415" s="48"/>
      <c r="P2415" s="48"/>
    </row>
    <row r="2416" spans="1:16" ht="27" customHeight="1">
      <c r="A2416" s="47">
        <v>2414</v>
      </c>
      <c r="B2416" s="47" t="s">
        <v>6215</v>
      </c>
      <c r="C2416" s="48">
        <v>4554</v>
      </c>
      <c r="D2416" s="48">
        <v>200</v>
      </c>
      <c r="E2416" s="48" t="s">
        <v>81</v>
      </c>
      <c r="F2416" s="48" t="s">
        <v>1046</v>
      </c>
      <c r="G2416" s="48">
        <v>1</v>
      </c>
      <c r="H2416" s="48">
        <v>3.5</v>
      </c>
      <c r="I2416" s="48" t="s">
        <v>83</v>
      </c>
      <c r="J2416" s="48">
        <v>6968369966</v>
      </c>
      <c r="K2416" s="48"/>
      <c r="L2416" s="48"/>
      <c r="M2416" s="48"/>
      <c r="N2416" s="48">
        <v>6</v>
      </c>
      <c r="O2416" s="48"/>
      <c r="P2416" s="48"/>
    </row>
    <row r="2417" spans="1:16" ht="27" customHeight="1">
      <c r="A2417" s="47">
        <v>2415</v>
      </c>
      <c r="B2417" s="47" t="s">
        <v>6215</v>
      </c>
      <c r="C2417" s="48">
        <v>4554</v>
      </c>
      <c r="D2417" s="48">
        <v>200</v>
      </c>
      <c r="E2417" s="48" t="s">
        <v>81</v>
      </c>
      <c r="F2417" s="48" t="s">
        <v>1046</v>
      </c>
      <c r="G2417" s="48">
        <v>1</v>
      </c>
      <c r="H2417" s="48">
        <v>3.5</v>
      </c>
      <c r="I2417" s="48" t="s">
        <v>83</v>
      </c>
      <c r="J2417" s="48">
        <v>6968369966</v>
      </c>
      <c r="K2417" s="48"/>
      <c r="L2417" s="48"/>
      <c r="M2417" s="48"/>
      <c r="N2417" s="48">
        <v>6</v>
      </c>
      <c r="O2417" s="48"/>
      <c r="P2417" s="48"/>
    </row>
    <row r="2418" spans="1:16" ht="27" customHeight="1">
      <c r="A2418" s="47">
        <v>2416</v>
      </c>
      <c r="B2418" s="47" t="s">
        <v>6215</v>
      </c>
      <c r="C2418" s="48">
        <v>4554</v>
      </c>
      <c r="D2418" s="48">
        <v>200</v>
      </c>
      <c r="E2418" s="48" t="s">
        <v>81</v>
      </c>
      <c r="F2418" s="48" t="s">
        <v>1046</v>
      </c>
      <c r="G2418" s="48">
        <v>1</v>
      </c>
      <c r="H2418" s="48">
        <v>3.5</v>
      </c>
      <c r="I2418" s="48" t="s">
        <v>83</v>
      </c>
      <c r="J2418" s="48">
        <v>6968369966</v>
      </c>
      <c r="K2418" s="48"/>
      <c r="L2418" s="48"/>
      <c r="M2418" s="48"/>
      <c r="N2418" s="48">
        <v>6</v>
      </c>
      <c r="O2418" s="48"/>
      <c r="P2418" s="48"/>
    </row>
    <row r="2419" spans="1:16" ht="27" customHeight="1">
      <c r="A2419" s="47">
        <v>2417</v>
      </c>
      <c r="B2419" s="47" t="s">
        <v>6215</v>
      </c>
      <c r="C2419" s="48">
        <v>4554</v>
      </c>
      <c r="D2419" s="48">
        <v>200</v>
      </c>
      <c r="E2419" s="48" t="s">
        <v>81</v>
      </c>
      <c r="F2419" s="48" t="s">
        <v>1046</v>
      </c>
      <c r="G2419" s="48">
        <v>1</v>
      </c>
      <c r="H2419" s="48">
        <v>3.5</v>
      </c>
      <c r="I2419" s="48" t="s">
        <v>83</v>
      </c>
      <c r="J2419" s="48">
        <v>6968369966</v>
      </c>
      <c r="K2419" s="48"/>
      <c r="L2419" s="48"/>
      <c r="M2419" s="48"/>
      <c r="N2419" s="48">
        <v>9</v>
      </c>
      <c r="O2419" s="48"/>
      <c r="P2419" s="48"/>
    </row>
    <row r="2420" spans="1:16" ht="27" customHeight="1">
      <c r="A2420" s="47">
        <v>2418</v>
      </c>
      <c r="B2420" s="47" t="s">
        <v>6215</v>
      </c>
      <c r="C2420" s="48">
        <v>4554</v>
      </c>
      <c r="D2420" s="48">
        <v>200</v>
      </c>
      <c r="E2420" s="48" t="s">
        <v>81</v>
      </c>
      <c r="F2420" s="48" t="s">
        <v>1046</v>
      </c>
      <c r="G2420" s="48">
        <v>1</v>
      </c>
      <c r="H2420" s="48">
        <v>3.5</v>
      </c>
      <c r="I2420" s="48" t="s">
        <v>83</v>
      </c>
      <c r="J2420" s="48">
        <v>6968369966</v>
      </c>
      <c r="K2420" s="48"/>
      <c r="L2420" s="48"/>
      <c r="M2420" s="48"/>
      <c r="N2420" s="48">
        <v>9</v>
      </c>
      <c r="O2420" s="48"/>
      <c r="P2420" s="48"/>
    </row>
    <row r="2421" spans="1:16" ht="27" customHeight="1">
      <c r="A2421" s="47">
        <v>2419</v>
      </c>
      <c r="B2421" s="47" t="s">
        <v>6215</v>
      </c>
      <c r="C2421" s="48">
        <v>4554</v>
      </c>
      <c r="D2421" s="48">
        <v>200</v>
      </c>
      <c r="E2421" s="48" t="s">
        <v>81</v>
      </c>
      <c r="F2421" s="48" t="s">
        <v>1046</v>
      </c>
      <c r="G2421" s="48">
        <v>1</v>
      </c>
      <c r="H2421" s="48">
        <v>3.5</v>
      </c>
      <c r="I2421" s="48" t="s">
        <v>83</v>
      </c>
      <c r="J2421" s="48">
        <v>6968369966</v>
      </c>
      <c r="K2421" s="48"/>
      <c r="L2421" s="48"/>
      <c r="M2421" s="48"/>
      <c r="N2421" s="48">
        <v>9</v>
      </c>
      <c r="O2421" s="48"/>
      <c r="P2421" s="48"/>
    </row>
    <row r="2422" spans="1:16" ht="27" customHeight="1">
      <c r="A2422" s="47">
        <v>2420</v>
      </c>
      <c r="B2422" s="47" t="s">
        <v>6215</v>
      </c>
      <c r="C2422" s="48">
        <v>4554</v>
      </c>
      <c r="D2422" s="48">
        <v>200</v>
      </c>
      <c r="E2422" s="48" t="s">
        <v>81</v>
      </c>
      <c r="F2422" s="48" t="s">
        <v>1046</v>
      </c>
      <c r="G2422" s="48">
        <v>1</v>
      </c>
      <c r="H2422" s="48">
        <v>3.5</v>
      </c>
      <c r="I2422" s="48" t="s">
        <v>83</v>
      </c>
      <c r="J2422" s="48">
        <v>6968369966</v>
      </c>
      <c r="K2422" s="48"/>
      <c r="L2422" s="48"/>
      <c r="M2422" s="48"/>
      <c r="N2422" s="48">
        <v>5</v>
      </c>
      <c r="O2422" s="48"/>
      <c r="P2422" s="48"/>
    </row>
    <row r="2423" spans="1:16" ht="27" customHeight="1">
      <c r="A2423" s="47">
        <v>2421</v>
      </c>
      <c r="B2423" s="47" t="s">
        <v>6215</v>
      </c>
      <c r="C2423" s="48">
        <v>4554</v>
      </c>
      <c r="D2423" s="48">
        <v>200</v>
      </c>
      <c r="E2423" s="48" t="s">
        <v>81</v>
      </c>
      <c r="F2423" s="48" t="s">
        <v>1046</v>
      </c>
      <c r="G2423" s="48">
        <v>1</v>
      </c>
      <c r="H2423" s="48">
        <v>3.5</v>
      </c>
      <c r="I2423" s="48" t="s">
        <v>83</v>
      </c>
      <c r="J2423" s="48">
        <v>6968369966</v>
      </c>
      <c r="K2423" s="48"/>
      <c r="L2423" s="48"/>
      <c r="M2423" s="48"/>
      <c r="N2423" s="48">
        <v>6</v>
      </c>
      <c r="O2423" s="48"/>
      <c r="P2423" s="48"/>
    </row>
    <row r="2424" spans="1:16" ht="27" customHeight="1">
      <c r="A2424" s="47">
        <v>2422</v>
      </c>
      <c r="B2424" s="47" t="s">
        <v>6215</v>
      </c>
      <c r="C2424" s="48">
        <v>4554</v>
      </c>
      <c r="D2424" s="48">
        <v>200</v>
      </c>
      <c r="E2424" s="48" t="s">
        <v>81</v>
      </c>
      <c r="F2424" s="48" t="s">
        <v>1046</v>
      </c>
      <c r="G2424" s="48">
        <v>1</v>
      </c>
      <c r="H2424" s="48">
        <v>3.5</v>
      </c>
      <c r="I2424" s="48" t="s">
        <v>83</v>
      </c>
      <c r="J2424" s="48">
        <v>6968369966</v>
      </c>
      <c r="K2424" s="48"/>
      <c r="L2424" s="48"/>
      <c r="M2424" s="48"/>
      <c r="N2424" s="48">
        <v>6</v>
      </c>
      <c r="O2424" s="48"/>
      <c r="P2424" s="48"/>
    </row>
    <row r="2425" spans="1:16" ht="27" customHeight="1">
      <c r="A2425" s="47">
        <v>2423</v>
      </c>
      <c r="B2425" s="47" t="s">
        <v>6215</v>
      </c>
      <c r="C2425" s="48">
        <v>4554</v>
      </c>
      <c r="D2425" s="48">
        <v>200</v>
      </c>
      <c r="E2425" s="48" t="s">
        <v>81</v>
      </c>
      <c r="F2425" s="48" t="s">
        <v>1046</v>
      </c>
      <c r="G2425" s="48">
        <v>1</v>
      </c>
      <c r="H2425" s="48">
        <v>3.5</v>
      </c>
      <c r="I2425" s="48" t="s">
        <v>83</v>
      </c>
      <c r="J2425" s="48">
        <v>6968369966</v>
      </c>
      <c r="K2425" s="48"/>
      <c r="L2425" s="48"/>
      <c r="M2425" s="48"/>
      <c r="N2425" s="48">
        <v>6</v>
      </c>
      <c r="O2425" s="48"/>
      <c r="P2425" s="48"/>
    </row>
    <row r="2426" spans="1:16" ht="27" customHeight="1">
      <c r="A2426" s="47">
        <v>2424</v>
      </c>
      <c r="B2426" s="47" t="s">
        <v>6215</v>
      </c>
      <c r="C2426" s="48">
        <v>4554</v>
      </c>
      <c r="D2426" s="48">
        <v>200</v>
      </c>
      <c r="E2426" s="48" t="s">
        <v>81</v>
      </c>
      <c r="F2426" s="48" t="s">
        <v>1046</v>
      </c>
      <c r="G2426" s="48">
        <v>1</v>
      </c>
      <c r="H2426" s="48">
        <v>3.5</v>
      </c>
      <c r="I2426" s="48" t="s">
        <v>83</v>
      </c>
      <c r="J2426" s="48">
        <v>6968369966</v>
      </c>
      <c r="K2426" s="48"/>
      <c r="L2426" s="48"/>
      <c r="M2426" s="48"/>
      <c r="N2426" s="48">
        <v>6</v>
      </c>
      <c r="O2426" s="48"/>
      <c r="P2426" s="48"/>
    </row>
    <row r="2427" spans="1:16" ht="27" customHeight="1">
      <c r="A2427" s="47">
        <v>2425</v>
      </c>
      <c r="B2427" s="47" t="s">
        <v>6215</v>
      </c>
      <c r="C2427" s="48">
        <v>4554</v>
      </c>
      <c r="D2427" s="48">
        <v>200</v>
      </c>
      <c r="E2427" s="48" t="s">
        <v>81</v>
      </c>
      <c r="F2427" s="48" t="s">
        <v>1046</v>
      </c>
      <c r="G2427" s="48">
        <v>1</v>
      </c>
      <c r="H2427" s="48">
        <v>3.5</v>
      </c>
      <c r="I2427" s="48" t="s">
        <v>83</v>
      </c>
      <c r="J2427" s="48">
        <v>6968369966</v>
      </c>
      <c r="K2427" s="48"/>
      <c r="L2427" s="48"/>
      <c r="M2427" s="48"/>
      <c r="N2427" s="48">
        <v>9</v>
      </c>
      <c r="O2427" s="48"/>
      <c r="P2427" s="48"/>
    </row>
    <row r="2428" spans="1:16" ht="27" customHeight="1">
      <c r="A2428" s="47">
        <v>2426</v>
      </c>
      <c r="B2428" s="47" t="s">
        <v>6215</v>
      </c>
      <c r="C2428" s="48">
        <v>4554</v>
      </c>
      <c r="D2428" s="48">
        <v>200</v>
      </c>
      <c r="E2428" s="48" t="s">
        <v>81</v>
      </c>
      <c r="F2428" s="48" t="s">
        <v>1046</v>
      </c>
      <c r="G2428" s="48">
        <v>1</v>
      </c>
      <c r="H2428" s="48">
        <v>3.5</v>
      </c>
      <c r="I2428" s="48" t="s">
        <v>83</v>
      </c>
      <c r="J2428" s="48">
        <v>6968369966</v>
      </c>
      <c r="K2428" s="48"/>
      <c r="L2428" s="48"/>
      <c r="M2428" s="48"/>
      <c r="N2428" s="48">
        <v>6</v>
      </c>
      <c r="O2428" s="48"/>
      <c r="P2428" s="48"/>
    </row>
    <row r="2429" spans="1:16" ht="27" customHeight="1">
      <c r="A2429" s="47">
        <v>2427</v>
      </c>
      <c r="B2429" s="47" t="s">
        <v>6215</v>
      </c>
      <c r="C2429" s="48">
        <v>4554</v>
      </c>
      <c r="D2429" s="48">
        <v>200</v>
      </c>
      <c r="E2429" s="48" t="s">
        <v>81</v>
      </c>
      <c r="F2429" s="48" t="s">
        <v>1046</v>
      </c>
      <c r="G2429" s="48">
        <v>1</v>
      </c>
      <c r="H2429" s="48">
        <v>3.5</v>
      </c>
      <c r="I2429" s="48" t="s">
        <v>83</v>
      </c>
      <c r="J2429" s="48">
        <v>6968369966</v>
      </c>
      <c r="K2429" s="48"/>
      <c r="L2429" s="48"/>
      <c r="M2429" s="48"/>
      <c r="N2429" s="48">
        <v>6</v>
      </c>
      <c r="O2429" s="48"/>
      <c r="P2429" s="48"/>
    </row>
    <row r="2430" spans="1:16" ht="27" customHeight="1">
      <c r="A2430" s="47">
        <v>2428</v>
      </c>
      <c r="B2430" s="47" t="s">
        <v>6215</v>
      </c>
      <c r="C2430" s="48">
        <v>4554</v>
      </c>
      <c r="D2430" s="48">
        <v>200</v>
      </c>
      <c r="E2430" s="48" t="s">
        <v>81</v>
      </c>
      <c r="F2430" s="48" t="s">
        <v>1046</v>
      </c>
      <c r="G2430" s="48">
        <v>1</v>
      </c>
      <c r="H2430" s="48">
        <v>3.5</v>
      </c>
      <c r="I2430" s="48" t="s">
        <v>83</v>
      </c>
      <c r="J2430" s="48">
        <v>6968369966</v>
      </c>
      <c r="K2430" s="48"/>
      <c r="L2430" s="48"/>
      <c r="M2430" s="48"/>
      <c r="N2430" s="48">
        <v>6</v>
      </c>
      <c r="O2430" s="48"/>
      <c r="P2430" s="48"/>
    </row>
    <row r="2431" spans="1:16" ht="27" customHeight="1">
      <c r="A2431" s="47">
        <v>2429</v>
      </c>
      <c r="B2431" s="47" t="s">
        <v>6215</v>
      </c>
      <c r="C2431" s="48">
        <v>4554</v>
      </c>
      <c r="D2431" s="48">
        <v>200</v>
      </c>
      <c r="E2431" s="48" t="s">
        <v>81</v>
      </c>
      <c r="F2431" s="48" t="s">
        <v>1046</v>
      </c>
      <c r="G2431" s="48">
        <v>1</v>
      </c>
      <c r="H2431" s="48">
        <v>3.5</v>
      </c>
      <c r="I2431" s="48" t="s">
        <v>83</v>
      </c>
      <c r="J2431" s="48">
        <v>6968369966</v>
      </c>
      <c r="K2431" s="48"/>
      <c r="L2431" s="48"/>
      <c r="M2431" s="48"/>
      <c r="N2431" s="48">
        <v>6</v>
      </c>
      <c r="O2431" s="48"/>
      <c r="P2431" s="48"/>
    </row>
    <row r="2432" spans="1:16" ht="27" customHeight="1">
      <c r="A2432" s="47">
        <v>2430</v>
      </c>
      <c r="B2432" s="47" t="s">
        <v>6215</v>
      </c>
      <c r="C2432" s="48">
        <v>4554</v>
      </c>
      <c r="D2432" s="48">
        <v>200</v>
      </c>
      <c r="E2432" s="48" t="s">
        <v>81</v>
      </c>
      <c r="F2432" s="48" t="s">
        <v>1046</v>
      </c>
      <c r="G2432" s="48">
        <v>1</v>
      </c>
      <c r="H2432" s="48">
        <v>3.5</v>
      </c>
      <c r="I2432" s="48" t="s">
        <v>83</v>
      </c>
      <c r="J2432" s="48">
        <v>6968369966</v>
      </c>
      <c r="K2432" s="48"/>
      <c r="L2432" s="48"/>
      <c r="M2432" s="48"/>
      <c r="N2432" s="48">
        <v>6</v>
      </c>
      <c r="O2432" s="48"/>
      <c r="P2432" s="48"/>
    </row>
    <row r="2433" spans="1:16" ht="27" customHeight="1">
      <c r="A2433" s="47">
        <v>2431</v>
      </c>
      <c r="B2433" s="47" t="s">
        <v>6215</v>
      </c>
      <c r="C2433" s="48">
        <v>4554</v>
      </c>
      <c r="D2433" s="48">
        <v>200</v>
      </c>
      <c r="E2433" s="48" t="s">
        <v>81</v>
      </c>
      <c r="F2433" s="48" t="s">
        <v>1046</v>
      </c>
      <c r="G2433" s="48">
        <v>1</v>
      </c>
      <c r="H2433" s="48">
        <v>3.5</v>
      </c>
      <c r="I2433" s="48" t="s">
        <v>83</v>
      </c>
      <c r="J2433" s="48">
        <v>6968369966</v>
      </c>
      <c r="K2433" s="48"/>
      <c r="L2433" s="48"/>
      <c r="M2433" s="48"/>
      <c r="N2433" s="48">
        <v>9</v>
      </c>
      <c r="O2433" s="48"/>
      <c r="P2433" s="48"/>
    </row>
    <row r="2434" spans="1:16" ht="27" customHeight="1">
      <c r="A2434" s="47">
        <v>2432</v>
      </c>
      <c r="B2434" s="47" t="s">
        <v>6215</v>
      </c>
      <c r="C2434" s="48">
        <v>4554</v>
      </c>
      <c r="D2434" s="48">
        <v>200</v>
      </c>
      <c r="E2434" s="48" t="s">
        <v>81</v>
      </c>
      <c r="F2434" s="48" t="s">
        <v>1046</v>
      </c>
      <c r="G2434" s="48">
        <v>1</v>
      </c>
      <c r="H2434" s="48">
        <v>3.5</v>
      </c>
      <c r="I2434" s="48" t="s">
        <v>83</v>
      </c>
      <c r="J2434" s="48">
        <v>6968369966</v>
      </c>
      <c r="K2434" s="48"/>
      <c r="L2434" s="48"/>
      <c r="M2434" s="48"/>
      <c r="N2434" s="48">
        <v>6</v>
      </c>
      <c r="O2434" s="48"/>
      <c r="P2434" s="48"/>
    </row>
    <row r="2435" spans="1:16" ht="27" customHeight="1">
      <c r="A2435" s="47">
        <v>2433</v>
      </c>
      <c r="B2435" s="47" t="s">
        <v>6215</v>
      </c>
      <c r="C2435" s="48">
        <v>4554</v>
      </c>
      <c r="D2435" s="48">
        <v>200</v>
      </c>
      <c r="E2435" s="48" t="s">
        <v>81</v>
      </c>
      <c r="F2435" s="48" t="s">
        <v>1046</v>
      </c>
      <c r="G2435" s="48">
        <v>1</v>
      </c>
      <c r="H2435" s="48">
        <v>3.5</v>
      </c>
      <c r="I2435" s="48" t="s">
        <v>83</v>
      </c>
      <c r="J2435" s="48">
        <v>6968369966</v>
      </c>
      <c r="K2435" s="48"/>
      <c r="L2435" s="48"/>
      <c r="M2435" s="48"/>
      <c r="N2435" s="48">
        <v>6</v>
      </c>
      <c r="O2435" s="48"/>
      <c r="P2435" s="48"/>
    </row>
    <row r="2436" spans="1:16" ht="27" customHeight="1">
      <c r="A2436" s="47">
        <v>2434</v>
      </c>
      <c r="B2436" s="47" t="s">
        <v>6215</v>
      </c>
      <c r="C2436" s="48">
        <v>4554</v>
      </c>
      <c r="D2436" s="48">
        <v>200</v>
      </c>
      <c r="E2436" s="48" t="s">
        <v>81</v>
      </c>
      <c r="F2436" s="48" t="s">
        <v>1046</v>
      </c>
      <c r="G2436" s="48">
        <v>1</v>
      </c>
      <c r="H2436" s="48">
        <v>3.5</v>
      </c>
      <c r="I2436" s="48" t="s">
        <v>83</v>
      </c>
      <c r="J2436" s="48">
        <v>6968369966</v>
      </c>
      <c r="K2436" s="48"/>
      <c r="L2436" s="48"/>
      <c r="M2436" s="48"/>
      <c r="N2436" s="48">
        <v>6</v>
      </c>
      <c r="O2436" s="48"/>
      <c r="P2436" s="48"/>
    </row>
    <row r="2437" spans="1:16" ht="27" customHeight="1">
      <c r="A2437" s="47">
        <v>2435</v>
      </c>
      <c r="B2437" s="47" t="s">
        <v>6215</v>
      </c>
      <c r="C2437" s="48">
        <v>4554</v>
      </c>
      <c r="D2437" s="48">
        <v>200</v>
      </c>
      <c r="E2437" s="48" t="s">
        <v>81</v>
      </c>
      <c r="F2437" s="48" t="s">
        <v>1046</v>
      </c>
      <c r="G2437" s="48">
        <v>1</v>
      </c>
      <c r="H2437" s="48">
        <v>3.5</v>
      </c>
      <c r="I2437" s="48" t="s">
        <v>83</v>
      </c>
      <c r="J2437" s="48">
        <v>6968369966</v>
      </c>
      <c r="K2437" s="48"/>
      <c r="L2437" s="48"/>
      <c r="M2437" s="48"/>
      <c r="N2437" s="48">
        <v>9</v>
      </c>
      <c r="O2437" s="48"/>
      <c r="P2437" s="48"/>
    </row>
    <row r="2438" spans="1:16" ht="27" customHeight="1">
      <c r="A2438" s="47">
        <v>2436</v>
      </c>
      <c r="B2438" s="47" t="s">
        <v>6215</v>
      </c>
      <c r="C2438" s="48">
        <v>4554</v>
      </c>
      <c r="D2438" s="48">
        <v>200</v>
      </c>
      <c r="E2438" s="48" t="s">
        <v>81</v>
      </c>
      <c r="F2438" s="48" t="s">
        <v>1046</v>
      </c>
      <c r="G2438" s="48">
        <v>1</v>
      </c>
      <c r="H2438" s="48">
        <v>3.5</v>
      </c>
      <c r="I2438" s="48" t="s">
        <v>83</v>
      </c>
      <c r="J2438" s="48">
        <v>6968369966</v>
      </c>
      <c r="K2438" s="48"/>
      <c r="L2438" s="48"/>
      <c r="M2438" s="48"/>
      <c r="N2438" s="48">
        <v>9</v>
      </c>
      <c r="O2438" s="48"/>
      <c r="P2438" s="48"/>
    </row>
    <row r="2439" spans="1:16" ht="27" customHeight="1">
      <c r="A2439" s="47">
        <v>2437</v>
      </c>
      <c r="B2439" s="47" t="s">
        <v>6215</v>
      </c>
      <c r="C2439" s="48">
        <v>4554</v>
      </c>
      <c r="D2439" s="48">
        <v>200</v>
      </c>
      <c r="E2439" s="48" t="s">
        <v>81</v>
      </c>
      <c r="F2439" s="48" t="s">
        <v>1046</v>
      </c>
      <c r="G2439" s="48">
        <v>1</v>
      </c>
      <c r="H2439" s="48">
        <v>3.5</v>
      </c>
      <c r="I2439" s="48" t="s">
        <v>83</v>
      </c>
      <c r="J2439" s="48">
        <v>6968369966</v>
      </c>
      <c r="K2439" s="48"/>
      <c r="L2439" s="48"/>
      <c r="M2439" s="48"/>
      <c r="N2439" s="48">
        <v>9</v>
      </c>
      <c r="O2439" s="48"/>
      <c r="P2439" s="48"/>
    </row>
    <row r="2440" spans="1:16" ht="27" customHeight="1">
      <c r="A2440" s="47">
        <v>2438</v>
      </c>
      <c r="B2440" s="47" t="s">
        <v>6215</v>
      </c>
      <c r="C2440" s="48">
        <v>4554</v>
      </c>
      <c r="D2440" s="48">
        <v>200</v>
      </c>
      <c r="E2440" s="48" t="s">
        <v>81</v>
      </c>
      <c r="F2440" s="48" t="s">
        <v>1046</v>
      </c>
      <c r="G2440" s="48">
        <v>1</v>
      </c>
      <c r="H2440" s="48">
        <v>3.5</v>
      </c>
      <c r="I2440" s="48" t="s">
        <v>83</v>
      </c>
      <c r="J2440" s="48">
        <v>6968369966</v>
      </c>
      <c r="K2440" s="48"/>
      <c r="L2440" s="48"/>
      <c r="M2440" s="48"/>
      <c r="N2440" s="48">
        <v>5</v>
      </c>
      <c r="O2440" s="48"/>
      <c r="P2440" s="48"/>
    </row>
    <row r="2441" spans="1:16" ht="27" customHeight="1">
      <c r="A2441" s="47">
        <v>2439</v>
      </c>
      <c r="B2441" s="47" t="s">
        <v>6215</v>
      </c>
      <c r="C2441" s="48">
        <v>4554</v>
      </c>
      <c r="D2441" s="48">
        <v>200</v>
      </c>
      <c r="E2441" s="48" t="s">
        <v>81</v>
      </c>
      <c r="F2441" s="48" t="s">
        <v>1046</v>
      </c>
      <c r="G2441" s="48">
        <v>1</v>
      </c>
      <c r="H2441" s="48">
        <v>3.5</v>
      </c>
      <c r="I2441" s="48" t="s">
        <v>83</v>
      </c>
      <c r="J2441" s="48">
        <v>6968369966</v>
      </c>
      <c r="K2441" s="48"/>
      <c r="L2441" s="48"/>
      <c r="M2441" s="48"/>
      <c r="N2441" s="48">
        <v>9</v>
      </c>
      <c r="O2441" s="48"/>
      <c r="P2441" s="48"/>
    </row>
    <row r="2442" spans="1:16" ht="27" customHeight="1">
      <c r="A2442" s="47">
        <v>2440</v>
      </c>
      <c r="B2442" s="47" t="s">
        <v>6215</v>
      </c>
      <c r="C2442" s="48">
        <v>4554</v>
      </c>
      <c r="D2442" s="48">
        <v>200</v>
      </c>
      <c r="E2442" s="48" t="s">
        <v>81</v>
      </c>
      <c r="F2442" s="48" t="s">
        <v>1046</v>
      </c>
      <c r="G2442" s="48">
        <v>1</v>
      </c>
      <c r="H2442" s="48">
        <v>3.5</v>
      </c>
      <c r="I2442" s="48" t="s">
        <v>83</v>
      </c>
      <c r="J2442" s="48">
        <v>6968369966</v>
      </c>
      <c r="K2442" s="48"/>
      <c r="L2442" s="48"/>
      <c r="M2442" s="48"/>
      <c r="N2442" s="48">
        <v>9</v>
      </c>
      <c r="O2442" s="48"/>
      <c r="P2442" s="48"/>
    </row>
    <row r="2443" spans="1:16" ht="27" customHeight="1">
      <c r="A2443" s="47">
        <v>2441</v>
      </c>
      <c r="B2443" s="47" t="s">
        <v>6215</v>
      </c>
      <c r="C2443" s="48">
        <v>4554</v>
      </c>
      <c r="D2443" s="48">
        <v>200</v>
      </c>
      <c r="E2443" s="48" t="s">
        <v>81</v>
      </c>
      <c r="F2443" s="48" t="s">
        <v>1046</v>
      </c>
      <c r="G2443" s="48">
        <v>1</v>
      </c>
      <c r="H2443" s="48">
        <v>3.5</v>
      </c>
      <c r="I2443" s="48" t="s">
        <v>83</v>
      </c>
      <c r="J2443" s="48">
        <v>6968369966</v>
      </c>
      <c r="K2443" s="48"/>
      <c r="L2443" s="48"/>
      <c r="M2443" s="48"/>
      <c r="N2443" s="48">
        <v>0</v>
      </c>
      <c r="O2443" s="48"/>
      <c r="P2443" s="48"/>
    </row>
    <row r="2444" spans="1:16" ht="27" customHeight="1">
      <c r="A2444" s="47">
        <v>2442</v>
      </c>
      <c r="B2444" s="47" t="s">
        <v>6215</v>
      </c>
      <c r="C2444" s="48">
        <v>4554</v>
      </c>
      <c r="D2444" s="48">
        <v>200</v>
      </c>
      <c r="E2444" s="48" t="s">
        <v>81</v>
      </c>
      <c r="F2444" s="48" t="s">
        <v>1046</v>
      </c>
      <c r="G2444" s="48">
        <v>1</v>
      </c>
      <c r="H2444" s="48">
        <v>3.5</v>
      </c>
      <c r="I2444" s="48" t="s">
        <v>83</v>
      </c>
      <c r="J2444" s="48">
        <v>6968369966</v>
      </c>
      <c r="K2444" s="48"/>
      <c r="L2444" s="48"/>
      <c r="M2444" s="48"/>
      <c r="N2444" s="48">
        <v>6</v>
      </c>
      <c r="O2444" s="48"/>
      <c r="P2444" s="48"/>
    </row>
    <row r="2445" spans="1:16" ht="27" customHeight="1">
      <c r="A2445" s="47">
        <v>2443</v>
      </c>
      <c r="B2445" s="47" t="s">
        <v>6215</v>
      </c>
      <c r="C2445" s="48">
        <v>4554</v>
      </c>
      <c r="D2445" s="48">
        <v>200</v>
      </c>
      <c r="E2445" s="48" t="s">
        <v>81</v>
      </c>
      <c r="F2445" s="48" t="s">
        <v>1046</v>
      </c>
      <c r="G2445" s="48">
        <v>1</v>
      </c>
      <c r="H2445" s="48">
        <v>3.5</v>
      </c>
      <c r="I2445" s="48" t="s">
        <v>83</v>
      </c>
      <c r="J2445" s="48">
        <v>6968369966</v>
      </c>
      <c r="K2445" s="48"/>
      <c r="L2445" s="48"/>
      <c r="M2445" s="48"/>
      <c r="N2445" s="48">
        <v>9</v>
      </c>
      <c r="O2445" s="48"/>
      <c r="P2445" s="48"/>
    </row>
    <row r="2446" spans="1:16" ht="27" customHeight="1">
      <c r="A2446" s="47">
        <v>2444</v>
      </c>
      <c r="B2446" s="47" t="s">
        <v>6215</v>
      </c>
      <c r="C2446" s="48">
        <v>4554</v>
      </c>
      <c r="D2446" s="48">
        <v>200</v>
      </c>
      <c r="E2446" s="48" t="s">
        <v>81</v>
      </c>
      <c r="F2446" s="48" t="s">
        <v>1046</v>
      </c>
      <c r="G2446" s="48">
        <v>1</v>
      </c>
      <c r="H2446" s="48">
        <v>3.5</v>
      </c>
      <c r="I2446" s="48" t="s">
        <v>83</v>
      </c>
      <c r="J2446" s="48">
        <v>6968369966</v>
      </c>
      <c r="K2446" s="48"/>
      <c r="L2446" s="48"/>
      <c r="M2446" s="48"/>
      <c r="N2446" s="48">
        <v>5</v>
      </c>
      <c r="O2446" s="48"/>
      <c r="P2446" s="48"/>
    </row>
    <row r="2447" spans="1:16" ht="27" customHeight="1">
      <c r="A2447" s="47">
        <v>2445</v>
      </c>
      <c r="B2447" s="47" t="s">
        <v>6215</v>
      </c>
      <c r="C2447" s="48">
        <v>4554</v>
      </c>
      <c r="D2447" s="48">
        <v>200</v>
      </c>
      <c r="E2447" s="48" t="s">
        <v>81</v>
      </c>
      <c r="F2447" s="48" t="s">
        <v>1046</v>
      </c>
      <c r="G2447" s="48">
        <v>1</v>
      </c>
      <c r="H2447" s="48">
        <v>3.5</v>
      </c>
      <c r="I2447" s="48" t="s">
        <v>83</v>
      </c>
      <c r="J2447" s="48">
        <v>6968369966</v>
      </c>
      <c r="K2447" s="48"/>
      <c r="L2447" s="48"/>
      <c r="M2447" s="48"/>
      <c r="N2447" s="48">
        <v>0</v>
      </c>
      <c r="O2447" s="48"/>
      <c r="P2447" s="48"/>
    </row>
    <row r="2448" spans="1:16" ht="27" customHeight="1">
      <c r="A2448" s="47">
        <v>2446</v>
      </c>
      <c r="B2448" s="47" t="s">
        <v>6215</v>
      </c>
      <c r="C2448" s="48">
        <v>4554</v>
      </c>
      <c r="D2448" s="48">
        <v>200</v>
      </c>
      <c r="E2448" s="48" t="s">
        <v>81</v>
      </c>
      <c r="F2448" s="48" t="s">
        <v>1046</v>
      </c>
      <c r="G2448" s="48">
        <v>1</v>
      </c>
      <c r="H2448" s="48">
        <v>3.5</v>
      </c>
      <c r="I2448" s="48" t="s">
        <v>83</v>
      </c>
      <c r="J2448" s="48">
        <v>6968369966</v>
      </c>
      <c r="K2448" s="48"/>
      <c r="L2448" s="48"/>
      <c r="M2448" s="48"/>
      <c r="N2448" s="48">
        <v>9</v>
      </c>
      <c r="O2448" s="48"/>
      <c r="P2448" s="48"/>
    </row>
    <row r="2449" spans="1:16" ht="27" customHeight="1">
      <c r="A2449" s="47">
        <v>2447</v>
      </c>
      <c r="B2449" s="47" t="s">
        <v>6215</v>
      </c>
      <c r="C2449" s="48">
        <v>4554</v>
      </c>
      <c r="D2449" s="48">
        <v>200</v>
      </c>
      <c r="E2449" s="48" t="s">
        <v>81</v>
      </c>
      <c r="F2449" s="48" t="s">
        <v>1046</v>
      </c>
      <c r="G2449" s="48">
        <v>1</v>
      </c>
      <c r="H2449" s="48">
        <v>3.5</v>
      </c>
      <c r="I2449" s="48" t="s">
        <v>83</v>
      </c>
      <c r="J2449" s="48">
        <v>6968369966</v>
      </c>
      <c r="K2449" s="48"/>
      <c r="L2449" s="48"/>
      <c r="M2449" s="48"/>
      <c r="N2449" s="48">
        <v>6</v>
      </c>
      <c r="O2449" s="48"/>
      <c r="P2449" s="48"/>
    </row>
    <row r="2450" spans="1:16" ht="27" customHeight="1">
      <c r="A2450" s="47">
        <v>2448</v>
      </c>
      <c r="B2450" s="47" t="s">
        <v>6215</v>
      </c>
      <c r="C2450" s="48">
        <v>4554</v>
      </c>
      <c r="D2450" s="48">
        <v>200</v>
      </c>
      <c r="E2450" s="48" t="s">
        <v>81</v>
      </c>
      <c r="F2450" s="48" t="s">
        <v>1046</v>
      </c>
      <c r="G2450" s="48">
        <v>1</v>
      </c>
      <c r="H2450" s="48">
        <v>3.5</v>
      </c>
      <c r="I2450" s="48" t="s">
        <v>83</v>
      </c>
      <c r="J2450" s="48">
        <v>6968369966</v>
      </c>
      <c r="K2450" s="48"/>
      <c r="L2450" s="48"/>
      <c r="M2450" s="48"/>
      <c r="N2450" s="48">
        <v>5</v>
      </c>
      <c r="O2450" s="48"/>
      <c r="P2450" s="48"/>
    </row>
    <row r="2451" spans="1:16" ht="27" customHeight="1">
      <c r="A2451" s="47">
        <v>2449</v>
      </c>
      <c r="B2451" s="47" t="s">
        <v>6215</v>
      </c>
      <c r="C2451" s="48">
        <v>4554</v>
      </c>
      <c r="D2451" s="48">
        <v>200</v>
      </c>
      <c r="E2451" s="48" t="s">
        <v>81</v>
      </c>
      <c r="F2451" s="48" t="s">
        <v>1046</v>
      </c>
      <c r="G2451" s="48">
        <v>1</v>
      </c>
      <c r="H2451" s="48">
        <v>3.5</v>
      </c>
      <c r="I2451" s="48" t="s">
        <v>83</v>
      </c>
      <c r="J2451" s="48">
        <v>6968369966</v>
      </c>
      <c r="K2451" s="48"/>
      <c r="L2451" s="48"/>
      <c r="M2451" s="48"/>
      <c r="N2451" s="48">
        <v>0</v>
      </c>
      <c r="O2451" s="48"/>
      <c r="P2451" s="48"/>
    </row>
    <row r="2452" spans="1:16" ht="27" customHeight="1">
      <c r="A2452" s="47">
        <v>2450</v>
      </c>
      <c r="B2452" s="47" t="s">
        <v>6215</v>
      </c>
      <c r="C2452" s="48">
        <v>4554</v>
      </c>
      <c r="D2452" s="48">
        <v>200</v>
      </c>
      <c r="E2452" s="48" t="s">
        <v>81</v>
      </c>
      <c r="F2452" s="48" t="s">
        <v>1046</v>
      </c>
      <c r="G2452" s="48">
        <v>1</v>
      </c>
      <c r="H2452" s="48">
        <v>3.5</v>
      </c>
      <c r="I2452" s="48" t="s">
        <v>83</v>
      </c>
      <c r="J2452" s="48">
        <v>6968369966</v>
      </c>
      <c r="K2452" s="48"/>
      <c r="L2452" s="48"/>
      <c r="M2452" s="48"/>
      <c r="N2452" s="48">
        <v>5</v>
      </c>
      <c r="O2452" s="48"/>
      <c r="P2452" s="48"/>
    </row>
    <row r="2453" spans="1:16" ht="27" customHeight="1">
      <c r="A2453" s="47">
        <v>2451</v>
      </c>
      <c r="B2453" s="47" t="s">
        <v>6215</v>
      </c>
      <c r="C2453" s="48">
        <v>4554</v>
      </c>
      <c r="D2453" s="48">
        <v>200</v>
      </c>
      <c r="E2453" s="48" t="s">
        <v>81</v>
      </c>
      <c r="F2453" s="48" t="s">
        <v>1046</v>
      </c>
      <c r="G2453" s="48">
        <v>1</v>
      </c>
      <c r="H2453" s="48">
        <v>3.5</v>
      </c>
      <c r="I2453" s="48" t="s">
        <v>83</v>
      </c>
      <c r="J2453" s="48">
        <v>6968369966</v>
      </c>
      <c r="K2453" s="48"/>
      <c r="L2453" s="48"/>
      <c r="M2453" s="48"/>
      <c r="N2453" s="48">
        <v>0</v>
      </c>
      <c r="O2453" s="48"/>
      <c r="P2453" s="48"/>
    </row>
    <row r="2454" spans="1:16" ht="27" customHeight="1">
      <c r="A2454" s="47">
        <v>2452</v>
      </c>
      <c r="B2454" s="47" t="s">
        <v>6215</v>
      </c>
      <c r="C2454" s="48">
        <v>4554</v>
      </c>
      <c r="D2454" s="48">
        <v>200</v>
      </c>
      <c r="E2454" s="48" t="s">
        <v>81</v>
      </c>
      <c r="F2454" s="48" t="s">
        <v>1046</v>
      </c>
      <c r="G2454" s="48">
        <v>1</v>
      </c>
      <c r="H2454" s="48">
        <v>3.5</v>
      </c>
      <c r="I2454" s="48" t="s">
        <v>83</v>
      </c>
      <c r="J2454" s="48">
        <v>6968369966</v>
      </c>
      <c r="K2454" s="48"/>
      <c r="L2454" s="48"/>
      <c r="M2454" s="48"/>
      <c r="N2454" s="48">
        <v>6</v>
      </c>
      <c r="O2454" s="48"/>
      <c r="P2454" s="48"/>
    </row>
    <row r="2455" spans="1:16" ht="27" customHeight="1">
      <c r="A2455" s="565">
        <v>2453</v>
      </c>
      <c r="B2455" s="565" t="s">
        <v>6215</v>
      </c>
      <c r="C2455" s="566">
        <v>4554</v>
      </c>
      <c r="D2455" s="566">
        <v>200</v>
      </c>
      <c r="E2455" s="566" t="s">
        <v>81</v>
      </c>
      <c r="F2455" s="566" t="s">
        <v>1046</v>
      </c>
      <c r="G2455" s="566">
        <v>1</v>
      </c>
      <c r="H2455" s="566">
        <v>3.5</v>
      </c>
      <c r="I2455" s="566" t="s">
        <v>83</v>
      </c>
      <c r="J2455" s="566">
        <v>6968369966</v>
      </c>
      <c r="K2455" s="566"/>
      <c r="L2455" s="566"/>
      <c r="M2455" s="566"/>
      <c r="N2455" s="566">
        <v>1</v>
      </c>
      <c r="O2455" s="566"/>
      <c r="P2455" s="566"/>
    </row>
    <row r="2456" spans="1:16" ht="27" customHeight="1">
      <c r="A2456" s="47">
        <v>2454</v>
      </c>
      <c r="B2456" s="47" t="s">
        <v>6215</v>
      </c>
      <c r="C2456" s="48">
        <v>4554</v>
      </c>
      <c r="D2456" s="48">
        <v>200</v>
      </c>
      <c r="E2456" s="48" t="s">
        <v>81</v>
      </c>
      <c r="F2456" s="48" t="s">
        <v>1046</v>
      </c>
      <c r="G2456" s="48">
        <v>1</v>
      </c>
      <c r="H2456" s="48">
        <v>3.5</v>
      </c>
      <c r="I2456" s="48" t="s">
        <v>83</v>
      </c>
      <c r="J2456" s="48">
        <v>6968369966</v>
      </c>
      <c r="K2456" s="48"/>
      <c r="L2456" s="48"/>
      <c r="M2456" s="48"/>
      <c r="N2456" s="48">
        <v>0</v>
      </c>
      <c r="O2456" s="48"/>
      <c r="P2456" s="48"/>
    </row>
    <row r="2457" spans="1:16" ht="27" customHeight="1">
      <c r="A2457" s="47">
        <v>2455</v>
      </c>
      <c r="B2457" s="47" t="s">
        <v>6215</v>
      </c>
      <c r="C2457" s="48">
        <v>4554</v>
      </c>
      <c r="D2457" s="48">
        <v>200</v>
      </c>
      <c r="E2457" s="48" t="s">
        <v>81</v>
      </c>
      <c r="F2457" s="48" t="s">
        <v>1046</v>
      </c>
      <c r="G2457" s="48">
        <v>1</v>
      </c>
      <c r="H2457" s="48">
        <v>3.5</v>
      </c>
      <c r="I2457" s="48" t="s">
        <v>83</v>
      </c>
      <c r="J2457" s="48">
        <v>6968369966</v>
      </c>
      <c r="K2457" s="48"/>
      <c r="L2457" s="48"/>
      <c r="M2457" s="48"/>
      <c r="N2457" s="48">
        <v>0</v>
      </c>
      <c r="O2457" s="48"/>
      <c r="P2457" s="48"/>
    </row>
    <row r="2458" spans="1:16" ht="27" customHeight="1">
      <c r="A2458" s="47">
        <v>2456</v>
      </c>
      <c r="B2458" s="47" t="s">
        <v>6215</v>
      </c>
      <c r="C2458" s="48">
        <v>4554</v>
      </c>
      <c r="D2458" s="48">
        <v>200</v>
      </c>
      <c r="E2458" s="48" t="s">
        <v>81</v>
      </c>
      <c r="F2458" s="48" t="s">
        <v>1046</v>
      </c>
      <c r="G2458" s="48">
        <v>1</v>
      </c>
      <c r="H2458" s="48">
        <v>3.5</v>
      </c>
      <c r="I2458" s="48" t="s">
        <v>83</v>
      </c>
      <c r="J2458" s="48">
        <v>6968369966</v>
      </c>
      <c r="K2458" s="48"/>
      <c r="L2458" s="48"/>
      <c r="M2458" s="48"/>
      <c r="N2458" s="48">
        <v>9</v>
      </c>
      <c r="O2458" s="48"/>
      <c r="P2458" s="48"/>
    </row>
    <row r="2459" spans="1:16" ht="27" customHeight="1">
      <c r="A2459" s="47">
        <v>2457</v>
      </c>
      <c r="B2459" s="47" t="s">
        <v>6215</v>
      </c>
      <c r="C2459" s="48">
        <v>4554</v>
      </c>
      <c r="D2459" s="48">
        <v>200</v>
      </c>
      <c r="E2459" s="48" t="s">
        <v>81</v>
      </c>
      <c r="F2459" s="48" t="s">
        <v>1046</v>
      </c>
      <c r="G2459" s="48">
        <v>1</v>
      </c>
      <c r="H2459" s="48">
        <v>3.5</v>
      </c>
      <c r="I2459" s="48" t="s">
        <v>83</v>
      </c>
      <c r="J2459" s="48">
        <v>6968369966</v>
      </c>
      <c r="K2459" s="48"/>
      <c r="L2459" s="48"/>
      <c r="M2459" s="48"/>
      <c r="N2459" s="48">
        <v>9</v>
      </c>
      <c r="O2459" s="48"/>
      <c r="P2459" s="48"/>
    </row>
    <row r="2460" spans="1:16" ht="27" customHeight="1">
      <c r="A2460" s="47">
        <v>2458</v>
      </c>
      <c r="B2460" s="47" t="s">
        <v>6215</v>
      </c>
      <c r="C2460" s="48">
        <v>4554</v>
      </c>
      <c r="D2460" s="48">
        <v>200</v>
      </c>
      <c r="E2460" s="48" t="s">
        <v>81</v>
      </c>
      <c r="F2460" s="48" t="s">
        <v>1046</v>
      </c>
      <c r="G2460" s="48">
        <v>1</v>
      </c>
      <c r="H2460" s="48">
        <v>3.5</v>
      </c>
      <c r="I2460" s="48" t="s">
        <v>83</v>
      </c>
      <c r="J2460" s="48">
        <v>6968369966</v>
      </c>
      <c r="K2460" s="48"/>
      <c r="L2460" s="48"/>
      <c r="M2460" s="48"/>
      <c r="N2460" s="48">
        <v>2</v>
      </c>
      <c r="O2460" s="48"/>
      <c r="P2460" s="48"/>
    </row>
    <row r="2461" spans="1:16" ht="27" customHeight="1">
      <c r="A2461" s="47">
        <v>2459</v>
      </c>
      <c r="B2461" s="47" t="s">
        <v>6215</v>
      </c>
      <c r="C2461" s="48">
        <v>4554</v>
      </c>
      <c r="D2461" s="48">
        <v>200</v>
      </c>
      <c r="E2461" s="48" t="s">
        <v>81</v>
      </c>
      <c r="F2461" s="48" t="s">
        <v>1046</v>
      </c>
      <c r="G2461" s="48">
        <v>1</v>
      </c>
      <c r="H2461" s="48">
        <v>3.5</v>
      </c>
      <c r="I2461" s="48" t="s">
        <v>83</v>
      </c>
      <c r="J2461" s="48">
        <v>6968369966</v>
      </c>
      <c r="K2461" s="48"/>
      <c r="L2461" s="48"/>
      <c r="M2461" s="48"/>
      <c r="N2461" s="48">
        <v>9</v>
      </c>
      <c r="O2461" s="48"/>
      <c r="P2461" s="48"/>
    </row>
    <row r="2462" spans="1:16" ht="27" customHeight="1">
      <c r="A2462" s="47">
        <v>2460</v>
      </c>
      <c r="B2462" s="47" t="s">
        <v>6215</v>
      </c>
      <c r="C2462" s="48">
        <v>4554</v>
      </c>
      <c r="D2462" s="48">
        <v>200</v>
      </c>
      <c r="E2462" s="48" t="s">
        <v>81</v>
      </c>
      <c r="F2462" s="48" t="s">
        <v>1046</v>
      </c>
      <c r="G2462" s="48">
        <v>1</v>
      </c>
      <c r="H2462" s="48">
        <v>3.5</v>
      </c>
      <c r="I2462" s="48" t="s">
        <v>83</v>
      </c>
      <c r="J2462" s="48">
        <v>6968369966</v>
      </c>
      <c r="K2462" s="48"/>
      <c r="L2462" s="48"/>
      <c r="M2462" s="48"/>
      <c r="N2462" s="48">
        <v>0</v>
      </c>
      <c r="O2462" s="48"/>
      <c r="P2462" s="48"/>
    </row>
    <row r="2463" spans="1:16" ht="27" customHeight="1">
      <c r="A2463" s="47">
        <v>2461</v>
      </c>
      <c r="B2463" s="47" t="s">
        <v>6215</v>
      </c>
      <c r="C2463" s="48">
        <v>4554</v>
      </c>
      <c r="D2463" s="48">
        <v>200</v>
      </c>
      <c r="E2463" s="48" t="s">
        <v>81</v>
      </c>
      <c r="F2463" s="48" t="s">
        <v>1046</v>
      </c>
      <c r="G2463" s="48">
        <v>1</v>
      </c>
      <c r="H2463" s="48">
        <v>3.5</v>
      </c>
      <c r="I2463" s="48" t="s">
        <v>83</v>
      </c>
      <c r="J2463" s="48">
        <v>6968369966</v>
      </c>
      <c r="K2463" s="48"/>
      <c r="L2463" s="48"/>
      <c r="M2463" s="48"/>
      <c r="N2463" s="48">
        <v>1</v>
      </c>
      <c r="O2463" s="48"/>
      <c r="P2463" s="48"/>
    </row>
    <row r="2464" spans="1:16" ht="27" customHeight="1">
      <c r="A2464" s="47">
        <v>2462</v>
      </c>
      <c r="B2464" s="47" t="s">
        <v>6215</v>
      </c>
      <c r="C2464" s="48">
        <v>4554</v>
      </c>
      <c r="D2464" s="48">
        <v>200</v>
      </c>
      <c r="E2464" s="48" t="s">
        <v>81</v>
      </c>
      <c r="F2464" s="48" t="s">
        <v>1046</v>
      </c>
      <c r="G2464" s="48">
        <v>1</v>
      </c>
      <c r="H2464" s="48">
        <v>3.5</v>
      </c>
      <c r="I2464" s="48" t="s">
        <v>83</v>
      </c>
      <c r="J2464" s="48">
        <v>6968369966</v>
      </c>
      <c r="K2464" s="48"/>
      <c r="L2464" s="48"/>
      <c r="M2464" s="48"/>
      <c r="N2464" s="48">
        <v>0</v>
      </c>
      <c r="O2464" s="48"/>
      <c r="P2464" s="48"/>
    </row>
    <row r="2465" spans="1:16" ht="27" customHeight="1">
      <c r="A2465" s="565">
        <v>2463</v>
      </c>
      <c r="B2465" s="565" t="s">
        <v>6215</v>
      </c>
      <c r="C2465" s="566">
        <v>4554</v>
      </c>
      <c r="D2465" s="566">
        <v>200</v>
      </c>
      <c r="E2465" s="566" t="s">
        <v>81</v>
      </c>
      <c r="F2465" s="566" t="s">
        <v>1046</v>
      </c>
      <c r="G2465" s="566">
        <v>1</v>
      </c>
      <c r="H2465" s="566">
        <v>3.5</v>
      </c>
      <c r="I2465" s="566" t="s">
        <v>83</v>
      </c>
      <c r="J2465" s="566">
        <v>6968369966</v>
      </c>
      <c r="K2465" s="566"/>
      <c r="L2465" s="566"/>
      <c r="M2465" s="566"/>
      <c r="N2465" s="566">
        <v>1</v>
      </c>
      <c r="O2465" s="566"/>
      <c r="P2465" s="566"/>
    </row>
    <row r="2466" spans="1:16" ht="27" customHeight="1">
      <c r="A2466" s="47">
        <v>2464</v>
      </c>
      <c r="B2466" s="47" t="s">
        <v>6215</v>
      </c>
      <c r="C2466" s="48">
        <v>4554</v>
      </c>
      <c r="D2466" s="48">
        <v>200</v>
      </c>
      <c r="E2466" s="48" t="s">
        <v>81</v>
      </c>
      <c r="F2466" s="48" t="s">
        <v>1046</v>
      </c>
      <c r="G2466" s="48">
        <v>1</v>
      </c>
      <c r="H2466" s="48">
        <v>3.5</v>
      </c>
      <c r="I2466" s="48" t="s">
        <v>83</v>
      </c>
      <c r="J2466" s="48">
        <v>6968369966</v>
      </c>
      <c r="K2466" s="48"/>
      <c r="L2466" s="48"/>
      <c r="M2466" s="48"/>
      <c r="N2466" s="48">
        <v>1</v>
      </c>
      <c r="O2466" s="48"/>
      <c r="P2466" s="48"/>
    </row>
    <row r="2467" spans="1:16" ht="27" customHeight="1">
      <c r="A2467" s="47">
        <v>2465</v>
      </c>
      <c r="B2467" s="47" t="s">
        <v>6215</v>
      </c>
      <c r="C2467" s="48">
        <v>4554</v>
      </c>
      <c r="D2467" s="48">
        <v>200</v>
      </c>
      <c r="E2467" s="48" t="s">
        <v>81</v>
      </c>
      <c r="F2467" s="48" t="s">
        <v>1046</v>
      </c>
      <c r="G2467" s="48">
        <v>100</v>
      </c>
      <c r="H2467" s="48">
        <v>2</v>
      </c>
      <c r="I2467" s="48" t="s">
        <v>88</v>
      </c>
      <c r="J2467" s="48">
        <v>6968369966</v>
      </c>
      <c r="K2467" s="48"/>
      <c r="L2467" s="48"/>
      <c r="M2467" s="48"/>
      <c r="N2467" s="48">
        <v>1</v>
      </c>
      <c r="O2467" s="48"/>
      <c r="P2467" s="48"/>
    </row>
    <row r="2468" spans="1:16" ht="27" customHeight="1">
      <c r="A2468" s="47">
        <v>2466</v>
      </c>
      <c r="B2468" s="47" t="s">
        <v>6215</v>
      </c>
      <c r="C2468" s="48">
        <v>4554</v>
      </c>
      <c r="D2468" s="48">
        <v>200</v>
      </c>
      <c r="E2468" s="48" t="s">
        <v>81</v>
      </c>
      <c r="F2468" s="48" t="s">
        <v>1046</v>
      </c>
      <c r="G2468" s="48">
        <v>100</v>
      </c>
      <c r="H2468" s="48">
        <v>2</v>
      </c>
      <c r="I2468" s="48" t="s">
        <v>88</v>
      </c>
      <c r="J2468" s="48">
        <v>6968369966</v>
      </c>
      <c r="K2468" s="48"/>
      <c r="L2468" s="48"/>
      <c r="M2468" s="48"/>
      <c r="N2468" s="48">
        <v>100</v>
      </c>
      <c r="O2468" s="48"/>
      <c r="P2468" s="48"/>
    </row>
    <row r="2469" spans="1:16" ht="27" customHeight="1">
      <c r="A2469" s="47">
        <v>2467</v>
      </c>
      <c r="B2469" s="47" t="s">
        <v>6215</v>
      </c>
      <c r="C2469" s="48">
        <v>4554</v>
      </c>
      <c r="D2469" s="48">
        <v>200</v>
      </c>
      <c r="E2469" s="48" t="s">
        <v>81</v>
      </c>
      <c r="F2469" s="48" t="s">
        <v>1046</v>
      </c>
      <c r="G2469" s="48">
        <v>100</v>
      </c>
      <c r="H2469" s="48">
        <v>2</v>
      </c>
      <c r="I2469" s="48" t="s">
        <v>88</v>
      </c>
      <c r="J2469" s="48">
        <v>6968369966</v>
      </c>
      <c r="K2469" s="48"/>
      <c r="L2469" s="48"/>
      <c r="M2469" s="48"/>
      <c r="N2469" s="48">
        <v>200</v>
      </c>
      <c r="O2469" s="48"/>
      <c r="P2469" s="48"/>
    </row>
    <row r="2470" spans="1:16" ht="27" customHeight="1">
      <c r="A2470" s="47">
        <v>2468</v>
      </c>
      <c r="B2470" s="47" t="s">
        <v>6215</v>
      </c>
      <c r="C2470" s="48">
        <v>4554</v>
      </c>
      <c r="D2470" s="48">
        <v>200</v>
      </c>
      <c r="E2470" s="48" t="s">
        <v>81</v>
      </c>
      <c r="F2470" s="48" t="s">
        <v>1046</v>
      </c>
      <c r="G2470" s="48">
        <v>100</v>
      </c>
      <c r="H2470" s="48">
        <v>2</v>
      </c>
      <c r="I2470" s="48" t="s">
        <v>88</v>
      </c>
      <c r="J2470" s="48">
        <v>6968369966</v>
      </c>
      <c r="K2470" s="48"/>
      <c r="L2470" s="48"/>
      <c r="M2470" s="48"/>
      <c r="N2470" s="48">
        <v>2</v>
      </c>
      <c r="O2470" s="48"/>
      <c r="P2470" s="48"/>
    </row>
    <row r="2471" spans="1:16" ht="27" customHeight="1">
      <c r="A2471" s="47">
        <v>2469</v>
      </c>
      <c r="B2471" s="47" t="s">
        <v>6215</v>
      </c>
      <c r="C2471" s="48">
        <v>4554</v>
      </c>
      <c r="D2471" s="48">
        <v>200</v>
      </c>
      <c r="E2471" s="48" t="s">
        <v>81</v>
      </c>
      <c r="F2471" s="48" t="s">
        <v>1046</v>
      </c>
      <c r="G2471" s="48">
        <v>100</v>
      </c>
      <c r="H2471" s="48">
        <v>2</v>
      </c>
      <c r="I2471" s="48" t="s">
        <v>88</v>
      </c>
      <c r="J2471" s="48">
        <v>6968369966</v>
      </c>
      <c r="K2471" s="48"/>
      <c r="L2471" s="48"/>
      <c r="M2471" s="48"/>
      <c r="N2471" s="48" t="s">
        <v>6236</v>
      </c>
      <c r="O2471" s="48"/>
      <c r="P2471" s="48"/>
    </row>
    <row r="2472" spans="1:16" ht="27" customHeight="1">
      <c r="A2472" s="47">
        <v>2470</v>
      </c>
      <c r="B2472" s="47" t="s">
        <v>6215</v>
      </c>
      <c r="C2472" s="48">
        <v>4554</v>
      </c>
      <c r="D2472" s="48">
        <v>200</v>
      </c>
      <c r="E2472" s="48" t="s">
        <v>81</v>
      </c>
      <c r="F2472" s="48" t="s">
        <v>1046</v>
      </c>
      <c r="G2472" s="48">
        <v>100</v>
      </c>
      <c r="H2472" s="48">
        <v>2</v>
      </c>
      <c r="I2472" s="48" t="s">
        <v>88</v>
      </c>
      <c r="J2472" s="48">
        <v>6968369966</v>
      </c>
      <c r="K2472" s="48"/>
      <c r="L2472" s="48"/>
      <c r="M2472" s="48"/>
      <c r="N2472" s="48">
        <v>2</v>
      </c>
      <c r="O2472" s="48"/>
      <c r="P2472" s="48"/>
    </row>
    <row r="2473" spans="1:16" ht="27" customHeight="1">
      <c r="A2473" s="47">
        <v>2471</v>
      </c>
      <c r="B2473" s="47" t="s">
        <v>6215</v>
      </c>
      <c r="C2473" s="48">
        <v>4554</v>
      </c>
      <c r="D2473" s="48">
        <v>200</v>
      </c>
      <c r="E2473" s="48" t="s">
        <v>81</v>
      </c>
      <c r="F2473" s="48" t="s">
        <v>1046</v>
      </c>
      <c r="G2473" s="48">
        <v>100</v>
      </c>
      <c r="H2473" s="48">
        <v>2.25</v>
      </c>
      <c r="I2473" s="48" t="s">
        <v>3567</v>
      </c>
      <c r="J2473" s="48" t="s">
        <v>358</v>
      </c>
      <c r="K2473" s="48" t="s">
        <v>6239</v>
      </c>
      <c r="L2473" s="48" t="s">
        <v>6237</v>
      </c>
      <c r="M2473" s="48" t="s">
        <v>6238</v>
      </c>
      <c r="N2473" s="48">
        <v>1</v>
      </c>
      <c r="O2473" s="48" t="s">
        <v>6241</v>
      </c>
      <c r="P2473" s="48"/>
    </row>
    <row r="2474" spans="1:16" ht="27" customHeight="1">
      <c r="A2474" s="47">
        <v>2472</v>
      </c>
      <c r="B2474" s="47" t="s">
        <v>6215</v>
      </c>
      <c r="C2474" s="48">
        <v>4554</v>
      </c>
      <c r="D2474" s="48">
        <v>200</v>
      </c>
      <c r="E2474" s="48" t="s">
        <v>81</v>
      </c>
      <c r="F2474" s="48" t="s">
        <v>1046</v>
      </c>
      <c r="G2474" s="48">
        <v>100</v>
      </c>
      <c r="H2474" s="48">
        <v>2.25</v>
      </c>
      <c r="I2474" s="48" t="s">
        <v>3567</v>
      </c>
      <c r="J2474" s="48" t="s">
        <v>358</v>
      </c>
      <c r="K2474" s="48" t="s">
        <v>6240</v>
      </c>
      <c r="L2474" s="48" t="s">
        <v>6237</v>
      </c>
      <c r="M2474" s="48" t="s">
        <v>6238</v>
      </c>
      <c r="N2474" s="48">
        <v>1</v>
      </c>
      <c r="O2474" s="48" t="s">
        <v>6242</v>
      </c>
      <c r="P2474" s="48"/>
    </row>
    <row r="2475" spans="1:16" ht="27" customHeight="1">
      <c r="A2475" s="580">
        <v>2473</v>
      </c>
      <c r="B2475" s="580" t="s">
        <v>6215</v>
      </c>
      <c r="C2475" s="581">
        <v>4554</v>
      </c>
      <c r="D2475" s="581">
        <v>200</v>
      </c>
      <c r="E2475" s="581" t="s">
        <v>81</v>
      </c>
      <c r="F2475" s="581" t="s">
        <v>1046</v>
      </c>
      <c r="G2475" s="581">
        <v>10</v>
      </c>
      <c r="H2475" s="581">
        <v>1.5</v>
      </c>
      <c r="I2475" s="581" t="s">
        <v>89</v>
      </c>
      <c r="J2475" s="581">
        <v>6968369966</v>
      </c>
      <c r="K2475" s="581"/>
      <c r="L2475" s="581" t="s">
        <v>6237</v>
      </c>
      <c r="M2475" s="581" t="s">
        <v>6238</v>
      </c>
      <c r="N2475" s="581">
        <v>1</v>
      </c>
      <c r="O2475" s="581"/>
      <c r="P2475" s="581"/>
    </row>
    <row r="2476" spans="1:16" ht="27" customHeight="1">
      <c r="A2476" s="47">
        <v>2474</v>
      </c>
      <c r="B2476" s="47" t="s">
        <v>6215</v>
      </c>
      <c r="C2476" s="48">
        <v>4554</v>
      </c>
      <c r="D2476" s="48">
        <v>200</v>
      </c>
      <c r="E2476" s="48" t="s">
        <v>81</v>
      </c>
      <c r="F2476" s="48" t="s">
        <v>1046</v>
      </c>
      <c r="G2476" s="48">
        <v>10</v>
      </c>
      <c r="H2476" s="48">
        <v>1.5</v>
      </c>
      <c r="I2476" s="48" t="s">
        <v>69</v>
      </c>
      <c r="J2476" s="48" t="s">
        <v>358</v>
      </c>
      <c r="K2476" s="48" t="s">
        <v>6243</v>
      </c>
      <c r="L2476" s="48" t="s">
        <v>6237</v>
      </c>
      <c r="M2476" s="48" t="s">
        <v>6238</v>
      </c>
      <c r="N2476" s="48">
        <v>1</v>
      </c>
      <c r="O2476" s="48" t="s">
        <v>1609</v>
      </c>
      <c r="P2476" s="48"/>
    </row>
    <row r="2477" spans="1:16" ht="27" customHeight="1">
      <c r="A2477" s="47">
        <v>2475</v>
      </c>
      <c r="B2477" s="47" t="s">
        <v>6215</v>
      </c>
      <c r="C2477" s="48">
        <v>4554</v>
      </c>
      <c r="D2477" s="48">
        <v>200</v>
      </c>
      <c r="E2477" s="48" t="s">
        <v>81</v>
      </c>
      <c r="F2477" s="48" t="s">
        <v>1046</v>
      </c>
      <c r="G2477" s="48">
        <v>10</v>
      </c>
      <c r="H2477" s="48">
        <v>1.2</v>
      </c>
      <c r="I2477" s="48" t="s">
        <v>69</v>
      </c>
      <c r="J2477" s="48">
        <v>6968369966</v>
      </c>
      <c r="K2477" s="48"/>
      <c r="L2477" s="48" t="s">
        <v>6237</v>
      </c>
      <c r="M2477" s="48" t="s">
        <v>6238</v>
      </c>
      <c r="N2477" s="48">
        <v>1</v>
      </c>
      <c r="O2477" s="48"/>
      <c r="P2477" s="48"/>
    </row>
    <row r="2478" spans="1:16" ht="27" customHeight="1">
      <c r="A2478" s="47">
        <v>2476</v>
      </c>
      <c r="B2478" s="47" t="s">
        <v>6215</v>
      </c>
      <c r="C2478" s="48">
        <v>4554</v>
      </c>
      <c r="D2478" s="48">
        <v>200</v>
      </c>
      <c r="E2478" s="48" t="s">
        <v>81</v>
      </c>
      <c r="F2478" s="48" t="s">
        <v>1046</v>
      </c>
      <c r="G2478" s="48">
        <v>10</v>
      </c>
      <c r="H2478" s="48">
        <v>1.2</v>
      </c>
      <c r="I2478" s="48" t="s">
        <v>69</v>
      </c>
      <c r="J2478" s="48">
        <v>6968369966</v>
      </c>
      <c r="K2478" s="48"/>
      <c r="L2478" s="48" t="s">
        <v>6237</v>
      </c>
      <c r="M2478" s="48" t="s">
        <v>6238</v>
      </c>
      <c r="N2478" s="48">
        <v>1</v>
      </c>
      <c r="O2478" s="48"/>
      <c r="P2478" s="48"/>
    </row>
    <row r="2479" spans="1:16" ht="27" customHeight="1">
      <c r="A2479" s="47">
        <v>2477</v>
      </c>
      <c r="B2479" s="47" t="s">
        <v>6215</v>
      </c>
      <c r="C2479" s="48">
        <v>4554</v>
      </c>
      <c r="D2479" s="48">
        <v>200</v>
      </c>
      <c r="E2479" s="48" t="s">
        <v>81</v>
      </c>
      <c r="F2479" s="48" t="s">
        <v>1046</v>
      </c>
      <c r="G2479" s="48">
        <v>10</v>
      </c>
      <c r="H2479" s="48">
        <v>1.2</v>
      </c>
      <c r="I2479" s="48" t="s">
        <v>69</v>
      </c>
      <c r="J2479" s="48" t="s">
        <v>358</v>
      </c>
      <c r="K2479" s="48" t="s">
        <v>85</v>
      </c>
      <c r="L2479" s="48" t="s">
        <v>6237</v>
      </c>
      <c r="M2479" s="48" t="s">
        <v>6238</v>
      </c>
      <c r="N2479" s="48">
        <v>1</v>
      </c>
      <c r="O2479" s="48" t="s">
        <v>1609</v>
      </c>
      <c r="P2479" s="48"/>
    </row>
    <row r="2480" spans="1:16" ht="27" customHeight="1">
      <c r="A2480" s="47">
        <v>2478</v>
      </c>
      <c r="B2480" s="47" t="s">
        <v>6215</v>
      </c>
      <c r="C2480" s="48">
        <v>4554</v>
      </c>
      <c r="D2480" s="48">
        <v>200</v>
      </c>
      <c r="E2480" s="48" t="s">
        <v>81</v>
      </c>
      <c r="F2480" s="48" t="s">
        <v>1046</v>
      </c>
      <c r="G2480" s="48">
        <v>10</v>
      </c>
      <c r="H2480" s="48">
        <v>1.2</v>
      </c>
      <c r="I2480" s="48" t="s">
        <v>69</v>
      </c>
      <c r="J2480" s="48" t="s">
        <v>358</v>
      </c>
      <c r="K2480" s="48" t="s">
        <v>6245</v>
      </c>
      <c r="L2480" s="48" t="s">
        <v>6237</v>
      </c>
      <c r="M2480" s="48" t="s">
        <v>6238</v>
      </c>
      <c r="N2480" s="48">
        <v>1</v>
      </c>
      <c r="O2480" s="48" t="s">
        <v>6247</v>
      </c>
      <c r="P2480" s="48"/>
    </row>
    <row r="2481" spans="1:16" ht="27" customHeight="1">
      <c r="A2481" s="47">
        <v>2479</v>
      </c>
      <c r="B2481" s="47" t="s">
        <v>6215</v>
      </c>
      <c r="C2481" s="48">
        <v>4554</v>
      </c>
      <c r="D2481" s="48">
        <v>200</v>
      </c>
      <c r="E2481" s="48" t="s">
        <v>81</v>
      </c>
      <c r="F2481" s="48" t="s">
        <v>1046</v>
      </c>
      <c r="G2481" s="48">
        <v>10</v>
      </c>
      <c r="H2481" s="48">
        <v>1.2</v>
      </c>
      <c r="I2481" s="48" t="s">
        <v>69</v>
      </c>
      <c r="J2481" s="48" t="s">
        <v>358</v>
      </c>
      <c r="K2481" s="48" t="s">
        <v>6246</v>
      </c>
      <c r="L2481" s="48" t="s">
        <v>6237</v>
      </c>
      <c r="M2481" s="48" t="s">
        <v>6238</v>
      </c>
      <c r="N2481" s="48">
        <v>1</v>
      </c>
      <c r="O2481" s="48" t="s">
        <v>6249</v>
      </c>
      <c r="P2481" s="48"/>
    </row>
    <row r="2482" spans="1:16" ht="27" customHeight="1">
      <c r="A2482" s="580">
        <v>2480</v>
      </c>
      <c r="B2482" s="580" t="s">
        <v>6215</v>
      </c>
      <c r="C2482" s="581">
        <v>4554</v>
      </c>
      <c r="D2482" s="581">
        <v>200</v>
      </c>
      <c r="E2482" s="581" t="s">
        <v>6250</v>
      </c>
      <c r="F2482" s="581" t="s">
        <v>1046</v>
      </c>
      <c r="G2482" s="581">
        <v>10</v>
      </c>
      <c r="H2482" s="581">
        <v>1.2</v>
      </c>
      <c r="I2482" s="581" t="s">
        <v>69</v>
      </c>
      <c r="J2482" s="581" t="s">
        <v>358</v>
      </c>
      <c r="K2482" s="581" t="s">
        <v>6248</v>
      </c>
      <c r="L2482" s="581" t="s">
        <v>6237</v>
      </c>
      <c r="M2482" s="581" t="s">
        <v>6238</v>
      </c>
      <c r="N2482" s="581">
        <v>1</v>
      </c>
      <c r="O2482" s="581" t="s">
        <v>6252</v>
      </c>
      <c r="P2482" s="581"/>
    </row>
    <row r="2483" spans="1:16" ht="27" customHeight="1">
      <c r="A2483" s="580">
        <v>2481</v>
      </c>
      <c r="B2483" s="580" t="s">
        <v>6215</v>
      </c>
      <c r="C2483" s="581">
        <v>4554</v>
      </c>
      <c r="D2483" s="581">
        <v>200</v>
      </c>
      <c r="E2483" s="581" t="s">
        <v>6253</v>
      </c>
      <c r="F2483" s="581" t="s">
        <v>1046</v>
      </c>
      <c r="G2483" s="581">
        <v>10</v>
      </c>
      <c r="H2483" s="581">
        <v>1.2</v>
      </c>
      <c r="I2483" s="581" t="s">
        <v>69</v>
      </c>
      <c r="J2483" s="581" t="s">
        <v>358</v>
      </c>
      <c r="K2483" s="581" t="s">
        <v>6251</v>
      </c>
      <c r="L2483" s="581" t="s">
        <v>6237</v>
      </c>
      <c r="M2483" s="581" t="s">
        <v>6238</v>
      </c>
      <c r="N2483" s="581">
        <v>2</v>
      </c>
      <c r="O2483" s="581" t="s">
        <v>6255</v>
      </c>
      <c r="P2483" s="581"/>
    </row>
    <row r="2484" spans="1:16" ht="27" customHeight="1">
      <c r="A2484" s="580">
        <v>2482</v>
      </c>
      <c r="B2484" s="580" t="s">
        <v>6215</v>
      </c>
      <c r="C2484" s="581">
        <v>4554</v>
      </c>
      <c r="D2484" s="581">
        <v>200</v>
      </c>
      <c r="E2484" s="581" t="s">
        <v>6253</v>
      </c>
      <c r="F2484" s="581" t="s">
        <v>1046</v>
      </c>
      <c r="G2484" s="581">
        <v>10</v>
      </c>
      <c r="H2484" s="581">
        <v>1.2</v>
      </c>
      <c r="I2484" s="581" t="s">
        <v>69</v>
      </c>
      <c r="J2484" s="581" t="s">
        <v>358</v>
      </c>
      <c r="K2484" s="581" t="s">
        <v>6254</v>
      </c>
      <c r="L2484" s="581" t="s">
        <v>6237</v>
      </c>
      <c r="M2484" s="581" t="s">
        <v>6238</v>
      </c>
      <c r="N2484" s="581">
        <v>1</v>
      </c>
      <c r="O2484" s="581" t="s">
        <v>6258</v>
      </c>
      <c r="P2484" s="581"/>
    </row>
    <row r="2485" spans="1:16" ht="27" customHeight="1">
      <c r="A2485" s="580">
        <v>2483</v>
      </c>
      <c r="B2485" s="580" t="s">
        <v>6215</v>
      </c>
      <c r="C2485" s="581">
        <v>4554</v>
      </c>
      <c r="D2485" s="581">
        <v>200</v>
      </c>
      <c r="E2485" s="581" t="s">
        <v>6253</v>
      </c>
      <c r="F2485" s="581" t="s">
        <v>1046</v>
      </c>
      <c r="G2485" s="581">
        <v>10</v>
      </c>
      <c r="H2485" s="581">
        <v>1.2</v>
      </c>
      <c r="I2485" s="581" t="s">
        <v>69</v>
      </c>
      <c r="J2485" s="581" t="s">
        <v>358</v>
      </c>
      <c r="K2485" s="581" t="s">
        <v>6245</v>
      </c>
      <c r="L2485" s="581" t="s">
        <v>6237</v>
      </c>
      <c r="M2485" s="581" t="s">
        <v>6238</v>
      </c>
      <c r="N2485" s="581">
        <v>1</v>
      </c>
      <c r="O2485" s="581" t="s">
        <v>6260</v>
      </c>
      <c r="P2485" s="581"/>
    </row>
    <row r="2486" spans="1:16" ht="27" customHeight="1">
      <c r="A2486" s="580">
        <v>2484</v>
      </c>
      <c r="B2486" s="580" t="s">
        <v>6215</v>
      </c>
      <c r="C2486" s="581">
        <v>4554</v>
      </c>
      <c r="D2486" s="581">
        <v>200</v>
      </c>
      <c r="E2486" s="581" t="s">
        <v>6253</v>
      </c>
      <c r="F2486" s="581" t="s">
        <v>1046</v>
      </c>
      <c r="G2486" s="581">
        <v>10</v>
      </c>
      <c r="H2486" s="581">
        <v>1.2</v>
      </c>
      <c r="I2486" s="581" t="s">
        <v>69</v>
      </c>
      <c r="J2486" s="581" t="s">
        <v>358</v>
      </c>
      <c r="K2486" s="581" t="s">
        <v>6259</v>
      </c>
      <c r="L2486" s="581" t="s">
        <v>6237</v>
      </c>
      <c r="M2486" s="581" t="s">
        <v>6238</v>
      </c>
      <c r="N2486" s="581">
        <v>1</v>
      </c>
      <c r="O2486" s="581">
        <v>-201</v>
      </c>
      <c r="P2486" s="581"/>
    </row>
    <row r="2487" spans="1:16" ht="27" customHeight="1">
      <c r="A2487" s="580">
        <v>2485</v>
      </c>
      <c r="B2487" s="580" t="s">
        <v>6215</v>
      </c>
      <c r="C2487" s="581">
        <v>4554</v>
      </c>
      <c r="D2487" s="581">
        <v>200</v>
      </c>
      <c r="E2487" s="581" t="s">
        <v>6253</v>
      </c>
      <c r="F2487" s="581" t="s">
        <v>1046</v>
      </c>
      <c r="G2487" s="581">
        <v>10</v>
      </c>
      <c r="H2487" s="581">
        <v>1.2</v>
      </c>
      <c r="I2487" s="581" t="s">
        <v>69</v>
      </c>
      <c r="J2487" s="581" t="s">
        <v>358</v>
      </c>
      <c r="K2487" s="581" t="s">
        <v>6261</v>
      </c>
      <c r="L2487" s="581" t="s">
        <v>6237</v>
      </c>
      <c r="M2487" s="581" t="s">
        <v>6238</v>
      </c>
      <c r="N2487" s="581">
        <v>1</v>
      </c>
      <c r="O2487" s="581">
        <v>-201</v>
      </c>
      <c r="P2487" s="581"/>
    </row>
    <row r="2488" spans="1:16" ht="27" customHeight="1">
      <c r="A2488" s="580">
        <v>2486</v>
      </c>
      <c r="B2488" s="580" t="s">
        <v>6215</v>
      </c>
      <c r="C2488" s="581">
        <v>4554</v>
      </c>
      <c r="D2488" s="581">
        <v>200</v>
      </c>
      <c r="E2488" s="581" t="s">
        <v>6253</v>
      </c>
      <c r="F2488" s="581" t="s">
        <v>1046</v>
      </c>
      <c r="G2488" s="581">
        <v>10</v>
      </c>
      <c r="H2488" s="581">
        <v>1.2</v>
      </c>
      <c r="I2488" s="581" t="s">
        <v>69</v>
      </c>
      <c r="J2488" s="581" t="s">
        <v>358</v>
      </c>
      <c r="K2488" s="581" t="s">
        <v>6259</v>
      </c>
      <c r="L2488" s="581" t="s">
        <v>6237</v>
      </c>
      <c r="M2488" s="581" t="s">
        <v>6238</v>
      </c>
      <c r="N2488" s="581">
        <v>1</v>
      </c>
      <c r="O2488" s="581"/>
      <c r="P2488" s="581"/>
    </row>
    <row r="2489" spans="1:16" ht="27" customHeight="1">
      <c r="A2489" s="580">
        <v>2487</v>
      </c>
      <c r="B2489" s="580" t="s">
        <v>6215</v>
      </c>
      <c r="C2489" s="581">
        <v>4554</v>
      </c>
      <c r="D2489" s="581">
        <v>200</v>
      </c>
      <c r="E2489" s="581" t="s">
        <v>6253</v>
      </c>
      <c r="F2489" s="581" t="s">
        <v>1046</v>
      </c>
      <c r="G2489" s="581">
        <v>10</v>
      </c>
      <c r="H2489" s="581">
        <v>1.2</v>
      </c>
      <c r="I2489" s="581" t="s">
        <v>69</v>
      </c>
      <c r="J2489" s="581" t="s">
        <v>358</v>
      </c>
      <c r="K2489" s="581" t="s">
        <v>6261</v>
      </c>
      <c r="L2489" s="581" t="s">
        <v>6237</v>
      </c>
      <c r="M2489" s="581" t="s">
        <v>6238</v>
      </c>
      <c r="N2489" s="581">
        <v>2</v>
      </c>
      <c r="O2489" s="581"/>
      <c r="P2489" s="581"/>
    </row>
    <row r="2490" spans="1:16" ht="27" customHeight="1">
      <c r="A2490" s="580">
        <v>2488</v>
      </c>
      <c r="B2490" s="580" t="s">
        <v>6215</v>
      </c>
      <c r="C2490" s="581">
        <v>4554</v>
      </c>
      <c r="D2490" s="581">
        <v>200</v>
      </c>
      <c r="E2490" s="581" t="s">
        <v>6253</v>
      </c>
      <c r="F2490" s="581" t="s">
        <v>1046</v>
      </c>
      <c r="G2490" s="581">
        <v>10</v>
      </c>
      <c r="H2490" s="581">
        <v>1.2</v>
      </c>
      <c r="I2490" s="581" t="s">
        <v>69</v>
      </c>
      <c r="J2490" s="581" t="s">
        <v>358</v>
      </c>
      <c r="K2490" s="581" t="s">
        <v>6259</v>
      </c>
      <c r="L2490" s="581" t="s">
        <v>6237</v>
      </c>
      <c r="M2490" s="581" t="s">
        <v>6238</v>
      </c>
      <c r="N2490" s="581">
        <v>1</v>
      </c>
      <c r="O2490" s="581"/>
      <c r="P2490" s="581"/>
    </row>
    <row r="2491" spans="1:16" ht="27" customHeight="1">
      <c r="A2491" s="580">
        <v>2489</v>
      </c>
      <c r="B2491" s="580" t="s">
        <v>6215</v>
      </c>
      <c r="C2491" s="581">
        <v>4554</v>
      </c>
      <c r="D2491" s="581">
        <v>200</v>
      </c>
      <c r="E2491" s="581" t="s">
        <v>6253</v>
      </c>
      <c r="F2491" s="581" t="s">
        <v>1046</v>
      </c>
      <c r="G2491" s="581">
        <v>10</v>
      </c>
      <c r="H2491" s="581">
        <v>1.2</v>
      </c>
      <c r="I2491" s="581" t="s">
        <v>69</v>
      </c>
      <c r="J2491" s="581" t="s">
        <v>358</v>
      </c>
      <c r="K2491" s="581" t="s">
        <v>6259</v>
      </c>
      <c r="L2491" s="581" t="s">
        <v>6262</v>
      </c>
      <c r="M2491" s="581" t="s">
        <v>288</v>
      </c>
      <c r="N2491" s="581">
        <v>1</v>
      </c>
      <c r="O2491" s="581"/>
      <c r="P2491" s="581"/>
    </row>
    <row r="2492" spans="1:16" ht="27" customHeight="1">
      <c r="A2492" s="580">
        <v>2490</v>
      </c>
      <c r="B2492" s="580" t="s">
        <v>6215</v>
      </c>
      <c r="C2492" s="581">
        <v>4554</v>
      </c>
      <c r="D2492" s="581">
        <v>200</v>
      </c>
      <c r="E2492" s="581" t="s">
        <v>6253</v>
      </c>
      <c r="F2492" s="581" t="s">
        <v>1046</v>
      </c>
      <c r="G2492" s="581">
        <v>10</v>
      </c>
      <c r="H2492" s="581">
        <v>1.2</v>
      </c>
      <c r="I2492" s="581" t="s">
        <v>69</v>
      </c>
      <c r="J2492" s="581" t="s">
        <v>358</v>
      </c>
      <c r="K2492" s="581" t="s">
        <v>6263</v>
      </c>
      <c r="L2492" s="581" t="s">
        <v>6262</v>
      </c>
      <c r="M2492" s="581" t="s">
        <v>288</v>
      </c>
      <c r="N2492" s="581">
        <v>1</v>
      </c>
      <c r="O2492" s="581"/>
      <c r="P2492" s="581"/>
    </row>
    <row r="2493" spans="1:16" ht="27" customHeight="1">
      <c r="A2493" s="580">
        <v>2491</v>
      </c>
      <c r="B2493" s="580" t="s">
        <v>6215</v>
      </c>
      <c r="C2493" s="581">
        <v>4554</v>
      </c>
      <c r="D2493" s="581">
        <v>200</v>
      </c>
      <c r="E2493" s="581" t="s">
        <v>6253</v>
      </c>
      <c r="F2493" s="581" t="s">
        <v>1046</v>
      </c>
      <c r="G2493" s="581">
        <v>10</v>
      </c>
      <c r="H2493" s="581">
        <v>1.2</v>
      </c>
      <c r="I2493" s="581" t="s">
        <v>69</v>
      </c>
      <c r="J2493" s="581" t="s">
        <v>358</v>
      </c>
      <c r="K2493" s="581" t="s">
        <v>6263</v>
      </c>
      <c r="L2493" s="581" t="s">
        <v>6262</v>
      </c>
      <c r="M2493" s="581" t="s">
        <v>288</v>
      </c>
      <c r="N2493" s="581">
        <v>1</v>
      </c>
      <c r="O2493" s="581"/>
      <c r="P2493" s="581"/>
    </row>
    <row r="2494" spans="1:16" ht="27" customHeight="1">
      <c r="A2494" s="596">
        <v>2492</v>
      </c>
      <c r="B2494" s="596" t="s">
        <v>6215</v>
      </c>
      <c r="C2494" s="597">
        <v>4554</v>
      </c>
      <c r="D2494" s="597" t="s">
        <v>6951</v>
      </c>
      <c r="E2494" s="597" t="s">
        <v>6953</v>
      </c>
      <c r="F2494" s="597" t="s">
        <v>11</v>
      </c>
      <c r="G2494" s="597"/>
      <c r="H2494" s="597"/>
      <c r="I2494" s="597"/>
      <c r="J2494" s="597" t="s">
        <v>358</v>
      </c>
      <c r="K2494" s="597" t="s">
        <v>6952</v>
      </c>
      <c r="L2494" s="597" t="s">
        <v>6262</v>
      </c>
      <c r="M2494" s="597" t="s">
        <v>288</v>
      </c>
      <c r="N2494" s="597" t="s">
        <v>6954</v>
      </c>
      <c r="O2494" s="597"/>
      <c r="P2494" s="597"/>
    </row>
    <row r="2495" spans="1:16" ht="27" customHeight="1">
      <c r="A2495" s="596">
        <v>2493</v>
      </c>
      <c r="B2495" s="596" t="s">
        <v>6215</v>
      </c>
      <c r="C2495" s="597">
        <v>4554</v>
      </c>
      <c r="D2495" s="597" t="s">
        <v>6951</v>
      </c>
      <c r="E2495" s="597" t="s">
        <v>6953</v>
      </c>
      <c r="F2495" s="597" t="s">
        <v>11</v>
      </c>
      <c r="G2495" s="597">
        <v>100</v>
      </c>
      <c r="H2495" s="597">
        <v>1.5</v>
      </c>
      <c r="I2495" s="597" t="s">
        <v>89</v>
      </c>
      <c r="J2495" s="597" t="s">
        <v>358</v>
      </c>
      <c r="K2495" s="597" t="s">
        <v>6952</v>
      </c>
      <c r="L2495" s="597" t="s">
        <v>6262</v>
      </c>
      <c r="M2495" s="597" t="s">
        <v>288</v>
      </c>
      <c r="N2495" s="597">
        <v>1</v>
      </c>
      <c r="O2495" s="597"/>
      <c r="P2495" s="597"/>
    </row>
    <row r="2496" spans="1:16" ht="27" customHeight="1">
      <c r="A2496" s="596">
        <v>2494</v>
      </c>
      <c r="B2496" s="596" t="s">
        <v>6215</v>
      </c>
      <c r="C2496" s="597">
        <v>4554</v>
      </c>
      <c r="D2496" s="597" t="s">
        <v>6951</v>
      </c>
      <c r="E2496" s="597" t="s">
        <v>6953</v>
      </c>
      <c r="F2496" s="597" t="s">
        <v>11</v>
      </c>
      <c r="G2496" s="597">
        <v>100</v>
      </c>
      <c r="H2496" s="597">
        <v>1.5</v>
      </c>
      <c r="I2496" s="597" t="s">
        <v>89</v>
      </c>
      <c r="J2496" s="597" t="s">
        <v>358</v>
      </c>
      <c r="K2496" s="597" t="s">
        <v>6952</v>
      </c>
      <c r="L2496" s="597" t="s">
        <v>6262</v>
      </c>
      <c r="M2496" s="597" t="s">
        <v>288</v>
      </c>
      <c r="N2496" s="597">
        <v>1</v>
      </c>
      <c r="O2496" s="597"/>
      <c r="P2496" s="597"/>
    </row>
    <row r="2497" spans="1:16" ht="27" customHeight="1">
      <c r="A2497" s="596">
        <v>2495</v>
      </c>
      <c r="B2497" s="596" t="s">
        <v>6215</v>
      </c>
      <c r="C2497" s="597">
        <v>4554</v>
      </c>
      <c r="D2497" s="597" t="s">
        <v>6951</v>
      </c>
      <c r="E2497" s="597" t="s">
        <v>6953</v>
      </c>
      <c r="F2497" s="597" t="s">
        <v>11</v>
      </c>
      <c r="G2497" s="597">
        <v>100</v>
      </c>
      <c r="H2497" s="597">
        <v>1.5</v>
      </c>
      <c r="I2497" s="597" t="s">
        <v>89</v>
      </c>
      <c r="J2497" s="597" t="s">
        <v>358</v>
      </c>
      <c r="K2497" s="597" t="s">
        <v>6952</v>
      </c>
      <c r="L2497" s="597" t="s">
        <v>6262</v>
      </c>
      <c r="M2497" s="597" t="s">
        <v>288</v>
      </c>
      <c r="N2497" s="597">
        <v>1</v>
      </c>
      <c r="O2497" s="597"/>
      <c r="P2497" s="597"/>
    </row>
  </sheetData>
  <phoneticPr fontId="21" type="noConversion"/>
  <dataValidations count="1">
    <dataValidation operator="equal" allowBlank="1" showInputMessage="1" showErrorMessage="1" error="سریال وارد شده نامعتبر است_x000a_عدد باید از شماره 5896 به بعد باشد" sqref="C2118"/>
  </dataValidations>
  <pageMargins left="0.7" right="0.7" top="0.75" bottom="0.75" header="0.3" footer="0.3"/>
  <pageSetup paperSize="256" scale="10" fitToHeight="0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5222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38100</xdr:rowOff>
              </from>
              <to>
                <xdr:col>2</xdr:col>
                <xdr:colOff>561975</xdr:colOff>
                <xdr:row>1</xdr:row>
                <xdr:rowOff>0</xdr:rowOff>
              </to>
            </anchor>
          </controlPr>
        </control>
      </mc:Choice>
      <mc:Fallback>
        <control shapeId="52225" r:id="rId4" name="CommandButton1"/>
      </mc:Fallback>
    </mc:AlternateContent>
  </controls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J10521"/>
  <sheetViews>
    <sheetView showGridLines="0" rightToLeft="1" topLeftCell="I1" zoomScale="130" zoomScaleNormal="130" workbookViewId="0">
      <pane ySplit="1" topLeftCell="A2" activePane="bottomLeft" state="frozen"/>
      <selection pane="bottomLeft" activeCell="I9" sqref="I9"/>
    </sheetView>
  </sheetViews>
  <sheetFormatPr defaultRowHeight="14.25"/>
  <cols>
    <col min="1" max="1" width="13.625" bestFit="1" customWidth="1"/>
    <col min="2" max="2" width="27.875" bestFit="1" customWidth="1"/>
    <col min="3" max="3" width="64.125" customWidth="1"/>
    <col min="4" max="4" width="19.375" style="15" customWidth="1"/>
    <col min="5" max="5" width="14" style="2" hidden="1" customWidth="1"/>
    <col min="6" max="6" width="21.75" bestFit="1" customWidth="1"/>
    <col min="7" max="7" width="24.125" style="19" bestFit="1" customWidth="1"/>
    <col min="8" max="8" width="18.375" bestFit="1" customWidth="1"/>
    <col min="9" max="9" width="51.75" style="249" customWidth="1"/>
    <col min="10" max="10" width="24.5" customWidth="1"/>
  </cols>
  <sheetData>
    <row r="1" spans="1:10" s="218" customFormat="1" ht="30" customHeight="1">
      <c r="A1" s="214" t="s">
        <v>888</v>
      </c>
      <c r="B1" s="215" t="s">
        <v>981</v>
      </c>
      <c r="C1" s="215" t="s">
        <v>982</v>
      </c>
      <c r="D1" s="216" t="s">
        <v>1169</v>
      </c>
      <c r="E1" s="217" t="s">
        <v>889</v>
      </c>
      <c r="F1" s="217" t="s">
        <v>890</v>
      </c>
      <c r="G1" s="217" t="s">
        <v>0</v>
      </c>
      <c r="H1" s="217" t="s">
        <v>281</v>
      </c>
      <c r="I1" s="433" t="s">
        <v>4913</v>
      </c>
      <c r="J1" s="598" t="s">
        <v>6210</v>
      </c>
    </row>
    <row r="2" spans="1:10" ht="15" customHeight="1">
      <c r="A2" s="182">
        <v>1</v>
      </c>
      <c r="B2" s="183" t="s">
        <v>8</v>
      </c>
      <c r="C2" s="183" t="s">
        <v>1052</v>
      </c>
      <c r="D2" s="183">
        <v>361.548</v>
      </c>
      <c r="E2" s="196"/>
      <c r="F2" s="196" t="s">
        <v>1170</v>
      </c>
      <c r="G2" s="196">
        <v>6968369966</v>
      </c>
      <c r="H2" s="196" t="s">
        <v>890</v>
      </c>
      <c r="I2" s="249" t="s">
        <v>4554</v>
      </c>
      <c r="J2" s="267" t="s">
        <v>7434</v>
      </c>
    </row>
    <row r="3" spans="1:10" ht="15" customHeight="1">
      <c r="A3" s="182">
        <v>2</v>
      </c>
      <c r="B3" s="183" t="s">
        <v>8</v>
      </c>
      <c r="C3" s="183" t="s">
        <v>56</v>
      </c>
      <c r="D3" s="183">
        <v>360</v>
      </c>
      <c r="E3" s="196"/>
      <c r="F3" s="196" t="s">
        <v>1170</v>
      </c>
      <c r="G3" s="196">
        <v>6968369966</v>
      </c>
      <c r="H3" s="196" t="s">
        <v>890</v>
      </c>
      <c r="I3" s="249" t="s">
        <v>4555</v>
      </c>
      <c r="J3" s="267" t="s">
        <v>7435</v>
      </c>
    </row>
    <row r="4" spans="1:10" ht="15" customHeight="1">
      <c r="A4" s="182">
        <v>3</v>
      </c>
      <c r="B4" s="183" t="s">
        <v>9</v>
      </c>
      <c r="C4" s="183" t="s">
        <v>456</v>
      </c>
      <c r="D4" s="183">
        <v>435.286</v>
      </c>
      <c r="E4" s="207"/>
      <c r="F4" s="196" t="s">
        <v>1170</v>
      </c>
      <c r="G4" s="196">
        <v>6968369966</v>
      </c>
      <c r="H4" s="196" t="s">
        <v>890</v>
      </c>
      <c r="I4" s="249" t="s">
        <v>4556</v>
      </c>
      <c r="J4" s="267" t="s">
        <v>7436</v>
      </c>
    </row>
    <row r="5" spans="1:10" ht="15" customHeight="1">
      <c r="A5" s="184">
        <v>4</v>
      </c>
      <c r="B5" s="185" t="s">
        <v>8</v>
      </c>
      <c r="C5" s="186" t="s">
        <v>983</v>
      </c>
      <c r="D5" s="186">
        <v>30</v>
      </c>
      <c r="E5" s="186"/>
      <c r="F5" s="186" t="s">
        <v>322</v>
      </c>
      <c r="G5" s="186" t="s">
        <v>96</v>
      </c>
      <c r="H5" s="186" t="s">
        <v>322</v>
      </c>
      <c r="I5" s="249" t="s">
        <v>4557</v>
      </c>
      <c r="J5" s="602" t="s">
        <v>96</v>
      </c>
    </row>
    <row r="6" spans="1:10" ht="15" customHeight="1">
      <c r="A6" s="182">
        <v>5</v>
      </c>
      <c r="B6" s="183" t="s">
        <v>7</v>
      </c>
      <c r="C6" s="183" t="s">
        <v>58</v>
      </c>
      <c r="D6" s="183">
        <v>246.08</v>
      </c>
      <c r="E6" s="196"/>
      <c r="F6" s="207" t="s">
        <v>1171</v>
      </c>
      <c r="G6" s="196">
        <v>6967436966</v>
      </c>
      <c r="H6" s="196" t="s">
        <v>890</v>
      </c>
      <c r="I6" s="249" t="s">
        <v>4558</v>
      </c>
      <c r="J6" s="267" t="s">
        <v>7437</v>
      </c>
    </row>
    <row r="7" spans="1:10" ht="15" customHeight="1">
      <c r="A7" s="182">
        <v>6</v>
      </c>
      <c r="B7" s="183" t="s">
        <v>10</v>
      </c>
      <c r="C7" s="183" t="s">
        <v>58</v>
      </c>
      <c r="D7" s="183">
        <v>1582.8530000000001</v>
      </c>
      <c r="E7" s="196"/>
      <c r="F7" s="196" t="s">
        <v>1170</v>
      </c>
      <c r="G7" s="196">
        <v>6968369966</v>
      </c>
      <c r="H7" s="196" t="s">
        <v>890</v>
      </c>
      <c r="I7" s="249" t="s">
        <v>4559</v>
      </c>
      <c r="J7" s="267" t="s">
        <v>7438</v>
      </c>
    </row>
    <row r="8" spans="1:10" ht="15" customHeight="1">
      <c r="A8" s="182">
        <v>7</v>
      </c>
      <c r="B8" s="183" t="s">
        <v>7</v>
      </c>
      <c r="C8" s="183" t="s">
        <v>984</v>
      </c>
      <c r="D8" s="183">
        <v>218.756</v>
      </c>
      <c r="E8" s="196"/>
      <c r="F8" s="196" t="s">
        <v>1172</v>
      </c>
      <c r="G8" s="196" t="s">
        <v>109</v>
      </c>
      <c r="H8" s="196" t="s">
        <v>890</v>
      </c>
      <c r="I8" s="249" t="s">
        <v>4560</v>
      </c>
      <c r="J8" s="267" t="s">
        <v>7439</v>
      </c>
    </row>
    <row r="9" spans="1:10" ht="15" customHeight="1">
      <c r="A9" s="182">
        <v>8</v>
      </c>
      <c r="B9" s="183" t="s">
        <v>12</v>
      </c>
      <c r="C9" s="183" t="s">
        <v>58</v>
      </c>
      <c r="D9" s="183">
        <v>1192.6980000000001</v>
      </c>
      <c r="E9" s="196"/>
      <c r="F9" s="196" t="s">
        <v>1170</v>
      </c>
      <c r="G9" s="196">
        <v>6968369966</v>
      </c>
      <c r="H9" s="196" t="s">
        <v>890</v>
      </c>
      <c r="I9" s="249" t="s">
        <v>4561</v>
      </c>
      <c r="J9" s="267" t="s">
        <v>7440</v>
      </c>
    </row>
    <row r="10" spans="1:10" ht="15" customHeight="1">
      <c r="A10" s="182">
        <v>9</v>
      </c>
      <c r="B10" s="183" t="s">
        <v>9</v>
      </c>
      <c r="C10" s="183" t="s">
        <v>58</v>
      </c>
      <c r="D10" s="183">
        <v>516.42899999999997</v>
      </c>
      <c r="E10" s="196"/>
      <c r="F10" s="196" t="s">
        <v>1170</v>
      </c>
      <c r="G10" s="196">
        <v>6968369966</v>
      </c>
      <c r="H10" s="196" t="s">
        <v>890</v>
      </c>
      <c r="I10" s="249" t="s">
        <v>4562</v>
      </c>
      <c r="J10" s="267" t="s">
        <v>7441</v>
      </c>
    </row>
    <row r="11" spans="1:10" ht="15" customHeight="1">
      <c r="A11" s="190">
        <v>10</v>
      </c>
      <c r="B11" s="183" t="s">
        <v>11</v>
      </c>
      <c r="C11" s="186" t="s">
        <v>983</v>
      </c>
      <c r="D11" s="183">
        <v>781.07100000000003</v>
      </c>
      <c r="E11" s="196"/>
      <c r="F11" s="196" t="s">
        <v>1170</v>
      </c>
      <c r="G11" s="196">
        <v>6968369966</v>
      </c>
      <c r="H11" s="196" t="s">
        <v>890</v>
      </c>
      <c r="I11" s="249" t="s">
        <v>4563</v>
      </c>
      <c r="J11" s="267" t="s">
        <v>7442</v>
      </c>
    </row>
    <row r="12" spans="1:10" ht="15" customHeight="1">
      <c r="A12" s="187">
        <v>11</v>
      </c>
      <c r="B12" s="183" t="s">
        <v>6</v>
      </c>
      <c r="C12" s="183" t="s">
        <v>563</v>
      </c>
      <c r="D12" s="183">
        <v>133.50700000000001</v>
      </c>
      <c r="E12" s="186"/>
      <c r="F12" s="186" t="s">
        <v>322</v>
      </c>
      <c r="G12" s="186" t="s">
        <v>96</v>
      </c>
      <c r="H12" s="186" t="s">
        <v>322</v>
      </c>
      <c r="I12" s="249" t="s">
        <v>4564</v>
      </c>
      <c r="J12" s="267"/>
    </row>
    <row r="13" spans="1:10" ht="15" customHeight="1">
      <c r="A13" s="188">
        <v>12</v>
      </c>
      <c r="B13" s="189" t="s">
        <v>8</v>
      </c>
      <c r="C13" s="189" t="s">
        <v>456</v>
      </c>
      <c r="D13" s="189">
        <v>357</v>
      </c>
      <c r="E13" s="186"/>
      <c r="F13" s="186" t="s">
        <v>1170</v>
      </c>
      <c r="G13" s="186">
        <v>6968369966</v>
      </c>
      <c r="H13" s="186" t="s">
        <v>890</v>
      </c>
      <c r="I13" s="249" t="s">
        <v>6091</v>
      </c>
      <c r="J13" s="603" t="s">
        <v>7443</v>
      </c>
    </row>
    <row r="14" spans="1:10" ht="15" customHeight="1">
      <c r="A14" s="182">
        <v>13</v>
      </c>
      <c r="B14" s="183" t="s">
        <v>11</v>
      </c>
      <c r="C14" s="183" t="s">
        <v>77</v>
      </c>
      <c r="D14" s="183">
        <v>661.9</v>
      </c>
      <c r="E14" s="186"/>
      <c r="F14" s="186" t="s">
        <v>322</v>
      </c>
      <c r="G14" s="186" t="s">
        <v>96</v>
      </c>
      <c r="H14" s="186" t="s">
        <v>322</v>
      </c>
      <c r="I14" s="249" t="s">
        <v>4565</v>
      </c>
      <c r="J14" s="267" t="s">
        <v>7444</v>
      </c>
    </row>
    <row r="15" spans="1:10" ht="15" customHeight="1">
      <c r="A15" s="182">
        <v>14</v>
      </c>
      <c r="B15" s="183" t="s">
        <v>7</v>
      </c>
      <c r="C15" s="183" t="s">
        <v>456</v>
      </c>
      <c r="D15" s="183">
        <v>203.73</v>
      </c>
      <c r="E15" s="186"/>
      <c r="F15" s="186" t="s">
        <v>1170</v>
      </c>
      <c r="G15" s="186">
        <v>6968369966</v>
      </c>
      <c r="H15" s="186" t="s">
        <v>890</v>
      </c>
      <c r="I15" s="249" t="s">
        <v>5729</v>
      </c>
      <c r="J15" s="267" t="s">
        <v>7445</v>
      </c>
    </row>
    <row r="16" spans="1:10" ht="15" customHeight="1">
      <c r="A16" s="190">
        <v>15</v>
      </c>
      <c r="B16" s="183" t="s">
        <v>11</v>
      </c>
      <c r="C16" s="183" t="s">
        <v>985</v>
      </c>
      <c r="D16" s="183">
        <v>775.47699999999998</v>
      </c>
      <c r="E16" s="186"/>
      <c r="F16" s="186" t="s">
        <v>1173</v>
      </c>
      <c r="G16" s="186" t="s">
        <v>96</v>
      </c>
      <c r="H16" s="186" t="s">
        <v>322</v>
      </c>
      <c r="I16" s="249" t="s">
        <v>4566</v>
      </c>
      <c r="J16" s="602" t="s">
        <v>96</v>
      </c>
    </row>
    <row r="17" spans="1:10" ht="15" customHeight="1">
      <c r="A17" s="190">
        <v>16</v>
      </c>
      <c r="B17" s="183" t="s">
        <v>11</v>
      </c>
      <c r="C17" s="183" t="s">
        <v>3304</v>
      </c>
      <c r="D17" s="183">
        <v>726.29899999999998</v>
      </c>
      <c r="E17" s="186"/>
      <c r="F17" s="186" t="s">
        <v>322</v>
      </c>
      <c r="G17" s="186" t="s">
        <v>96</v>
      </c>
      <c r="H17" s="186" t="s">
        <v>322</v>
      </c>
      <c r="I17" s="249" t="s">
        <v>4567</v>
      </c>
      <c r="J17" s="267" t="s">
        <v>7446</v>
      </c>
    </row>
    <row r="18" spans="1:10" ht="15" customHeight="1">
      <c r="A18" s="182">
        <v>17</v>
      </c>
      <c r="B18" s="183" t="s">
        <v>12</v>
      </c>
      <c r="C18" s="183" t="s">
        <v>57</v>
      </c>
      <c r="D18" s="183">
        <v>991.26300000000003</v>
      </c>
      <c r="E18" s="196"/>
      <c r="F18" s="196" t="s">
        <v>1173</v>
      </c>
      <c r="G18" s="196" t="s">
        <v>96</v>
      </c>
      <c r="H18" s="196" t="s">
        <v>322</v>
      </c>
      <c r="I18" s="249" t="s">
        <v>4568</v>
      </c>
      <c r="J18" s="267" t="s">
        <v>7447</v>
      </c>
    </row>
    <row r="19" spans="1:10" ht="15" customHeight="1">
      <c r="A19" s="182">
        <v>18</v>
      </c>
      <c r="B19" s="183" t="s">
        <v>10</v>
      </c>
      <c r="C19" s="183" t="s">
        <v>456</v>
      </c>
      <c r="D19" s="183">
        <v>1324.8409999999999</v>
      </c>
      <c r="E19" s="196"/>
      <c r="F19" s="196" t="s">
        <v>1170</v>
      </c>
      <c r="G19" s="196">
        <v>6968369966</v>
      </c>
      <c r="H19" s="196" t="s">
        <v>890</v>
      </c>
      <c r="I19" s="249" t="s">
        <v>4569</v>
      </c>
      <c r="J19" s="267" t="s">
        <v>7448</v>
      </c>
    </row>
    <row r="20" spans="1:10" ht="15" customHeight="1">
      <c r="A20" s="182">
        <v>19</v>
      </c>
      <c r="B20" s="183" t="s">
        <v>13</v>
      </c>
      <c r="C20" s="183" t="s">
        <v>58</v>
      </c>
      <c r="D20" s="183">
        <v>2252.8249999999998</v>
      </c>
      <c r="E20" s="196"/>
      <c r="F20" s="196" t="s">
        <v>1170</v>
      </c>
      <c r="G20" s="196">
        <v>6968369966</v>
      </c>
      <c r="H20" s="196" t="s">
        <v>890</v>
      </c>
      <c r="I20" s="249" t="s">
        <v>4570</v>
      </c>
      <c r="J20" s="267" t="s">
        <v>7449</v>
      </c>
    </row>
    <row r="21" spans="1:10" ht="15" customHeight="1">
      <c r="A21" s="182">
        <v>20</v>
      </c>
      <c r="B21" s="183" t="s">
        <v>14</v>
      </c>
      <c r="C21" s="183" t="s">
        <v>58</v>
      </c>
      <c r="D21" s="183">
        <v>2988.0030000000002</v>
      </c>
      <c r="E21" s="196"/>
      <c r="F21" s="196" t="s">
        <v>1170</v>
      </c>
      <c r="G21" s="196">
        <v>6968369966</v>
      </c>
      <c r="H21" s="196" t="s">
        <v>890</v>
      </c>
      <c r="I21" s="249" t="s">
        <v>4571</v>
      </c>
      <c r="J21" s="267" t="s">
        <v>7450</v>
      </c>
    </row>
    <row r="22" spans="1:10" ht="15" customHeight="1">
      <c r="A22" s="182">
        <v>21</v>
      </c>
      <c r="B22" s="183" t="s">
        <v>11</v>
      </c>
      <c r="C22" s="183" t="s">
        <v>986</v>
      </c>
      <c r="D22" s="183">
        <v>754.38400000000001</v>
      </c>
      <c r="E22" s="196"/>
      <c r="F22" s="196" t="s">
        <v>1170</v>
      </c>
      <c r="G22" s="196">
        <v>6968369966</v>
      </c>
      <c r="H22" s="196" t="s">
        <v>890</v>
      </c>
      <c r="I22" s="249" t="s">
        <v>4572</v>
      </c>
      <c r="J22" s="267" t="s">
        <v>7451</v>
      </c>
    </row>
    <row r="23" spans="1:10" ht="15" customHeight="1">
      <c r="A23" s="182">
        <v>22</v>
      </c>
      <c r="B23" s="183" t="s">
        <v>12</v>
      </c>
      <c r="C23" s="183" t="s">
        <v>5561</v>
      </c>
      <c r="D23" s="183">
        <v>1253.298</v>
      </c>
      <c r="E23" s="196"/>
      <c r="F23" s="196" t="s">
        <v>1170</v>
      </c>
      <c r="G23" s="196">
        <v>6968369966</v>
      </c>
      <c r="H23" s="196" t="s">
        <v>890</v>
      </c>
      <c r="I23" s="249" t="s">
        <v>4573</v>
      </c>
      <c r="J23" s="267" t="s">
        <v>7452</v>
      </c>
    </row>
    <row r="24" spans="1:10" ht="15" customHeight="1">
      <c r="A24" s="182">
        <v>23</v>
      </c>
      <c r="B24" s="183" t="s">
        <v>10</v>
      </c>
      <c r="C24" s="183" t="s">
        <v>986</v>
      </c>
      <c r="D24" s="183">
        <v>1701.732</v>
      </c>
      <c r="E24" s="196"/>
      <c r="F24" s="196" t="s">
        <v>1170</v>
      </c>
      <c r="G24" s="196">
        <v>6968369966</v>
      </c>
      <c r="H24" s="196" t="s">
        <v>890</v>
      </c>
      <c r="I24" s="249" t="s">
        <v>4574</v>
      </c>
      <c r="J24" s="267" t="s">
        <v>7453</v>
      </c>
    </row>
    <row r="25" spans="1:10" ht="15" customHeight="1">
      <c r="A25" s="182">
        <v>24</v>
      </c>
      <c r="B25" s="183" t="s">
        <v>13</v>
      </c>
      <c r="C25" s="183" t="s">
        <v>986</v>
      </c>
      <c r="D25" s="183">
        <v>2368.5</v>
      </c>
      <c r="E25" s="196"/>
      <c r="F25" s="196" t="s">
        <v>1170</v>
      </c>
      <c r="G25" s="196">
        <v>6968369966</v>
      </c>
      <c r="H25" s="196" t="s">
        <v>890</v>
      </c>
      <c r="I25" s="249" t="s">
        <v>4575</v>
      </c>
      <c r="J25" s="267" t="s">
        <v>7454</v>
      </c>
    </row>
    <row r="26" spans="1:10" ht="15" customHeight="1">
      <c r="A26" s="182">
        <v>25</v>
      </c>
      <c r="B26" s="183" t="s">
        <v>14</v>
      </c>
      <c r="C26" s="183" t="s">
        <v>987</v>
      </c>
      <c r="D26" s="183">
        <v>2942.1370000000002</v>
      </c>
      <c r="E26" s="196"/>
      <c r="F26" s="196" t="s">
        <v>1170</v>
      </c>
      <c r="G26" s="196">
        <v>6968369966</v>
      </c>
      <c r="H26" s="207" t="s">
        <v>890</v>
      </c>
      <c r="I26" s="249" t="s">
        <v>4572</v>
      </c>
      <c r="J26" s="267" t="s">
        <v>7455</v>
      </c>
    </row>
    <row r="27" spans="1:10" ht="15" customHeight="1">
      <c r="A27" s="182">
        <v>26</v>
      </c>
      <c r="B27" s="183" t="s">
        <v>15</v>
      </c>
      <c r="C27" s="183" t="s">
        <v>986</v>
      </c>
      <c r="D27" s="183">
        <v>390.74200000000002</v>
      </c>
      <c r="E27" s="196"/>
      <c r="F27" s="196" t="s">
        <v>1170</v>
      </c>
      <c r="G27" s="196">
        <v>6968369966</v>
      </c>
      <c r="H27" s="207" t="s">
        <v>890</v>
      </c>
      <c r="J27" s="267" t="s">
        <v>7456</v>
      </c>
    </row>
    <row r="28" spans="1:10" ht="15" customHeight="1">
      <c r="A28" s="182">
        <v>27</v>
      </c>
      <c r="B28" s="183" t="s">
        <v>32</v>
      </c>
      <c r="C28" s="183" t="s">
        <v>988</v>
      </c>
      <c r="D28" s="183">
        <v>243.113</v>
      </c>
      <c r="E28" s="196"/>
      <c r="F28" s="196" t="s">
        <v>322</v>
      </c>
      <c r="G28" s="196" t="s">
        <v>96</v>
      </c>
      <c r="H28" s="196" t="s">
        <v>322</v>
      </c>
      <c r="I28" s="249" t="s">
        <v>4576</v>
      </c>
      <c r="J28" s="267" t="s">
        <v>7457</v>
      </c>
    </row>
    <row r="29" spans="1:10" ht="15" customHeight="1">
      <c r="A29" s="182">
        <v>28</v>
      </c>
      <c r="B29" s="183" t="s">
        <v>140</v>
      </c>
      <c r="C29" s="183" t="s">
        <v>146</v>
      </c>
      <c r="D29" s="183">
        <v>1046.5450000000001</v>
      </c>
      <c r="E29" s="196"/>
      <c r="F29" s="196" t="s">
        <v>1170</v>
      </c>
      <c r="G29" s="196">
        <v>6968369966</v>
      </c>
      <c r="H29" s="196" t="s">
        <v>890</v>
      </c>
      <c r="I29" s="249" t="s">
        <v>4577</v>
      </c>
      <c r="J29" s="267" t="s">
        <v>7458</v>
      </c>
    </row>
    <row r="30" spans="1:10" ht="15" customHeight="1">
      <c r="A30" s="182">
        <v>29</v>
      </c>
      <c r="B30" s="183" t="s">
        <v>8</v>
      </c>
      <c r="C30" s="191" t="s">
        <v>452</v>
      </c>
      <c r="D30" s="183">
        <v>512.10599999999999</v>
      </c>
      <c r="E30" s="196"/>
      <c r="F30" s="196" t="s">
        <v>1170</v>
      </c>
      <c r="G30" s="196">
        <v>6968369966</v>
      </c>
      <c r="H30" s="196" t="s">
        <v>890</v>
      </c>
      <c r="I30" s="249" t="s">
        <v>6092</v>
      </c>
      <c r="J30" s="267" t="s">
        <v>7459</v>
      </c>
    </row>
    <row r="31" spans="1:10" ht="15" customHeight="1">
      <c r="A31" s="182">
        <v>30</v>
      </c>
      <c r="B31" s="183" t="s">
        <v>6</v>
      </c>
      <c r="C31" s="183" t="s">
        <v>58</v>
      </c>
      <c r="D31" s="183">
        <v>189.071</v>
      </c>
      <c r="E31" s="196"/>
      <c r="F31" s="207" t="s">
        <v>1174</v>
      </c>
      <c r="G31" s="196">
        <v>6966353966</v>
      </c>
      <c r="H31" s="196" t="s">
        <v>890</v>
      </c>
      <c r="I31" s="249" t="s">
        <v>4578</v>
      </c>
      <c r="J31" s="267" t="s">
        <v>7460</v>
      </c>
    </row>
    <row r="32" spans="1:10" ht="15" customHeight="1">
      <c r="A32" s="182">
        <v>31</v>
      </c>
      <c r="B32" s="183" t="s">
        <v>989</v>
      </c>
      <c r="C32" s="183" t="s">
        <v>990</v>
      </c>
      <c r="D32" s="183">
        <v>85.44</v>
      </c>
      <c r="E32" s="196"/>
      <c r="F32" s="196" t="s">
        <v>322</v>
      </c>
      <c r="G32" s="196" t="s">
        <v>96</v>
      </c>
      <c r="H32" s="196" t="s">
        <v>322</v>
      </c>
      <c r="I32" s="249" t="s">
        <v>4579</v>
      </c>
      <c r="J32" s="267" t="s">
        <v>7461</v>
      </c>
    </row>
    <row r="33" spans="1:10" ht="15" customHeight="1">
      <c r="A33" s="182">
        <v>32</v>
      </c>
      <c r="B33" s="183" t="s">
        <v>9</v>
      </c>
      <c r="C33" s="183" t="s">
        <v>7415</v>
      </c>
      <c r="D33" s="183">
        <v>500.738</v>
      </c>
      <c r="E33" s="196"/>
      <c r="F33" s="196" t="s">
        <v>1170</v>
      </c>
      <c r="G33" s="196">
        <v>6968369966</v>
      </c>
      <c r="H33" s="196" t="s">
        <v>890</v>
      </c>
      <c r="I33" s="249" t="s">
        <v>4580</v>
      </c>
      <c r="J33" s="267" t="s">
        <v>7462</v>
      </c>
    </row>
    <row r="34" spans="1:10" ht="15" customHeight="1">
      <c r="A34" s="182">
        <v>33</v>
      </c>
      <c r="B34" s="183" t="s">
        <v>8</v>
      </c>
      <c r="C34" s="183" t="s">
        <v>991</v>
      </c>
      <c r="D34" s="267">
        <v>364.70299999999997</v>
      </c>
      <c r="E34" s="196"/>
      <c r="F34" s="196" t="s">
        <v>1173</v>
      </c>
      <c r="G34" s="196" t="s">
        <v>96</v>
      </c>
      <c r="H34" s="196" t="s">
        <v>322</v>
      </c>
      <c r="I34" s="249" t="s">
        <v>4581</v>
      </c>
      <c r="J34" s="267" t="s">
        <v>7463</v>
      </c>
    </row>
    <row r="35" spans="1:10" ht="15" customHeight="1">
      <c r="A35" s="182">
        <v>34</v>
      </c>
      <c r="B35" s="183" t="s">
        <v>11</v>
      </c>
      <c r="C35" s="183" t="s">
        <v>992</v>
      </c>
      <c r="D35" s="183">
        <v>675.45899999999995</v>
      </c>
      <c r="E35" s="196"/>
      <c r="F35" s="196" t="s">
        <v>1170</v>
      </c>
      <c r="G35" s="196">
        <v>6968369966</v>
      </c>
      <c r="H35" s="196" t="s">
        <v>890</v>
      </c>
      <c r="I35" s="249" t="s">
        <v>4582</v>
      </c>
      <c r="J35" s="267" t="s">
        <v>7464</v>
      </c>
    </row>
    <row r="36" spans="1:10" ht="15" customHeight="1">
      <c r="A36" s="190">
        <v>35</v>
      </c>
      <c r="B36" s="183" t="s">
        <v>10</v>
      </c>
      <c r="C36" s="183" t="s">
        <v>7416</v>
      </c>
      <c r="D36" s="183">
        <v>1294.2760000000001</v>
      </c>
      <c r="E36" s="196"/>
      <c r="F36" s="196" t="s">
        <v>1170</v>
      </c>
      <c r="G36" s="196">
        <v>6968369966</v>
      </c>
      <c r="H36" s="196" t="s">
        <v>890</v>
      </c>
      <c r="I36" s="249" t="s">
        <v>4583</v>
      </c>
      <c r="J36" s="267" t="s">
        <v>7465</v>
      </c>
    </row>
    <row r="37" spans="1:10" ht="15" customHeight="1">
      <c r="A37" s="182">
        <v>36</v>
      </c>
      <c r="B37" s="183" t="s">
        <v>12</v>
      </c>
      <c r="C37" s="183" t="s">
        <v>993</v>
      </c>
      <c r="D37" s="183">
        <v>971.60299999999995</v>
      </c>
      <c r="E37" s="196"/>
      <c r="F37" s="196" t="s">
        <v>1170</v>
      </c>
      <c r="G37" s="196">
        <v>6968369966</v>
      </c>
      <c r="H37" s="196" t="s">
        <v>890</v>
      </c>
      <c r="I37" s="249" t="s">
        <v>5730</v>
      </c>
      <c r="J37" s="267" t="s">
        <v>7466</v>
      </c>
    </row>
    <row r="38" spans="1:10" ht="15" customHeight="1">
      <c r="A38" s="182">
        <v>37</v>
      </c>
      <c r="B38" s="183" t="s">
        <v>13</v>
      </c>
      <c r="C38" s="183" t="s">
        <v>994</v>
      </c>
      <c r="D38" s="183">
        <v>1762.1579999999999</v>
      </c>
      <c r="E38" s="196"/>
      <c r="F38" s="196" t="s">
        <v>1170</v>
      </c>
      <c r="G38" s="196">
        <v>6968369966</v>
      </c>
      <c r="H38" s="196" t="s">
        <v>890</v>
      </c>
      <c r="I38" s="249" t="s">
        <v>5731</v>
      </c>
      <c r="J38" s="267" t="s">
        <v>7467</v>
      </c>
    </row>
    <row r="39" spans="1:10" ht="15" customHeight="1">
      <c r="A39" s="182">
        <v>38</v>
      </c>
      <c r="B39" s="183" t="s">
        <v>15</v>
      </c>
      <c r="C39" s="183" t="s">
        <v>7417</v>
      </c>
      <c r="D39" s="183">
        <v>3205.0709999999999</v>
      </c>
      <c r="E39" s="196"/>
      <c r="F39" s="196" t="s">
        <v>1170</v>
      </c>
      <c r="G39" s="196">
        <v>6968369966</v>
      </c>
      <c r="H39" s="196" t="s">
        <v>890</v>
      </c>
      <c r="I39" s="249" t="s">
        <v>4584</v>
      </c>
      <c r="J39" s="267" t="s">
        <v>7468</v>
      </c>
    </row>
    <row r="40" spans="1:10" ht="15" customHeight="1">
      <c r="A40" s="182">
        <v>39</v>
      </c>
      <c r="B40" s="183" t="s">
        <v>7</v>
      </c>
      <c r="C40" s="183" t="s">
        <v>993</v>
      </c>
      <c r="D40" s="183">
        <v>292.47399999999999</v>
      </c>
      <c r="E40" s="196"/>
      <c r="F40" s="196" t="s">
        <v>1170</v>
      </c>
      <c r="G40" s="196">
        <v>6968369966</v>
      </c>
      <c r="H40" s="196" t="s">
        <v>890</v>
      </c>
      <c r="I40" s="249" t="s">
        <v>4585</v>
      </c>
      <c r="J40" s="267" t="s">
        <v>7469</v>
      </c>
    </row>
    <row r="41" spans="1:10" ht="15" customHeight="1">
      <c r="A41" s="182">
        <v>40</v>
      </c>
      <c r="B41" s="183" t="s">
        <v>7</v>
      </c>
      <c r="C41" s="183" t="s">
        <v>995</v>
      </c>
      <c r="D41" s="183">
        <v>275.702</v>
      </c>
      <c r="E41" s="196"/>
      <c r="F41" s="196" t="s">
        <v>1170</v>
      </c>
      <c r="G41" s="196">
        <v>6968369966</v>
      </c>
      <c r="H41" s="196" t="s">
        <v>890</v>
      </c>
      <c r="I41" s="249" t="s">
        <v>6093</v>
      </c>
      <c r="J41" s="267" t="s">
        <v>7470</v>
      </c>
    </row>
    <row r="42" spans="1:10" ht="15" customHeight="1">
      <c r="A42" s="182">
        <v>41</v>
      </c>
      <c r="B42" s="183" t="s">
        <v>16</v>
      </c>
      <c r="C42" s="183" t="s">
        <v>996</v>
      </c>
      <c r="D42" s="183">
        <v>129.16300000000001</v>
      </c>
      <c r="E42" s="196"/>
      <c r="F42" s="207" t="s">
        <v>1174</v>
      </c>
      <c r="G42" s="196">
        <v>6966353966</v>
      </c>
      <c r="H42" s="196" t="s">
        <v>890</v>
      </c>
      <c r="I42" s="249" t="s">
        <v>4586</v>
      </c>
      <c r="J42" s="267" t="s">
        <v>7471</v>
      </c>
    </row>
    <row r="43" spans="1:10" ht="15" customHeight="1">
      <c r="A43" s="182">
        <v>42</v>
      </c>
      <c r="B43" s="183" t="s">
        <v>5</v>
      </c>
      <c r="C43" s="183" t="s">
        <v>60</v>
      </c>
      <c r="D43" s="183">
        <v>71.846000000000004</v>
      </c>
      <c r="E43" s="196"/>
      <c r="F43" s="207" t="s">
        <v>1174</v>
      </c>
      <c r="G43" s="196">
        <v>6966353966</v>
      </c>
      <c r="H43" s="196" t="s">
        <v>890</v>
      </c>
      <c r="I43" s="249" t="s">
        <v>4587</v>
      </c>
      <c r="J43" s="267" t="s">
        <v>7472</v>
      </c>
    </row>
    <row r="44" spans="1:10" ht="15" customHeight="1">
      <c r="A44" s="182">
        <v>43</v>
      </c>
      <c r="B44" s="183" t="s">
        <v>15</v>
      </c>
      <c r="C44" s="183" t="s">
        <v>58</v>
      </c>
      <c r="D44" s="183">
        <v>3981.4720000000002</v>
      </c>
      <c r="E44" s="196"/>
      <c r="F44" s="196" t="s">
        <v>1170</v>
      </c>
      <c r="G44" s="196">
        <v>6968369966</v>
      </c>
      <c r="H44" s="196" t="s">
        <v>890</v>
      </c>
      <c r="I44" s="249" t="s">
        <v>4588</v>
      </c>
      <c r="J44" s="267" t="s">
        <v>7473</v>
      </c>
    </row>
    <row r="45" spans="1:10" ht="15" customHeight="1">
      <c r="A45" s="182">
        <v>44</v>
      </c>
      <c r="B45" s="183" t="s">
        <v>42</v>
      </c>
      <c r="C45" s="183" t="s">
        <v>988</v>
      </c>
      <c r="D45" s="183">
        <v>311.51900000000001</v>
      </c>
      <c r="E45" s="196"/>
      <c r="F45" s="196" t="s">
        <v>322</v>
      </c>
      <c r="G45" s="196" t="s">
        <v>96</v>
      </c>
      <c r="H45" s="196" t="s">
        <v>322</v>
      </c>
      <c r="I45" s="249" t="s">
        <v>4589</v>
      </c>
      <c r="J45" s="267" t="s">
        <v>7474</v>
      </c>
    </row>
    <row r="46" spans="1:10" ht="15" customHeight="1">
      <c r="A46" s="182">
        <v>45</v>
      </c>
      <c r="B46" s="183" t="s">
        <v>16</v>
      </c>
      <c r="C46" s="183" t="s">
        <v>106</v>
      </c>
      <c r="D46" s="183">
        <v>79.921000000000006</v>
      </c>
      <c r="E46" s="196"/>
      <c r="F46" s="196" t="s">
        <v>1175</v>
      </c>
      <c r="G46" s="196" t="s">
        <v>96</v>
      </c>
      <c r="H46" s="196" t="s">
        <v>322</v>
      </c>
      <c r="I46" s="249" t="s">
        <v>6094</v>
      </c>
      <c r="J46" s="267" t="s">
        <v>7475</v>
      </c>
    </row>
    <row r="47" spans="1:10" ht="15" customHeight="1">
      <c r="A47" s="182">
        <v>46</v>
      </c>
      <c r="B47" s="183" t="s">
        <v>8</v>
      </c>
      <c r="C47" s="183" t="s">
        <v>58</v>
      </c>
      <c r="D47" s="183">
        <v>336.44299999999998</v>
      </c>
      <c r="E47" s="196"/>
      <c r="F47" s="207" t="s">
        <v>1171</v>
      </c>
      <c r="G47" s="196">
        <v>6967436966</v>
      </c>
      <c r="H47" s="196" t="s">
        <v>890</v>
      </c>
      <c r="I47" s="249" t="s">
        <v>4590</v>
      </c>
      <c r="J47" s="267" t="s">
        <v>7476</v>
      </c>
    </row>
    <row r="48" spans="1:10" ht="15" customHeight="1">
      <c r="A48" s="182">
        <v>47</v>
      </c>
      <c r="B48" s="183" t="s">
        <v>4</v>
      </c>
      <c r="C48" s="183" t="s">
        <v>74</v>
      </c>
      <c r="D48" s="183">
        <v>60.244</v>
      </c>
      <c r="E48" s="196"/>
      <c r="F48" s="207" t="s">
        <v>1174</v>
      </c>
      <c r="G48" s="196">
        <v>6966353966</v>
      </c>
      <c r="H48" s="196" t="s">
        <v>890</v>
      </c>
      <c r="I48" s="249" t="s">
        <v>4591</v>
      </c>
      <c r="J48" s="267" t="s">
        <v>7477</v>
      </c>
    </row>
    <row r="49" spans="1:10" ht="15" customHeight="1">
      <c r="A49" s="187">
        <v>48</v>
      </c>
      <c r="B49" s="183" t="s">
        <v>9</v>
      </c>
      <c r="C49" s="183" t="s">
        <v>997</v>
      </c>
      <c r="D49" s="183">
        <v>491.24099999999999</v>
      </c>
      <c r="E49" s="186"/>
      <c r="F49" s="186" t="s">
        <v>1173</v>
      </c>
      <c r="G49" s="186" t="s">
        <v>96</v>
      </c>
      <c r="H49" s="186" t="s">
        <v>322</v>
      </c>
      <c r="I49" s="249" t="s">
        <v>4592</v>
      </c>
      <c r="J49" s="602"/>
    </row>
    <row r="50" spans="1:10" ht="15" customHeight="1">
      <c r="A50" s="182">
        <v>49</v>
      </c>
      <c r="B50" s="183" t="s">
        <v>9</v>
      </c>
      <c r="C50" s="183" t="s">
        <v>998</v>
      </c>
      <c r="D50" s="183">
        <v>494.95499999999998</v>
      </c>
      <c r="E50" s="186"/>
      <c r="F50" s="186" t="s">
        <v>1170</v>
      </c>
      <c r="G50" s="186">
        <v>6968369966</v>
      </c>
      <c r="H50" s="186" t="s">
        <v>890</v>
      </c>
      <c r="I50" s="249" t="s">
        <v>6095</v>
      </c>
      <c r="J50" s="602" t="s">
        <v>7478</v>
      </c>
    </row>
    <row r="51" spans="1:10" ht="15" customHeight="1">
      <c r="A51" s="182">
        <v>50</v>
      </c>
      <c r="B51" s="183" t="s">
        <v>999</v>
      </c>
      <c r="C51" s="183" t="s">
        <v>1000</v>
      </c>
      <c r="D51" s="183">
        <v>1140</v>
      </c>
      <c r="E51" s="186"/>
      <c r="F51" s="186" t="s">
        <v>1176</v>
      </c>
      <c r="G51" s="186" t="s">
        <v>96</v>
      </c>
      <c r="H51" s="186" t="s">
        <v>322</v>
      </c>
      <c r="I51" s="249" t="s">
        <v>4593</v>
      </c>
      <c r="J51" s="602" t="s">
        <v>7479</v>
      </c>
    </row>
    <row r="52" spans="1:10" ht="15" customHeight="1">
      <c r="A52" s="182">
        <v>51</v>
      </c>
      <c r="B52" s="183" t="s">
        <v>1001</v>
      </c>
      <c r="C52" s="183" t="s">
        <v>1002</v>
      </c>
      <c r="D52" s="183">
        <v>98.596000000000004</v>
      </c>
      <c r="E52" s="186"/>
      <c r="F52" s="186" t="s">
        <v>322</v>
      </c>
      <c r="G52" s="186" t="s">
        <v>96</v>
      </c>
      <c r="H52" s="186" t="s">
        <v>322</v>
      </c>
      <c r="I52" s="249" t="s">
        <v>4594</v>
      </c>
      <c r="J52" s="602"/>
    </row>
    <row r="53" spans="1:10" ht="15" customHeight="1">
      <c r="A53" s="182">
        <v>52</v>
      </c>
      <c r="B53" s="183" t="s">
        <v>1003</v>
      </c>
      <c r="C53" s="183" t="s">
        <v>1004</v>
      </c>
      <c r="D53" s="183">
        <v>2271.29</v>
      </c>
      <c r="E53" s="186"/>
      <c r="F53" s="186" t="s">
        <v>1177</v>
      </c>
      <c r="G53" s="186" t="s">
        <v>96</v>
      </c>
      <c r="H53" s="186" t="s">
        <v>322</v>
      </c>
      <c r="I53" s="249" t="s">
        <v>4595</v>
      </c>
      <c r="J53" s="602" t="s">
        <v>7480</v>
      </c>
    </row>
    <row r="54" spans="1:10" ht="15" customHeight="1">
      <c r="A54" s="182">
        <v>53</v>
      </c>
      <c r="B54" s="183" t="s">
        <v>17</v>
      </c>
      <c r="C54" s="183" t="s">
        <v>61</v>
      </c>
      <c r="D54" s="183">
        <v>10.541</v>
      </c>
      <c r="E54" s="186"/>
      <c r="F54" s="207" t="s">
        <v>1178</v>
      </c>
      <c r="G54" s="186">
        <v>6967580966</v>
      </c>
      <c r="H54" s="186" t="s">
        <v>890</v>
      </c>
      <c r="I54" s="249" t="s">
        <v>4596</v>
      </c>
      <c r="J54" s="602" t="s">
        <v>7481</v>
      </c>
    </row>
    <row r="55" spans="1:10" ht="15" customHeight="1">
      <c r="A55" s="182">
        <v>54</v>
      </c>
      <c r="B55" s="183" t="s">
        <v>18</v>
      </c>
      <c r="C55" s="183" t="s">
        <v>61</v>
      </c>
      <c r="D55" s="183">
        <v>13.006</v>
      </c>
      <c r="E55" s="186"/>
      <c r="F55" s="207" t="s">
        <v>1178</v>
      </c>
      <c r="G55" s="186">
        <v>6967580966</v>
      </c>
      <c r="H55" s="186" t="s">
        <v>890</v>
      </c>
      <c r="I55" s="249" t="s">
        <v>4597</v>
      </c>
      <c r="J55" s="602" t="s">
        <v>7482</v>
      </c>
    </row>
    <row r="56" spans="1:10" ht="15" customHeight="1">
      <c r="A56" s="182">
        <v>55</v>
      </c>
      <c r="B56" s="183" t="s">
        <v>19</v>
      </c>
      <c r="C56" s="183" t="s">
        <v>61</v>
      </c>
      <c r="D56" s="183">
        <v>19.010999999999999</v>
      </c>
      <c r="E56" s="186"/>
      <c r="F56" s="186" t="s">
        <v>1179</v>
      </c>
      <c r="G56" s="186">
        <v>6967580966</v>
      </c>
      <c r="H56" s="186" t="s">
        <v>890</v>
      </c>
      <c r="I56" s="249" t="s">
        <v>4598</v>
      </c>
      <c r="J56" s="602" t="s">
        <v>7483</v>
      </c>
    </row>
    <row r="57" spans="1:10" ht="15" customHeight="1">
      <c r="A57" s="182">
        <v>56</v>
      </c>
      <c r="B57" s="183" t="s">
        <v>12</v>
      </c>
      <c r="C57" s="183" t="s">
        <v>1005</v>
      </c>
      <c r="D57" s="183">
        <v>978.47</v>
      </c>
      <c r="E57" s="186"/>
      <c r="F57" s="186" t="s">
        <v>322</v>
      </c>
      <c r="G57" s="186" t="s">
        <v>96</v>
      </c>
      <c r="H57" s="186" t="s">
        <v>322</v>
      </c>
      <c r="I57" s="249" t="s">
        <v>4599</v>
      </c>
      <c r="J57" s="602" t="s">
        <v>7484</v>
      </c>
    </row>
    <row r="58" spans="1:10" ht="15" customHeight="1">
      <c r="A58" s="182">
        <v>57</v>
      </c>
      <c r="B58" s="183" t="s">
        <v>20</v>
      </c>
      <c r="C58" s="183" t="s">
        <v>60</v>
      </c>
      <c r="D58" s="183">
        <v>230.721</v>
      </c>
      <c r="E58" s="186"/>
      <c r="F58" s="207" t="s">
        <v>1171</v>
      </c>
      <c r="G58" s="186">
        <v>6967436966</v>
      </c>
      <c r="H58" s="186" t="s">
        <v>890</v>
      </c>
      <c r="I58" s="249" t="s">
        <v>4600</v>
      </c>
      <c r="J58" s="602" t="s">
        <v>7485</v>
      </c>
    </row>
    <row r="59" spans="1:10" ht="15" customHeight="1">
      <c r="A59" s="182">
        <v>58</v>
      </c>
      <c r="B59" s="183" t="s">
        <v>21</v>
      </c>
      <c r="C59" s="183" t="s">
        <v>190</v>
      </c>
      <c r="D59" s="183">
        <v>30.064</v>
      </c>
      <c r="E59" s="186"/>
      <c r="F59" s="186" t="s">
        <v>322</v>
      </c>
      <c r="G59" s="186" t="s">
        <v>96</v>
      </c>
      <c r="H59" s="186" t="s">
        <v>322</v>
      </c>
      <c r="I59" s="249" t="s">
        <v>4601</v>
      </c>
      <c r="J59" s="602" t="s">
        <v>7486</v>
      </c>
    </row>
    <row r="60" spans="1:10" ht="15" customHeight="1">
      <c r="A60" s="182">
        <v>59</v>
      </c>
      <c r="B60" s="183" t="s">
        <v>22</v>
      </c>
      <c r="C60" s="183" t="s">
        <v>190</v>
      </c>
      <c r="D60" s="183">
        <v>64.427999999999997</v>
      </c>
      <c r="E60" s="186"/>
      <c r="F60" s="186" t="s">
        <v>322</v>
      </c>
      <c r="G60" s="186" t="s">
        <v>96</v>
      </c>
      <c r="H60" s="186" t="s">
        <v>322</v>
      </c>
      <c r="I60" s="249" t="s">
        <v>4602</v>
      </c>
      <c r="J60" s="602" t="s">
        <v>7487</v>
      </c>
    </row>
    <row r="61" spans="1:10" ht="15" customHeight="1">
      <c r="A61" s="182">
        <v>60</v>
      </c>
      <c r="B61" s="183" t="s">
        <v>23</v>
      </c>
      <c r="C61" s="183" t="s">
        <v>190</v>
      </c>
      <c r="D61" s="183">
        <v>44.911999999999999</v>
      </c>
      <c r="E61" s="186"/>
      <c r="F61" s="186" t="s">
        <v>322</v>
      </c>
      <c r="G61" s="186" t="s">
        <v>96</v>
      </c>
      <c r="H61" s="186" t="s">
        <v>322</v>
      </c>
      <c r="I61" s="249" t="s">
        <v>4603</v>
      </c>
      <c r="J61" s="602" t="s">
        <v>7488</v>
      </c>
    </row>
    <row r="62" spans="1:10" ht="15" customHeight="1">
      <c r="A62" s="190">
        <v>61</v>
      </c>
      <c r="B62" s="183" t="s">
        <v>4</v>
      </c>
      <c r="C62" s="183" t="s">
        <v>1006</v>
      </c>
      <c r="D62" s="183">
        <v>66.33</v>
      </c>
      <c r="E62" s="186"/>
      <c r="F62" s="207" t="s">
        <v>1174</v>
      </c>
      <c r="G62" s="186">
        <v>6966353966</v>
      </c>
      <c r="H62" s="186" t="s">
        <v>890</v>
      </c>
      <c r="I62" s="249" t="s">
        <v>4604</v>
      </c>
      <c r="J62" s="602" t="s">
        <v>96</v>
      </c>
    </row>
    <row r="63" spans="1:10" ht="15" customHeight="1">
      <c r="A63" s="182">
        <v>62</v>
      </c>
      <c r="B63" s="183" t="s">
        <v>1007</v>
      </c>
      <c r="C63" s="183" t="s">
        <v>1008</v>
      </c>
      <c r="D63" s="183">
        <v>34.22</v>
      </c>
      <c r="E63" s="186"/>
      <c r="F63" s="186" t="s">
        <v>322</v>
      </c>
      <c r="G63" s="186" t="s">
        <v>96</v>
      </c>
      <c r="H63" s="186" t="s">
        <v>322</v>
      </c>
      <c r="I63" s="249" t="s">
        <v>4605</v>
      </c>
      <c r="J63" s="602" t="s">
        <v>7489</v>
      </c>
    </row>
    <row r="64" spans="1:10" ht="15" customHeight="1">
      <c r="A64" s="182">
        <v>63</v>
      </c>
      <c r="B64" s="183" t="s">
        <v>24</v>
      </c>
      <c r="C64" s="183" t="s">
        <v>61</v>
      </c>
      <c r="D64" s="183">
        <v>8.0020000000000007</v>
      </c>
      <c r="E64" s="186"/>
      <c r="F64" s="207" t="s">
        <v>1178</v>
      </c>
      <c r="G64" s="186">
        <v>6967580966</v>
      </c>
      <c r="H64" s="186" t="s">
        <v>890</v>
      </c>
      <c r="J64" s="602" t="s">
        <v>7490</v>
      </c>
    </row>
    <row r="65" spans="1:10" ht="15" customHeight="1">
      <c r="A65" s="190">
        <v>64</v>
      </c>
      <c r="B65" s="183" t="s">
        <v>1009</v>
      </c>
      <c r="C65" s="183" t="s">
        <v>1010</v>
      </c>
      <c r="D65" s="183">
        <v>85.44</v>
      </c>
      <c r="E65" s="186"/>
      <c r="F65" s="186" t="s">
        <v>322</v>
      </c>
      <c r="G65" s="186" t="s">
        <v>96</v>
      </c>
      <c r="H65" s="186" t="s">
        <v>322</v>
      </c>
      <c r="I65" s="249" t="s">
        <v>4606</v>
      </c>
      <c r="J65" s="602" t="s">
        <v>96</v>
      </c>
    </row>
    <row r="66" spans="1:10" ht="15" customHeight="1">
      <c r="A66" s="182">
        <v>65</v>
      </c>
      <c r="B66" s="183" t="s">
        <v>5</v>
      </c>
      <c r="C66" s="183" t="s">
        <v>62</v>
      </c>
      <c r="D66" s="183">
        <v>75.016000000000005</v>
      </c>
      <c r="E66" s="186"/>
      <c r="F66" s="207" t="s">
        <v>1174</v>
      </c>
      <c r="G66" s="186">
        <v>6966353966</v>
      </c>
      <c r="H66" s="186" t="s">
        <v>890</v>
      </c>
      <c r="I66" s="249" t="s">
        <v>5732</v>
      </c>
      <c r="J66" s="602" t="s">
        <v>7491</v>
      </c>
    </row>
    <row r="67" spans="1:10" ht="15" customHeight="1">
      <c r="A67" s="182">
        <v>66</v>
      </c>
      <c r="B67" s="183" t="s">
        <v>25</v>
      </c>
      <c r="C67" s="183" t="s">
        <v>61</v>
      </c>
      <c r="D67" s="183">
        <v>29.99</v>
      </c>
      <c r="E67" s="186"/>
      <c r="F67" s="186" t="s">
        <v>1179</v>
      </c>
      <c r="G67" s="186">
        <v>6967580966</v>
      </c>
      <c r="H67" s="186" t="s">
        <v>890</v>
      </c>
      <c r="I67" s="249" t="s">
        <v>4607</v>
      </c>
      <c r="J67" s="602" t="s">
        <v>7492</v>
      </c>
    </row>
    <row r="68" spans="1:10" ht="15" customHeight="1">
      <c r="A68" s="182">
        <v>67</v>
      </c>
      <c r="B68" s="183" t="s">
        <v>26</v>
      </c>
      <c r="C68" s="183" t="s">
        <v>93</v>
      </c>
      <c r="D68" s="183">
        <v>322.12900000000002</v>
      </c>
      <c r="E68" s="186"/>
      <c r="F68" s="186" t="s">
        <v>1170</v>
      </c>
      <c r="G68" s="186">
        <v>6968369966</v>
      </c>
      <c r="H68" s="186" t="s">
        <v>890</v>
      </c>
      <c r="I68" s="249" t="s">
        <v>4608</v>
      </c>
      <c r="J68" s="602" t="s">
        <v>7493</v>
      </c>
    </row>
    <row r="69" spans="1:10" ht="15" customHeight="1">
      <c r="A69" s="182">
        <v>68</v>
      </c>
      <c r="B69" s="183" t="s">
        <v>27</v>
      </c>
      <c r="C69" s="183" t="s">
        <v>1011</v>
      </c>
      <c r="D69" s="183">
        <v>642.36800000000005</v>
      </c>
      <c r="E69" s="186"/>
      <c r="F69" s="186" t="s">
        <v>1170</v>
      </c>
      <c r="G69" s="186">
        <v>6968369966</v>
      </c>
      <c r="H69" s="186" t="s">
        <v>890</v>
      </c>
      <c r="I69" s="249" t="s">
        <v>4609</v>
      </c>
      <c r="J69" s="602" t="s">
        <v>7494</v>
      </c>
    </row>
    <row r="70" spans="1:10" ht="15" customHeight="1">
      <c r="A70" s="182">
        <v>69</v>
      </c>
      <c r="B70" s="183" t="s">
        <v>28</v>
      </c>
      <c r="C70" s="183" t="s">
        <v>1011</v>
      </c>
      <c r="D70" s="183">
        <v>763.66</v>
      </c>
      <c r="E70" s="186"/>
      <c r="F70" s="186" t="s">
        <v>1170</v>
      </c>
      <c r="G70" s="186">
        <v>6968369966</v>
      </c>
      <c r="H70" s="186" t="s">
        <v>890</v>
      </c>
      <c r="I70" s="249" t="s">
        <v>4610</v>
      </c>
      <c r="J70" s="602" t="s">
        <v>7495</v>
      </c>
    </row>
    <row r="71" spans="1:10" ht="15" customHeight="1">
      <c r="A71" s="182">
        <v>70</v>
      </c>
      <c r="B71" s="183" t="s">
        <v>1012</v>
      </c>
      <c r="C71" s="183" t="s">
        <v>1011</v>
      </c>
      <c r="D71" s="183">
        <v>853.07899999999995</v>
      </c>
      <c r="E71" s="186"/>
      <c r="F71" s="186" t="s">
        <v>1170</v>
      </c>
      <c r="G71" s="186">
        <v>6968369966</v>
      </c>
      <c r="H71" s="186" t="s">
        <v>890</v>
      </c>
      <c r="I71" s="249" t="s">
        <v>4611</v>
      </c>
      <c r="J71" s="602" t="s">
        <v>7496</v>
      </c>
    </row>
    <row r="72" spans="1:10" ht="15" customHeight="1">
      <c r="A72" s="182">
        <v>71</v>
      </c>
      <c r="B72" s="183" t="s">
        <v>20</v>
      </c>
      <c r="C72" s="183" t="s">
        <v>1013</v>
      </c>
      <c r="D72" s="183">
        <v>58.04</v>
      </c>
      <c r="E72" s="186"/>
      <c r="F72" s="186" t="s">
        <v>322</v>
      </c>
      <c r="G72" s="186" t="s">
        <v>96</v>
      </c>
      <c r="H72" s="186" t="s">
        <v>322</v>
      </c>
      <c r="I72" s="249" t="s">
        <v>4612</v>
      </c>
      <c r="J72" s="602" t="s">
        <v>7497</v>
      </c>
    </row>
    <row r="73" spans="1:10" ht="15" customHeight="1">
      <c r="A73" s="182">
        <v>72</v>
      </c>
      <c r="B73" s="183" t="s">
        <v>12</v>
      </c>
      <c r="C73" s="183" t="s">
        <v>60</v>
      </c>
      <c r="D73" s="183">
        <v>1026.557</v>
      </c>
      <c r="E73" s="186"/>
      <c r="F73" s="186" t="s">
        <v>1170</v>
      </c>
      <c r="G73" s="186">
        <v>6968369966</v>
      </c>
      <c r="H73" s="186" t="s">
        <v>890</v>
      </c>
      <c r="I73" s="249" t="s">
        <v>4613</v>
      </c>
      <c r="J73" s="602" t="s">
        <v>7498</v>
      </c>
    </row>
    <row r="74" spans="1:10" ht="15" customHeight="1">
      <c r="A74" s="182">
        <v>73</v>
      </c>
      <c r="B74" s="183" t="s">
        <v>29</v>
      </c>
      <c r="C74" s="183" t="s">
        <v>63</v>
      </c>
      <c r="D74" s="183">
        <v>159.13999999999999</v>
      </c>
      <c r="E74" s="186"/>
      <c r="F74" s="207" t="s">
        <v>1174</v>
      </c>
      <c r="G74" s="186">
        <v>6966353966</v>
      </c>
      <c r="H74" s="186" t="s">
        <v>890</v>
      </c>
      <c r="I74" s="249" t="s">
        <v>5733</v>
      </c>
      <c r="J74" s="602" t="s">
        <v>7499</v>
      </c>
    </row>
    <row r="75" spans="1:10" ht="15" customHeight="1">
      <c r="A75" s="182">
        <v>74</v>
      </c>
      <c r="B75" s="183" t="s">
        <v>30</v>
      </c>
      <c r="C75" s="183" t="s">
        <v>1014</v>
      </c>
      <c r="D75" s="183">
        <v>120.12</v>
      </c>
      <c r="E75" s="186"/>
      <c r="F75" s="186" t="s">
        <v>1180</v>
      </c>
      <c r="G75" s="186" t="s">
        <v>96</v>
      </c>
      <c r="H75" s="186" t="s">
        <v>322</v>
      </c>
      <c r="I75" s="249" t="s">
        <v>4614</v>
      </c>
      <c r="J75" s="602" t="s">
        <v>7500</v>
      </c>
    </row>
    <row r="76" spans="1:10" ht="15" customHeight="1">
      <c r="A76" s="182">
        <v>75</v>
      </c>
      <c r="B76" s="183" t="s">
        <v>32</v>
      </c>
      <c r="C76" s="191" t="s">
        <v>452</v>
      </c>
      <c r="D76" s="183">
        <v>346.94</v>
      </c>
      <c r="E76" s="186"/>
      <c r="F76" s="186" t="s">
        <v>1170</v>
      </c>
      <c r="G76" s="186">
        <v>6968369966</v>
      </c>
      <c r="H76" s="186" t="s">
        <v>890</v>
      </c>
      <c r="I76" s="249" t="s">
        <v>4615</v>
      </c>
      <c r="J76" s="602" t="s">
        <v>7501</v>
      </c>
    </row>
    <row r="77" spans="1:10" ht="15" customHeight="1">
      <c r="A77" s="182">
        <v>76</v>
      </c>
      <c r="B77" s="183" t="s">
        <v>8</v>
      </c>
      <c r="C77" s="183" t="s">
        <v>60</v>
      </c>
      <c r="D77" s="183">
        <v>287.12299999999999</v>
      </c>
      <c r="E77" s="186"/>
      <c r="F77" s="207" t="s">
        <v>1171</v>
      </c>
      <c r="G77" s="186">
        <v>6967436966</v>
      </c>
      <c r="H77" s="186" t="s">
        <v>890</v>
      </c>
      <c r="I77" s="249" t="s">
        <v>4616</v>
      </c>
      <c r="J77" s="602" t="s">
        <v>7502</v>
      </c>
    </row>
    <row r="78" spans="1:10" ht="15" customHeight="1">
      <c r="A78" s="182">
        <v>77</v>
      </c>
      <c r="B78" s="183" t="s">
        <v>9</v>
      </c>
      <c r="C78" s="183" t="s">
        <v>63</v>
      </c>
      <c r="D78" s="183">
        <v>456.505</v>
      </c>
      <c r="E78" s="186"/>
      <c r="F78" s="207" t="s">
        <v>1171</v>
      </c>
      <c r="G78" s="186">
        <v>6967436966</v>
      </c>
      <c r="H78" s="186" t="s">
        <v>890</v>
      </c>
      <c r="I78" s="249" t="s">
        <v>4617</v>
      </c>
      <c r="J78" s="602" t="s">
        <v>7503</v>
      </c>
    </row>
    <row r="79" spans="1:10" ht="15" customHeight="1">
      <c r="A79" s="182">
        <v>78</v>
      </c>
      <c r="B79" s="183" t="s">
        <v>11</v>
      </c>
      <c r="C79" s="183" t="s">
        <v>63</v>
      </c>
      <c r="D79" s="183">
        <v>681.74</v>
      </c>
      <c r="E79" s="186"/>
      <c r="F79" s="207" t="s">
        <v>1171</v>
      </c>
      <c r="G79" s="186">
        <v>6967436966</v>
      </c>
      <c r="H79" s="186" t="s">
        <v>890</v>
      </c>
      <c r="I79" s="249" t="s">
        <v>4618</v>
      </c>
      <c r="J79" s="602" t="s">
        <v>7504</v>
      </c>
    </row>
    <row r="80" spans="1:10" ht="15" customHeight="1">
      <c r="A80" s="182">
        <v>79</v>
      </c>
      <c r="B80" s="183" t="s">
        <v>31</v>
      </c>
      <c r="C80" s="183" t="s">
        <v>63</v>
      </c>
      <c r="D80" s="183">
        <v>362.22399999999999</v>
      </c>
      <c r="E80" s="186"/>
      <c r="F80" s="207" t="s">
        <v>1171</v>
      </c>
      <c r="G80" s="186">
        <v>6967436966</v>
      </c>
      <c r="H80" s="186" t="s">
        <v>890</v>
      </c>
      <c r="I80" s="249" t="s">
        <v>4619</v>
      </c>
      <c r="J80" s="602" t="s">
        <v>7505</v>
      </c>
    </row>
    <row r="81" spans="1:10" ht="15" customHeight="1">
      <c r="A81" s="182">
        <v>80</v>
      </c>
      <c r="B81" s="183" t="s">
        <v>32</v>
      </c>
      <c r="C81" s="183" t="s">
        <v>63</v>
      </c>
      <c r="D81" s="183">
        <v>183.65</v>
      </c>
      <c r="E81" s="186"/>
      <c r="F81" s="207" t="s">
        <v>1171</v>
      </c>
      <c r="G81" s="186">
        <v>6967436966</v>
      </c>
      <c r="H81" s="186" t="s">
        <v>890</v>
      </c>
      <c r="I81" s="249" t="s">
        <v>6096</v>
      </c>
      <c r="J81" s="602" t="s">
        <v>7506</v>
      </c>
    </row>
    <row r="82" spans="1:10" ht="15" customHeight="1">
      <c r="A82" s="182">
        <v>81</v>
      </c>
      <c r="B82" s="183" t="s">
        <v>33</v>
      </c>
      <c r="C82" s="189" t="s">
        <v>681</v>
      </c>
      <c r="D82" s="183">
        <v>4.5490000000000004</v>
      </c>
      <c r="E82" s="186"/>
      <c r="F82" s="186" t="s">
        <v>322</v>
      </c>
      <c r="G82" s="186" t="s">
        <v>96</v>
      </c>
      <c r="H82" s="186" t="s">
        <v>322</v>
      </c>
      <c r="J82" s="602" t="s">
        <v>7507</v>
      </c>
    </row>
    <row r="83" spans="1:10" ht="15" customHeight="1">
      <c r="A83" s="190">
        <v>82</v>
      </c>
      <c r="B83" s="183" t="s">
        <v>14</v>
      </c>
      <c r="C83" s="183" t="s">
        <v>1015</v>
      </c>
      <c r="D83" s="183">
        <v>2942.1370000000002</v>
      </c>
      <c r="E83" s="186"/>
      <c r="F83" s="186" t="s">
        <v>1170</v>
      </c>
      <c r="G83" s="186">
        <v>6968369966</v>
      </c>
      <c r="H83" s="186" t="s">
        <v>890</v>
      </c>
      <c r="I83" s="249" t="s">
        <v>4592</v>
      </c>
      <c r="J83" s="602" t="s">
        <v>96</v>
      </c>
    </row>
    <row r="84" spans="1:10" ht="15" customHeight="1">
      <c r="A84" s="190">
        <v>83</v>
      </c>
      <c r="B84" s="183" t="s">
        <v>12</v>
      </c>
      <c r="C84" s="183" t="s">
        <v>1016</v>
      </c>
      <c r="D84" s="183">
        <v>1185.2539999999999</v>
      </c>
      <c r="E84" s="186"/>
      <c r="F84" s="186" t="s">
        <v>1170</v>
      </c>
      <c r="G84" s="186">
        <v>6968369966</v>
      </c>
      <c r="H84" s="186" t="s">
        <v>890</v>
      </c>
      <c r="I84" s="249" t="s">
        <v>6097</v>
      </c>
      <c r="J84" s="602" t="s">
        <v>96</v>
      </c>
    </row>
    <row r="85" spans="1:10" ht="15" customHeight="1">
      <c r="A85" s="182">
        <v>84</v>
      </c>
      <c r="B85" s="183" t="s">
        <v>34</v>
      </c>
      <c r="C85" s="183" t="s">
        <v>60</v>
      </c>
      <c r="D85" s="183">
        <v>715.63599999999997</v>
      </c>
      <c r="E85" s="186"/>
      <c r="F85" s="186" t="s">
        <v>1170</v>
      </c>
      <c r="G85" s="186">
        <v>6968369966</v>
      </c>
      <c r="H85" s="186" t="s">
        <v>890</v>
      </c>
      <c r="J85" s="602" t="s">
        <v>7508</v>
      </c>
    </row>
    <row r="86" spans="1:10" ht="15" customHeight="1">
      <c r="A86" s="182">
        <v>85</v>
      </c>
      <c r="B86" s="183" t="s">
        <v>35</v>
      </c>
      <c r="C86" s="183" t="s">
        <v>60</v>
      </c>
      <c r="D86" s="183">
        <v>971.05600000000004</v>
      </c>
      <c r="E86" s="186"/>
      <c r="F86" s="186" t="s">
        <v>1170</v>
      </c>
      <c r="G86" s="186">
        <v>6968369966</v>
      </c>
      <c r="H86" s="186" t="s">
        <v>890</v>
      </c>
      <c r="I86" s="249" t="s">
        <v>6098</v>
      </c>
      <c r="J86" s="602" t="s">
        <v>7509</v>
      </c>
    </row>
    <row r="87" spans="1:10" ht="15" customHeight="1">
      <c r="A87" s="192">
        <v>86</v>
      </c>
      <c r="B87" s="193" t="s">
        <v>22</v>
      </c>
      <c r="C87" s="193" t="s">
        <v>61</v>
      </c>
      <c r="D87" s="193">
        <v>155.13900000000001</v>
      </c>
      <c r="E87" s="186"/>
      <c r="F87" s="186" t="s">
        <v>1179</v>
      </c>
      <c r="G87" s="186">
        <v>6967580966</v>
      </c>
      <c r="H87" s="186" t="s">
        <v>890</v>
      </c>
      <c r="I87" s="249" t="s">
        <v>6099</v>
      </c>
      <c r="J87" s="602" t="s">
        <v>7510</v>
      </c>
    </row>
    <row r="88" spans="1:10" ht="15" customHeight="1">
      <c r="A88" s="182">
        <v>87</v>
      </c>
      <c r="B88" s="183" t="s">
        <v>31</v>
      </c>
      <c r="C88" s="183" t="s">
        <v>119</v>
      </c>
      <c r="D88" s="183">
        <v>177.2</v>
      </c>
      <c r="E88" s="186"/>
      <c r="F88" s="186" t="s">
        <v>1170</v>
      </c>
      <c r="G88" s="186">
        <v>6968369966</v>
      </c>
      <c r="H88" s="186" t="s">
        <v>890</v>
      </c>
      <c r="I88" s="249" t="s">
        <v>6100</v>
      </c>
      <c r="J88" s="602" t="s">
        <v>7511</v>
      </c>
    </row>
    <row r="89" spans="1:10" ht="15" customHeight="1">
      <c r="A89" s="182">
        <v>88</v>
      </c>
      <c r="B89" s="183" t="s">
        <v>39</v>
      </c>
      <c r="C89" s="183" t="s">
        <v>1017</v>
      </c>
      <c r="D89" s="183">
        <v>53.018000000000001</v>
      </c>
      <c r="E89" s="186"/>
      <c r="F89" s="186" t="s">
        <v>322</v>
      </c>
      <c r="G89" s="186" t="s">
        <v>96</v>
      </c>
      <c r="H89" s="186" t="s">
        <v>322</v>
      </c>
      <c r="I89" s="249" t="s">
        <v>6101</v>
      </c>
      <c r="J89" s="602" t="s">
        <v>7512</v>
      </c>
    </row>
    <row r="90" spans="1:10" ht="15" customHeight="1">
      <c r="A90" s="182">
        <v>89</v>
      </c>
      <c r="B90" s="183" t="s">
        <v>36</v>
      </c>
      <c r="C90" s="183" t="s">
        <v>60</v>
      </c>
      <c r="D90" s="183">
        <v>237.09200000000001</v>
      </c>
      <c r="E90" s="186"/>
      <c r="F90" s="207" t="s">
        <v>1174</v>
      </c>
      <c r="G90" s="186">
        <v>6966353966</v>
      </c>
      <c r="H90" s="186" t="s">
        <v>890</v>
      </c>
      <c r="I90" s="249" t="s">
        <v>6102</v>
      </c>
      <c r="J90" s="602" t="s">
        <v>7513</v>
      </c>
    </row>
    <row r="91" spans="1:10" ht="15" customHeight="1">
      <c r="A91" s="182">
        <v>90</v>
      </c>
      <c r="B91" s="183" t="s">
        <v>16</v>
      </c>
      <c r="C91" s="183" t="s">
        <v>60</v>
      </c>
      <c r="D91" s="183">
        <v>100.71299999999999</v>
      </c>
      <c r="E91" s="186"/>
      <c r="F91" s="207" t="s">
        <v>1174</v>
      </c>
      <c r="G91" s="186">
        <v>6966353966</v>
      </c>
      <c r="H91" s="186" t="s">
        <v>890</v>
      </c>
      <c r="I91" s="249" t="s">
        <v>6103</v>
      </c>
      <c r="J91" s="602" t="s">
        <v>7514</v>
      </c>
    </row>
    <row r="92" spans="1:10" ht="15" customHeight="1">
      <c r="A92" s="182">
        <v>91</v>
      </c>
      <c r="B92" s="183" t="s">
        <v>37</v>
      </c>
      <c r="C92" s="183" t="s">
        <v>60</v>
      </c>
      <c r="D92" s="183">
        <v>126.251</v>
      </c>
      <c r="E92" s="186"/>
      <c r="F92" s="207" t="s">
        <v>1174</v>
      </c>
      <c r="G92" s="186">
        <v>6966353966</v>
      </c>
      <c r="H92" s="186" t="s">
        <v>890</v>
      </c>
      <c r="I92" s="249" t="s">
        <v>6104</v>
      </c>
      <c r="J92" s="602" t="s">
        <v>7515</v>
      </c>
    </row>
    <row r="93" spans="1:10" ht="15" customHeight="1">
      <c r="A93" s="182">
        <v>92</v>
      </c>
      <c r="B93" s="183" t="s">
        <v>6</v>
      </c>
      <c r="C93" s="183" t="s">
        <v>60</v>
      </c>
      <c r="D93" s="183">
        <v>150.44399999999999</v>
      </c>
      <c r="E93" s="186"/>
      <c r="F93" s="207" t="s">
        <v>1171</v>
      </c>
      <c r="G93" s="186">
        <v>6967436966</v>
      </c>
      <c r="H93" s="186" t="s">
        <v>890</v>
      </c>
      <c r="I93" s="249" t="s">
        <v>5734</v>
      </c>
      <c r="J93" s="602" t="s">
        <v>7516</v>
      </c>
    </row>
    <row r="94" spans="1:10" ht="15" customHeight="1">
      <c r="A94" s="182">
        <v>93</v>
      </c>
      <c r="B94" s="183" t="s">
        <v>38</v>
      </c>
      <c r="C94" s="183" t="s">
        <v>60</v>
      </c>
      <c r="D94" s="183">
        <v>123.669</v>
      </c>
      <c r="E94" s="186"/>
      <c r="F94" s="207" t="s">
        <v>1174</v>
      </c>
      <c r="G94" s="186">
        <v>6966353966</v>
      </c>
      <c r="H94" s="186" t="s">
        <v>890</v>
      </c>
      <c r="I94" s="249" t="s">
        <v>6105</v>
      </c>
      <c r="J94" s="602" t="s">
        <v>7517</v>
      </c>
    </row>
    <row r="95" spans="1:10" ht="15" customHeight="1">
      <c r="A95" s="182">
        <v>94</v>
      </c>
      <c r="B95" s="183" t="s">
        <v>39</v>
      </c>
      <c r="C95" s="183" t="s">
        <v>62</v>
      </c>
      <c r="D95" s="183">
        <v>80.269000000000005</v>
      </c>
      <c r="E95" s="186"/>
      <c r="F95" s="207" t="s">
        <v>1174</v>
      </c>
      <c r="G95" s="186">
        <v>6966353966</v>
      </c>
      <c r="H95" s="186" t="s">
        <v>890</v>
      </c>
      <c r="I95" s="249" t="s">
        <v>4620</v>
      </c>
      <c r="J95" s="602" t="s">
        <v>7518</v>
      </c>
    </row>
    <row r="96" spans="1:10" ht="15" customHeight="1">
      <c r="A96" s="182">
        <v>95</v>
      </c>
      <c r="B96" s="183" t="s">
        <v>40</v>
      </c>
      <c r="C96" s="183" t="s">
        <v>60</v>
      </c>
      <c r="D96" s="183">
        <v>354.185</v>
      </c>
      <c r="E96" s="186"/>
      <c r="F96" s="207" t="s">
        <v>1171</v>
      </c>
      <c r="G96" s="186">
        <v>6967436966</v>
      </c>
      <c r="H96" s="186" t="s">
        <v>890</v>
      </c>
      <c r="I96" s="249" t="s">
        <v>6106</v>
      </c>
      <c r="J96" s="602" t="s">
        <v>7519</v>
      </c>
    </row>
    <row r="97" spans="1:10" ht="15" customHeight="1">
      <c r="A97" s="182">
        <v>96</v>
      </c>
      <c r="B97" s="183" t="s">
        <v>41</v>
      </c>
      <c r="C97" s="183" t="s">
        <v>60</v>
      </c>
      <c r="D97" s="183">
        <v>435.13</v>
      </c>
      <c r="E97" s="186"/>
      <c r="F97" s="207" t="s">
        <v>1171</v>
      </c>
      <c r="G97" s="186">
        <v>6967436966</v>
      </c>
      <c r="H97" s="186" t="s">
        <v>890</v>
      </c>
      <c r="I97" s="249" t="s">
        <v>6107</v>
      </c>
      <c r="J97" s="602" t="s">
        <v>7520</v>
      </c>
    </row>
    <row r="98" spans="1:10" ht="15" customHeight="1">
      <c r="A98" s="182">
        <v>97</v>
      </c>
      <c r="B98" s="183" t="s">
        <v>7</v>
      </c>
      <c r="C98" s="183" t="s">
        <v>60</v>
      </c>
      <c r="D98" s="183">
        <v>208.30199999999999</v>
      </c>
      <c r="E98" s="186"/>
      <c r="F98" s="207" t="s">
        <v>1174</v>
      </c>
      <c r="G98" s="186">
        <v>6966353966</v>
      </c>
      <c r="H98" s="186" t="s">
        <v>890</v>
      </c>
      <c r="I98" s="249" t="s">
        <v>6108</v>
      </c>
      <c r="J98" s="602" t="s">
        <v>7521</v>
      </c>
    </row>
    <row r="99" spans="1:10" ht="15" customHeight="1">
      <c r="A99" s="192">
        <v>98</v>
      </c>
      <c r="B99" s="193" t="s">
        <v>42</v>
      </c>
      <c r="C99" s="193" t="s">
        <v>60</v>
      </c>
      <c r="D99" s="193">
        <v>261.56299999999999</v>
      </c>
      <c r="E99" s="186"/>
      <c r="F99" s="207" t="s">
        <v>1174</v>
      </c>
      <c r="G99" s="186">
        <v>6966353966</v>
      </c>
      <c r="H99" s="186" t="s">
        <v>890</v>
      </c>
      <c r="I99" s="249" t="s">
        <v>6109</v>
      </c>
      <c r="J99" s="602" t="s">
        <v>7522</v>
      </c>
    </row>
    <row r="100" spans="1:10" ht="15" customHeight="1">
      <c r="A100" s="182">
        <v>99</v>
      </c>
      <c r="B100" s="183" t="s">
        <v>43</v>
      </c>
      <c r="C100" s="183" t="s">
        <v>60</v>
      </c>
      <c r="D100" s="183">
        <v>327.673</v>
      </c>
      <c r="E100" s="186"/>
      <c r="F100" s="207" t="s">
        <v>1174</v>
      </c>
      <c r="G100" s="186">
        <v>6966353966</v>
      </c>
      <c r="H100" s="186" t="s">
        <v>890</v>
      </c>
      <c r="I100" s="249" t="s">
        <v>6110</v>
      </c>
      <c r="J100" s="602" t="s">
        <v>7523</v>
      </c>
    </row>
    <row r="101" spans="1:10" ht="15" customHeight="1">
      <c r="A101" s="182">
        <v>100</v>
      </c>
      <c r="B101" s="183" t="s">
        <v>44</v>
      </c>
      <c r="C101" s="183" t="s">
        <v>60</v>
      </c>
      <c r="D101" s="183">
        <v>164.15199999999999</v>
      </c>
      <c r="E101" s="186"/>
      <c r="F101" s="207" t="s">
        <v>1171</v>
      </c>
      <c r="G101" s="186">
        <v>6967436966</v>
      </c>
      <c r="H101" s="186" t="s">
        <v>890</v>
      </c>
      <c r="I101" s="249" t="s">
        <v>4621</v>
      </c>
      <c r="J101" s="602" t="s">
        <v>7524</v>
      </c>
    </row>
    <row r="102" spans="1:10" ht="15" customHeight="1">
      <c r="A102" s="182">
        <v>101</v>
      </c>
      <c r="B102" s="183" t="s">
        <v>39</v>
      </c>
      <c r="C102" s="183" t="s">
        <v>931</v>
      </c>
      <c r="D102" s="183">
        <v>53.018000000000001</v>
      </c>
      <c r="E102" s="186"/>
      <c r="F102" s="186" t="s">
        <v>322</v>
      </c>
      <c r="G102" s="186" t="s">
        <v>96</v>
      </c>
      <c r="H102" s="186" t="s">
        <v>322</v>
      </c>
      <c r="I102" s="249" t="s">
        <v>6111</v>
      </c>
      <c r="J102" s="602" t="s">
        <v>7525</v>
      </c>
    </row>
    <row r="103" spans="1:10" ht="15" customHeight="1">
      <c r="A103" s="182">
        <v>102</v>
      </c>
      <c r="B103" s="183" t="s">
        <v>45</v>
      </c>
      <c r="C103" s="183" t="s">
        <v>67</v>
      </c>
      <c r="D103" s="183">
        <v>1377.3040000000001</v>
      </c>
      <c r="E103" s="186"/>
      <c r="F103" s="186" t="s">
        <v>5825</v>
      </c>
      <c r="G103" s="186" t="s">
        <v>96</v>
      </c>
      <c r="H103" s="186" t="s">
        <v>322</v>
      </c>
      <c r="I103" s="249" t="s">
        <v>4622</v>
      </c>
      <c r="J103" s="602" t="s">
        <v>7526</v>
      </c>
    </row>
    <row r="104" spans="1:10" ht="15" customHeight="1">
      <c r="A104" s="182">
        <v>103</v>
      </c>
      <c r="B104" s="183" t="s">
        <v>13</v>
      </c>
      <c r="C104" s="183" t="s">
        <v>1018</v>
      </c>
      <c r="D104" s="183">
        <v>946.23099999999999</v>
      </c>
      <c r="E104" s="186"/>
      <c r="F104" s="186" t="s">
        <v>322</v>
      </c>
      <c r="G104" s="186" t="s">
        <v>96</v>
      </c>
      <c r="H104" s="186" t="s">
        <v>322</v>
      </c>
      <c r="I104" s="249" t="s">
        <v>4623</v>
      </c>
      <c r="J104" s="602" t="s">
        <v>7527</v>
      </c>
    </row>
    <row r="105" spans="1:10" ht="15" customHeight="1">
      <c r="A105" s="182">
        <v>104</v>
      </c>
      <c r="B105" s="183" t="s">
        <v>39</v>
      </c>
      <c r="C105" s="183" t="s">
        <v>60</v>
      </c>
      <c r="D105" s="183">
        <v>80.269000000000005</v>
      </c>
      <c r="E105" s="186"/>
      <c r="F105" s="207" t="s">
        <v>1174</v>
      </c>
      <c r="G105" s="186">
        <v>6966353966</v>
      </c>
      <c r="H105" s="186" t="s">
        <v>890</v>
      </c>
      <c r="I105" s="249" t="s">
        <v>5735</v>
      </c>
      <c r="J105" s="602" t="s">
        <v>7528</v>
      </c>
    </row>
    <row r="106" spans="1:10" ht="15" customHeight="1">
      <c r="A106" s="182">
        <v>105</v>
      </c>
      <c r="B106" s="183" t="s">
        <v>1019</v>
      </c>
      <c r="C106" s="183" t="s">
        <v>1020</v>
      </c>
      <c r="D106" s="183">
        <v>89.19</v>
      </c>
      <c r="E106" s="186"/>
      <c r="F106" s="186" t="s">
        <v>322</v>
      </c>
      <c r="G106" s="186" t="s">
        <v>96</v>
      </c>
      <c r="H106" s="186" t="s">
        <v>322</v>
      </c>
      <c r="I106" s="249" t="s">
        <v>4624</v>
      </c>
      <c r="J106" s="267"/>
    </row>
    <row r="107" spans="1:10" ht="15" customHeight="1">
      <c r="A107" s="182">
        <v>106</v>
      </c>
      <c r="B107" s="183" t="s">
        <v>18</v>
      </c>
      <c r="C107" s="189" t="s">
        <v>681</v>
      </c>
      <c r="D107" s="183">
        <v>11.28</v>
      </c>
      <c r="E107" s="186"/>
      <c r="F107" s="186" t="s">
        <v>322</v>
      </c>
      <c r="G107" s="186" t="s">
        <v>96</v>
      </c>
      <c r="H107" s="186" t="s">
        <v>322</v>
      </c>
      <c r="J107" s="602" t="s">
        <v>7529</v>
      </c>
    </row>
    <row r="108" spans="1:10" ht="15" customHeight="1">
      <c r="A108" s="182">
        <v>107</v>
      </c>
      <c r="B108" s="183" t="s">
        <v>19</v>
      </c>
      <c r="C108" s="189" t="s">
        <v>681</v>
      </c>
      <c r="D108" s="183">
        <v>19.010999999999999</v>
      </c>
      <c r="E108" s="186"/>
      <c r="F108" s="186" t="s">
        <v>322</v>
      </c>
      <c r="G108" s="186" t="s">
        <v>96</v>
      </c>
      <c r="H108" s="186" t="s">
        <v>322</v>
      </c>
      <c r="J108" s="602" t="s">
        <v>7530</v>
      </c>
    </row>
    <row r="109" spans="1:10" ht="15" customHeight="1">
      <c r="A109" s="182">
        <v>108</v>
      </c>
      <c r="B109" s="183" t="s">
        <v>8</v>
      </c>
      <c r="C109" s="183" t="s">
        <v>998</v>
      </c>
      <c r="D109" s="183">
        <v>350.673</v>
      </c>
      <c r="E109" s="186"/>
      <c r="F109" s="186" t="s">
        <v>1170</v>
      </c>
      <c r="G109" s="186">
        <v>6968369966</v>
      </c>
      <c r="H109" s="186" t="s">
        <v>890</v>
      </c>
      <c r="I109" s="249" t="s">
        <v>4625</v>
      </c>
      <c r="J109" s="602" t="s">
        <v>7531</v>
      </c>
    </row>
    <row r="110" spans="1:10" ht="15" customHeight="1">
      <c r="A110" s="182">
        <v>109</v>
      </c>
      <c r="B110" s="183" t="s">
        <v>13</v>
      </c>
      <c r="C110" s="183" t="s">
        <v>77</v>
      </c>
      <c r="D110" s="183">
        <v>1923.952</v>
      </c>
      <c r="E110" s="186"/>
      <c r="F110" s="186" t="s">
        <v>1170</v>
      </c>
      <c r="G110" s="186">
        <v>6968369966</v>
      </c>
      <c r="H110" s="186" t="s">
        <v>890</v>
      </c>
      <c r="I110" s="249" t="s">
        <v>4626</v>
      </c>
      <c r="J110" s="602" t="s">
        <v>7532</v>
      </c>
    </row>
    <row r="111" spans="1:10" ht="15" customHeight="1">
      <c r="A111" s="182">
        <v>110</v>
      </c>
      <c r="B111" s="183" t="s">
        <v>23</v>
      </c>
      <c r="C111" s="183" t="s">
        <v>61</v>
      </c>
      <c r="D111" s="183">
        <v>107.72</v>
      </c>
      <c r="E111" s="186"/>
      <c r="F111" s="186" t="s">
        <v>1179</v>
      </c>
      <c r="G111" s="186">
        <v>6967580966</v>
      </c>
      <c r="H111" s="186" t="s">
        <v>890</v>
      </c>
      <c r="I111" s="249" t="s">
        <v>5736</v>
      </c>
      <c r="J111" s="602" t="s">
        <v>7533</v>
      </c>
    </row>
    <row r="112" spans="1:10" ht="15" customHeight="1">
      <c r="A112" s="182">
        <v>111</v>
      </c>
      <c r="B112" s="183" t="s">
        <v>46</v>
      </c>
      <c r="C112" s="183" t="s">
        <v>119</v>
      </c>
      <c r="D112" s="183">
        <v>266.03899999999999</v>
      </c>
      <c r="E112" s="186"/>
      <c r="F112" s="186" t="s">
        <v>1170</v>
      </c>
      <c r="G112" s="186">
        <v>6968369966</v>
      </c>
      <c r="H112" s="186" t="s">
        <v>890</v>
      </c>
      <c r="I112" s="249" t="s">
        <v>6112</v>
      </c>
      <c r="J112" s="602" t="s">
        <v>7534</v>
      </c>
    </row>
    <row r="113" spans="1:10" ht="15" customHeight="1">
      <c r="A113" s="182">
        <v>112</v>
      </c>
      <c r="B113" s="183" t="s">
        <v>26</v>
      </c>
      <c r="C113" s="183" t="s">
        <v>60</v>
      </c>
      <c r="D113" s="183">
        <v>850.38099999999997</v>
      </c>
      <c r="E113" s="186"/>
      <c r="F113" s="207" t="s">
        <v>1171</v>
      </c>
      <c r="G113" s="186">
        <v>6967436966</v>
      </c>
      <c r="H113" s="186" t="s">
        <v>890</v>
      </c>
      <c r="I113" s="249" t="s">
        <v>6113</v>
      </c>
      <c r="J113" s="602" t="s">
        <v>7535</v>
      </c>
    </row>
    <row r="114" spans="1:10" ht="15" customHeight="1">
      <c r="A114" s="182">
        <v>113</v>
      </c>
      <c r="B114" s="183" t="s">
        <v>806</v>
      </c>
      <c r="C114" s="183" t="s">
        <v>60</v>
      </c>
      <c r="D114" s="183">
        <v>1063.953</v>
      </c>
      <c r="E114" s="186"/>
      <c r="F114" s="186" t="s">
        <v>1170</v>
      </c>
      <c r="G114" s="186">
        <v>6968369966</v>
      </c>
      <c r="H114" s="186" t="s">
        <v>890</v>
      </c>
      <c r="I114" s="249" t="s">
        <v>6114</v>
      </c>
      <c r="J114" s="602" t="s">
        <v>7536</v>
      </c>
    </row>
    <row r="115" spans="1:10" ht="15" customHeight="1">
      <c r="A115" s="182">
        <v>114</v>
      </c>
      <c r="B115" s="183" t="s">
        <v>46</v>
      </c>
      <c r="C115" s="183" t="s">
        <v>60</v>
      </c>
      <c r="D115" s="183">
        <v>590.93499999999995</v>
      </c>
      <c r="E115" s="186"/>
      <c r="F115" s="207" t="s">
        <v>1171</v>
      </c>
      <c r="G115" s="186">
        <v>6967436966</v>
      </c>
      <c r="H115" s="186" t="s">
        <v>890</v>
      </c>
      <c r="I115" s="249" t="s">
        <v>6115</v>
      </c>
      <c r="J115" s="602" t="s">
        <v>7537</v>
      </c>
    </row>
    <row r="116" spans="1:10" ht="15" customHeight="1">
      <c r="A116" s="182">
        <v>115</v>
      </c>
      <c r="B116" s="183" t="s">
        <v>47</v>
      </c>
      <c r="C116" s="183" t="s">
        <v>60</v>
      </c>
      <c r="D116" s="183">
        <v>726.33</v>
      </c>
      <c r="E116" s="186"/>
      <c r="F116" s="207" t="s">
        <v>1171</v>
      </c>
      <c r="G116" s="186">
        <v>6967436966</v>
      </c>
      <c r="H116" s="186" t="s">
        <v>890</v>
      </c>
      <c r="I116" s="249" t="s">
        <v>6116</v>
      </c>
      <c r="J116" s="602" t="s">
        <v>7538</v>
      </c>
    </row>
    <row r="117" spans="1:10" ht="15" customHeight="1">
      <c r="A117" s="182">
        <v>116</v>
      </c>
      <c r="B117" s="183" t="s">
        <v>48</v>
      </c>
      <c r="C117" s="183" t="s">
        <v>60</v>
      </c>
      <c r="D117" s="183">
        <v>62.732999999999997</v>
      </c>
      <c r="E117" s="186"/>
      <c r="F117" s="207" t="s">
        <v>1174</v>
      </c>
      <c r="G117" s="186">
        <v>6966353966</v>
      </c>
      <c r="H117" s="186" t="s">
        <v>890</v>
      </c>
      <c r="I117" s="249" t="s">
        <v>6117</v>
      </c>
      <c r="J117" s="602" t="s">
        <v>7539</v>
      </c>
    </row>
    <row r="118" spans="1:10" ht="15" customHeight="1">
      <c r="A118" s="182">
        <v>117</v>
      </c>
      <c r="B118" s="183" t="s">
        <v>49</v>
      </c>
      <c r="C118" s="183" t="s">
        <v>60</v>
      </c>
      <c r="D118" s="183">
        <v>75.468000000000004</v>
      </c>
      <c r="E118" s="186"/>
      <c r="F118" s="207" t="s">
        <v>1174</v>
      </c>
      <c r="G118" s="186">
        <v>6966353966</v>
      </c>
      <c r="H118" s="186" t="s">
        <v>890</v>
      </c>
      <c r="I118" s="249" t="s">
        <v>6118</v>
      </c>
      <c r="J118" s="602" t="s">
        <v>7540</v>
      </c>
    </row>
    <row r="119" spans="1:10" ht="15" customHeight="1">
      <c r="A119" s="182">
        <v>118</v>
      </c>
      <c r="B119" s="183" t="s">
        <v>5</v>
      </c>
      <c r="C119" s="183" t="s">
        <v>65</v>
      </c>
      <c r="D119" s="183">
        <v>84.494</v>
      </c>
      <c r="E119" s="186"/>
      <c r="F119" s="207" t="s">
        <v>1171</v>
      </c>
      <c r="G119" s="186">
        <v>6967436966</v>
      </c>
      <c r="H119" s="186" t="s">
        <v>890</v>
      </c>
      <c r="I119" s="249" t="s">
        <v>6119</v>
      </c>
      <c r="J119" s="602" t="s">
        <v>7541</v>
      </c>
    </row>
    <row r="120" spans="1:10" ht="15" customHeight="1">
      <c r="A120" s="182">
        <v>119</v>
      </c>
      <c r="B120" s="183" t="s">
        <v>50</v>
      </c>
      <c r="C120" s="183" t="s">
        <v>65</v>
      </c>
      <c r="D120" s="183">
        <v>120.105</v>
      </c>
      <c r="E120" s="186"/>
      <c r="F120" s="207" t="s">
        <v>1171</v>
      </c>
      <c r="G120" s="186">
        <v>6967436966</v>
      </c>
      <c r="H120" s="186" t="s">
        <v>890</v>
      </c>
      <c r="I120" s="249" t="s">
        <v>6120</v>
      </c>
      <c r="J120" s="602" t="s">
        <v>7542</v>
      </c>
    </row>
    <row r="121" spans="1:10" ht="15" customHeight="1">
      <c r="A121" s="182">
        <v>120</v>
      </c>
      <c r="B121" s="183" t="s">
        <v>6</v>
      </c>
      <c r="C121" s="183" t="s">
        <v>66</v>
      </c>
      <c r="D121" s="183">
        <v>184.154</v>
      </c>
      <c r="E121" s="186"/>
      <c r="F121" s="186" t="s">
        <v>1181</v>
      </c>
      <c r="G121" s="186">
        <v>6967436966</v>
      </c>
      <c r="H121" s="207" t="s">
        <v>890</v>
      </c>
      <c r="I121" s="249" t="s">
        <v>6121</v>
      </c>
      <c r="J121" s="602" t="s">
        <v>7543</v>
      </c>
    </row>
    <row r="122" spans="1:10" ht="15" customHeight="1">
      <c r="A122" s="182">
        <v>121</v>
      </c>
      <c r="B122" s="183" t="s">
        <v>16</v>
      </c>
      <c r="C122" s="183" t="s">
        <v>66</v>
      </c>
      <c r="D122" s="183">
        <v>143.55500000000001</v>
      </c>
      <c r="E122" s="186"/>
      <c r="F122" s="186" t="s">
        <v>1181</v>
      </c>
      <c r="G122" s="186">
        <v>6967436966</v>
      </c>
      <c r="H122" s="186" t="s">
        <v>890</v>
      </c>
      <c r="I122" s="249" t="s">
        <v>4627</v>
      </c>
      <c r="J122" s="602" t="s">
        <v>7544</v>
      </c>
    </row>
    <row r="123" spans="1:10" ht="15" customHeight="1">
      <c r="A123" s="182">
        <v>122</v>
      </c>
      <c r="B123" s="183" t="s">
        <v>51</v>
      </c>
      <c r="C123" s="183" t="s">
        <v>63</v>
      </c>
      <c r="D123" s="183">
        <v>53.109000000000002</v>
      </c>
      <c r="E123" s="186"/>
      <c r="F123" s="207" t="s">
        <v>1174</v>
      </c>
      <c r="G123" s="186">
        <v>6966353966</v>
      </c>
      <c r="H123" s="186" t="s">
        <v>890</v>
      </c>
      <c r="I123" s="249" t="s">
        <v>6122</v>
      </c>
      <c r="J123" s="602" t="s">
        <v>7545</v>
      </c>
    </row>
    <row r="124" spans="1:10" ht="15" customHeight="1">
      <c r="A124" s="182">
        <v>123</v>
      </c>
      <c r="B124" s="183" t="s">
        <v>52</v>
      </c>
      <c r="C124" s="183" t="s">
        <v>61</v>
      </c>
      <c r="D124" s="183">
        <v>44.722999999999999</v>
      </c>
      <c r="E124" s="186"/>
      <c r="F124" s="186" t="s">
        <v>1179</v>
      </c>
      <c r="G124" s="186">
        <v>6967580966</v>
      </c>
      <c r="H124" s="186" t="s">
        <v>890</v>
      </c>
      <c r="I124" s="249" t="s">
        <v>6123</v>
      </c>
      <c r="J124" s="602" t="s">
        <v>7546</v>
      </c>
    </row>
    <row r="125" spans="1:10" ht="15" customHeight="1">
      <c r="A125" s="182">
        <v>124</v>
      </c>
      <c r="B125" s="183" t="s">
        <v>21</v>
      </c>
      <c r="C125" s="183" t="s">
        <v>61</v>
      </c>
      <c r="D125" s="183">
        <v>63.18</v>
      </c>
      <c r="E125" s="186"/>
      <c r="F125" s="186" t="s">
        <v>1179</v>
      </c>
      <c r="G125" s="186">
        <v>6967580966</v>
      </c>
      <c r="H125" s="186" t="s">
        <v>890</v>
      </c>
      <c r="I125" s="249" t="s">
        <v>6124</v>
      </c>
      <c r="J125" s="602" t="s">
        <v>7547</v>
      </c>
    </row>
    <row r="126" spans="1:10" ht="15" customHeight="1">
      <c r="A126" s="182">
        <v>125</v>
      </c>
      <c r="B126" s="183" t="s">
        <v>39</v>
      </c>
      <c r="C126" s="183" t="s">
        <v>583</v>
      </c>
      <c r="D126" s="183">
        <v>79.524000000000001</v>
      </c>
      <c r="E126" s="186"/>
      <c r="F126" s="207" t="s">
        <v>1171</v>
      </c>
      <c r="G126" s="186">
        <v>6967436966</v>
      </c>
      <c r="H126" s="186" t="s">
        <v>890</v>
      </c>
      <c r="I126" s="249" t="s">
        <v>6125</v>
      </c>
      <c r="J126" s="602" t="s">
        <v>7548</v>
      </c>
    </row>
    <row r="127" spans="1:10" ht="15" customHeight="1">
      <c r="A127" s="182">
        <v>126</v>
      </c>
      <c r="B127" s="183" t="s">
        <v>53</v>
      </c>
      <c r="C127" s="183" t="s">
        <v>63</v>
      </c>
      <c r="D127" s="183">
        <v>90.373999999999995</v>
      </c>
      <c r="E127" s="186"/>
      <c r="F127" s="207" t="s">
        <v>1174</v>
      </c>
      <c r="G127" s="186">
        <v>6966353966</v>
      </c>
      <c r="H127" s="186" t="s">
        <v>890</v>
      </c>
      <c r="I127" s="249" t="s">
        <v>6126</v>
      </c>
      <c r="J127" s="602" t="s">
        <v>7549</v>
      </c>
    </row>
    <row r="128" spans="1:10" ht="15" customHeight="1">
      <c r="A128" s="182">
        <v>127</v>
      </c>
      <c r="B128" s="183" t="s">
        <v>39</v>
      </c>
      <c r="C128" s="183" t="s">
        <v>141</v>
      </c>
      <c r="D128" s="183">
        <v>88.944999999999993</v>
      </c>
      <c r="E128" s="186"/>
      <c r="F128" s="186" t="s">
        <v>1172</v>
      </c>
      <c r="G128" s="186" t="s">
        <v>109</v>
      </c>
      <c r="H128" s="186" t="s">
        <v>890</v>
      </c>
      <c r="I128" s="249" t="s">
        <v>6127</v>
      </c>
      <c r="J128" s="602" t="s">
        <v>7550</v>
      </c>
    </row>
    <row r="129" spans="1:10" ht="15" customHeight="1">
      <c r="A129" s="182">
        <v>128</v>
      </c>
      <c r="B129" s="183" t="s">
        <v>11</v>
      </c>
      <c r="C129" s="183" t="s">
        <v>998</v>
      </c>
      <c r="D129" s="183">
        <v>674.91800000000001</v>
      </c>
      <c r="E129" s="186"/>
      <c r="F129" s="186" t="s">
        <v>1170</v>
      </c>
      <c r="G129" s="186">
        <v>6968369966</v>
      </c>
      <c r="H129" s="186" t="s">
        <v>890</v>
      </c>
      <c r="I129" s="249" t="s">
        <v>6128</v>
      </c>
      <c r="J129" s="602" t="s">
        <v>7551</v>
      </c>
    </row>
    <row r="130" spans="1:10" ht="15" customHeight="1">
      <c r="A130" s="182">
        <v>129</v>
      </c>
      <c r="B130" s="183" t="s">
        <v>14</v>
      </c>
      <c r="C130" s="183" t="s">
        <v>998</v>
      </c>
      <c r="D130" s="183">
        <v>2527.672</v>
      </c>
      <c r="E130" s="186"/>
      <c r="F130" s="186" t="s">
        <v>1170</v>
      </c>
      <c r="G130" s="186">
        <v>6968369966</v>
      </c>
      <c r="H130" s="186" t="s">
        <v>890</v>
      </c>
      <c r="I130" s="249" t="s">
        <v>6129</v>
      </c>
      <c r="J130" s="602" t="s">
        <v>7552</v>
      </c>
    </row>
    <row r="131" spans="1:10" ht="15" customHeight="1">
      <c r="A131" s="182">
        <v>130</v>
      </c>
      <c r="B131" s="183" t="s">
        <v>12</v>
      </c>
      <c r="C131" s="183" t="s">
        <v>7418</v>
      </c>
      <c r="D131" s="267">
        <v>1140.56</v>
      </c>
      <c r="E131" s="186"/>
      <c r="F131" s="186" t="s">
        <v>1170</v>
      </c>
      <c r="G131" s="186">
        <v>6968369966</v>
      </c>
      <c r="H131" s="186" t="s">
        <v>890</v>
      </c>
      <c r="I131" s="249" t="s">
        <v>6130</v>
      </c>
      <c r="J131" s="602" t="s">
        <v>7553</v>
      </c>
    </row>
    <row r="132" spans="1:10" ht="15" customHeight="1">
      <c r="A132" s="182">
        <v>131</v>
      </c>
      <c r="B132" s="183" t="s">
        <v>54</v>
      </c>
      <c r="C132" s="183" t="s">
        <v>67</v>
      </c>
      <c r="D132" s="183">
        <v>263.59699999999998</v>
      </c>
      <c r="E132" s="186"/>
      <c r="F132" s="186" t="s">
        <v>5825</v>
      </c>
      <c r="G132" s="186" t="s">
        <v>96</v>
      </c>
      <c r="H132" s="186" t="s">
        <v>322</v>
      </c>
      <c r="I132" s="249" t="s">
        <v>6131</v>
      </c>
      <c r="J132" s="602" t="s">
        <v>7554</v>
      </c>
    </row>
    <row r="133" spans="1:10" ht="15" customHeight="1">
      <c r="A133" s="182">
        <v>132</v>
      </c>
      <c r="B133" s="183" t="s">
        <v>34</v>
      </c>
      <c r="C133" s="183" t="s">
        <v>67</v>
      </c>
      <c r="D133" s="183">
        <v>831.15499999999997</v>
      </c>
      <c r="E133" s="186"/>
      <c r="F133" s="186" t="s">
        <v>5825</v>
      </c>
      <c r="G133" s="186" t="s">
        <v>96</v>
      </c>
      <c r="H133" s="186" t="s">
        <v>322</v>
      </c>
      <c r="I133" s="249" t="s">
        <v>6132</v>
      </c>
      <c r="J133" s="602" t="s">
        <v>7555</v>
      </c>
    </row>
    <row r="134" spans="1:10" ht="15" customHeight="1">
      <c r="A134" s="182">
        <v>133</v>
      </c>
      <c r="B134" s="183" t="s">
        <v>55</v>
      </c>
      <c r="C134" s="183" t="s">
        <v>67</v>
      </c>
      <c r="D134" s="183">
        <v>349.63600000000002</v>
      </c>
      <c r="E134" s="186"/>
      <c r="F134" s="186" t="s">
        <v>5825</v>
      </c>
      <c r="G134" s="186" t="s">
        <v>96</v>
      </c>
      <c r="H134" s="186" t="s">
        <v>322</v>
      </c>
      <c r="I134" s="249" t="s">
        <v>6133</v>
      </c>
      <c r="J134" s="602" t="s">
        <v>7556</v>
      </c>
    </row>
    <row r="135" spans="1:10" ht="15" customHeight="1">
      <c r="A135" s="182">
        <v>134</v>
      </c>
      <c r="B135" s="183" t="s">
        <v>51</v>
      </c>
      <c r="C135" s="183" t="s">
        <v>75</v>
      </c>
      <c r="D135" s="183">
        <v>25.855</v>
      </c>
      <c r="E135" s="186"/>
      <c r="F135" s="186" t="s">
        <v>1182</v>
      </c>
      <c r="G135" s="186">
        <v>6966353966</v>
      </c>
      <c r="H135" s="186" t="s">
        <v>890</v>
      </c>
      <c r="J135" s="602" t="s">
        <v>7557</v>
      </c>
    </row>
    <row r="136" spans="1:10" ht="15" customHeight="1">
      <c r="A136" s="182">
        <v>135</v>
      </c>
      <c r="B136" s="183" t="s">
        <v>14</v>
      </c>
      <c r="C136" s="183" t="s">
        <v>7419</v>
      </c>
      <c r="D136" s="183">
        <v>2422.5250000000001</v>
      </c>
      <c r="E136" s="186"/>
      <c r="F136" s="186" t="s">
        <v>1170</v>
      </c>
      <c r="G136" s="186">
        <v>6968369966</v>
      </c>
      <c r="H136" s="186" t="s">
        <v>890</v>
      </c>
      <c r="I136" s="249" t="s">
        <v>6134</v>
      </c>
      <c r="J136" s="602" t="s">
        <v>7558</v>
      </c>
    </row>
    <row r="137" spans="1:10" ht="15" customHeight="1">
      <c r="A137" s="182">
        <v>136</v>
      </c>
      <c r="B137" s="183" t="s">
        <v>12</v>
      </c>
      <c r="C137" s="183" t="s">
        <v>1021</v>
      </c>
      <c r="D137" s="183">
        <v>988.99400000000003</v>
      </c>
      <c r="E137" s="186"/>
      <c r="F137" s="186" t="s">
        <v>1170</v>
      </c>
      <c r="G137" s="186">
        <v>6968369966</v>
      </c>
      <c r="H137" s="186" t="s">
        <v>890</v>
      </c>
      <c r="I137" s="249" t="s">
        <v>6135</v>
      </c>
      <c r="J137" s="602" t="s">
        <v>7559</v>
      </c>
    </row>
    <row r="138" spans="1:10" ht="15" customHeight="1">
      <c r="A138" s="182">
        <v>137</v>
      </c>
      <c r="B138" s="183" t="s">
        <v>10</v>
      </c>
      <c r="C138" s="183" t="s">
        <v>993</v>
      </c>
      <c r="D138" s="183">
        <v>1294.2760000000001</v>
      </c>
      <c r="E138" s="186"/>
      <c r="F138" s="186" t="s">
        <v>1170</v>
      </c>
      <c r="G138" s="186">
        <v>6968369966</v>
      </c>
      <c r="H138" s="186" t="s">
        <v>890</v>
      </c>
      <c r="I138" s="249" t="s">
        <v>6136</v>
      </c>
      <c r="J138" s="602" t="s">
        <v>7465</v>
      </c>
    </row>
    <row r="139" spans="1:10" ht="15" customHeight="1">
      <c r="A139" s="182">
        <v>138</v>
      </c>
      <c r="B139" s="183" t="s">
        <v>39</v>
      </c>
      <c r="C139" s="183" t="s">
        <v>75</v>
      </c>
      <c r="D139" s="183">
        <v>40.412999999999997</v>
      </c>
      <c r="E139" s="186"/>
      <c r="F139" s="186" t="s">
        <v>1183</v>
      </c>
      <c r="G139" s="186">
        <v>6966353966</v>
      </c>
      <c r="H139" s="207" t="s">
        <v>890</v>
      </c>
      <c r="J139" s="602" t="s">
        <v>7560</v>
      </c>
    </row>
    <row r="140" spans="1:10" ht="15" customHeight="1">
      <c r="A140" s="182">
        <v>139</v>
      </c>
      <c r="B140" s="183" t="s">
        <v>20</v>
      </c>
      <c r="C140" s="183" t="s">
        <v>1022</v>
      </c>
      <c r="D140" s="183">
        <v>351.827</v>
      </c>
      <c r="E140" s="186"/>
      <c r="F140" s="186" t="s">
        <v>1170</v>
      </c>
      <c r="G140" s="186">
        <v>6968369966</v>
      </c>
      <c r="H140" s="186" t="s">
        <v>890</v>
      </c>
      <c r="I140" s="249" t="s">
        <v>4628</v>
      </c>
      <c r="J140" s="602" t="s">
        <v>7561</v>
      </c>
    </row>
    <row r="141" spans="1:10" ht="15" customHeight="1">
      <c r="A141" s="182">
        <v>140</v>
      </c>
      <c r="B141" s="183" t="s">
        <v>40</v>
      </c>
      <c r="C141" s="183" t="s">
        <v>1022</v>
      </c>
      <c r="D141" s="183">
        <v>500.54899999999998</v>
      </c>
      <c r="E141" s="186"/>
      <c r="F141" s="186" t="s">
        <v>1170</v>
      </c>
      <c r="G141" s="186">
        <v>6968369966</v>
      </c>
      <c r="H141" s="186" t="s">
        <v>890</v>
      </c>
      <c r="I141" s="249" t="s">
        <v>4629</v>
      </c>
      <c r="J141" s="602" t="s">
        <v>7562</v>
      </c>
    </row>
    <row r="142" spans="1:10" ht="15" customHeight="1">
      <c r="A142" s="182">
        <v>141</v>
      </c>
      <c r="B142" s="183" t="s">
        <v>70</v>
      </c>
      <c r="C142" s="183" t="s">
        <v>76</v>
      </c>
      <c r="D142" s="183">
        <v>198.98699999999999</v>
      </c>
      <c r="E142" s="186"/>
      <c r="F142" s="186" t="s">
        <v>1170</v>
      </c>
      <c r="G142" s="186">
        <v>6968369966</v>
      </c>
      <c r="H142" s="186" t="s">
        <v>890</v>
      </c>
      <c r="I142" s="249" t="s">
        <v>5737</v>
      </c>
      <c r="J142" s="602" t="s">
        <v>7563</v>
      </c>
    </row>
    <row r="143" spans="1:10" ht="15" customHeight="1">
      <c r="A143" s="182">
        <v>142</v>
      </c>
      <c r="B143" s="183" t="s">
        <v>71</v>
      </c>
      <c r="C143" s="183" t="s">
        <v>75</v>
      </c>
      <c r="D143" s="183">
        <v>20.145</v>
      </c>
      <c r="E143" s="186"/>
      <c r="F143" s="186" t="s">
        <v>1182</v>
      </c>
      <c r="G143" s="186">
        <v>6966353966</v>
      </c>
      <c r="H143" s="186" t="s">
        <v>890</v>
      </c>
      <c r="J143" s="602" t="s">
        <v>7564</v>
      </c>
    </row>
    <row r="144" spans="1:10" ht="15" customHeight="1">
      <c r="A144" s="182">
        <v>143</v>
      </c>
      <c r="B144" s="183" t="s">
        <v>16</v>
      </c>
      <c r="C144" s="183" t="s">
        <v>142</v>
      </c>
      <c r="D144" s="183">
        <v>113.22799999999999</v>
      </c>
      <c r="E144" s="186"/>
      <c r="F144" s="186" t="s">
        <v>1175</v>
      </c>
      <c r="G144" s="186" t="s">
        <v>96</v>
      </c>
      <c r="H144" s="186" t="s">
        <v>322</v>
      </c>
      <c r="I144" s="249" t="s">
        <v>4630</v>
      </c>
      <c r="J144" s="602" t="s">
        <v>7565</v>
      </c>
    </row>
    <row r="145" spans="1:10" ht="15" customHeight="1">
      <c r="A145" s="182">
        <v>144</v>
      </c>
      <c r="B145" s="183" t="s">
        <v>4</v>
      </c>
      <c r="C145" s="183" t="s">
        <v>60</v>
      </c>
      <c r="D145" s="183">
        <v>60.244</v>
      </c>
      <c r="E145" s="186"/>
      <c r="F145" s="207" t="s">
        <v>1174</v>
      </c>
      <c r="G145" s="186">
        <v>6966353966</v>
      </c>
      <c r="H145" s="186" t="s">
        <v>890</v>
      </c>
      <c r="I145" s="249" t="s">
        <v>4631</v>
      </c>
      <c r="J145" s="602" t="s">
        <v>7566</v>
      </c>
    </row>
    <row r="146" spans="1:10" ht="15" customHeight="1">
      <c r="A146" s="182">
        <v>145</v>
      </c>
      <c r="B146" s="183" t="s">
        <v>20</v>
      </c>
      <c r="C146" s="183" t="s">
        <v>7420</v>
      </c>
      <c r="D146" s="267">
        <v>284.15600000000001</v>
      </c>
      <c r="E146" s="186"/>
      <c r="F146" s="186" t="s">
        <v>1170</v>
      </c>
      <c r="G146" s="186">
        <v>6968369966</v>
      </c>
      <c r="H146" s="186" t="s">
        <v>890</v>
      </c>
      <c r="I146" s="249" t="s">
        <v>4632</v>
      </c>
      <c r="J146" s="602" t="s">
        <v>7567</v>
      </c>
    </row>
    <row r="147" spans="1:10" ht="15" customHeight="1">
      <c r="A147" s="182">
        <v>146</v>
      </c>
      <c r="B147" s="183" t="s">
        <v>16</v>
      </c>
      <c r="C147" s="183" t="s">
        <v>77</v>
      </c>
      <c r="D147" s="183">
        <v>89.135000000000005</v>
      </c>
      <c r="E147" s="186"/>
      <c r="F147" s="186" t="s">
        <v>1170</v>
      </c>
      <c r="G147" s="186">
        <v>6968369966</v>
      </c>
      <c r="H147" s="186" t="s">
        <v>890</v>
      </c>
      <c r="I147" s="249" t="s">
        <v>4633</v>
      </c>
      <c r="J147" s="602" t="s">
        <v>7568</v>
      </c>
    </row>
    <row r="148" spans="1:10" ht="15" customHeight="1">
      <c r="A148" s="182">
        <v>147</v>
      </c>
      <c r="B148" s="183" t="s">
        <v>4</v>
      </c>
      <c r="C148" s="183" t="s">
        <v>75</v>
      </c>
      <c r="D148" s="183">
        <v>31.126999999999999</v>
      </c>
      <c r="E148" s="186"/>
      <c r="F148" s="186" t="s">
        <v>1183</v>
      </c>
      <c r="G148" s="186">
        <v>6966353966</v>
      </c>
      <c r="H148" s="186" t="s">
        <v>890</v>
      </c>
      <c r="J148" s="602" t="s">
        <v>7569</v>
      </c>
    </row>
    <row r="149" spans="1:10" ht="15" customHeight="1">
      <c r="A149" s="182">
        <v>148</v>
      </c>
      <c r="B149" s="183" t="s">
        <v>13</v>
      </c>
      <c r="C149" s="183" t="s">
        <v>1023</v>
      </c>
      <c r="D149" s="183">
        <v>1837.366</v>
      </c>
      <c r="E149" s="186"/>
      <c r="F149" s="186" t="s">
        <v>1170</v>
      </c>
      <c r="G149" s="186">
        <v>6968369966</v>
      </c>
      <c r="H149" s="186" t="s">
        <v>890</v>
      </c>
      <c r="I149" s="249" t="s">
        <v>4634</v>
      </c>
      <c r="J149" s="602" t="s">
        <v>7570</v>
      </c>
    </row>
    <row r="150" spans="1:10" ht="15" customHeight="1">
      <c r="A150" s="182">
        <v>149</v>
      </c>
      <c r="B150" s="183" t="s">
        <v>72</v>
      </c>
      <c r="C150" s="183" t="s">
        <v>60</v>
      </c>
      <c r="D150" s="183">
        <v>182.73699999999999</v>
      </c>
      <c r="E150" s="186"/>
      <c r="F150" s="207" t="s">
        <v>1171</v>
      </c>
      <c r="G150" s="186">
        <v>6967436966</v>
      </c>
      <c r="H150" s="186" t="s">
        <v>890</v>
      </c>
      <c r="I150" s="249" t="s">
        <v>4635</v>
      </c>
      <c r="J150" s="602" t="s">
        <v>7571</v>
      </c>
    </row>
    <row r="151" spans="1:10" ht="15" customHeight="1">
      <c r="A151" s="182">
        <v>150</v>
      </c>
      <c r="B151" s="183" t="s">
        <v>50</v>
      </c>
      <c r="C151" s="183" t="s">
        <v>60</v>
      </c>
      <c r="D151" s="183">
        <v>110.85599999999999</v>
      </c>
      <c r="E151" s="186"/>
      <c r="F151" s="207" t="s">
        <v>1174</v>
      </c>
      <c r="G151" s="186">
        <v>6966353966</v>
      </c>
      <c r="H151" s="186" t="s">
        <v>890</v>
      </c>
      <c r="I151" s="249" t="s">
        <v>5738</v>
      </c>
      <c r="J151" s="602" t="s">
        <v>7572</v>
      </c>
    </row>
    <row r="152" spans="1:10" ht="15" customHeight="1">
      <c r="A152" s="182">
        <v>151</v>
      </c>
      <c r="B152" s="183" t="s">
        <v>73</v>
      </c>
      <c r="C152" s="183" t="s">
        <v>60</v>
      </c>
      <c r="D152" s="183">
        <v>41.043999999999997</v>
      </c>
      <c r="E152" s="186"/>
      <c r="F152" s="186" t="s">
        <v>1184</v>
      </c>
      <c r="G152" s="186">
        <v>6966353966</v>
      </c>
      <c r="H152" s="186" t="s">
        <v>890</v>
      </c>
      <c r="I152" s="249" t="s">
        <v>4636</v>
      </c>
      <c r="J152" s="602" t="s">
        <v>7573</v>
      </c>
    </row>
    <row r="153" spans="1:10" ht="15" customHeight="1">
      <c r="A153" s="182">
        <v>152</v>
      </c>
      <c r="B153" s="183" t="s">
        <v>71</v>
      </c>
      <c r="C153" s="183" t="s">
        <v>60</v>
      </c>
      <c r="D153" s="183">
        <v>34.643000000000001</v>
      </c>
      <c r="E153" s="186"/>
      <c r="F153" s="186" t="s">
        <v>1184</v>
      </c>
      <c r="G153" s="186">
        <v>6966353966</v>
      </c>
      <c r="H153" s="186" t="s">
        <v>890</v>
      </c>
      <c r="I153" s="249" t="s">
        <v>4637</v>
      </c>
      <c r="J153" s="602" t="s">
        <v>7574</v>
      </c>
    </row>
    <row r="154" spans="1:10" ht="15" customHeight="1">
      <c r="A154" s="182">
        <v>153</v>
      </c>
      <c r="B154" s="183" t="s">
        <v>10</v>
      </c>
      <c r="C154" s="183" t="s">
        <v>1023</v>
      </c>
      <c r="D154" s="183">
        <v>1328.646</v>
      </c>
      <c r="E154" s="186"/>
      <c r="F154" s="186" t="s">
        <v>1170</v>
      </c>
      <c r="G154" s="186">
        <v>6968369966</v>
      </c>
      <c r="H154" s="186" t="s">
        <v>890</v>
      </c>
      <c r="I154" s="249" t="s">
        <v>4638</v>
      </c>
      <c r="J154" s="602" t="s">
        <v>7575</v>
      </c>
    </row>
    <row r="155" spans="1:10" ht="15" customHeight="1">
      <c r="A155" s="182">
        <v>154</v>
      </c>
      <c r="B155" s="183" t="s">
        <v>19</v>
      </c>
      <c r="C155" s="183" t="s">
        <v>1024</v>
      </c>
      <c r="D155" s="183">
        <v>19.931999999999999</v>
      </c>
      <c r="E155" s="186"/>
      <c r="F155" s="186" t="s">
        <v>322</v>
      </c>
      <c r="G155" s="186" t="s">
        <v>96</v>
      </c>
      <c r="H155" s="186" t="s">
        <v>322</v>
      </c>
      <c r="I155" s="249" t="s">
        <v>4639</v>
      </c>
      <c r="J155" s="602" t="s">
        <v>7576</v>
      </c>
    </row>
    <row r="156" spans="1:10" ht="15" customHeight="1">
      <c r="A156" s="182">
        <v>155</v>
      </c>
      <c r="B156" s="183" t="s">
        <v>25</v>
      </c>
      <c r="C156" s="183" t="s">
        <v>1024</v>
      </c>
      <c r="D156" s="183">
        <v>29.154</v>
      </c>
      <c r="E156" s="186"/>
      <c r="F156" s="186" t="s">
        <v>322</v>
      </c>
      <c r="G156" s="186" t="s">
        <v>96</v>
      </c>
      <c r="H156" s="186" t="s">
        <v>322</v>
      </c>
      <c r="I156" s="249" t="s">
        <v>4640</v>
      </c>
      <c r="J156" s="602" t="s">
        <v>7577</v>
      </c>
    </row>
    <row r="157" spans="1:10" ht="15" customHeight="1">
      <c r="A157" s="182">
        <v>156</v>
      </c>
      <c r="B157" s="183" t="s">
        <v>19</v>
      </c>
      <c r="C157" s="183" t="s">
        <v>1025</v>
      </c>
      <c r="D157" s="183">
        <v>21.122</v>
      </c>
      <c r="E157" s="186"/>
      <c r="F157" s="186" t="s">
        <v>322</v>
      </c>
      <c r="G157" s="186" t="s">
        <v>96</v>
      </c>
      <c r="H157" s="186" t="s">
        <v>322</v>
      </c>
      <c r="I157" s="249" t="s">
        <v>4641</v>
      </c>
      <c r="J157" s="602" t="s">
        <v>7578</v>
      </c>
    </row>
    <row r="158" spans="1:10" ht="15" customHeight="1">
      <c r="A158" s="182">
        <v>157</v>
      </c>
      <c r="B158" s="183" t="s">
        <v>16</v>
      </c>
      <c r="C158" s="183" t="s">
        <v>1023</v>
      </c>
      <c r="D158" s="183">
        <v>150.30199999999999</v>
      </c>
      <c r="E158" s="186"/>
      <c r="F158" s="186" t="s">
        <v>1170</v>
      </c>
      <c r="G158" s="186">
        <v>6968369966</v>
      </c>
      <c r="H158" s="186" t="s">
        <v>890</v>
      </c>
      <c r="I158" s="249" t="s">
        <v>4642</v>
      </c>
      <c r="J158" s="602" t="s">
        <v>7579</v>
      </c>
    </row>
    <row r="159" spans="1:10" ht="15" customHeight="1">
      <c r="A159" s="182">
        <v>158</v>
      </c>
      <c r="B159" s="183" t="s">
        <v>6</v>
      </c>
      <c r="C159" s="183" t="s">
        <v>1023</v>
      </c>
      <c r="D159" s="183">
        <v>191.90299999999999</v>
      </c>
      <c r="E159" s="186"/>
      <c r="F159" s="186" t="s">
        <v>1170</v>
      </c>
      <c r="G159" s="186">
        <v>6968369966</v>
      </c>
      <c r="H159" s="186" t="s">
        <v>890</v>
      </c>
      <c r="I159" s="249" t="s">
        <v>4643</v>
      </c>
      <c r="J159" s="602" t="s">
        <v>7580</v>
      </c>
    </row>
    <row r="160" spans="1:10" ht="15" customHeight="1">
      <c r="A160" s="182">
        <v>159</v>
      </c>
      <c r="B160" s="183" t="s">
        <v>11</v>
      </c>
      <c r="C160" s="183" t="s">
        <v>7418</v>
      </c>
      <c r="D160" s="267">
        <v>674.91800000000001</v>
      </c>
      <c r="E160" s="186"/>
      <c r="F160" s="186" t="s">
        <v>1170</v>
      </c>
      <c r="G160" s="186">
        <v>6968369966</v>
      </c>
      <c r="H160" s="186" t="s">
        <v>890</v>
      </c>
      <c r="I160" s="249" t="s">
        <v>4644</v>
      </c>
      <c r="J160" s="602" t="s">
        <v>7581</v>
      </c>
    </row>
    <row r="161" spans="1:10" ht="15" customHeight="1">
      <c r="A161" s="182">
        <v>160</v>
      </c>
      <c r="B161" s="183" t="s">
        <v>9</v>
      </c>
      <c r="C161" s="183" t="s">
        <v>7418</v>
      </c>
      <c r="D161" s="267">
        <v>494.95499999999998</v>
      </c>
      <c r="E161" s="186"/>
      <c r="F161" s="186" t="s">
        <v>1170</v>
      </c>
      <c r="G161" s="186">
        <v>6968369966</v>
      </c>
      <c r="H161" s="186" t="s">
        <v>890</v>
      </c>
      <c r="I161" s="249" t="s">
        <v>4645</v>
      </c>
      <c r="J161" s="602" t="s">
        <v>7582</v>
      </c>
    </row>
    <row r="162" spans="1:10" ht="15" customHeight="1">
      <c r="A162" s="182">
        <v>161</v>
      </c>
      <c r="B162" s="183" t="s">
        <v>38</v>
      </c>
      <c r="C162" s="183" t="s">
        <v>75</v>
      </c>
      <c r="D162" s="183">
        <v>59.241</v>
      </c>
      <c r="E162" s="186"/>
      <c r="F162" s="186" t="s">
        <v>1183</v>
      </c>
      <c r="G162" s="186">
        <v>6966353966</v>
      </c>
      <c r="H162" s="207" t="s">
        <v>890</v>
      </c>
      <c r="J162" s="602" t="s">
        <v>7583</v>
      </c>
    </row>
    <row r="163" spans="1:10" ht="15" customHeight="1">
      <c r="A163" s="182">
        <v>162</v>
      </c>
      <c r="B163" s="183" t="s">
        <v>35</v>
      </c>
      <c r="C163" s="183" t="s">
        <v>67</v>
      </c>
      <c r="D163" s="183">
        <v>1132.4829999999999</v>
      </c>
      <c r="E163" s="186"/>
      <c r="F163" s="186" t="s">
        <v>5825</v>
      </c>
      <c r="G163" s="186" t="s">
        <v>96</v>
      </c>
      <c r="H163" s="207" t="s">
        <v>890</v>
      </c>
      <c r="I163" s="249" t="s">
        <v>4646</v>
      </c>
      <c r="J163" s="602" t="s">
        <v>7584</v>
      </c>
    </row>
    <row r="164" spans="1:10" ht="15" customHeight="1">
      <c r="A164" s="182">
        <v>163</v>
      </c>
      <c r="B164" s="183" t="s">
        <v>54</v>
      </c>
      <c r="C164" s="183" t="s">
        <v>1026</v>
      </c>
      <c r="D164" s="183">
        <v>239.935</v>
      </c>
      <c r="E164" s="186"/>
      <c r="F164" s="186" t="s">
        <v>1179</v>
      </c>
      <c r="G164" s="186">
        <v>6967580966</v>
      </c>
      <c r="H164" s="186" t="s">
        <v>890</v>
      </c>
      <c r="I164" s="249" t="s">
        <v>4647</v>
      </c>
      <c r="J164" s="602" t="s">
        <v>7585</v>
      </c>
    </row>
    <row r="165" spans="1:10" ht="15" customHeight="1">
      <c r="A165" s="182">
        <v>164</v>
      </c>
      <c r="B165" s="183" t="s">
        <v>10</v>
      </c>
      <c r="C165" s="183" t="s">
        <v>7418</v>
      </c>
      <c r="D165" s="267">
        <v>1475.3610000000001</v>
      </c>
      <c r="E165" s="186"/>
      <c r="F165" s="186" t="s">
        <v>1170</v>
      </c>
      <c r="G165" s="186">
        <v>6968369966</v>
      </c>
      <c r="H165" s="186" t="s">
        <v>890</v>
      </c>
      <c r="I165" s="249" t="s">
        <v>4648</v>
      </c>
      <c r="J165" s="602" t="s">
        <v>7586</v>
      </c>
    </row>
    <row r="166" spans="1:10" ht="15" customHeight="1">
      <c r="A166" s="182">
        <v>165</v>
      </c>
      <c r="B166" s="183" t="s">
        <v>38</v>
      </c>
      <c r="C166" s="183" t="s">
        <v>94</v>
      </c>
      <c r="D166" s="183">
        <v>151.23699999999999</v>
      </c>
      <c r="E166" s="186"/>
      <c r="F166" s="186" t="s">
        <v>1172</v>
      </c>
      <c r="G166" s="186" t="s">
        <v>109</v>
      </c>
      <c r="H166" s="186" t="s">
        <v>890</v>
      </c>
      <c r="I166" s="249" t="s">
        <v>4649</v>
      </c>
      <c r="J166" s="602" t="s">
        <v>7587</v>
      </c>
    </row>
    <row r="167" spans="1:10" ht="15" customHeight="1">
      <c r="A167" s="182">
        <v>166</v>
      </c>
      <c r="B167" s="183" t="s">
        <v>9</v>
      </c>
      <c r="C167" s="183" t="s">
        <v>143</v>
      </c>
      <c r="D167" s="183">
        <v>459.202</v>
      </c>
      <c r="E167" s="186"/>
      <c r="F167" s="186" t="s">
        <v>1170</v>
      </c>
      <c r="G167" s="186">
        <v>6968369966</v>
      </c>
      <c r="H167" s="186" t="s">
        <v>890</v>
      </c>
      <c r="I167" s="249" t="s">
        <v>4650</v>
      </c>
      <c r="J167" s="602" t="s">
        <v>7588</v>
      </c>
    </row>
    <row r="168" spans="1:10" ht="15" customHeight="1">
      <c r="A168" s="182">
        <v>167</v>
      </c>
      <c r="B168" s="183" t="s">
        <v>6</v>
      </c>
      <c r="C168" s="183" t="s">
        <v>7418</v>
      </c>
      <c r="D168" s="267">
        <v>174.25</v>
      </c>
      <c r="E168" s="186"/>
      <c r="F168" s="186" t="s">
        <v>1170</v>
      </c>
      <c r="G168" s="186">
        <v>6968369966</v>
      </c>
      <c r="H168" s="186" t="s">
        <v>890</v>
      </c>
      <c r="I168" s="249" t="s">
        <v>4651</v>
      </c>
      <c r="J168" s="602" t="s">
        <v>7589</v>
      </c>
    </row>
    <row r="169" spans="1:10" ht="15" customHeight="1">
      <c r="A169" s="190">
        <v>168</v>
      </c>
      <c r="B169" s="183" t="s">
        <v>6</v>
      </c>
      <c r="C169" s="183" t="s">
        <v>1027</v>
      </c>
      <c r="D169" s="183">
        <v>191.90299999999999</v>
      </c>
      <c r="E169" s="186"/>
      <c r="F169" s="186" t="s">
        <v>1170</v>
      </c>
      <c r="G169" s="186">
        <v>6968369966</v>
      </c>
      <c r="H169" s="186" t="s">
        <v>890</v>
      </c>
      <c r="I169" s="249" t="s">
        <v>6137</v>
      </c>
      <c r="J169" s="602" t="s">
        <v>96</v>
      </c>
    </row>
    <row r="170" spans="1:10" ht="15" customHeight="1">
      <c r="A170" s="182">
        <v>169</v>
      </c>
      <c r="B170" s="183" t="s">
        <v>7</v>
      </c>
      <c r="C170" s="183" t="s">
        <v>7418</v>
      </c>
      <c r="D170" s="267">
        <v>253.06800000000001</v>
      </c>
      <c r="E170" s="186"/>
      <c r="F170" s="186" t="s">
        <v>1170</v>
      </c>
      <c r="G170" s="186">
        <v>6968369966</v>
      </c>
      <c r="H170" s="186" t="s">
        <v>890</v>
      </c>
      <c r="I170" s="249" t="s">
        <v>4651</v>
      </c>
      <c r="J170" s="602" t="s">
        <v>7590</v>
      </c>
    </row>
    <row r="171" spans="1:10" ht="15" customHeight="1">
      <c r="A171" s="182">
        <v>170</v>
      </c>
      <c r="B171" s="183" t="s">
        <v>8</v>
      </c>
      <c r="C171" s="183" t="s">
        <v>7418</v>
      </c>
      <c r="D171" s="267">
        <v>335.233</v>
      </c>
      <c r="E171" s="186"/>
      <c r="F171" s="186" t="s">
        <v>1170</v>
      </c>
      <c r="G171" s="186">
        <v>6968369966</v>
      </c>
      <c r="H171" s="186" t="s">
        <v>890</v>
      </c>
      <c r="I171" s="249" t="s">
        <v>4652</v>
      </c>
      <c r="J171" s="602" t="s">
        <v>7591</v>
      </c>
    </row>
    <row r="172" spans="1:10" ht="15" customHeight="1">
      <c r="A172" s="190">
        <v>171</v>
      </c>
      <c r="B172" s="183" t="s">
        <v>72</v>
      </c>
      <c r="C172" s="183" t="s">
        <v>1028</v>
      </c>
      <c r="D172" s="183" t="s">
        <v>96</v>
      </c>
      <c r="E172" s="186"/>
      <c r="F172" s="186" t="s">
        <v>322</v>
      </c>
      <c r="G172" s="186" t="s">
        <v>96</v>
      </c>
      <c r="H172" s="186" t="s">
        <v>322</v>
      </c>
      <c r="J172" s="602" t="s">
        <v>96</v>
      </c>
    </row>
    <row r="173" spans="1:10" ht="15" customHeight="1">
      <c r="A173" s="182">
        <v>172</v>
      </c>
      <c r="B173" s="183" t="s">
        <v>737</v>
      </c>
      <c r="C173" s="194" t="s">
        <v>1029</v>
      </c>
      <c r="D173" s="183">
        <v>38.356000000000002</v>
      </c>
      <c r="E173" s="186"/>
      <c r="F173" s="186" t="s">
        <v>322</v>
      </c>
      <c r="G173" s="186" t="s">
        <v>96</v>
      </c>
      <c r="H173" s="186" t="s">
        <v>322</v>
      </c>
      <c r="J173" s="602"/>
    </row>
    <row r="174" spans="1:10" ht="15" customHeight="1">
      <c r="A174" s="182">
        <v>173</v>
      </c>
      <c r="B174" s="183" t="s">
        <v>39</v>
      </c>
      <c r="C174" s="183" t="s">
        <v>1030</v>
      </c>
      <c r="D174" s="183">
        <v>80.091999999999999</v>
      </c>
      <c r="E174" s="186"/>
      <c r="F174" s="186" t="s">
        <v>1175</v>
      </c>
      <c r="G174" s="186" t="s">
        <v>96</v>
      </c>
      <c r="H174" s="186" t="s">
        <v>322</v>
      </c>
      <c r="I174" s="249" t="s">
        <v>4653</v>
      </c>
      <c r="J174" s="602" t="s">
        <v>7592</v>
      </c>
    </row>
    <row r="175" spans="1:10" ht="15" customHeight="1">
      <c r="A175" s="182">
        <v>174</v>
      </c>
      <c r="B175" s="183" t="s">
        <v>16</v>
      </c>
      <c r="C175" s="183" t="s">
        <v>1031</v>
      </c>
      <c r="D175" s="183">
        <v>101.405</v>
      </c>
      <c r="E175" s="186"/>
      <c r="F175" s="186" t="s">
        <v>1175</v>
      </c>
      <c r="G175" s="186" t="s">
        <v>96</v>
      </c>
      <c r="H175" s="186" t="s">
        <v>322</v>
      </c>
      <c r="I175" s="249" t="s">
        <v>4654</v>
      </c>
      <c r="J175" s="602" t="s">
        <v>7593</v>
      </c>
    </row>
    <row r="176" spans="1:10" ht="15" customHeight="1">
      <c r="A176" s="182">
        <v>175</v>
      </c>
      <c r="B176" s="183" t="s">
        <v>40</v>
      </c>
      <c r="C176" s="183" t="s">
        <v>1032</v>
      </c>
      <c r="D176" s="183">
        <v>385.88</v>
      </c>
      <c r="E176" s="186"/>
      <c r="F176" s="186" t="s">
        <v>1175</v>
      </c>
      <c r="G176" s="186" t="s">
        <v>96</v>
      </c>
      <c r="H176" s="186" t="s">
        <v>322</v>
      </c>
      <c r="I176" s="249" t="s">
        <v>4592</v>
      </c>
      <c r="J176" s="602" t="s">
        <v>7594</v>
      </c>
    </row>
    <row r="177" spans="1:10" ht="15" customHeight="1">
      <c r="A177" s="182">
        <v>176</v>
      </c>
      <c r="B177" s="183" t="s">
        <v>32</v>
      </c>
      <c r="C177" s="183" t="s">
        <v>1033</v>
      </c>
      <c r="D177" s="183">
        <v>210.00800000000001</v>
      </c>
      <c r="E177" s="186"/>
      <c r="F177" s="186" t="s">
        <v>1175</v>
      </c>
      <c r="G177" s="186" t="s">
        <v>96</v>
      </c>
      <c r="H177" s="186" t="s">
        <v>322</v>
      </c>
      <c r="I177" s="249" t="s">
        <v>4655</v>
      </c>
      <c r="J177" s="602" t="s">
        <v>7595</v>
      </c>
    </row>
    <row r="178" spans="1:10" ht="15" customHeight="1">
      <c r="A178" s="182">
        <v>177</v>
      </c>
      <c r="B178" s="183" t="s">
        <v>46</v>
      </c>
      <c r="C178" s="183" t="s">
        <v>1034</v>
      </c>
      <c r="D178" s="183">
        <v>574.96299999999997</v>
      </c>
      <c r="E178" s="186"/>
      <c r="F178" s="186" t="s">
        <v>1175</v>
      </c>
      <c r="G178" s="186" t="s">
        <v>96</v>
      </c>
      <c r="H178" s="186" t="s">
        <v>322</v>
      </c>
      <c r="I178" s="249" t="s">
        <v>4656</v>
      </c>
      <c r="J178" s="602" t="s">
        <v>7596</v>
      </c>
    </row>
    <row r="179" spans="1:10" ht="15" customHeight="1">
      <c r="A179" s="182">
        <v>178</v>
      </c>
      <c r="B179" s="183" t="s">
        <v>42</v>
      </c>
      <c r="C179" s="183" t="s">
        <v>1035</v>
      </c>
      <c r="D179" s="183">
        <v>288.56900000000002</v>
      </c>
      <c r="E179" s="186"/>
      <c r="F179" s="186" t="s">
        <v>1175</v>
      </c>
      <c r="G179" s="186" t="s">
        <v>96</v>
      </c>
      <c r="H179" s="186" t="s">
        <v>322</v>
      </c>
      <c r="I179" s="249" t="s">
        <v>4657</v>
      </c>
      <c r="J179" s="602" t="s">
        <v>7597</v>
      </c>
    </row>
    <row r="180" spans="1:10" ht="15" customHeight="1">
      <c r="A180" s="182">
        <v>179</v>
      </c>
      <c r="B180" s="183" t="s">
        <v>25</v>
      </c>
      <c r="C180" s="183" t="s">
        <v>1025</v>
      </c>
      <c r="D180" s="183">
        <v>32.581000000000003</v>
      </c>
      <c r="E180" s="186"/>
      <c r="F180" s="186" t="s">
        <v>322</v>
      </c>
      <c r="G180" s="186" t="s">
        <v>96</v>
      </c>
      <c r="H180" s="186" t="s">
        <v>322</v>
      </c>
      <c r="J180" s="602" t="s">
        <v>7598</v>
      </c>
    </row>
    <row r="181" spans="1:10" ht="15" customHeight="1">
      <c r="A181" s="182">
        <v>180</v>
      </c>
      <c r="B181" s="183" t="s">
        <v>17</v>
      </c>
      <c r="C181" s="183" t="s">
        <v>1036</v>
      </c>
      <c r="D181" s="183">
        <v>12.853</v>
      </c>
      <c r="E181" s="186"/>
      <c r="F181" s="186" t="s">
        <v>1175</v>
      </c>
      <c r="G181" s="186" t="s">
        <v>96</v>
      </c>
      <c r="H181" s="186" t="s">
        <v>322</v>
      </c>
      <c r="I181" s="249" t="s">
        <v>4658</v>
      </c>
      <c r="J181" s="602" t="s">
        <v>7599</v>
      </c>
    </row>
    <row r="182" spans="1:10" ht="15" customHeight="1">
      <c r="A182" s="182">
        <v>181</v>
      </c>
      <c r="B182" s="183" t="s">
        <v>51</v>
      </c>
      <c r="C182" s="183" t="s">
        <v>1037</v>
      </c>
      <c r="D182" s="183">
        <v>83.513000000000005</v>
      </c>
      <c r="E182" s="186"/>
      <c r="F182" s="186" t="s">
        <v>1175</v>
      </c>
      <c r="G182" s="186" t="s">
        <v>96</v>
      </c>
      <c r="H182" s="186" t="s">
        <v>322</v>
      </c>
      <c r="I182" s="249" t="s">
        <v>4659</v>
      </c>
      <c r="J182" s="602" t="s">
        <v>7600</v>
      </c>
    </row>
    <row r="183" spans="1:10" ht="15" customHeight="1">
      <c r="A183" s="182">
        <v>182</v>
      </c>
      <c r="B183" s="183" t="s">
        <v>20</v>
      </c>
      <c r="C183" s="183" t="s">
        <v>1022</v>
      </c>
      <c r="D183" s="183">
        <v>260.42399999999998</v>
      </c>
      <c r="E183" s="186"/>
      <c r="F183" s="186" t="s">
        <v>1185</v>
      </c>
      <c r="G183" s="186">
        <v>6980135986</v>
      </c>
      <c r="H183" s="186" t="s">
        <v>890</v>
      </c>
      <c r="I183" s="249" t="s">
        <v>4660</v>
      </c>
      <c r="J183" s="602" t="s">
        <v>7601</v>
      </c>
    </row>
    <row r="184" spans="1:10" ht="15" customHeight="1">
      <c r="A184" s="182">
        <v>183</v>
      </c>
      <c r="B184" s="183" t="s">
        <v>71</v>
      </c>
      <c r="C184" s="183" t="s">
        <v>875</v>
      </c>
      <c r="D184" s="183">
        <v>20.332999999999998</v>
      </c>
      <c r="E184" s="186"/>
      <c r="F184" s="186" t="s">
        <v>322</v>
      </c>
      <c r="G184" s="186" t="s">
        <v>96</v>
      </c>
      <c r="H184" s="186" t="s">
        <v>322</v>
      </c>
      <c r="I184" s="249" t="s">
        <v>4661</v>
      </c>
      <c r="J184" s="602" t="s">
        <v>7602</v>
      </c>
    </row>
    <row r="185" spans="1:10" ht="15" customHeight="1">
      <c r="A185" s="182">
        <v>184</v>
      </c>
      <c r="B185" s="183" t="s">
        <v>1038</v>
      </c>
      <c r="C185" s="183" t="s">
        <v>1039</v>
      </c>
      <c r="D185" s="183">
        <v>38.356000000000002</v>
      </c>
      <c r="E185" s="186"/>
      <c r="F185" s="186" t="s">
        <v>1186</v>
      </c>
      <c r="G185" s="186" t="s">
        <v>96</v>
      </c>
      <c r="H185" s="186" t="s">
        <v>322</v>
      </c>
      <c r="I185" s="249" t="s">
        <v>4662</v>
      </c>
      <c r="J185" s="602" t="s">
        <v>7603</v>
      </c>
    </row>
    <row r="186" spans="1:10" ht="15" customHeight="1">
      <c r="A186" s="182">
        <v>185</v>
      </c>
      <c r="B186" s="183" t="s">
        <v>1040</v>
      </c>
      <c r="C186" s="183" t="s">
        <v>1041</v>
      </c>
      <c r="D186" s="183">
        <v>62.344000000000001</v>
      </c>
      <c r="E186" s="186"/>
      <c r="F186" s="186" t="s">
        <v>322</v>
      </c>
      <c r="G186" s="186" t="s">
        <v>96</v>
      </c>
      <c r="H186" s="186" t="s">
        <v>322</v>
      </c>
      <c r="J186" s="602" t="s">
        <v>7604</v>
      </c>
    </row>
    <row r="187" spans="1:10" ht="15" customHeight="1">
      <c r="A187" s="182">
        <v>186</v>
      </c>
      <c r="B187" s="183" t="s">
        <v>39</v>
      </c>
      <c r="C187" s="183" t="s">
        <v>1042</v>
      </c>
      <c r="D187" s="183">
        <v>100</v>
      </c>
      <c r="E187" s="186"/>
      <c r="F187" s="186" t="s">
        <v>322</v>
      </c>
      <c r="G187" s="186" t="s">
        <v>96</v>
      </c>
      <c r="H187" s="186" t="s">
        <v>322</v>
      </c>
      <c r="J187" s="602" t="s">
        <v>7605</v>
      </c>
    </row>
    <row r="188" spans="1:10" ht="15" customHeight="1">
      <c r="A188" s="182">
        <v>187</v>
      </c>
      <c r="B188" s="183" t="s">
        <v>39</v>
      </c>
      <c r="C188" s="183" t="s">
        <v>1043</v>
      </c>
      <c r="D188" s="183">
        <v>38.356000000000002</v>
      </c>
      <c r="E188" s="186"/>
      <c r="F188" s="186" t="s">
        <v>322</v>
      </c>
      <c r="G188" s="186" t="s">
        <v>96</v>
      </c>
      <c r="H188" s="186" t="s">
        <v>322</v>
      </c>
      <c r="J188" s="602"/>
    </row>
    <row r="189" spans="1:10" ht="15" customHeight="1">
      <c r="A189" s="182">
        <v>188</v>
      </c>
      <c r="B189" s="183" t="s">
        <v>39</v>
      </c>
      <c r="C189" s="183" t="s">
        <v>222</v>
      </c>
      <c r="D189" s="183">
        <v>70.412000000000006</v>
      </c>
      <c r="E189" s="186"/>
      <c r="F189" s="186" t="s">
        <v>1175</v>
      </c>
      <c r="G189" s="186" t="s">
        <v>96</v>
      </c>
      <c r="H189" s="186" t="s">
        <v>322</v>
      </c>
      <c r="I189" s="249" t="s">
        <v>5739</v>
      </c>
      <c r="J189" s="602" t="s">
        <v>7606</v>
      </c>
    </row>
    <row r="190" spans="1:10" ht="15" customHeight="1">
      <c r="A190" s="182">
        <v>189</v>
      </c>
      <c r="B190" s="183" t="s">
        <v>39</v>
      </c>
      <c r="C190" s="183" t="s">
        <v>106</v>
      </c>
      <c r="D190" s="183">
        <v>66.064999999999998</v>
      </c>
      <c r="E190" s="186"/>
      <c r="F190" s="186" t="s">
        <v>1175</v>
      </c>
      <c r="G190" s="186" t="s">
        <v>96</v>
      </c>
      <c r="H190" s="186" t="s">
        <v>322</v>
      </c>
      <c r="I190" s="249" t="s">
        <v>6138</v>
      </c>
      <c r="J190" s="602" t="s">
        <v>7607</v>
      </c>
    </row>
    <row r="191" spans="1:10" ht="15" customHeight="1">
      <c r="A191" s="182">
        <v>190</v>
      </c>
      <c r="B191" s="183" t="s">
        <v>37</v>
      </c>
      <c r="C191" s="183" t="s">
        <v>1044</v>
      </c>
      <c r="D191" s="183">
        <v>123.11799999999999</v>
      </c>
      <c r="E191" s="186"/>
      <c r="F191" s="207" t="s">
        <v>1171</v>
      </c>
      <c r="G191" s="186">
        <v>6967436966</v>
      </c>
      <c r="H191" s="186" t="s">
        <v>890</v>
      </c>
      <c r="I191" s="249" t="s">
        <v>4663</v>
      </c>
      <c r="J191" s="602" t="s">
        <v>7608</v>
      </c>
    </row>
    <row r="192" spans="1:10" ht="15" customHeight="1">
      <c r="A192" s="182">
        <v>191</v>
      </c>
      <c r="B192" s="183" t="s">
        <v>26</v>
      </c>
      <c r="C192" s="191" t="s">
        <v>452</v>
      </c>
      <c r="D192" s="183">
        <v>1409.884</v>
      </c>
      <c r="E192" s="186"/>
      <c r="F192" s="186" t="s">
        <v>1170</v>
      </c>
      <c r="G192" s="186">
        <v>6968369966</v>
      </c>
      <c r="H192" s="186" t="s">
        <v>890</v>
      </c>
      <c r="I192" s="249" t="s">
        <v>4664</v>
      </c>
      <c r="J192" s="602" t="s">
        <v>7609</v>
      </c>
    </row>
    <row r="193" spans="1:10" ht="15" customHeight="1">
      <c r="A193" s="182">
        <v>192</v>
      </c>
      <c r="B193" s="183" t="s">
        <v>40</v>
      </c>
      <c r="C193" s="191" t="s">
        <v>452</v>
      </c>
      <c r="D193" s="183">
        <v>687.06</v>
      </c>
      <c r="E193" s="186"/>
      <c r="F193" s="186" t="s">
        <v>1170</v>
      </c>
      <c r="G193" s="186">
        <v>6968369966</v>
      </c>
      <c r="H193" s="186" t="s">
        <v>890</v>
      </c>
      <c r="I193" s="249" t="s">
        <v>4665</v>
      </c>
      <c r="J193" s="602" t="s">
        <v>7610</v>
      </c>
    </row>
    <row r="194" spans="1:10" ht="15" customHeight="1">
      <c r="A194" s="182">
        <v>193</v>
      </c>
      <c r="B194" s="183" t="s">
        <v>6</v>
      </c>
      <c r="C194" s="183" t="s">
        <v>1022</v>
      </c>
      <c r="D194" s="183">
        <v>181.81</v>
      </c>
      <c r="E194" s="186"/>
      <c r="F194" s="186" t="s">
        <v>1185</v>
      </c>
      <c r="G194" s="186">
        <v>6980135986</v>
      </c>
      <c r="H194" s="186" t="s">
        <v>890</v>
      </c>
      <c r="I194" s="249" t="s">
        <v>4666</v>
      </c>
      <c r="J194" s="602" t="s">
        <v>7611</v>
      </c>
    </row>
    <row r="195" spans="1:10" ht="15" customHeight="1">
      <c r="A195" s="182">
        <v>194</v>
      </c>
      <c r="B195" s="183" t="s">
        <v>38</v>
      </c>
      <c r="C195" s="183" t="s">
        <v>238</v>
      </c>
      <c r="D195" s="183">
        <v>154.23500000000001</v>
      </c>
      <c r="E195" s="186"/>
      <c r="F195" s="186" t="s">
        <v>1185</v>
      </c>
      <c r="G195" s="186">
        <v>6980135986</v>
      </c>
      <c r="H195" s="186" t="s">
        <v>890</v>
      </c>
      <c r="I195" s="249" t="s">
        <v>4667</v>
      </c>
      <c r="J195" s="602" t="s">
        <v>7612</v>
      </c>
    </row>
    <row r="196" spans="1:10" ht="15" customHeight="1">
      <c r="A196" s="182">
        <v>195</v>
      </c>
      <c r="B196" s="183" t="s">
        <v>37</v>
      </c>
      <c r="C196" s="183" t="s">
        <v>1022</v>
      </c>
      <c r="D196" s="183">
        <v>100</v>
      </c>
      <c r="E196" s="186"/>
      <c r="F196" s="186" t="s">
        <v>1185</v>
      </c>
      <c r="G196" s="186">
        <v>6980135986</v>
      </c>
      <c r="H196" s="186" t="s">
        <v>890</v>
      </c>
      <c r="I196" s="249" t="s">
        <v>4572</v>
      </c>
      <c r="J196" s="602" t="s">
        <v>7613</v>
      </c>
    </row>
    <row r="197" spans="1:10" ht="15" customHeight="1">
      <c r="A197" s="182">
        <v>196</v>
      </c>
      <c r="B197" s="183" t="s">
        <v>16</v>
      </c>
      <c r="C197" s="183" t="s">
        <v>1022</v>
      </c>
      <c r="D197" s="183">
        <v>138.58500000000001</v>
      </c>
      <c r="E197" s="186"/>
      <c r="F197" s="186" t="s">
        <v>1185</v>
      </c>
      <c r="G197" s="186">
        <v>6980135986</v>
      </c>
      <c r="H197" s="186" t="s">
        <v>890</v>
      </c>
      <c r="I197" s="249" t="s">
        <v>4668</v>
      </c>
      <c r="J197" s="602" t="s">
        <v>7614</v>
      </c>
    </row>
    <row r="198" spans="1:10" ht="15" customHeight="1">
      <c r="A198" s="182">
        <v>197</v>
      </c>
      <c r="B198" s="183" t="s">
        <v>44</v>
      </c>
      <c r="C198" s="183" t="s">
        <v>1045</v>
      </c>
      <c r="D198" s="183">
        <v>100</v>
      </c>
      <c r="E198" s="186"/>
      <c r="F198" s="186" t="s">
        <v>322</v>
      </c>
      <c r="G198" s="186" t="s">
        <v>96</v>
      </c>
      <c r="H198" s="186" t="s">
        <v>322</v>
      </c>
      <c r="J198" s="602" t="s">
        <v>7615</v>
      </c>
    </row>
    <row r="199" spans="1:10" ht="15" customHeight="1">
      <c r="A199" s="182">
        <v>198</v>
      </c>
      <c r="B199" s="183" t="s">
        <v>39</v>
      </c>
      <c r="C199" s="183" t="s">
        <v>1022</v>
      </c>
      <c r="D199" s="183">
        <v>119.23099999999999</v>
      </c>
      <c r="E199" s="186"/>
      <c r="F199" s="186" t="s">
        <v>1185</v>
      </c>
      <c r="G199" s="186">
        <v>6980135986</v>
      </c>
      <c r="H199" s="186" t="s">
        <v>890</v>
      </c>
      <c r="I199" s="249" t="s">
        <v>4669</v>
      </c>
      <c r="J199" s="602" t="s">
        <v>7616</v>
      </c>
    </row>
    <row r="200" spans="1:10" ht="15" customHeight="1">
      <c r="A200" s="182">
        <v>199</v>
      </c>
      <c r="B200" s="183" t="s">
        <v>15</v>
      </c>
      <c r="C200" s="183" t="s">
        <v>1023</v>
      </c>
      <c r="D200" s="183">
        <v>3095.0030000000002</v>
      </c>
      <c r="E200" s="186"/>
      <c r="F200" s="186" t="s">
        <v>1170</v>
      </c>
      <c r="G200" s="186">
        <v>6968369966</v>
      </c>
      <c r="H200" s="186" t="s">
        <v>890</v>
      </c>
      <c r="I200" s="249" t="s">
        <v>6139</v>
      </c>
      <c r="J200" s="602" t="s">
        <v>7617</v>
      </c>
    </row>
    <row r="201" spans="1:10" ht="15" customHeight="1">
      <c r="A201" s="182">
        <v>200</v>
      </c>
      <c r="B201" s="183" t="s">
        <v>1046</v>
      </c>
      <c r="C201" s="183" t="s">
        <v>1023</v>
      </c>
      <c r="D201" s="183">
        <v>3994.8009999999999</v>
      </c>
      <c r="E201" s="186"/>
      <c r="F201" s="186" t="s">
        <v>1170</v>
      </c>
      <c r="G201" s="186">
        <v>6968369966</v>
      </c>
      <c r="H201" s="186" t="s">
        <v>890</v>
      </c>
      <c r="I201" s="249" t="s">
        <v>4670</v>
      </c>
      <c r="J201" s="602" t="s">
        <v>7618</v>
      </c>
    </row>
    <row r="202" spans="1:10" ht="15" customHeight="1">
      <c r="A202" s="182">
        <v>201</v>
      </c>
      <c r="B202" s="183" t="s">
        <v>16</v>
      </c>
      <c r="C202" s="183" t="s">
        <v>222</v>
      </c>
      <c r="D202" s="183">
        <v>114.404</v>
      </c>
      <c r="E202" s="186"/>
      <c r="F202" s="186" t="s">
        <v>322</v>
      </c>
      <c r="G202" s="186" t="s">
        <v>96</v>
      </c>
      <c r="H202" s="186" t="s">
        <v>322</v>
      </c>
      <c r="I202" s="249" t="s">
        <v>6140</v>
      </c>
      <c r="J202" s="602" t="s">
        <v>7619</v>
      </c>
    </row>
    <row r="203" spans="1:10" ht="15" customHeight="1">
      <c r="A203" s="182">
        <v>202</v>
      </c>
      <c r="B203" s="183" t="s">
        <v>39</v>
      </c>
      <c r="C203" s="183" t="s">
        <v>3604</v>
      </c>
      <c r="D203" s="183">
        <v>89.016000000000005</v>
      </c>
      <c r="E203" s="186"/>
      <c r="F203" s="186" t="s">
        <v>3306</v>
      </c>
      <c r="G203" s="186">
        <v>6989623006</v>
      </c>
      <c r="H203" s="186" t="s">
        <v>890</v>
      </c>
      <c r="I203" s="249" t="s">
        <v>4671</v>
      </c>
      <c r="J203" s="602" t="s">
        <v>7620</v>
      </c>
    </row>
    <row r="204" spans="1:10" ht="15" customHeight="1">
      <c r="A204" s="182">
        <v>203</v>
      </c>
      <c r="B204" s="183" t="s">
        <v>9</v>
      </c>
      <c r="C204" s="183" t="s">
        <v>1052</v>
      </c>
      <c r="D204" s="183">
        <v>510.548</v>
      </c>
      <c r="E204" s="186"/>
      <c r="F204" s="186" t="s">
        <v>1170</v>
      </c>
      <c r="G204" s="186">
        <v>6968369966</v>
      </c>
      <c r="H204" s="186" t="s">
        <v>890</v>
      </c>
      <c r="I204" s="249" t="s">
        <v>4672</v>
      </c>
      <c r="J204" s="602" t="s">
        <v>7621</v>
      </c>
    </row>
    <row r="205" spans="1:10" ht="15" customHeight="1">
      <c r="A205" s="182">
        <v>204</v>
      </c>
      <c r="B205" s="183" t="s">
        <v>16</v>
      </c>
      <c r="C205" s="183" t="s">
        <v>1047</v>
      </c>
      <c r="D205" s="183">
        <v>112.184</v>
      </c>
      <c r="E205" s="186"/>
      <c r="F205" s="186" t="s">
        <v>1175</v>
      </c>
      <c r="G205" s="186" t="s">
        <v>96</v>
      </c>
      <c r="H205" s="186" t="s">
        <v>322</v>
      </c>
      <c r="I205" s="249" t="s">
        <v>4673</v>
      </c>
      <c r="J205" s="602" t="s">
        <v>7622</v>
      </c>
    </row>
    <row r="206" spans="1:10" ht="15" customHeight="1">
      <c r="A206" s="182">
        <v>205</v>
      </c>
      <c r="B206" s="183" t="s">
        <v>16</v>
      </c>
      <c r="C206" s="183" t="s">
        <v>1048</v>
      </c>
      <c r="D206" s="183">
        <v>124.24299999999999</v>
      </c>
      <c r="E206" s="186"/>
      <c r="F206" s="186" t="s">
        <v>1175</v>
      </c>
      <c r="G206" s="186" t="s">
        <v>96</v>
      </c>
      <c r="H206" s="186" t="s">
        <v>322</v>
      </c>
      <c r="I206" s="249" t="s">
        <v>4629</v>
      </c>
      <c r="J206" s="602" t="s">
        <v>7623</v>
      </c>
    </row>
    <row r="207" spans="1:10" ht="15" customHeight="1">
      <c r="A207" s="182">
        <v>206</v>
      </c>
      <c r="B207" s="183" t="s">
        <v>140</v>
      </c>
      <c r="C207" s="183" t="s">
        <v>93</v>
      </c>
      <c r="D207" s="183">
        <v>746.52499999999998</v>
      </c>
      <c r="E207" s="186"/>
      <c r="F207" s="186" t="s">
        <v>1170</v>
      </c>
      <c r="G207" s="186">
        <v>6968369966</v>
      </c>
      <c r="H207" s="186" t="s">
        <v>890</v>
      </c>
      <c r="I207" s="249" t="s">
        <v>4674</v>
      </c>
      <c r="J207" s="602" t="s">
        <v>7624</v>
      </c>
    </row>
    <row r="208" spans="1:10" ht="15" customHeight="1">
      <c r="A208" s="182">
        <v>207</v>
      </c>
      <c r="B208" s="183" t="s">
        <v>34</v>
      </c>
      <c r="C208" s="183" t="s">
        <v>93</v>
      </c>
      <c r="D208" s="183">
        <v>223.69200000000001</v>
      </c>
      <c r="E208" s="186"/>
      <c r="F208" s="186" t="s">
        <v>1170</v>
      </c>
      <c r="G208" s="186">
        <v>6968369966</v>
      </c>
      <c r="H208" s="186" t="s">
        <v>890</v>
      </c>
      <c r="I208" s="249" t="s">
        <v>4675</v>
      </c>
      <c r="J208" s="602" t="s">
        <v>7625</v>
      </c>
    </row>
    <row r="209" spans="1:10" ht="15" customHeight="1">
      <c r="A209" s="182">
        <v>208</v>
      </c>
      <c r="B209" s="183" t="s">
        <v>54</v>
      </c>
      <c r="C209" s="183" t="s">
        <v>93</v>
      </c>
      <c r="D209" s="183">
        <v>133.947</v>
      </c>
      <c r="E209" s="186"/>
      <c r="F209" s="186" t="s">
        <v>1170</v>
      </c>
      <c r="G209" s="186">
        <v>6968369966</v>
      </c>
      <c r="H209" s="186" t="s">
        <v>890</v>
      </c>
      <c r="I209" s="249" t="s">
        <v>4676</v>
      </c>
      <c r="J209" s="602" t="s">
        <v>7626</v>
      </c>
    </row>
    <row r="210" spans="1:10" ht="15" customHeight="1">
      <c r="A210" s="182">
        <v>209</v>
      </c>
      <c r="B210" s="183" t="s">
        <v>55</v>
      </c>
      <c r="C210" s="183" t="s">
        <v>93</v>
      </c>
      <c r="D210" s="183">
        <v>168.02799999999999</v>
      </c>
      <c r="E210" s="186"/>
      <c r="F210" s="186" t="s">
        <v>1170</v>
      </c>
      <c r="G210" s="186">
        <v>6968369966</v>
      </c>
      <c r="H210" s="186" t="s">
        <v>890</v>
      </c>
      <c r="I210" s="249" t="s">
        <v>4677</v>
      </c>
      <c r="J210" s="602" t="s">
        <v>7627</v>
      </c>
    </row>
    <row r="211" spans="1:10" ht="15" customHeight="1">
      <c r="A211" s="182">
        <v>210</v>
      </c>
      <c r="B211" s="183" t="s">
        <v>27</v>
      </c>
      <c r="C211" s="183" t="s">
        <v>93</v>
      </c>
      <c r="D211" s="183">
        <v>436.88</v>
      </c>
      <c r="E211" s="186"/>
      <c r="F211" s="186" t="s">
        <v>1170</v>
      </c>
      <c r="G211" s="186">
        <v>6968369966</v>
      </c>
      <c r="H211" s="186" t="s">
        <v>890</v>
      </c>
      <c r="I211" s="249" t="s">
        <v>4678</v>
      </c>
      <c r="J211" s="602" t="s">
        <v>7628</v>
      </c>
    </row>
    <row r="212" spans="1:10" ht="15" customHeight="1">
      <c r="A212" s="182">
        <v>211</v>
      </c>
      <c r="B212" s="183" t="s">
        <v>28</v>
      </c>
      <c r="C212" s="183" t="s">
        <v>93</v>
      </c>
      <c r="D212" s="183">
        <v>535.06200000000001</v>
      </c>
      <c r="E212" s="186"/>
      <c r="F212" s="186" t="s">
        <v>1170</v>
      </c>
      <c r="G212" s="186">
        <v>6968369966</v>
      </c>
      <c r="H212" s="186" t="s">
        <v>890</v>
      </c>
      <c r="I212" s="249" t="s">
        <v>4679</v>
      </c>
      <c r="J212" s="602" t="s">
        <v>7629</v>
      </c>
    </row>
    <row r="213" spans="1:10" ht="15" customHeight="1">
      <c r="A213" s="182">
        <v>212</v>
      </c>
      <c r="B213" s="183" t="s">
        <v>30</v>
      </c>
      <c r="C213" s="183" t="s">
        <v>93</v>
      </c>
      <c r="D213" s="183">
        <v>230.89599999999999</v>
      </c>
      <c r="E213" s="186"/>
      <c r="F213" s="186" t="s">
        <v>1170</v>
      </c>
      <c r="G213" s="186">
        <v>6968369966</v>
      </c>
      <c r="H213" s="186" t="s">
        <v>890</v>
      </c>
      <c r="I213" s="249" t="s">
        <v>6141</v>
      </c>
      <c r="J213" s="602" t="s">
        <v>7630</v>
      </c>
    </row>
    <row r="214" spans="1:10" ht="15" customHeight="1">
      <c r="A214" s="182">
        <v>213</v>
      </c>
      <c r="B214" s="183" t="s">
        <v>26</v>
      </c>
      <c r="C214" s="183" t="s">
        <v>117</v>
      </c>
      <c r="D214" s="183">
        <v>304.85000000000002</v>
      </c>
      <c r="E214" s="186"/>
      <c r="F214" s="186" t="s">
        <v>1170</v>
      </c>
      <c r="G214" s="186">
        <v>6968369966</v>
      </c>
      <c r="H214" s="186" t="s">
        <v>890</v>
      </c>
      <c r="I214" s="249" t="s">
        <v>6142</v>
      </c>
      <c r="J214" s="602" t="s">
        <v>7631</v>
      </c>
    </row>
    <row r="215" spans="1:10" ht="15" customHeight="1">
      <c r="A215" s="182">
        <v>214</v>
      </c>
      <c r="B215" s="183" t="s">
        <v>22</v>
      </c>
      <c r="C215" s="183" t="s">
        <v>93</v>
      </c>
      <c r="D215" s="183">
        <v>93.52</v>
      </c>
      <c r="E215" s="186"/>
      <c r="F215" s="186" t="s">
        <v>1170</v>
      </c>
      <c r="G215" s="186">
        <v>6968369966</v>
      </c>
      <c r="H215" s="186" t="s">
        <v>890</v>
      </c>
      <c r="I215" s="249" t="s">
        <v>4680</v>
      </c>
      <c r="J215" s="602" t="s">
        <v>7632</v>
      </c>
    </row>
    <row r="216" spans="1:10" ht="15" customHeight="1">
      <c r="A216" s="182">
        <v>215</v>
      </c>
      <c r="B216" s="183" t="s">
        <v>52</v>
      </c>
      <c r="C216" s="183" t="s">
        <v>1049</v>
      </c>
      <c r="D216" s="183">
        <v>46.933999999999997</v>
      </c>
      <c r="E216" s="186"/>
      <c r="F216" s="186" t="s">
        <v>322</v>
      </c>
      <c r="G216" s="186" t="s">
        <v>96</v>
      </c>
      <c r="H216" s="186" t="s">
        <v>322</v>
      </c>
      <c r="J216" s="602" t="s">
        <v>7633</v>
      </c>
    </row>
    <row r="217" spans="1:10" ht="15" customHeight="1">
      <c r="A217" s="182">
        <v>216</v>
      </c>
      <c r="B217" s="183" t="s">
        <v>18</v>
      </c>
      <c r="C217" s="183" t="s">
        <v>1024</v>
      </c>
      <c r="D217" s="183">
        <v>13.012</v>
      </c>
      <c r="E217" s="186"/>
      <c r="F217" s="186" t="s">
        <v>1175</v>
      </c>
      <c r="G217" s="186" t="s">
        <v>96</v>
      </c>
      <c r="H217" s="186" t="s">
        <v>322</v>
      </c>
      <c r="I217" s="249" t="s">
        <v>4681</v>
      </c>
      <c r="J217" s="602" t="s">
        <v>7634</v>
      </c>
    </row>
    <row r="218" spans="1:10" ht="15" customHeight="1">
      <c r="A218" s="182">
        <v>217</v>
      </c>
      <c r="B218" s="183" t="s">
        <v>37</v>
      </c>
      <c r="C218" s="183" t="s">
        <v>199</v>
      </c>
      <c r="D218" s="183">
        <v>99.224999999999994</v>
      </c>
      <c r="E218" s="186"/>
      <c r="F218" s="186" t="s">
        <v>1175</v>
      </c>
      <c r="G218" s="186" t="s">
        <v>96</v>
      </c>
      <c r="H218" s="186" t="s">
        <v>322</v>
      </c>
      <c r="I218" s="249" t="s">
        <v>5740</v>
      </c>
      <c r="J218" s="602" t="s">
        <v>7635</v>
      </c>
    </row>
    <row r="219" spans="1:10" ht="15" customHeight="1">
      <c r="A219" s="182">
        <v>218</v>
      </c>
      <c r="B219" s="183" t="s">
        <v>28</v>
      </c>
      <c r="C219" s="183" t="s">
        <v>144</v>
      </c>
      <c r="D219" s="183">
        <v>739.18100000000004</v>
      </c>
      <c r="E219" s="186"/>
      <c r="F219" s="186" t="s">
        <v>1170</v>
      </c>
      <c r="G219" s="186">
        <v>6968369966</v>
      </c>
      <c r="H219" s="186" t="s">
        <v>890</v>
      </c>
      <c r="I219" s="249" t="s">
        <v>6143</v>
      </c>
      <c r="J219" s="602" t="s">
        <v>7636</v>
      </c>
    </row>
    <row r="220" spans="1:10" ht="15" customHeight="1">
      <c r="A220" s="182">
        <v>219</v>
      </c>
      <c r="B220" s="183" t="s">
        <v>10</v>
      </c>
      <c r="C220" s="183" t="s">
        <v>1052</v>
      </c>
      <c r="D220" s="183">
        <v>1502.7260000000001</v>
      </c>
      <c r="E220" s="186"/>
      <c r="F220" s="186" t="s">
        <v>1170</v>
      </c>
      <c r="G220" s="186">
        <v>6968369966</v>
      </c>
      <c r="H220" s="186" t="s">
        <v>890</v>
      </c>
      <c r="I220" s="249" t="s">
        <v>4682</v>
      </c>
      <c r="J220" s="602" t="s">
        <v>7637</v>
      </c>
    </row>
    <row r="221" spans="1:10" ht="15" customHeight="1">
      <c r="A221" s="182">
        <v>220</v>
      </c>
      <c r="B221" s="183" t="s">
        <v>1050</v>
      </c>
      <c r="C221" s="183" t="s">
        <v>60</v>
      </c>
      <c r="D221" s="183">
        <v>120.449</v>
      </c>
      <c r="E221" s="186"/>
      <c r="F221" s="207" t="s">
        <v>1171</v>
      </c>
      <c r="G221" s="186">
        <v>6967436966</v>
      </c>
      <c r="H221" s="186" t="s">
        <v>890</v>
      </c>
      <c r="I221" s="249" t="s">
        <v>4683</v>
      </c>
      <c r="J221" s="602" t="s">
        <v>7638</v>
      </c>
    </row>
    <row r="222" spans="1:10" ht="15" customHeight="1">
      <c r="A222" s="182">
        <v>221</v>
      </c>
      <c r="B222" s="183" t="s">
        <v>26</v>
      </c>
      <c r="C222" s="183" t="s">
        <v>118</v>
      </c>
      <c r="D222" s="183">
        <v>1055.652</v>
      </c>
      <c r="E222" s="186"/>
      <c r="F222" s="186" t="s">
        <v>1170</v>
      </c>
      <c r="G222" s="186">
        <v>6968369966</v>
      </c>
      <c r="H222" s="186" t="s">
        <v>890</v>
      </c>
      <c r="I222" s="249" t="s">
        <v>4684</v>
      </c>
      <c r="J222" s="602" t="s">
        <v>7639</v>
      </c>
    </row>
    <row r="223" spans="1:10" ht="15" customHeight="1">
      <c r="A223" s="182">
        <v>222</v>
      </c>
      <c r="B223" s="183" t="s">
        <v>4</v>
      </c>
      <c r="C223" s="183" t="s">
        <v>1051</v>
      </c>
      <c r="D223" s="183">
        <v>63.978000000000002</v>
      </c>
      <c r="E223" s="186"/>
      <c r="F223" s="207" t="s">
        <v>1171</v>
      </c>
      <c r="G223" s="186">
        <v>6967436966</v>
      </c>
      <c r="H223" s="186" t="s">
        <v>890</v>
      </c>
      <c r="I223" s="249" t="s">
        <v>4685</v>
      </c>
      <c r="J223" s="602" t="s">
        <v>7640</v>
      </c>
    </row>
    <row r="224" spans="1:10" ht="15" customHeight="1">
      <c r="A224" s="182">
        <v>223</v>
      </c>
      <c r="B224" s="183" t="s">
        <v>16</v>
      </c>
      <c r="C224" s="183" t="s">
        <v>1051</v>
      </c>
      <c r="D224" s="183">
        <v>100.542</v>
      </c>
      <c r="E224" s="186"/>
      <c r="F224" s="207" t="s">
        <v>1171</v>
      </c>
      <c r="G224" s="186">
        <v>6967436966</v>
      </c>
      <c r="H224" s="186" t="s">
        <v>890</v>
      </c>
      <c r="I224" s="249" t="s">
        <v>4686</v>
      </c>
      <c r="J224" s="602" t="s">
        <v>7641</v>
      </c>
    </row>
    <row r="225" spans="1:10" ht="15" customHeight="1">
      <c r="A225" s="182">
        <v>224</v>
      </c>
      <c r="B225" s="183" t="s">
        <v>11</v>
      </c>
      <c r="C225" s="183" t="s">
        <v>1052</v>
      </c>
      <c r="D225" s="183">
        <v>744.327</v>
      </c>
      <c r="E225" s="186"/>
      <c r="F225" s="186" t="s">
        <v>1170</v>
      </c>
      <c r="G225" s="186">
        <v>6968369966</v>
      </c>
      <c r="H225" s="186" t="s">
        <v>890</v>
      </c>
      <c r="I225" s="249" t="s">
        <v>4687</v>
      </c>
      <c r="J225" s="602" t="s">
        <v>7642</v>
      </c>
    </row>
    <row r="226" spans="1:10" ht="15" customHeight="1">
      <c r="A226" s="182">
        <v>225</v>
      </c>
      <c r="B226" s="183" t="s">
        <v>10</v>
      </c>
      <c r="C226" s="183" t="s">
        <v>1018</v>
      </c>
      <c r="D226" s="183">
        <v>669.52099999999996</v>
      </c>
      <c r="E226" s="186"/>
      <c r="F226" s="186" t="s">
        <v>1170</v>
      </c>
      <c r="G226" s="186">
        <v>6968369966</v>
      </c>
      <c r="H226" s="186" t="s">
        <v>890</v>
      </c>
      <c r="I226" s="249" t="s">
        <v>4688</v>
      </c>
      <c r="J226" s="602" t="s">
        <v>7643</v>
      </c>
    </row>
    <row r="227" spans="1:10" ht="15" customHeight="1">
      <c r="A227" s="182">
        <v>226</v>
      </c>
      <c r="B227" s="183" t="s">
        <v>10</v>
      </c>
      <c r="C227" s="183" t="s">
        <v>1053</v>
      </c>
      <c r="D227" s="183">
        <v>945.91300000000001</v>
      </c>
      <c r="E227" s="186"/>
      <c r="F227" s="186" t="s">
        <v>322</v>
      </c>
      <c r="G227" s="186" t="s">
        <v>96</v>
      </c>
      <c r="H227" s="186" t="s">
        <v>322</v>
      </c>
      <c r="I227" s="249" t="s">
        <v>4689</v>
      </c>
      <c r="J227" s="602" t="s">
        <v>7644</v>
      </c>
    </row>
    <row r="228" spans="1:10" ht="15" customHeight="1">
      <c r="A228" s="182">
        <v>227</v>
      </c>
      <c r="B228" s="183" t="s">
        <v>13</v>
      </c>
      <c r="C228" s="183" t="s">
        <v>1052</v>
      </c>
      <c r="D228" s="183">
        <v>2139.056</v>
      </c>
      <c r="E228" s="186"/>
      <c r="F228" s="186" t="s">
        <v>1170</v>
      </c>
      <c r="G228" s="186">
        <v>6968369966</v>
      </c>
      <c r="H228" s="186" t="s">
        <v>890</v>
      </c>
      <c r="I228" s="249" t="s">
        <v>6144</v>
      </c>
      <c r="J228" s="602" t="s">
        <v>7645</v>
      </c>
    </row>
    <row r="229" spans="1:10" ht="15" customHeight="1">
      <c r="A229" s="182">
        <v>228</v>
      </c>
      <c r="B229" s="183" t="s">
        <v>7</v>
      </c>
      <c r="C229" s="194" t="s">
        <v>3456</v>
      </c>
      <c r="D229" s="183">
        <v>221.65100000000001</v>
      </c>
      <c r="E229" s="186"/>
      <c r="F229" s="186" t="s">
        <v>1170</v>
      </c>
      <c r="G229" s="186">
        <v>6968369966</v>
      </c>
      <c r="H229" s="186" t="s">
        <v>890</v>
      </c>
      <c r="I229" s="249" t="s">
        <v>4690</v>
      </c>
      <c r="J229" s="602" t="s">
        <v>7646</v>
      </c>
    </row>
    <row r="230" spans="1:10" ht="15" customHeight="1">
      <c r="A230" s="182">
        <v>229</v>
      </c>
      <c r="B230" s="183" t="s">
        <v>102</v>
      </c>
      <c r="C230" s="183" t="s">
        <v>60</v>
      </c>
      <c r="D230" s="183">
        <v>96.263999999999996</v>
      </c>
      <c r="E230" s="186"/>
      <c r="F230" s="207" t="s">
        <v>1174</v>
      </c>
      <c r="G230" s="186">
        <v>6966353966</v>
      </c>
      <c r="H230" s="186" t="s">
        <v>890</v>
      </c>
      <c r="I230" s="249" t="s">
        <v>4691</v>
      </c>
      <c r="J230" s="602" t="s">
        <v>7647</v>
      </c>
    </row>
    <row r="231" spans="1:10">
      <c r="A231" s="182">
        <v>230</v>
      </c>
      <c r="B231" s="183" t="s">
        <v>10</v>
      </c>
      <c r="C231" s="183" t="s">
        <v>143</v>
      </c>
      <c r="D231" s="183">
        <v>1135.951</v>
      </c>
      <c r="E231" s="186"/>
      <c r="F231" s="186" t="s">
        <v>1170</v>
      </c>
      <c r="G231" s="186">
        <v>6968369966</v>
      </c>
      <c r="H231" s="186" t="s">
        <v>890</v>
      </c>
      <c r="I231" s="249" t="s">
        <v>6145</v>
      </c>
      <c r="J231" s="602" t="s">
        <v>7648</v>
      </c>
    </row>
    <row r="232" spans="1:10" ht="15" customHeight="1">
      <c r="A232" s="182">
        <v>231</v>
      </c>
      <c r="B232" s="183" t="s">
        <v>12</v>
      </c>
      <c r="C232" s="183" t="s">
        <v>195</v>
      </c>
      <c r="D232" s="183">
        <v>859.06100000000004</v>
      </c>
      <c r="E232" s="186"/>
      <c r="F232" s="186" t="s">
        <v>1170</v>
      </c>
      <c r="G232" s="186">
        <v>6968369966</v>
      </c>
      <c r="H232" s="186" t="s">
        <v>890</v>
      </c>
      <c r="I232" s="249" t="s">
        <v>4692</v>
      </c>
      <c r="J232" s="602" t="s">
        <v>7649</v>
      </c>
    </row>
    <row r="233" spans="1:10" ht="15" customHeight="1">
      <c r="A233" s="182">
        <v>232</v>
      </c>
      <c r="B233" s="183" t="s">
        <v>18</v>
      </c>
      <c r="C233" s="195" t="s">
        <v>1025</v>
      </c>
      <c r="D233" s="183">
        <v>23.727</v>
      </c>
      <c r="E233" s="186"/>
      <c r="F233" s="186" t="s">
        <v>1175</v>
      </c>
      <c r="G233" s="186" t="s">
        <v>96</v>
      </c>
      <c r="H233" s="186" t="s">
        <v>322</v>
      </c>
      <c r="I233" s="249" t="s">
        <v>4693</v>
      </c>
      <c r="J233" s="602" t="s">
        <v>7650</v>
      </c>
    </row>
    <row r="234" spans="1:10" ht="15" customHeight="1">
      <c r="A234" s="182">
        <v>233</v>
      </c>
      <c r="B234" s="183" t="s">
        <v>11</v>
      </c>
      <c r="C234" s="183" t="s">
        <v>143</v>
      </c>
      <c r="D234" s="183">
        <v>582.577</v>
      </c>
      <c r="E234" s="186"/>
      <c r="F234" s="186" t="s">
        <v>1170</v>
      </c>
      <c r="G234" s="186">
        <v>6968369966</v>
      </c>
      <c r="H234" s="186" t="s">
        <v>890</v>
      </c>
      <c r="I234" s="249" t="s">
        <v>4694</v>
      </c>
      <c r="J234" s="602" t="s">
        <v>7651</v>
      </c>
    </row>
    <row r="235" spans="1:10" ht="15" customHeight="1">
      <c r="A235" s="182">
        <v>234</v>
      </c>
      <c r="B235" s="183" t="s">
        <v>1050</v>
      </c>
      <c r="C235" s="183" t="s">
        <v>105</v>
      </c>
      <c r="D235" s="183">
        <v>143.625</v>
      </c>
      <c r="E235" s="186"/>
      <c r="F235" s="186" t="s">
        <v>1175</v>
      </c>
      <c r="G235" s="186" t="s">
        <v>96</v>
      </c>
      <c r="H235" s="186" t="s">
        <v>322</v>
      </c>
      <c r="I235" s="249" t="s">
        <v>4695</v>
      </c>
      <c r="J235" s="602" t="s">
        <v>7652</v>
      </c>
    </row>
    <row r="236" spans="1:10" ht="15" customHeight="1">
      <c r="A236" s="182">
        <v>235</v>
      </c>
      <c r="B236" s="183" t="s">
        <v>5</v>
      </c>
      <c r="C236" s="183" t="s">
        <v>105</v>
      </c>
      <c r="D236" s="183">
        <v>71.052999999999997</v>
      </c>
      <c r="E236" s="186"/>
      <c r="F236" s="186" t="s">
        <v>1175</v>
      </c>
      <c r="G236" s="186" t="s">
        <v>96</v>
      </c>
      <c r="H236" s="186" t="s">
        <v>322</v>
      </c>
      <c r="I236" s="249" t="s">
        <v>4696</v>
      </c>
      <c r="J236" s="602" t="s">
        <v>7653</v>
      </c>
    </row>
    <row r="237" spans="1:10" ht="15" customHeight="1">
      <c r="A237" s="182">
        <v>236</v>
      </c>
      <c r="B237" s="183" t="s">
        <v>44</v>
      </c>
      <c r="C237" s="183" t="s">
        <v>119</v>
      </c>
      <c r="D237" s="183">
        <v>115.536</v>
      </c>
      <c r="E237" s="186"/>
      <c r="F237" s="186" t="s">
        <v>1173</v>
      </c>
      <c r="G237" s="186" t="s">
        <v>96</v>
      </c>
      <c r="H237" s="186" t="s">
        <v>322</v>
      </c>
      <c r="I237" s="249" t="s">
        <v>4697</v>
      </c>
      <c r="J237" s="602" t="s">
        <v>7654</v>
      </c>
    </row>
    <row r="238" spans="1:10" ht="15" customHeight="1">
      <c r="A238" s="182">
        <v>237</v>
      </c>
      <c r="B238" s="183" t="s">
        <v>10</v>
      </c>
      <c r="C238" s="183" t="s">
        <v>1054</v>
      </c>
      <c r="D238" s="183">
        <v>652.39400000000001</v>
      </c>
      <c r="E238" s="186"/>
      <c r="F238" s="186" t="s">
        <v>1170</v>
      </c>
      <c r="G238" s="186">
        <v>6968369966</v>
      </c>
      <c r="H238" s="186" t="s">
        <v>890</v>
      </c>
      <c r="I238" s="249" t="s">
        <v>4698</v>
      </c>
      <c r="J238" s="602" t="s">
        <v>7655</v>
      </c>
    </row>
    <row r="239" spans="1:10" ht="15" customHeight="1">
      <c r="A239" s="182">
        <v>238</v>
      </c>
      <c r="B239" s="183" t="s">
        <v>30</v>
      </c>
      <c r="C239" s="183" t="s">
        <v>146</v>
      </c>
      <c r="D239" s="183">
        <v>490.505</v>
      </c>
      <c r="E239" s="186"/>
      <c r="F239" s="186" t="s">
        <v>1170</v>
      </c>
      <c r="G239" s="186">
        <v>6968369966</v>
      </c>
      <c r="H239" s="186" t="s">
        <v>890</v>
      </c>
      <c r="I239" s="249" t="s">
        <v>4699</v>
      </c>
      <c r="J239" s="602" t="s">
        <v>7656</v>
      </c>
    </row>
    <row r="240" spans="1:10" ht="15" customHeight="1">
      <c r="A240" s="182">
        <v>239</v>
      </c>
      <c r="B240" s="183" t="s">
        <v>12</v>
      </c>
      <c r="C240" s="183" t="s">
        <v>3457</v>
      </c>
      <c r="D240" s="183">
        <v>526.79300000000001</v>
      </c>
      <c r="E240" s="186"/>
      <c r="F240" s="186" t="s">
        <v>322</v>
      </c>
      <c r="G240" s="186" t="s">
        <v>96</v>
      </c>
      <c r="H240" s="186" t="s">
        <v>322</v>
      </c>
      <c r="I240" s="249" t="s">
        <v>4700</v>
      </c>
      <c r="J240" s="602" t="s">
        <v>7657</v>
      </c>
    </row>
    <row r="241" spans="1:10" ht="15" customHeight="1">
      <c r="A241" s="182">
        <v>240</v>
      </c>
      <c r="B241" s="183" t="s">
        <v>1055</v>
      </c>
      <c r="C241" s="183" t="s">
        <v>1056</v>
      </c>
      <c r="D241" s="183">
        <v>272.48399999999998</v>
      </c>
      <c r="E241" s="186"/>
      <c r="F241" s="186" t="s">
        <v>322</v>
      </c>
      <c r="G241" s="186" t="s">
        <v>96</v>
      </c>
      <c r="H241" s="186" t="s">
        <v>322</v>
      </c>
      <c r="I241" s="249" t="s">
        <v>4701</v>
      </c>
      <c r="J241" s="602" t="s">
        <v>7658</v>
      </c>
    </row>
    <row r="242" spans="1:10" ht="15" customHeight="1">
      <c r="A242" s="182">
        <v>241</v>
      </c>
      <c r="B242" s="183" t="s">
        <v>27</v>
      </c>
      <c r="C242" s="183" t="s">
        <v>144</v>
      </c>
      <c r="D242" s="183">
        <v>607.42200000000003</v>
      </c>
      <c r="E242" s="186"/>
      <c r="F242" s="186" t="s">
        <v>1170</v>
      </c>
      <c r="G242" s="186">
        <v>6968369966</v>
      </c>
      <c r="H242" s="186" t="s">
        <v>890</v>
      </c>
      <c r="I242" s="249" t="s">
        <v>5741</v>
      </c>
      <c r="J242" s="602" t="s">
        <v>7659</v>
      </c>
    </row>
    <row r="243" spans="1:10" ht="15" customHeight="1">
      <c r="A243" s="182">
        <v>242</v>
      </c>
      <c r="B243" s="183" t="s">
        <v>38</v>
      </c>
      <c r="C243" s="183" t="s">
        <v>1057</v>
      </c>
      <c r="D243" s="183">
        <v>108.88800000000001</v>
      </c>
      <c r="E243" s="186"/>
      <c r="F243" s="186" t="s">
        <v>1172</v>
      </c>
      <c r="G243" s="186" t="s">
        <v>109</v>
      </c>
      <c r="H243" s="186" t="s">
        <v>890</v>
      </c>
      <c r="I243" s="249" t="s">
        <v>4702</v>
      </c>
      <c r="J243" s="602" t="s">
        <v>7660</v>
      </c>
    </row>
    <row r="244" spans="1:10" ht="15" customHeight="1">
      <c r="A244" s="182">
        <v>243</v>
      </c>
      <c r="B244" s="183" t="s">
        <v>23</v>
      </c>
      <c r="C244" s="183" t="s">
        <v>1058</v>
      </c>
      <c r="D244" s="183">
        <v>100</v>
      </c>
      <c r="E244" s="186"/>
      <c r="F244" s="186" t="s">
        <v>322</v>
      </c>
      <c r="G244" s="186" t="s">
        <v>96</v>
      </c>
      <c r="H244" s="186" t="s">
        <v>322</v>
      </c>
      <c r="J244" s="602" t="s">
        <v>7661</v>
      </c>
    </row>
    <row r="245" spans="1:10" ht="15" customHeight="1">
      <c r="A245" s="182">
        <v>244</v>
      </c>
      <c r="B245" s="183" t="s">
        <v>26</v>
      </c>
      <c r="C245" s="183" t="s">
        <v>146</v>
      </c>
      <c r="D245" s="183">
        <v>447.423</v>
      </c>
      <c r="E245" s="186"/>
      <c r="F245" s="186" t="s">
        <v>1170</v>
      </c>
      <c r="G245" s="186">
        <v>6968369966</v>
      </c>
      <c r="H245" s="186" t="s">
        <v>890</v>
      </c>
      <c r="I245" s="249" t="s">
        <v>4703</v>
      </c>
      <c r="J245" s="602" t="s">
        <v>7662</v>
      </c>
    </row>
    <row r="246" spans="1:10" ht="15" customHeight="1">
      <c r="A246" s="182">
        <v>245</v>
      </c>
      <c r="B246" s="183" t="s">
        <v>110</v>
      </c>
      <c r="C246" s="183" t="s">
        <v>1059</v>
      </c>
      <c r="D246" s="183">
        <v>181.82</v>
      </c>
      <c r="E246" s="186"/>
      <c r="F246" s="186" t="s">
        <v>1180</v>
      </c>
      <c r="G246" s="186" t="s">
        <v>96</v>
      </c>
      <c r="H246" s="186" t="s">
        <v>322</v>
      </c>
      <c r="I246" s="249" t="s">
        <v>5742</v>
      </c>
      <c r="J246" s="602" t="s">
        <v>7663</v>
      </c>
    </row>
    <row r="247" spans="1:10" ht="15" customHeight="1">
      <c r="A247" s="182">
        <v>246</v>
      </c>
      <c r="B247" s="183" t="s">
        <v>42</v>
      </c>
      <c r="C247" s="191" t="s">
        <v>452</v>
      </c>
      <c r="D247" s="183">
        <v>501.57400000000001</v>
      </c>
      <c r="E247" s="186"/>
      <c r="F247" s="207" t="s">
        <v>1171</v>
      </c>
      <c r="G247" s="186">
        <v>6967436966</v>
      </c>
      <c r="H247" s="186" t="s">
        <v>890</v>
      </c>
      <c r="I247" s="249" t="s">
        <v>4704</v>
      </c>
      <c r="J247" s="602" t="s">
        <v>7664</v>
      </c>
    </row>
    <row r="248" spans="1:10" ht="15" customHeight="1">
      <c r="A248" s="182">
        <v>247</v>
      </c>
      <c r="B248" s="183" t="s">
        <v>597</v>
      </c>
      <c r="C248" s="183" t="s">
        <v>147</v>
      </c>
      <c r="D248" s="183">
        <v>317.60500000000002</v>
      </c>
      <c r="E248" s="186"/>
      <c r="F248" s="186" t="s">
        <v>322</v>
      </c>
      <c r="G248" s="186" t="s">
        <v>96</v>
      </c>
      <c r="H248" s="186" t="s">
        <v>322</v>
      </c>
      <c r="I248" s="249" t="s">
        <v>4705</v>
      </c>
      <c r="J248" s="602" t="s">
        <v>7665</v>
      </c>
    </row>
    <row r="249" spans="1:10" ht="15" customHeight="1">
      <c r="A249" s="182">
        <v>248</v>
      </c>
      <c r="B249" s="183" t="s">
        <v>1633</v>
      </c>
      <c r="C249" s="183" t="s">
        <v>1060</v>
      </c>
      <c r="D249" s="183">
        <v>30.04</v>
      </c>
      <c r="E249" s="186"/>
      <c r="F249" s="186" t="s">
        <v>1187</v>
      </c>
      <c r="G249" s="186" t="s">
        <v>96</v>
      </c>
      <c r="H249" s="186" t="s">
        <v>322</v>
      </c>
      <c r="I249" s="249" t="s">
        <v>4706</v>
      </c>
      <c r="J249" s="602" t="s">
        <v>7666</v>
      </c>
    </row>
    <row r="250" spans="1:10" ht="15" customHeight="1">
      <c r="A250" s="182">
        <v>249</v>
      </c>
      <c r="B250" s="183" t="s">
        <v>51</v>
      </c>
      <c r="C250" s="183" t="s">
        <v>65</v>
      </c>
      <c r="D250" s="183">
        <v>57.96</v>
      </c>
      <c r="E250" s="186"/>
      <c r="F250" s="207" t="s">
        <v>1171</v>
      </c>
      <c r="G250" s="186">
        <v>6967436966</v>
      </c>
      <c r="H250" s="186" t="s">
        <v>890</v>
      </c>
      <c r="I250" s="249" t="s">
        <v>4707</v>
      </c>
      <c r="J250" s="602" t="s">
        <v>7667</v>
      </c>
    </row>
    <row r="251" spans="1:10" ht="15" customHeight="1">
      <c r="A251" s="182">
        <v>250</v>
      </c>
      <c r="B251" s="183" t="s">
        <v>113</v>
      </c>
      <c r="C251" s="183" t="s">
        <v>112</v>
      </c>
      <c r="D251" s="183">
        <v>100</v>
      </c>
      <c r="E251" s="186"/>
      <c r="F251" s="186" t="s">
        <v>322</v>
      </c>
      <c r="G251" s="186" t="s">
        <v>96</v>
      </c>
      <c r="H251" s="186" t="s">
        <v>322</v>
      </c>
      <c r="J251" s="267"/>
    </row>
    <row r="252" spans="1:10" ht="15" customHeight="1">
      <c r="A252" s="182">
        <v>251</v>
      </c>
      <c r="B252" s="183" t="s">
        <v>8</v>
      </c>
      <c r="C252" s="183" t="s">
        <v>662</v>
      </c>
      <c r="D252" s="183">
        <v>263.13799999999998</v>
      </c>
      <c r="E252" s="186"/>
      <c r="F252" s="186" t="s">
        <v>1186</v>
      </c>
      <c r="G252" s="186" t="s">
        <v>96</v>
      </c>
      <c r="H252" s="186" t="s">
        <v>322</v>
      </c>
      <c r="I252" s="249" t="s">
        <v>6146</v>
      </c>
      <c r="J252" s="602" t="s">
        <v>7668</v>
      </c>
    </row>
    <row r="253" spans="1:10" ht="15" customHeight="1">
      <c r="A253" s="182">
        <v>252</v>
      </c>
      <c r="B253" s="183" t="s">
        <v>46</v>
      </c>
      <c r="C253" s="183" t="s">
        <v>148</v>
      </c>
      <c r="D253" s="183">
        <v>639.28800000000001</v>
      </c>
      <c r="E253" s="186"/>
      <c r="F253" s="186" t="s">
        <v>1170</v>
      </c>
      <c r="G253" s="186">
        <v>6968369966</v>
      </c>
      <c r="H253" s="186" t="s">
        <v>890</v>
      </c>
      <c r="I253" s="249" t="s">
        <v>6147</v>
      </c>
      <c r="J253" s="602" t="s">
        <v>7669</v>
      </c>
    </row>
    <row r="254" spans="1:10" ht="15" customHeight="1">
      <c r="A254" s="182">
        <v>253</v>
      </c>
      <c r="B254" s="183" t="s">
        <v>126</v>
      </c>
      <c r="C254" s="183" t="s">
        <v>1061</v>
      </c>
      <c r="D254" s="183">
        <v>100</v>
      </c>
      <c r="E254" s="186"/>
      <c r="F254" s="186" t="s">
        <v>322</v>
      </c>
      <c r="G254" s="186" t="s">
        <v>96</v>
      </c>
      <c r="H254" s="186" t="s">
        <v>322</v>
      </c>
      <c r="J254" s="267"/>
    </row>
    <row r="255" spans="1:10" ht="15" customHeight="1">
      <c r="A255" s="182">
        <v>254</v>
      </c>
      <c r="B255" s="183" t="s">
        <v>34</v>
      </c>
      <c r="C255" s="183" t="s">
        <v>61</v>
      </c>
      <c r="D255" s="183">
        <v>477.346</v>
      </c>
      <c r="E255" s="186"/>
      <c r="F255" s="186" t="s">
        <v>1179</v>
      </c>
      <c r="G255" s="186">
        <v>6967580966</v>
      </c>
      <c r="H255" s="186" t="s">
        <v>890</v>
      </c>
      <c r="I255" s="249" t="s">
        <v>4708</v>
      </c>
      <c r="J255" s="602" t="s">
        <v>7670</v>
      </c>
    </row>
    <row r="256" spans="1:10" ht="15" customHeight="1">
      <c r="A256" s="182">
        <v>255</v>
      </c>
      <c r="B256" s="183" t="s">
        <v>737</v>
      </c>
      <c r="C256" s="183" t="s">
        <v>127</v>
      </c>
      <c r="D256" s="183">
        <v>29.126999999999999</v>
      </c>
      <c r="E256" s="186"/>
      <c r="F256" s="186" t="s">
        <v>202</v>
      </c>
      <c r="G256" s="186" t="s">
        <v>96</v>
      </c>
      <c r="H256" s="186" t="s">
        <v>322</v>
      </c>
      <c r="I256" s="249" t="s">
        <v>5743</v>
      </c>
      <c r="J256" s="602" t="s">
        <v>7671</v>
      </c>
    </row>
    <row r="257" spans="1:10" ht="15" customHeight="1">
      <c r="A257" s="182">
        <v>256</v>
      </c>
      <c r="B257" s="183" t="s">
        <v>711</v>
      </c>
      <c r="C257" s="183" t="s">
        <v>129</v>
      </c>
      <c r="D257" s="183">
        <v>38.231999999999999</v>
      </c>
      <c r="E257" s="186"/>
      <c r="F257" s="186" t="s">
        <v>202</v>
      </c>
      <c r="G257" s="186" t="s">
        <v>96</v>
      </c>
      <c r="H257" s="186" t="s">
        <v>322</v>
      </c>
      <c r="I257" s="249" t="s">
        <v>4709</v>
      </c>
      <c r="J257" s="602" t="s">
        <v>7672</v>
      </c>
    </row>
    <row r="258" spans="1:10" ht="15" customHeight="1">
      <c r="A258" s="182">
        <v>257</v>
      </c>
      <c r="B258" s="183" t="s">
        <v>1062</v>
      </c>
      <c r="C258" s="183" t="s">
        <v>131</v>
      </c>
      <c r="D258" s="183">
        <v>34.674999999999997</v>
      </c>
      <c r="E258" s="186"/>
      <c r="F258" s="186" t="s">
        <v>202</v>
      </c>
      <c r="G258" s="186" t="s">
        <v>96</v>
      </c>
      <c r="H258" s="186" t="s">
        <v>322</v>
      </c>
      <c r="I258" s="249" t="s">
        <v>4710</v>
      </c>
      <c r="J258" s="602" t="s">
        <v>7673</v>
      </c>
    </row>
    <row r="259" spans="1:10" ht="15" customHeight="1">
      <c r="A259" s="182">
        <v>258</v>
      </c>
      <c r="B259" s="183" t="s">
        <v>711</v>
      </c>
      <c r="C259" s="183" t="s">
        <v>132</v>
      </c>
      <c r="D259" s="183">
        <v>26.131</v>
      </c>
      <c r="E259" s="186"/>
      <c r="F259" s="186" t="s">
        <v>202</v>
      </c>
      <c r="G259" s="186" t="s">
        <v>96</v>
      </c>
      <c r="H259" s="186" t="s">
        <v>322</v>
      </c>
      <c r="I259" s="249" t="s">
        <v>4711</v>
      </c>
      <c r="J259" s="602" t="s">
        <v>7674</v>
      </c>
    </row>
    <row r="260" spans="1:10" ht="15" customHeight="1">
      <c r="A260" s="182">
        <v>259</v>
      </c>
      <c r="B260" s="183" t="s">
        <v>1063</v>
      </c>
      <c r="C260" s="183" t="s">
        <v>1064</v>
      </c>
      <c r="D260" s="183">
        <v>403.28899999999999</v>
      </c>
      <c r="E260" s="186"/>
      <c r="F260" s="186" t="s">
        <v>1175</v>
      </c>
      <c r="G260" s="186" t="s">
        <v>96</v>
      </c>
      <c r="H260" s="186" t="s">
        <v>322</v>
      </c>
      <c r="I260" s="249" t="s">
        <v>4712</v>
      </c>
      <c r="J260" s="602" t="s">
        <v>7675</v>
      </c>
    </row>
    <row r="261" spans="1:10" ht="15" customHeight="1">
      <c r="A261" s="182">
        <v>260</v>
      </c>
      <c r="B261" s="183" t="s">
        <v>1065</v>
      </c>
      <c r="C261" s="183" t="s">
        <v>1064</v>
      </c>
      <c r="D261" s="183">
        <v>372.209</v>
      </c>
      <c r="E261" s="186"/>
      <c r="F261" s="186" t="s">
        <v>1175</v>
      </c>
      <c r="G261" s="186" t="s">
        <v>96</v>
      </c>
      <c r="H261" s="186" t="s">
        <v>322</v>
      </c>
      <c r="I261" s="249" t="s">
        <v>4713</v>
      </c>
      <c r="J261" s="602" t="s">
        <v>7676</v>
      </c>
    </row>
    <row r="262" spans="1:10" ht="15" customHeight="1">
      <c r="A262" s="182">
        <v>261</v>
      </c>
      <c r="B262" s="183" t="s">
        <v>4</v>
      </c>
      <c r="C262" s="183" t="s">
        <v>1064</v>
      </c>
      <c r="D262" s="183">
        <v>66.83</v>
      </c>
      <c r="E262" s="186"/>
      <c r="F262" s="186" t="s">
        <v>1175</v>
      </c>
      <c r="G262" s="186" t="s">
        <v>96</v>
      </c>
      <c r="H262" s="186" t="s">
        <v>322</v>
      </c>
      <c r="I262" s="249" t="s">
        <v>4673</v>
      </c>
      <c r="J262" s="602" t="s">
        <v>7677</v>
      </c>
    </row>
    <row r="263" spans="1:10" ht="15" customHeight="1">
      <c r="A263" s="182">
        <v>262</v>
      </c>
      <c r="B263" s="183" t="s">
        <v>5</v>
      </c>
      <c r="C263" s="183" t="s">
        <v>1064</v>
      </c>
      <c r="D263" s="183">
        <v>84.385000000000005</v>
      </c>
      <c r="E263" s="186"/>
      <c r="F263" s="186" t="s">
        <v>1175</v>
      </c>
      <c r="G263" s="186" t="s">
        <v>96</v>
      </c>
      <c r="H263" s="186" t="s">
        <v>322</v>
      </c>
      <c r="I263" s="249" t="s">
        <v>4714</v>
      </c>
      <c r="J263" s="602" t="s">
        <v>7678</v>
      </c>
    </row>
    <row r="264" spans="1:10" ht="15" customHeight="1">
      <c r="A264" s="182">
        <v>263</v>
      </c>
      <c r="B264" s="183" t="s">
        <v>53</v>
      </c>
      <c r="C264" s="183" t="s">
        <v>1064</v>
      </c>
      <c r="D264" s="183">
        <v>103.291</v>
      </c>
      <c r="E264" s="186"/>
      <c r="F264" s="186" t="s">
        <v>1175</v>
      </c>
      <c r="G264" s="186" t="s">
        <v>96</v>
      </c>
      <c r="H264" s="186" t="s">
        <v>322</v>
      </c>
      <c r="I264" s="249" t="s">
        <v>4713</v>
      </c>
      <c r="J264" s="602" t="s">
        <v>7678</v>
      </c>
    </row>
    <row r="265" spans="1:10" ht="15" customHeight="1">
      <c r="A265" s="182">
        <v>264</v>
      </c>
      <c r="B265" s="183" t="s">
        <v>50</v>
      </c>
      <c r="C265" s="183" t="s">
        <v>1064</v>
      </c>
      <c r="D265" s="183">
        <v>132.691</v>
      </c>
      <c r="E265" s="186"/>
      <c r="F265" s="186" t="s">
        <v>1175</v>
      </c>
      <c r="G265" s="186" t="s">
        <v>96</v>
      </c>
      <c r="H265" s="186" t="s">
        <v>322</v>
      </c>
      <c r="I265" s="249" t="s">
        <v>4715</v>
      </c>
      <c r="J265" s="602" t="s">
        <v>7679</v>
      </c>
    </row>
    <row r="266" spans="1:10" ht="15" customHeight="1">
      <c r="A266" s="182">
        <v>265</v>
      </c>
      <c r="B266" s="183" t="s">
        <v>1050</v>
      </c>
      <c r="C266" s="183" t="s">
        <v>1064</v>
      </c>
      <c r="D266" s="183">
        <v>152.93899999999999</v>
      </c>
      <c r="E266" s="186"/>
      <c r="F266" s="186" t="s">
        <v>1175</v>
      </c>
      <c r="G266" s="186" t="s">
        <v>96</v>
      </c>
      <c r="H266" s="186" t="s">
        <v>322</v>
      </c>
      <c r="I266" s="249" t="s">
        <v>4712</v>
      </c>
      <c r="J266" s="602" t="s">
        <v>7680</v>
      </c>
    </row>
    <row r="267" spans="1:10" ht="15" customHeight="1">
      <c r="A267" s="182">
        <v>266</v>
      </c>
      <c r="B267" s="183" t="s">
        <v>110</v>
      </c>
      <c r="C267" s="183" t="s">
        <v>93</v>
      </c>
      <c r="D267" s="183">
        <v>323.81</v>
      </c>
      <c r="E267" s="186"/>
      <c r="F267" s="186" t="s">
        <v>1170</v>
      </c>
      <c r="G267" s="186">
        <v>6968369966</v>
      </c>
      <c r="H267" s="186" t="s">
        <v>890</v>
      </c>
      <c r="I267" s="249" t="s">
        <v>4716</v>
      </c>
      <c r="J267" s="602" t="s">
        <v>7681</v>
      </c>
    </row>
    <row r="268" spans="1:10" ht="15" customHeight="1">
      <c r="A268" s="182">
        <v>267</v>
      </c>
      <c r="B268" s="183" t="s">
        <v>51</v>
      </c>
      <c r="C268" s="183" t="s">
        <v>1066</v>
      </c>
      <c r="D268" s="183">
        <v>39.741999999999997</v>
      </c>
      <c r="E268" s="186"/>
      <c r="F268" s="207" t="s">
        <v>1174</v>
      </c>
      <c r="G268" s="186">
        <v>6966353966</v>
      </c>
      <c r="H268" s="186" t="s">
        <v>890</v>
      </c>
      <c r="J268" s="602" t="s">
        <v>7682</v>
      </c>
    </row>
    <row r="269" spans="1:10" ht="15" customHeight="1">
      <c r="A269" s="190">
        <v>268</v>
      </c>
      <c r="B269" s="183" t="s">
        <v>54</v>
      </c>
      <c r="C269" s="183" t="s">
        <v>7421</v>
      </c>
      <c r="D269" s="183">
        <v>239.935</v>
      </c>
      <c r="E269" s="186"/>
      <c r="F269" s="186" t="s">
        <v>1179</v>
      </c>
      <c r="G269" s="186">
        <v>6967580966</v>
      </c>
      <c r="H269" s="186" t="s">
        <v>890</v>
      </c>
      <c r="J269" s="602" t="s">
        <v>7683</v>
      </c>
    </row>
    <row r="270" spans="1:10" ht="15" customHeight="1">
      <c r="A270" s="182">
        <v>269</v>
      </c>
      <c r="B270" s="183" t="s">
        <v>55</v>
      </c>
      <c r="C270" s="183" t="s">
        <v>61</v>
      </c>
      <c r="D270" s="183">
        <v>325.97399999999999</v>
      </c>
      <c r="E270" s="186"/>
      <c r="F270" s="186" t="s">
        <v>1179</v>
      </c>
      <c r="G270" s="186">
        <v>6967580966</v>
      </c>
      <c r="H270" s="186" t="s">
        <v>890</v>
      </c>
      <c r="I270" s="249" t="s">
        <v>4717</v>
      </c>
      <c r="J270" s="602" t="s">
        <v>7684</v>
      </c>
    </row>
    <row r="271" spans="1:10" ht="15" customHeight="1">
      <c r="A271" s="192">
        <v>270</v>
      </c>
      <c r="B271" s="193" t="s">
        <v>27</v>
      </c>
      <c r="C271" s="193" t="s">
        <v>60</v>
      </c>
      <c r="D271" s="193">
        <v>1138.4670000000001</v>
      </c>
      <c r="E271" s="186"/>
      <c r="F271" s="186" t="s">
        <v>1170</v>
      </c>
      <c r="G271" s="186">
        <v>6968369966</v>
      </c>
      <c r="H271" s="186" t="s">
        <v>890</v>
      </c>
      <c r="I271" s="249" t="s">
        <v>4718</v>
      </c>
      <c r="J271" s="602" t="s">
        <v>7685</v>
      </c>
    </row>
    <row r="272" spans="1:10" ht="15" customHeight="1">
      <c r="A272" s="182">
        <v>271</v>
      </c>
      <c r="B272" s="183" t="s">
        <v>13</v>
      </c>
      <c r="C272" s="196" t="s">
        <v>1067</v>
      </c>
      <c r="D272" s="183">
        <v>2252.8249999999998</v>
      </c>
      <c r="E272" s="186"/>
      <c r="F272" s="186" t="s">
        <v>1170</v>
      </c>
      <c r="G272" s="186">
        <v>6968369966</v>
      </c>
      <c r="H272" s="186" t="s">
        <v>890</v>
      </c>
      <c r="I272" s="249" t="s">
        <v>4719</v>
      </c>
      <c r="J272" s="602" t="s">
        <v>7686</v>
      </c>
    </row>
    <row r="273" spans="1:10" ht="15" customHeight="1">
      <c r="A273" s="182">
        <v>272</v>
      </c>
      <c r="B273" s="183" t="s">
        <v>1062</v>
      </c>
      <c r="C273" s="183" t="s">
        <v>136</v>
      </c>
      <c r="D273" s="183">
        <v>52.826999999999998</v>
      </c>
      <c r="E273" s="186"/>
      <c r="F273" s="186" t="s">
        <v>202</v>
      </c>
      <c r="G273" s="186" t="s">
        <v>96</v>
      </c>
      <c r="H273" s="186" t="s">
        <v>322</v>
      </c>
      <c r="I273" s="249" t="s">
        <v>4720</v>
      </c>
      <c r="J273" s="602" t="s">
        <v>7687</v>
      </c>
    </row>
    <row r="274" spans="1:10" ht="15" customHeight="1">
      <c r="A274" s="182">
        <v>273</v>
      </c>
      <c r="B274" s="183" t="s">
        <v>711</v>
      </c>
      <c r="C274" s="183" t="s">
        <v>149</v>
      </c>
      <c r="D274" s="183">
        <v>43.639000000000003</v>
      </c>
      <c r="E274" s="186"/>
      <c r="F274" s="186" t="s">
        <v>202</v>
      </c>
      <c r="G274" s="186" t="s">
        <v>96</v>
      </c>
      <c r="H274" s="186" t="s">
        <v>322</v>
      </c>
      <c r="I274" s="249" t="s">
        <v>4721</v>
      </c>
      <c r="J274" s="602" t="s">
        <v>7688</v>
      </c>
    </row>
    <row r="275" spans="1:10" ht="15" customHeight="1">
      <c r="A275" s="182">
        <v>274</v>
      </c>
      <c r="B275" s="183" t="s">
        <v>1062</v>
      </c>
      <c r="C275" s="183" t="s">
        <v>1068</v>
      </c>
      <c r="D275" s="183">
        <v>58.801000000000002</v>
      </c>
      <c r="E275" s="186"/>
      <c r="F275" s="186" t="s">
        <v>202</v>
      </c>
      <c r="G275" s="186" t="s">
        <v>96</v>
      </c>
      <c r="H275" s="186" t="s">
        <v>322</v>
      </c>
      <c r="I275" s="249" t="s">
        <v>4722</v>
      </c>
      <c r="J275" s="602" t="s">
        <v>7689</v>
      </c>
    </row>
    <row r="276" spans="1:10" ht="15" customHeight="1">
      <c r="A276" s="182">
        <v>275</v>
      </c>
      <c r="B276" s="183" t="s">
        <v>1069</v>
      </c>
      <c r="C276" s="183" t="s">
        <v>150</v>
      </c>
      <c r="D276" s="183">
        <v>81.022999999999996</v>
      </c>
      <c r="E276" s="186"/>
      <c r="F276" s="186" t="s">
        <v>202</v>
      </c>
      <c r="G276" s="186" t="s">
        <v>96</v>
      </c>
      <c r="H276" s="186" t="s">
        <v>322</v>
      </c>
      <c r="I276" s="249" t="s">
        <v>4723</v>
      </c>
      <c r="J276" s="602" t="s">
        <v>7690</v>
      </c>
    </row>
    <row r="277" spans="1:10" ht="15" customHeight="1">
      <c r="A277" s="182">
        <v>276</v>
      </c>
      <c r="B277" s="183" t="s">
        <v>151</v>
      </c>
      <c r="C277" s="183" t="s">
        <v>146</v>
      </c>
      <c r="D277" s="183">
        <v>662.33</v>
      </c>
      <c r="E277" s="186"/>
      <c r="F277" s="186" t="s">
        <v>1170</v>
      </c>
      <c r="G277" s="186">
        <v>6968369966</v>
      </c>
      <c r="H277" s="186" t="s">
        <v>890</v>
      </c>
      <c r="I277" s="249" t="s">
        <v>4724</v>
      </c>
      <c r="J277" s="602" t="s">
        <v>7691</v>
      </c>
    </row>
    <row r="278" spans="1:10" ht="15" customHeight="1">
      <c r="A278" s="182">
        <v>277</v>
      </c>
      <c r="B278" s="183" t="s">
        <v>20</v>
      </c>
      <c r="C278" s="183" t="s">
        <v>145</v>
      </c>
      <c r="D278" s="183">
        <v>137.54300000000001</v>
      </c>
      <c r="E278" s="186"/>
      <c r="F278" s="208" t="s">
        <v>1173</v>
      </c>
      <c r="G278" s="186" t="s">
        <v>96</v>
      </c>
      <c r="H278" s="186" t="s">
        <v>322</v>
      </c>
      <c r="I278" s="249" t="s">
        <v>4725</v>
      </c>
      <c r="J278" s="602" t="s">
        <v>7692</v>
      </c>
    </row>
    <row r="279" spans="1:10" ht="15" customHeight="1">
      <c r="A279" s="182">
        <v>278</v>
      </c>
      <c r="B279" s="183" t="s">
        <v>1069</v>
      </c>
      <c r="C279" s="183" t="s">
        <v>155</v>
      </c>
      <c r="D279" s="183">
        <v>87.894999999999996</v>
      </c>
      <c r="E279" s="186"/>
      <c r="F279" s="186" t="s">
        <v>202</v>
      </c>
      <c r="G279" s="186" t="s">
        <v>96</v>
      </c>
      <c r="H279" s="186" t="s">
        <v>322</v>
      </c>
      <c r="I279" s="249" t="s">
        <v>6148</v>
      </c>
      <c r="J279" s="602" t="s">
        <v>7693</v>
      </c>
    </row>
    <row r="280" spans="1:10" ht="15" customHeight="1">
      <c r="A280" s="182">
        <v>279</v>
      </c>
      <c r="B280" s="183" t="s">
        <v>9</v>
      </c>
      <c r="C280" s="183" t="s">
        <v>119</v>
      </c>
      <c r="D280" s="183">
        <v>233.68100000000001</v>
      </c>
      <c r="E280" s="186"/>
      <c r="F280" s="186" t="s">
        <v>1170</v>
      </c>
      <c r="G280" s="186">
        <v>6968369966</v>
      </c>
      <c r="H280" s="186" t="s">
        <v>890</v>
      </c>
      <c r="I280" s="249" t="s">
        <v>4726</v>
      </c>
      <c r="J280" s="602" t="s">
        <v>7694</v>
      </c>
    </row>
    <row r="281" spans="1:10" ht="15" customHeight="1">
      <c r="A281" s="182">
        <v>280</v>
      </c>
      <c r="B281" s="183" t="s">
        <v>140</v>
      </c>
      <c r="C281" s="183" t="s">
        <v>60</v>
      </c>
      <c r="D281" s="183">
        <v>1972.999</v>
      </c>
      <c r="E281" s="186"/>
      <c r="F281" s="186" t="s">
        <v>1170</v>
      </c>
      <c r="G281" s="186">
        <v>6968369966</v>
      </c>
      <c r="H281" s="186" t="s">
        <v>890</v>
      </c>
      <c r="I281" s="249" t="s">
        <v>4727</v>
      </c>
      <c r="J281" s="602" t="s">
        <v>7695</v>
      </c>
    </row>
    <row r="282" spans="1:10" ht="15" customHeight="1">
      <c r="A282" s="182">
        <v>281</v>
      </c>
      <c r="B282" s="183" t="s">
        <v>880</v>
      </c>
      <c r="C282" s="183" t="s">
        <v>60</v>
      </c>
      <c r="D282" s="183">
        <v>2959.6869999999999</v>
      </c>
      <c r="E282" s="186"/>
      <c r="F282" s="186" t="s">
        <v>1170</v>
      </c>
      <c r="G282" s="186">
        <v>6968369966</v>
      </c>
      <c r="H282" s="186" t="s">
        <v>890</v>
      </c>
      <c r="I282" s="249" t="s">
        <v>5744</v>
      </c>
      <c r="J282" s="602" t="s">
        <v>7696</v>
      </c>
    </row>
    <row r="283" spans="1:10" ht="15" customHeight="1">
      <c r="A283" s="182">
        <v>282</v>
      </c>
      <c r="B283" s="183" t="s">
        <v>14</v>
      </c>
      <c r="C283" s="183" t="s">
        <v>1052</v>
      </c>
      <c r="D283" s="183">
        <v>2856.1120000000001</v>
      </c>
      <c r="E283" s="186"/>
      <c r="F283" s="186" t="s">
        <v>1170</v>
      </c>
      <c r="G283" s="186">
        <v>6968369966</v>
      </c>
      <c r="H283" s="186" t="s">
        <v>890</v>
      </c>
      <c r="I283" s="249" t="s">
        <v>4728</v>
      </c>
      <c r="J283" s="602" t="s">
        <v>7697</v>
      </c>
    </row>
    <row r="284" spans="1:10" ht="15" customHeight="1">
      <c r="A284" s="182">
        <v>283</v>
      </c>
      <c r="B284" s="183" t="s">
        <v>12</v>
      </c>
      <c r="C284" s="183" t="s">
        <v>1052</v>
      </c>
      <c r="D284" s="183">
        <v>1132.4480000000001</v>
      </c>
      <c r="E284" s="186"/>
      <c r="F284" s="186" t="s">
        <v>1170</v>
      </c>
      <c r="G284" s="186">
        <v>6968369966</v>
      </c>
      <c r="H284" s="186" t="s">
        <v>890</v>
      </c>
      <c r="I284" s="249" t="s">
        <v>4729</v>
      </c>
      <c r="J284" s="602" t="s">
        <v>7698</v>
      </c>
    </row>
    <row r="285" spans="1:10" ht="15" customHeight="1">
      <c r="A285" s="182">
        <v>284</v>
      </c>
      <c r="B285" s="183" t="s">
        <v>156</v>
      </c>
      <c r="C285" s="183" t="s">
        <v>60</v>
      </c>
      <c r="D285" s="183">
        <v>113.681</v>
      </c>
      <c r="E285" s="186"/>
      <c r="F285" s="207" t="s">
        <v>1171</v>
      </c>
      <c r="G285" s="186">
        <v>6967436966</v>
      </c>
      <c r="H285" s="186" t="s">
        <v>890</v>
      </c>
      <c r="I285" s="249" t="s">
        <v>4730</v>
      </c>
      <c r="J285" s="602" t="s">
        <v>7699</v>
      </c>
    </row>
    <row r="286" spans="1:10" ht="15" customHeight="1">
      <c r="A286" s="182">
        <v>285</v>
      </c>
      <c r="B286" s="183" t="s">
        <v>48</v>
      </c>
      <c r="C286" s="183" t="s">
        <v>65</v>
      </c>
      <c r="D286" s="183">
        <v>100</v>
      </c>
      <c r="E286" s="186"/>
      <c r="F286" s="207" t="s">
        <v>1171</v>
      </c>
      <c r="G286" s="186">
        <v>6967436966</v>
      </c>
      <c r="H286" s="186" t="s">
        <v>890</v>
      </c>
      <c r="J286" s="602" t="s">
        <v>7700</v>
      </c>
    </row>
    <row r="287" spans="1:10" ht="15" customHeight="1">
      <c r="A287" s="182">
        <v>286</v>
      </c>
      <c r="B287" s="183" t="s">
        <v>159</v>
      </c>
      <c r="C287" s="183" t="s">
        <v>1070</v>
      </c>
      <c r="D287" s="183">
        <v>205.34</v>
      </c>
      <c r="E287" s="186"/>
      <c r="F287" s="186" t="s">
        <v>1170</v>
      </c>
      <c r="G287" s="186">
        <v>6968369966</v>
      </c>
      <c r="H287" s="186" t="s">
        <v>890</v>
      </c>
      <c r="I287" s="249" t="s">
        <v>4731</v>
      </c>
      <c r="J287" s="602" t="s">
        <v>7701</v>
      </c>
    </row>
    <row r="288" spans="1:10" ht="15" customHeight="1">
      <c r="A288" s="182">
        <v>287</v>
      </c>
      <c r="B288" s="183" t="s">
        <v>39</v>
      </c>
      <c r="C288" s="183" t="s">
        <v>1071</v>
      </c>
      <c r="D288" s="183">
        <v>71.912999999999997</v>
      </c>
      <c r="E288" s="186"/>
      <c r="F288" s="186" t="s">
        <v>1172</v>
      </c>
      <c r="G288" s="186" t="s">
        <v>101</v>
      </c>
      <c r="H288" s="186" t="s">
        <v>890</v>
      </c>
      <c r="I288" s="249" t="s">
        <v>4657</v>
      </c>
      <c r="J288" s="602" t="s">
        <v>7702</v>
      </c>
    </row>
    <row r="289" spans="1:10" ht="15" customHeight="1">
      <c r="A289" s="182">
        <v>288</v>
      </c>
      <c r="B289" s="183" t="s">
        <v>16</v>
      </c>
      <c r="C289" s="183" t="s">
        <v>931</v>
      </c>
      <c r="D289" s="183">
        <v>60.6</v>
      </c>
      <c r="E289" s="186"/>
      <c r="F289" s="186" t="s">
        <v>1175</v>
      </c>
      <c r="G289" s="186" t="s">
        <v>96</v>
      </c>
      <c r="H289" s="186" t="s">
        <v>322</v>
      </c>
      <c r="I289" s="249" t="s">
        <v>4732</v>
      </c>
      <c r="J289" s="602" t="s">
        <v>7703</v>
      </c>
    </row>
    <row r="290" spans="1:10" ht="15" customHeight="1">
      <c r="A290" s="182">
        <v>289</v>
      </c>
      <c r="B290" s="183" t="s">
        <v>39</v>
      </c>
      <c r="C290" s="183" t="s">
        <v>164</v>
      </c>
      <c r="D290" s="183">
        <v>61.673000000000002</v>
      </c>
      <c r="E290" s="186"/>
      <c r="F290" s="186" t="s">
        <v>1172</v>
      </c>
      <c r="G290" s="186" t="s">
        <v>109</v>
      </c>
      <c r="H290" s="186" t="s">
        <v>890</v>
      </c>
      <c r="I290" s="249" t="s">
        <v>4733</v>
      </c>
      <c r="J290" s="602" t="s">
        <v>7704</v>
      </c>
    </row>
    <row r="291" spans="1:10" ht="15" customHeight="1">
      <c r="A291" s="182">
        <v>290</v>
      </c>
      <c r="B291" s="183" t="s">
        <v>30</v>
      </c>
      <c r="C291" s="183" t="s">
        <v>1072</v>
      </c>
      <c r="D291" s="183">
        <v>210.77199999999999</v>
      </c>
      <c r="E291" s="186"/>
      <c r="F291" s="186" t="s">
        <v>1170</v>
      </c>
      <c r="G291" s="186">
        <v>6968369966</v>
      </c>
      <c r="H291" s="186" t="s">
        <v>890</v>
      </c>
      <c r="I291" s="249" t="s">
        <v>4734</v>
      </c>
      <c r="J291" s="602" t="s">
        <v>7705</v>
      </c>
    </row>
    <row r="292" spans="1:10" ht="15" customHeight="1">
      <c r="A292" s="182">
        <v>291</v>
      </c>
      <c r="B292" s="183" t="s">
        <v>30</v>
      </c>
      <c r="C292" s="183" t="s">
        <v>146</v>
      </c>
      <c r="D292" s="183">
        <v>226.86</v>
      </c>
      <c r="E292" s="186"/>
      <c r="F292" s="186" t="s">
        <v>1170</v>
      </c>
      <c r="G292" s="186">
        <v>6968369966</v>
      </c>
      <c r="H292" s="186" t="s">
        <v>890</v>
      </c>
      <c r="I292" s="249" t="s">
        <v>4735</v>
      </c>
      <c r="J292" s="602" t="s">
        <v>7706</v>
      </c>
    </row>
    <row r="293" spans="1:10" ht="15" customHeight="1">
      <c r="A293" s="190">
        <v>292</v>
      </c>
      <c r="B293" s="183" t="s">
        <v>228</v>
      </c>
      <c r="C293" s="183" t="s">
        <v>1073</v>
      </c>
      <c r="D293" s="183">
        <v>71</v>
      </c>
      <c r="E293" s="186"/>
      <c r="F293" s="186" t="s">
        <v>1172</v>
      </c>
      <c r="G293" s="186" t="s">
        <v>101</v>
      </c>
      <c r="H293" s="186" t="s">
        <v>890</v>
      </c>
      <c r="I293" s="249" t="s">
        <v>4736</v>
      </c>
      <c r="J293" s="602" t="s">
        <v>7707</v>
      </c>
    </row>
    <row r="294" spans="1:10" ht="15" customHeight="1">
      <c r="A294" s="182">
        <v>293</v>
      </c>
      <c r="B294" s="183" t="s">
        <v>7</v>
      </c>
      <c r="C294" s="183" t="s">
        <v>1074</v>
      </c>
      <c r="D294" s="183">
        <v>250</v>
      </c>
      <c r="E294" s="186"/>
      <c r="F294" s="186" t="s">
        <v>322</v>
      </c>
      <c r="G294" s="186" t="s">
        <v>96</v>
      </c>
      <c r="H294" s="186" t="s">
        <v>322</v>
      </c>
      <c r="I294" s="249" t="s">
        <v>4737</v>
      </c>
      <c r="J294" s="602" t="s">
        <v>7708</v>
      </c>
    </row>
    <row r="295" spans="1:10" ht="15" customHeight="1">
      <c r="A295" s="182">
        <v>294</v>
      </c>
      <c r="B295" s="183" t="s">
        <v>4</v>
      </c>
      <c r="C295" s="183" t="s">
        <v>106</v>
      </c>
      <c r="D295" s="183">
        <v>51.421999999999997</v>
      </c>
      <c r="E295" s="186"/>
      <c r="F295" s="186" t="s">
        <v>1175</v>
      </c>
      <c r="G295" s="186" t="s">
        <v>96</v>
      </c>
      <c r="H295" s="186" t="s">
        <v>322</v>
      </c>
      <c r="I295" s="249" t="s">
        <v>4738</v>
      </c>
      <c r="J295" s="602" t="s">
        <v>7709</v>
      </c>
    </row>
    <row r="296" spans="1:10" ht="15" customHeight="1">
      <c r="A296" s="182">
        <v>295</v>
      </c>
      <c r="B296" s="183" t="s">
        <v>5</v>
      </c>
      <c r="C296" s="183" t="s">
        <v>199</v>
      </c>
      <c r="D296" s="183">
        <v>65.361999999999995</v>
      </c>
      <c r="E296" s="186"/>
      <c r="F296" s="186" t="s">
        <v>1175</v>
      </c>
      <c r="G296" s="186" t="s">
        <v>96</v>
      </c>
      <c r="H296" s="186" t="s">
        <v>322</v>
      </c>
      <c r="I296" s="249" t="s">
        <v>4739</v>
      </c>
      <c r="J296" s="602" t="s">
        <v>7710</v>
      </c>
    </row>
    <row r="297" spans="1:10" ht="15" customHeight="1">
      <c r="A297" s="182">
        <v>296</v>
      </c>
      <c r="B297" s="183" t="s">
        <v>165</v>
      </c>
      <c r="C297" s="183" t="s">
        <v>827</v>
      </c>
      <c r="D297" s="183">
        <v>28.317</v>
      </c>
      <c r="E297" s="186"/>
      <c r="F297" s="186" t="s">
        <v>322</v>
      </c>
      <c r="G297" s="186" t="s">
        <v>96</v>
      </c>
      <c r="H297" s="186" t="s">
        <v>322</v>
      </c>
      <c r="I297" s="249" t="s">
        <v>4740</v>
      </c>
      <c r="J297" s="602" t="s">
        <v>7711</v>
      </c>
    </row>
    <row r="298" spans="1:10" ht="15" customHeight="1">
      <c r="A298" s="182">
        <v>297</v>
      </c>
      <c r="B298" s="183" t="s">
        <v>1075</v>
      </c>
      <c r="C298" s="183" t="s">
        <v>7422</v>
      </c>
      <c r="D298" s="183">
        <v>1600</v>
      </c>
      <c r="E298" s="186"/>
      <c r="F298" s="186" t="s">
        <v>322</v>
      </c>
      <c r="G298" s="186" t="s">
        <v>96</v>
      </c>
      <c r="H298" s="186" t="s">
        <v>322</v>
      </c>
      <c r="I298" s="249" t="s">
        <v>4741</v>
      </c>
      <c r="J298" s="602" t="s">
        <v>7712</v>
      </c>
    </row>
    <row r="299" spans="1:10" ht="15" customHeight="1">
      <c r="A299" s="182">
        <v>298</v>
      </c>
      <c r="B299" s="183" t="s">
        <v>9</v>
      </c>
      <c r="C299" s="183" t="s">
        <v>3458</v>
      </c>
      <c r="D299" s="183">
        <v>319.95400000000001</v>
      </c>
      <c r="E299" s="186"/>
      <c r="F299" s="186" t="s">
        <v>322</v>
      </c>
      <c r="G299" s="186" t="s">
        <v>96</v>
      </c>
      <c r="H299" s="186" t="s">
        <v>322</v>
      </c>
      <c r="I299" s="249" t="s">
        <v>4657</v>
      </c>
      <c r="J299" s="602" t="s">
        <v>7713</v>
      </c>
    </row>
    <row r="300" spans="1:10" ht="15" customHeight="1">
      <c r="A300" s="182">
        <v>299</v>
      </c>
      <c r="B300" s="183" t="s">
        <v>9</v>
      </c>
      <c r="C300" s="183" t="s">
        <v>3459</v>
      </c>
      <c r="D300" s="183">
        <v>284.89100000000002</v>
      </c>
      <c r="E300" s="186"/>
      <c r="F300" s="186" t="s">
        <v>322</v>
      </c>
      <c r="G300" s="186" t="s">
        <v>96</v>
      </c>
      <c r="H300" s="186" t="s">
        <v>322</v>
      </c>
      <c r="I300" s="249" t="s">
        <v>4655</v>
      </c>
      <c r="J300" s="602" t="s">
        <v>7714</v>
      </c>
    </row>
    <row r="301" spans="1:10" ht="15" customHeight="1">
      <c r="A301" s="182">
        <v>300</v>
      </c>
      <c r="B301" s="183" t="s">
        <v>47</v>
      </c>
      <c r="C301" s="183" t="s">
        <v>1032</v>
      </c>
      <c r="D301" s="183">
        <v>689.73699999999997</v>
      </c>
      <c r="E301" s="186"/>
      <c r="F301" s="186" t="s">
        <v>1175</v>
      </c>
      <c r="G301" s="186" t="s">
        <v>96</v>
      </c>
      <c r="H301" s="186" t="s">
        <v>322</v>
      </c>
      <c r="I301" s="249" t="s">
        <v>4627</v>
      </c>
      <c r="J301" s="602" t="s">
        <v>7715</v>
      </c>
    </row>
    <row r="302" spans="1:10" ht="15" customHeight="1">
      <c r="A302" s="182">
        <v>301</v>
      </c>
      <c r="B302" s="183" t="s">
        <v>16</v>
      </c>
      <c r="C302" s="183" t="s">
        <v>1032</v>
      </c>
      <c r="D302" s="183">
        <v>113.22799999999999</v>
      </c>
      <c r="E302" s="186"/>
      <c r="F302" s="186" t="s">
        <v>1175</v>
      </c>
      <c r="G302" s="186" t="s">
        <v>96</v>
      </c>
      <c r="H302" s="186" t="s">
        <v>322</v>
      </c>
      <c r="I302" s="249" t="s">
        <v>4742</v>
      </c>
      <c r="J302" s="602" t="s">
        <v>7716</v>
      </c>
    </row>
    <row r="303" spans="1:10" ht="15" customHeight="1">
      <c r="A303" s="182">
        <v>302</v>
      </c>
      <c r="B303" s="183" t="s">
        <v>169</v>
      </c>
      <c r="C303" s="183" t="s">
        <v>827</v>
      </c>
      <c r="D303" s="183">
        <v>28.317</v>
      </c>
      <c r="E303" s="186"/>
      <c r="F303" s="186" t="s">
        <v>1187</v>
      </c>
      <c r="G303" s="186" t="s">
        <v>96</v>
      </c>
      <c r="H303" s="186" t="s">
        <v>322</v>
      </c>
      <c r="I303" s="249" t="s">
        <v>4743</v>
      </c>
      <c r="J303" s="602" t="s">
        <v>7717</v>
      </c>
    </row>
    <row r="304" spans="1:10" ht="15" customHeight="1">
      <c r="A304" s="182">
        <v>303</v>
      </c>
      <c r="B304" s="183" t="s">
        <v>29</v>
      </c>
      <c r="C304" s="183" t="s">
        <v>100</v>
      </c>
      <c r="D304" s="183">
        <v>153.21700000000001</v>
      </c>
      <c r="E304" s="186"/>
      <c r="F304" s="186" t="s">
        <v>1175</v>
      </c>
      <c r="G304" s="186" t="s">
        <v>96</v>
      </c>
      <c r="H304" s="186" t="s">
        <v>322</v>
      </c>
      <c r="I304" s="249" t="s">
        <v>4744</v>
      </c>
      <c r="J304" s="602" t="s">
        <v>7718</v>
      </c>
    </row>
    <row r="305" spans="1:10" ht="15" customHeight="1">
      <c r="A305" s="182">
        <v>304</v>
      </c>
      <c r="B305" s="183" t="s">
        <v>25</v>
      </c>
      <c r="C305" s="183" t="s">
        <v>168</v>
      </c>
      <c r="D305" s="183">
        <v>87.733999999999995</v>
      </c>
      <c r="E305" s="186"/>
      <c r="F305" s="186" t="s">
        <v>322</v>
      </c>
      <c r="G305" s="186" t="s">
        <v>96</v>
      </c>
      <c r="H305" s="186" t="s">
        <v>322</v>
      </c>
      <c r="J305" s="602" t="s">
        <v>7719</v>
      </c>
    </row>
    <row r="306" spans="1:10" ht="15" customHeight="1">
      <c r="A306" s="182">
        <v>305</v>
      </c>
      <c r="B306" s="183" t="s">
        <v>6</v>
      </c>
      <c r="C306" s="183" t="s">
        <v>106</v>
      </c>
      <c r="D306" s="183">
        <v>121.593</v>
      </c>
      <c r="E306" s="186"/>
      <c r="F306" s="186" t="s">
        <v>1175</v>
      </c>
      <c r="G306" s="186" t="s">
        <v>96</v>
      </c>
      <c r="H306" s="186" t="s">
        <v>322</v>
      </c>
      <c r="I306" s="249" t="s">
        <v>4745</v>
      </c>
      <c r="J306" s="602" t="s">
        <v>7720</v>
      </c>
    </row>
    <row r="307" spans="1:10" ht="15" customHeight="1">
      <c r="A307" s="182">
        <v>306</v>
      </c>
      <c r="B307" s="183" t="s">
        <v>38</v>
      </c>
      <c r="C307" s="183" t="s">
        <v>106</v>
      </c>
      <c r="D307" s="183">
        <v>91.188000000000002</v>
      </c>
      <c r="E307" s="186"/>
      <c r="F307" s="186" t="s">
        <v>1175</v>
      </c>
      <c r="G307" s="186" t="s">
        <v>96</v>
      </c>
      <c r="H307" s="186" t="s">
        <v>322</v>
      </c>
      <c r="I307" s="249" t="s">
        <v>4746</v>
      </c>
      <c r="J307" s="602" t="s">
        <v>7721</v>
      </c>
    </row>
    <row r="308" spans="1:10" ht="15" customHeight="1">
      <c r="A308" s="182">
        <v>307</v>
      </c>
      <c r="B308" s="183" t="s">
        <v>16</v>
      </c>
      <c r="C308" s="183" t="s">
        <v>138</v>
      </c>
      <c r="D308" s="183">
        <v>125.581</v>
      </c>
      <c r="E308" s="186"/>
      <c r="F308" s="186" t="s">
        <v>1196</v>
      </c>
      <c r="G308" s="358">
        <v>6989623006</v>
      </c>
      <c r="H308" s="186" t="s">
        <v>890</v>
      </c>
      <c r="I308" s="249" t="s">
        <v>6149</v>
      </c>
      <c r="J308" s="602" t="s">
        <v>7722</v>
      </c>
    </row>
    <row r="309" spans="1:10" ht="15" customHeight="1">
      <c r="A309" s="182">
        <v>308</v>
      </c>
      <c r="B309" s="183" t="s">
        <v>1046</v>
      </c>
      <c r="C309" s="183" t="s">
        <v>7423</v>
      </c>
      <c r="D309" s="183">
        <v>4072.2440000000001</v>
      </c>
      <c r="E309" s="186"/>
      <c r="F309" s="186" t="s">
        <v>1170</v>
      </c>
      <c r="G309" s="186">
        <v>6968369966</v>
      </c>
      <c r="H309" s="186" t="s">
        <v>890</v>
      </c>
      <c r="I309" s="249" t="s">
        <v>4747</v>
      </c>
      <c r="J309" s="602" t="s">
        <v>7723</v>
      </c>
    </row>
    <row r="310" spans="1:10" ht="15" customHeight="1">
      <c r="A310" s="182">
        <v>309</v>
      </c>
      <c r="B310" s="183" t="s">
        <v>1069</v>
      </c>
      <c r="C310" s="183" t="s">
        <v>172</v>
      </c>
      <c r="D310" s="183">
        <v>50.768000000000001</v>
      </c>
      <c r="E310" s="186"/>
      <c r="F310" s="186" t="s">
        <v>202</v>
      </c>
      <c r="G310" s="186" t="s">
        <v>96</v>
      </c>
      <c r="H310" s="186" t="s">
        <v>322</v>
      </c>
      <c r="I310" s="249" t="s">
        <v>4748</v>
      </c>
      <c r="J310" s="602" t="s">
        <v>7724</v>
      </c>
    </row>
    <row r="311" spans="1:10" ht="15" customHeight="1">
      <c r="A311" s="182">
        <v>310</v>
      </c>
      <c r="B311" s="183" t="s">
        <v>11</v>
      </c>
      <c r="C311" s="183" t="s">
        <v>1072</v>
      </c>
      <c r="D311" s="183">
        <v>303.71300000000002</v>
      </c>
      <c r="E311" s="186"/>
      <c r="F311" s="186" t="s">
        <v>1170</v>
      </c>
      <c r="G311" s="186">
        <v>6968369966</v>
      </c>
      <c r="H311" s="186" t="s">
        <v>890</v>
      </c>
      <c r="I311" s="249" t="s">
        <v>4749</v>
      </c>
      <c r="J311" s="602" t="s">
        <v>7725</v>
      </c>
    </row>
    <row r="312" spans="1:10" ht="15" customHeight="1">
      <c r="A312" s="182">
        <v>311</v>
      </c>
      <c r="B312" s="183" t="s">
        <v>11</v>
      </c>
      <c r="C312" s="183" t="s">
        <v>1076</v>
      </c>
      <c r="D312" s="183">
        <v>781.07100000000003</v>
      </c>
      <c r="E312" s="186"/>
      <c r="F312" s="186" t="s">
        <v>1170</v>
      </c>
      <c r="G312" s="186">
        <v>6968369966</v>
      </c>
      <c r="H312" s="186" t="s">
        <v>890</v>
      </c>
      <c r="I312" s="249" t="s">
        <v>4750</v>
      </c>
      <c r="J312" s="602" t="s">
        <v>7442</v>
      </c>
    </row>
    <row r="313" spans="1:10" ht="15" customHeight="1">
      <c r="A313" s="182">
        <v>312</v>
      </c>
      <c r="B313" s="183" t="s">
        <v>36</v>
      </c>
      <c r="C313" s="183" t="s">
        <v>931</v>
      </c>
      <c r="D313" s="183">
        <v>247.32599999999999</v>
      </c>
      <c r="E313" s="186"/>
      <c r="F313" s="186" t="s">
        <v>1175</v>
      </c>
      <c r="G313" s="186" t="s">
        <v>96</v>
      </c>
      <c r="H313" s="186" t="s">
        <v>322</v>
      </c>
      <c r="I313" s="249" t="s">
        <v>4751</v>
      </c>
      <c r="J313" s="602" t="s">
        <v>7726</v>
      </c>
    </row>
    <row r="314" spans="1:10" ht="15" customHeight="1">
      <c r="A314" s="182">
        <v>313</v>
      </c>
      <c r="B314" s="183" t="s">
        <v>305</v>
      </c>
      <c r="C314" s="183" t="s">
        <v>216</v>
      </c>
      <c r="D314" s="183">
        <v>120</v>
      </c>
      <c r="E314" s="186"/>
      <c r="F314" s="186" t="s">
        <v>1187</v>
      </c>
      <c r="G314" s="186" t="s">
        <v>96</v>
      </c>
      <c r="H314" s="186" t="s">
        <v>322</v>
      </c>
      <c r="I314" s="249" t="s">
        <v>4752</v>
      </c>
      <c r="J314" s="602" t="s">
        <v>7727</v>
      </c>
    </row>
    <row r="315" spans="1:10" ht="15" customHeight="1">
      <c r="A315" s="197">
        <v>314</v>
      </c>
      <c r="B315" s="185" t="s">
        <v>591</v>
      </c>
      <c r="C315" s="186" t="s">
        <v>1077</v>
      </c>
      <c r="D315" s="186">
        <v>100</v>
      </c>
      <c r="E315" s="186"/>
      <c r="F315" s="186" t="s">
        <v>322</v>
      </c>
      <c r="G315" s="186" t="s">
        <v>96</v>
      </c>
      <c r="H315" s="186" t="s">
        <v>322</v>
      </c>
      <c r="J315" s="602" t="s">
        <v>7728</v>
      </c>
    </row>
    <row r="316" spans="1:10" ht="15" customHeight="1">
      <c r="A316" s="182">
        <v>315</v>
      </c>
      <c r="B316" s="183" t="s">
        <v>55</v>
      </c>
      <c r="C316" s="183" t="s">
        <v>1094</v>
      </c>
      <c r="D316" s="183">
        <v>168.02799999999999</v>
      </c>
      <c r="E316" s="186"/>
      <c r="F316" s="186" t="s">
        <v>1170</v>
      </c>
      <c r="G316" s="186">
        <v>6968369966</v>
      </c>
      <c r="H316" s="186" t="s">
        <v>890</v>
      </c>
      <c r="I316" s="249" t="s">
        <v>4753</v>
      </c>
      <c r="J316" s="602" t="s">
        <v>7729</v>
      </c>
    </row>
    <row r="317" spans="1:10" ht="15" customHeight="1">
      <c r="A317" s="182">
        <v>316</v>
      </c>
      <c r="B317" s="183" t="s">
        <v>34</v>
      </c>
      <c r="C317" s="183" t="s">
        <v>1094</v>
      </c>
      <c r="D317" s="183">
        <v>223.69200000000001</v>
      </c>
      <c r="E317" s="186"/>
      <c r="F317" s="186" t="s">
        <v>1170</v>
      </c>
      <c r="G317" s="186">
        <v>6968369966</v>
      </c>
      <c r="H317" s="186" t="s">
        <v>890</v>
      </c>
      <c r="I317" s="249" t="s">
        <v>4754</v>
      </c>
      <c r="J317" s="602" t="s">
        <v>7730</v>
      </c>
    </row>
    <row r="318" spans="1:10" ht="15" customHeight="1">
      <c r="A318" s="182">
        <v>317</v>
      </c>
      <c r="B318" s="183" t="s">
        <v>13</v>
      </c>
      <c r="C318" s="183" t="s">
        <v>146</v>
      </c>
      <c r="D318" s="183">
        <v>641.89300000000003</v>
      </c>
      <c r="E318" s="186"/>
      <c r="F318" s="186" t="s">
        <v>1170</v>
      </c>
      <c r="G318" s="186">
        <v>6968369966</v>
      </c>
      <c r="H318" s="186" t="s">
        <v>890</v>
      </c>
      <c r="I318" s="249" t="s">
        <v>4755</v>
      </c>
      <c r="J318" s="602" t="s">
        <v>7731</v>
      </c>
    </row>
    <row r="319" spans="1:10" ht="15" customHeight="1">
      <c r="A319" s="182">
        <v>318</v>
      </c>
      <c r="B319" s="183" t="s">
        <v>39</v>
      </c>
      <c r="C319" s="183" t="s">
        <v>1078</v>
      </c>
      <c r="D319" s="183">
        <v>61.673000000000002</v>
      </c>
      <c r="E319" s="186"/>
      <c r="F319" s="186" t="s">
        <v>1172</v>
      </c>
      <c r="G319" s="186" t="s">
        <v>101</v>
      </c>
      <c r="H319" s="186" t="s">
        <v>890</v>
      </c>
      <c r="I319" s="249" t="s">
        <v>4572</v>
      </c>
      <c r="J319" s="602" t="s">
        <v>7732</v>
      </c>
    </row>
    <row r="320" spans="1:10" ht="15" customHeight="1">
      <c r="A320" s="182">
        <v>319</v>
      </c>
      <c r="B320" s="183" t="s">
        <v>223</v>
      </c>
      <c r="C320" s="183" t="s">
        <v>1874</v>
      </c>
      <c r="D320" s="183">
        <v>118.776</v>
      </c>
      <c r="E320" s="186"/>
      <c r="F320" s="207" t="s">
        <v>3399</v>
      </c>
      <c r="G320" s="207" t="s">
        <v>3400</v>
      </c>
      <c r="H320" s="186" t="s">
        <v>890</v>
      </c>
      <c r="I320" s="249" t="s">
        <v>4756</v>
      </c>
      <c r="J320" s="602" t="s">
        <v>7733</v>
      </c>
    </row>
    <row r="321" spans="1:10" ht="15" customHeight="1">
      <c r="A321" s="182">
        <v>320</v>
      </c>
      <c r="B321" s="183" t="s">
        <v>16</v>
      </c>
      <c r="C321" s="183" t="s">
        <v>1078</v>
      </c>
      <c r="D321" s="183">
        <v>79.921000000000006</v>
      </c>
      <c r="E321" s="186"/>
      <c r="F321" s="186" t="s">
        <v>1172</v>
      </c>
      <c r="G321" s="186" t="s">
        <v>101</v>
      </c>
      <c r="H321" s="186" t="s">
        <v>890</v>
      </c>
      <c r="I321" s="249" t="s">
        <v>4757</v>
      </c>
      <c r="J321" s="602" t="s">
        <v>7734</v>
      </c>
    </row>
    <row r="322" spans="1:10" ht="15" customHeight="1">
      <c r="A322" s="182">
        <v>321</v>
      </c>
      <c r="B322" s="183" t="s">
        <v>16</v>
      </c>
      <c r="C322" s="183" t="s">
        <v>1079</v>
      </c>
      <c r="D322" s="183">
        <v>113.22799999999999</v>
      </c>
      <c r="E322" s="186"/>
      <c r="F322" s="186" t="s">
        <v>1172</v>
      </c>
      <c r="G322" s="186" t="s">
        <v>101</v>
      </c>
      <c r="H322" s="186" t="s">
        <v>890</v>
      </c>
      <c r="I322" s="249" t="s">
        <v>4657</v>
      </c>
      <c r="J322" s="602" t="s">
        <v>7735</v>
      </c>
    </row>
    <row r="323" spans="1:10" ht="15" customHeight="1">
      <c r="A323" s="190">
        <v>322</v>
      </c>
      <c r="B323" s="183" t="s">
        <v>39</v>
      </c>
      <c r="C323" s="183" t="s">
        <v>5196</v>
      </c>
      <c r="D323" s="183" t="s">
        <v>96</v>
      </c>
      <c r="E323" s="186"/>
      <c r="F323" s="186" t="s">
        <v>322</v>
      </c>
      <c r="G323" s="186" t="s">
        <v>96</v>
      </c>
      <c r="H323" s="186" t="s">
        <v>322</v>
      </c>
      <c r="J323" s="602" t="s">
        <v>7732</v>
      </c>
    </row>
    <row r="324" spans="1:10" ht="15" customHeight="1">
      <c r="A324" s="190">
        <v>323</v>
      </c>
      <c r="B324" s="183" t="s">
        <v>16</v>
      </c>
      <c r="C324" s="183" t="s">
        <v>1080</v>
      </c>
      <c r="D324" s="183">
        <v>119</v>
      </c>
      <c r="E324" s="186"/>
      <c r="F324" s="186" t="s">
        <v>1188</v>
      </c>
      <c r="G324" s="186">
        <v>6989623006</v>
      </c>
      <c r="H324" s="186" t="s">
        <v>890</v>
      </c>
      <c r="I324" s="249" t="s">
        <v>4758</v>
      </c>
      <c r="J324" s="602" t="s">
        <v>96</v>
      </c>
    </row>
    <row r="325" spans="1:10" ht="15" customHeight="1">
      <c r="A325" s="182">
        <v>324</v>
      </c>
      <c r="B325" s="183" t="s">
        <v>241</v>
      </c>
      <c r="C325" s="183" t="s">
        <v>641</v>
      </c>
      <c r="D325" s="183">
        <v>149.75200000000001</v>
      </c>
      <c r="E325" s="186"/>
      <c r="F325" s="186" t="s">
        <v>1175</v>
      </c>
      <c r="G325" s="186" t="s">
        <v>96</v>
      </c>
      <c r="H325" s="207" t="s">
        <v>322</v>
      </c>
      <c r="I325" s="249" t="s">
        <v>4759</v>
      </c>
      <c r="J325" s="602" t="s">
        <v>7736</v>
      </c>
    </row>
    <row r="326" spans="1:10" ht="15" customHeight="1">
      <c r="A326" s="182">
        <v>325</v>
      </c>
      <c r="B326" s="183" t="s">
        <v>302</v>
      </c>
      <c r="C326" s="183" t="s">
        <v>93</v>
      </c>
      <c r="D326" s="183">
        <v>400.04500000000002</v>
      </c>
      <c r="E326" s="186"/>
      <c r="F326" s="186" t="s">
        <v>1170</v>
      </c>
      <c r="G326" s="186">
        <v>6968369966</v>
      </c>
      <c r="H326" s="186" t="s">
        <v>890</v>
      </c>
      <c r="I326" s="249" t="s">
        <v>4760</v>
      </c>
      <c r="J326" s="602" t="s">
        <v>7737</v>
      </c>
    </row>
    <row r="327" spans="1:10" ht="15" customHeight="1">
      <c r="A327" s="182">
        <v>326</v>
      </c>
      <c r="B327" s="183" t="s">
        <v>51</v>
      </c>
      <c r="C327" s="183" t="s">
        <v>1081</v>
      </c>
      <c r="D327" s="183">
        <v>44.531999999999996</v>
      </c>
      <c r="E327" s="186"/>
      <c r="F327" s="186" t="s">
        <v>322</v>
      </c>
      <c r="G327" s="186" t="s">
        <v>96</v>
      </c>
      <c r="H327" s="186" t="s">
        <v>322</v>
      </c>
      <c r="I327" s="249" t="s">
        <v>4761</v>
      </c>
      <c r="J327" s="602" t="s">
        <v>7738</v>
      </c>
    </row>
    <row r="328" spans="1:10" ht="15" customHeight="1">
      <c r="A328" s="182">
        <v>327</v>
      </c>
      <c r="B328" s="183" t="s">
        <v>5</v>
      </c>
      <c r="C328" s="198" t="s">
        <v>180</v>
      </c>
      <c r="D328" s="183">
        <v>100</v>
      </c>
      <c r="E328" s="186"/>
      <c r="F328" s="186" t="s">
        <v>322</v>
      </c>
      <c r="G328" s="186" t="s">
        <v>96</v>
      </c>
      <c r="H328" s="186" t="s">
        <v>322</v>
      </c>
      <c r="J328" s="267" t="s">
        <v>7739</v>
      </c>
    </row>
    <row r="329" spans="1:10" ht="15" customHeight="1">
      <c r="A329" s="182">
        <v>328</v>
      </c>
      <c r="B329" s="183" t="s">
        <v>39</v>
      </c>
      <c r="C329" s="194" t="s">
        <v>1082</v>
      </c>
      <c r="D329" s="183">
        <v>100</v>
      </c>
      <c r="E329" s="186"/>
      <c r="F329" s="186" t="s">
        <v>1189</v>
      </c>
      <c r="G329" s="186" t="s">
        <v>96</v>
      </c>
      <c r="H329" s="186" t="s">
        <v>322</v>
      </c>
      <c r="I329" s="249" t="s">
        <v>4762</v>
      </c>
      <c r="J329" s="602" t="s">
        <v>7740</v>
      </c>
    </row>
    <row r="330" spans="1:10" ht="15" customHeight="1">
      <c r="A330" s="182">
        <v>329</v>
      </c>
      <c r="B330" s="183" t="s">
        <v>71</v>
      </c>
      <c r="C330" s="183" t="s">
        <v>1081</v>
      </c>
      <c r="D330" s="183">
        <v>100</v>
      </c>
      <c r="E330" s="186"/>
      <c r="F330" s="186" t="s">
        <v>322</v>
      </c>
      <c r="G330" s="186" t="s">
        <v>96</v>
      </c>
      <c r="H330" s="186" t="s">
        <v>322</v>
      </c>
      <c r="I330" s="249" t="s">
        <v>4763</v>
      </c>
      <c r="J330" s="602" t="s">
        <v>7741</v>
      </c>
    </row>
    <row r="331" spans="1:10" ht="15" customHeight="1">
      <c r="A331" s="182">
        <v>330</v>
      </c>
      <c r="B331" s="183" t="s">
        <v>13</v>
      </c>
      <c r="C331" s="183" t="s">
        <v>66</v>
      </c>
      <c r="D331" s="183">
        <v>2062.5</v>
      </c>
      <c r="E331" s="186"/>
      <c r="F331" s="186" t="s">
        <v>1170</v>
      </c>
      <c r="G331" s="186">
        <v>6968369966</v>
      </c>
      <c r="H331" s="186" t="s">
        <v>890</v>
      </c>
      <c r="I331" s="249" t="s">
        <v>4764</v>
      </c>
      <c r="J331" s="602" t="s">
        <v>7742</v>
      </c>
    </row>
    <row r="332" spans="1:10" ht="15" customHeight="1">
      <c r="A332" s="182">
        <v>331</v>
      </c>
      <c r="B332" s="183" t="s">
        <v>305</v>
      </c>
      <c r="C332" s="183" t="s">
        <v>304</v>
      </c>
      <c r="D332" s="183">
        <v>40.648000000000003</v>
      </c>
      <c r="E332" s="186"/>
      <c r="F332" s="186" t="s">
        <v>1187</v>
      </c>
      <c r="G332" s="186" t="s">
        <v>96</v>
      </c>
      <c r="H332" s="186" t="s">
        <v>322</v>
      </c>
      <c r="I332" s="249" t="s">
        <v>6150</v>
      </c>
      <c r="J332" s="602" t="s">
        <v>7743</v>
      </c>
    </row>
    <row r="333" spans="1:10" ht="15" customHeight="1">
      <c r="A333" s="182">
        <v>332</v>
      </c>
      <c r="B333" s="183" t="s">
        <v>31</v>
      </c>
      <c r="C333" s="183" t="s">
        <v>1083</v>
      </c>
      <c r="D333" s="183">
        <v>144.97900000000001</v>
      </c>
      <c r="E333" s="186"/>
      <c r="F333" s="186" t="s">
        <v>1170</v>
      </c>
      <c r="G333" s="186">
        <v>6968369966</v>
      </c>
      <c r="H333" s="186" t="s">
        <v>890</v>
      </c>
      <c r="I333" s="249" t="s">
        <v>4765</v>
      </c>
      <c r="J333" s="602" t="s">
        <v>7744</v>
      </c>
    </row>
    <row r="334" spans="1:10" ht="15" customHeight="1">
      <c r="A334" s="182">
        <v>333</v>
      </c>
      <c r="B334" s="183" t="s">
        <v>32</v>
      </c>
      <c r="C334" s="183" t="s">
        <v>1084</v>
      </c>
      <c r="D334" s="183">
        <v>152.62799999999999</v>
      </c>
      <c r="E334" s="186"/>
      <c r="F334" s="186" t="s">
        <v>1175</v>
      </c>
      <c r="G334" s="186" t="s">
        <v>96</v>
      </c>
      <c r="H334" s="186" t="s">
        <v>322</v>
      </c>
      <c r="I334" s="249" t="s">
        <v>4766</v>
      </c>
      <c r="J334" s="602" t="s">
        <v>7745</v>
      </c>
    </row>
    <row r="335" spans="1:10" ht="15" customHeight="1">
      <c r="A335" s="182">
        <v>334</v>
      </c>
      <c r="B335" s="183" t="s">
        <v>737</v>
      </c>
      <c r="C335" s="183" t="s">
        <v>124</v>
      </c>
      <c r="D335" s="183">
        <v>23.076000000000001</v>
      </c>
      <c r="E335" s="186"/>
      <c r="F335" s="186" t="s">
        <v>202</v>
      </c>
      <c r="G335" s="186" t="s">
        <v>96</v>
      </c>
      <c r="H335" s="186" t="s">
        <v>322</v>
      </c>
      <c r="I335" s="249" t="s">
        <v>4767</v>
      </c>
      <c r="J335" s="602" t="s">
        <v>7746</v>
      </c>
    </row>
    <row r="336" spans="1:10" ht="15" customHeight="1">
      <c r="A336" s="182">
        <v>335</v>
      </c>
      <c r="B336" s="183" t="s">
        <v>36</v>
      </c>
      <c r="C336" s="183" t="s">
        <v>1084</v>
      </c>
      <c r="D336" s="183">
        <v>188.89500000000001</v>
      </c>
      <c r="E336" s="186"/>
      <c r="F336" s="186" t="s">
        <v>1175</v>
      </c>
      <c r="G336" s="186" t="s">
        <v>96</v>
      </c>
      <c r="H336" s="186" t="s">
        <v>322</v>
      </c>
      <c r="I336" s="249" t="s">
        <v>4768</v>
      </c>
      <c r="J336" s="602" t="s">
        <v>7747</v>
      </c>
    </row>
    <row r="337" spans="1:10" ht="15" customHeight="1">
      <c r="A337" s="182">
        <v>336</v>
      </c>
      <c r="B337" s="183" t="s">
        <v>42</v>
      </c>
      <c r="C337" s="183" t="s">
        <v>1084</v>
      </c>
      <c r="D337" s="183">
        <v>235.81399999999999</v>
      </c>
      <c r="E337" s="186"/>
      <c r="F337" s="186" t="s">
        <v>1175</v>
      </c>
      <c r="G337" s="186" t="s">
        <v>96</v>
      </c>
      <c r="H337" s="186" t="s">
        <v>322</v>
      </c>
      <c r="I337" s="249" t="s">
        <v>4651</v>
      </c>
      <c r="J337" s="602" t="s">
        <v>7748</v>
      </c>
    </row>
    <row r="338" spans="1:10" ht="15" customHeight="1">
      <c r="A338" s="182">
        <v>337</v>
      </c>
      <c r="B338" s="183" t="s">
        <v>7</v>
      </c>
      <c r="C338" s="183" t="s">
        <v>1084</v>
      </c>
      <c r="D338" s="183">
        <v>187.00299999999999</v>
      </c>
      <c r="E338" s="186"/>
      <c r="F338" s="186" t="s">
        <v>1175</v>
      </c>
      <c r="G338" s="186" t="s">
        <v>96</v>
      </c>
      <c r="H338" s="186" t="s">
        <v>322</v>
      </c>
      <c r="I338" s="249" t="s">
        <v>4632</v>
      </c>
      <c r="J338" s="602" t="s">
        <v>7749</v>
      </c>
    </row>
    <row r="339" spans="1:10" ht="15" customHeight="1">
      <c r="A339" s="182">
        <v>338</v>
      </c>
      <c r="B339" s="183" t="s">
        <v>1085</v>
      </c>
      <c r="C339" s="183" t="s">
        <v>1084</v>
      </c>
      <c r="D339" s="183">
        <v>171.053</v>
      </c>
      <c r="E339" s="186"/>
      <c r="F339" s="186" t="s">
        <v>1175</v>
      </c>
      <c r="G339" s="186" t="s">
        <v>96</v>
      </c>
      <c r="H339" s="186" t="s">
        <v>322</v>
      </c>
      <c r="I339" s="249" t="s">
        <v>4663</v>
      </c>
      <c r="J339" s="602" t="s">
        <v>7750</v>
      </c>
    </row>
    <row r="340" spans="1:10" ht="15" customHeight="1">
      <c r="A340" s="182">
        <v>339</v>
      </c>
      <c r="B340" s="183" t="s">
        <v>40</v>
      </c>
      <c r="C340" s="183" t="s">
        <v>1086</v>
      </c>
      <c r="D340" s="183">
        <v>341.36799999999999</v>
      </c>
      <c r="E340" s="186"/>
      <c r="F340" s="186" t="s">
        <v>1175</v>
      </c>
      <c r="G340" s="186" t="s">
        <v>96</v>
      </c>
      <c r="H340" s="186" t="s">
        <v>322</v>
      </c>
      <c r="I340" s="249" t="s">
        <v>4769</v>
      </c>
      <c r="J340" s="602" t="s">
        <v>7751</v>
      </c>
    </row>
    <row r="341" spans="1:10" ht="15" customHeight="1">
      <c r="A341" s="182">
        <v>340</v>
      </c>
      <c r="B341" s="183" t="s">
        <v>46</v>
      </c>
      <c r="C341" s="183" t="s">
        <v>1086</v>
      </c>
      <c r="D341" s="183">
        <v>544.62900000000002</v>
      </c>
      <c r="E341" s="186"/>
      <c r="F341" s="186" t="s">
        <v>1175</v>
      </c>
      <c r="G341" s="186" t="s">
        <v>96</v>
      </c>
      <c r="H341" s="186" t="s">
        <v>322</v>
      </c>
      <c r="I341" s="249" t="s">
        <v>4655</v>
      </c>
      <c r="J341" s="602" t="s">
        <v>7752</v>
      </c>
    </row>
    <row r="342" spans="1:10" ht="15" customHeight="1">
      <c r="A342" s="182">
        <v>341</v>
      </c>
      <c r="B342" s="183" t="s">
        <v>847</v>
      </c>
      <c r="C342" s="183" t="s">
        <v>1087</v>
      </c>
      <c r="D342" s="183">
        <v>1613.1120000000001</v>
      </c>
      <c r="E342" s="186"/>
      <c r="F342" s="186" t="s">
        <v>1175</v>
      </c>
      <c r="G342" s="186" t="s">
        <v>96</v>
      </c>
      <c r="H342" s="186" t="s">
        <v>322</v>
      </c>
      <c r="I342" s="249" t="s">
        <v>4585</v>
      </c>
      <c r="J342" s="602" t="s">
        <v>7753</v>
      </c>
    </row>
    <row r="343" spans="1:10" ht="15" customHeight="1">
      <c r="A343" s="182">
        <v>342</v>
      </c>
      <c r="B343" s="183" t="s">
        <v>16</v>
      </c>
      <c r="C343" s="183" t="s">
        <v>164</v>
      </c>
      <c r="D343" s="183">
        <v>100.27800000000001</v>
      </c>
      <c r="E343" s="186"/>
      <c r="F343" s="186" t="s">
        <v>1172</v>
      </c>
      <c r="G343" s="186" t="s">
        <v>101</v>
      </c>
      <c r="H343" s="186" t="s">
        <v>890</v>
      </c>
      <c r="I343" s="249" t="s">
        <v>4770</v>
      </c>
      <c r="J343" s="602" t="s">
        <v>7754</v>
      </c>
    </row>
    <row r="344" spans="1:10" ht="15" customHeight="1">
      <c r="A344" s="182">
        <v>343</v>
      </c>
      <c r="B344" s="183" t="s">
        <v>12</v>
      </c>
      <c r="C344" s="183" t="s">
        <v>1088</v>
      </c>
      <c r="D344" s="183">
        <v>964.81500000000005</v>
      </c>
      <c r="E344" s="186"/>
      <c r="F344" s="186" t="s">
        <v>1170</v>
      </c>
      <c r="G344" s="186">
        <v>6968369966</v>
      </c>
      <c r="H344" s="186" t="s">
        <v>890</v>
      </c>
      <c r="I344" s="249" t="s">
        <v>4771</v>
      </c>
      <c r="J344" s="602" t="s">
        <v>7755</v>
      </c>
    </row>
    <row r="345" spans="1:10" ht="15" customHeight="1">
      <c r="A345" s="182">
        <v>344</v>
      </c>
      <c r="B345" s="183" t="s">
        <v>36</v>
      </c>
      <c r="C345" s="183" t="s">
        <v>1089</v>
      </c>
      <c r="D345" s="183">
        <v>284.58199999999999</v>
      </c>
      <c r="E345" s="186"/>
      <c r="F345" s="186" t="s">
        <v>1170</v>
      </c>
      <c r="G345" s="186">
        <v>6968369966</v>
      </c>
      <c r="H345" s="186" t="s">
        <v>890</v>
      </c>
      <c r="I345" s="249" t="s">
        <v>4728</v>
      </c>
      <c r="J345" s="602" t="s">
        <v>7756</v>
      </c>
    </row>
    <row r="346" spans="1:10" ht="15" customHeight="1">
      <c r="A346" s="182">
        <v>345</v>
      </c>
      <c r="B346" s="183" t="s">
        <v>41</v>
      </c>
      <c r="C346" s="183" t="s">
        <v>1089</v>
      </c>
      <c r="D346" s="183">
        <v>485.84300000000002</v>
      </c>
      <c r="E346" s="186"/>
      <c r="F346" s="186" t="s">
        <v>1170</v>
      </c>
      <c r="G346" s="186">
        <v>6968369966</v>
      </c>
      <c r="H346" s="186" t="s">
        <v>890</v>
      </c>
      <c r="I346" s="249" t="s">
        <v>4772</v>
      </c>
      <c r="J346" s="602" t="s">
        <v>7757</v>
      </c>
    </row>
    <row r="347" spans="1:10" ht="15" customHeight="1">
      <c r="A347" s="182">
        <v>346</v>
      </c>
      <c r="B347" s="183" t="s">
        <v>35</v>
      </c>
      <c r="C347" s="183" t="s">
        <v>1090</v>
      </c>
      <c r="D347" s="183">
        <v>664.90899999999999</v>
      </c>
      <c r="E347" s="186"/>
      <c r="F347" s="186" t="s">
        <v>1179</v>
      </c>
      <c r="G347" s="186">
        <v>6967580966</v>
      </c>
      <c r="H347" s="186" t="s">
        <v>890</v>
      </c>
      <c r="I347" s="249" t="s">
        <v>4663</v>
      </c>
      <c r="J347" s="602" t="s">
        <v>7758</v>
      </c>
    </row>
    <row r="348" spans="1:10" ht="15" customHeight="1">
      <c r="A348" s="182">
        <v>347</v>
      </c>
      <c r="B348" s="183" t="s">
        <v>13</v>
      </c>
      <c r="C348" s="183" t="s">
        <v>1091</v>
      </c>
      <c r="D348" s="183">
        <v>2062.509</v>
      </c>
      <c r="E348" s="186"/>
      <c r="F348" s="186" t="s">
        <v>1170</v>
      </c>
      <c r="G348" s="186">
        <v>6968369966</v>
      </c>
      <c r="H348" s="186" t="s">
        <v>890</v>
      </c>
      <c r="I348" s="249" t="s">
        <v>4773</v>
      </c>
      <c r="J348" s="602" t="s">
        <v>7759</v>
      </c>
    </row>
    <row r="349" spans="1:10" ht="15" customHeight="1">
      <c r="A349" s="182">
        <v>348</v>
      </c>
      <c r="B349" s="183" t="s">
        <v>7</v>
      </c>
      <c r="C349" s="183" t="s">
        <v>238</v>
      </c>
      <c r="D349" s="183">
        <v>243.86699999999999</v>
      </c>
      <c r="E349" s="186"/>
      <c r="F349" s="186" t="s">
        <v>1185</v>
      </c>
      <c r="G349" s="186">
        <v>6980135986</v>
      </c>
      <c r="H349" s="186" t="s">
        <v>890</v>
      </c>
      <c r="I349" s="249" t="s">
        <v>4774</v>
      </c>
      <c r="J349" s="602" t="s">
        <v>7760</v>
      </c>
    </row>
    <row r="350" spans="1:10" ht="15" customHeight="1">
      <c r="A350" s="182">
        <v>349</v>
      </c>
      <c r="B350" s="183" t="s">
        <v>28</v>
      </c>
      <c r="C350" s="183" t="s">
        <v>1125</v>
      </c>
      <c r="D350" s="183">
        <v>1497.972</v>
      </c>
      <c r="E350" s="186"/>
      <c r="F350" s="186" t="s">
        <v>1170</v>
      </c>
      <c r="G350" s="186">
        <v>6968369966</v>
      </c>
      <c r="H350" s="186" t="s">
        <v>890</v>
      </c>
      <c r="I350" s="249" t="s">
        <v>4775</v>
      </c>
      <c r="J350" s="602" t="s">
        <v>7761</v>
      </c>
    </row>
    <row r="351" spans="1:10" ht="15" customHeight="1">
      <c r="A351" s="192">
        <v>350</v>
      </c>
      <c r="B351" s="193" t="s">
        <v>1092</v>
      </c>
      <c r="C351" s="193" t="s">
        <v>1089</v>
      </c>
      <c r="D351" s="193">
        <v>219.37200000000001</v>
      </c>
      <c r="E351" s="186"/>
      <c r="F351" s="186" t="s">
        <v>1170</v>
      </c>
      <c r="G351" s="186">
        <v>6968369966</v>
      </c>
      <c r="H351" s="186" t="s">
        <v>890</v>
      </c>
      <c r="I351" s="249" t="s">
        <v>4776</v>
      </c>
      <c r="J351" s="602" t="s">
        <v>7762</v>
      </c>
    </row>
    <row r="352" spans="1:10" ht="15" customHeight="1">
      <c r="A352" s="182">
        <v>351</v>
      </c>
      <c r="B352" s="183" t="s">
        <v>1093</v>
      </c>
      <c r="C352" s="183" t="s">
        <v>1089</v>
      </c>
      <c r="D352" s="183">
        <v>135.05699999999999</v>
      </c>
      <c r="E352" s="186"/>
      <c r="F352" s="186" t="s">
        <v>1170</v>
      </c>
      <c r="G352" s="186">
        <v>6968369966</v>
      </c>
      <c r="H352" s="186" t="s">
        <v>890</v>
      </c>
      <c r="I352" s="249" t="s">
        <v>4777</v>
      </c>
      <c r="J352" s="602" t="s">
        <v>7763</v>
      </c>
    </row>
    <row r="353" spans="1:10" ht="15" customHeight="1">
      <c r="A353" s="182">
        <v>352</v>
      </c>
      <c r="B353" s="183" t="s">
        <v>49</v>
      </c>
      <c r="C353" s="183" t="s">
        <v>65</v>
      </c>
      <c r="D353" s="183">
        <v>83.483000000000004</v>
      </c>
      <c r="E353" s="186"/>
      <c r="F353" s="207" t="s">
        <v>1171</v>
      </c>
      <c r="G353" s="186">
        <v>6967436966</v>
      </c>
      <c r="H353" s="186" t="s">
        <v>890</v>
      </c>
      <c r="I353" s="249" t="s">
        <v>4778</v>
      </c>
      <c r="J353" s="602" t="s">
        <v>7764</v>
      </c>
    </row>
    <row r="354" spans="1:10" ht="15" customHeight="1">
      <c r="A354" s="298">
        <v>353</v>
      </c>
      <c r="B354" s="183" t="s">
        <v>737</v>
      </c>
      <c r="C354" s="183" t="s">
        <v>239</v>
      </c>
      <c r="D354" s="183">
        <v>27.577000000000002</v>
      </c>
      <c r="E354" s="186"/>
      <c r="F354" s="186" t="s">
        <v>202</v>
      </c>
      <c r="G354" s="186" t="s">
        <v>96</v>
      </c>
      <c r="H354" s="186" t="s">
        <v>322</v>
      </c>
      <c r="I354" s="249" t="s">
        <v>5745</v>
      </c>
      <c r="J354" s="602" t="s">
        <v>7765</v>
      </c>
    </row>
    <row r="355" spans="1:10" ht="15" customHeight="1">
      <c r="A355" s="182">
        <v>354</v>
      </c>
      <c r="B355" s="183" t="s">
        <v>140</v>
      </c>
      <c r="C355" s="183" t="s">
        <v>1094</v>
      </c>
      <c r="D355" s="183">
        <v>746.52499999999998</v>
      </c>
      <c r="E355" s="186"/>
      <c r="F355" s="186" t="s">
        <v>1170</v>
      </c>
      <c r="G355" s="186">
        <v>6968369966</v>
      </c>
      <c r="H355" s="186" t="s">
        <v>890</v>
      </c>
      <c r="I355" s="249" t="s">
        <v>4779</v>
      </c>
      <c r="J355" s="602" t="s">
        <v>7766</v>
      </c>
    </row>
    <row r="356" spans="1:10" ht="15" customHeight="1">
      <c r="A356" s="182">
        <v>355</v>
      </c>
      <c r="B356" s="183" t="s">
        <v>22</v>
      </c>
      <c r="C356" s="183" t="s">
        <v>1094</v>
      </c>
      <c r="D356" s="183">
        <v>100</v>
      </c>
      <c r="E356" s="186"/>
      <c r="F356" s="186" t="s">
        <v>1170</v>
      </c>
      <c r="G356" s="186">
        <v>6968369966</v>
      </c>
      <c r="H356" s="186" t="s">
        <v>890</v>
      </c>
      <c r="I356" s="249" t="s">
        <v>5746</v>
      </c>
      <c r="J356" s="602" t="s">
        <v>7767</v>
      </c>
    </row>
    <row r="357" spans="1:10" ht="15" customHeight="1">
      <c r="A357" s="182">
        <v>356</v>
      </c>
      <c r="B357" s="183" t="s">
        <v>1095</v>
      </c>
      <c r="C357" s="183" t="s">
        <v>1091</v>
      </c>
      <c r="D357" s="183">
        <v>6144.4340000000002</v>
      </c>
      <c r="E357" s="186"/>
      <c r="F357" s="186" t="s">
        <v>1170</v>
      </c>
      <c r="G357" s="186">
        <v>6968369966</v>
      </c>
      <c r="H357" s="186" t="s">
        <v>890</v>
      </c>
      <c r="I357" s="249" t="s">
        <v>4742</v>
      </c>
      <c r="J357" s="602" t="s">
        <v>7768</v>
      </c>
    </row>
    <row r="358" spans="1:10" ht="15" customHeight="1">
      <c r="A358" s="182">
        <v>357</v>
      </c>
      <c r="B358" s="183" t="s">
        <v>96</v>
      </c>
      <c r="C358" s="183" t="s">
        <v>210</v>
      </c>
      <c r="D358" s="183">
        <v>100</v>
      </c>
      <c r="E358" s="186"/>
      <c r="F358" s="186" t="s">
        <v>322</v>
      </c>
      <c r="G358" s="186" t="s">
        <v>96</v>
      </c>
      <c r="H358" s="186" t="s">
        <v>322</v>
      </c>
      <c r="I358" s="249" t="s">
        <v>4780</v>
      </c>
      <c r="J358" s="602" t="s">
        <v>7769</v>
      </c>
    </row>
    <row r="359" spans="1:10" ht="15" customHeight="1">
      <c r="A359" s="182">
        <v>358</v>
      </c>
      <c r="B359" s="183" t="s">
        <v>30</v>
      </c>
      <c r="C359" s="183" t="s">
        <v>1094</v>
      </c>
      <c r="D359" s="183">
        <v>321.38499999999999</v>
      </c>
      <c r="E359" s="186"/>
      <c r="F359" s="186" t="s">
        <v>1170</v>
      </c>
      <c r="G359" s="186">
        <v>6968369966</v>
      </c>
      <c r="H359" s="186" t="s">
        <v>890</v>
      </c>
      <c r="I359" s="249" t="s">
        <v>4781</v>
      </c>
      <c r="J359" s="602" t="s">
        <v>7770</v>
      </c>
    </row>
    <row r="360" spans="1:10" ht="15" customHeight="1">
      <c r="A360" s="182">
        <v>359</v>
      </c>
      <c r="B360" s="183" t="s">
        <v>6</v>
      </c>
      <c r="C360" s="183" t="s">
        <v>1051</v>
      </c>
      <c r="D360" s="183">
        <v>148.84800000000001</v>
      </c>
      <c r="E360" s="186"/>
      <c r="F360" s="207" t="s">
        <v>1171</v>
      </c>
      <c r="G360" s="186">
        <v>6967436966</v>
      </c>
      <c r="H360" s="186" t="s">
        <v>890</v>
      </c>
      <c r="I360" s="249" t="s">
        <v>4782</v>
      </c>
      <c r="J360" s="602" t="s">
        <v>7771</v>
      </c>
    </row>
    <row r="361" spans="1:10" ht="15" customHeight="1">
      <c r="A361" s="182">
        <v>360</v>
      </c>
      <c r="B361" s="183" t="s">
        <v>14</v>
      </c>
      <c r="C361" s="183" t="s">
        <v>77</v>
      </c>
      <c r="D361" s="183">
        <v>2462.846</v>
      </c>
      <c r="E361" s="186"/>
      <c r="F361" s="186" t="s">
        <v>1170</v>
      </c>
      <c r="G361" s="186">
        <v>6968369966</v>
      </c>
      <c r="H361" s="186" t="s">
        <v>890</v>
      </c>
      <c r="I361" s="249" t="s">
        <v>4783</v>
      </c>
      <c r="J361" s="602" t="s">
        <v>7772</v>
      </c>
    </row>
    <row r="362" spans="1:10" ht="15" customHeight="1">
      <c r="A362" s="182">
        <v>361</v>
      </c>
      <c r="B362" s="183" t="s">
        <v>16</v>
      </c>
      <c r="C362" s="183" t="s">
        <v>730</v>
      </c>
      <c r="D362" s="183">
        <v>79.921000000000006</v>
      </c>
      <c r="E362" s="186"/>
      <c r="F362" s="186" t="s">
        <v>1175</v>
      </c>
      <c r="G362" s="186" t="s">
        <v>96</v>
      </c>
      <c r="H362" s="186" t="s">
        <v>322</v>
      </c>
      <c r="I362" s="249" t="s">
        <v>4784</v>
      </c>
      <c r="J362" s="602" t="s">
        <v>7773</v>
      </c>
    </row>
    <row r="363" spans="1:10" ht="15" customHeight="1">
      <c r="A363" s="182">
        <v>362</v>
      </c>
      <c r="B363" s="183" t="s">
        <v>39</v>
      </c>
      <c r="C363" s="183" t="s">
        <v>730</v>
      </c>
      <c r="D363" s="183">
        <v>61.673000000000002</v>
      </c>
      <c r="E363" s="186"/>
      <c r="F363" s="186" t="s">
        <v>1175</v>
      </c>
      <c r="G363" s="186" t="s">
        <v>96</v>
      </c>
      <c r="H363" s="186" t="s">
        <v>322</v>
      </c>
      <c r="I363" s="249" t="s">
        <v>4785</v>
      </c>
      <c r="J363" s="602" t="s">
        <v>7774</v>
      </c>
    </row>
    <row r="364" spans="1:10" ht="15" customHeight="1">
      <c r="A364" s="182">
        <v>363</v>
      </c>
      <c r="B364" s="183" t="s">
        <v>240</v>
      </c>
      <c r="C364" s="183" t="s">
        <v>60</v>
      </c>
      <c r="D364" s="183">
        <v>349.82400000000001</v>
      </c>
      <c r="E364" s="186"/>
      <c r="F364" s="207" t="s">
        <v>1171</v>
      </c>
      <c r="G364" s="186">
        <v>6967436966</v>
      </c>
      <c r="H364" s="186" t="s">
        <v>890</v>
      </c>
      <c r="I364" s="249" t="s">
        <v>4786</v>
      </c>
      <c r="J364" s="602" t="s">
        <v>7775</v>
      </c>
    </row>
    <row r="365" spans="1:10" ht="15" customHeight="1">
      <c r="A365" s="182">
        <v>364</v>
      </c>
      <c r="B365" s="183" t="s">
        <v>156</v>
      </c>
      <c r="C365" s="183" t="s">
        <v>60</v>
      </c>
      <c r="D365" s="183">
        <v>113.681</v>
      </c>
      <c r="E365" s="186"/>
      <c r="F365" s="207" t="s">
        <v>1171</v>
      </c>
      <c r="G365" s="186">
        <v>6967436966</v>
      </c>
      <c r="H365" s="186" t="s">
        <v>890</v>
      </c>
      <c r="I365" s="249" t="s">
        <v>4787</v>
      </c>
      <c r="J365" s="602" t="s">
        <v>7699</v>
      </c>
    </row>
    <row r="366" spans="1:10" ht="15" customHeight="1">
      <c r="A366" s="182">
        <v>365</v>
      </c>
      <c r="B366" s="183" t="s">
        <v>1096</v>
      </c>
      <c r="C366" s="183" t="s">
        <v>60</v>
      </c>
      <c r="D366" s="183">
        <v>111.3004</v>
      </c>
      <c r="E366" s="186"/>
      <c r="F366" s="207" t="s">
        <v>1171</v>
      </c>
      <c r="G366" s="186">
        <v>6967436966</v>
      </c>
      <c r="H366" s="186" t="s">
        <v>890</v>
      </c>
      <c r="I366" s="249" t="s">
        <v>4788</v>
      </c>
      <c r="J366" s="602" t="s">
        <v>7776</v>
      </c>
    </row>
    <row r="367" spans="1:10" ht="15" customHeight="1">
      <c r="A367" s="182">
        <v>366</v>
      </c>
      <c r="B367" s="183" t="s">
        <v>1097</v>
      </c>
      <c r="C367" s="183" t="s">
        <v>1094</v>
      </c>
      <c r="D367" s="183">
        <v>975.06500000000005</v>
      </c>
      <c r="E367" s="186"/>
      <c r="F367" s="186" t="s">
        <v>1170</v>
      </c>
      <c r="G367" s="186">
        <v>6968369966</v>
      </c>
      <c r="H367" s="186" t="s">
        <v>890</v>
      </c>
      <c r="I367" s="249" t="s">
        <v>4789</v>
      </c>
      <c r="J367" s="602" t="s">
        <v>7777</v>
      </c>
    </row>
    <row r="368" spans="1:10" ht="15" customHeight="1">
      <c r="A368" s="182">
        <v>367</v>
      </c>
      <c r="B368" s="183" t="s">
        <v>4</v>
      </c>
      <c r="C368" s="183" t="s">
        <v>220</v>
      </c>
      <c r="D368" s="183">
        <v>100</v>
      </c>
      <c r="E368" s="186"/>
      <c r="F368" s="186" t="s">
        <v>1175</v>
      </c>
      <c r="G368" s="186" t="s">
        <v>96</v>
      </c>
      <c r="H368" s="186" t="s">
        <v>322</v>
      </c>
      <c r="I368" s="249" t="s">
        <v>4606</v>
      </c>
      <c r="J368" s="602" t="s">
        <v>7778</v>
      </c>
    </row>
    <row r="369" spans="1:10" ht="15" customHeight="1">
      <c r="A369" s="182">
        <v>368</v>
      </c>
      <c r="B369" s="183" t="s">
        <v>39</v>
      </c>
      <c r="C369" s="183" t="s">
        <v>220</v>
      </c>
      <c r="D369" s="183">
        <v>100</v>
      </c>
      <c r="E369" s="186"/>
      <c r="F369" s="186" t="s">
        <v>1172</v>
      </c>
      <c r="G369" s="186" t="s">
        <v>101</v>
      </c>
      <c r="H369" s="186" t="s">
        <v>890</v>
      </c>
      <c r="I369" s="249" t="s">
        <v>4790</v>
      </c>
      <c r="J369" s="602" t="s">
        <v>7707</v>
      </c>
    </row>
    <row r="370" spans="1:10" ht="15" customHeight="1">
      <c r="A370" s="182">
        <v>369</v>
      </c>
      <c r="B370" s="183" t="s">
        <v>221</v>
      </c>
      <c r="C370" s="183" t="s">
        <v>60</v>
      </c>
      <c r="D370" s="183">
        <v>61.670999999999999</v>
      </c>
      <c r="E370" s="186"/>
      <c r="F370" s="186" t="s">
        <v>1190</v>
      </c>
      <c r="G370" s="186" t="s">
        <v>96</v>
      </c>
      <c r="H370" s="186" t="s">
        <v>322</v>
      </c>
      <c r="I370" s="249" t="s">
        <v>4791</v>
      </c>
      <c r="J370" s="602" t="s">
        <v>7779</v>
      </c>
    </row>
    <row r="371" spans="1:10" ht="15" customHeight="1">
      <c r="A371" s="182">
        <v>370</v>
      </c>
      <c r="B371" s="183" t="s">
        <v>45</v>
      </c>
      <c r="C371" s="183" t="s">
        <v>1094</v>
      </c>
      <c r="D371" s="183">
        <v>508</v>
      </c>
      <c r="E371" s="186"/>
      <c r="F371" s="186" t="s">
        <v>1170</v>
      </c>
      <c r="G371" s="186">
        <v>6968369966</v>
      </c>
      <c r="H371" s="186" t="s">
        <v>890</v>
      </c>
      <c r="I371" s="249" t="s">
        <v>4792</v>
      </c>
      <c r="J371" s="602" t="s">
        <v>7780</v>
      </c>
    </row>
    <row r="372" spans="1:10" ht="15" customHeight="1">
      <c r="A372" s="182">
        <v>371</v>
      </c>
      <c r="B372" s="183" t="s">
        <v>30</v>
      </c>
      <c r="C372" s="183" t="s">
        <v>1098</v>
      </c>
      <c r="D372" s="183">
        <v>1338</v>
      </c>
      <c r="E372" s="186"/>
      <c r="F372" s="186" t="s">
        <v>1170</v>
      </c>
      <c r="G372" s="186">
        <v>6968369966</v>
      </c>
      <c r="H372" s="186" t="s">
        <v>890</v>
      </c>
      <c r="I372" s="249" t="s">
        <v>5747</v>
      </c>
      <c r="J372" s="602" t="s">
        <v>7781</v>
      </c>
    </row>
    <row r="373" spans="1:10" ht="15" customHeight="1">
      <c r="A373" s="182">
        <v>372</v>
      </c>
      <c r="B373" s="183" t="s">
        <v>154</v>
      </c>
      <c r="C373" s="183" t="s">
        <v>233</v>
      </c>
      <c r="D373" s="183">
        <v>3.42</v>
      </c>
      <c r="E373" s="186"/>
      <c r="F373" s="186" t="s">
        <v>322</v>
      </c>
      <c r="G373" s="186" t="s">
        <v>96</v>
      </c>
      <c r="H373" s="186" t="s">
        <v>322</v>
      </c>
      <c r="J373" s="602" t="s">
        <v>7782</v>
      </c>
    </row>
    <row r="374" spans="1:10" ht="15" customHeight="1">
      <c r="A374" s="182">
        <v>373</v>
      </c>
      <c r="B374" s="183" t="s">
        <v>45</v>
      </c>
      <c r="C374" s="183" t="s">
        <v>120</v>
      </c>
      <c r="D374" s="183">
        <v>1255.394</v>
      </c>
      <c r="E374" s="186"/>
      <c r="F374" s="186" t="s">
        <v>1175</v>
      </c>
      <c r="G374" s="186" t="s">
        <v>96</v>
      </c>
      <c r="H374" s="186" t="s">
        <v>322</v>
      </c>
      <c r="I374" s="249" t="s">
        <v>4629</v>
      </c>
      <c r="J374" s="602" t="s">
        <v>7783</v>
      </c>
    </row>
    <row r="375" spans="1:10" ht="15" customHeight="1">
      <c r="A375" s="182">
        <v>374</v>
      </c>
      <c r="B375" s="183" t="s">
        <v>51</v>
      </c>
      <c r="C375" s="183" t="s">
        <v>74</v>
      </c>
      <c r="D375" s="183">
        <v>53.109000000000002</v>
      </c>
      <c r="E375" s="186"/>
      <c r="F375" s="207" t="s">
        <v>1174</v>
      </c>
      <c r="G375" s="186">
        <v>6966353966</v>
      </c>
      <c r="H375" s="186" t="s">
        <v>890</v>
      </c>
      <c r="J375" s="602" t="s">
        <v>7784</v>
      </c>
    </row>
    <row r="376" spans="1:10" ht="15" customHeight="1">
      <c r="A376" s="182">
        <v>375</v>
      </c>
      <c r="B376" s="183" t="s">
        <v>1097</v>
      </c>
      <c r="C376" s="183" t="s">
        <v>120</v>
      </c>
      <c r="D376" s="183">
        <v>2475.0529999999999</v>
      </c>
      <c r="E376" s="186"/>
      <c r="F376" s="186" t="s">
        <v>1175</v>
      </c>
      <c r="G376" s="186" t="s">
        <v>96</v>
      </c>
      <c r="H376" s="186" t="s">
        <v>322</v>
      </c>
      <c r="I376" s="249" t="s">
        <v>4715</v>
      </c>
      <c r="J376" s="602" t="s">
        <v>7785</v>
      </c>
    </row>
    <row r="377" spans="1:10" ht="15" customHeight="1">
      <c r="A377" s="182">
        <v>376</v>
      </c>
      <c r="B377" s="183" t="s">
        <v>26</v>
      </c>
      <c r="C377" s="183" t="s">
        <v>1084</v>
      </c>
      <c r="D377" s="183">
        <v>749.26800000000003</v>
      </c>
      <c r="E377" s="186"/>
      <c r="F377" s="186" t="s">
        <v>1175</v>
      </c>
      <c r="G377" s="186" t="s">
        <v>96</v>
      </c>
      <c r="H377" s="186" t="s">
        <v>322</v>
      </c>
      <c r="I377" s="249" t="s">
        <v>4765</v>
      </c>
      <c r="J377" s="602" t="s">
        <v>7786</v>
      </c>
    </row>
    <row r="378" spans="1:10" ht="15" customHeight="1">
      <c r="A378" s="182">
        <v>377</v>
      </c>
      <c r="B378" s="183" t="s">
        <v>11</v>
      </c>
      <c r="C378" s="183" t="s">
        <v>1084</v>
      </c>
      <c r="D378" s="183">
        <v>582.96500000000003</v>
      </c>
      <c r="E378" s="186"/>
      <c r="F378" s="186" t="s">
        <v>1175</v>
      </c>
      <c r="G378" s="186" t="s">
        <v>96</v>
      </c>
      <c r="H378" s="186" t="s">
        <v>322</v>
      </c>
      <c r="I378" s="249" t="s">
        <v>4629</v>
      </c>
      <c r="J378" s="602" t="s">
        <v>7787</v>
      </c>
    </row>
    <row r="379" spans="1:10" ht="15" customHeight="1">
      <c r="A379" s="182">
        <v>378</v>
      </c>
      <c r="B379" s="183" t="s">
        <v>28</v>
      </c>
      <c r="C379" s="183" t="s">
        <v>1084</v>
      </c>
      <c r="D379" s="183">
        <v>1310.049</v>
      </c>
      <c r="E379" s="186"/>
      <c r="F379" s="186" t="s">
        <v>1175</v>
      </c>
      <c r="G379" s="186" t="s">
        <v>96</v>
      </c>
      <c r="H379" s="186" t="s">
        <v>322</v>
      </c>
      <c r="I379" s="249" t="s">
        <v>4793</v>
      </c>
      <c r="J379" s="602" t="s">
        <v>7788</v>
      </c>
    </row>
    <row r="380" spans="1:10" ht="15" customHeight="1">
      <c r="A380" s="182">
        <v>379</v>
      </c>
      <c r="B380" s="183" t="s">
        <v>46</v>
      </c>
      <c r="C380" s="183" t="s">
        <v>1084</v>
      </c>
      <c r="D380" s="183">
        <v>535.76499999999999</v>
      </c>
      <c r="E380" s="186"/>
      <c r="F380" s="186" t="s">
        <v>1175</v>
      </c>
      <c r="G380" s="186" t="s">
        <v>96</v>
      </c>
      <c r="H380" s="186" t="s">
        <v>322</v>
      </c>
      <c r="I380" s="249" t="s">
        <v>4794</v>
      </c>
      <c r="J380" s="602" t="s">
        <v>7789</v>
      </c>
    </row>
    <row r="381" spans="1:10" ht="15" customHeight="1">
      <c r="A381" s="182">
        <v>380</v>
      </c>
      <c r="B381" s="183" t="s">
        <v>43</v>
      </c>
      <c r="C381" s="183" t="s">
        <v>222</v>
      </c>
      <c r="D381" s="183">
        <v>335.10899999999998</v>
      </c>
      <c r="E381" s="186"/>
      <c r="F381" s="186" t="s">
        <v>1175</v>
      </c>
      <c r="G381" s="186" t="s">
        <v>96</v>
      </c>
      <c r="H381" s="186" t="s">
        <v>322</v>
      </c>
      <c r="I381" s="249" t="s">
        <v>4795</v>
      </c>
      <c r="J381" s="602" t="s">
        <v>7790</v>
      </c>
    </row>
    <row r="382" spans="1:10" ht="15" customHeight="1">
      <c r="A382" s="182">
        <v>381</v>
      </c>
      <c r="B382" s="183" t="s">
        <v>16</v>
      </c>
      <c r="C382" s="183" t="s">
        <v>62</v>
      </c>
      <c r="D382" s="183">
        <v>100.71299999999999</v>
      </c>
      <c r="E382" s="186"/>
      <c r="F382" s="207" t="s">
        <v>1174</v>
      </c>
      <c r="G382" s="186">
        <v>6966353966</v>
      </c>
      <c r="H382" s="186" t="s">
        <v>890</v>
      </c>
      <c r="J382" s="602" t="s">
        <v>7791</v>
      </c>
    </row>
    <row r="383" spans="1:10" ht="15" customHeight="1">
      <c r="A383" s="182">
        <v>382</v>
      </c>
      <c r="B383" s="183" t="s">
        <v>37</v>
      </c>
      <c r="C383" s="183" t="s">
        <v>62</v>
      </c>
      <c r="D383" s="183">
        <v>126.251</v>
      </c>
      <c r="E383" s="186"/>
      <c r="F383" s="207" t="s">
        <v>1174</v>
      </c>
      <c r="G383" s="186">
        <v>6966353966</v>
      </c>
      <c r="H383" s="186" t="s">
        <v>890</v>
      </c>
      <c r="J383" s="602" t="s">
        <v>7792</v>
      </c>
    </row>
    <row r="384" spans="1:10" ht="15" customHeight="1">
      <c r="A384" s="182">
        <v>383</v>
      </c>
      <c r="B384" s="183" t="s">
        <v>6</v>
      </c>
      <c r="C384" s="183" t="s">
        <v>62</v>
      </c>
      <c r="D384" s="183">
        <v>150.44399999999999</v>
      </c>
      <c r="E384" s="186"/>
      <c r="F384" s="207" t="s">
        <v>1174</v>
      </c>
      <c r="G384" s="186">
        <v>6966353966</v>
      </c>
      <c r="H384" s="186" t="s">
        <v>890</v>
      </c>
      <c r="J384" s="602" t="s">
        <v>7793</v>
      </c>
    </row>
    <row r="385" spans="1:10" ht="15" customHeight="1">
      <c r="A385" s="182">
        <v>384</v>
      </c>
      <c r="B385" s="183" t="s">
        <v>32</v>
      </c>
      <c r="C385" s="183" t="s">
        <v>62</v>
      </c>
      <c r="D385" s="183">
        <v>183.65</v>
      </c>
      <c r="E385" s="186"/>
      <c r="F385" s="207" t="s">
        <v>1171</v>
      </c>
      <c r="G385" s="186">
        <v>6967436966</v>
      </c>
      <c r="H385" s="186" t="s">
        <v>890</v>
      </c>
      <c r="J385" s="602" t="s">
        <v>7794</v>
      </c>
    </row>
    <row r="386" spans="1:10" ht="15" customHeight="1">
      <c r="A386" s="182">
        <v>385</v>
      </c>
      <c r="B386" s="183" t="s">
        <v>42</v>
      </c>
      <c r="C386" s="183" t="s">
        <v>62</v>
      </c>
      <c r="D386" s="183">
        <v>261.56299999999999</v>
      </c>
      <c r="E386" s="186"/>
      <c r="F386" s="207" t="s">
        <v>1174</v>
      </c>
      <c r="G386" s="186">
        <v>6966353966</v>
      </c>
      <c r="H386" s="186" t="s">
        <v>890</v>
      </c>
      <c r="J386" s="602" t="s">
        <v>7795</v>
      </c>
    </row>
    <row r="387" spans="1:10" ht="15" customHeight="1">
      <c r="A387" s="182">
        <v>386</v>
      </c>
      <c r="B387" s="183" t="s">
        <v>38</v>
      </c>
      <c r="C387" s="183" t="s">
        <v>62</v>
      </c>
      <c r="D387" s="183">
        <v>123.863</v>
      </c>
      <c r="E387" s="186"/>
      <c r="F387" s="207" t="s">
        <v>1174</v>
      </c>
      <c r="G387" s="186">
        <v>6966353966</v>
      </c>
      <c r="H387" s="186" t="s">
        <v>890</v>
      </c>
      <c r="J387" s="602" t="s">
        <v>7796</v>
      </c>
    </row>
    <row r="388" spans="1:10" ht="15" customHeight="1">
      <c r="A388" s="182">
        <v>387</v>
      </c>
      <c r="B388" s="183" t="s">
        <v>39</v>
      </c>
      <c r="C388" s="183" t="s">
        <v>851</v>
      </c>
      <c r="D388" s="183">
        <v>100</v>
      </c>
      <c r="E388" s="186"/>
      <c r="F388" s="186" t="s">
        <v>322</v>
      </c>
      <c r="G388" s="186" t="s">
        <v>96</v>
      </c>
      <c r="H388" s="186" t="s">
        <v>322</v>
      </c>
      <c r="J388" s="267" t="s">
        <v>7797</v>
      </c>
    </row>
    <row r="389" spans="1:10" ht="15" customHeight="1">
      <c r="A389" s="182">
        <v>388</v>
      </c>
      <c r="B389" s="183" t="s">
        <v>71</v>
      </c>
      <c r="C389" s="183" t="s">
        <v>1099</v>
      </c>
      <c r="D389" s="183">
        <v>100</v>
      </c>
      <c r="E389" s="186"/>
      <c r="F389" s="186" t="s">
        <v>322</v>
      </c>
      <c r="G389" s="186" t="s">
        <v>96</v>
      </c>
      <c r="H389" s="186" t="s">
        <v>322</v>
      </c>
      <c r="I389" s="249" t="s">
        <v>4796</v>
      </c>
      <c r="J389" s="602" t="s">
        <v>7798</v>
      </c>
    </row>
    <row r="390" spans="1:10" ht="15" customHeight="1">
      <c r="A390" s="182">
        <v>389</v>
      </c>
      <c r="B390" s="183" t="s">
        <v>71</v>
      </c>
      <c r="C390" s="183" t="s">
        <v>1100</v>
      </c>
      <c r="D390" s="183">
        <v>100</v>
      </c>
      <c r="E390" s="186"/>
      <c r="F390" s="186" t="s">
        <v>322</v>
      </c>
      <c r="G390" s="186" t="s">
        <v>96</v>
      </c>
      <c r="H390" s="186" t="s">
        <v>322</v>
      </c>
      <c r="I390" s="249" t="s">
        <v>4796</v>
      </c>
      <c r="J390" s="602" t="s">
        <v>7799</v>
      </c>
    </row>
    <row r="391" spans="1:10" ht="15" customHeight="1">
      <c r="A391" s="182">
        <v>390</v>
      </c>
      <c r="B391" s="183" t="s">
        <v>1101</v>
      </c>
      <c r="C391" s="183" t="s">
        <v>129</v>
      </c>
      <c r="D391" s="183">
        <v>100</v>
      </c>
      <c r="E391" s="186"/>
      <c r="F391" s="186" t="s">
        <v>202</v>
      </c>
      <c r="G391" s="186" t="s">
        <v>96</v>
      </c>
      <c r="H391" s="186" t="s">
        <v>322</v>
      </c>
      <c r="I391" s="249" t="s">
        <v>4797</v>
      </c>
      <c r="J391" s="602" t="s">
        <v>7800</v>
      </c>
    </row>
    <row r="392" spans="1:10" ht="15" customHeight="1">
      <c r="A392" s="182">
        <v>391</v>
      </c>
      <c r="B392" s="183" t="s">
        <v>11</v>
      </c>
      <c r="C392" s="183" t="s">
        <v>1102</v>
      </c>
      <c r="D392" s="183">
        <v>382.3</v>
      </c>
      <c r="E392" s="186"/>
      <c r="F392" s="186" t="s">
        <v>1170</v>
      </c>
      <c r="G392" s="186">
        <v>6968369966</v>
      </c>
      <c r="H392" s="186" t="s">
        <v>890</v>
      </c>
      <c r="I392" s="249" t="s">
        <v>4646</v>
      </c>
      <c r="J392" s="602" t="s">
        <v>7801</v>
      </c>
    </row>
    <row r="393" spans="1:10" ht="15" customHeight="1">
      <c r="A393" s="182">
        <v>392</v>
      </c>
      <c r="B393" s="183" t="s">
        <v>806</v>
      </c>
      <c r="C393" s="183" t="s">
        <v>1102</v>
      </c>
      <c r="D393" s="183">
        <v>434.65699999999998</v>
      </c>
      <c r="E393" s="186"/>
      <c r="F393" s="186" t="s">
        <v>1170</v>
      </c>
      <c r="G393" s="186">
        <v>6968369966</v>
      </c>
      <c r="H393" s="186" t="s">
        <v>890</v>
      </c>
      <c r="I393" s="249" t="s">
        <v>4681</v>
      </c>
      <c r="J393" s="602" t="s">
        <v>7802</v>
      </c>
    </row>
    <row r="394" spans="1:10" ht="15" customHeight="1">
      <c r="A394" s="182">
        <v>393</v>
      </c>
      <c r="B394" s="183" t="s">
        <v>47</v>
      </c>
      <c r="C394" s="183" t="s">
        <v>119</v>
      </c>
      <c r="D394" s="183">
        <v>100</v>
      </c>
      <c r="E394" s="186"/>
      <c r="F394" s="186" t="s">
        <v>1170</v>
      </c>
      <c r="G394" s="186">
        <v>6968369966</v>
      </c>
      <c r="H394" s="186" t="s">
        <v>890</v>
      </c>
      <c r="I394" s="249" t="s">
        <v>4798</v>
      </c>
      <c r="J394" s="602" t="s">
        <v>7803</v>
      </c>
    </row>
    <row r="395" spans="1:10" ht="15" customHeight="1">
      <c r="A395" s="182">
        <v>394</v>
      </c>
      <c r="B395" s="183" t="s">
        <v>1103</v>
      </c>
      <c r="C395" s="183" t="s">
        <v>1104</v>
      </c>
      <c r="D395" s="183">
        <v>158.68799999999999</v>
      </c>
      <c r="E395" s="186"/>
      <c r="F395" s="186" t="s">
        <v>322</v>
      </c>
      <c r="G395" s="186" t="s">
        <v>96</v>
      </c>
      <c r="H395" s="186" t="s">
        <v>322</v>
      </c>
      <c r="I395" s="249" t="s">
        <v>4755</v>
      </c>
      <c r="J395" s="602" t="s">
        <v>7804</v>
      </c>
    </row>
    <row r="396" spans="1:10" ht="15" customHeight="1">
      <c r="A396" s="182">
        <v>395</v>
      </c>
      <c r="B396" s="183" t="s">
        <v>1105</v>
      </c>
      <c r="C396" s="183" t="s">
        <v>1106</v>
      </c>
      <c r="D396" s="183">
        <v>398.75200000000001</v>
      </c>
      <c r="E396" s="186"/>
      <c r="F396" s="186" t="s">
        <v>1170</v>
      </c>
      <c r="G396" s="186">
        <v>6968369966</v>
      </c>
      <c r="H396" s="186" t="s">
        <v>890</v>
      </c>
      <c r="I396" s="249" t="s">
        <v>4627</v>
      </c>
      <c r="J396" s="602" t="s">
        <v>7805</v>
      </c>
    </row>
    <row r="397" spans="1:10" ht="15" customHeight="1">
      <c r="A397" s="182">
        <v>396</v>
      </c>
      <c r="B397" s="183" t="s">
        <v>40</v>
      </c>
      <c r="C397" s="183" t="s">
        <v>1107</v>
      </c>
      <c r="D397" s="183">
        <v>398.48</v>
      </c>
      <c r="E397" s="186"/>
      <c r="F397" s="186" t="s">
        <v>1170</v>
      </c>
      <c r="G397" s="186">
        <v>6968369966</v>
      </c>
      <c r="H397" s="186" t="s">
        <v>890</v>
      </c>
      <c r="I397" s="249" t="s">
        <v>4728</v>
      </c>
      <c r="J397" s="602" t="s">
        <v>7806</v>
      </c>
    </row>
    <row r="398" spans="1:10" ht="15" customHeight="1">
      <c r="A398" s="182">
        <v>397</v>
      </c>
      <c r="B398" s="183" t="s">
        <v>39</v>
      </c>
      <c r="C398" s="183" t="s">
        <v>227</v>
      </c>
      <c r="D398" s="183">
        <v>31.600999999999999</v>
      </c>
      <c r="E398" s="186"/>
      <c r="F398" s="186" t="s">
        <v>322</v>
      </c>
      <c r="G398" s="186" t="s">
        <v>96</v>
      </c>
      <c r="H398" s="186" t="s">
        <v>322</v>
      </c>
      <c r="J398" s="602" t="s">
        <v>7807</v>
      </c>
    </row>
    <row r="399" spans="1:10" ht="15" customHeight="1">
      <c r="A399" s="182">
        <v>398</v>
      </c>
      <c r="B399" s="183" t="s">
        <v>16</v>
      </c>
      <c r="C399" s="183" t="s">
        <v>227</v>
      </c>
      <c r="D399" s="183">
        <v>91.855999999999995</v>
      </c>
      <c r="E399" s="186"/>
      <c r="F399" s="186" t="s">
        <v>322</v>
      </c>
      <c r="G399" s="186" t="s">
        <v>96</v>
      </c>
      <c r="H399" s="186" t="s">
        <v>322</v>
      </c>
      <c r="J399" s="602" t="s">
        <v>7808</v>
      </c>
    </row>
    <row r="400" spans="1:10" ht="15" customHeight="1">
      <c r="A400" s="182">
        <v>399</v>
      </c>
      <c r="B400" s="183" t="s">
        <v>7</v>
      </c>
      <c r="C400" s="183" t="s">
        <v>227</v>
      </c>
      <c r="D400" s="183">
        <v>194.82900000000001</v>
      </c>
      <c r="E400" s="186"/>
      <c r="F400" s="186" t="s">
        <v>322</v>
      </c>
      <c r="G400" s="186" t="s">
        <v>96</v>
      </c>
      <c r="H400" s="186" t="s">
        <v>322</v>
      </c>
      <c r="J400" s="602" t="s">
        <v>7809</v>
      </c>
    </row>
    <row r="401" spans="1:10" ht="15" customHeight="1">
      <c r="A401" s="182">
        <v>400</v>
      </c>
      <c r="B401" s="183" t="s">
        <v>6</v>
      </c>
      <c r="C401" s="183" t="s">
        <v>227</v>
      </c>
      <c r="D401" s="183">
        <v>138.20599999999999</v>
      </c>
      <c r="E401" s="186"/>
      <c r="F401" s="186" t="s">
        <v>322</v>
      </c>
      <c r="G401" s="186" t="s">
        <v>96</v>
      </c>
      <c r="H401" s="186" t="s">
        <v>322</v>
      </c>
      <c r="J401" s="602" t="s">
        <v>7810</v>
      </c>
    </row>
    <row r="402" spans="1:10" ht="15" customHeight="1">
      <c r="A402" s="182">
        <v>401</v>
      </c>
      <c r="B402" s="183" t="s">
        <v>38</v>
      </c>
      <c r="C402" s="183" t="s">
        <v>227</v>
      </c>
      <c r="D402" s="183">
        <v>94.843000000000004</v>
      </c>
      <c r="E402" s="186"/>
      <c r="F402" s="186" t="s">
        <v>322</v>
      </c>
      <c r="G402" s="186" t="s">
        <v>96</v>
      </c>
      <c r="H402" s="186" t="s">
        <v>322</v>
      </c>
      <c r="J402" s="602" t="s">
        <v>7811</v>
      </c>
    </row>
    <row r="403" spans="1:10" ht="15" customHeight="1">
      <c r="A403" s="182">
        <v>402</v>
      </c>
      <c r="B403" s="183" t="s">
        <v>44</v>
      </c>
      <c r="C403" s="183" t="s">
        <v>227</v>
      </c>
      <c r="D403" s="183">
        <v>130.43100000000001</v>
      </c>
      <c r="E403" s="186"/>
      <c r="F403" s="186" t="s">
        <v>322</v>
      </c>
      <c r="G403" s="186" t="s">
        <v>96</v>
      </c>
      <c r="H403" s="186" t="s">
        <v>322</v>
      </c>
      <c r="J403" s="602" t="s">
        <v>7812</v>
      </c>
    </row>
    <row r="404" spans="1:10" ht="15" customHeight="1">
      <c r="A404" s="182">
        <v>403</v>
      </c>
      <c r="B404" s="183" t="s">
        <v>42</v>
      </c>
      <c r="C404" s="183" t="s">
        <v>1107</v>
      </c>
      <c r="D404" s="183">
        <v>306.86</v>
      </c>
      <c r="E404" s="186"/>
      <c r="F404" s="186" t="s">
        <v>1170</v>
      </c>
      <c r="G404" s="186">
        <v>6968369966</v>
      </c>
      <c r="H404" s="186" t="s">
        <v>890</v>
      </c>
      <c r="I404" s="249" t="s">
        <v>4799</v>
      </c>
      <c r="J404" s="602" t="s">
        <v>7813</v>
      </c>
    </row>
    <row r="405" spans="1:10" ht="15" customHeight="1">
      <c r="A405" s="182">
        <v>404</v>
      </c>
      <c r="B405" s="183" t="s">
        <v>32</v>
      </c>
      <c r="C405" s="183" t="s">
        <v>1107</v>
      </c>
      <c r="D405" s="183">
        <v>234.476</v>
      </c>
      <c r="E405" s="186"/>
      <c r="F405" s="186" t="s">
        <v>1170</v>
      </c>
      <c r="G405" s="186">
        <v>6968369966</v>
      </c>
      <c r="H405" s="186" t="s">
        <v>890</v>
      </c>
      <c r="I405" s="249" t="s">
        <v>4800</v>
      </c>
      <c r="J405" s="602" t="s">
        <v>7814</v>
      </c>
    </row>
    <row r="406" spans="1:10" ht="15" customHeight="1">
      <c r="A406" s="182">
        <v>405</v>
      </c>
      <c r="B406" s="183" t="s">
        <v>26</v>
      </c>
      <c r="C406" s="183" t="s">
        <v>1107</v>
      </c>
      <c r="D406" s="183">
        <v>861.12599999999998</v>
      </c>
      <c r="E406" s="186"/>
      <c r="F406" s="186" t="s">
        <v>1170</v>
      </c>
      <c r="G406" s="186">
        <v>6968369966</v>
      </c>
      <c r="H406" s="186" t="s">
        <v>890</v>
      </c>
      <c r="I406" s="249" t="s">
        <v>4801</v>
      </c>
      <c r="J406" s="602" t="s">
        <v>7815</v>
      </c>
    </row>
    <row r="407" spans="1:10" ht="15" customHeight="1">
      <c r="A407" s="182">
        <v>406</v>
      </c>
      <c r="B407" s="183" t="s">
        <v>46</v>
      </c>
      <c r="C407" s="183" t="s">
        <v>1107</v>
      </c>
      <c r="D407" s="183">
        <v>542.51900000000001</v>
      </c>
      <c r="E407" s="186"/>
      <c r="F407" s="186" t="s">
        <v>1170</v>
      </c>
      <c r="G407" s="186">
        <v>6968369966</v>
      </c>
      <c r="H407" s="186" t="s">
        <v>890</v>
      </c>
      <c r="I407" s="249" t="s">
        <v>4681</v>
      </c>
      <c r="J407" s="602" t="s">
        <v>7816</v>
      </c>
    </row>
    <row r="408" spans="1:10" ht="15" customHeight="1">
      <c r="A408" s="182">
        <v>407</v>
      </c>
      <c r="B408" s="183" t="s">
        <v>1108</v>
      </c>
      <c r="C408" s="183" t="s">
        <v>1109</v>
      </c>
      <c r="D408" s="183">
        <v>172.755</v>
      </c>
      <c r="E408" s="186"/>
      <c r="F408" s="186" t="s">
        <v>1190</v>
      </c>
      <c r="G408" s="186" t="s">
        <v>96</v>
      </c>
      <c r="H408" s="186" t="s">
        <v>322</v>
      </c>
      <c r="I408" s="249" t="s">
        <v>4765</v>
      </c>
      <c r="J408" s="602" t="s">
        <v>7817</v>
      </c>
    </row>
    <row r="409" spans="1:10" ht="15" customHeight="1">
      <c r="A409" s="182">
        <v>408</v>
      </c>
      <c r="B409" s="183" t="s">
        <v>1110</v>
      </c>
      <c r="C409" s="183" t="s">
        <v>1109</v>
      </c>
      <c r="D409" s="183">
        <v>133.255</v>
      </c>
      <c r="E409" s="186"/>
      <c r="F409" s="186" t="s">
        <v>1190</v>
      </c>
      <c r="G409" s="186" t="s">
        <v>96</v>
      </c>
      <c r="H409" s="186" t="s">
        <v>322</v>
      </c>
      <c r="I409" s="249" t="s">
        <v>4802</v>
      </c>
      <c r="J409" s="602" t="s">
        <v>7818</v>
      </c>
    </row>
    <row r="410" spans="1:10" ht="15" customHeight="1">
      <c r="A410" s="182">
        <v>409</v>
      </c>
      <c r="B410" s="183" t="s">
        <v>19</v>
      </c>
      <c r="C410" s="183" t="s">
        <v>233</v>
      </c>
      <c r="D410" s="183">
        <v>19.352</v>
      </c>
      <c r="E410" s="186"/>
      <c r="F410" s="186" t="s">
        <v>1191</v>
      </c>
      <c r="G410" s="186">
        <v>6967580966</v>
      </c>
      <c r="H410" s="186" t="s">
        <v>890</v>
      </c>
      <c r="J410" s="602" t="s">
        <v>7819</v>
      </c>
    </row>
    <row r="411" spans="1:10" ht="15" customHeight="1">
      <c r="A411" s="182">
        <v>410</v>
      </c>
      <c r="B411" s="183" t="s">
        <v>25</v>
      </c>
      <c r="C411" s="183" t="s">
        <v>233</v>
      </c>
      <c r="D411" s="183">
        <v>29.843</v>
      </c>
      <c r="E411" s="186"/>
      <c r="F411" s="186" t="s">
        <v>1191</v>
      </c>
      <c r="G411" s="186">
        <v>6967580966</v>
      </c>
      <c r="H411" s="186" t="s">
        <v>890</v>
      </c>
      <c r="J411" s="602" t="s">
        <v>7820</v>
      </c>
    </row>
    <row r="412" spans="1:10" ht="15" customHeight="1">
      <c r="A412" s="182">
        <v>411</v>
      </c>
      <c r="B412" s="183" t="s">
        <v>22</v>
      </c>
      <c r="C412" s="183" t="s">
        <v>1111</v>
      </c>
      <c r="D412" s="183">
        <v>161.5</v>
      </c>
      <c r="E412" s="186"/>
      <c r="F412" s="186" t="s">
        <v>1191</v>
      </c>
      <c r="G412" s="186">
        <v>6967580966</v>
      </c>
      <c r="H412" s="186" t="s">
        <v>890</v>
      </c>
      <c r="J412" s="602" t="s">
        <v>7821</v>
      </c>
    </row>
    <row r="413" spans="1:10" ht="15" customHeight="1">
      <c r="A413" s="182">
        <v>412</v>
      </c>
      <c r="B413" s="183" t="s">
        <v>41</v>
      </c>
      <c r="C413" s="183" t="s">
        <v>1084</v>
      </c>
      <c r="D413" s="183">
        <v>395.916</v>
      </c>
      <c r="E413" s="186"/>
      <c r="F413" s="186" t="s">
        <v>322</v>
      </c>
      <c r="G413" s="186" t="s">
        <v>96</v>
      </c>
      <c r="H413" s="186" t="s">
        <v>322</v>
      </c>
      <c r="I413" s="249" t="s">
        <v>4611</v>
      </c>
      <c r="J413" s="602" t="s">
        <v>7822</v>
      </c>
    </row>
    <row r="414" spans="1:10" ht="15" customHeight="1">
      <c r="A414" s="182">
        <v>413</v>
      </c>
      <c r="B414" s="183" t="s">
        <v>1012</v>
      </c>
      <c r="C414" s="183" t="s">
        <v>60</v>
      </c>
      <c r="D414" s="183">
        <v>1691.0840000000001</v>
      </c>
      <c r="E414" s="186"/>
      <c r="F414" s="186" t="s">
        <v>1170</v>
      </c>
      <c r="G414" s="186">
        <v>6968369966</v>
      </c>
      <c r="H414" s="186" t="s">
        <v>890</v>
      </c>
      <c r="I414" s="249" t="s">
        <v>4803</v>
      </c>
      <c r="J414" s="602" t="s">
        <v>7823</v>
      </c>
    </row>
    <row r="415" spans="1:10" ht="15" customHeight="1">
      <c r="A415" s="182">
        <v>414</v>
      </c>
      <c r="B415" s="183" t="s">
        <v>937</v>
      </c>
      <c r="C415" s="183" t="s">
        <v>938</v>
      </c>
      <c r="D415" s="183">
        <v>100</v>
      </c>
      <c r="E415" s="186"/>
      <c r="F415" s="186" t="s">
        <v>1170</v>
      </c>
      <c r="G415" s="186">
        <v>6968369966</v>
      </c>
      <c r="H415" s="186" t="s">
        <v>890</v>
      </c>
      <c r="I415" s="249" t="s">
        <v>5748</v>
      </c>
      <c r="J415" s="602" t="s">
        <v>7824</v>
      </c>
    </row>
    <row r="416" spans="1:10" ht="15" customHeight="1">
      <c r="A416" s="182">
        <v>415</v>
      </c>
      <c r="B416" s="183" t="s">
        <v>1112</v>
      </c>
      <c r="C416" s="183" t="s">
        <v>938</v>
      </c>
      <c r="D416" s="183">
        <v>100</v>
      </c>
      <c r="E416" s="186"/>
      <c r="F416" s="186" t="s">
        <v>1170</v>
      </c>
      <c r="G416" s="186">
        <v>6968369966</v>
      </c>
      <c r="H416" s="186" t="s">
        <v>890</v>
      </c>
      <c r="I416" s="249" t="s">
        <v>4572</v>
      </c>
      <c r="J416" s="602" t="s">
        <v>7825</v>
      </c>
    </row>
    <row r="417" spans="1:10" ht="15" customHeight="1">
      <c r="A417" s="182">
        <v>416</v>
      </c>
      <c r="B417" s="183" t="s">
        <v>17</v>
      </c>
      <c r="C417" s="183" t="s">
        <v>1113</v>
      </c>
      <c r="D417" s="183">
        <v>113.03</v>
      </c>
      <c r="E417" s="186"/>
      <c r="F417" s="186" t="s">
        <v>322</v>
      </c>
      <c r="G417" s="186" t="s">
        <v>96</v>
      </c>
      <c r="H417" s="186" t="s">
        <v>322</v>
      </c>
      <c r="I417" s="249" t="s">
        <v>4804</v>
      </c>
      <c r="J417" s="602" t="s">
        <v>7826</v>
      </c>
    </row>
    <row r="418" spans="1:10" ht="15" customHeight="1">
      <c r="A418" s="182">
        <v>417</v>
      </c>
      <c r="B418" s="183" t="s">
        <v>1114</v>
      </c>
      <c r="C418" s="183" t="s">
        <v>93</v>
      </c>
      <c r="D418" s="183">
        <v>1035.4280000000001</v>
      </c>
      <c r="E418" s="186"/>
      <c r="F418" s="186" t="s">
        <v>1170</v>
      </c>
      <c r="G418" s="186">
        <v>6968369966</v>
      </c>
      <c r="H418" s="186" t="s">
        <v>890</v>
      </c>
      <c r="I418" s="249" t="s">
        <v>4805</v>
      </c>
      <c r="J418" s="602" t="s">
        <v>7827</v>
      </c>
    </row>
    <row r="419" spans="1:10" ht="15" customHeight="1">
      <c r="A419" s="182">
        <v>418</v>
      </c>
      <c r="B419" s="183" t="s">
        <v>1012</v>
      </c>
      <c r="C419" s="183" t="s">
        <v>93</v>
      </c>
      <c r="D419" s="183">
        <v>840.75800000000004</v>
      </c>
      <c r="E419" s="186"/>
      <c r="F419" s="186" t="s">
        <v>1170</v>
      </c>
      <c r="G419" s="186">
        <v>6968369966</v>
      </c>
      <c r="H419" s="186" t="s">
        <v>890</v>
      </c>
      <c r="I419" s="249" t="s">
        <v>4806</v>
      </c>
      <c r="J419" s="602" t="s">
        <v>7828</v>
      </c>
    </row>
    <row r="420" spans="1:10" ht="15" customHeight="1">
      <c r="A420" s="182">
        <v>419</v>
      </c>
      <c r="B420" s="183" t="s">
        <v>140</v>
      </c>
      <c r="C420" s="199" t="s">
        <v>1115</v>
      </c>
      <c r="D420" s="199">
        <v>2159.4380000000001</v>
      </c>
      <c r="E420" s="186"/>
      <c r="F420" s="186" t="s">
        <v>1170</v>
      </c>
      <c r="G420" s="186">
        <v>6968369966</v>
      </c>
      <c r="H420" s="186" t="s">
        <v>890</v>
      </c>
      <c r="I420" s="249" t="s">
        <v>4807</v>
      </c>
      <c r="J420" s="602" t="s">
        <v>7829</v>
      </c>
    </row>
    <row r="421" spans="1:10" ht="15" customHeight="1">
      <c r="A421" s="182">
        <v>420</v>
      </c>
      <c r="B421" s="183" t="s">
        <v>27</v>
      </c>
      <c r="C421" s="199" t="s">
        <v>1115</v>
      </c>
      <c r="D421" s="199">
        <v>1355.7370000000001</v>
      </c>
      <c r="E421" s="186"/>
      <c r="F421" s="186" t="s">
        <v>1170</v>
      </c>
      <c r="G421" s="186">
        <v>6968369966</v>
      </c>
      <c r="H421" s="186" t="s">
        <v>890</v>
      </c>
      <c r="I421" s="249" t="s">
        <v>4808</v>
      </c>
      <c r="J421" s="602" t="s">
        <v>7830</v>
      </c>
    </row>
    <row r="422" spans="1:10" ht="15" customHeight="1">
      <c r="A422" s="182">
        <v>421</v>
      </c>
      <c r="B422" s="183" t="s">
        <v>28</v>
      </c>
      <c r="C422" s="199" t="s">
        <v>1115</v>
      </c>
      <c r="D422" s="199">
        <v>1663.0673327825803</v>
      </c>
      <c r="E422" s="186"/>
      <c r="F422" s="186" t="s">
        <v>1170</v>
      </c>
      <c r="G422" s="186">
        <v>6968369966</v>
      </c>
      <c r="H422" s="186" t="s">
        <v>890</v>
      </c>
      <c r="I422" s="249" t="s">
        <v>4809</v>
      </c>
      <c r="J422" s="602" t="s">
        <v>7831</v>
      </c>
    </row>
    <row r="423" spans="1:10" ht="15" customHeight="1">
      <c r="A423" s="182">
        <v>422</v>
      </c>
      <c r="B423" s="199" t="s">
        <v>1046</v>
      </c>
      <c r="C423" s="183" t="s">
        <v>938</v>
      </c>
      <c r="D423" s="183">
        <v>2000</v>
      </c>
      <c r="E423" s="186"/>
      <c r="F423" s="186" t="s">
        <v>1170</v>
      </c>
      <c r="G423" s="186">
        <v>6968369966</v>
      </c>
      <c r="H423" s="186" t="s">
        <v>890</v>
      </c>
      <c r="I423" s="249" t="s">
        <v>4572</v>
      </c>
      <c r="J423" s="602" t="s">
        <v>7832</v>
      </c>
    </row>
    <row r="424" spans="1:10" ht="15" customHeight="1">
      <c r="A424" s="182">
        <v>423</v>
      </c>
      <c r="B424" s="183" t="s">
        <v>154</v>
      </c>
      <c r="C424" s="183" t="s">
        <v>1116</v>
      </c>
      <c r="D424" s="183">
        <v>100</v>
      </c>
      <c r="E424" s="186"/>
      <c r="F424" s="186" t="s">
        <v>322</v>
      </c>
      <c r="G424" s="186" t="s">
        <v>96</v>
      </c>
      <c r="H424" s="186" t="s">
        <v>322</v>
      </c>
      <c r="J424" s="602" t="s">
        <v>7833</v>
      </c>
    </row>
    <row r="425" spans="1:10" ht="15" customHeight="1">
      <c r="A425" s="188">
        <v>424</v>
      </c>
      <c r="B425" s="189" t="s">
        <v>18</v>
      </c>
      <c r="C425" s="189" t="s">
        <v>4048</v>
      </c>
      <c r="D425" s="189">
        <v>12.055</v>
      </c>
      <c r="E425" s="186"/>
      <c r="F425" s="186" t="s">
        <v>322</v>
      </c>
      <c r="G425" s="186" t="s">
        <v>96</v>
      </c>
      <c r="H425" s="186" t="s">
        <v>322</v>
      </c>
      <c r="I425" s="249" t="s">
        <v>4810</v>
      </c>
      <c r="J425" s="602" t="s">
        <v>7834</v>
      </c>
    </row>
    <row r="426" spans="1:10" ht="15" customHeight="1">
      <c r="A426" s="187">
        <v>425</v>
      </c>
      <c r="B426" s="183" t="s">
        <v>1117</v>
      </c>
      <c r="C426" s="183" t="s">
        <v>1118</v>
      </c>
      <c r="D426" s="183">
        <v>5503.7179999999998</v>
      </c>
      <c r="E426" s="186"/>
      <c r="F426" s="186" t="s">
        <v>1170</v>
      </c>
      <c r="G426" s="186">
        <v>6968369966</v>
      </c>
      <c r="H426" s="186" t="s">
        <v>890</v>
      </c>
      <c r="I426" s="249" t="s">
        <v>4811</v>
      </c>
      <c r="J426" s="602"/>
    </row>
    <row r="427" spans="1:10" ht="15" customHeight="1">
      <c r="A427" s="188">
        <v>426</v>
      </c>
      <c r="B427" s="189" t="s">
        <v>1119</v>
      </c>
      <c r="C427" s="189" t="s">
        <v>1120</v>
      </c>
      <c r="D427" s="189">
        <v>300</v>
      </c>
      <c r="E427" s="186"/>
      <c r="F427" s="186" t="s">
        <v>1192</v>
      </c>
      <c r="G427" s="186" t="s">
        <v>96</v>
      </c>
      <c r="H427" s="186" t="s">
        <v>322</v>
      </c>
      <c r="I427" s="249" t="s">
        <v>4651</v>
      </c>
      <c r="J427" s="602" t="s">
        <v>7835</v>
      </c>
    </row>
    <row r="428" spans="1:10">
      <c r="A428" s="188">
        <v>427</v>
      </c>
      <c r="B428" s="189" t="s">
        <v>21</v>
      </c>
      <c r="C428" s="189" t="s">
        <v>4048</v>
      </c>
      <c r="D428" s="189">
        <v>64.156999999999996</v>
      </c>
      <c r="E428" s="186"/>
      <c r="F428" s="186" t="s">
        <v>322</v>
      </c>
      <c r="G428" s="186" t="s">
        <v>96</v>
      </c>
      <c r="H428" s="186" t="s">
        <v>322</v>
      </c>
      <c r="I428" s="249" t="s">
        <v>4812</v>
      </c>
      <c r="J428" s="602" t="s">
        <v>7836</v>
      </c>
    </row>
    <row r="429" spans="1:10">
      <c r="A429" s="188">
        <v>428</v>
      </c>
      <c r="B429" s="200" t="s">
        <v>22</v>
      </c>
      <c r="C429" s="189" t="s">
        <v>4048</v>
      </c>
      <c r="D429" s="200">
        <v>151.74100000000001</v>
      </c>
      <c r="E429" s="186"/>
      <c r="F429" s="186" t="s">
        <v>322</v>
      </c>
      <c r="G429" s="186" t="s">
        <v>96</v>
      </c>
      <c r="H429" s="186" t="s">
        <v>322</v>
      </c>
      <c r="I429" s="249" t="s">
        <v>4813</v>
      </c>
      <c r="J429" s="602" t="s">
        <v>7837</v>
      </c>
    </row>
    <row r="430" spans="1:10">
      <c r="A430" s="188">
        <v>429</v>
      </c>
      <c r="B430" s="183" t="s">
        <v>54</v>
      </c>
      <c r="C430" s="189" t="s">
        <v>4048</v>
      </c>
      <c r="D430" s="183">
        <v>233.09399999999999</v>
      </c>
      <c r="E430" s="186"/>
      <c r="F430" s="186" t="s">
        <v>322</v>
      </c>
      <c r="G430" s="186" t="s">
        <v>96</v>
      </c>
      <c r="H430" s="186" t="s">
        <v>322</v>
      </c>
      <c r="I430" s="249" t="s">
        <v>4814</v>
      </c>
      <c r="J430" s="602" t="s">
        <v>7838</v>
      </c>
    </row>
    <row r="431" spans="1:10">
      <c r="A431" s="188">
        <v>430</v>
      </c>
      <c r="B431" s="183" t="s">
        <v>4</v>
      </c>
      <c r="C431" s="183" t="s">
        <v>875</v>
      </c>
      <c r="D431" s="183">
        <v>49.667999999999999</v>
      </c>
      <c r="E431" s="186"/>
      <c r="F431" s="186" t="s">
        <v>322</v>
      </c>
      <c r="G431" s="186" t="s">
        <v>96</v>
      </c>
      <c r="H431" s="186" t="s">
        <v>322</v>
      </c>
      <c r="I431" s="249" t="s">
        <v>5749</v>
      </c>
      <c r="J431" s="602" t="s">
        <v>7839</v>
      </c>
    </row>
    <row r="432" spans="1:10">
      <c r="A432" s="188">
        <v>431</v>
      </c>
      <c r="B432" s="183" t="s">
        <v>39</v>
      </c>
      <c r="C432" s="183" t="s">
        <v>875</v>
      </c>
      <c r="D432" s="183">
        <v>63.076000000000001</v>
      </c>
      <c r="E432" s="186"/>
      <c r="F432" s="186" t="s">
        <v>322</v>
      </c>
      <c r="G432" s="186" t="s">
        <v>96</v>
      </c>
      <c r="H432" s="186" t="s">
        <v>322</v>
      </c>
      <c r="I432" s="249" t="s">
        <v>5750</v>
      </c>
      <c r="J432" s="602" t="s">
        <v>7840</v>
      </c>
    </row>
    <row r="433" spans="1:10">
      <c r="A433" s="201">
        <v>432</v>
      </c>
      <c r="B433" s="200" t="s">
        <v>937</v>
      </c>
      <c r="C433" s="200" t="s">
        <v>1121</v>
      </c>
      <c r="D433" s="200">
        <v>5027.0510000000004</v>
      </c>
      <c r="E433" s="186"/>
      <c r="F433" s="186" t="s">
        <v>1170</v>
      </c>
      <c r="G433" s="186">
        <v>6968369966</v>
      </c>
      <c r="H433" s="186" t="s">
        <v>890</v>
      </c>
      <c r="I433" s="249" t="s">
        <v>4815</v>
      </c>
      <c r="J433" s="602" t="s">
        <v>7841</v>
      </c>
    </row>
    <row r="434" spans="1:10">
      <c r="A434" s="202">
        <v>433</v>
      </c>
      <c r="B434" s="200" t="s">
        <v>1122</v>
      </c>
      <c r="C434" s="200" t="s">
        <v>1123</v>
      </c>
      <c r="D434" s="200">
        <v>172.81</v>
      </c>
      <c r="E434" s="186"/>
      <c r="F434" s="186" t="s">
        <v>322</v>
      </c>
      <c r="G434" s="186" t="s">
        <v>96</v>
      </c>
      <c r="H434" s="186" t="s">
        <v>322</v>
      </c>
      <c r="I434" s="249" t="s">
        <v>4715</v>
      </c>
      <c r="J434" s="602"/>
    </row>
    <row r="435" spans="1:10">
      <c r="A435" s="201">
        <v>434</v>
      </c>
      <c r="B435" s="200" t="s">
        <v>140</v>
      </c>
      <c r="C435" s="200" t="s">
        <v>1121</v>
      </c>
      <c r="D435" s="200">
        <v>2148.7890000000002</v>
      </c>
      <c r="E435" s="196"/>
      <c r="F435" s="199" t="s">
        <v>1170</v>
      </c>
      <c r="G435" s="196">
        <v>6968369966</v>
      </c>
      <c r="H435" s="196" t="s">
        <v>890</v>
      </c>
      <c r="I435" s="249" t="s">
        <v>4816</v>
      </c>
      <c r="J435" s="604" t="s">
        <v>7842</v>
      </c>
    </row>
    <row r="436" spans="1:10">
      <c r="A436" s="201">
        <v>435</v>
      </c>
      <c r="B436" s="183" t="s">
        <v>880</v>
      </c>
      <c r="C436" s="200" t="s">
        <v>1121</v>
      </c>
      <c r="D436" s="183">
        <v>2959.6869999999999</v>
      </c>
      <c r="E436" s="196"/>
      <c r="F436" s="199" t="s">
        <v>1170</v>
      </c>
      <c r="G436" s="196">
        <v>6968369966</v>
      </c>
      <c r="H436" s="196" t="s">
        <v>890</v>
      </c>
      <c r="I436" s="249" t="s">
        <v>4817</v>
      </c>
      <c r="J436" s="605" t="s">
        <v>7843</v>
      </c>
    </row>
    <row r="437" spans="1:10">
      <c r="A437" s="201">
        <v>436</v>
      </c>
      <c r="B437" s="183" t="s">
        <v>51</v>
      </c>
      <c r="C437" s="183" t="s">
        <v>493</v>
      </c>
      <c r="D437" s="183">
        <v>469.18900000000002</v>
      </c>
      <c r="E437" s="209"/>
      <c r="F437" s="196" t="s">
        <v>1193</v>
      </c>
      <c r="G437" s="209" t="s">
        <v>96</v>
      </c>
      <c r="H437" s="196" t="s">
        <v>322</v>
      </c>
      <c r="I437" s="249" t="s">
        <v>4818</v>
      </c>
      <c r="J437" s="605" t="s">
        <v>7844</v>
      </c>
    </row>
    <row r="438" spans="1:10">
      <c r="A438" s="201">
        <v>437</v>
      </c>
      <c r="B438" s="183" t="s">
        <v>160</v>
      </c>
      <c r="C438" s="183" t="s">
        <v>634</v>
      </c>
      <c r="D438" s="183">
        <v>25</v>
      </c>
      <c r="E438" s="196"/>
      <c r="F438" s="196" t="s">
        <v>322</v>
      </c>
      <c r="G438" s="196" t="s">
        <v>96</v>
      </c>
      <c r="H438" s="196" t="s">
        <v>322</v>
      </c>
      <c r="I438" s="249" t="s">
        <v>4819</v>
      </c>
      <c r="J438" s="605" t="s">
        <v>7845</v>
      </c>
    </row>
    <row r="439" spans="1:10">
      <c r="A439" s="201">
        <v>438</v>
      </c>
      <c r="B439" s="183" t="s">
        <v>1124</v>
      </c>
      <c r="C439" s="203" t="s">
        <v>60</v>
      </c>
      <c r="D439" s="183">
        <v>131.40199999999999</v>
      </c>
      <c r="E439" s="196"/>
      <c r="F439" s="207" t="s">
        <v>1171</v>
      </c>
      <c r="G439" s="196">
        <v>6967436966</v>
      </c>
      <c r="H439" s="196" t="s">
        <v>890</v>
      </c>
      <c r="I439" s="249" t="s">
        <v>4820</v>
      </c>
      <c r="J439" s="605" t="s">
        <v>7846</v>
      </c>
    </row>
    <row r="440" spans="1:10">
      <c r="A440" s="201">
        <v>439</v>
      </c>
      <c r="B440" s="183" t="s">
        <v>26</v>
      </c>
      <c r="C440" s="203" t="s">
        <v>1125</v>
      </c>
      <c r="D440" s="183">
        <v>850.83100000000002</v>
      </c>
      <c r="E440" s="196"/>
      <c r="F440" s="199" t="s">
        <v>1170</v>
      </c>
      <c r="G440" s="196">
        <v>6968369966</v>
      </c>
      <c r="H440" s="196" t="s">
        <v>890</v>
      </c>
      <c r="I440" s="249" t="s">
        <v>4821</v>
      </c>
      <c r="J440" s="605" t="s">
        <v>7847</v>
      </c>
    </row>
    <row r="441" spans="1:10">
      <c r="A441" s="201">
        <v>440</v>
      </c>
      <c r="B441" s="183" t="s">
        <v>643</v>
      </c>
      <c r="C441" s="183" t="s">
        <v>644</v>
      </c>
      <c r="D441" s="183">
        <v>10.974</v>
      </c>
      <c r="E441" s="196"/>
      <c r="F441" s="207" t="s">
        <v>1178</v>
      </c>
      <c r="G441" s="196">
        <v>6967580966</v>
      </c>
      <c r="H441" s="196" t="s">
        <v>890</v>
      </c>
      <c r="J441" s="605" t="s">
        <v>7848</v>
      </c>
    </row>
    <row r="442" spans="1:10" ht="20.25">
      <c r="A442" s="298">
        <v>441</v>
      </c>
      <c r="B442" s="183" t="s">
        <v>9</v>
      </c>
      <c r="C442" s="183" t="s">
        <v>7424</v>
      </c>
      <c r="D442" s="267">
        <v>500.738</v>
      </c>
      <c r="E442" s="196"/>
      <c r="F442" s="196" t="s">
        <v>1170</v>
      </c>
      <c r="G442" s="196">
        <v>6968369966</v>
      </c>
      <c r="H442" s="196" t="s">
        <v>890</v>
      </c>
      <c r="I442" s="249" t="s">
        <v>4787</v>
      </c>
      <c r="J442" s="267" t="s">
        <v>7849</v>
      </c>
    </row>
    <row r="443" spans="1:10" ht="20.25">
      <c r="A443" s="182">
        <v>442</v>
      </c>
      <c r="B443" s="183" t="s">
        <v>9</v>
      </c>
      <c r="C443" s="183" t="s">
        <v>7425</v>
      </c>
      <c r="D443" s="267">
        <v>494.95499999999998</v>
      </c>
      <c r="E443" s="209"/>
      <c r="F443" s="196" t="s">
        <v>1170</v>
      </c>
      <c r="G443" s="209">
        <v>6968369966</v>
      </c>
      <c r="H443" s="207" t="s">
        <v>890</v>
      </c>
      <c r="I443" s="249" t="s">
        <v>6151</v>
      </c>
      <c r="J443" s="605" t="s">
        <v>7850</v>
      </c>
    </row>
    <row r="444" spans="1:10">
      <c r="A444" s="182">
        <v>443</v>
      </c>
      <c r="B444" s="183" t="s">
        <v>54</v>
      </c>
      <c r="C444" s="183" t="s">
        <v>1128</v>
      </c>
      <c r="D444" s="183">
        <v>100</v>
      </c>
      <c r="E444" s="209"/>
      <c r="F444" s="186" t="s">
        <v>5825</v>
      </c>
      <c r="G444" s="186" t="s">
        <v>96</v>
      </c>
      <c r="H444" s="196" t="s">
        <v>322</v>
      </c>
      <c r="I444" s="249" t="s">
        <v>4822</v>
      </c>
      <c r="J444" s="605" t="s">
        <v>7851</v>
      </c>
    </row>
    <row r="445" spans="1:10">
      <c r="A445" s="182">
        <v>444</v>
      </c>
      <c r="B445" s="183" t="s">
        <v>1129</v>
      </c>
      <c r="C445" s="183" t="s">
        <v>1130</v>
      </c>
      <c r="D445" s="183">
        <v>93.3</v>
      </c>
      <c r="E445" s="209"/>
      <c r="F445" s="196" t="s">
        <v>322</v>
      </c>
      <c r="G445" s="209" t="s">
        <v>96</v>
      </c>
      <c r="H445" s="196" t="s">
        <v>322</v>
      </c>
      <c r="I445" s="249" t="s">
        <v>4715</v>
      </c>
      <c r="J445" s="605" t="s">
        <v>7852</v>
      </c>
    </row>
    <row r="446" spans="1:10">
      <c r="A446" s="182">
        <v>445</v>
      </c>
      <c r="B446" s="183" t="s">
        <v>19</v>
      </c>
      <c r="C446" s="183" t="s">
        <v>4049</v>
      </c>
      <c r="D446" s="183">
        <v>16.734000000000002</v>
      </c>
      <c r="E446" s="209"/>
      <c r="F446" s="196" t="s">
        <v>322</v>
      </c>
      <c r="G446" s="209" t="s">
        <v>96</v>
      </c>
      <c r="H446" s="196" t="s">
        <v>322</v>
      </c>
      <c r="I446" s="249" t="s">
        <v>4823</v>
      </c>
      <c r="J446" s="606" t="s">
        <v>7853</v>
      </c>
    </row>
    <row r="447" spans="1:10">
      <c r="A447" s="182">
        <v>446</v>
      </c>
      <c r="B447" s="183" t="s">
        <v>591</v>
      </c>
      <c r="C447" s="183" t="s">
        <v>735</v>
      </c>
      <c r="D447" s="186">
        <v>100</v>
      </c>
      <c r="E447" s="209"/>
      <c r="F447" s="196" t="s">
        <v>322</v>
      </c>
      <c r="G447" s="209" t="s">
        <v>96</v>
      </c>
      <c r="H447" s="196" t="s">
        <v>322</v>
      </c>
      <c r="I447" s="249" t="s">
        <v>4824</v>
      </c>
      <c r="J447" s="605" t="s">
        <v>7854</v>
      </c>
    </row>
    <row r="448" spans="1:10">
      <c r="A448" s="182">
        <v>447</v>
      </c>
      <c r="B448" s="183" t="s">
        <v>591</v>
      </c>
      <c r="C448" s="183" t="s">
        <v>1131</v>
      </c>
      <c r="D448" s="186">
        <v>100</v>
      </c>
      <c r="E448" s="210"/>
      <c r="F448" s="207" t="s">
        <v>322</v>
      </c>
      <c r="G448" s="210" t="s">
        <v>96</v>
      </c>
      <c r="H448" s="207" t="s">
        <v>322</v>
      </c>
      <c r="I448" s="249" t="s">
        <v>4825</v>
      </c>
      <c r="J448" s="605" t="s">
        <v>7855</v>
      </c>
    </row>
    <row r="449" spans="1:10">
      <c r="A449" s="182">
        <v>448</v>
      </c>
      <c r="B449" s="183" t="s">
        <v>591</v>
      </c>
      <c r="C449" s="183" t="s">
        <v>1132</v>
      </c>
      <c r="D449" s="186">
        <v>100</v>
      </c>
      <c r="E449" s="210"/>
      <c r="F449" s="207" t="s">
        <v>322</v>
      </c>
      <c r="G449" s="210" t="s">
        <v>96</v>
      </c>
      <c r="H449" s="207" t="s">
        <v>322</v>
      </c>
      <c r="I449" s="249" t="s">
        <v>4826</v>
      </c>
      <c r="J449" s="605" t="s">
        <v>7856</v>
      </c>
    </row>
    <row r="450" spans="1:10">
      <c r="A450" s="182">
        <v>449</v>
      </c>
      <c r="B450" s="183" t="s">
        <v>591</v>
      </c>
      <c r="C450" s="183" t="s">
        <v>1133</v>
      </c>
      <c r="D450" s="183">
        <v>100</v>
      </c>
      <c r="E450" s="209"/>
      <c r="F450" s="207" t="s">
        <v>322</v>
      </c>
      <c r="G450" s="207" t="s">
        <v>96</v>
      </c>
      <c r="H450" s="207" t="s">
        <v>322</v>
      </c>
      <c r="I450" s="249" t="s">
        <v>4827</v>
      </c>
      <c r="J450" s="605" t="s">
        <v>7857</v>
      </c>
    </row>
    <row r="451" spans="1:10">
      <c r="A451" s="182">
        <v>450</v>
      </c>
      <c r="B451" s="183" t="s">
        <v>591</v>
      </c>
      <c r="C451" s="183" t="s">
        <v>1134</v>
      </c>
      <c r="D451" s="183">
        <v>100</v>
      </c>
      <c r="E451" s="209"/>
      <c r="F451" s="207" t="s">
        <v>322</v>
      </c>
      <c r="G451" s="207" t="s">
        <v>96</v>
      </c>
      <c r="H451" s="207" t="s">
        <v>322</v>
      </c>
      <c r="J451" s="605" t="s">
        <v>7858</v>
      </c>
    </row>
    <row r="452" spans="1:10">
      <c r="A452" s="182">
        <v>451</v>
      </c>
      <c r="B452" s="183" t="s">
        <v>747</v>
      </c>
      <c r="C452" s="183" t="s">
        <v>748</v>
      </c>
      <c r="D452" s="183">
        <v>53.531999999999996</v>
      </c>
      <c r="E452" s="209"/>
      <c r="F452" s="207" t="s">
        <v>202</v>
      </c>
      <c r="G452" s="207" t="s">
        <v>96</v>
      </c>
      <c r="H452" s="207" t="s">
        <v>322</v>
      </c>
      <c r="I452" s="249" t="s">
        <v>4828</v>
      </c>
      <c r="J452" s="605" t="s">
        <v>7859</v>
      </c>
    </row>
    <row r="453" spans="1:10">
      <c r="A453" s="182">
        <v>452</v>
      </c>
      <c r="B453" s="183" t="s">
        <v>42</v>
      </c>
      <c r="C453" s="183" t="s">
        <v>119</v>
      </c>
      <c r="D453" s="183">
        <v>307.59500000000003</v>
      </c>
      <c r="E453" s="209"/>
      <c r="F453" s="207" t="s">
        <v>1173</v>
      </c>
      <c r="G453" s="207" t="s">
        <v>96</v>
      </c>
      <c r="H453" s="207" t="s">
        <v>322</v>
      </c>
      <c r="I453" s="249" t="s">
        <v>4829</v>
      </c>
      <c r="J453" s="605" t="s">
        <v>7860</v>
      </c>
    </row>
    <row r="454" spans="1:10">
      <c r="A454" s="182">
        <v>453</v>
      </c>
      <c r="B454" s="183" t="s">
        <v>40</v>
      </c>
      <c r="C454" s="183" t="s">
        <v>119</v>
      </c>
      <c r="D454" s="183">
        <v>419.02800000000002</v>
      </c>
      <c r="E454" s="209"/>
      <c r="F454" s="207" t="s">
        <v>1173</v>
      </c>
      <c r="G454" s="207" t="s">
        <v>96</v>
      </c>
      <c r="H454" s="207" t="s">
        <v>322</v>
      </c>
      <c r="I454" s="249" t="s">
        <v>4830</v>
      </c>
      <c r="J454" s="605" t="s">
        <v>7861</v>
      </c>
    </row>
    <row r="455" spans="1:10">
      <c r="A455" s="182">
        <v>454</v>
      </c>
      <c r="B455" s="183" t="s">
        <v>10</v>
      </c>
      <c r="C455" s="183" t="s">
        <v>5144</v>
      </c>
      <c r="D455" s="183">
        <v>714.3</v>
      </c>
      <c r="E455" s="209"/>
      <c r="F455" s="186" t="s">
        <v>1170</v>
      </c>
      <c r="G455" s="186">
        <v>6968369966</v>
      </c>
      <c r="H455" s="186" t="s">
        <v>890</v>
      </c>
      <c r="I455" s="249" t="s">
        <v>5751</v>
      </c>
      <c r="J455" s="605" t="s">
        <v>7862</v>
      </c>
    </row>
    <row r="456" spans="1:10">
      <c r="A456" s="182">
        <v>455</v>
      </c>
      <c r="B456" s="183" t="s">
        <v>151</v>
      </c>
      <c r="C456" s="183" t="s">
        <v>1102</v>
      </c>
      <c r="D456" s="183">
        <v>662.33</v>
      </c>
      <c r="E456" s="209"/>
      <c r="F456" s="186" t="s">
        <v>1170</v>
      </c>
      <c r="G456" s="186">
        <v>6968369966</v>
      </c>
      <c r="H456" s="186" t="s">
        <v>890</v>
      </c>
      <c r="I456" s="249" t="s">
        <v>4800</v>
      </c>
      <c r="J456" s="605" t="s">
        <v>7863</v>
      </c>
    </row>
    <row r="457" spans="1:10">
      <c r="A457" s="182">
        <v>456</v>
      </c>
      <c r="B457" s="183" t="s">
        <v>1012</v>
      </c>
      <c r="C457" s="183" t="s">
        <v>1102</v>
      </c>
      <c r="D457" s="183">
        <v>840.75800000000004</v>
      </c>
      <c r="E457" s="209"/>
      <c r="F457" s="186" t="s">
        <v>1170</v>
      </c>
      <c r="G457" s="186">
        <v>6968369966</v>
      </c>
      <c r="H457" s="186" t="s">
        <v>890</v>
      </c>
      <c r="I457" s="249" t="s">
        <v>4831</v>
      </c>
      <c r="J457" s="605" t="s">
        <v>7828</v>
      </c>
    </row>
    <row r="458" spans="1:10">
      <c r="A458" s="182">
        <v>457</v>
      </c>
      <c r="B458" s="183" t="s">
        <v>1135</v>
      </c>
      <c r="C458" s="183" t="s">
        <v>938</v>
      </c>
      <c r="D458" s="183">
        <v>2631.5039999999999</v>
      </c>
      <c r="E458" s="209"/>
      <c r="F458" s="186" t="s">
        <v>1170</v>
      </c>
      <c r="G458" s="186">
        <v>6968369966</v>
      </c>
      <c r="H458" s="186" t="s">
        <v>890</v>
      </c>
      <c r="I458" s="249" t="s">
        <v>6152</v>
      </c>
      <c r="J458" s="605" t="s">
        <v>7864</v>
      </c>
    </row>
    <row r="459" spans="1:10">
      <c r="A459" s="182">
        <v>458</v>
      </c>
      <c r="B459" s="183" t="s">
        <v>770</v>
      </c>
      <c r="C459" s="183" t="s">
        <v>771</v>
      </c>
      <c r="D459" s="183">
        <v>111.378</v>
      </c>
      <c r="E459" s="209"/>
      <c r="F459" s="207" t="s">
        <v>1187</v>
      </c>
      <c r="G459" s="207" t="s">
        <v>96</v>
      </c>
      <c r="H459" s="207" t="s">
        <v>322</v>
      </c>
      <c r="I459" s="249" t="s">
        <v>4795</v>
      </c>
      <c r="J459" s="605" t="s">
        <v>7865</v>
      </c>
    </row>
    <row r="460" spans="1:10">
      <c r="A460" s="182">
        <v>459</v>
      </c>
      <c r="B460" s="183" t="s">
        <v>831</v>
      </c>
      <c r="C460" s="183" t="s">
        <v>1136</v>
      </c>
      <c r="D460" s="183">
        <v>100</v>
      </c>
      <c r="E460" s="209"/>
      <c r="F460" s="186" t="s">
        <v>1170</v>
      </c>
      <c r="G460" s="186">
        <v>6968369966</v>
      </c>
      <c r="H460" s="186" t="s">
        <v>890</v>
      </c>
      <c r="I460" s="249" t="s">
        <v>4832</v>
      </c>
      <c r="J460" s="605" t="s">
        <v>7866</v>
      </c>
    </row>
    <row r="461" spans="1:10">
      <c r="A461" s="182">
        <v>460</v>
      </c>
      <c r="B461" s="183" t="s">
        <v>1137</v>
      </c>
      <c r="C461" s="183" t="s">
        <v>1138</v>
      </c>
      <c r="D461" s="183">
        <v>100</v>
      </c>
      <c r="E461" s="209"/>
      <c r="F461" s="207" t="s">
        <v>96</v>
      </c>
      <c r="G461" s="207" t="s">
        <v>96</v>
      </c>
      <c r="H461" s="207" t="s">
        <v>322</v>
      </c>
      <c r="I461" s="249" t="s">
        <v>4833</v>
      </c>
      <c r="J461" s="605" t="s">
        <v>7867</v>
      </c>
    </row>
    <row r="462" spans="1:10">
      <c r="A462" s="182">
        <v>461</v>
      </c>
      <c r="B462" s="183" t="s">
        <v>52</v>
      </c>
      <c r="C462" s="183" t="s">
        <v>1139</v>
      </c>
      <c r="D462" s="183">
        <v>100</v>
      </c>
      <c r="E462" s="209"/>
      <c r="F462" s="207" t="s">
        <v>96</v>
      </c>
      <c r="G462" s="207" t="s">
        <v>96</v>
      </c>
      <c r="H462" s="207" t="s">
        <v>322</v>
      </c>
      <c r="I462" s="249" t="s">
        <v>4801</v>
      </c>
      <c r="J462" s="606" t="s">
        <v>7868</v>
      </c>
    </row>
    <row r="463" spans="1:10">
      <c r="A463" s="182">
        <v>462</v>
      </c>
      <c r="B463" s="183" t="s">
        <v>22</v>
      </c>
      <c r="C463" s="183" t="s">
        <v>67</v>
      </c>
      <c r="D463" s="183">
        <v>100</v>
      </c>
      <c r="E463" s="209"/>
      <c r="F463" s="186" t="s">
        <v>5825</v>
      </c>
      <c r="G463" s="186" t="s">
        <v>96</v>
      </c>
      <c r="H463" s="196" t="s">
        <v>322</v>
      </c>
      <c r="J463" s="605" t="s">
        <v>7869</v>
      </c>
    </row>
    <row r="464" spans="1:10">
      <c r="A464" s="182">
        <v>463</v>
      </c>
      <c r="B464" s="183" t="s">
        <v>25</v>
      </c>
      <c r="C464" s="183" t="s">
        <v>1140</v>
      </c>
      <c r="D464" s="183">
        <v>100</v>
      </c>
      <c r="E464" s="209"/>
      <c r="F464" s="207" t="s">
        <v>322</v>
      </c>
      <c r="G464" s="186" t="s">
        <v>96</v>
      </c>
      <c r="H464" s="196" t="s">
        <v>322</v>
      </c>
      <c r="J464" s="605" t="s">
        <v>7870</v>
      </c>
    </row>
    <row r="465" spans="1:10">
      <c r="A465" s="182">
        <v>464</v>
      </c>
      <c r="B465" s="183" t="s">
        <v>34</v>
      </c>
      <c r="C465" s="183" t="s">
        <v>1141</v>
      </c>
      <c r="D465" s="183">
        <v>477.34500000000003</v>
      </c>
      <c r="E465" s="209"/>
      <c r="F465" s="186" t="s">
        <v>1179</v>
      </c>
      <c r="G465" s="186">
        <v>6967580966</v>
      </c>
      <c r="H465" s="186" t="s">
        <v>890</v>
      </c>
      <c r="J465" s="605" t="s">
        <v>7871</v>
      </c>
    </row>
    <row r="466" spans="1:10">
      <c r="A466" s="182">
        <v>465</v>
      </c>
      <c r="B466" s="183" t="s">
        <v>34</v>
      </c>
      <c r="C466" s="183" t="s">
        <v>1153</v>
      </c>
      <c r="D466" s="183">
        <v>100</v>
      </c>
      <c r="E466" s="209"/>
      <c r="F466" s="207" t="s">
        <v>322</v>
      </c>
      <c r="G466" s="207" t="s">
        <v>96</v>
      </c>
      <c r="H466" s="207" t="s">
        <v>322</v>
      </c>
      <c r="J466" s="605" t="s">
        <v>7872</v>
      </c>
    </row>
    <row r="467" spans="1:10">
      <c r="A467" s="182">
        <v>466</v>
      </c>
      <c r="B467" s="183" t="s">
        <v>55</v>
      </c>
      <c r="C467" s="183" t="s">
        <v>5332</v>
      </c>
      <c r="D467" s="183">
        <v>100</v>
      </c>
      <c r="E467" s="209"/>
      <c r="F467" s="207" t="s">
        <v>96</v>
      </c>
      <c r="G467" s="207" t="s">
        <v>96</v>
      </c>
      <c r="H467" s="207" t="s">
        <v>322</v>
      </c>
      <c r="J467" s="605" t="s">
        <v>7873</v>
      </c>
    </row>
    <row r="468" spans="1:10">
      <c r="A468" s="182">
        <v>467</v>
      </c>
      <c r="B468" s="183" t="s">
        <v>55</v>
      </c>
      <c r="C468" s="183" t="s">
        <v>1153</v>
      </c>
      <c r="D468" s="183">
        <v>100</v>
      </c>
      <c r="E468" s="209"/>
      <c r="F468" s="207" t="s">
        <v>322</v>
      </c>
      <c r="G468" s="207" t="s">
        <v>96</v>
      </c>
      <c r="H468" s="207" t="s">
        <v>322</v>
      </c>
      <c r="J468" s="605" t="s">
        <v>7874</v>
      </c>
    </row>
    <row r="469" spans="1:10">
      <c r="A469" s="182">
        <v>468</v>
      </c>
      <c r="B469" s="183" t="s">
        <v>54</v>
      </c>
      <c r="C469" s="183" t="s">
        <v>1143</v>
      </c>
      <c r="D469" s="183">
        <v>100</v>
      </c>
      <c r="E469" s="209"/>
      <c r="F469" s="207" t="s">
        <v>96</v>
      </c>
      <c r="G469" s="207" t="s">
        <v>96</v>
      </c>
      <c r="H469" s="207" t="s">
        <v>322</v>
      </c>
      <c r="J469" s="605" t="s">
        <v>7875</v>
      </c>
    </row>
    <row r="470" spans="1:10">
      <c r="A470" s="201">
        <v>469</v>
      </c>
      <c r="B470" s="200" t="s">
        <v>54</v>
      </c>
      <c r="C470" s="183" t="s">
        <v>1153</v>
      </c>
      <c r="D470" s="183">
        <v>100</v>
      </c>
      <c r="E470" s="211"/>
      <c r="F470" s="207" t="s">
        <v>322</v>
      </c>
      <c r="G470" s="207" t="s">
        <v>96</v>
      </c>
      <c r="H470" s="207" t="s">
        <v>322</v>
      </c>
      <c r="J470" s="604" t="s">
        <v>7876</v>
      </c>
    </row>
    <row r="471" spans="1:10">
      <c r="A471" s="182">
        <v>470</v>
      </c>
      <c r="B471" s="183" t="s">
        <v>22</v>
      </c>
      <c r="C471" s="183" t="s">
        <v>1144</v>
      </c>
      <c r="D471" s="183">
        <v>100</v>
      </c>
      <c r="E471" s="209"/>
      <c r="F471" s="207" t="s">
        <v>96</v>
      </c>
      <c r="G471" s="207" t="s">
        <v>96</v>
      </c>
      <c r="H471" s="207" t="s">
        <v>322</v>
      </c>
      <c r="J471" s="605" t="s">
        <v>7877</v>
      </c>
    </row>
    <row r="472" spans="1:10">
      <c r="A472" s="201">
        <v>471</v>
      </c>
      <c r="B472" s="183" t="s">
        <v>22</v>
      </c>
      <c r="C472" s="183" t="s">
        <v>1141</v>
      </c>
      <c r="D472" s="183">
        <v>161.5</v>
      </c>
      <c r="E472" s="209"/>
      <c r="F472" s="186" t="s">
        <v>1179</v>
      </c>
      <c r="G472" s="186">
        <v>6967580966</v>
      </c>
      <c r="H472" s="186" t="s">
        <v>890</v>
      </c>
      <c r="J472" s="605" t="s">
        <v>7878</v>
      </c>
    </row>
    <row r="473" spans="1:10">
      <c r="A473" s="182">
        <v>472</v>
      </c>
      <c r="B473" s="183" t="s">
        <v>22</v>
      </c>
      <c r="C473" s="183" t="s">
        <v>1153</v>
      </c>
      <c r="D473" s="183">
        <v>100</v>
      </c>
      <c r="E473" s="209"/>
      <c r="F473" s="207" t="s">
        <v>322</v>
      </c>
      <c r="G473" s="207" t="s">
        <v>96</v>
      </c>
      <c r="H473" s="207" t="s">
        <v>322</v>
      </c>
      <c r="J473" s="605" t="s">
        <v>7879</v>
      </c>
    </row>
    <row r="474" spans="1:10">
      <c r="A474" s="201">
        <v>473</v>
      </c>
      <c r="B474" s="183" t="s">
        <v>16</v>
      </c>
      <c r="C474" s="183" t="s">
        <v>1145</v>
      </c>
      <c r="D474" s="183">
        <v>100</v>
      </c>
      <c r="E474" s="209"/>
      <c r="F474" s="207" t="s">
        <v>322</v>
      </c>
      <c r="G474" s="207" t="s">
        <v>96</v>
      </c>
      <c r="H474" s="207" t="s">
        <v>322</v>
      </c>
      <c r="J474" s="605" t="s">
        <v>7880</v>
      </c>
    </row>
    <row r="475" spans="1:10">
      <c r="A475" s="182">
        <v>474</v>
      </c>
      <c r="B475" s="183" t="s">
        <v>23</v>
      </c>
      <c r="C475" s="183" t="s">
        <v>1153</v>
      </c>
      <c r="D475" s="183">
        <v>100</v>
      </c>
      <c r="E475" s="209"/>
      <c r="F475" s="207" t="s">
        <v>322</v>
      </c>
      <c r="G475" s="207" t="s">
        <v>96</v>
      </c>
      <c r="H475" s="207" t="s">
        <v>322</v>
      </c>
      <c r="J475" s="605" t="s">
        <v>7881</v>
      </c>
    </row>
    <row r="476" spans="1:10">
      <c r="A476" s="201">
        <v>475</v>
      </c>
      <c r="B476" s="183" t="s">
        <v>23</v>
      </c>
      <c r="C476" s="183" t="s">
        <v>1146</v>
      </c>
      <c r="D476" s="183">
        <v>100</v>
      </c>
      <c r="E476" s="209"/>
      <c r="F476" s="207" t="s">
        <v>96</v>
      </c>
      <c r="G476" s="207" t="s">
        <v>96</v>
      </c>
      <c r="H476" s="207" t="s">
        <v>322</v>
      </c>
      <c r="J476" s="605" t="s">
        <v>7882</v>
      </c>
    </row>
    <row r="477" spans="1:10">
      <c r="A477" s="182">
        <v>476</v>
      </c>
      <c r="B477" s="183" t="s">
        <v>19</v>
      </c>
      <c r="C477" s="183" t="s">
        <v>1147</v>
      </c>
      <c r="D477" s="183">
        <v>100</v>
      </c>
      <c r="E477" s="209"/>
      <c r="F477" s="207" t="s">
        <v>96</v>
      </c>
      <c r="G477" s="207" t="s">
        <v>96</v>
      </c>
      <c r="H477" s="207" t="s">
        <v>322</v>
      </c>
      <c r="J477" s="605" t="s">
        <v>7883</v>
      </c>
    </row>
    <row r="478" spans="1:10">
      <c r="A478" s="201">
        <v>477</v>
      </c>
      <c r="B478" s="183" t="s">
        <v>52</v>
      </c>
      <c r="C478" s="183" t="s">
        <v>1148</v>
      </c>
      <c r="D478" s="183">
        <v>44.722999999999999</v>
      </c>
      <c r="E478" s="209"/>
      <c r="F478" s="207" t="s">
        <v>322</v>
      </c>
      <c r="G478" s="207" t="s">
        <v>96</v>
      </c>
      <c r="H478" s="207" t="s">
        <v>322</v>
      </c>
      <c r="J478" s="605" t="s">
        <v>7884</v>
      </c>
    </row>
    <row r="479" spans="1:10">
      <c r="A479" s="182">
        <v>478</v>
      </c>
      <c r="B479" s="183" t="s">
        <v>52</v>
      </c>
      <c r="C479" s="183" t="s">
        <v>1144</v>
      </c>
      <c r="D479" s="183">
        <v>16.129000000000001</v>
      </c>
      <c r="E479" s="209"/>
      <c r="F479" s="207" t="s">
        <v>96</v>
      </c>
      <c r="G479" s="207" t="s">
        <v>96</v>
      </c>
      <c r="H479" s="207" t="s">
        <v>322</v>
      </c>
      <c r="J479" s="605" t="s">
        <v>7885</v>
      </c>
    </row>
    <row r="480" spans="1:10">
      <c r="A480" s="201">
        <v>479</v>
      </c>
      <c r="B480" s="183" t="s">
        <v>19</v>
      </c>
      <c r="C480" s="183" t="s">
        <v>1149</v>
      </c>
      <c r="D480" s="183">
        <v>100</v>
      </c>
      <c r="E480" s="209"/>
      <c r="F480" s="207" t="s">
        <v>96</v>
      </c>
      <c r="G480" s="207" t="s">
        <v>96</v>
      </c>
      <c r="H480" s="207" t="s">
        <v>322</v>
      </c>
      <c r="J480" s="605" t="s">
        <v>7886</v>
      </c>
    </row>
    <row r="481" spans="1:10">
      <c r="A481" s="182">
        <v>480</v>
      </c>
      <c r="B481" s="183" t="s">
        <v>52</v>
      </c>
      <c r="C481" s="183" t="s">
        <v>1150</v>
      </c>
      <c r="D481" s="183">
        <v>100</v>
      </c>
      <c r="E481" s="209"/>
      <c r="F481" s="207" t="s">
        <v>96</v>
      </c>
      <c r="G481" s="207" t="s">
        <v>96</v>
      </c>
      <c r="H481" s="207" t="s">
        <v>322</v>
      </c>
      <c r="J481" s="605" t="s">
        <v>7887</v>
      </c>
    </row>
    <row r="482" spans="1:10">
      <c r="A482" s="201">
        <v>481</v>
      </c>
      <c r="B482" s="183" t="s">
        <v>21</v>
      </c>
      <c r="C482" s="183" t="s">
        <v>1144</v>
      </c>
      <c r="D482" s="183">
        <v>100</v>
      </c>
      <c r="E482" s="209"/>
      <c r="F482" s="207" t="s">
        <v>96</v>
      </c>
      <c r="G482" s="207" t="s">
        <v>96</v>
      </c>
      <c r="H482" s="207" t="s">
        <v>322</v>
      </c>
      <c r="J482" s="605" t="s">
        <v>7888</v>
      </c>
    </row>
    <row r="483" spans="1:10">
      <c r="A483" s="182">
        <v>482</v>
      </c>
      <c r="B483" s="183" t="s">
        <v>21</v>
      </c>
      <c r="C483" s="183" t="s">
        <v>1151</v>
      </c>
      <c r="D483" s="183">
        <v>100</v>
      </c>
      <c r="E483" s="209"/>
      <c r="F483" s="207" t="s">
        <v>322</v>
      </c>
      <c r="G483" s="207" t="s">
        <v>96</v>
      </c>
      <c r="H483" s="207" t="s">
        <v>322</v>
      </c>
      <c r="J483" s="605" t="s">
        <v>7889</v>
      </c>
    </row>
    <row r="484" spans="1:10">
      <c r="A484" s="448">
        <v>483</v>
      </c>
      <c r="B484" s="183" t="s">
        <v>21</v>
      </c>
      <c r="C484" s="183" t="s">
        <v>3194</v>
      </c>
      <c r="D484" s="183">
        <v>100</v>
      </c>
      <c r="E484" s="209"/>
      <c r="F484" s="207" t="s">
        <v>322</v>
      </c>
      <c r="G484" s="207" t="s">
        <v>96</v>
      </c>
      <c r="H484" s="207" t="s">
        <v>322</v>
      </c>
      <c r="J484" s="605" t="s">
        <v>7890</v>
      </c>
    </row>
    <row r="485" spans="1:10">
      <c r="A485" s="182">
        <v>484</v>
      </c>
      <c r="B485" s="183" t="s">
        <v>52</v>
      </c>
      <c r="C485" s="183" t="s">
        <v>1152</v>
      </c>
      <c r="D485" s="183">
        <v>100</v>
      </c>
      <c r="E485" s="209"/>
      <c r="F485" s="207" t="s">
        <v>96</v>
      </c>
      <c r="G485" s="207" t="s">
        <v>96</v>
      </c>
      <c r="H485" s="207" t="s">
        <v>96</v>
      </c>
      <c r="J485" s="605" t="s">
        <v>7891</v>
      </c>
    </row>
    <row r="486" spans="1:10">
      <c r="A486" s="201">
        <v>485</v>
      </c>
      <c r="B486" s="183" t="s">
        <v>18</v>
      </c>
      <c r="C486" s="183" t="s">
        <v>1153</v>
      </c>
      <c r="D486" s="183">
        <v>100</v>
      </c>
      <c r="E486" s="209"/>
      <c r="F486" s="207" t="s">
        <v>96</v>
      </c>
      <c r="G486" s="207" t="s">
        <v>96</v>
      </c>
      <c r="H486" s="207" t="s">
        <v>322</v>
      </c>
      <c r="J486" s="605" t="s">
        <v>7892</v>
      </c>
    </row>
    <row r="487" spans="1:10">
      <c r="A487" s="182">
        <v>486</v>
      </c>
      <c r="B487" s="183" t="s">
        <v>18</v>
      </c>
      <c r="C487" s="183" t="s">
        <v>1154</v>
      </c>
      <c r="D487" s="183">
        <v>100</v>
      </c>
      <c r="E487" s="209"/>
      <c r="F487" s="207" t="s">
        <v>96</v>
      </c>
      <c r="G487" s="207" t="s">
        <v>96</v>
      </c>
      <c r="H487" s="207" t="s">
        <v>322</v>
      </c>
      <c r="J487" s="605" t="s">
        <v>7893</v>
      </c>
    </row>
    <row r="488" spans="1:10">
      <c r="A488" s="201">
        <v>487</v>
      </c>
      <c r="B488" s="183" t="s">
        <v>19</v>
      </c>
      <c r="C488" s="183" t="s">
        <v>1152</v>
      </c>
      <c r="D488" s="183">
        <v>100</v>
      </c>
      <c r="E488" s="209"/>
      <c r="F488" s="207" t="s">
        <v>96</v>
      </c>
      <c r="G488" s="207" t="s">
        <v>96</v>
      </c>
      <c r="H488" s="207" t="s">
        <v>96</v>
      </c>
      <c r="J488" s="605" t="s">
        <v>7894</v>
      </c>
    </row>
    <row r="489" spans="1:10">
      <c r="A489" s="182">
        <v>488</v>
      </c>
      <c r="B489" s="183" t="s">
        <v>7</v>
      </c>
      <c r="C489" s="183" t="s">
        <v>1045</v>
      </c>
      <c r="D489" s="183">
        <v>100</v>
      </c>
      <c r="E489" s="209"/>
      <c r="F489" s="207" t="s">
        <v>322</v>
      </c>
      <c r="G489" s="207" t="s">
        <v>96</v>
      </c>
      <c r="H489" s="207" t="s">
        <v>322</v>
      </c>
      <c r="J489" s="605" t="s">
        <v>7895</v>
      </c>
    </row>
    <row r="490" spans="1:10">
      <c r="A490" s="201">
        <v>489</v>
      </c>
      <c r="B490" s="183" t="s">
        <v>45</v>
      </c>
      <c r="C490" s="183" t="s">
        <v>1155</v>
      </c>
      <c r="D490" s="183">
        <v>100</v>
      </c>
      <c r="E490" s="209"/>
      <c r="F490" s="207" t="s">
        <v>96</v>
      </c>
      <c r="G490" s="207" t="s">
        <v>96</v>
      </c>
      <c r="H490" s="207" t="s">
        <v>322</v>
      </c>
      <c r="J490" s="605" t="s">
        <v>7896</v>
      </c>
    </row>
    <row r="491" spans="1:10">
      <c r="A491" s="182">
        <v>490</v>
      </c>
      <c r="B491" s="183" t="s">
        <v>22</v>
      </c>
      <c r="C491" s="183" t="s">
        <v>1143</v>
      </c>
      <c r="D491" s="183">
        <v>100</v>
      </c>
      <c r="E491" s="209"/>
      <c r="F491" s="207" t="s">
        <v>96</v>
      </c>
      <c r="G491" s="207" t="s">
        <v>96</v>
      </c>
      <c r="H491" s="207" t="s">
        <v>322</v>
      </c>
      <c r="J491" s="605" t="s">
        <v>7897</v>
      </c>
    </row>
    <row r="492" spans="1:10">
      <c r="A492" s="201">
        <v>491</v>
      </c>
      <c r="B492" s="183" t="s">
        <v>23</v>
      </c>
      <c r="C492" s="183" t="s">
        <v>1144</v>
      </c>
      <c r="D492" s="183">
        <v>100</v>
      </c>
      <c r="E492" s="209"/>
      <c r="F492" s="207" t="s">
        <v>96</v>
      </c>
      <c r="G492" s="207" t="s">
        <v>96</v>
      </c>
      <c r="H492" s="207" t="s">
        <v>322</v>
      </c>
      <c r="J492" s="605" t="s">
        <v>7898</v>
      </c>
    </row>
    <row r="493" spans="1:10">
      <c r="A493" s="182">
        <v>492</v>
      </c>
      <c r="B493" s="183" t="s">
        <v>23</v>
      </c>
      <c r="C493" s="183" t="s">
        <v>1156</v>
      </c>
      <c r="D493" s="183">
        <v>100</v>
      </c>
      <c r="E493" s="209"/>
      <c r="F493" s="186" t="s">
        <v>1179</v>
      </c>
      <c r="G493" s="186">
        <v>6967580966</v>
      </c>
      <c r="H493" s="186" t="s">
        <v>890</v>
      </c>
      <c r="J493" s="605" t="s">
        <v>7899</v>
      </c>
    </row>
    <row r="494" spans="1:10">
      <c r="A494" s="201">
        <v>493</v>
      </c>
      <c r="B494" s="183" t="s">
        <v>18</v>
      </c>
      <c r="C494" s="183" t="s">
        <v>1157</v>
      </c>
      <c r="D494" s="183">
        <v>100</v>
      </c>
      <c r="E494" s="209"/>
      <c r="F494" s="207" t="s">
        <v>96</v>
      </c>
      <c r="G494" s="207" t="s">
        <v>96</v>
      </c>
      <c r="H494" s="207" t="s">
        <v>322</v>
      </c>
      <c r="J494" s="605" t="s">
        <v>7900</v>
      </c>
    </row>
    <row r="495" spans="1:10">
      <c r="A495" s="182">
        <v>494</v>
      </c>
      <c r="B495" s="183" t="s">
        <v>25</v>
      </c>
      <c r="C495" s="183" t="s">
        <v>1152</v>
      </c>
      <c r="D495" s="183">
        <v>100</v>
      </c>
      <c r="E495" s="209"/>
      <c r="F495" s="207" t="s">
        <v>96</v>
      </c>
      <c r="G495" s="207" t="s">
        <v>96</v>
      </c>
      <c r="H495" s="207" t="s">
        <v>96</v>
      </c>
      <c r="J495" s="605" t="s">
        <v>7901</v>
      </c>
    </row>
    <row r="496" spans="1:10">
      <c r="A496" s="201">
        <v>495</v>
      </c>
      <c r="B496" s="183" t="s">
        <v>25</v>
      </c>
      <c r="C496" s="183" t="s">
        <v>203</v>
      </c>
      <c r="D496" s="183">
        <v>100</v>
      </c>
      <c r="E496" s="209"/>
      <c r="F496" s="207" t="s">
        <v>96</v>
      </c>
      <c r="G496" s="207" t="s">
        <v>96</v>
      </c>
      <c r="H496" s="207" t="s">
        <v>322</v>
      </c>
      <c r="J496" s="605" t="s">
        <v>7902</v>
      </c>
    </row>
    <row r="497" spans="1:10">
      <c r="A497" s="182">
        <v>496</v>
      </c>
      <c r="B497" s="183" t="s">
        <v>19</v>
      </c>
      <c r="C497" s="183" t="s">
        <v>203</v>
      </c>
      <c r="D497" s="183">
        <v>100</v>
      </c>
      <c r="E497" s="209"/>
      <c r="F497" s="207" t="s">
        <v>96</v>
      </c>
      <c r="G497" s="207" t="s">
        <v>96</v>
      </c>
      <c r="H497" s="207" t="s">
        <v>322</v>
      </c>
      <c r="J497" s="605" t="s">
        <v>7903</v>
      </c>
    </row>
    <row r="498" spans="1:10">
      <c r="A498" s="201">
        <v>497</v>
      </c>
      <c r="B498" s="183" t="s">
        <v>17</v>
      </c>
      <c r="C498" s="183" t="s">
        <v>1024</v>
      </c>
      <c r="D498" s="183">
        <v>100</v>
      </c>
      <c r="E498" s="209"/>
      <c r="F498" s="207" t="s">
        <v>96</v>
      </c>
      <c r="G498" s="207" t="s">
        <v>96</v>
      </c>
      <c r="H498" s="207" t="s">
        <v>322</v>
      </c>
      <c r="J498" s="605" t="s">
        <v>7904</v>
      </c>
    </row>
    <row r="499" spans="1:10">
      <c r="A499" s="182">
        <v>498</v>
      </c>
      <c r="B499" s="183" t="s">
        <v>24</v>
      </c>
      <c r="C499" s="183" t="s">
        <v>1024</v>
      </c>
      <c r="D499" s="183">
        <v>100</v>
      </c>
      <c r="E499" s="209"/>
      <c r="F499" s="207" t="s">
        <v>96</v>
      </c>
      <c r="G499" s="207" t="s">
        <v>96</v>
      </c>
      <c r="H499" s="207" t="s">
        <v>322</v>
      </c>
      <c r="J499" s="605" t="s">
        <v>7905</v>
      </c>
    </row>
    <row r="500" spans="1:10">
      <c r="A500" s="201">
        <v>499</v>
      </c>
      <c r="B500" s="183" t="s">
        <v>24</v>
      </c>
      <c r="C500" s="183" t="s">
        <v>203</v>
      </c>
      <c r="D500" s="183">
        <v>100</v>
      </c>
      <c r="E500" s="209"/>
      <c r="F500" s="207" t="s">
        <v>96</v>
      </c>
      <c r="G500" s="207" t="s">
        <v>96</v>
      </c>
      <c r="H500" s="207" t="s">
        <v>322</v>
      </c>
      <c r="J500" s="605" t="s">
        <v>7906</v>
      </c>
    </row>
    <row r="501" spans="1:10">
      <c r="A501" s="182">
        <v>500</v>
      </c>
      <c r="B501" s="183" t="s">
        <v>19</v>
      </c>
      <c r="C501" s="183" t="s">
        <v>1158</v>
      </c>
      <c r="D501" s="183">
        <v>100</v>
      </c>
      <c r="E501" s="209"/>
      <c r="F501" s="207" t="s">
        <v>96</v>
      </c>
      <c r="G501" s="207" t="s">
        <v>96</v>
      </c>
      <c r="H501" s="207" t="s">
        <v>322</v>
      </c>
      <c r="J501" s="605" t="s">
        <v>7907</v>
      </c>
    </row>
    <row r="502" spans="1:10">
      <c r="A502" s="201">
        <v>501</v>
      </c>
      <c r="B502" s="183" t="s">
        <v>35</v>
      </c>
      <c r="C502" s="183" t="s">
        <v>1153</v>
      </c>
      <c r="D502" s="183">
        <v>100</v>
      </c>
      <c r="E502" s="209"/>
      <c r="F502" s="207" t="s">
        <v>322</v>
      </c>
      <c r="G502" s="207" t="s">
        <v>96</v>
      </c>
      <c r="H502" s="207" t="s">
        <v>322</v>
      </c>
      <c r="J502" s="605" t="s">
        <v>7908</v>
      </c>
    </row>
    <row r="503" spans="1:10">
      <c r="A503" s="182">
        <v>502</v>
      </c>
      <c r="B503" s="183" t="s">
        <v>1159</v>
      </c>
      <c r="C503" s="183" t="s">
        <v>1125</v>
      </c>
      <c r="D503" s="183">
        <v>100</v>
      </c>
      <c r="E503" s="209"/>
      <c r="F503" s="186" t="s">
        <v>1170</v>
      </c>
      <c r="G503" s="196">
        <v>6968369966</v>
      </c>
      <c r="H503" s="196" t="s">
        <v>890</v>
      </c>
      <c r="I503" s="249" t="s">
        <v>4834</v>
      </c>
      <c r="J503" s="605" t="s">
        <v>7909</v>
      </c>
    </row>
    <row r="504" spans="1:10">
      <c r="A504" s="201">
        <v>503</v>
      </c>
      <c r="B504" s="183" t="s">
        <v>12</v>
      </c>
      <c r="C504" s="183" t="s">
        <v>77</v>
      </c>
      <c r="D504" s="183">
        <v>100</v>
      </c>
      <c r="E504" s="209"/>
      <c r="F504" s="186" t="s">
        <v>1170</v>
      </c>
      <c r="G504" s="186">
        <v>6968369966</v>
      </c>
      <c r="H504" s="186" t="s">
        <v>890</v>
      </c>
      <c r="I504" s="249" t="s">
        <v>5752</v>
      </c>
      <c r="J504" s="605" t="s">
        <v>7910</v>
      </c>
    </row>
    <row r="505" spans="1:10">
      <c r="A505" s="182">
        <v>504</v>
      </c>
      <c r="B505" s="183" t="s">
        <v>7</v>
      </c>
      <c r="C505" s="183" t="s">
        <v>1160</v>
      </c>
      <c r="D505" s="183">
        <v>100</v>
      </c>
      <c r="E505" s="209"/>
      <c r="F505" s="207" t="s">
        <v>1172</v>
      </c>
      <c r="G505" s="207" t="s">
        <v>489</v>
      </c>
      <c r="H505" s="207" t="s">
        <v>890</v>
      </c>
      <c r="I505" s="249" t="s">
        <v>5753</v>
      </c>
      <c r="J505" s="605" t="s">
        <v>7911</v>
      </c>
    </row>
    <row r="506" spans="1:10">
      <c r="A506" s="201">
        <v>505</v>
      </c>
      <c r="B506" s="183" t="s">
        <v>831</v>
      </c>
      <c r="C506" s="183" t="s">
        <v>832</v>
      </c>
      <c r="D506" s="183">
        <v>1363.86</v>
      </c>
      <c r="E506" s="209"/>
      <c r="F506" s="186" t="s">
        <v>1170</v>
      </c>
      <c r="G506" s="196">
        <v>6968369966</v>
      </c>
      <c r="H506" s="196" t="s">
        <v>890</v>
      </c>
      <c r="I506" s="249" t="s">
        <v>4835</v>
      </c>
      <c r="J506" s="605" t="s">
        <v>7912</v>
      </c>
    </row>
    <row r="507" spans="1:10">
      <c r="A507" s="182">
        <v>506</v>
      </c>
      <c r="B507" s="183" t="s">
        <v>1161</v>
      </c>
      <c r="C507" s="183" t="s">
        <v>832</v>
      </c>
      <c r="D507" s="183">
        <v>725.8</v>
      </c>
      <c r="E507" s="209"/>
      <c r="F507" s="186" t="s">
        <v>1170</v>
      </c>
      <c r="G507" s="196">
        <v>6968369966</v>
      </c>
      <c r="H507" s="196" t="s">
        <v>890</v>
      </c>
      <c r="I507" s="249" t="s">
        <v>4836</v>
      </c>
      <c r="J507" s="605" t="s">
        <v>7913</v>
      </c>
    </row>
    <row r="508" spans="1:10">
      <c r="A508" s="201">
        <v>507</v>
      </c>
      <c r="B508" s="183" t="s">
        <v>1097</v>
      </c>
      <c r="C508" s="183" t="s">
        <v>832</v>
      </c>
      <c r="D508" s="183">
        <v>856.91</v>
      </c>
      <c r="E508" s="209"/>
      <c r="F508" s="186" t="s">
        <v>1170</v>
      </c>
      <c r="G508" s="196">
        <v>6968369966</v>
      </c>
      <c r="H508" s="196" t="s">
        <v>890</v>
      </c>
      <c r="I508" s="249" t="s">
        <v>4837</v>
      </c>
      <c r="J508" s="605" t="s">
        <v>7914</v>
      </c>
    </row>
    <row r="509" spans="1:10">
      <c r="A509" s="182">
        <v>508</v>
      </c>
      <c r="B509" s="183" t="s">
        <v>847</v>
      </c>
      <c r="C509" s="183" t="s">
        <v>832</v>
      </c>
      <c r="D509" s="183">
        <v>581.89</v>
      </c>
      <c r="E509" s="209"/>
      <c r="F509" s="186" t="s">
        <v>1170</v>
      </c>
      <c r="G509" s="196">
        <v>6968369966</v>
      </c>
      <c r="H509" s="196" t="s">
        <v>890</v>
      </c>
      <c r="I509" s="249" t="s">
        <v>4838</v>
      </c>
      <c r="J509" s="605" t="s">
        <v>7915</v>
      </c>
    </row>
    <row r="510" spans="1:10">
      <c r="A510" s="201">
        <v>509</v>
      </c>
      <c r="B510" s="183" t="s">
        <v>35</v>
      </c>
      <c r="C510" s="183" t="s">
        <v>832</v>
      </c>
      <c r="D510" s="183">
        <v>292.32</v>
      </c>
      <c r="E510" s="209"/>
      <c r="F510" s="186" t="s">
        <v>1170</v>
      </c>
      <c r="G510" s="196">
        <v>6968369966</v>
      </c>
      <c r="H510" s="196" t="s">
        <v>890</v>
      </c>
      <c r="I510" s="249" t="s">
        <v>4839</v>
      </c>
      <c r="J510" s="605" t="s">
        <v>7916</v>
      </c>
    </row>
    <row r="511" spans="1:10">
      <c r="A511" s="182">
        <v>510</v>
      </c>
      <c r="B511" s="183" t="s">
        <v>874</v>
      </c>
      <c r="C511" s="183" t="s">
        <v>875</v>
      </c>
      <c r="D511" s="183">
        <v>52.301000000000002</v>
      </c>
      <c r="E511" s="209"/>
      <c r="F511" s="186" t="s">
        <v>322</v>
      </c>
      <c r="G511" s="186" t="s">
        <v>96</v>
      </c>
      <c r="H511" s="186" t="s">
        <v>322</v>
      </c>
      <c r="I511" s="249" t="s">
        <v>4840</v>
      </c>
      <c r="J511" s="606" t="s">
        <v>7917</v>
      </c>
    </row>
    <row r="512" spans="1:10">
      <c r="A512" s="201">
        <v>511</v>
      </c>
      <c r="B512" s="200" t="s">
        <v>14</v>
      </c>
      <c r="C512" s="200" t="s">
        <v>1162</v>
      </c>
      <c r="D512" s="200">
        <v>100</v>
      </c>
      <c r="E512" s="211"/>
      <c r="F512" s="207" t="s">
        <v>96</v>
      </c>
      <c r="G512" s="207" t="s">
        <v>96</v>
      </c>
      <c r="H512" s="207" t="s">
        <v>322</v>
      </c>
      <c r="J512" s="604" t="s">
        <v>7918</v>
      </c>
    </row>
    <row r="513" spans="1:10">
      <c r="A513" s="201">
        <v>512</v>
      </c>
      <c r="B513" s="200" t="s">
        <v>21</v>
      </c>
      <c r="C513" s="200" t="s">
        <v>1024</v>
      </c>
      <c r="D513" s="183">
        <v>100</v>
      </c>
      <c r="E513" s="212"/>
      <c r="F513" s="207" t="s">
        <v>96</v>
      </c>
      <c r="G513" s="207" t="s">
        <v>96</v>
      </c>
      <c r="H513" s="207" t="s">
        <v>322</v>
      </c>
      <c r="J513" s="607" t="s">
        <v>7919</v>
      </c>
    </row>
    <row r="514" spans="1:10">
      <c r="A514" s="201">
        <v>513</v>
      </c>
      <c r="B514" s="200" t="s">
        <v>34</v>
      </c>
      <c r="C514" s="183" t="s">
        <v>1143</v>
      </c>
      <c r="D514" s="183">
        <v>100</v>
      </c>
      <c r="E514" s="212"/>
      <c r="F514" s="207" t="s">
        <v>96</v>
      </c>
      <c r="G514" s="207" t="s">
        <v>96</v>
      </c>
      <c r="H514" s="207" t="s">
        <v>322</v>
      </c>
      <c r="J514" s="607" t="s">
        <v>7920</v>
      </c>
    </row>
    <row r="515" spans="1:10">
      <c r="A515" s="201">
        <v>514</v>
      </c>
      <c r="B515" s="200" t="s">
        <v>52</v>
      </c>
      <c r="C515" s="200" t="s">
        <v>853</v>
      </c>
      <c r="D515" s="183">
        <v>100</v>
      </c>
      <c r="E515" s="211"/>
      <c r="F515" s="207" t="s">
        <v>96</v>
      </c>
      <c r="G515" s="207" t="s">
        <v>96</v>
      </c>
      <c r="H515" s="207" t="s">
        <v>322</v>
      </c>
      <c r="J515" s="604" t="s">
        <v>7921</v>
      </c>
    </row>
    <row r="516" spans="1:10">
      <c r="A516" s="201">
        <v>515</v>
      </c>
      <c r="B516" s="183" t="s">
        <v>25</v>
      </c>
      <c r="C516" s="189" t="s">
        <v>4048</v>
      </c>
      <c r="D516" s="183">
        <v>26.311</v>
      </c>
      <c r="E516" s="209"/>
      <c r="F516" s="186" t="s">
        <v>322</v>
      </c>
      <c r="G516" s="186" t="s">
        <v>96</v>
      </c>
      <c r="H516" s="186" t="s">
        <v>322</v>
      </c>
      <c r="I516" s="249" t="s">
        <v>5754</v>
      </c>
      <c r="J516" s="605" t="s">
        <v>7922</v>
      </c>
    </row>
    <row r="517" spans="1:10">
      <c r="A517" s="201">
        <v>516</v>
      </c>
      <c r="B517" s="183" t="s">
        <v>22</v>
      </c>
      <c r="C517" s="183" t="s">
        <v>1164</v>
      </c>
      <c r="D517" s="183">
        <v>100</v>
      </c>
      <c r="E517" s="209"/>
      <c r="F517" s="186" t="s">
        <v>322</v>
      </c>
      <c r="G517" s="186" t="s">
        <v>96</v>
      </c>
      <c r="H517" s="186" t="s">
        <v>322</v>
      </c>
      <c r="J517" s="605" t="s">
        <v>7923</v>
      </c>
    </row>
    <row r="518" spans="1:10">
      <c r="A518" s="201">
        <v>517</v>
      </c>
      <c r="B518" s="183" t="s">
        <v>8</v>
      </c>
      <c r="C518" s="183" t="s">
        <v>858</v>
      </c>
      <c r="D518" s="183">
        <v>100</v>
      </c>
      <c r="E518" s="209"/>
      <c r="F518" s="186" t="s">
        <v>1170</v>
      </c>
      <c r="G518" s="196">
        <v>6968369966</v>
      </c>
      <c r="H518" s="196" t="s">
        <v>890</v>
      </c>
      <c r="J518" s="605" t="s">
        <v>7924</v>
      </c>
    </row>
    <row r="519" spans="1:10">
      <c r="A519" s="201">
        <v>518</v>
      </c>
      <c r="B519" s="183" t="s">
        <v>19</v>
      </c>
      <c r="C519" s="183" t="s">
        <v>1165</v>
      </c>
      <c r="D519" s="183">
        <v>100</v>
      </c>
      <c r="E519" s="209"/>
      <c r="F519" s="196" t="s">
        <v>96</v>
      </c>
      <c r="G519" s="196" t="s">
        <v>96</v>
      </c>
      <c r="H519" s="186" t="s">
        <v>322</v>
      </c>
      <c r="J519" s="605" t="s">
        <v>7925</v>
      </c>
    </row>
    <row r="520" spans="1:10">
      <c r="A520" s="201">
        <v>519</v>
      </c>
      <c r="B520" s="183" t="s">
        <v>171</v>
      </c>
      <c r="C520" s="183" t="s">
        <v>1166</v>
      </c>
      <c r="D520" s="183">
        <v>100</v>
      </c>
      <c r="E520" s="209"/>
      <c r="F520" s="196" t="s">
        <v>96</v>
      </c>
      <c r="G520" s="196" t="s">
        <v>96</v>
      </c>
      <c r="H520" s="186" t="s">
        <v>322</v>
      </c>
      <c r="J520" s="605" t="s">
        <v>7926</v>
      </c>
    </row>
    <row r="521" spans="1:10">
      <c r="A521" s="201">
        <v>520</v>
      </c>
      <c r="B521" s="183" t="s">
        <v>11</v>
      </c>
      <c r="C521" s="183" t="s">
        <v>138</v>
      </c>
      <c r="D521" s="183">
        <v>100</v>
      </c>
      <c r="E521" s="209"/>
      <c r="F521" s="207" t="s">
        <v>1196</v>
      </c>
      <c r="G521" s="196">
        <v>6989623006</v>
      </c>
      <c r="H521" s="196" t="s">
        <v>890</v>
      </c>
      <c r="I521" s="249" t="s">
        <v>4841</v>
      </c>
      <c r="J521" s="605" t="s">
        <v>7927</v>
      </c>
    </row>
    <row r="522" spans="1:10">
      <c r="A522" s="201">
        <v>521</v>
      </c>
      <c r="B522" s="183" t="s">
        <v>16</v>
      </c>
      <c r="C522" s="183" t="s">
        <v>875</v>
      </c>
      <c r="D522" s="183">
        <v>77.92</v>
      </c>
      <c r="E522" s="209"/>
      <c r="F522" s="186" t="s">
        <v>322</v>
      </c>
      <c r="G522" s="196" t="s">
        <v>96</v>
      </c>
      <c r="H522" s="186" t="s">
        <v>322</v>
      </c>
      <c r="I522" s="249" t="s">
        <v>4842</v>
      </c>
      <c r="J522" s="605" t="s">
        <v>7928</v>
      </c>
    </row>
    <row r="523" spans="1:10">
      <c r="A523" s="201">
        <v>522</v>
      </c>
      <c r="B523" s="183" t="s">
        <v>1161</v>
      </c>
      <c r="C523" s="183" t="s">
        <v>1155</v>
      </c>
      <c r="D523" s="183">
        <v>100</v>
      </c>
      <c r="E523" s="209"/>
      <c r="F523" s="207" t="s">
        <v>96</v>
      </c>
      <c r="G523" s="196" t="s">
        <v>96</v>
      </c>
      <c r="H523" s="196" t="s">
        <v>322</v>
      </c>
      <c r="I523" s="249" t="s">
        <v>4843</v>
      </c>
      <c r="J523" s="605" t="s">
        <v>7929</v>
      </c>
    </row>
    <row r="524" spans="1:10">
      <c r="A524" s="201">
        <v>523</v>
      </c>
      <c r="B524" s="183" t="s">
        <v>38</v>
      </c>
      <c r="C524" s="183" t="s">
        <v>931</v>
      </c>
      <c r="D524" s="183">
        <v>87.144000000000005</v>
      </c>
      <c r="E524" s="209"/>
      <c r="F524" s="196" t="s">
        <v>322</v>
      </c>
      <c r="G524" s="196" t="s">
        <v>96</v>
      </c>
      <c r="H524" s="196" t="s">
        <v>322</v>
      </c>
      <c r="I524" s="249" t="s">
        <v>4844</v>
      </c>
      <c r="J524" s="605" t="s">
        <v>7930</v>
      </c>
    </row>
    <row r="525" spans="1:10">
      <c r="A525" s="201">
        <v>524</v>
      </c>
      <c r="B525" s="183" t="s">
        <v>24</v>
      </c>
      <c r="C525" s="183" t="s">
        <v>3328</v>
      </c>
      <c r="D525" s="183">
        <v>100</v>
      </c>
      <c r="E525" s="209"/>
      <c r="F525" s="196" t="s">
        <v>322</v>
      </c>
      <c r="G525" s="196" t="s">
        <v>96</v>
      </c>
      <c r="H525" s="196" t="s">
        <v>322</v>
      </c>
      <c r="J525" s="605" t="s">
        <v>7931</v>
      </c>
    </row>
    <row r="526" spans="1:10">
      <c r="A526" s="201">
        <v>525</v>
      </c>
      <c r="B526" s="183" t="s">
        <v>19</v>
      </c>
      <c r="C526" s="183" t="s">
        <v>3328</v>
      </c>
      <c r="D526" s="183">
        <v>100</v>
      </c>
      <c r="E526" s="209"/>
      <c r="F526" s="196" t="s">
        <v>322</v>
      </c>
      <c r="G526" s="196" t="s">
        <v>96</v>
      </c>
      <c r="H526" s="196" t="s">
        <v>322</v>
      </c>
      <c r="J526" s="605" t="s">
        <v>7932</v>
      </c>
    </row>
    <row r="527" spans="1:10">
      <c r="A527" s="201">
        <v>526</v>
      </c>
      <c r="B527" s="183" t="s">
        <v>1046</v>
      </c>
      <c r="C527" s="183" t="s">
        <v>138</v>
      </c>
      <c r="D527" s="183">
        <v>5000</v>
      </c>
      <c r="E527" s="209"/>
      <c r="F527" s="207" t="s">
        <v>1170</v>
      </c>
      <c r="G527" s="196">
        <v>6968369966</v>
      </c>
      <c r="H527" s="196" t="s">
        <v>890</v>
      </c>
      <c r="I527" s="249" t="s">
        <v>4845</v>
      </c>
      <c r="J527" s="605" t="s">
        <v>7933</v>
      </c>
    </row>
    <row r="528" spans="1:10">
      <c r="A528" s="201">
        <v>527</v>
      </c>
      <c r="B528" s="183" t="s">
        <v>45</v>
      </c>
      <c r="C528" s="183" t="s">
        <v>1152</v>
      </c>
      <c r="D528" s="183">
        <v>100</v>
      </c>
      <c r="E528" s="209"/>
      <c r="F528" s="207" t="s">
        <v>96</v>
      </c>
      <c r="G528" s="207" t="s">
        <v>96</v>
      </c>
      <c r="H528" s="207" t="s">
        <v>322</v>
      </c>
      <c r="J528" s="605" t="s">
        <v>7934</v>
      </c>
    </row>
    <row r="529" spans="1:10">
      <c r="A529" s="201">
        <v>528</v>
      </c>
      <c r="B529" s="183" t="s">
        <v>1167</v>
      </c>
      <c r="C529" s="183" t="s">
        <v>1168</v>
      </c>
      <c r="D529" s="183">
        <v>267.14100000000002</v>
      </c>
      <c r="E529" s="209"/>
      <c r="F529" s="196" t="s">
        <v>322</v>
      </c>
      <c r="G529" s="196" t="s">
        <v>96</v>
      </c>
      <c r="H529" s="207" t="s">
        <v>322</v>
      </c>
      <c r="I529" s="249" t="s">
        <v>4681</v>
      </c>
      <c r="J529" s="605" t="s">
        <v>7935</v>
      </c>
    </row>
    <row r="530" spans="1:10">
      <c r="A530" s="201">
        <v>529</v>
      </c>
      <c r="B530" s="183" t="s">
        <v>174</v>
      </c>
      <c r="C530" s="183" t="s">
        <v>1026</v>
      </c>
      <c r="D530" s="183">
        <v>900.17700000000002</v>
      </c>
      <c r="E530" s="209"/>
      <c r="F530" s="207" t="s">
        <v>1179</v>
      </c>
      <c r="G530" s="196">
        <v>6967580966</v>
      </c>
      <c r="H530" s="196" t="s">
        <v>890</v>
      </c>
      <c r="I530" s="249" t="s">
        <v>4846</v>
      </c>
      <c r="J530" s="605" t="s">
        <v>7936</v>
      </c>
    </row>
    <row r="531" spans="1:10">
      <c r="A531" s="201">
        <v>530</v>
      </c>
      <c r="B531" s="183" t="s">
        <v>223</v>
      </c>
      <c r="C531" s="183" t="s">
        <v>1571</v>
      </c>
      <c r="D531" s="279">
        <v>118.776</v>
      </c>
      <c r="E531" s="209"/>
      <c r="F531" s="186" t="s">
        <v>1175</v>
      </c>
      <c r="G531" s="186" t="s">
        <v>96</v>
      </c>
      <c r="H531" s="207" t="s">
        <v>322</v>
      </c>
      <c r="J531" s="605" t="s">
        <v>7937</v>
      </c>
    </row>
    <row r="532" spans="1:10">
      <c r="A532" s="201">
        <v>531</v>
      </c>
      <c r="B532" s="183" t="s">
        <v>126</v>
      </c>
      <c r="C532" s="183" t="s">
        <v>1579</v>
      </c>
      <c r="D532" s="183">
        <v>100</v>
      </c>
      <c r="E532" s="209"/>
      <c r="F532" s="196" t="s">
        <v>322</v>
      </c>
      <c r="G532" s="196" t="s">
        <v>96</v>
      </c>
      <c r="H532" s="207" t="s">
        <v>322</v>
      </c>
      <c r="I532" s="249" t="s">
        <v>4847</v>
      </c>
      <c r="J532" s="605" t="s">
        <v>7938</v>
      </c>
    </row>
    <row r="533" spans="1:10">
      <c r="A533" s="201">
        <v>532</v>
      </c>
      <c r="B533" s="183" t="s">
        <v>1587</v>
      </c>
      <c r="C533" s="183" t="s">
        <v>1588</v>
      </c>
      <c r="D533" s="183">
        <v>100</v>
      </c>
      <c r="E533" s="209"/>
      <c r="F533" s="196" t="s">
        <v>322</v>
      </c>
      <c r="G533" s="196" t="s">
        <v>96</v>
      </c>
      <c r="H533" s="207" t="s">
        <v>322</v>
      </c>
      <c r="I533" s="249" t="s">
        <v>4848</v>
      </c>
      <c r="J533" s="605" t="s">
        <v>7939</v>
      </c>
    </row>
    <row r="534" spans="1:10" ht="20.25">
      <c r="A534" s="201">
        <v>533</v>
      </c>
      <c r="B534" s="183" t="s">
        <v>6</v>
      </c>
      <c r="C534" s="183" t="s">
        <v>7419</v>
      </c>
      <c r="D534" s="279">
        <v>212.04499999999999</v>
      </c>
      <c r="E534" s="209"/>
      <c r="F534" s="196" t="s">
        <v>1170</v>
      </c>
      <c r="G534" s="209">
        <v>6968369966</v>
      </c>
      <c r="H534" s="196" t="s">
        <v>890</v>
      </c>
      <c r="I534" s="249" t="s">
        <v>4849</v>
      </c>
      <c r="J534" s="605" t="s">
        <v>7940</v>
      </c>
    </row>
    <row r="535" spans="1:10" ht="20.25">
      <c r="A535" s="201">
        <v>534</v>
      </c>
      <c r="B535" s="183" t="s">
        <v>10</v>
      </c>
      <c r="C535" s="183" t="s">
        <v>7425</v>
      </c>
      <c r="D535" s="183">
        <v>1252</v>
      </c>
      <c r="E535" s="209"/>
      <c r="F535" s="196" t="s">
        <v>1170</v>
      </c>
      <c r="G535" s="209">
        <v>6968369966</v>
      </c>
      <c r="H535" s="196" t="s">
        <v>890</v>
      </c>
      <c r="I535" s="249" t="s">
        <v>5755</v>
      </c>
      <c r="J535" s="605" t="s">
        <v>7941</v>
      </c>
    </row>
    <row r="536" spans="1:10" ht="20.25">
      <c r="A536" s="201">
        <v>535</v>
      </c>
      <c r="B536" s="183" t="s">
        <v>7</v>
      </c>
      <c r="C536" s="183" t="s">
        <v>7425</v>
      </c>
      <c r="D536" s="183">
        <v>275.702</v>
      </c>
      <c r="E536" s="209"/>
      <c r="F536" s="196" t="s">
        <v>1170</v>
      </c>
      <c r="G536" s="209">
        <v>6968369966</v>
      </c>
      <c r="H536" s="196" t="s">
        <v>890</v>
      </c>
      <c r="I536" s="249" t="s">
        <v>4850</v>
      </c>
      <c r="J536" s="605" t="s">
        <v>7942</v>
      </c>
    </row>
    <row r="537" spans="1:10" ht="20.25">
      <c r="A537" s="201">
        <v>536</v>
      </c>
      <c r="B537" s="183" t="s">
        <v>8</v>
      </c>
      <c r="C537" s="183" t="s">
        <v>7425</v>
      </c>
      <c r="D537" s="183">
        <v>350.673</v>
      </c>
      <c r="E537" s="209"/>
      <c r="F537" s="196" t="s">
        <v>1170</v>
      </c>
      <c r="G537" s="209">
        <v>6968369966</v>
      </c>
      <c r="H537" s="196" t="s">
        <v>890</v>
      </c>
      <c r="I537" s="249" t="s">
        <v>6153</v>
      </c>
      <c r="J537" s="605" t="s">
        <v>7943</v>
      </c>
    </row>
    <row r="538" spans="1:10">
      <c r="A538" s="201">
        <v>537</v>
      </c>
      <c r="B538" s="183" t="s">
        <v>309</v>
      </c>
      <c r="C538" s="183" t="s">
        <v>1153</v>
      </c>
      <c r="D538" s="183">
        <v>100</v>
      </c>
      <c r="E538" s="209"/>
      <c r="F538" s="196" t="s">
        <v>322</v>
      </c>
      <c r="G538" s="196" t="s">
        <v>96</v>
      </c>
      <c r="H538" s="196" t="s">
        <v>322</v>
      </c>
      <c r="J538" s="605" t="s">
        <v>7890</v>
      </c>
    </row>
    <row r="539" spans="1:10">
      <c r="A539" s="201">
        <v>538</v>
      </c>
      <c r="B539" s="183" t="s">
        <v>174</v>
      </c>
      <c r="C539" s="183" t="s">
        <v>832</v>
      </c>
      <c r="D539" s="279">
        <v>372.25</v>
      </c>
      <c r="E539" s="209"/>
      <c r="F539" s="196" t="s">
        <v>1170</v>
      </c>
      <c r="G539" s="209">
        <v>6968369966</v>
      </c>
      <c r="H539" s="196" t="s">
        <v>890</v>
      </c>
      <c r="I539" s="249" t="s">
        <v>4851</v>
      </c>
      <c r="J539" s="605" t="s">
        <v>7944</v>
      </c>
    </row>
    <row r="540" spans="1:10">
      <c r="A540" s="201">
        <v>539</v>
      </c>
      <c r="B540" s="183" t="s">
        <v>55</v>
      </c>
      <c r="C540" s="183" t="s">
        <v>1141</v>
      </c>
      <c r="D540" s="183">
        <v>100</v>
      </c>
      <c r="E540" s="209"/>
      <c r="F540" s="186" t="s">
        <v>1179</v>
      </c>
      <c r="G540" s="186">
        <v>6967580966</v>
      </c>
      <c r="H540" s="186" t="s">
        <v>890</v>
      </c>
      <c r="J540" s="605" t="s">
        <v>7945</v>
      </c>
    </row>
    <row r="541" spans="1:10">
      <c r="A541" s="201">
        <v>540</v>
      </c>
      <c r="B541" s="183" t="s">
        <v>45</v>
      </c>
      <c r="C541" s="183" t="s">
        <v>1102</v>
      </c>
      <c r="D541" s="279">
        <v>480.411</v>
      </c>
      <c r="E541" s="209"/>
      <c r="F541" s="196" t="s">
        <v>1170</v>
      </c>
      <c r="G541" s="209">
        <v>6968369966</v>
      </c>
      <c r="H541" s="196" t="s">
        <v>890</v>
      </c>
      <c r="I541" s="249" t="s">
        <v>4661</v>
      </c>
      <c r="J541" s="605" t="s">
        <v>7946</v>
      </c>
    </row>
    <row r="542" spans="1:10">
      <c r="A542" s="201">
        <v>541</v>
      </c>
      <c r="B542" s="207" t="s">
        <v>874</v>
      </c>
      <c r="C542" s="183" t="s">
        <v>1745</v>
      </c>
      <c r="D542" s="183">
        <v>100</v>
      </c>
      <c r="E542" s="209"/>
      <c r="F542" s="196" t="s">
        <v>322</v>
      </c>
      <c r="G542" s="196" t="s">
        <v>96</v>
      </c>
      <c r="H542" s="196" t="s">
        <v>322</v>
      </c>
      <c r="I542" s="249" t="s">
        <v>4787</v>
      </c>
      <c r="J542" s="605" t="s">
        <v>7947</v>
      </c>
    </row>
    <row r="543" spans="1:10">
      <c r="A543" s="201">
        <v>542</v>
      </c>
      <c r="B543" s="183" t="s">
        <v>19</v>
      </c>
      <c r="C543" s="183" t="s">
        <v>1787</v>
      </c>
      <c r="D543" s="183">
        <v>100</v>
      </c>
      <c r="E543" s="209"/>
      <c r="F543" s="207" t="s">
        <v>322</v>
      </c>
      <c r="G543" s="207" t="s">
        <v>96</v>
      </c>
      <c r="H543" s="207" t="s">
        <v>322</v>
      </c>
      <c r="J543" s="605" t="s">
        <v>7948</v>
      </c>
    </row>
    <row r="544" spans="1:10">
      <c r="A544" s="201">
        <v>543</v>
      </c>
      <c r="B544" s="183" t="s">
        <v>1786</v>
      </c>
      <c r="C544" s="183" t="s">
        <v>1785</v>
      </c>
      <c r="D544" s="183">
        <v>100</v>
      </c>
      <c r="E544" s="209"/>
      <c r="F544" s="207" t="s">
        <v>322</v>
      </c>
      <c r="G544" s="207" t="s">
        <v>96</v>
      </c>
      <c r="H544" s="207" t="s">
        <v>322</v>
      </c>
      <c r="I544" s="249" t="s">
        <v>4592</v>
      </c>
      <c r="J544" s="605" t="s">
        <v>7949</v>
      </c>
    </row>
    <row r="545" spans="1:10">
      <c r="A545" s="201">
        <v>544</v>
      </c>
      <c r="B545" s="183" t="s">
        <v>847</v>
      </c>
      <c r="C545" s="183" t="s">
        <v>1152</v>
      </c>
      <c r="D545" s="183">
        <v>100</v>
      </c>
      <c r="E545" s="209"/>
      <c r="F545" s="207" t="s">
        <v>96</v>
      </c>
      <c r="G545" s="207" t="s">
        <v>96</v>
      </c>
      <c r="H545" s="207" t="s">
        <v>96</v>
      </c>
      <c r="J545" s="605" t="s">
        <v>7950</v>
      </c>
    </row>
    <row r="546" spans="1:10">
      <c r="A546" s="201">
        <v>545</v>
      </c>
      <c r="B546" s="183" t="s">
        <v>223</v>
      </c>
      <c r="C546" s="183" t="s">
        <v>1825</v>
      </c>
      <c r="D546" s="183">
        <v>100</v>
      </c>
      <c r="E546" s="209"/>
      <c r="F546" s="186" t="s">
        <v>1175</v>
      </c>
      <c r="G546" s="207" t="s">
        <v>96</v>
      </c>
      <c r="H546" s="207" t="s">
        <v>322</v>
      </c>
      <c r="I546" s="249" t="s">
        <v>4852</v>
      </c>
      <c r="J546" s="605" t="s">
        <v>7951</v>
      </c>
    </row>
    <row r="547" spans="1:10">
      <c r="A547" s="201">
        <v>546</v>
      </c>
      <c r="B547" s="183" t="s">
        <v>1095</v>
      </c>
      <c r="C547" s="183" t="s">
        <v>138</v>
      </c>
      <c r="D547" s="183">
        <v>100</v>
      </c>
      <c r="E547" s="210"/>
      <c r="F547" s="207" t="s">
        <v>1170</v>
      </c>
      <c r="G547" s="207">
        <v>6968369966</v>
      </c>
      <c r="H547" s="207" t="s">
        <v>890</v>
      </c>
      <c r="I547" s="249" t="s">
        <v>4853</v>
      </c>
      <c r="J547" s="606" t="s">
        <v>7952</v>
      </c>
    </row>
    <row r="548" spans="1:10">
      <c r="A548" s="201">
        <v>547</v>
      </c>
      <c r="B548" s="183" t="s">
        <v>13</v>
      </c>
      <c r="C548" s="183" t="s">
        <v>1873</v>
      </c>
      <c r="D548" s="279">
        <v>2408.645</v>
      </c>
      <c r="E548" s="210"/>
      <c r="F548" s="186" t="s">
        <v>1170</v>
      </c>
      <c r="G548" s="186">
        <v>6968369966</v>
      </c>
      <c r="H548" s="186" t="s">
        <v>890</v>
      </c>
      <c r="I548" s="249" t="s">
        <v>6154</v>
      </c>
      <c r="J548" s="606" t="s">
        <v>7953</v>
      </c>
    </row>
    <row r="549" spans="1:10">
      <c r="A549" s="201">
        <v>548</v>
      </c>
      <c r="B549" s="183" t="s">
        <v>34</v>
      </c>
      <c r="C549" s="183" t="s">
        <v>1877</v>
      </c>
      <c r="D549" s="290">
        <v>546.84500000000003</v>
      </c>
      <c r="E549" s="210"/>
      <c r="F549" s="186" t="s">
        <v>1170</v>
      </c>
      <c r="G549" s="186">
        <v>6968369966</v>
      </c>
      <c r="H549" s="186" t="s">
        <v>890</v>
      </c>
      <c r="J549" s="606" t="s">
        <v>7954</v>
      </c>
    </row>
    <row r="550" spans="1:10">
      <c r="A550" s="201">
        <v>549</v>
      </c>
      <c r="B550" s="183" t="s">
        <v>14</v>
      </c>
      <c r="C550" s="183" t="s">
        <v>1873</v>
      </c>
      <c r="D550" s="183">
        <v>3152.3220000000001</v>
      </c>
      <c r="E550" s="210"/>
      <c r="F550" s="186" t="s">
        <v>1170</v>
      </c>
      <c r="G550" s="186">
        <v>6968369966</v>
      </c>
      <c r="H550" s="186" t="s">
        <v>890</v>
      </c>
      <c r="I550" s="249" t="s">
        <v>5756</v>
      </c>
      <c r="J550" s="606" t="s">
        <v>7955</v>
      </c>
    </row>
    <row r="551" spans="1:10" ht="20.25">
      <c r="A551" s="201">
        <v>550</v>
      </c>
      <c r="B551" s="183" t="s">
        <v>11</v>
      </c>
      <c r="C551" s="183" t="s">
        <v>7425</v>
      </c>
      <c r="D551" s="299">
        <v>674.91</v>
      </c>
      <c r="E551" s="209"/>
      <c r="F551" s="186" t="s">
        <v>1170</v>
      </c>
      <c r="G551" s="186">
        <v>6968369966</v>
      </c>
      <c r="H551" s="186" t="s">
        <v>890</v>
      </c>
      <c r="I551" s="249" t="s">
        <v>6155</v>
      </c>
      <c r="J551" s="605" t="s">
        <v>7956</v>
      </c>
    </row>
    <row r="552" spans="1:10" ht="20.25">
      <c r="A552" s="201">
        <v>551</v>
      </c>
      <c r="B552" s="183" t="s">
        <v>12</v>
      </c>
      <c r="C552" s="183" t="s">
        <v>7425</v>
      </c>
      <c r="D552" s="299">
        <v>988.99</v>
      </c>
      <c r="E552" s="209"/>
      <c r="F552" s="186" t="s">
        <v>1170</v>
      </c>
      <c r="G552" s="186">
        <v>6968369966</v>
      </c>
      <c r="H552" s="186" t="s">
        <v>890</v>
      </c>
      <c r="I552" s="249" t="s">
        <v>6156</v>
      </c>
      <c r="J552" s="605" t="s">
        <v>7957</v>
      </c>
    </row>
    <row r="553" spans="1:10" ht="20.25">
      <c r="A553" s="201">
        <v>552</v>
      </c>
      <c r="B553" s="183" t="s">
        <v>13</v>
      </c>
      <c r="C553" s="183" t="s">
        <v>7426</v>
      </c>
      <c r="D553" s="279">
        <v>1837.36</v>
      </c>
      <c r="E553" s="209"/>
      <c r="F553" s="186" t="s">
        <v>1170</v>
      </c>
      <c r="G553" s="186">
        <v>6968369966</v>
      </c>
      <c r="H553" s="186" t="s">
        <v>890</v>
      </c>
      <c r="I553" s="249" t="s">
        <v>5757</v>
      </c>
      <c r="J553" s="605" t="s">
        <v>7958</v>
      </c>
    </row>
    <row r="554" spans="1:10" ht="20.25">
      <c r="A554" s="201">
        <v>553</v>
      </c>
      <c r="B554" s="183" t="s">
        <v>14</v>
      </c>
      <c r="C554" s="183" t="s">
        <v>7425</v>
      </c>
      <c r="D554" s="279">
        <v>2557.2800000000002</v>
      </c>
      <c r="E554" s="209"/>
      <c r="F554" s="186" t="s">
        <v>1170</v>
      </c>
      <c r="G554" s="186">
        <v>6968369966</v>
      </c>
      <c r="H554" s="186" t="s">
        <v>890</v>
      </c>
      <c r="I554" s="249" t="s">
        <v>5758</v>
      </c>
      <c r="J554" s="605" t="s">
        <v>7959</v>
      </c>
    </row>
    <row r="555" spans="1:10" ht="20.25">
      <c r="A555" s="201">
        <v>554</v>
      </c>
      <c r="B555" s="183" t="s">
        <v>15</v>
      </c>
      <c r="C555" s="183" t="s">
        <v>7426</v>
      </c>
      <c r="D555" s="279">
        <v>3440.27</v>
      </c>
      <c r="E555" s="209"/>
      <c r="F555" s="186" t="s">
        <v>1170</v>
      </c>
      <c r="G555" s="186">
        <v>6968369966</v>
      </c>
      <c r="H555" s="186" t="s">
        <v>890</v>
      </c>
      <c r="I555" s="249" t="s">
        <v>5759</v>
      </c>
      <c r="J555" s="605" t="s">
        <v>7960</v>
      </c>
    </row>
    <row r="556" spans="1:10" ht="20.25">
      <c r="A556" s="201">
        <v>555</v>
      </c>
      <c r="B556" s="183" t="s">
        <v>1046</v>
      </c>
      <c r="C556" s="183" t="s">
        <v>7425</v>
      </c>
      <c r="D556" s="279">
        <v>4106.26</v>
      </c>
      <c r="E556" s="209"/>
      <c r="F556" s="186" t="s">
        <v>1170</v>
      </c>
      <c r="G556" s="186">
        <v>6968369966</v>
      </c>
      <c r="H556" s="186" t="s">
        <v>890</v>
      </c>
      <c r="I556" s="249" t="s">
        <v>5760</v>
      </c>
      <c r="J556" s="605" t="s">
        <v>7961</v>
      </c>
    </row>
    <row r="557" spans="1:10">
      <c r="A557" s="201">
        <v>556</v>
      </c>
      <c r="B557" s="183" t="s">
        <v>55</v>
      </c>
      <c r="C557" s="183" t="s">
        <v>60</v>
      </c>
      <c r="D557" s="183">
        <v>396.78100000000001</v>
      </c>
      <c r="E557" s="209"/>
      <c r="F557" s="186" t="s">
        <v>1170</v>
      </c>
      <c r="G557" s="186">
        <v>6968369966</v>
      </c>
      <c r="H557" s="186" t="s">
        <v>890</v>
      </c>
      <c r="I557" s="249" t="s">
        <v>4854</v>
      </c>
      <c r="J557" s="605" t="s">
        <v>7962</v>
      </c>
    </row>
    <row r="558" spans="1:10">
      <c r="A558" s="201">
        <v>557</v>
      </c>
      <c r="B558" s="183" t="s">
        <v>174</v>
      </c>
      <c r="C558" s="183" t="s">
        <v>1153</v>
      </c>
      <c r="D558" s="183">
        <v>100</v>
      </c>
      <c r="E558" s="209"/>
      <c r="F558" s="196" t="s">
        <v>96</v>
      </c>
      <c r="G558" s="196" t="s">
        <v>96</v>
      </c>
      <c r="H558" s="196" t="s">
        <v>322</v>
      </c>
      <c r="J558" s="605" t="s">
        <v>7963</v>
      </c>
    </row>
    <row r="559" spans="1:10">
      <c r="A559" s="201">
        <v>558</v>
      </c>
      <c r="B559" s="183" t="s">
        <v>2798</v>
      </c>
      <c r="C559" s="183" t="s">
        <v>2797</v>
      </c>
      <c r="D559" s="279">
        <v>1885.03</v>
      </c>
      <c r="E559" s="209"/>
      <c r="F559" s="196" t="s">
        <v>1170</v>
      </c>
      <c r="G559" s="209">
        <v>6968369966</v>
      </c>
      <c r="H559" s="186" t="s">
        <v>890</v>
      </c>
      <c r="I559" s="249" t="s">
        <v>4855</v>
      </c>
      <c r="J559" s="605" t="s">
        <v>7964</v>
      </c>
    </row>
    <row r="560" spans="1:10">
      <c r="A560" s="201">
        <v>559</v>
      </c>
      <c r="B560" s="183" t="s">
        <v>2799</v>
      </c>
      <c r="C560" s="183" t="s">
        <v>2797</v>
      </c>
      <c r="D560" s="279">
        <v>749.66</v>
      </c>
      <c r="E560" s="209"/>
      <c r="F560" s="196" t="s">
        <v>1170</v>
      </c>
      <c r="G560" s="209">
        <v>6968369966</v>
      </c>
      <c r="H560" s="186" t="s">
        <v>890</v>
      </c>
      <c r="I560" s="249" t="s">
        <v>5761</v>
      </c>
      <c r="J560" s="605" t="s">
        <v>7965</v>
      </c>
    </row>
    <row r="561" spans="1:10">
      <c r="A561" s="201">
        <v>560</v>
      </c>
      <c r="B561" s="183" t="s">
        <v>1097</v>
      </c>
      <c r="C561" s="183" t="s">
        <v>2797</v>
      </c>
      <c r="D561" s="279">
        <v>935.93899999999996</v>
      </c>
      <c r="E561" s="210"/>
      <c r="F561" s="196" t="s">
        <v>1170</v>
      </c>
      <c r="G561" s="209">
        <v>6968369966</v>
      </c>
      <c r="H561" s="186" t="s">
        <v>890</v>
      </c>
      <c r="I561" s="249" t="s">
        <v>4856</v>
      </c>
      <c r="J561" s="606" t="s">
        <v>7966</v>
      </c>
    </row>
    <row r="562" spans="1:10">
      <c r="A562" s="201">
        <v>561</v>
      </c>
      <c r="B562" s="183" t="s">
        <v>174</v>
      </c>
      <c r="C562" s="183" t="s">
        <v>2797</v>
      </c>
      <c r="D562" s="183">
        <v>391.928</v>
      </c>
      <c r="E562" s="209"/>
      <c r="F562" s="196" t="s">
        <v>1170</v>
      </c>
      <c r="G562" s="209">
        <v>6968369966</v>
      </c>
      <c r="H562" s="186" t="s">
        <v>890</v>
      </c>
      <c r="I562" s="249" t="s">
        <v>4857</v>
      </c>
      <c r="J562" s="605" t="s">
        <v>7967</v>
      </c>
    </row>
    <row r="563" spans="1:10">
      <c r="A563" s="201">
        <v>562</v>
      </c>
      <c r="B563" s="183" t="s">
        <v>55</v>
      </c>
      <c r="C563" s="189" t="s">
        <v>4048</v>
      </c>
      <c r="D563" s="183">
        <v>341.75099999999998</v>
      </c>
      <c r="E563" s="209"/>
      <c r="F563" s="186" t="s">
        <v>96</v>
      </c>
      <c r="G563" s="186" t="s">
        <v>96</v>
      </c>
      <c r="H563" s="186" t="s">
        <v>322</v>
      </c>
      <c r="I563" s="249" t="s">
        <v>5762</v>
      </c>
      <c r="J563" s="605" t="s">
        <v>7968</v>
      </c>
    </row>
    <row r="564" spans="1:10">
      <c r="A564" s="201">
        <v>563</v>
      </c>
      <c r="B564" s="183" t="s">
        <v>10</v>
      </c>
      <c r="C564" s="183" t="s">
        <v>1873</v>
      </c>
      <c r="D564" s="183">
        <v>1731.654</v>
      </c>
      <c r="E564" s="209"/>
      <c r="F564" s="196" t="s">
        <v>1170</v>
      </c>
      <c r="G564" s="209">
        <v>6968369966</v>
      </c>
      <c r="H564" s="186" t="s">
        <v>890</v>
      </c>
      <c r="I564" s="249" t="s">
        <v>5763</v>
      </c>
      <c r="J564" s="605" t="s">
        <v>7969</v>
      </c>
    </row>
    <row r="565" spans="1:10">
      <c r="A565" s="201">
        <v>564</v>
      </c>
      <c r="B565" s="183" t="s">
        <v>2941</v>
      </c>
      <c r="C565" s="183" t="s">
        <v>1155</v>
      </c>
      <c r="D565" s="183">
        <v>100</v>
      </c>
      <c r="E565" s="209"/>
      <c r="F565" s="186" t="s">
        <v>96</v>
      </c>
      <c r="G565" s="186" t="s">
        <v>96</v>
      </c>
      <c r="H565" s="186" t="s">
        <v>322</v>
      </c>
      <c r="I565" s="249" t="s">
        <v>5764</v>
      </c>
      <c r="J565" s="605" t="s">
        <v>7970</v>
      </c>
    </row>
    <row r="566" spans="1:10">
      <c r="A566" s="201">
        <v>565</v>
      </c>
      <c r="B566" s="183" t="s">
        <v>34</v>
      </c>
      <c r="C566" s="183" t="s">
        <v>2797</v>
      </c>
      <c r="D566" s="183">
        <v>235.03700000000001</v>
      </c>
      <c r="E566" s="209"/>
      <c r="F566" s="196" t="s">
        <v>1170</v>
      </c>
      <c r="G566" s="209">
        <v>6968369966</v>
      </c>
      <c r="H566" s="186" t="s">
        <v>890</v>
      </c>
      <c r="I566" s="249" t="s">
        <v>4858</v>
      </c>
      <c r="J566" s="605" t="s">
        <v>7971</v>
      </c>
    </row>
    <row r="567" spans="1:10">
      <c r="A567" s="201">
        <v>566</v>
      </c>
      <c r="B567" s="183" t="s">
        <v>18</v>
      </c>
      <c r="C567" s="183" t="s">
        <v>3328</v>
      </c>
      <c r="D567" s="183">
        <v>100</v>
      </c>
      <c r="E567" s="209"/>
      <c r="F567" s="196" t="s">
        <v>322</v>
      </c>
      <c r="G567" s="196" t="s">
        <v>96</v>
      </c>
      <c r="H567" s="196" t="s">
        <v>322</v>
      </c>
      <c r="J567" s="605" t="s">
        <v>7972</v>
      </c>
    </row>
    <row r="568" spans="1:10">
      <c r="A568" s="201">
        <v>567</v>
      </c>
      <c r="B568" s="183" t="s">
        <v>48</v>
      </c>
      <c r="C568" s="183" t="s">
        <v>2968</v>
      </c>
      <c r="D568" s="183">
        <v>71.028999999999996</v>
      </c>
      <c r="E568" s="209"/>
      <c r="F568" s="196" t="s">
        <v>1174</v>
      </c>
      <c r="G568" s="196">
        <v>6966353966</v>
      </c>
      <c r="H568" s="186" t="s">
        <v>890</v>
      </c>
      <c r="I568" s="249" t="s">
        <v>4859</v>
      </c>
      <c r="J568" s="605" t="s">
        <v>7973</v>
      </c>
    </row>
    <row r="569" spans="1:10">
      <c r="A569" s="201">
        <v>568</v>
      </c>
      <c r="B569" s="183" t="s">
        <v>21</v>
      </c>
      <c r="C569" s="183" t="s">
        <v>203</v>
      </c>
      <c r="D569" s="183">
        <v>100</v>
      </c>
      <c r="E569" s="209"/>
      <c r="F569" s="207" t="s">
        <v>96</v>
      </c>
      <c r="G569" s="207" t="s">
        <v>96</v>
      </c>
      <c r="H569" s="196" t="s">
        <v>322</v>
      </c>
      <c r="J569" s="605" t="s">
        <v>7974</v>
      </c>
    </row>
    <row r="570" spans="1:10">
      <c r="A570" s="201">
        <v>569</v>
      </c>
      <c r="B570" s="183" t="s">
        <v>140</v>
      </c>
      <c r="C570" s="183" t="s">
        <v>3003</v>
      </c>
      <c r="D570" s="183">
        <v>1031.347</v>
      </c>
      <c r="E570" s="209"/>
      <c r="F570" s="196" t="s">
        <v>1170</v>
      </c>
      <c r="G570" s="209">
        <v>6968369966</v>
      </c>
      <c r="H570" s="186" t="s">
        <v>890</v>
      </c>
      <c r="I570" s="249" t="s">
        <v>4860</v>
      </c>
      <c r="J570" s="605" t="s">
        <v>7975</v>
      </c>
    </row>
    <row r="571" spans="1:10">
      <c r="A571" s="201">
        <v>570</v>
      </c>
      <c r="B571" s="183" t="s">
        <v>11</v>
      </c>
      <c r="C571" s="183" t="s">
        <v>1873</v>
      </c>
      <c r="D571" s="183">
        <v>838.87900000000002</v>
      </c>
      <c r="E571" s="209"/>
      <c r="F571" s="196" t="s">
        <v>1170</v>
      </c>
      <c r="G571" s="209">
        <v>6968369966</v>
      </c>
      <c r="H571" s="186" t="s">
        <v>890</v>
      </c>
      <c r="I571" s="249" t="s">
        <v>5765</v>
      </c>
      <c r="J571" s="605" t="s">
        <v>7976</v>
      </c>
    </row>
    <row r="572" spans="1:10">
      <c r="A572" s="201">
        <v>571</v>
      </c>
      <c r="B572" s="183" t="s">
        <v>9</v>
      </c>
      <c r="C572" s="183" t="s">
        <v>1873</v>
      </c>
      <c r="D572" s="183">
        <v>557.33399999999995</v>
      </c>
      <c r="E572" s="209"/>
      <c r="F572" s="196" t="s">
        <v>1170</v>
      </c>
      <c r="G572" s="209">
        <v>6968369966</v>
      </c>
      <c r="H572" s="186" t="s">
        <v>890</v>
      </c>
      <c r="I572" s="249" t="s">
        <v>5766</v>
      </c>
      <c r="J572" s="605" t="s">
        <v>7977</v>
      </c>
    </row>
    <row r="573" spans="1:10">
      <c r="A573" s="201">
        <v>572</v>
      </c>
      <c r="B573" s="183" t="s">
        <v>3091</v>
      </c>
      <c r="C573" s="183" t="s">
        <v>3090</v>
      </c>
      <c r="D573" s="183">
        <v>100</v>
      </c>
      <c r="E573" s="209"/>
      <c r="F573" s="207" t="s">
        <v>96</v>
      </c>
      <c r="G573" s="207" t="s">
        <v>96</v>
      </c>
      <c r="H573" s="207" t="s">
        <v>322</v>
      </c>
      <c r="I573" s="249" t="s">
        <v>4861</v>
      </c>
      <c r="J573" s="605" t="s">
        <v>7978</v>
      </c>
    </row>
    <row r="574" spans="1:10">
      <c r="A574" s="201">
        <v>573</v>
      </c>
      <c r="B574" s="183" t="s">
        <v>241</v>
      </c>
      <c r="C574" s="183" t="s">
        <v>1571</v>
      </c>
      <c r="D574" s="183">
        <v>100</v>
      </c>
      <c r="E574" s="209"/>
      <c r="F574" s="186" t="s">
        <v>1175</v>
      </c>
      <c r="G574" s="186" t="s">
        <v>96</v>
      </c>
      <c r="H574" s="207" t="s">
        <v>322</v>
      </c>
      <c r="J574" s="605" t="s">
        <v>7979</v>
      </c>
    </row>
    <row r="575" spans="1:10">
      <c r="A575" s="201">
        <v>574</v>
      </c>
      <c r="B575" s="183" t="s">
        <v>12</v>
      </c>
      <c r="C575" s="183" t="s">
        <v>1873</v>
      </c>
      <c r="D575" s="183">
        <v>1299.82</v>
      </c>
      <c r="E575" s="209"/>
      <c r="F575" s="196" t="s">
        <v>1170</v>
      </c>
      <c r="G575" s="209">
        <v>6968369966</v>
      </c>
      <c r="H575" s="186" t="s">
        <v>890</v>
      </c>
      <c r="I575" s="249" t="s">
        <v>4607</v>
      </c>
      <c r="J575" s="605" t="s">
        <v>7980</v>
      </c>
    </row>
    <row r="576" spans="1:10">
      <c r="A576" s="201">
        <v>575</v>
      </c>
      <c r="B576" s="183" t="s">
        <v>54</v>
      </c>
      <c r="C576" s="183" t="s">
        <v>1877</v>
      </c>
      <c r="D576" s="183">
        <v>100</v>
      </c>
      <c r="E576" s="209"/>
      <c r="F576" s="196" t="s">
        <v>96</v>
      </c>
      <c r="G576" s="196" t="s">
        <v>96</v>
      </c>
      <c r="H576" s="196" t="s">
        <v>322</v>
      </c>
      <c r="J576" s="605" t="s">
        <v>7981</v>
      </c>
    </row>
    <row r="577" spans="1:10" ht="18">
      <c r="A577" s="201">
        <v>576</v>
      </c>
      <c r="B577" s="183" t="s">
        <v>9</v>
      </c>
      <c r="C577" s="183" t="s">
        <v>7427</v>
      </c>
      <c r="D577" s="183">
        <v>435.286</v>
      </c>
      <c r="E577" s="209"/>
      <c r="F577" s="207" t="s">
        <v>6948</v>
      </c>
      <c r="G577" s="210" t="s">
        <v>96</v>
      </c>
      <c r="H577" s="186" t="s">
        <v>322</v>
      </c>
      <c r="I577" s="249" t="s">
        <v>4862</v>
      </c>
      <c r="J577" s="605" t="s">
        <v>7982</v>
      </c>
    </row>
    <row r="578" spans="1:10">
      <c r="A578" s="201">
        <v>577</v>
      </c>
      <c r="B578" s="183" t="s">
        <v>9</v>
      </c>
      <c r="C578" s="183" t="s">
        <v>3162</v>
      </c>
      <c r="D578" s="183">
        <v>590.226</v>
      </c>
      <c r="E578" s="209"/>
      <c r="F578" s="207" t="s">
        <v>1196</v>
      </c>
      <c r="G578" s="196">
        <v>6989623006</v>
      </c>
      <c r="H578" s="196" t="s">
        <v>890</v>
      </c>
      <c r="I578" s="249" t="s">
        <v>4863</v>
      </c>
      <c r="J578" s="605" t="s">
        <v>7983</v>
      </c>
    </row>
    <row r="579" spans="1:10">
      <c r="A579" s="201">
        <v>578</v>
      </c>
      <c r="B579" s="183" t="s">
        <v>38</v>
      </c>
      <c r="C579" s="183" t="s">
        <v>3162</v>
      </c>
      <c r="D579" s="183">
        <v>161.83799999999999</v>
      </c>
      <c r="E579" s="209"/>
      <c r="F579" s="207" t="s">
        <v>1196</v>
      </c>
      <c r="G579" s="196">
        <v>6989623006</v>
      </c>
      <c r="H579" s="196" t="s">
        <v>890</v>
      </c>
      <c r="I579" s="249" t="s">
        <v>4864</v>
      </c>
      <c r="J579" s="605" t="s">
        <v>7984</v>
      </c>
    </row>
    <row r="580" spans="1:10">
      <c r="A580" s="201">
        <v>579</v>
      </c>
      <c r="B580" s="183" t="s">
        <v>3195</v>
      </c>
      <c r="C580" s="183" t="s">
        <v>3196</v>
      </c>
      <c r="D580" s="183">
        <v>100</v>
      </c>
      <c r="E580" s="209"/>
      <c r="F580" s="196" t="s">
        <v>1170</v>
      </c>
      <c r="G580" s="209">
        <v>6968369966</v>
      </c>
      <c r="H580" s="186" t="s">
        <v>890</v>
      </c>
      <c r="I580" s="249" t="s">
        <v>5767</v>
      </c>
      <c r="J580" s="605" t="s">
        <v>7985</v>
      </c>
    </row>
    <row r="581" spans="1:10">
      <c r="A581" s="201">
        <v>580</v>
      </c>
      <c r="B581" s="183" t="s">
        <v>11</v>
      </c>
      <c r="C581" s="183" t="s">
        <v>3162</v>
      </c>
      <c r="D581" s="183">
        <v>790.04200000000003</v>
      </c>
      <c r="E581" s="209"/>
      <c r="F581" s="207" t="s">
        <v>1196</v>
      </c>
      <c r="G581" s="196">
        <v>6989623006</v>
      </c>
      <c r="H581" s="196" t="s">
        <v>890</v>
      </c>
      <c r="I581" s="249" t="s">
        <v>4865</v>
      </c>
      <c r="J581" s="605" t="s">
        <v>7986</v>
      </c>
    </row>
    <row r="582" spans="1:10">
      <c r="A582" s="201">
        <v>581</v>
      </c>
      <c r="B582" s="183" t="s">
        <v>14</v>
      </c>
      <c r="C582" s="183" t="s">
        <v>3162</v>
      </c>
      <c r="D582" s="183">
        <v>2671.529</v>
      </c>
      <c r="E582" s="209"/>
      <c r="F582" s="207" t="s">
        <v>1196</v>
      </c>
      <c r="G582" s="196">
        <v>6989623006</v>
      </c>
      <c r="H582" s="196" t="s">
        <v>890</v>
      </c>
      <c r="I582" s="249" t="s">
        <v>4866</v>
      </c>
      <c r="J582" s="605" t="s">
        <v>7987</v>
      </c>
    </row>
    <row r="583" spans="1:10">
      <c r="A583" s="201">
        <v>582</v>
      </c>
      <c r="B583" s="183" t="s">
        <v>12</v>
      </c>
      <c r="C583" s="183" t="s">
        <v>3162</v>
      </c>
      <c r="D583" s="183">
        <v>1176.2449999999999</v>
      </c>
      <c r="E583" s="209"/>
      <c r="F583" s="207" t="s">
        <v>1196</v>
      </c>
      <c r="G583" s="196">
        <v>6989623006</v>
      </c>
      <c r="H583" s="196" t="s">
        <v>890</v>
      </c>
      <c r="I583" s="249" t="s">
        <v>4867</v>
      </c>
      <c r="J583" s="605" t="s">
        <v>7988</v>
      </c>
    </row>
    <row r="584" spans="1:10">
      <c r="A584" s="201">
        <v>583</v>
      </c>
      <c r="B584" s="183" t="s">
        <v>10</v>
      </c>
      <c r="C584" s="183" t="s">
        <v>3162</v>
      </c>
      <c r="D584" s="183">
        <v>1518.8440000000001</v>
      </c>
      <c r="E584" s="209"/>
      <c r="F584" s="207" t="s">
        <v>1196</v>
      </c>
      <c r="G584" s="196">
        <v>6989623006</v>
      </c>
      <c r="H584" s="196" t="s">
        <v>890</v>
      </c>
      <c r="I584" s="249" t="s">
        <v>4868</v>
      </c>
      <c r="J584" s="605" t="s">
        <v>7989</v>
      </c>
    </row>
    <row r="585" spans="1:10">
      <c r="A585" s="201">
        <v>584</v>
      </c>
      <c r="B585" s="183" t="s">
        <v>1046</v>
      </c>
      <c r="C585" s="183" t="s">
        <v>3162</v>
      </c>
      <c r="D585" s="183">
        <v>4682.0529999999999</v>
      </c>
      <c r="E585" s="209"/>
      <c r="F585" s="196" t="s">
        <v>1170</v>
      </c>
      <c r="G585" s="209">
        <v>6968369966</v>
      </c>
      <c r="H585" s="186" t="s">
        <v>890</v>
      </c>
      <c r="I585" s="249" t="s">
        <v>4869</v>
      </c>
      <c r="J585" s="605" t="s">
        <v>7990</v>
      </c>
    </row>
    <row r="586" spans="1:10">
      <c r="A586" s="201">
        <v>585</v>
      </c>
      <c r="B586" s="183" t="s">
        <v>1095</v>
      </c>
      <c r="C586" s="183" t="s">
        <v>3162</v>
      </c>
      <c r="D586" s="183">
        <v>6155.1850000000004</v>
      </c>
      <c r="E586" s="209"/>
      <c r="F586" s="196" t="s">
        <v>1170</v>
      </c>
      <c r="G586" s="209">
        <v>6968369966</v>
      </c>
      <c r="H586" s="186" t="s">
        <v>890</v>
      </c>
      <c r="I586" s="249" t="s">
        <v>4870</v>
      </c>
      <c r="J586" s="605" t="s">
        <v>7991</v>
      </c>
    </row>
    <row r="587" spans="1:10">
      <c r="A587" s="201">
        <v>586</v>
      </c>
      <c r="B587" s="183" t="s">
        <v>1097</v>
      </c>
      <c r="C587" s="183" t="s">
        <v>1136</v>
      </c>
      <c r="D587" s="183">
        <v>100</v>
      </c>
      <c r="E587" s="209"/>
      <c r="F587" s="196" t="s">
        <v>1170</v>
      </c>
      <c r="G587" s="209">
        <v>6968369966</v>
      </c>
      <c r="H587" s="186" t="s">
        <v>890</v>
      </c>
      <c r="I587" s="249" t="s">
        <v>4871</v>
      </c>
      <c r="J587" s="605" t="s">
        <v>7992</v>
      </c>
    </row>
    <row r="588" spans="1:10">
      <c r="A588" s="201">
        <v>587</v>
      </c>
      <c r="B588" s="183" t="s">
        <v>1135</v>
      </c>
      <c r="C588" s="183" t="s">
        <v>1121</v>
      </c>
      <c r="D588" s="183">
        <v>7246.1130000000003</v>
      </c>
      <c r="E588" s="209"/>
      <c r="F588" s="196" t="s">
        <v>1170</v>
      </c>
      <c r="G588" s="209">
        <v>6968369966</v>
      </c>
      <c r="H588" s="186" t="s">
        <v>890</v>
      </c>
      <c r="I588" s="249" t="s">
        <v>4872</v>
      </c>
      <c r="J588" s="605" t="s">
        <v>7993</v>
      </c>
    </row>
    <row r="589" spans="1:10">
      <c r="A589" s="201">
        <v>588</v>
      </c>
      <c r="B589" s="183" t="s">
        <v>1117</v>
      </c>
      <c r="C589" s="183" t="s">
        <v>1121</v>
      </c>
      <c r="D589" s="183">
        <v>6001.6469999999999</v>
      </c>
      <c r="E589" s="209"/>
      <c r="F589" s="196" t="s">
        <v>1170</v>
      </c>
      <c r="G589" s="209">
        <v>6968369966</v>
      </c>
      <c r="H589" s="186" t="s">
        <v>890</v>
      </c>
      <c r="I589" s="249" t="s">
        <v>4629</v>
      </c>
      <c r="J589" s="605" t="s">
        <v>7994</v>
      </c>
    </row>
    <row r="590" spans="1:10">
      <c r="A590" s="201">
        <v>589</v>
      </c>
      <c r="B590" s="183" t="s">
        <v>3217</v>
      </c>
      <c r="C590" s="183" t="s">
        <v>3305</v>
      </c>
      <c r="D590" s="183">
        <v>100</v>
      </c>
      <c r="E590" s="210"/>
      <c r="F590" s="207" t="s">
        <v>96</v>
      </c>
      <c r="G590" s="207" t="s">
        <v>96</v>
      </c>
      <c r="H590" s="207" t="s">
        <v>322</v>
      </c>
      <c r="J590" s="606" t="s">
        <v>7995</v>
      </c>
    </row>
    <row r="591" spans="1:10">
      <c r="A591" s="201">
        <v>590</v>
      </c>
      <c r="B591" s="183" t="s">
        <v>23</v>
      </c>
      <c r="C591" s="183" t="s">
        <v>1152</v>
      </c>
      <c r="D591" s="183">
        <v>100</v>
      </c>
      <c r="E591" s="210"/>
      <c r="F591" s="207" t="s">
        <v>96</v>
      </c>
      <c r="G591" s="207" t="s">
        <v>96</v>
      </c>
      <c r="H591" s="207" t="s">
        <v>322</v>
      </c>
      <c r="J591" s="606" t="s">
        <v>7996</v>
      </c>
    </row>
    <row r="592" spans="1:10">
      <c r="A592" s="201">
        <v>591</v>
      </c>
      <c r="B592" s="183" t="s">
        <v>22</v>
      </c>
      <c r="C592" s="183" t="s">
        <v>1152</v>
      </c>
      <c r="D592" s="183">
        <v>100</v>
      </c>
      <c r="E592" s="210"/>
      <c r="F592" s="207" t="s">
        <v>96</v>
      </c>
      <c r="G592" s="207" t="s">
        <v>96</v>
      </c>
      <c r="H592" s="207" t="s">
        <v>322</v>
      </c>
      <c r="J592" s="606" t="s">
        <v>7997</v>
      </c>
    </row>
    <row r="593" spans="1:10" ht="18">
      <c r="A593" s="201">
        <v>592</v>
      </c>
      <c r="B593" s="183" t="s">
        <v>15</v>
      </c>
      <c r="C593" s="183" t="s">
        <v>7427</v>
      </c>
      <c r="D593" s="183">
        <v>100</v>
      </c>
      <c r="E593" s="210"/>
      <c r="F593" s="207" t="s">
        <v>6948</v>
      </c>
      <c r="G593" s="210" t="s">
        <v>96</v>
      </c>
      <c r="H593" s="186" t="s">
        <v>322</v>
      </c>
      <c r="I593" s="249" t="s">
        <v>5768</v>
      </c>
      <c r="J593" s="606" t="s">
        <v>7998</v>
      </c>
    </row>
    <row r="594" spans="1:10">
      <c r="A594" s="201">
        <v>593</v>
      </c>
      <c r="B594" s="183" t="s">
        <v>223</v>
      </c>
      <c r="C594" s="183" t="s">
        <v>3347</v>
      </c>
      <c r="D594" s="183">
        <v>118.776</v>
      </c>
      <c r="E594" s="210"/>
      <c r="F594" s="207" t="s">
        <v>3399</v>
      </c>
      <c r="G594" s="207" t="s">
        <v>3400</v>
      </c>
      <c r="H594" s="186" t="s">
        <v>890</v>
      </c>
      <c r="I594" s="249" t="s">
        <v>6157</v>
      </c>
      <c r="J594" s="606" t="s">
        <v>7999</v>
      </c>
    </row>
    <row r="595" spans="1:10">
      <c r="A595" s="201">
        <v>594</v>
      </c>
      <c r="B595" s="183" t="s">
        <v>241</v>
      </c>
      <c r="C595" s="183" t="s">
        <v>3348</v>
      </c>
      <c r="D595" s="183">
        <v>149.75200000000001</v>
      </c>
      <c r="E595" s="209"/>
      <c r="F595" s="207" t="s">
        <v>3399</v>
      </c>
      <c r="G595" s="207" t="s">
        <v>3400</v>
      </c>
      <c r="H595" s="186" t="s">
        <v>890</v>
      </c>
      <c r="I595" s="249" t="s">
        <v>4873</v>
      </c>
      <c r="J595" s="605" t="s">
        <v>8000</v>
      </c>
    </row>
    <row r="596" spans="1:10">
      <c r="A596" s="201">
        <v>595</v>
      </c>
      <c r="B596" s="183" t="s">
        <v>223</v>
      </c>
      <c r="C596" s="183" t="s">
        <v>3349</v>
      </c>
      <c r="D596" s="183">
        <v>118.776</v>
      </c>
      <c r="E596" s="209"/>
      <c r="F596" s="207" t="s">
        <v>3399</v>
      </c>
      <c r="G596" s="207" t="s">
        <v>3400</v>
      </c>
      <c r="H596" s="186" t="s">
        <v>890</v>
      </c>
      <c r="I596" s="249" t="s">
        <v>4811</v>
      </c>
      <c r="J596" s="605" t="s">
        <v>8001</v>
      </c>
    </row>
    <row r="597" spans="1:10">
      <c r="A597" s="201">
        <v>596</v>
      </c>
      <c r="B597" s="183" t="s">
        <v>241</v>
      </c>
      <c r="C597" s="183" t="s">
        <v>3349</v>
      </c>
      <c r="D597" s="183">
        <v>100</v>
      </c>
      <c r="E597" s="209"/>
      <c r="F597" s="207" t="s">
        <v>3399</v>
      </c>
      <c r="G597" s="207" t="s">
        <v>3400</v>
      </c>
      <c r="H597" s="186" t="s">
        <v>890</v>
      </c>
      <c r="J597" s="605" t="s">
        <v>8002</v>
      </c>
    </row>
    <row r="598" spans="1:10">
      <c r="A598" s="201">
        <v>597</v>
      </c>
      <c r="B598" s="183" t="s">
        <v>19</v>
      </c>
      <c r="C598" s="183" t="s">
        <v>5717</v>
      </c>
      <c r="D598" s="183">
        <v>100</v>
      </c>
      <c r="E598" s="209"/>
      <c r="F598" s="207" t="s">
        <v>96</v>
      </c>
      <c r="G598" s="186" t="s">
        <v>96</v>
      </c>
      <c r="H598" s="207" t="s">
        <v>322</v>
      </c>
      <c r="J598" s="602" t="s">
        <v>8003</v>
      </c>
    </row>
    <row r="599" spans="1:10">
      <c r="A599" s="449">
        <v>598</v>
      </c>
      <c r="B599" s="183" t="s">
        <v>55</v>
      </c>
      <c r="C599" s="183" t="s">
        <v>5282</v>
      </c>
      <c r="D599" s="183">
        <v>100</v>
      </c>
      <c r="E599" s="209"/>
      <c r="F599" s="196" t="s">
        <v>96</v>
      </c>
      <c r="G599" s="196" t="s">
        <v>96</v>
      </c>
      <c r="H599" s="196" t="s">
        <v>322</v>
      </c>
      <c r="J599" s="605" t="s">
        <v>8004</v>
      </c>
    </row>
    <row r="600" spans="1:10">
      <c r="A600" s="201">
        <v>599</v>
      </c>
      <c r="B600" s="183" t="s">
        <v>39</v>
      </c>
      <c r="C600" s="183" t="s">
        <v>3365</v>
      </c>
      <c r="D600" s="183">
        <v>100</v>
      </c>
      <c r="E600" s="209"/>
      <c r="F600" s="186" t="s">
        <v>3398</v>
      </c>
      <c r="G600" s="186" t="s">
        <v>96</v>
      </c>
      <c r="H600" s="207" t="s">
        <v>322</v>
      </c>
      <c r="I600" s="249" t="s">
        <v>4874</v>
      </c>
      <c r="J600" s="605" t="s">
        <v>8005</v>
      </c>
    </row>
    <row r="601" spans="1:10">
      <c r="A601" s="201">
        <v>600</v>
      </c>
      <c r="B601" s="183" t="s">
        <v>174</v>
      </c>
      <c r="C601" s="183" t="s">
        <v>1152</v>
      </c>
      <c r="D601" s="183">
        <v>100</v>
      </c>
      <c r="E601" s="209"/>
      <c r="F601" s="207" t="s">
        <v>96</v>
      </c>
      <c r="G601" s="186" t="s">
        <v>96</v>
      </c>
      <c r="H601" s="207" t="s">
        <v>322</v>
      </c>
      <c r="J601" s="605" t="s">
        <v>8006</v>
      </c>
    </row>
    <row r="602" spans="1:10">
      <c r="A602" s="201">
        <v>601</v>
      </c>
      <c r="B602" s="183" t="s">
        <v>5</v>
      </c>
      <c r="C602" s="183" t="s">
        <v>138</v>
      </c>
      <c r="D602" s="183">
        <v>100</v>
      </c>
      <c r="E602" s="209"/>
      <c r="F602" s="196" t="s">
        <v>96</v>
      </c>
      <c r="G602" s="196" t="s">
        <v>96</v>
      </c>
      <c r="H602" s="196" t="s">
        <v>322</v>
      </c>
      <c r="J602" s="605" t="s">
        <v>8007</v>
      </c>
    </row>
    <row r="603" spans="1:10">
      <c r="A603" s="201">
        <v>602</v>
      </c>
      <c r="B603" s="183" t="s">
        <v>10</v>
      </c>
      <c r="C603" s="183" t="s">
        <v>3397</v>
      </c>
      <c r="D603" s="183">
        <v>100</v>
      </c>
      <c r="E603" s="209"/>
      <c r="F603" s="207" t="s">
        <v>1196</v>
      </c>
      <c r="G603" s="196">
        <v>6989623006</v>
      </c>
      <c r="H603" s="196" t="s">
        <v>890</v>
      </c>
      <c r="I603" s="249" t="s">
        <v>4875</v>
      </c>
      <c r="J603" s="605" t="s">
        <v>8008</v>
      </c>
    </row>
    <row r="604" spans="1:10">
      <c r="A604" s="201">
        <v>603</v>
      </c>
      <c r="B604" s="183" t="s">
        <v>16</v>
      </c>
      <c r="C604" s="183" t="s">
        <v>3325</v>
      </c>
      <c r="D604" s="183">
        <v>100</v>
      </c>
      <c r="E604" s="209"/>
      <c r="F604" s="186" t="s">
        <v>3306</v>
      </c>
      <c r="G604" s="186">
        <v>6989623006</v>
      </c>
      <c r="H604" s="186" t="s">
        <v>890</v>
      </c>
      <c r="I604" s="249" t="s">
        <v>6158</v>
      </c>
      <c r="J604" s="602" t="s">
        <v>8009</v>
      </c>
    </row>
    <row r="605" spans="1:10">
      <c r="A605" s="201">
        <v>604</v>
      </c>
      <c r="B605" s="183" t="s">
        <v>21</v>
      </c>
      <c r="C605" s="183" t="s">
        <v>1150</v>
      </c>
      <c r="D605" s="183">
        <v>100</v>
      </c>
      <c r="E605" s="209"/>
      <c r="F605" s="207" t="s">
        <v>96</v>
      </c>
      <c r="G605" s="207" t="s">
        <v>96</v>
      </c>
      <c r="H605" s="207" t="s">
        <v>322</v>
      </c>
      <c r="J605" s="605" t="s">
        <v>8010</v>
      </c>
    </row>
    <row r="606" spans="1:10">
      <c r="A606" s="201">
        <v>605</v>
      </c>
      <c r="B606" s="183" t="s">
        <v>19</v>
      </c>
      <c r="C606" s="183" t="s">
        <v>3484</v>
      </c>
      <c r="D606" s="183">
        <v>100</v>
      </c>
      <c r="E606" s="209"/>
      <c r="F606" s="207" t="s">
        <v>96</v>
      </c>
      <c r="G606" s="207" t="s">
        <v>96</v>
      </c>
      <c r="H606" s="207" t="s">
        <v>322</v>
      </c>
      <c r="J606" s="605" t="s">
        <v>8011</v>
      </c>
    </row>
    <row r="607" spans="1:10">
      <c r="A607" s="201">
        <v>606</v>
      </c>
      <c r="B607" s="183" t="s">
        <v>35</v>
      </c>
      <c r="C607" s="183" t="s">
        <v>2797</v>
      </c>
      <c r="D607" s="183">
        <v>292.32</v>
      </c>
      <c r="E607" s="209"/>
      <c r="F607" s="186" t="s">
        <v>1170</v>
      </c>
      <c r="G607" s="196">
        <v>6968369966</v>
      </c>
      <c r="H607" s="196" t="s">
        <v>890</v>
      </c>
      <c r="I607" s="249" t="s">
        <v>5769</v>
      </c>
      <c r="J607" s="606" t="s">
        <v>8012</v>
      </c>
    </row>
    <row r="608" spans="1:10">
      <c r="A608" s="201">
        <v>607</v>
      </c>
      <c r="B608" s="183" t="s">
        <v>6</v>
      </c>
      <c r="C608" s="183" t="s">
        <v>3305</v>
      </c>
      <c r="D608" s="183">
        <v>100</v>
      </c>
      <c r="E608" s="210"/>
      <c r="F608" s="207" t="s">
        <v>96</v>
      </c>
      <c r="G608" s="207" t="s">
        <v>96</v>
      </c>
      <c r="H608" s="207" t="s">
        <v>322</v>
      </c>
      <c r="J608" s="605" t="s">
        <v>8013</v>
      </c>
    </row>
    <row r="609" spans="1:10">
      <c r="A609" s="201">
        <v>608</v>
      </c>
      <c r="B609" s="183" t="s">
        <v>16</v>
      </c>
      <c r="C609" s="183" t="s">
        <v>3546</v>
      </c>
      <c r="D609" s="183">
        <v>100</v>
      </c>
      <c r="E609" s="209"/>
      <c r="F609" s="207" t="s">
        <v>96</v>
      </c>
      <c r="G609" s="207" t="s">
        <v>96</v>
      </c>
      <c r="H609" s="207" t="s">
        <v>322</v>
      </c>
      <c r="I609" s="249" t="s">
        <v>5770</v>
      </c>
      <c r="J609" s="605" t="s">
        <v>8014</v>
      </c>
    </row>
    <row r="610" spans="1:10">
      <c r="A610" s="201">
        <v>609</v>
      </c>
      <c r="B610" s="183" t="s">
        <v>6</v>
      </c>
      <c r="C610" s="183" t="s">
        <v>3546</v>
      </c>
      <c r="D610" s="183">
        <v>100</v>
      </c>
      <c r="E610" s="209"/>
      <c r="F610" s="207" t="s">
        <v>96</v>
      </c>
      <c r="G610" s="207" t="s">
        <v>96</v>
      </c>
      <c r="H610" s="207" t="s">
        <v>322</v>
      </c>
      <c r="I610" s="249" t="s">
        <v>4876</v>
      </c>
      <c r="J610" s="605" t="s">
        <v>8015</v>
      </c>
    </row>
    <row r="611" spans="1:10">
      <c r="A611" s="182">
        <v>610</v>
      </c>
      <c r="B611" s="183" t="s">
        <v>39</v>
      </c>
      <c r="C611" s="183" t="s">
        <v>3325</v>
      </c>
      <c r="D611" s="183">
        <v>89.016000000000005</v>
      </c>
      <c r="E611" s="186"/>
      <c r="F611" s="186" t="s">
        <v>3306</v>
      </c>
      <c r="G611" s="186">
        <v>6989623006</v>
      </c>
      <c r="H611" s="186" t="s">
        <v>890</v>
      </c>
      <c r="I611" s="249" t="s">
        <v>6159</v>
      </c>
      <c r="J611" s="602" t="s">
        <v>7620</v>
      </c>
    </row>
    <row r="612" spans="1:10">
      <c r="A612" s="201">
        <v>611</v>
      </c>
      <c r="B612" s="183" t="s">
        <v>19</v>
      </c>
      <c r="C612" s="183" t="s">
        <v>3605</v>
      </c>
      <c r="D612" s="183">
        <v>100</v>
      </c>
      <c r="E612" s="209"/>
      <c r="F612" s="196" t="s">
        <v>96</v>
      </c>
      <c r="G612" s="196" t="s">
        <v>96</v>
      </c>
      <c r="H612" s="196" t="s">
        <v>322</v>
      </c>
      <c r="J612" s="605" t="s">
        <v>8016</v>
      </c>
    </row>
    <row r="613" spans="1:10">
      <c r="A613" s="182">
        <v>612</v>
      </c>
      <c r="B613" s="183" t="s">
        <v>25</v>
      </c>
      <c r="C613" s="183" t="s">
        <v>3617</v>
      </c>
      <c r="D613" s="183">
        <v>100</v>
      </c>
      <c r="E613" s="209"/>
      <c r="F613" s="196" t="s">
        <v>96</v>
      </c>
      <c r="G613" s="196" t="s">
        <v>96</v>
      </c>
      <c r="H613" s="196" t="s">
        <v>322</v>
      </c>
      <c r="J613" s="605" t="s">
        <v>8017</v>
      </c>
    </row>
    <row r="614" spans="1:10">
      <c r="A614" s="201">
        <v>613</v>
      </c>
      <c r="B614" s="200" t="s">
        <v>10</v>
      </c>
      <c r="C614" s="200" t="s">
        <v>3613</v>
      </c>
      <c r="D614" s="200">
        <v>100</v>
      </c>
      <c r="E614" s="211"/>
      <c r="F614" s="186" t="s">
        <v>1170</v>
      </c>
      <c r="G614" s="196">
        <v>6968369966</v>
      </c>
      <c r="H614" s="196" t="s">
        <v>890</v>
      </c>
      <c r="I614" s="249" t="s">
        <v>6160</v>
      </c>
      <c r="J614" s="604" t="s">
        <v>8018</v>
      </c>
    </row>
    <row r="615" spans="1:10" ht="18">
      <c r="A615" s="182">
        <v>614</v>
      </c>
      <c r="B615" s="183" t="s">
        <v>14</v>
      </c>
      <c r="C615" s="183" t="s">
        <v>7428</v>
      </c>
      <c r="D615" s="183">
        <v>100</v>
      </c>
      <c r="E615" s="209"/>
      <c r="F615" s="207" t="s">
        <v>6948</v>
      </c>
      <c r="G615" s="186" t="s">
        <v>96</v>
      </c>
      <c r="H615" s="186" t="s">
        <v>322</v>
      </c>
      <c r="I615" s="249" t="s">
        <v>4877</v>
      </c>
      <c r="J615" s="605" t="s">
        <v>8019</v>
      </c>
    </row>
    <row r="616" spans="1:10">
      <c r="A616" s="201">
        <v>615</v>
      </c>
      <c r="B616" s="183" t="s">
        <v>21</v>
      </c>
      <c r="C616" s="183" t="s">
        <v>233</v>
      </c>
      <c r="D616" s="183">
        <v>100</v>
      </c>
      <c r="E616" s="210"/>
      <c r="F616" s="207" t="s">
        <v>1191</v>
      </c>
      <c r="G616" s="207">
        <v>6967580966</v>
      </c>
      <c r="H616" s="207" t="s">
        <v>890</v>
      </c>
      <c r="J616" s="606" t="s">
        <v>8020</v>
      </c>
    </row>
    <row r="617" spans="1:10">
      <c r="A617" s="182">
        <v>616</v>
      </c>
      <c r="B617" s="183" t="s">
        <v>3701</v>
      </c>
      <c r="C617" s="183" t="s">
        <v>2797</v>
      </c>
      <c r="D617" s="183">
        <v>100</v>
      </c>
      <c r="E617" s="209"/>
      <c r="F617" s="186" t="s">
        <v>1170</v>
      </c>
      <c r="G617" s="196">
        <v>6968369966</v>
      </c>
      <c r="H617" s="196" t="s">
        <v>890</v>
      </c>
      <c r="I617" s="249" t="s">
        <v>4878</v>
      </c>
      <c r="J617" s="605" t="s">
        <v>8021</v>
      </c>
    </row>
    <row r="618" spans="1:10">
      <c r="A618" s="182">
        <v>617</v>
      </c>
      <c r="B618" s="183" t="s">
        <v>45</v>
      </c>
      <c r="C618" s="183" t="s">
        <v>1153</v>
      </c>
      <c r="D618" s="183">
        <v>100</v>
      </c>
      <c r="E618" s="207" t="s">
        <v>96</v>
      </c>
      <c r="F618" s="196" t="s">
        <v>96</v>
      </c>
      <c r="G618" s="196" t="s">
        <v>96</v>
      </c>
      <c r="H618" s="196" t="s">
        <v>322</v>
      </c>
      <c r="J618" s="605" t="s">
        <v>8022</v>
      </c>
    </row>
    <row r="619" spans="1:10">
      <c r="A619" s="182">
        <v>618</v>
      </c>
      <c r="B619" s="183" t="s">
        <v>22</v>
      </c>
      <c r="C619" s="183" t="s">
        <v>4212</v>
      </c>
      <c r="D619" s="183">
        <v>151.184</v>
      </c>
      <c r="E619" s="210"/>
      <c r="F619" s="186" t="s">
        <v>1179</v>
      </c>
      <c r="G619" s="186">
        <v>6967580966</v>
      </c>
      <c r="H619" s="186" t="s">
        <v>890</v>
      </c>
      <c r="J619" s="606" t="s">
        <v>8023</v>
      </c>
    </row>
    <row r="620" spans="1:10">
      <c r="A620" s="182">
        <v>619</v>
      </c>
      <c r="B620" s="183" t="s">
        <v>3719</v>
      </c>
      <c r="C620" s="183" t="s">
        <v>1026</v>
      </c>
      <c r="D620" s="183">
        <v>100</v>
      </c>
      <c r="E620" s="210"/>
      <c r="F620" s="196" t="s">
        <v>96</v>
      </c>
      <c r="G620" s="196" t="s">
        <v>96</v>
      </c>
      <c r="H620" s="196" t="s">
        <v>322</v>
      </c>
      <c r="J620" s="606" t="s">
        <v>8024</v>
      </c>
    </row>
    <row r="621" spans="1:10">
      <c r="A621" s="182">
        <v>620</v>
      </c>
      <c r="B621" s="183" t="s">
        <v>3802</v>
      </c>
      <c r="C621" s="183" t="s">
        <v>4212</v>
      </c>
      <c r="D621" s="183">
        <v>664.90800000000002</v>
      </c>
      <c r="E621" s="210"/>
      <c r="F621" s="186" t="s">
        <v>1179</v>
      </c>
      <c r="G621" s="186">
        <v>6967580966</v>
      </c>
      <c r="H621" s="207" t="s">
        <v>890</v>
      </c>
      <c r="J621" s="606" t="s">
        <v>8025</v>
      </c>
    </row>
    <row r="622" spans="1:10">
      <c r="A622" s="182">
        <v>621</v>
      </c>
      <c r="B622" s="183" t="s">
        <v>3806</v>
      </c>
      <c r="C622" s="183" t="s">
        <v>1153</v>
      </c>
      <c r="D622" s="183">
        <v>100</v>
      </c>
      <c r="E622" s="209"/>
      <c r="F622" s="196" t="s">
        <v>96</v>
      </c>
      <c r="G622" s="196" t="s">
        <v>96</v>
      </c>
      <c r="H622" s="196" t="s">
        <v>322</v>
      </c>
      <c r="J622" s="605" t="s">
        <v>8026</v>
      </c>
    </row>
    <row r="623" spans="1:10" ht="20.25">
      <c r="A623" s="182">
        <v>622</v>
      </c>
      <c r="B623" s="183" t="s">
        <v>16</v>
      </c>
      <c r="C623" s="183" t="s">
        <v>7429</v>
      </c>
      <c r="D623" s="183">
        <v>100</v>
      </c>
      <c r="E623" s="209"/>
      <c r="F623" s="186" t="s">
        <v>1170</v>
      </c>
      <c r="G623" s="186">
        <v>6968369966</v>
      </c>
      <c r="H623" s="196" t="s">
        <v>890</v>
      </c>
      <c r="J623" s="605" t="s">
        <v>8027</v>
      </c>
    </row>
    <row r="624" spans="1:10">
      <c r="A624" s="182">
        <v>623</v>
      </c>
      <c r="B624" s="183" t="s">
        <v>19</v>
      </c>
      <c r="C624" s="183" t="s">
        <v>3818</v>
      </c>
      <c r="D624" s="183">
        <v>100</v>
      </c>
      <c r="E624" s="209"/>
      <c r="F624" s="196" t="s">
        <v>96</v>
      </c>
      <c r="G624" s="196" t="s">
        <v>96</v>
      </c>
      <c r="H624" s="196" t="s">
        <v>322</v>
      </c>
      <c r="J624" s="605" t="s">
        <v>8028</v>
      </c>
    </row>
    <row r="625" spans="1:10" ht="20.25">
      <c r="A625" s="182">
        <v>624</v>
      </c>
      <c r="B625" s="183" t="s">
        <v>11</v>
      </c>
      <c r="C625" s="183" t="s">
        <v>7420</v>
      </c>
      <c r="D625" s="183">
        <v>100</v>
      </c>
      <c r="E625" s="209"/>
      <c r="F625" s="186" t="s">
        <v>1170</v>
      </c>
      <c r="G625" s="186">
        <v>6968369966</v>
      </c>
      <c r="H625" s="196" t="s">
        <v>890</v>
      </c>
      <c r="I625" s="249" t="s">
        <v>4879</v>
      </c>
      <c r="J625" s="605" t="s">
        <v>8029</v>
      </c>
    </row>
    <row r="626" spans="1:10" ht="20.25">
      <c r="A626" s="182">
        <v>625</v>
      </c>
      <c r="B626" s="183" t="s">
        <v>8</v>
      </c>
      <c r="C626" s="183" t="s">
        <v>7430</v>
      </c>
      <c r="D626" s="183">
        <v>100</v>
      </c>
      <c r="E626" s="209"/>
      <c r="F626" s="186" t="s">
        <v>1170</v>
      </c>
      <c r="G626" s="186">
        <v>6968369966</v>
      </c>
      <c r="H626" s="196" t="s">
        <v>890</v>
      </c>
      <c r="I626" s="249" t="s">
        <v>4880</v>
      </c>
      <c r="J626" s="605" t="s">
        <v>8030</v>
      </c>
    </row>
    <row r="627" spans="1:10" ht="20.25">
      <c r="A627" s="182">
        <v>626</v>
      </c>
      <c r="B627" s="183" t="s">
        <v>10</v>
      </c>
      <c r="C627" s="183" t="s">
        <v>7430</v>
      </c>
      <c r="D627" s="183">
        <v>100</v>
      </c>
      <c r="E627" s="209"/>
      <c r="F627" s="186" t="s">
        <v>1170</v>
      </c>
      <c r="G627" s="186">
        <v>6968369966</v>
      </c>
      <c r="H627" s="196" t="s">
        <v>890</v>
      </c>
      <c r="I627" s="249" t="s">
        <v>4881</v>
      </c>
      <c r="J627" s="606" t="s">
        <v>8031</v>
      </c>
    </row>
    <row r="628" spans="1:10" ht="20.25">
      <c r="A628" s="182">
        <v>627</v>
      </c>
      <c r="B628" s="183" t="s">
        <v>15</v>
      </c>
      <c r="C628" s="183" t="s">
        <v>7430</v>
      </c>
      <c r="D628" s="183">
        <v>100</v>
      </c>
      <c r="E628" s="210"/>
      <c r="F628" s="186" t="s">
        <v>1170</v>
      </c>
      <c r="G628" s="186">
        <v>6968369966</v>
      </c>
      <c r="H628" s="196" t="s">
        <v>890</v>
      </c>
      <c r="I628" s="249" t="s">
        <v>4882</v>
      </c>
      <c r="J628" s="606" t="s">
        <v>8032</v>
      </c>
    </row>
    <row r="629" spans="1:10" ht="20.25">
      <c r="A629" s="182">
        <v>628</v>
      </c>
      <c r="B629" s="183" t="s">
        <v>9</v>
      </c>
      <c r="C629" s="183" t="s">
        <v>7430</v>
      </c>
      <c r="D629" s="183">
        <v>100</v>
      </c>
      <c r="E629" s="209"/>
      <c r="F629" s="186" t="s">
        <v>1170</v>
      </c>
      <c r="G629" s="186">
        <v>6968369966</v>
      </c>
      <c r="H629" s="196" t="s">
        <v>890</v>
      </c>
      <c r="I629" s="249" t="s">
        <v>4883</v>
      </c>
      <c r="J629" s="605" t="s">
        <v>8033</v>
      </c>
    </row>
    <row r="630" spans="1:10" ht="20.25">
      <c r="A630" s="182">
        <v>629</v>
      </c>
      <c r="B630" s="183" t="s">
        <v>14</v>
      </c>
      <c r="C630" s="183" t="s">
        <v>7430</v>
      </c>
      <c r="D630" s="183">
        <v>100</v>
      </c>
      <c r="E630" s="209"/>
      <c r="F630" s="186" t="s">
        <v>1170</v>
      </c>
      <c r="G630" s="186">
        <v>6968369966</v>
      </c>
      <c r="H630" s="196" t="s">
        <v>890</v>
      </c>
      <c r="I630" s="249" t="s">
        <v>4884</v>
      </c>
      <c r="J630" s="605" t="s">
        <v>8034</v>
      </c>
    </row>
    <row r="631" spans="1:10">
      <c r="A631" s="182">
        <v>630</v>
      </c>
      <c r="B631" s="183" t="s">
        <v>23</v>
      </c>
      <c r="C631" s="183" t="s">
        <v>4212</v>
      </c>
      <c r="D631" s="183">
        <v>100</v>
      </c>
      <c r="E631" s="209"/>
      <c r="F631" s="196" t="s">
        <v>96</v>
      </c>
      <c r="G631" s="196" t="s">
        <v>96</v>
      </c>
      <c r="H631" s="196" t="s">
        <v>322</v>
      </c>
      <c r="J631" s="605" t="s">
        <v>8035</v>
      </c>
    </row>
    <row r="632" spans="1:10">
      <c r="A632" s="182">
        <v>631</v>
      </c>
      <c r="B632" s="183" t="s">
        <v>2941</v>
      </c>
      <c r="C632" s="183" t="s">
        <v>3986</v>
      </c>
      <c r="D632" s="183">
        <v>491.52300000000002</v>
      </c>
      <c r="E632" s="209"/>
      <c r="F632" s="186" t="s">
        <v>1170</v>
      </c>
      <c r="G632" s="186">
        <v>6968369966</v>
      </c>
      <c r="H632" s="196" t="s">
        <v>890</v>
      </c>
      <c r="I632" s="249" t="s">
        <v>4885</v>
      </c>
      <c r="J632" s="605" t="s">
        <v>8036</v>
      </c>
    </row>
    <row r="633" spans="1:10">
      <c r="A633" s="182">
        <v>632</v>
      </c>
      <c r="B633" s="183" t="s">
        <v>1161</v>
      </c>
      <c r="C633" s="183" t="s">
        <v>3986</v>
      </c>
      <c r="D633" s="183">
        <v>100</v>
      </c>
      <c r="E633" s="209"/>
      <c r="F633" s="186" t="s">
        <v>1170</v>
      </c>
      <c r="G633" s="186">
        <v>6968369966</v>
      </c>
      <c r="H633" s="196" t="s">
        <v>890</v>
      </c>
      <c r="I633" s="249" t="s">
        <v>4886</v>
      </c>
      <c r="J633" s="605" t="s">
        <v>8037</v>
      </c>
    </row>
    <row r="634" spans="1:10">
      <c r="A634" s="182">
        <v>633</v>
      </c>
      <c r="B634" s="183" t="s">
        <v>35</v>
      </c>
      <c r="C634" s="183" t="s">
        <v>3986</v>
      </c>
      <c r="D634" s="183">
        <v>100</v>
      </c>
      <c r="E634" s="209"/>
      <c r="F634" s="186" t="s">
        <v>1170</v>
      </c>
      <c r="G634" s="186">
        <v>6968369966</v>
      </c>
      <c r="H634" s="196" t="s">
        <v>890</v>
      </c>
      <c r="I634" s="249" t="s">
        <v>4887</v>
      </c>
      <c r="J634" s="605" t="s">
        <v>8038</v>
      </c>
    </row>
    <row r="635" spans="1:10">
      <c r="A635" s="182">
        <v>634</v>
      </c>
      <c r="B635" s="183" t="s">
        <v>45</v>
      </c>
      <c r="C635" s="183" t="s">
        <v>3986</v>
      </c>
      <c r="D635" s="183">
        <v>100</v>
      </c>
      <c r="E635" s="209"/>
      <c r="F635" s="186" t="s">
        <v>1170</v>
      </c>
      <c r="G635" s="186">
        <v>6968369966</v>
      </c>
      <c r="H635" s="196" t="s">
        <v>890</v>
      </c>
      <c r="I635" s="249" t="s">
        <v>6161</v>
      </c>
      <c r="J635" s="605" t="s">
        <v>8039</v>
      </c>
    </row>
    <row r="636" spans="1:10">
      <c r="A636" s="182">
        <v>635</v>
      </c>
      <c r="B636" s="183" t="s">
        <v>19</v>
      </c>
      <c r="C636" s="183" t="s">
        <v>4050</v>
      </c>
      <c r="D636" s="183">
        <v>100</v>
      </c>
      <c r="E636" s="209"/>
      <c r="F636" s="196" t="s">
        <v>322</v>
      </c>
      <c r="G636" s="196" t="s">
        <v>96</v>
      </c>
      <c r="H636" s="196" t="s">
        <v>322</v>
      </c>
      <c r="J636" s="605" t="s">
        <v>8040</v>
      </c>
    </row>
    <row r="637" spans="1:10">
      <c r="A637" s="182">
        <v>636</v>
      </c>
      <c r="B637" s="183" t="s">
        <v>53</v>
      </c>
      <c r="C637" s="183" t="s">
        <v>1051</v>
      </c>
      <c r="D637" s="183">
        <v>95.66</v>
      </c>
      <c r="E637" s="209"/>
      <c r="F637" s="207" t="s">
        <v>1171</v>
      </c>
      <c r="G637" s="186">
        <v>6967436966</v>
      </c>
      <c r="H637" s="186" t="s">
        <v>890</v>
      </c>
      <c r="I637" s="249" t="s">
        <v>4888</v>
      </c>
      <c r="J637" s="605" t="s">
        <v>8041</v>
      </c>
    </row>
    <row r="638" spans="1:10">
      <c r="A638" s="182">
        <v>637</v>
      </c>
      <c r="B638" s="183" t="s">
        <v>34</v>
      </c>
      <c r="C638" s="183" t="s">
        <v>1152</v>
      </c>
      <c r="D638" s="183">
        <v>100</v>
      </c>
      <c r="E638" s="209"/>
      <c r="F638" s="207" t="s">
        <v>96</v>
      </c>
      <c r="G638" s="186" t="s">
        <v>96</v>
      </c>
      <c r="H638" s="207" t="s">
        <v>322</v>
      </c>
      <c r="J638" s="605" t="s">
        <v>8042</v>
      </c>
    </row>
    <row r="639" spans="1:10">
      <c r="A639" s="182">
        <v>638</v>
      </c>
      <c r="B639" s="183" t="s">
        <v>54</v>
      </c>
      <c r="C639" s="183" t="s">
        <v>1152</v>
      </c>
      <c r="D639" s="183">
        <v>100</v>
      </c>
      <c r="E639" s="209"/>
      <c r="F639" s="207" t="s">
        <v>96</v>
      </c>
      <c r="G639" s="186" t="s">
        <v>96</v>
      </c>
      <c r="H639" s="207" t="s">
        <v>322</v>
      </c>
      <c r="J639" s="605" t="s">
        <v>8043</v>
      </c>
    </row>
    <row r="640" spans="1:10">
      <c r="A640" s="182">
        <v>639</v>
      </c>
      <c r="B640" s="183" t="s">
        <v>35</v>
      </c>
      <c r="C640" s="183" t="s">
        <v>1152</v>
      </c>
      <c r="D640" s="183">
        <v>100</v>
      </c>
      <c r="E640" s="209"/>
      <c r="F640" s="207" t="s">
        <v>96</v>
      </c>
      <c r="G640" s="186" t="s">
        <v>96</v>
      </c>
      <c r="H640" s="207" t="s">
        <v>322</v>
      </c>
      <c r="J640" s="605" t="s">
        <v>8044</v>
      </c>
    </row>
    <row r="641" spans="1:10">
      <c r="A641" s="182">
        <v>640</v>
      </c>
      <c r="B641" s="183" t="s">
        <v>28</v>
      </c>
      <c r="C641" s="183" t="s">
        <v>4171</v>
      </c>
      <c r="D641" s="183">
        <v>763.66</v>
      </c>
      <c r="E641" s="209"/>
      <c r="F641" s="186" t="s">
        <v>1170</v>
      </c>
      <c r="G641" s="186">
        <v>6968369966</v>
      </c>
      <c r="H641" s="186" t="s">
        <v>890</v>
      </c>
      <c r="I641" s="249" t="s">
        <v>4889</v>
      </c>
      <c r="J641" s="605" t="s">
        <v>8045</v>
      </c>
    </row>
    <row r="642" spans="1:10">
      <c r="A642" s="182">
        <v>641</v>
      </c>
      <c r="B642" s="183" t="s">
        <v>12</v>
      </c>
      <c r="C642" s="183" t="s">
        <v>3613</v>
      </c>
      <c r="D642" s="183">
        <v>100</v>
      </c>
      <c r="E642" s="210"/>
      <c r="F642" s="186" t="s">
        <v>1170</v>
      </c>
      <c r="G642" s="196">
        <v>6968369966</v>
      </c>
      <c r="H642" s="207" t="s">
        <v>322</v>
      </c>
      <c r="I642" s="249" t="s">
        <v>6162</v>
      </c>
      <c r="J642" s="606" t="s">
        <v>8046</v>
      </c>
    </row>
    <row r="643" spans="1:10">
      <c r="A643" s="182">
        <v>642</v>
      </c>
      <c r="B643" s="183" t="s">
        <v>55</v>
      </c>
      <c r="C643" s="183" t="s">
        <v>4212</v>
      </c>
      <c r="D643" s="183">
        <v>325.97399999999999</v>
      </c>
      <c r="E643" s="210"/>
      <c r="F643" s="186" t="s">
        <v>1179</v>
      </c>
      <c r="G643" s="186">
        <v>6967580966</v>
      </c>
      <c r="H643" s="186" t="s">
        <v>890</v>
      </c>
      <c r="J643" s="606" t="s">
        <v>8047</v>
      </c>
    </row>
    <row r="644" spans="1:10">
      <c r="A644" s="182">
        <v>643</v>
      </c>
      <c r="B644" s="183" t="s">
        <v>35</v>
      </c>
      <c r="C644" s="183" t="s">
        <v>1155</v>
      </c>
      <c r="D644" s="183">
        <v>100</v>
      </c>
      <c r="E644" s="210"/>
      <c r="F644" s="207" t="s">
        <v>96</v>
      </c>
      <c r="G644" s="207" t="s">
        <v>96</v>
      </c>
      <c r="H644" s="207" t="s">
        <v>322</v>
      </c>
      <c r="J644" s="606" t="s">
        <v>8048</v>
      </c>
    </row>
    <row r="645" spans="1:10">
      <c r="A645" s="182">
        <v>644</v>
      </c>
      <c r="B645" s="183" t="s">
        <v>54</v>
      </c>
      <c r="C645" s="183" t="s">
        <v>4240</v>
      </c>
      <c r="D645" s="183">
        <v>100</v>
      </c>
      <c r="E645" s="210"/>
      <c r="F645" s="207" t="s">
        <v>96</v>
      </c>
      <c r="G645" s="207" t="s">
        <v>96</v>
      </c>
      <c r="H645" s="207" t="s">
        <v>322</v>
      </c>
      <c r="J645" s="606" t="s">
        <v>8049</v>
      </c>
    </row>
    <row r="646" spans="1:10">
      <c r="A646" s="182">
        <v>645</v>
      </c>
      <c r="B646" s="183" t="s">
        <v>176</v>
      </c>
      <c r="C646" s="183" t="s">
        <v>4939</v>
      </c>
      <c r="D646" s="183">
        <v>17.829999999999998</v>
      </c>
      <c r="E646" s="209"/>
      <c r="F646" s="207" t="s">
        <v>1187</v>
      </c>
      <c r="G646" s="207" t="s">
        <v>96</v>
      </c>
      <c r="H646" s="196" t="s">
        <v>322</v>
      </c>
      <c r="I646" s="249" t="s">
        <v>5771</v>
      </c>
      <c r="J646" s="605" t="s">
        <v>8050</v>
      </c>
    </row>
    <row r="647" spans="1:10">
      <c r="A647" s="182">
        <v>646</v>
      </c>
      <c r="B647" s="183" t="s">
        <v>26</v>
      </c>
      <c r="C647" s="406" t="s">
        <v>3003</v>
      </c>
      <c r="D647" s="183">
        <v>495.4</v>
      </c>
      <c r="E647" s="209"/>
      <c r="F647" s="186" t="s">
        <v>1170</v>
      </c>
      <c r="G647" s="186">
        <v>6968369966</v>
      </c>
      <c r="H647" s="186" t="s">
        <v>890</v>
      </c>
      <c r="I647" s="249" t="s">
        <v>4890</v>
      </c>
      <c r="J647" s="605" t="s">
        <v>8051</v>
      </c>
    </row>
    <row r="648" spans="1:10">
      <c r="A648" s="182">
        <v>647</v>
      </c>
      <c r="B648" s="183" t="s">
        <v>27</v>
      </c>
      <c r="C648" s="406" t="s">
        <v>3003</v>
      </c>
      <c r="D648" s="183">
        <v>642.36</v>
      </c>
      <c r="E648" s="210"/>
      <c r="F648" s="186" t="s">
        <v>1170</v>
      </c>
      <c r="G648" s="186">
        <v>6968369966</v>
      </c>
      <c r="H648" s="186" t="s">
        <v>890</v>
      </c>
      <c r="I648" s="249" t="s">
        <v>4769</v>
      </c>
      <c r="J648" s="606" t="s">
        <v>8052</v>
      </c>
    </row>
    <row r="649" spans="1:10">
      <c r="A649" s="182">
        <v>648</v>
      </c>
      <c r="B649" s="183" t="s">
        <v>13</v>
      </c>
      <c r="C649" s="183" t="s">
        <v>3162</v>
      </c>
      <c r="D649" s="183">
        <v>100</v>
      </c>
      <c r="E649" s="210"/>
      <c r="F649" s="207" t="s">
        <v>1196</v>
      </c>
      <c r="G649" s="196">
        <v>6989623006</v>
      </c>
      <c r="H649" s="207" t="s">
        <v>890</v>
      </c>
      <c r="I649" s="249" t="s">
        <v>4891</v>
      </c>
      <c r="J649" s="606" t="s">
        <v>8053</v>
      </c>
    </row>
    <row r="650" spans="1:10">
      <c r="A650" s="182">
        <v>649</v>
      </c>
      <c r="B650" s="183" t="s">
        <v>1159</v>
      </c>
      <c r="C650" s="183" t="s">
        <v>4286</v>
      </c>
      <c r="D650" s="183">
        <v>100</v>
      </c>
      <c r="E650" s="210"/>
      <c r="F650" s="186" t="s">
        <v>1170</v>
      </c>
      <c r="G650" s="196">
        <v>6968369966</v>
      </c>
      <c r="H650" s="196" t="s">
        <v>890</v>
      </c>
      <c r="I650" s="249" t="s">
        <v>5772</v>
      </c>
      <c r="J650" s="606" t="s">
        <v>8054</v>
      </c>
    </row>
    <row r="651" spans="1:10">
      <c r="A651" s="182">
        <v>650</v>
      </c>
      <c r="B651" s="183" t="s">
        <v>5490</v>
      </c>
      <c r="C651" s="183" t="s">
        <v>5489</v>
      </c>
      <c r="D651" s="183">
        <v>38.237000000000002</v>
      </c>
      <c r="E651" s="210"/>
      <c r="F651" s="207" t="s">
        <v>1187</v>
      </c>
      <c r="G651" s="207" t="s">
        <v>96</v>
      </c>
      <c r="H651" s="196" t="s">
        <v>322</v>
      </c>
      <c r="I651" s="249" t="s">
        <v>4661</v>
      </c>
      <c r="J651" s="606" t="s">
        <v>8055</v>
      </c>
    </row>
    <row r="652" spans="1:10">
      <c r="A652" s="182">
        <v>651</v>
      </c>
      <c r="B652" s="183" t="s">
        <v>10</v>
      </c>
      <c r="C652" s="183" t="s">
        <v>3162</v>
      </c>
      <c r="D652" s="183">
        <v>100</v>
      </c>
      <c r="E652" s="210"/>
      <c r="F652" s="207" t="s">
        <v>4321</v>
      </c>
      <c r="G652" s="207" t="s">
        <v>96</v>
      </c>
      <c r="H652" s="207" t="s">
        <v>322</v>
      </c>
      <c r="I652" s="249" t="s">
        <v>4892</v>
      </c>
      <c r="J652" s="606" t="s">
        <v>8056</v>
      </c>
    </row>
    <row r="653" spans="1:10">
      <c r="A653" s="182">
        <v>652</v>
      </c>
      <c r="B653" s="183" t="s">
        <v>55</v>
      </c>
      <c r="C653" s="183" t="s">
        <v>4904</v>
      </c>
      <c r="D653" s="183">
        <v>100</v>
      </c>
      <c r="E653" s="210"/>
      <c r="F653" s="186" t="s">
        <v>1191</v>
      </c>
      <c r="G653" s="186">
        <v>6967580966</v>
      </c>
      <c r="H653" s="207" t="s">
        <v>890</v>
      </c>
      <c r="J653" s="606" t="s">
        <v>8057</v>
      </c>
    </row>
    <row r="654" spans="1:10">
      <c r="A654" s="182">
        <v>653</v>
      </c>
      <c r="B654" s="183" t="s">
        <v>34</v>
      </c>
      <c r="C654" s="183" t="s">
        <v>1155</v>
      </c>
      <c r="D654" s="183">
        <v>100</v>
      </c>
      <c r="E654" s="210"/>
      <c r="F654" s="207" t="s">
        <v>96</v>
      </c>
      <c r="G654" s="207" t="s">
        <v>96</v>
      </c>
      <c r="H654" s="207" t="s">
        <v>322</v>
      </c>
      <c r="J654" s="606" t="s">
        <v>8058</v>
      </c>
    </row>
    <row r="655" spans="1:10">
      <c r="A655" s="182">
        <v>654</v>
      </c>
      <c r="B655" s="183" t="s">
        <v>19</v>
      </c>
      <c r="C655" s="183" t="s">
        <v>181</v>
      </c>
      <c r="D655" s="183">
        <v>100</v>
      </c>
      <c r="E655" s="210"/>
      <c r="F655" s="207" t="s">
        <v>96</v>
      </c>
      <c r="G655" s="207" t="s">
        <v>96</v>
      </c>
      <c r="H655" s="207" t="s">
        <v>322</v>
      </c>
      <c r="J655" s="605" t="s">
        <v>8059</v>
      </c>
    </row>
    <row r="656" spans="1:10">
      <c r="A656" s="182">
        <v>655</v>
      </c>
      <c r="B656" s="183" t="s">
        <v>1095</v>
      </c>
      <c r="C656" s="183" t="s">
        <v>3162</v>
      </c>
      <c r="D656" s="183">
        <v>6078.85</v>
      </c>
      <c r="E656" s="210"/>
      <c r="F656" s="207" t="s">
        <v>4321</v>
      </c>
      <c r="G656" s="207" t="s">
        <v>96</v>
      </c>
      <c r="H656" s="207" t="s">
        <v>322</v>
      </c>
      <c r="I656" s="249" t="s">
        <v>5773</v>
      </c>
      <c r="J656" s="605" t="s">
        <v>8060</v>
      </c>
    </row>
    <row r="657" spans="1:10">
      <c r="A657" s="182">
        <v>656</v>
      </c>
      <c r="B657" s="183" t="s">
        <v>14</v>
      </c>
      <c r="C657" s="183" t="s">
        <v>5144</v>
      </c>
      <c r="D657" s="183">
        <v>1221.03</v>
      </c>
      <c r="E657" s="209"/>
      <c r="F657" s="186" t="s">
        <v>1170</v>
      </c>
      <c r="G657" s="196">
        <v>6968369966</v>
      </c>
      <c r="H657" s="207" t="s">
        <v>890</v>
      </c>
      <c r="I657" s="249" t="s">
        <v>5774</v>
      </c>
      <c r="J657" s="605" t="s">
        <v>8061</v>
      </c>
    </row>
    <row r="658" spans="1:10">
      <c r="A658" s="182">
        <v>657</v>
      </c>
      <c r="B658" s="183" t="s">
        <v>13</v>
      </c>
      <c r="C658" s="183" t="s">
        <v>5144</v>
      </c>
      <c r="D658" s="183">
        <v>947.76800000000003</v>
      </c>
      <c r="E658" s="209"/>
      <c r="F658" s="186" t="s">
        <v>1170</v>
      </c>
      <c r="G658" s="196">
        <v>6968369966</v>
      </c>
      <c r="H658" s="207" t="s">
        <v>890</v>
      </c>
      <c r="I658" s="249" t="s">
        <v>5775</v>
      </c>
      <c r="J658" s="605" t="s">
        <v>8062</v>
      </c>
    </row>
    <row r="659" spans="1:10">
      <c r="A659" s="182">
        <v>658</v>
      </c>
      <c r="B659" s="183" t="s">
        <v>55</v>
      </c>
      <c r="C659" s="183" t="s">
        <v>5197</v>
      </c>
      <c r="D659" s="183">
        <v>100</v>
      </c>
      <c r="E659" s="209"/>
      <c r="F659" s="207" t="s">
        <v>96</v>
      </c>
      <c r="G659" s="207" t="s">
        <v>96</v>
      </c>
      <c r="H659" s="207" t="s">
        <v>322</v>
      </c>
      <c r="I659" s="249" t="s">
        <v>4744</v>
      </c>
      <c r="J659" s="605" t="s">
        <v>8063</v>
      </c>
    </row>
    <row r="660" spans="1:10">
      <c r="A660" s="182">
        <v>659</v>
      </c>
      <c r="B660" s="183" t="s">
        <v>35</v>
      </c>
      <c r="C660" s="183" t="s">
        <v>5197</v>
      </c>
      <c r="D660" s="183">
        <v>100</v>
      </c>
      <c r="E660" s="209"/>
      <c r="F660" s="207" t="s">
        <v>96</v>
      </c>
      <c r="G660" s="207" t="s">
        <v>96</v>
      </c>
      <c r="H660" s="207" t="s">
        <v>322</v>
      </c>
      <c r="I660" s="249" t="s">
        <v>5776</v>
      </c>
      <c r="J660" s="605" t="s">
        <v>8064</v>
      </c>
    </row>
    <row r="661" spans="1:10">
      <c r="A661" s="182">
        <v>660</v>
      </c>
      <c r="B661" s="183" t="s">
        <v>30</v>
      </c>
      <c r="C661" s="183" t="s">
        <v>5191</v>
      </c>
      <c r="D661" s="183">
        <v>100</v>
      </c>
      <c r="E661" s="209"/>
      <c r="F661" s="207" t="s">
        <v>96</v>
      </c>
      <c r="G661" s="207" t="s">
        <v>5198</v>
      </c>
      <c r="H661" s="207" t="s">
        <v>322</v>
      </c>
      <c r="I661" s="249" t="s">
        <v>5777</v>
      </c>
      <c r="J661" s="605" t="s">
        <v>8065</v>
      </c>
    </row>
    <row r="662" spans="1:10">
      <c r="A662" s="182">
        <v>661</v>
      </c>
      <c r="B662" s="183" t="s">
        <v>30</v>
      </c>
      <c r="C662" s="183" t="s">
        <v>5188</v>
      </c>
      <c r="D662" s="183">
        <v>100</v>
      </c>
      <c r="E662" s="209"/>
      <c r="F662" s="207" t="s">
        <v>96</v>
      </c>
      <c r="G662" s="207" t="s">
        <v>5198</v>
      </c>
      <c r="H662" s="207" t="s">
        <v>322</v>
      </c>
      <c r="I662" s="249" t="s">
        <v>5778</v>
      </c>
      <c r="J662" s="605" t="s">
        <v>8066</v>
      </c>
    </row>
    <row r="663" spans="1:10">
      <c r="A663" s="182">
        <v>662</v>
      </c>
      <c r="B663" s="183" t="s">
        <v>12</v>
      </c>
      <c r="C663" s="183" t="s">
        <v>5144</v>
      </c>
      <c r="D663" s="183">
        <v>579.33399999999995</v>
      </c>
      <c r="E663" s="209"/>
      <c r="F663" s="186" t="s">
        <v>1170</v>
      </c>
      <c r="G663" s="196">
        <v>6968369966</v>
      </c>
      <c r="H663" s="196" t="s">
        <v>890</v>
      </c>
      <c r="I663" s="249" t="s">
        <v>5779</v>
      </c>
      <c r="J663" s="605" t="s">
        <v>8067</v>
      </c>
    </row>
    <row r="664" spans="1:10">
      <c r="A664" s="182">
        <v>663</v>
      </c>
      <c r="B664" s="183" t="s">
        <v>5333</v>
      </c>
      <c r="C664" s="183" t="s">
        <v>5379</v>
      </c>
      <c r="D664" s="183">
        <v>100</v>
      </c>
      <c r="E664" s="209"/>
      <c r="F664" s="207" t="s">
        <v>96</v>
      </c>
      <c r="G664" s="207" t="s">
        <v>96</v>
      </c>
      <c r="H664" s="207" t="s">
        <v>322</v>
      </c>
      <c r="J664" s="606" t="s">
        <v>322</v>
      </c>
    </row>
    <row r="665" spans="1:10">
      <c r="A665" s="182">
        <v>664</v>
      </c>
      <c r="B665" s="183" t="s">
        <v>21</v>
      </c>
      <c r="C665" s="183" t="s">
        <v>1152</v>
      </c>
      <c r="D665" s="183">
        <v>100</v>
      </c>
      <c r="E665" s="209"/>
      <c r="F665" s="207" t="s">
        <v>96</v>
      </c>
      <c r="G665" s="207" t="s">
        <v>96</v>
      </c>
      <c r="H665" s="207" t="s">
        <v>322</v>
      </c>
      <c r="J665" s="605" t="s">
        <v>8068</v>
      </c>
    </row>
    <row r="666" spans="1:10">
      <c r="A666" s="182">
        <v>665</v>
      </c>
      <c r="B666" s="183" t="s">
        <v>11</v>
      </c>
      <c r="C666" s="183" t="s">
        <v>5144</v>
      </c>
      <c r="D666" s="183">
        <v>100</v>
      </c>
      <c r="E666" s="209"/>
      <c r="F666" s="186" t="s">
        <v>1170</v>
      </c>
      <c r="G666" s="196">
        <v>6968369966</v>
      </c>
      <c r="H666" s="207" t="s">
        <v>890</v>
      </c>
      <c r="I666" s="249" t="s">
        <v>5780</v>
      </c>
      <c r="J666" s="605" t="s">
        <v>8069</v>
      </c>
    </row>
    <row r="667" spans="1:10">
      <c r="A667" s="182">
        <v>666</v>
      </c>
      <c r="B667" s="183" t="s">
        <v>880</v>
      </c>
      <c r="C667" s="183" t="s">
        <v>4286</v>
      </c>
      <c r="D667" s="183">
        <v>1039.43</v>
      </c>
      <c r="E667" s="209"/>
      <c r="F667" s="186" t="s">
        <v>1170</v>
      </c>
      <c r="G667" s="196">
        <v>6968369966</v>
      </c>
      <c r="H667" s="207" t="s">
        <v>890</v>
      </c>
      <c r="I667" s="249" t="s">
        <v>5781</v>
      </c>
      <c r="J667" s="605" t="s">
        <v>8070</v>
      </c>
    </row>
    <row r="668" spans="1:10">
      <c r="A668" s="182">
        <v>667</v>
      </c>
      <c r="B668" s="183" t="s">
        <v>55</v>
      </c>
      <c r="C668" s="456" t="s">
        <v>1155</v>
      </c>
      <c r="D668" s="183">
        <v>100</v>
      </c>
      <c r="E668" s="209"/>
      <c r="F668" s="207" t="s">
        <v>322</v>
      </c>
      <c r="G668" s="207" t="s">
        <v>96</v>
      </c>
      <c r="H668" s="207" t="s">
        <v>322</v>
      </c>
      <c r="J668" s="605" t="s">
        <v>8071</v>
      </c>
    </row>
    <row r="669" spans="1:10">
      <c r="A669" s="182">
        <v>668</v>
      </c>
      <c r="B669" s="183" t="s">
        <v>55</v>
      </c>
      <c r="C669" s="183" t="s">
        <v>1152</v>
      </c>
      <c r="D669" s="183">
        <v>100</v>
      </c>
      <c r="E669" s="210"/>
      <c r="F669" s="207" t="s">
        <v>96</v>
      </c>
      <c r="G669" s="207" t="s">
        <v>96</v>
      </c>
      <c r="H669" s="207" t="s">
        <v>322</v>
      </c>
      <c r="J669" s="606" t="s">
        <v>8072</v>
      </c>
    </row>
    <row r="670" spans="1:10">
      <c r="A670" s="182">
        <v>669</v>
      </c>
      <c r="B670" s="183" t="s">
        <v>5507</v>
      </c>
      <c r="C670" s="183" t="s">
        <v>1138</v>
      </c>
      <c r="D670" s="183">
        <v>100</v>
      </c>
      <c r="E670" s="209"/>
      <c r="F670" s="207" t="s">
        <v>96</v>
      </c>
      <c r="G670" s="207" t="s">
        <v>96</v>
      </c>
      <c r="H670" s="207" t="s">
        <v>322</v>
      </c>
      <c r="J670" s="606" t="s">
        <v>8073</v>
      </c>
    </row>
    <row r="671" spans="1:10">
      <c r="A671" s="182">
        <v>670</v>
      </c>
      <c r="B671" s="183" t="s">
        <v>19</v>
      </c>
      <c r="C671" s="183" t="s">
        <v>5480</v>
      </c>
      <c r="D671" s="183">
        <v>16.733000000000001</v>
      </c>
      <c r="E671" s="210"/>
      <c r="F671" s="207" t="s">
        <v>96</v>
      </c>
      <c r="G671" s="207" t="s">
        <v>96</v>
      </c>
      <c r="H671" s="207" t="s">
        <v>322</v>
      </c>
      <c r="I671" s="249" t="s">
        <v>4603</v>
      </c>
      <c r="J671" s="606" t="s">
        <v>8074</v>
      </c>
    </row>
    <row r="672" spans="1:10">
      <c r="A672" s="182">
        <v>671</v>
      </c>
      <c r="B672" s="183" t="s">
        <v>54</v>
      </c>
      <c r="C672" s="183" t="s">
        <v>5197</v>
      </c>
      <c r="D672" s="183">
        <v>100</v>
      </c>
      <c r="E672" s="210"/>
      <c r="F672" s="207" t="s">
        <v>96</v>
      </c>
      <c r="G672" s="207" t="s">
        <v>96</v>
      </c>
      <c r="H672" s="207" t="s">
        <v>322</v>
      </c>
      <c r="J672" s="606" t="s">
        <v>8075</v>
      </c>
    </row>
    <row r="673" spans="1:10">
      <c r="A673" s="182">
        <v>672</v>
      </c>
      <c r="B673" s="183" t="s">
        <v>8</v>
      </c>
      <c r="C673" s="183" t="s">
        <v>3613</v>
      </c>
      <c r="D673" s="189">
        <v>278.49900000000002</v>
      </c>
      <c r="E673" s="210"/>
      <c r="F673" s="186" t="s">
        <v>1170</v>
      </c>
      <c r="G673" s="186">
        <v>6968369966</v>
      </c>
      <c r="H673" s="186" t="s">
        <v>890</v>
      </c>
      <c r="I673" s="249" t="s">
        <v>6163</v>
      </c>
      <c r="J673" s="606" t="s">
        <v>8076</v>
      </c>
    </row>
    <row r="674" spans="1:10">
      <c r="A674" s="182">
        <v>673</v>
      </c>
      <c r="B674" s="183" t="s">
        <v>25</v>
      </c>
      <c r="C674" s="183" t="s">
        <v>3605</v>
      </c>
      <c r="D674" s="183">
        <v>100</v>
      </c>
      <c r="E674" s="210"/>
      <c r="F674" s="207" t="s">
        <v>96</v>
      </c>
      <c r="G674" s="207" t="s">
        <v>96</v>
      </c>
      <c r="H674" s="207" t="s">
        <v>322</v>
      </c>
      <c r="J674" s="606" t="s">
        <v>8077</v>
      </c>
    </row>
    <row r="675" spans="1:10">
      <c r="A675" s="182">
        <v>674</v>
      </c>
      <c r="B675" s="183" t="s">
        <v>54</v>
      </c>
      <c r="C675" s="183" t="s">
        <v>1128</v>
      </c>
      <c r="D675" s="183">
        <v>100</v>
      </c>
      <c r="E675" s="209"/>
      <c r="F675" s="186" t="s">
        <v>5825</v>
      </c>
      <c r="G675" s="186" t="s">
        <v>96</v>
      </c>
      <c r="H675" s="196" t="s">
        <v>322</v>
      </c>
      <c r="I675" s="249" t="s">
        <v>6164</v>
      </c>
      <c r="J675" s="605" t="s">
        <v>8078</v>
      </c>
    </row>
    <row r="676" spans="1:10">
      <c r="A676" s="182">
        <v>675</v>
      </c>
      <c r="B676" s="183" t="s">
        <v>55</v>
      </c>
      <c r="C676" s="183" t="s">
        <v>1128</v>
      </c>
      <c r="D676" s="183">
        <v>100</v>
      </c>
      <c r="E676" s="209"/>
      <c r="F676" s="186" t="s">
        <v>5825</v>
      </c>
      <c r="G676" s="186" t="s">
        <v>96</v>
      </c>
      <c r="H676" s="196" t="s">
        <v>322</v>
      </c>
      <c r="I676" s="249" t="s">
        <v>6165</v>
      </c>
      <c r="J676" s="605" t="s">
        <v>8079</v>
      </c>
    </row>
    <row r="677" spans="1:10">
      <c r="A677" s="182">
        <v>676</v>
      </c>
      <c r="B677" s="183" t="s">
        <v>39</v>
      </c>
      <c r="C677" s="183" t="s">
        <v>5824</v>
      </c>
      <c r="D677" s="183">
        <v>100</v>
      </c>
      <c r="E677" s="209"/>
      <c r="F677" s="196" t="s">
        <v>5826</v>
      </c>
      <c r="G677" s="196" t="s">
        <v>96</v>
      </c>
      <c r="H677" s="196" t="s">
        <v>322</v>
      </c>
      <c r="I677" s="249" t="s">
        <v>4800</v>
      </c>
      <c r="J677" s="605" t="s">
        <v>8080</v>
      </c>
    </row>
    <row r="678" spans="1:10">
      <c r="A678" s="182">
        <v>677</v>
      </c>
      <c r="B678" s="183" t="s">
        <v>9</v>
      </c>
      <c r="C678" s="183" t="s">
        <v>3613</v>
      </c>
      <c r="D678" s="183">
        <v>100</v>
      </c>
      <c r="E678" s="209"/>
      <c r="F678" s="186" t="s">
        <v>1170</v>
      </c>
      <c r="G678" s="186">
        <v>6968369966</v>
      </c>
      <c r="H678" s="186" t="s">
        <v>890</v>
      </c>
      <c r="I678" s="249" t="s">
        <v>6166</v>
      </c>
      <c r="J678" s="605" t="s">
        <v>8081</v>
      </c>
    </row>
    <row r="679" spans="1:10">
      <c r="A679" s="182">
        <v>678</v>
      </c>
      <c r="B679" s="183" t="s">
        <v>35</v>
      </c>
      <c r="C679" s="183" t="s">
        <v>5869</v>
      </c>
      <c r="D679" s="183">
        <v>796.53499999999997</v>
      </c>
      <c r="E679" s="209"/>
      <c r="F679" s="196" t="s">
        <v>5870</v>
      </c>
      <c r="G679" s="196" t="s">
        <v>96</v>
      </c>
      <c r="H679" s="196" t="s">
        <v>322</v>
      </c>
      <c r="J679" s="605" t="s">
        <v>8082</v>
      </c>
    </row>
    <row r="680" spans="1:10">
      <c r="A680" s="182">
        <v>679</v>
      </c>
      <c r="B680" s="183" t="s">
        <v>5909</v>
      </c>
      <c r="C680" s="183" t="s">
        <v>832</v>
      </c>
      <c r="D680" s="183">
        <v>1042.05</v>
      </c>
      <c r="E680" s="209"/>
      <c r="F680" s="186" t="s">
        <v>1170</v>
      </c>
      <c r="G680" s="196">
        <v>6968369966</v>
      </c>
      <c r="H680" s="207" t="s">
        <v>890</v>
      </c>
      <c r="I680" s="249" t="s">
        <v>6167</v>
      </c>
      <c r="J680" s="605" t="s">
        <v>8083</v>
      </c>
    </row>
    <row r="681" spans="1:10">
      <c r="A681" s="182">
        <v>680</v>
      </c>
      <c r="B681" s="183" t="s">
        <v>156</v>
      </c>
      <c r="C681" s="183" t="s">
        <v>5943</v>
      </c>
      <c r="D681" s="183">
        <v>121.77</v>
      </c>
      <c r="E681" s="210"/>
      <c r="F681" s="207" t="s">
        <v>1171</v>
      </c>
      <c r="G681" s="186">
        <v>6967436966</v>
      </c>
      <c r="H681" s="186" t="s">
        <v>890</v>
      </c>
      <c r="I681" s="249" t="s">
        <v>4755</v>
      </c>
      <c r="J681" s="606" t="s">
        <v>8084</v>
      </c>
    </row>
    <row r="682" spans="1:10">
      <c r="A682" s="182">
        <v>681</v>
      </c>
      <c r="B682" s="183" t="s">
        <v>5974</v>
      </c>
      <c r="C682" s="183" t="s">
        <v>161</v>
      </c>
      <c r="D682" s="183">
        <v>100</v>
      </c>
      <c r="E682" s="209"/>
      <c r="F682" s="196" t="s">
        <v>6046</v>
      </c>
      <c r="G682" s="196" t="s">
        <v>6046</v>
      </c>
      <c r="H682" s="196" t="s">
        <v>890</v>
      </c>
      <c r="J682" s="605" t="s">
        <v>8085</v>
      </c>
    </row>
    <row r="683" spans="1:10" ht="20.25">
      <c r="A683" s="182">
        <v>682</v>
      </c>
      <c r="B683" s="183" t="s">
        <v>14</v>
      </c>
      <c r="C683" s="183" t="s">
        <v>7420</v>
      </c>
      <c r="D683" s="183">
        <v>2422.52</v>
      </c>
      <c r="E683" s="186">
        <v>6968369966</v>
      </c>
      <c r="F683" s="186" t="s">
        <v>1170</v>
      </c>
      <c r="G683" s="186">
        <v>6968369966</v>
      </c>
      <c r="H683" s="196" t="s">
        <v>890</v>
      </c>
      <c r="I683" s="249" t="s">
        <v>6168</v>
      </c>
      <c r="J683" s="605" t="s">
        <v>8086</v>
      </c>
    </row>
    <row r="684" spans="1:10" ht="20.25">
      <c r="A684" s="182">
        <v>683</v>
      </c>
      <c r="B684" s="183" t="s">
        <v>13</v>
      </c>
      <c r="C684" s="183" t="s">
        <v>7420</v>
      </c>
      <c r="D684" s="183">
        <v>1762.15</v>
      </c>
      <c r="E684" s="186">
        <v>6968369966</v>
      </c>
      <c r="F684" s="186" t="s">
        <v>1170</v>
      </c>
      <c r="G684" s="186">
        <v>6968369966</v>
      </c>
      <c r="H684" s="196" t="s">
        <v>890</v>
      </c>
      <c r="I684" s="249" t="s">
        <v>6169</v>
      </c>
      <c r="J684" s="605" t="s">
        <v>8087</v>
      </c>
    </row>
    <row r="685" spans="1:10" ht="20.25">
      <c r="A685" s="182">
        <v>684</v>
      </c>
      <c r="B685" s="183" t="s">
        <v>10</v>
      </c>
      <c r="C685" s="183" t="s">
        <v>7420</v>
      </c>
      <c r="D685" s="183">
        <v>1294.27</v>
      </c>
      <c r="E685" s="209"/>
      <c r="F685" s="186" t="s">
        <v>1170</v>
      </c>
      <c r="G685" s="186">
        <v>6968369966</v>
      </c>
      <c r="H685" s="196" t="s">
        <v>890</v>
      </c>
      <c r="I685" s="249" t="s">
        <v>6170</v>
      </c>
      <c r="J685" s="605" t="s">
        <v>8088</v>
      </c>
    </row>
    <row r="686" spans="1:10" ht="20.25">
      <c r="A686" s="182">
        <v>685</v>
      </c>
      <c r="B686" s="183" t="s">
        <v>15</v>
      </c>
      <c r="C686" s="183" t="s">
        <v>7420</v>
      </c>
      <c r="D686" s="183"/>
      <c r="E686" s="209"/>
      <c r="F686" s="186" t="s">
        <v>1170</v>
      </c>
      <c r="G686" s="186">
        <v>6968369966</v>
      </c>
      <c r="H686" s="196" t="s">
        <v>890</v>
      </c>
      <c r="J686" s="605" t="s">
        <v>8089</v>
      </c>
    </row>
    <row r="687" spans="1:10" ht="20.25">
      <c r="A687" s="182">
        <v>686</v>
      </c>
      <c r="B687" s="183" t="s">
        <v>7</v>
      </c>
      <c r="C687" s="183" t="s">
        <v>7420</v>
      </c>
      <c r="D687" s="183"/>
      <c r="E687" s="209"/>
      <c r="F687" s="186" t="s">
        <v>1170</v>
      </c>
      <c r="G687" s="186">
        <v>6968369966</v>
      </c>
      <c r="H687" s="196" t="s">
        <v>890</v>
      </c>
      <c r="I687" s="249" t="s">
        <v>4846</v>
      </c>
      <c r="J687" s="605" t="s">
        <v>8090</v>
      </c>
    </row>
    <row r="688" spans="1:10">
      <c r="A688" s="182">
        <v>687</v>
      </c>
      <c r="B688" s="183" t="s">
        <v>52</v>
      </c>
      <c r="C688" s="183" t="s">
        <v>6217</v>
      </c>
      <c r="D688" s="183">
        <v>100</v>
      </c>
      <c r="E688" s="210"/>
      <c r="F688" s="207" t="s">
        <v>6223</v>
      </c>
      <c r="G688" s="207" t="s">
        <v>96</v>
      </c>
      <c r="H688" s="207" t="s">
        <v>322</v>
      </c>
      <c r="I688" s="249" t="s">
        <v>4846</v>
      </c>
      <c r="J688" s="606" t="s">
        <v>8091</v>
      </c>
    </row>
    <row r="689" spans="1:10">
      <c r="A689" s="182">
        <v>688</v>
      </c>
      <c r="B689" s="183" t="s">
        <v>6221</v>
      </c>
      <c r="C689" s="183" t="s">
        <v>6222</v>
      </c>
      <c r="D689" s="183">
        <v>100</v>
      </c>
      <c r="E689" s="209"/>
      <c r="F689" s="196" t="s">
        <v>96</v>
      </c>
      <c r="G689" s="196" t="s">
        <v>96</v>
      </c>
      <c r="H689" s="196" t="s">
        <v>322</v>
      </c>
      <c r="I689" s="249" t="s">
        <v>4846</v>
      </c>
      <c r="J689" s="605" t="s">
        <v>8092</v>
      </c>
    </row>
    <row r="690" spans="1:10">
      <c r="A690" s="182">
        <v>689</v>
      </c>
      <c r="B690" s="183" t="s">
        <v>19</v>
      </c>
      <c r="C690" s="183" t="s">
        <v>6936</v>
      </c>
      <c r="D690" s="196" t="s">
        <v>96</v>
      </c>
      <c r="E690" s="196" t="s">
        <v>96</v>
      </c>
      <c r="F690" s="196" t="s">
        <v>96</v>
      </c>
      <c r="G690" s="196" t="s">
        <v>96</v>
      </c>
      <c r="H690" s="196" t="s">
        <v>322</v>
      </c>
      <c r="I690" s="249" t="s">
        <v>4846</v>
      </c>
      <c r="J690" s="605" t="s">
        <v>8093</v>
      </c>
    </row>
    <row r="691" spans="1:10">
      <c r="A691" s="182">
        <v>690</v>
      </c>
      <c r="B691" s="183" t="s">
        <v>18</v>
      </c>
      <c r="C691" s="183" t="s">
        <v>6937</v>
      </c>
      <c r="D691" s="196" t="s">
        <v>96</v>
      </c>
      <c r="E691" s="196" t="s">
        <v>96</v>
      </c>
      <c r="F691" s="196" t="s">
        <v>96</v>
      </c>
      <c r="G691" s="196" t="s">
        <v>96</v>
      </c>
      <c r="H691" s="196" t="s">
        <v>322</v>
      </c>
      <c r="I691" s="249" t="s">
        <v>4846</v>
      </c>
      <c r="J691" s="605" t="s">
        <v>8094</v>
      </c>
    </row>
    <row r="692" spans="1:10">
      <c r="A692" s="182">
        <v>691</v>
      </c>
      <c r="B692" s="183" t="s">
        <v>28</v>
      </c>
      <c r="C692" s="183" t="s">
        <v>60</v>
      </c>
      <c r="D692" s="183"/>
      <c r="E692" s="210"/>
      <c r="F692" s="207"/>
      <c r="G692" s="207"/>
      <c r="H692" s="207"/>
      <c r="I692" s="249" t="s">
        <v>4846</v>
      </c>
      <c r="J692" s="606" t="s">
        <v>8095</v>
      </c>
    </row>
    <row r="693" spans="1:10">
      <c r="A693" s="182">
        <v>692</v>
      </c>
      <c r="B693" s="183" t="s">
        <v>1159</v>
      </c>
      <c r="C693" s="183" t="s">
        <v>60</v>
      </c>
      <c r="D693" s="183"/>
      <c r="E693" s="209"/>
      <c r="F693" s="196"/>
      <c r="G693" s="196"/>
      <c r="H693" s="196"/>
      <c r="I693" s="249" t="s">
        <v>4846</v>
      </c>
      <c r="J693" s="605" t="s">
        <v>8096</v>
      </c>
    </row>
    <row r="694" spans="1:10">
      <c r="A694" s="182">
        <v>693</v>
      </c>
      <c r="B694" s="183" t="s">
        <v>46</v>
      </c>
      <c r="C694" s="183" t="s">
        <v>93</v>
      </c>
      <c r="D694" s="183">
        <v>100</v>
      </c>
      <c r="E694" s="209"/>
      <c r="F694" s="186" t="s">
        <v>1170</v>
      </c>
      <c r="G694" s="196">
        <v>6968369966</v>
      </c>
      <c r="H694" s="207" t="s">
        <v>890</v>
      </c>
      <c r="I694" s="249" t="s">
        <v>4846</v>
      </c>
      <c r="J694" s="605" t="s">
        <v>8097</v>
      </c>
    </row>
    <row r="695" spans="1:10">
      <c r="A695" s="182">
        <v>694</v>
      </c>
      <c r="B695" s="183" t="s">
        <v>1117</v>
      </c>
      <c r="C695" s="183" t="s">
        <v>6841</v>
      </c>
      <c r="D695" s="183">
        <v>100</v>
      </c>
      <c r="E695" s="209"/>
      <c r="F695" s="186" t="s">
        <v>1170</v>
      </c>
      <c r="G695" s="196">
        <v>6968369966</v>
      </c>
      <c r="H695" s="207" t="s">
        <v>890</v>
      </c>
      <c r="I695" s="249" t="s">
        <v>4846</v>
      </c>
      <c r="J695" s="605" t="s">
        <v>8098</v>
      </c>
    </row>
    <row r="696" spans="1:10">
      <c r="A696" s="182">
        <v>695</v>
      </c>
      <c r="B696" s="183" t="s">
        <v>5909</v>
      </c>
      <c r="C696" s="183" t="s">
        <v>6689</v>
      </c>
      <c r="D696" s="183">
        <v>1230.2149999999999</v>
      </c>
      <c r="E696" s="209"/>
      <c r="F696" s="186" t="s">
        <v>1170</v>
      </c>
      <c r="G696" s="196">
        <v>6968369966</v>
      </c>
      <c r="H696" s="207" t="s">
        <v>890</v>
      </c>
      <c r="I696" s="249" t="s">
        <v>4846</v>
      </c>
      <c r="J696" s="605" t="s">
        <v>8099</v>
      </c>
    </row>
    <row r="697" spans="1:10">
      <c r="A697" s="182">
        <v>696</v>
      </c>
      <c r="B697" s="183" t="s">
        <v>27</v>
      </c>
      <c r="C697" s="183" t="s">
        <v>1125</v>
      </c>
      <c r="D697" s="183">
        <v>100</v>
      </c>
      <c r="E697" s="209"/>
      <c r="F697" s="186" t="s">
        <v>1170</v>
      </c>
      <c r="G697" s="196">
        <v>6968369966</v>
      </c>
      <c r="H697" s="207" t="s">
        <v>890</v>
      </c>
      <c r="I697" s="249" t="s">
        <v>4846</v>
      </c>
      <c r="J697" s="605" t="s">
        <v>8100</v>
      </c>
    </row>
    <row r="698" spans="1:10">
      <c r="A698" s="182">
        <v>697</v>
      </c>
      <c r="B698" s="183" t="s">
        <v>46</v>
      </c>
      <c r="C698" s="183" t="s">
        <v>1125</v>
      </c>
      <c r="D698" s="183">
        <v>100</v>
      </c>
      <c r="E698" s="209"/>
      <c r="F698" s="186" t="s">
        <v>1170</v>
      </c>
      <c r="G698" s="196">
        <v>6968369966</v>
      </c>
      <c r="H698" s="207" t="s">
        <v>890</v>
      </c>
      <c r="I698" s="249" t="s">
        <v>4846</v>
      </c>
      <c r="J698" s="605" t="s">
        <v>8101</v>
      </c>
    </row>
    <row r="699" spans="1:10">
      <c r="A699" s="182">
        <v>698</v>
      </c>
      <c r="B699" s="183" t="s">
        <v>34</v>
      </c>
      <c r="C699" s="183" t="s">
        <v>6938</v>
      </c>
      <c r="D699" s="183">
        <v>100</v>
      </c>
      <c r="E699" s="209"/>
      <c r="F699" s="186" t="s">
        <v>1170</v>
      </c>
      <c r="G699" s="196">
        <v>6968369966</v>
      </c>
      <c r="H699" s="207" t="s">
        <v>890</v>
      </c>
      <c r="I699" s="249" t="s">
        <v>4846</v>
      </c>
      <c r="J699" s="605" t="s">
        <v>8102</v>
      </c>
    </row>
    <row r="700" spans="1:10">
      <c r="A700" s="182">
        <v>699</v>
      </c>
      <c r="B700" s="183" t="s">
        <v>1135</v>
      </c>
      <c r="C700" s="183" t="s">
        <v>6939</v>
      </c>
      <c r="D700" s="183">
        <v>100</v>
      </c>
      <c r="E700" s="209"/>
      <c r="F700" s="186" t="s">
        <v>1170</v>
      </c>
      <c r="G700" s="196">
        <v>6968369966</v>
      </c>
      <c r="H700" s="207" t="s">
        <v>890</v>
      </c>
      <c r="I700" s="249" t="s">
        <v>4846</v>
      </c>
      <c r="J700" s="605" t="s">
        <v>8103</v>
      </c>
    </row>
    <row r="701" spans="1:10">
      <c r="A701" s="182">
        <v>700</v>
      </c>
      <c r="B701" s="183" t="s">
        <v>21</v>
      </c>
      <c r="C701" s="183" t="s">
        <v>6940</v>
      </c>
      <c r="D701" s="183">
        <v>100</v>
      </c>
      <c r="E701" s="209"/>
      <c r="F701" s="207" t="s">
        <v>322</v>
      </c>
      <c r="G701" s="207" t="s">
        <v>96</v>
      </c>
      <c r="H701" s="207" t="s">
        <v>322</v>
      </c>
      <c r="I701" s="249" t="s">
        <v>4846</v>
      </c>
      <c r="J701" s="605" t="s">
        <v>8104</v>
      </c>
    </row>
    <row r="702" spans="1:10" ht="18">
      <c r="A702" s="182">
        <v>701</v>
      </c>
      <c r="B702" s="183" t="s">
        <v>12</v>
      </c>
      <c r="C702" s="183" t="s">
        <v>7428</v>
      </c>
      <c r="D702" s="183">
        <v>100</v>
      </c>
      <c r="E702" s="209"/>
      <c r="F702" s="207" t="s">
        <v>6948</v>
      </c>
      <c r="G702" s="210" t="s">
        <v>96</v>
      </c>
      <c r="H702" s="186" t="s">
        <v>322</v>
      </c>
      <c r="I702" s="249" t="s">
        <v>4846</v>
      </c>
      <c r="J702" s="605" t="s">
        <v>8105</v>
      </c>
    </row>
    <row r="703" spans="1:10" ht="18">
      <c r="A703" s="182">
        <v>702</v>
      </c>
      <c r="B703" s="183" t="s">
        <v>10</v>
      </c>
      <c r="C703" s="183" t="s">
        <v>7428</v>
      </c>
      <c r="D703" s="183">
        <v>100</v>
      </c>
      <c r="E703" s="209"/>
      <c r="F703" s="207" t="s">
        <v>6948</v>
      </c>
      <c r="G703" s="210" t="s">
        <v>96</v>
      </c>
      <c r="H703" s="186" t="s">
        <v>322</v>
      </c>
      <c r="I703" s="249" t="s">
        <v>4846</v>
      </c>
      <c r="J703" s="605" t="s">
        <v>8106</v>
      </c>
    </row>
    <row r="704" spans="1:10" ht="18">
      <c r="A704" s="182">
        <v>703</v>
      </c>
      <c r="B704" s="183" t="s">
        <v>13</v>
      </c>
      <c r="C704" s="183" t="s">
        <v>7428</v>
      </c>
      <c r="D704" s="183">
        <v>2185</v>
      </c>
      <c r="E704" s="209"/>
      <c r="F704" s="207" t="s">
        <v>6949</v>
      </c>
      <c r="G704" s="210" t="s">
        <v>96</v>
      </c>
      <c r="H704" s="186" t="s">
        <v>322</v>
      </c>
      <c r="I704" s="249" t="s">
        <v>4846</v>
      </c>
      <c r="J704" s="605" t="s">
        <v>8107</v>
      </c>
    </row>
    <row r="705" spans="1:10">
      <c r="A705" s="182">
        <v>704</v>
      </c>
      <c r="B705" s="183" t="s">
        <v>19</v>
      </c>
      <c r="C705" s="183" t="s">
        <v>1153</v>
      </c>
      <c r="D705" s="183">
        <v>100</v>
      </c>
      <c r="E705" s="209"/>
      <c r="F705" s="207" t="s">
        <v>322</v>
      </c>
      <c r="G705" s="207" t="s">
        <v>96</v>
      </c>
      <c r="H705" s="207" t="s">
        <v>322</v>
      </c>
      <c r="I705" s="249" t="s">
        <v>4846</v>
      </c>
      <c r="J705" s="605" t="s">
        <v>8108</v>
      </c>
    </row>
    <row r="706" spans="1:10">
      <c r="A706" s="182">
        <v>705</v>
      </c>
      <c r="B706" s="183" t="s">
        <v>52</v>
      </c>
      <c r="C706" s="183" t="s">
        <v>1153</v>
      </c>
      <c r="D706" s="183">
        <v>100</v>
      </c>
      <c r="E706" s="209"/>
      <c r="F706" s="207" t="s">
        <v>322</v>
      </c>
      <c r="G706" s="207" t="s">
        <v>96</v>
      </c>
      <c r="H706" s="207" t="s">
        <v>322</v>
      </c>
      <c r="I706" s="249" t="s">
        <v>4846</v>
      </c>
      <c r="J706" s="605" t="s">
        <v>8109</v>
      </c>
    </row>
    <row r="707" spans="1:10">
      <c r="A707" s="182">
        <v>706</v>
      </c>
      <c r="B707" s="183" t="s">
        <v>25</v>
      </c>
      <c r="C707" s="183" t="s">
        <v>1153</v>
      </c>
      <c r="D707" s="183">
        <v>100</v>
      </c>
      <c r="E707" s="209"/>
      <c r="F707" s="207" t="s">
        <v>322</v>
      </c>
      <c r="G707" s="207" t="s">
        <v>96</v>
      </c>
      <c r="H707" s="207" t="s">
        <v>322</v>
      </c>
      <c r="I707" s="249" t="s">
        <v>4846</v>
      </c>
      <c r="J707" s="606" t="s">
        <v>8110</v>
      </c>
    </row>
    <row r="708" spans="1:10">
      <c r="A708" s="182">
        <v>707</v>
      </c>
      <c r="B708" s="183" t="s">
        <v>27</v>
      </c>
      <c r="C708" s="183" t="s">
        <v>144</v>
      </c>
      <c r="D708" s="183">
        <v>100</v>
      </c>
      <c r="E708" s="210"/>
      <c r="F708" s="186" t="s">
        <v>1170</v>
      </c>
      <c r="G708" s="186">
        <v>6968369966</v>
      </c>
      <c r="H708" s="186" t="s">
        <v>890</v>
      </c>
      <c r="I708" s="249" t="s">
        <v>4846</v>
      </c>
      <c r="J708" s="606" t="s">
        <v>7659</v>
      </c>
    </row>
    <row r="709" spans="1:10">
      <c r="A709" s="182">
        <v>708</v>
      </c>
      <c r="B709" s="183" t="s">
        <v>7</v>
      </c>
      <c r="C709" s="183" t="s">
        <v>1873</v>
      </c>
      <c r="D709" s="183">
        <v>100</v>
      </c>
      <c r="E709" s="210"/>
      <c r="F709" s="186" t="s">
        <v>1170</v>
      </c>
      <c r="G709" s="186">
        <v>6968369966</v>
      </c>
      <c r="H709" s="186" t="s">
        <v>890</v>
      </c>
      <c r="I709" s="249" t="s">
        <v>4846</v>
      </c>
      <c r="J709" s="606" t="s">
        <v>8111</v>
      </c>
    </row>
    <row r="710" spans="1:10">
      <c r="A710" s="182">
        <v>709</v>
      </c>
      <c r="B710" s="183" t="s">
        <v>8</v>
      </c>
      <c r="C710" s="183" t="s">
        <v>1873</v>
      </c>
      <c r="D710" s="183">
        <v>100</v>
      </c>
      <c r="E710" s="210"/>
      <c r="F710" s="186" t="s">
        <v>1170</v>
      </c>
      <c r="G710" s="186">
        <v>6968369966</v>
      </c>
      <c r="H710" s="186" t="s">
        <v>890</v>
      </c>
      <c r="I710" s="249" t="s">
        <v>4846</v>
      </c>
      <c r="J710" s="606" t="s">
        <v>8112</v>
      </c>
    </row>
    <row r="711" spans="1:10">
      <c r="A711" s="182">
        <v>710</v>
      </c>
      <c r="B711" s="183" t="s">
        <v>15</v>
      </c>
      <c r="C711" s="183" t="s">
        <v>5144</v>
      </c>
      <c r="D711" s="183">
        <v>100</v>
      </c>
      <c r="E711" s="209"/>
      <c r="F711" s="186" t="s">
        <v>1170</v>
      </c>
      <c r="G711" s="186">
        <v>6968369966</v>
      </c>
      <c r="H711" s="186" t="s">
        <v>890</v>
      </c>
      <c r="I711" s="249" t="s">
        <v>4846</v>
      </c>
      <c r="J711" s="605" t="s">
        <v>8113</v>
      </c>
    </row>
    <row r="712" spans="1:10">
      <c r="A712" s="182">
        <v>711</v>
      </c>
      <c r="B712" s="183" t="s">
        <v>22</v>
      </c>
      <c r="C712" s="183" t="s">
        <v>6837</v>
      </c>
      <c r="D712" s="183">
        <v>100</v>
      </c>
      <c r="E712" s="209"/>
      <c r="F712" s="186" t="s">
        <v>6950</v>
      </c>
      <c r="G712" s="186" t="s">
        <v>96</v>
      </c>
      <c r="H712" s="186" t="s">
        <v>890</v>
      </c>
      <c r="I712" s="249" t="s">
        <v>4846</v>
      </c>
      <c r="J712" s="605" t="s">
        <v>8114</v>
      </c>
    </row>
    <row r="713" spans="1:10">
      <c r="A713" s="182">
        <v>712</v>
      </c>
      <c r="B713" s="183" t="s">
        <v>45</v>
      </c>
      <c r="C713" s="183" t="s">
        <v>2797</v>
      </c>
      <c r="D713" s="183">
        <v>100</v>
      </c>
      <c r="E713" s="209"/>
      <c r="F713" s="186" t="s">
        <v>1170</v>
      </c>
      <c r="G713" s="186">
        <v>6968369966</v>
      </c>
      <c r="H713" s="186" t="s">
        <v>890</v>
      </c>
      <c r="I713" s="249" t="s">
        <v>4846</v>
      </c>
      <c r="J713" s="605" t="s">
        <v>8115</v>
      </c>
    </row>
    <row r="714" spans="1:10">
      <c r="A714" s="182">
        <v>713</v>
      </c>
      <c r="B714" s="183" t="s">
        <v>5909</v>
      </c>
      <c r="C714" s="183" t="s">
        <v>2797</v>
      </c>
      <c r="D714" s="183">
        <v>100</v>
      </c>
      <c r="E714" s="209"/>
      <c r="F714" s="186" t="s">
        <v>1170</v>
      </c>
      <c r="G714" s="186">
        <v>6968369966</v>
      </c>
      <c r="H714" s="186" t="s">
        <v>890</v>
      </c>
      <c r="I714" s="249" t="s">
        <v>4846</v>
      </c>
      <c r="J714" s="605" t="s">
        <v>8116</v>
      </c>
    </row>
    <row r="715" spans="1:10">
      <c r="A715" s="182">
        <v>714</v>
      </c>
      <c r="B715" s="183" t="s">
        <v>46</v>
      </c>
      <c r="C715" s="183" t="s">
        <v>6862</v>
      </c>
      <c r="D715" s="183">
        <v>100</v>
      </c>
      <c r="E715" s="209"/>
      <c r="F715" s="207" t="s">
        <v>1171</v>
      </c>
      <c r="G715" s="186">
        <v>6967436966</v>
      </c>
      <c r="H715" s="186" t="s">
        <v>890</v>
      </c>
      <c r="I715" s="249" t="s">
        <v>4846</v>
      </c>
      <c r="J715" s="605" t="s">
        <v>8117</v>
      </c>
    </row>
    <row r="716" spans="1:10">
      <c r="A716" s="182">
        <v>715</v>
      </c>
      <c r="B716" s="183" t="s">
        <v>847</v>
      </c>
      <c r="C716" s="183" t="s">
        <v>6853</v>
      </c>
      <c r="D716" s="183">
        <v>100</v>
      </c>
      <c r="E716" s="209"/>
      <c r="F716" s="186" t="s">
        <v>1170</v>
      </c>
      <c r="G716" s="186">
        <v>6968369966</v>
      </c>
      <c r="H716" s="186" t="s">
        <v>890</v>
      </c>
      <c r="I716" s="249" t="s">
        <v>4846</v>
      </c>
      <c r="J716" s="605" t="s">
        <v>8118</v>
      </c>
    </row>
    <row r="717" spans="1:10">
      <c r="A717" s="182">
        <v>716</v>
      </c>
      <c r="B717" s="183" t="s">
        <v>35</v>
      </c>
      <c r="C717" s="183" t="s">
        <v>6853</v>
      </c>
      <c r="D717" s="183">
        <v>100</v>
      </c>
      <c r="E717" s="209"/>
      <c r="F717" s="186" t="s">
        <v>1170</v>
      </c>
      <c r="G717" s="186">
        <v>6968369966</v>
      </c>
      <c r="H717" s="186" t="s">
        <v>890</v>
      </c>
      <c r="I717" s="249" t="s">
        <v>4846</v>
      </c>
      <c r="J717" s="605" t="s">
        <v>8119</v>
      </c>
    </row>
    <row r="718" spans="1:10">
      <c r="A718" s="182">
        <v>717</v>
      </c>
      <c r="B718" s="183" t="s">
        <v>6863</v>
      </c>
      <c r="C718" s="183" t="s">
        <v>6862</v>
      </c>
      <c r="D718" s="183">
        <v>100</v>
      </c>
      <c r="E718" s="209"/>
      <c r="F718" s="207" t="s">
        <v>1171</v>
      </c>
      <c r="G718" s="186">
        <v>6967436966</v>
      </c>
      <c r="H718" s="186" t="s">
        <v>890</v>
      </c>
      <c r="I718" s="249" t="s">
        <v>4846</v>
      </c>
      <c r="J718" s="605" t="s">
        <v>8120</v>
      </c>
    </row>
    <row r="719" spans="1:10">
      <c r="A719" s="182">
        <v>718</v>
      </c>
      <c r="B719" s="183" t="s">
        <v>52</v>
      </c>
      <c r="C719" s="183" t="s">
        <v>6941</v>
      </c>
      <c r="D719" s="183">
        <v>100</v>
      </c>
      <c r="E719" s="207" t="s">
        <v>96</v>
      </c>
      <c r="F719" s="207" t="s">
        <v>322</v>
      </c>
      <c r="G719" s="207" t="s">
        <v>96</v>
      </c>
      <c r="H719" s="207" t="s">
        <v>322</v>
      </c>
      <c r="I719" s="249" t="s">
        <v>4846</v>
      </c>
      <c r="J719" s="605" t="s">
        <v>8121</v>
      </c>
    </row>
    <row r="720" spans="1:10">
      <c r="A720" s="182">
        <v>719</v>
      </c>
      <c r="B720" s="183" t="s">
        <v>46</v>
      </c>
      <c r="C720" s="183" t="s">
        <v>6874</v>
      </c>
      <c r="D720" s="183">
        <v>100</v>
      </c>
      <c r="E720" s="210"/>
      <c r="F720" s="186" t="s">
        <v>1170</v>
      </c>
      <c r="G720" s="186">
        <v>6968369966</v>
      </c>
      <c r="H720" s="186" t="s">
        <v>890</v>
      </c>
      <c r="I720" s="249" t="s">
        <v>4846</v>
      </c>
      <c r="J720" s="606" t="s">
        <v>8122</v>
      </c>
    </row>
    <row r="721" spans="1:10">
      <c r="A721" s="182">
        <v>720</v>
      </c>
      <c r="B721" s="183" t="s">
        <v>31</v>
      </c>
      <c r="C721" s="183" t="s">
        <v>6890</v>
      </c>
      <c r="D721" s="183">
        <v>314</v>
      </c>
      <c r="E721" s="210"/>
      <c r="F721" s="186" t="s">
        <v>1170</v>
      </c>
      <c r="G721" s="186">
        <v>6968369966</v>
      </c>
      <c r="H721" s="186" t="s">
        <v>890</v>
      </c>
      <c r="I721" s="249" t="s">
        <v>4846</v>
      </c>
      <c r="J721" s="606" t="s">
        <v>8123</v>
      </c>
    </row>
    <row r="722" spans="1:10">
      <c r="A722" s="182">
        <v>721</v>
      </c>
      <c r="B722" s="183" t="s">
        <v>15</v>
      </c>
      <c r="C722" s="183" t="s">
        <v>6942</v>
      </c>
      <c r="D722" s="183">
        <v>1351</v>
      </c>
      <c r="E722" s="210"/>
      <c r="F722" s="186" t="s">
        <v>1170</v>
      </c>
      <c r="G722" s="186">
        <v>6968369966</v>
      </c>
      <c r="H722" s="186" t="s">
        <v>890</v>
      </c>
      <c r="I722" s="249" t="s">
        <v>4846</v>
      </c>
      <c r="J722" s="606" t="s">
        <v>8124</v>
      </c>
    </row>
    <row r="723" spans="1:10">
      <c r="A723" s="182">
        <v>722</v>
      </c>
      <c r="B723" s="183" t="s">
        <v>1046</v>
      </c>
      <c r="C723" s="183" t="s">
        <v>6942</v>
      </c>
      <c r="D723" s="183">
        <v>1641</v>
      </c>
      <c r="E723" s="210"/>
      <c r="F723" s="186" t="s">
        <v>1170</v>
      </c>
      <c r="G723" s="186">
        <v>6968369966</v>
      </c>
      <c r="H723" s="186" t="s">
        <v>890</v>
      </c>
      <c r="I723" s="249" t="s">
        <v>4846</v>
      </c>
      <c r="J723" s="606" t="s">
        <v>8125</v>
      </c>
    </row>
    <row r="724" spans="1:10">
      <c r="A724" s="182">
        <v>723</v>
      </c>
      <c r="B724" s="183" t="s">
        <v>1095</v>
      </c>
      <c r="C724" s="183" t="s">
        <v>6942</v>
      </c>
      <c r="D724" s="183">
        <v>2004</v>
      </c>
      <c r="E724" s="210"/>
      <c r="F724" s="186" t="s">
        <v>1170</v>
      </c>
      <c r="G724" s="186">
        <v>6968369966</v>
      </c>
      <c r="H724" s="186" t="s">
        <v>890</v>
      </c>
      <c r="I724" s="249" t="s">
        <v>4846</v>
      </c>
      <c r="J724" s="606" t="s">
        <v>8126</v>
      </c>
    </row>
    <row r="725" spans="1:10">
      <c r="A725" s="182">
        <v>724</v>
      </c>
      <c r="B725" s="183" t="s">
        <v>6943</v>
      </c>
      <c r="C725" s="183" t="s">
        <v>6942</v>
      </c>
      <c r="D725" s="183">
        <v>2438</v>
      </c>
      <c r="E725" s="210"/>
      <c r="F725" s="186" t="s">
        <v>1170</v>
      </c>
      <c r="G725" s="186">
        <v>6968369966</v>
      </c>
      <c r="H725" s="186" t="s">
        <v>890</v>
      </c>
      <c r="I725" s="249" t="s">
        <v>4846</v>
      </c>
      <c r="J725" s="606" t="s">
        <v>8127</v>
      </c>
    </row>
    <row r="726" spans="1:10">
      <c r="A726" s="182">
        <v>725</v>
      </c>
      <c r="B726" s="183" t="s">
        <v>1159</v>
      </c>
      <c r="C726" s="183" t="s">
        <v>6942</v>
      </c>
      <c r="D726" s="183">
        <v>1678</v>
      </c>
      <c r="E726" s="209"/>
      <c r="F726" s="186" t="s">
        <v>1170</v>
      </c>
      <c r="G726" s="186">
        <v>6968369966</v>
      </c>
      <c r="H726" s="186" t="s">
        <v>890</v>
      </c>
      <c r="I726" s="249" t="s">
        <v>4846</v>
      </c>
      <c r="J726" s="605" t="s">
        <v>8128</v>
      </c>
    </row>
    <row r="727" spans="1:10">
      <c r="A727" s="182">
        <v>726</v>
      </c>
      <c r="B727" s="183" t="s">
        <v>937</v>
      </c>
      <c r="C727" s="183" t="s">
        <v>6942</v>
      </c>
      <c r="D727" s="183">
        <v>2187</v>
      </c>
      <c r="E727" s="209"/>
      <c r="F727" s="186" t="s">
        <v>1170</v>
      </c>
      <c r="G727" s="186">
        <v>6968369966</v>
      </c>
      <c r="H727" s="186" t="s">
        <v>890</v>
      </c>
      <c r="I727" s="249" t="s">
        <v>4846</v>
      </c>
      <c r="J727" s="605" t="s">
        <v>8129</v>
      </c>
    </row>
    <row r="728" spans="1:10">
      <c r="A728" s="182">
        <v>727</v>
      </c>
      <c r="B728" s="183" t="s">
        <v>1117</v>
      </c>
      <c r="C728" s="183" t="s">
        <v>6942</v>
      </c>
      <c r="D728" s="183">
        <v>2557</v>
      </c>
      <c r="E728" s="209"/>
      <c r="F728" s="186" t="s">
        <v>1170</v>
      </c>
      <c r="G728" s="186">
        <v>6968369966</v>
      </c>
      <c r="H728" s="186" t="s">
        <v>890</v>
      </c>
      <c r="I728" s="249" t="s">
        <v>4846</v>
      </c>
      <c r="J728" s="605" t="s">
        <v>8130</v>
      </c>
    </row>
    <row r="729" spans="1:10">
      <c r="A729" s="182">
        <v>728</v>
      </c>
      <c r="B729" s="183" t="s">
        <v>26</v>
      </c>
      <c r="C729" s="183" t="s">
        <v>6944</v>
      </c>
      <c r="D729" s="183">
        <v>618</v>
      </c>
      <c r="E729" s="209"/>
      <c r="F729" s="186" t="s">
        <v>1170</v>
      </c>
      <c r="G729" s="186">
        <v>6968369966</v>
      </c>
      <c r="H729" s="186" t="s">
        <v>890</v>
      </c>
      <c r="I729" s="249" t="s">
        <v>4846</v>
      </c>
      <c r="J729" s="605" t="s">
        <v>8131</v>
      </c>
    </row>
    <row r="730" spans="1:10">
      <c r="A730" s="182">
        <v>729</v>
      </c>
      <c r="B730" s="183" t="s">
        <v>11</v>
      </c>
      <c r="C730" s="183" t="s">
        <v>3613</v>
      </c>
      <c r="D730" s="183">
        <v>808</v>
      </c>
      <c r="E730" s="209"/>
      <c r="F730" s="207" t="s">
        <v>322</v>
      </c>
      <c r="G730" s="207" t="s">
        <v>96</v>
      </c>
      <c r="H730" s="207" t="s">
        <v>322</v>
      </c>
      <c r="I730" s="249" t="s">
        <v>4846</v>
      </c>
      <c r="J730" s="605" t="s">
        <v>8132</v>
      </c>
    </row>
    <row r="731" spans="1:10">
      <c r="A731" s="182">
        <v>730</v>
      </c>
      <c r="B731" s="183" t="s">
        <v>15</v>
      </c>
      <c r="C731" s="183" t="s">
        <v>3162</v>
      </c>
      <c r="D731" s="183">
        <v>4145</v>
      </c>
      <c r="E731" s="209"/>
      <c r="F731" s="207" t="s">
        <v>1196</v>
      </c>
      <c r="G731" s="196">
        <v>6989623006</v>
      </c>
      <c r="H731" s="207" t="s">
        <v>890</v>
      </c>
      <c r="I731" s="249" t="s">
        <v>4846</v>
      </c>
      <c r="J731" s="605" t="s">
        <v>8133</v>
      </c>
    </row>
    <row r="732" spans="1:10">
      <c r="A732" s="182">
        <v>731</v>
      </c>
      <c r="B732" s="183" t="s">
        <v>11</v>
      </c>
      <c r="C732" s="183" t="s">
        <v>3626</v>
      </c>
      <c r="D732" s="183">
        <v>908</v>
      </c>
      <c r="E732" s="209"/>
      <c r="F732" s="207" t="s">
        <v>6949</v>
      </c>
      <c r="G732" s="207" t="s">
        <v>96</v>
      </c>
      <c r="H732" s="186" t="s">
        <v>322</v>
      </c>
      <c r="I732" s="249" t="s">
        <v>4846</v>
      </c>
      <c r="J732" s="605" t="s">
        <v>8134</v>
      </c>
    </row>
    <row r="733" spans="1:10">
      <c r="A733" s="201">
        <v>732</v>
      </c>
      <c r="B733" s="183" t="s">
        <v>1046</v>
      </c>
      <c r="C733" s="183" t="s">
        <v>7297</v>
      </c>
      <c r="D733" s="183">
        <v>1641</v>
      </c>
      <c r="E733" s="210"/>
      <c r="F733" s="186" t="s">
        <v>1170</v>
      </c>
      <c r="G733" s="186">
        <v>6968369966</v>
      </c>
      <c r="H733" s="186" t="s">
        <v>890</v>
      </c>
      <c r="I733" s="249" t="s">
        <v>4846</v>
      </c>
      <c r="J733" s="606" t="s">
        <v>8135</v>
      </c>
    </row>
    <row r="734" spans="1:10">
      <c r="A734" s="201">
        <v>733</v>
      </c>
      <c r="B734" s="183" t="s">
        <v>23</v>
      </c>
      <c r="C734" s="183" t="s">
        <v>6945</v>
      </c>
      <c r="D734" s="183">
        <v>100</v>
      </c>
      <c r="E734" s="210"/>
      <c r="F734" s="207" t="s">
        <v>322</v>
      </c>
      <c r="G734" s="186" t="s">
        <v>96</v>
      </c>
      <c r="H734" s="207" t="s">
        <v>322</v>
      </c>
      <c r="I734" s="249" t="s">
        <v>4846</v>
      </c>
      <c r="J734" s="606" t="s">
        <v>8136</v>
      </c>
    </row>
    <row r="735" spans="1:10">
      <c r="A735" s="201">
        <v>734</v>
      </c>
      <c r="B735" s="200" t="s">
        <v>39</v>
      </c>
      <c r="C735" s="200" t="s">
        <v>6946</v>
      </c>
      <c r="D735" s="200">
        <v>100</v>
      </c>
      <c r="E735" s="212"/>
      <c r="F735" s="595" t="s">
        <v>322</v>
      </c>
      <c r="G735" s="595" t="s">
        <v>96</v>
      </c>
      <c r="H735" s="595" t="s">
        <v>322</v>
      </c>
      <c r="I735" s="249" t="s">
        <v>4846</v>
      </c>
      <c r="J735" s="607" t="s">
        <v>8137</v>
      </c>
    </row>
    <row r="736" spans="1:10">
      <c r="A736" s="201">
        <v>735</v>
      </c>
      <c r="B736" s="183" t="s">
        <v>34</v>
      </c>
      <c r="C736" s="183" t="s">
        <v>6947</v>
      </c>
      <c r="D736" s="183">
        <v>100</v>
      </c>
      <c r="E736" s="209"/>
      <c r="F736" s="207" t="s">
        <v>322</v>
      </c>
      <c r="G736" s="207" t="s">
        <v>96</v>
      </c>
      <c r="H736" s="207" t="s">
        <v>322</v>
      </c>
      <c r="I736" s="249" t="s">
        <v>4846</v>
      </c>
      <c r="J736" s="605" t="s">
        <v>8138</v>
      </c>
    </row>
    <row r="737" spans="1:10">
      <c r="A737" s="201">
        <v>736</v>
      </c>
      <c r="B737" s="183" t="s">
        <v>21</v>
      </c>
      <c r="C737" s="183" t="s">
        <v>4212</v>
      </c>
      <c r="D737" s="183">
        <v>100</v>
      </c>
      <c r="E737" s="210"/>
      <c r="F737" s="207" t="s">
        <v>322</v>
      </c>
      <c r="G737" s="207" t="s">
        <v>96</v>
      </c>
      <c r="H737" s="207" t="s">
        <v>322</v>
      </c>
      <c r="I737" s="249" t="s">
        <v>4846</v>
      </c>
      <c r="J737" s="606" t="s">
        <v>8139</v>
      </c>
    </row>
    <row r="738" spans="1:10">
      <c r="A738" s="201">
        <v>737</v>
      </c>
      <c r="B738" s="200" t="s">
        <v>22</v>
      </c>
      <c r="C738" s="200" t="s">
        <v>7431</v>
      </c>
      <c r="D738" s="200">
        <v>100</v>
      </c>
      <c r="E738" s="211"/>
      <c r="F738" s="595" t="s">
        <v>322</v>
      </c>
      <c r="G738" s="595" t="s">
        <v>96</v>
      </c>
      <c r="H738" s="595" t="s">
        <v>322</v>
      </c>
      <c r="I738" s="249" t="s">
        <v>4846</v>
      </c>
      <c r="J738" s="604" t="s">
        <v>8140</v>
      </c>
    </row>
    <row r="739" spans="1:10">
      <c r="A739" s="201">
        <v>738</v>
      </c>
      <c r="B739" s="183" t="s">
        <v>7349</v>
      </c>
      <c r="C739" s="183" t="s">
        <v>7348</v>
      </c>
      <c r="D739" s="183">
        <v>100</v>
      </c>
      <c r="E739" s="599"/>
      <c r="F739" s="601" t="s">
        <v>7433</v>
      </c>
      <c r="G739" s="601">
        <v>6967436966</v>
      </c>
      <c r="H739" s="601" t="s">
        <v>890</v>
      </c>
      <c r="I739" s="249" t="s">
        <v>4846</v>
      </c>
      <c r="J739" s="608" t="s">
        <v>8141</v>
      </c>
    </row>
    <row r="740" spans="1:10">
      <c r="A740" s="201">
        <v>739</v>
      </c>
      <c r="B740" s="183" t="s">
        <v>35</v>
      </c>
      <c r="C740" s="183" t="s">
        <v>7432</v>
      </c>
      <c r="D740" s="183">
        <v>100</v>
      </c>
      <c r="E740" s="599"/>
      <c r="F740" s="601" t="s">
        <v>322</v>
      </c>
      <c r="G740" s="601" t="s">
        <v>96</v>
      </c>
      <c r="H740" s="601" t="s">
        <v>322</v>
      </c>
      <c r="I740" s="249" t="s">
        <v>4846</v>
      </c>
      <c r="J740" s="608" t="s">
        <v>8048</v>
      </c>
    </row>
    <row r="741" spans="1:10">
      <c r="A741" s="201">
        <v>740</v>
      </c>
      <c r="B741" s="183" t="s">
        <v>15</v>
      </c>
      <c r="C741" s="183" t="s">
        <v>938</v>
      </c>
      <c r="D741" s="183">
        <v>1351.3</v>
      </c>
      <c r="E741" s="599"/>
      <c r="F741" s="186" t="s">
        <v>1170</v>
      </c>
      <c r="G741" s="601">
        <v>6968369966</v>
      </c>
      <c r="H741" s="601" t="s">
        <v>890</v>
      </c>
      <c r="I741" s="249" t="s">
        <v>4846</v>
      </c>
      <c r="J741" s="608" t="s">
        <v>8142</v>
      </c>
    </row>
    <row r="742" spans="1:10">
      <c r="A742" s="201">
        <v>741</v>
      </c>
      <c r="B742" s="183" t="s">
        <v>1095</v>
      </c>
      <c r="C742" s="183" t="s">
        <v>938</v>
      </c>
      <c r="D742" s="183">
        <v>2003.29</v>
      </c>
      <c r="E742" s="599"/>
      <c r="F742" s="186" t="s">
        <v>1170</v>
      </c>
      <c r="G742" s="601">
        <v>6968369966</v>
      </c>
      <c r="H742" s="601" t="s">
        <v>890</v>
      </c>
      <c r="I742" s="249" t="s">
        <v>4846</v>
      </c>
      <c r="J742" s="608" t="s">
        <v>8143</v>
      </c>
    </row>
    <row r="743" spans="1:10">
      <c r="A743" s="201">
        <v>742</v>
      </c>
      <c r="B743" s="183" t="s">
        <v>6943</v>
      </c>
      <c r="C743" s="183" t="s">
        <v>938</v>
      </c>
      <c r="D743" s="183">
        <v>2437.89</v>
      </c>
      <c r="E743" s="599"/>
      <c r="F743" s="186" t="s">
        <v>1170</v>
      </c>
      <c r="G743" s="601">
        <v>6968369966</v>
      </c>
      <c r="H743" s="601" t="s">
        <v>890</v>
      </c>
      <c r="I743" s="249" t="s">
        <v>4846</v>
      </c>
      <c r="J743" s="608" t="s">
        <v>8144</v>
      </c>
    </row>
    <row r="744" spans="1:10">
      <c r="A744" s="201">
        <v>743</v>
      </c>
      <c r="B744" s="183" t="s">
        <v>2798</v>
      </c>
      <c r="C744" s="183" t="s">
        <v>7381</v>
      </c>
      <c r="D744" s="183">
        <v>100</v>
      </c>
      <c r="E744" s="599"/>
      <c r="F744" s="207" t="s">
        <v>322</v>
      </c>
      <c r="G744" s="207" t="s">
        <v>96</v>
      </c>
      <c r="H744" s="207" t="s">
        <v>322</v>
      </c>
      <c r="I744" s="249" t="s">
        <v>4846</v>
      </c>
      <c r="J744" s="608" t="s">
        <v>8145</v>
      </c>
    </row>
    <row r="745" spans="1:10">
      <c r="A745" s="201">
        <v>744</v>
      </c>
      <c r="B745" s="183" t="s">
        <v>9</v>
      </c>
      <c r="C745" s="183" t="s">
        <v>5225</v>
      </c>
      <c r="D745" s="183">
        <v>531.44500000000005</v>
      </c>
      <c r="E745" s="599"/>
      <c r="F745" s="186" t="s">
        <v>1170</v>
      </c>
      <c r="G745" s="601">
        <v>6968369966</v>
      </c>
      <c r="H745" s="601" t="s">
        <v>890</v>
      </c>
      <c r="I745" s="249" t="s">
        <v>4846</v>
      </c>
      <c r="J745" s="608" t="s">
        <v>8146</v>
      </c>
    </row>
    <row r="746" spans="1:10">
      <c r="A746" s="201">
        <v>745</v>
      </c>
      <c r="B746" s="183" t="s">
        <v>11</v>
      </c>
      <c r="C746" s="183" t="s">
        <v>5225</v>
      </c>
      <c r="D746" s="183">
        <v>757.35900000000004</v>
      </c>
      <c r="E746" s="599"/>
      <c r="F746" s="186" t="s">
        <v>1170</v>
      </c>
      <c r="G746" s="601">
        <v>6968369966</v>
      </c>
      <c r="H746" s="601" t="s">
        <v>890</v>
      </c>
      <c r="I746" s="249" t="s">
        <v>4846</v>
      </c>
      <c r="J746" s="608" t="s">
        <v>8147</v>
      </c>
    </row>
    <row r="747" spans="1:10">
      <c r="A747" s="201">
        <v>746</v>
      </c>
      <c r="B747" s="200" t="s">
        <v>12</v>
      </c>
      <c r="C747" s="183" t="s">
        <v>5225</v>
      </c>
      <c r="D747" s="200">
        <v>1089.47</v>
      </c>
      <c r="E747" s="600"/>
      <c r="F747" s="186" t="s">
        <v>1170</v>
      </c>
      <c r="G747" s="601">
        <v>6968369966</v>
      </c>
      <c r="H747" s="601" t="s">
        <v>890</v>
      </c>
      <c r="I747" s="249" t="s">
        <v>4846</v>
      </c>
      <c r="J747" s="609" t="s">
        <v>8148</v>
      </c>
    </row>
    <row r="748" spans="1:10">
      <c r="A748" s="201">
        <v>747</v>
      </c>
      <c r="B748" s="200" t="s">
        <v>10</v>
      </c>
      <c r="C748" s="183" t="s">
        <v>5225</v>
      </c>
      <c r="D748" s="200">
        <v>1446.34</v>
      </c>
      <c r="E748" s="600"/>
      <c r="F748" s="186" t="s">
        <v>1170</v>
      </c>
      <c r="G748" s="601">
        <v>6968369966</v>
      </c>
      <c r="H748" s="601" t="s">
        <v>890</v>
      </c>
      <c r="I748" s="249" t="s">
        <v>4846</v>
      </c>
      <c r="J748" s="609" t="s">
        <v>8149</v>
      </c>
    </row>
    <row r="749" spans="1:10">
      <c r="A749" s="201">
        <v>748</v>
      </c>
      <c r="B749" s="200" t="s">
        <v>16</v>
      </c>
      <c r="C749" s="183" t="s">
        <v>5225</v>
      </c>
      <c r="D749" s="200">
        <v>114.44</v>
      </c>
      <c r="E749" s="600"/>
      <c r="F749" s="186" t="s">
        <v>1170</v>
      </c>
      <c r="G749" s="601">
        <v>6968369966</v>
      </c>
      <c r="H749" s="601" t="s">
        <v>890</v>
      </c>
      <c r="I749" s="249" t="s">
        <v>4846</v>
      </c>
      <c r="J749" s="609" t="s">
        <v>8150</v>
      </c>
    </row>
    <row r="750" spans="1:10">
      <c r="A750" s="201">
        <v>749</v>
      </c>
      <c r="B750" s="200" t="s">
        <v>6</v>
      </c>
      <c r="C750" s="183" t="s">
        <v>5225</v>
      </c>
      <c r="D750" s="200">
        <v>157.07</v>
      </c>
      <c r="E750" s="600"/>
      <c r="F750" s="186" t="s">
        <v>1170</v>
      </c>
      <c r="G750" s="601">
        <v>6968369966</v>
      </c>
      <c r="H750" s="601" t="s">
        <v>890</v>
      </c>
      <c r="I750" s="249" t="s">
        <v>4846</v>
      </c>
      <c r="J750" s="609" t="s">
        <v>8151</v>
      </c>
    </row>
    <row r="751" spans="1:10">
      <c r="A751" s="201">
        <v>750</v>
      </c>
      <c r="B751" s="200" t="s">
        <v>7</v>
      </c>
      <c r="C751" s="183" t="s">
        <v>5225</v>
      </c>
      <c r="D751" s="200">
        <v>242.84</v>
      </c>
      <c r="E751" s="600"/>
      <c r="F751" s="186" t="s">
        <v>1170</v>
      </c>
      <c r="G751" s="601">
        <v>6968369966</v>
      </c>
      <c r="H751" s="601" t="s">
        <v>890</v>
      </c>
      <c r="I751" s="249" t="s">
        <v>4846</v>
      </c>
      <c r="J751" s="609" t="s">
        <v>8152</v>
      </c>
    </row>
    <row r="752" spans="1:10">
      <c r="A752" s="201">
        <v>751</v>
      </c>
      <c r="B752" s="200" t="s">
        <v>8</v>
      </c>
      <c r="C752" s="183" t="s">
        <v>5225</v>
      </c>
      <c r="D752" s="200">
        <v>330.1</v>
      </c>
      <c r="E752" s="600"/>
      <c r="F752" s="186" t="s">
        <v>1170</v>
      </c>
      <c r="G752" s="601">
        <v>6968369966</v>
      </c>
      <c r="H752" s="601" t="s">
        <v>890</v>
      </c>
      <c r="I752" s="249" t="s">
        <v>4846</v>
      </c>
      <c r="J752" s="609" t="s">
        <v>8153</v>
      </c>
    </row>
    <row r="753" spans="1:10">
      <c r="A753" s="204"/>
      <c r="B753" s="205"/>
      <c r="C753" s="205"/>
      <c r="D753" s="268"/>
      <c r="E753" s="213"/>
      <c r="F753" s="213"/>
      <c r="G753" s="213"/>
      <c r="H753" s="213"/>
      <c r="I753" s="249" t="s">
        <v>4846</v>
      </c>
      <c r="J753" s="268"/>
    </row>
    <row r="754" spans="1:10">
      <c r="A754" s="204"/>
      <c r="B754" s="205"/>
      <c r="C754" s="205"/>
      <c r="D754" s="268"/>
      <c r="E754" s="213"/>
      <c r="F754" s="213"/>
      <c r="G754" s="213"/>
      <c r="H754" s="213"/>
      <c r="I754" s="249" t="s">
        <v>4846</v>
      </c>
      <c r="J754" s="268"/>
    </row>
    <row r="755" spans="1:10">
      <c r="A755" s="204"/>
      <c r="B755" s="205"/>
      <c r="C755" s="205"/>
      <c r="D755" s="268"/>
      <c r="E755" s="213"/>
      <c r="F755" s="213"/>
      <c r="G755" s="213"/>
      <c r="H755" s="213"/>
      <c r="I755" s="249" t="s">
        <v>4846</v>
      </c>
      <c r="J755" s="268"/>
    </row>
    <row r="756" spans="1:10">
      <c r="A756" s="204"/>
      <c r="B756" s="205"/>
      <c r="C756" s="205"/>
      <c r="D756" s="268"/>
      <c r="E756" s="213"/>
      <c r="F756" s="213"/>
      <c r="G756" s="213"/>
      <c r="H756" s="213"/>
      <c r="I756" s="249" t="s">
        <v>4846</v>
      </c>
      <c r="J756" s="268"/>
    </row>
    <row r="757" spans="1:10">
      <c r="A757" s="204"/>
      <c r="B757" s="205"/>
      <c r="C757" s="205"/>
      <c r="D757" s="268"/>
      <c r="E757" s="213"/>
      <c r="F757" s="213"/>
      <c r="G757" s="213"/>
      <c r="H757" s="213"/>
      <c r="I757" s="249" t="s">
        <v>4846</v>
      </c>
      <c r="J757" s="268"/>
    </row>
    <row r="758" spans="1:10">
      <c r="A758" s="204"/>
      <c r="B758" s="205"/>
      <c r="C758" s="205"/>
      <c r="D758" s="268"/>
      <c r="E758" s="213"/>
      <c r="F758" s="213"/>
      <c r="G758" s="213"/>
      <c r="H758" s="213"/>
      <c r="I758" s="249" t="s">
        <v>4846</v>
      </c>
      <c r="J758" s="268"/>
    </row>
    <row r="759" spans="1:10">
      <c r="A759" s="204"/>
      <c r="B759" s="205"/>
      <c r="C759" s="205"/>
      <c r="D759" s="268"/>
      <c r="E759" s="213"/>
      <c r="F759" s="213"/>
      <c r="G759" s="213"/>
      <c r="H759" s="213"/>
      <c r="I759" s="249" t="s">
        <v>4846</v>
      </c>
      <c r="J759" s="268"/>
    </row>
    <row r="760" spans="1:10">
      <c r="A760" s="204"/>
      <c r="B760" s="205"/>
      <c r="C760" s="205"/>
      <c r="D760" s="268"/>
      <c r="E760" s="213"/>
      <c r="F760" s="213"/>
      <c r="G760" s="213"/>
      <c r="H760" s="213"/>
      <c r="I760" s="249" t="s">
        <v>4846</v>
      </c>
      <c r="J760" s="268"/>
    </row>
    <row r="761" spans="1:10">
      <c r="A761" s="204"/>
      <c r="B761" s="205"/>
      <c r="C761" s="205"/>
      <c r="D761" s="268"/>
      <c r="E761" s="213"/>
      <c r="F761" s="213"/>
      <c r="G761" s="213"/>
      <c r="H761" s="213"/>
      <c r="I761" s="249" t="s">
        <v>4846</v>
      </c>
      <c r="J761" s="268"/>
    </row>
    <row r="762" spans="1:10">
      <c r="A762" s="204"/>
      <c r="B762" s="205"/>
      <c r="C762" s="205"/>
      <c r="D762" s="268"/>
      <c r="E762" s="213"/>
      <c r="F762" s="213"/>
      <c r="G762" s="213"/>
      <c r="H762" s="213"/>
      <c r="I762" s="249" t="s">
        <v>4846</v>
      </c>
      <c r="J762" s="268"/>
    </row>
    <row r="763" spans="1:10">
      <c r="A763" s="204"/>
      <c r="B763" s="205"/>
      <c r="C763" s="205"/>
      <c r="D763" s="268"/>
      <c r="E763" s="213"/>
      <c r="F763" s="213"/>
      <c r="G763" s="213"/>
      <c r="H763" s="213"/>
      <c r="I763" s="249" t="s">
        <v>4846</v>
      </c>
      <c r="J763" s="268"/>
    </row>
    <row r="764" spans="1:10">
      <c r="A764" s="204"/>
      <c r="B764" s="205"/>
      <c r="C764" s="205"/>
      <c r="D764" s="268"/>
      <c r="E764" s="213"/>
      <c r="F764" s="213"/>
      <c r="G764" s="213"/>
      <c r="H764" s="213"/>
      <c r="I764" s="249" t="s">
        <v>4846</v>
      </c>
      <c r="J764" s="268"/>
    </row>
    <row r="765" spans="1:10">
      <c r="A765" s="204"/>
      <c r="B765" s="205"/>
      <c r="C765" s="205"/>
      <c r="D765" s="268"/>
      <c r="E765" s="213"/>
      <c r="F765" s="213"/>
      <c r="G765" s="213"/>
      <c r="H765" s="213"/>
      <c r="I765" s="249" t="s">
        <v>4846</v>
      </c>
      <c r="J765" s="268"/>
    </row>
    <row r="766" spans="1:10">
      <c r="A766" s="204"/>
      <c r="B766" s="205"/>
      <c r="C766" s="205"/>
      <c r="D766" s="268"/>
      <c r="E766" s="213"/>
      <c r="F766" s="213"/>
      <c r="G766" s="213"/>
      <c r="H766" s="213"/>
      <c r="I766" s="249" t="s">
        <v>4846</v>
      </c>
      <c r="J766" s="268"/>
    </row>
    <row r="767" spans="1:10">
      <c r="A767" s="204"/>
      <c r="B767" s="205"/>
      <c r="C767" s="205"/>
      <c r="D767" s="268"/>
      <c r="E767" s="213"/>
      <c r="F767" s="213"/>
      <c r="G767" s="213"/>
      <c r="H767" s="213"/>
      <c r="I767" s="249" t="s">
        <v>4846</v>
      </c>
      <c r="J767" s="268"/>
    </row>
    <row r="768" spans="1:10">
      <c r="A768" s="204"/>
      <c r="B768" s="205"/>
      <c r="C768" s="205"/>
      <c r="D768" s="268"/>
      <c r="E768" s="213"/>
      <c r="F768" s="213"/>
      <c r="G768" s="213"/>
      <c r="H768" s="213"/>
      <c r="I768" s="249" t="s">
        <v>4846</v>
      </c>
      <c r="J768" s="268"/>
    </row>
    <row r="769" spans="1:10">
      <c r="A769" s="204"/>
      <c r="B769" s="205"/>
      <c r="C769" s="205"/>
      <c r="D769" s="268"/>
      <c r="E769" s="213"/>
      <c r="F769" s="213"/>
      <c r="G769" s="213"/>
      <c r="H769" s="213"/>
      <c r="I769" s="249" t="s">
        <v>4846</v>
      </c>
      <c r="J769" s="268"/>
    </row>
    <row r="770" spans="1:10">
      <c r="A770" s="204"/>
      <c r="B770" s="205"/>
      <c r="C770" s="205"/>
      <c r="D770" s="268"/>
      <c r="E770" s="213"/>
      <c r="F770" s="213"/>
      <c r="G770" s="213"/>
      <c r="H770" s="213"/>
      <c r="I770" s="249" t="s">
        <v>4846</v>
      </c>
      <c r="J770" s="268"/>
    </row>
    <row r="771" spans="1:10">
      <c r="A771" s="204"/>
      <c r="B771" s="205"/>
      <c r="C771" s="205"/>
      <c r="D771" s="268"/>
      <c r="E771" s="213"/>
      <c r="F771" s="213"/>
      <c r="G771" s="213"/>
      <c r="H771" s="213"/>
      <c r="I771" s="249" t="s">
        <v>4846</v>
      </c>
      <c r="J771" s="268"/>
    </row>
    <row r="772" spans="1:10">
      <c r="A772" s="204"/>
      <c r="B772" s="205"/>
      <c r="C772" s="205"/>
      <c r="D772" s="268"/>
      <c r="E772" s="213"/>
      <c r="F772" s="213"/>
      <c r="G772" s="213"/>
      <c r="H772" s="213"/>
      <c r="I772" s="249" t="s">
        <v>4846</v>
      </c>
      <c r="J772" s="268"/>
    </row>
    <row r="773" spans="1:10">
      <c r="A773" s="204"/>
      <c r="B773" s="205"/>
      <c r="C773" s="205"/>
      <c r="D773" s="268"/>
      <c r="E773" s="213"/>
      <c r="F773" s="213"/>
      <c r="G773" s="213"/>
      <c r="H773" s="213"/>
      <c r="I773" s="249" t="s">
        <v>4846</v>
      </c>
      <c r="J773" s="268"/>
    </row>
    <row r="774" spans="1:10">
      <c r="A774" s="204"/>
      <c r="B774" s="205"/>
      <c r="C774" s="205"/>
      <c r="D774" s="268"/>
      <c r="E774" s="213"/>
      <c r="F774" s="213"/>
      <c r="G774" s="213"/>
      <c r="H774" s="213"/>
      <c r="I774" s="249" t="s">
        <v>4846</v>
      </c>
      <c r="J774" s="268"/>
    </row>
    <row r="775" spans="1:10">
      <c r="A775" s="204"/>
      <c r="B775" s="205"/>
      <c r="C775" s="205"/>
      <c r="D775" s="268"/>
      <c r="E775" s="213"/>
      <c r="F775" s="213"/>
      <c r="G775" s="213"/>
      <c r="H775" s="213"/>
      <c r="I775" s="249" t="s">
        <v>4846</v>
      </c>
      <c r="J775" s="268"/>
    </row>
    <row r="776" spans="1:10">
      <c r="A776" s="204"/>
      <c r="B776" s="205"/>
      <c r="C776" s="205"/>
      <c r="D776" s="268"/>
      <c r="E776" s="213"/>
      <c r="F776" s="213"/>
      <c r="G776" s="213"/>
      <c r="H776" s="213"/>
      <c r="I776" s="249" t="s">
        <v>4846</v>
      </c>
      <c r="J776" s="268"/>
    </row>
    <row r="777" spans="1:10">
      <c r="A777" s="204"/>
      <c r="B777" s="205"/>
      <c r="C777" s="205"/>
      <c r="D777" s="268"/>
      <c r="E777" s="213"/>
      <c r="F777" s="213"/>
      <c r="G777" s="213"/>
      <c r="H777" s="213"/>
      <c r="I777" s="249" t="s">
        <v>4846</v>
      </c>
      <c r="J777" s="268"/>
    </row>
    <row r="778" spans="1:10">
      <c r="A778" s="204"/>
      <c r="B778" s="205"/>
      <c r="C778" s="205"/>
      <c r="D778" s="268"/>
      <c r="E778" s="213"/>
      <c r="F778" s="213"/>
      <c r="G778" s="213"/>
      <c r="H778" s="213"/>
      <c r="I778" s="249" t="s">
        <v>4846</v>
      </c>
      <c r="J778" s="268"/>
    </row>
    <row r="779" spans="1:10">
      <c r="A779" s="204"/>
      <c r="B779" s="205"/>
      <c r="C779" s="205"/>
      <c r="D779" s="268"/>
      <c r="E779" s="213"/>
      <c r="F779" s="213"/>
      <c r="G779" s="213"/>
      <c r="H779" s="213"/>
      <c r="I779" s="249" t="s">
        <v>4846</v>
      </c>
      <c r="J779" s="268"/>
    </row>
    <row r="780" spans="1:10">
      <c r="A780" s="204"/>
      <c r="B780" s="205"/>
      <c r="C780" s="205"/>
      <c r="D780" s="268"/>
      <c r="E780" s="213"/>
      <c r="F780" s="213"/>
      <c r="G780" s="213"/>
      <c r="H780" s="213"/>
      <c r="I780" s="249" t="s">
        <v>4846</v>
      </c>
      <c r="J780" s="268"/>
    </row>
    <row r="781" spans="1:10">
      <c r="A781" s="204"/>
      <c r="B781" s="205"/>
      <c r="C781" s="205"/>
      <c r="D781" s="268"/>
      <c r="E781" s="213"/>
      <c r="F781" s="213"/>
      <c r="G781" s="213"/>
      <c r="H781" s="213"/>
      <c r="I781" s="249" t="s">
        <v>4846</v>
      </c>
      <c r="J781" s="268"/>
    </row>
    <row r="782" spans="1:10">
      <c r="A782" s="204"/>
      <c r="B782" s="205"/>
      <c r="C782" s="205"/>
      <c r="D782" s="268"/>
      <c r="E782" s="213"/>
      <c r="F782" s="213"/>
      <c r="G782" s="213"/>
      <c r="H782" s="213"/>
      <c r="I782" s="249" t="s">
        <v>4846</v>
      </c>
      <c r="J782" s="268"/>
    </row>
    <row r="783" spans="1:10">
      <c r="A783" s="204"/>
      <c r="B783" s="205"/>
      <c r="C783" s="205"/>
      <c r="D783" s="268"/>
      <c r="E783" s="213"/>
      <c r="F783" s="213"/>
      <c r="G783" s="213"/>
      <c r="H783" s="213"/>
      <c r="I783" s="249" t="s">
        <v>4846</v>
      </c>
      <c r="J783" s="268"/>
    </row>
    <row r="784" spans="1:10">
      <c r="A784" s="204"/>
      <c r="B784" s="205"/>
      <c r="C784" s="205"/>
      <c r="D784" s="268"/>
      <c r="E784" s="213"/>
      <c r="F784" s="213"/>
      <c r="G784" s="213"/>
      <c r="H784" s="213"/>
      <c r="I784" s="249" t="s">
        <v>4846</v>
      </c>
      <c r="J784" s="268"/>
    </row>
    <row r="785" spans="1:10">
      <c r="A785" s="204"/>
      <c r="B785" s="205"/>
      <c r="C785" s="205"/>
      <c r="D785" s="268"/>
      <c r="E785" s="213"/>
      <c r="F785" s="213"/>
      <c r="G785" s="213"/>
      <c r="H785" s="213"/>
      <c r="I785" s="249" t="s">
        <v>4846</v>
      </c>
      <c r="J785" s="268"/>
    </row>
    <row r="786" spans="1:10">
      <c r="A786" s="204"/>
      <c r="B786" s="205"/>
      <c r="C786" s="205"/>
      <c r="D786" s="268"/>
      <c r="E786" s="213"/>
      <c r="F786" s="213"/>
      <c r="G786" s="213"/>
      <c r="H786" s="213"/>
      <c r="I786" s="249" t="s">
        <v>4846</v>
      </c>
      <c r="J786" s="268"/>
    </row>
    <row r="787" spans="1:10">
      <c r="A787" s="204"/>
      <c r="B787" s="205"/>
      <c r="C787" s="205"/>
      <c r="D787" s="268"/>
      <c r="E787" s="213"/>
      <c r="F787" s="213"/>
      <c r="G787" s="213"/>
      <c r="H787" s="213"/>
      <c r="I787" s="249" t="s">
        <v>4846</v>
      </c>
      <c r="J787" s="268"/>
    </row>
    <row r="788" spans="1:10">
      <c r="A788" s="204"/>
      <c r="B788" s="205"/>
      <c r="C788" s="205"/>
      <c r="D788" s="268"/>
      <c r="E788" s="213"/>
      <c r="F788" s="213"/>
      <c r="G788" s="213"/>
      <c r="H788" s="213"/>
      <c r="I788" s="249" t="s">
        <v>4846</v>
      </c>
      <c r="J788" s="268"/>
    </row>
    <row r="789" spans="1:10">
      <c r="A789" s="204"/>
      <c r="B789" s="205"/>
      <c r="C789" s="205"/>
      <c r="D789" s="268"/>
      <c r="E789" s="213"/>
      <c r="F789" s="213"/>
      <c r="G789" s="213"/>
      <c r="H789" s="213"/>
      <c r="I789" s="249" t="s">
        <v>4846</v>
      </c>
      <c r="J789" s="268"/>
    </row>
    <row r="790" spans="1:10">
      <c r="A790" s="204"/>
      <c r="B790" s="205"/>
      <c r="C790" s="205"/>
      <c r="D790" s="268"/>
      <c r="E790" s="213"/>
      <c r="F790" s="213"/>
      <c r="G790" s="213"/>
      <c r="H790" s="213"/>
      <c r="I790" s="249" t="s">
        <v>4846</v>
      </c>
      <c r="J790" s="268"/>
    </row>
    <row r="791" spans="1:10">
      <c r="A791" s="204"/>
      <c r="B791" s="205"/>
      <c r="C791" s="205"/>
      <c r="D791" s="268"/>
      <c r="E791" s="213"/>
      <c r="F791" s="213"/>
      <c r="G791" s="213"/>
      <c r="H791" s="213"/>
      <c r="I791" s="249" t="s">
        <v>4846</v>
      </c>
      <c r="J791" s="268"/>
    </row>
    <row r="792" spans="1:10">
      <c r="A792" s="204"/>
      <c r="B792" s="205"/>
      <c r="C792" s="205"/>
      <c r="D792" s="268"/>
      <c r="E792" s="213"/>
      <c r="F792" s="213"/>
      <c r="G792" s="213"/>
      <c r="H792" s="213"/>
      <c r="I792" s="249" t="s">
        <v>4846</v>
      </c>
      <c r="J792" s="268"/>
    </row>
    <row r="793" spans="1:10">
      <c r="A793" s="204"/>
      <c r="B793" s="205"/>
      <c r="C793" s="205"/>
      <c r="D793" s="268"/>
      <c r="E793" s="213"/>
      <c r="F793" s="213"/>
      <c r="G793" s="213"/>
      <c r="H793" s="213"/>
      <c r="I793" s="249" t="s">
        <v>4846</v>
      </c>
      <c r="J793" s="268"/>
    </row>
    <row r="794" spans="1:10">
      <c r="A794" s="204"/>
      <c r="B794" s="205"/>
      <c r="C794" s="205"/>
      <c r="D794" s="268"/>
      <c r="E794" s="213"/>
      <c r="F794" s="213"/>
      <c r="G794" s="213"/>
      <c r="H794" s="213"/>
      <c r="I794" s="249" t="s">
        <v>4846</v>
      </c>
      <c r="J794" s="268"/>
    </row>
    <row r="795" spans="1:10">
      <c r="A795" s="204"/>
      <c r="B795" s="205"/>
      <c r="C795" s="205"/>
      <c r="D795" s="268"/>
      <c r="E795" s="213"/>
      <c r="F795" s="213"/>
      <c r="G795" s="213"/>
      <c r="H795" s="213"/>
      <c r="I795" s="249" t="s">
        <v>4846</v>
      </c>
      <c r="J795" s="268"/>
    </row>
    <row r="796" spans="1:10">
      <c r="A796" s="204"/>
      <c r="B796" s="205"/>
      <c r="C796" s="205"/>
      <c r="D796" s="268"/>
      <c r="E796" s="213"/>
      <c r="F796" s="213"/>
      <c r="G796" s="213"/>
      <c r="H796" s="213"/>
      <c r="I796" s="249" t="s">
        <v>4846</v>
      </c>
      <c r="J796" s="268"/>
    </row>
    <row r="797" spans="1:10">
      <c r="A797" s="204"/>
      <c r="B797" s="205"/>
      <c r="C797" s="205"/>
      <c r="D797" s="268"/>
      <c r="E797" s="213"/>
      <c r="F797" s="213"/>
      <c r="G797" s="213"/>
      <c r="H797" s="213"/>
      <c r="I797" s="249" t="s">
        <v>4846</v>
      </c>
      <c r="J797" s="268"/>
    </row>
    <row r="798" spans="1:10">
      <c r="A798" s="204"/>
      <c r="B798" s="205"/>
      <c r="C798" s="205"/>
      <c r="D798" s="268"/>
      <c r="E798" s="213"/>
      <c r="F798" s="213"/>
      <c r="G798" s="213"/>
      <c r="H798" s="213"/>
      <c r="I798" s="249" t="s">
        <v>4846</v>
      </c>
      <c r="J798" s="268"/>
    </row>
    <row r="799" spans="1:10">
      <c r="A799" s="204"/>
      <c r="B799" s="205"/>
      <c r="C799" s="205"/>
      <c r="D799" s="268"/>
      <c r="E799" s="213"/>
      <c r="F799" s="213"/>
      <c r="G799" s="213"/>
      <c r="H799" s="213"/>
      <c r="I799" s="249" t="s">
        <v>4846</v>
      </c>
      <c r="J799" s="268"/>
    </row>
    <row r="800" spans="1:10">
      <c r="A800" s="204"/>
      <c r="B800" s="205"/>
      <c r="C800" s="205"/>
      <c r="D800" s="268"/>
      <c r="E800" s="213"/>
      <c r="F800" s="213"/>
      <c r="G800" s="213"/>
      <c r="H800" s="213"/>
      <c r="I800" s="249" t="s">
        <v>4846</v>
      </c>
      <c r="J800" s="268"/>
    </row>
    <row r="801" spans="1:10">
      <c r="A801" s="204"/>
      <c r="B801" s="205"/>
      <c r="C801" s="205"/>
      <c r="D801" s="268"/>
      <c r="E801" s="213"/>
      <c r="F801" s="213"/>
      <c r="G801" s="213"/>
      <c r="H801" s="213"/>
      <c r="I801" s="249" t="s">
        <v>4846</v>
      </c>
      <c r="J801" s="268"/>
    </row>
    <row r="802" spans="1:10">
      <c r="A802" s="204"/>
      <c r="B802" s="205"/>
      <c r="C802" s="205"/>
      <c r="D802" s="268"/>
      <c r="E802" s="213"/>
      <c r="F802" s="213"/>
      <c r="G802" s="213"/>
      <c r="H802" s="213"/>
      <c r="I802" s="249" t="s">
        <v>4846</v>
      </c>
      <c r="J802" s="268"/>
    </row>
    <row r="803" spans="1:10">
      <c r="A803" s="204"/>
      <c r="B803" s="205"/>
      <c r="C803" s="205"/>
      <c r="D803" s="268"/>
      <c r="E803" s="213"/>
      <c r="F803" s="213"/>
      <c r="G803" s="213"/>
      <c r="H803" s="213"/>
      <c r="I803" s="249" t="s">
        <v>4846</v>
      </c>
      <c r="J803" s="268"/>
    </row>
    <row r="804" spans="1:10">
      <c r="A804" s="204"/>
      <c r="B804" s="205"/>
      <c r="C804" s="205"/>
      <c r="D804" s="268"/>
      <c r="E804" s="213"/>
      <c r="F804" s="213"/>
      <c r="G804" s="213"/>
      <c r="H804" s="213"/>
      <c r="I804" s="249" t="s">
        <v>4846</v>
      </c>
      <c r="J804" s="268"/>
    </row>
    <row r="805" spans="1:10">
      <c r="A805" s="204"/>
      <c r="B805" s="205"/>
      <c r="C805" s="205"/>
      <c r="D805" s="268"/>
      <c r="E805" s="213"/>
      <c r="F805" s="213"/>
      <c r="G805" s="213"/>
      <c r="H805" s="213"/>
      <c r="I805" s="249" t="s">
        <v>4846</v>
      </c>
      <c r="J805" s="268"/>
    </row>
    <row r="806" spans="1:10">
      <c r="A806" s="204"/>
      <c r="B806" s="205"/>
      <c r="C806" s="205"/>
      <c r="D806" s="268"/>
      <c r="E806" s="213"/>
      <c r="F806" s="213"/>
      <c r="G806" s="213"/>
      <c r="H806" s="213"/>
      <c r="I806" s="249" t="s">
        <v>4846</v>
      </c>
      <c r="J806" s="268"/>
    </row>
    <row r="807" spans="1:10">
      <c r="A807" s="204"/>
      <c r="B807" s="205"/>
      <c r="C807" s="205"/>
      <c r="D807" s="268"/>
      <c r="E807" s="213"/>
      <c r="F807" s="213"/>
      <c r="G807" s="213"/>
      <c r="H807" s="213"/>
      <c r="I807" s="249" t="s">
        <v>4846</v>
      </c>
      <c r="J807" s="268"/>
    </row>
    <row r="808" spans="1:10">
      <c r="A808" s="204"/>
      <c r="B808" s="205"/>
      <c r="C808" s="205"/>
      <c r="D808" s="268"/>
      <c r="E808" s="213"/>
      <c r="F808" s="213"/>
      <c r="G808" s="213"/>
      <c r="H808" s="213"/>
      <c r="I808" s="249" t="s">
        <v>4846</v>
      </c>
      <c r="J808" s="268"/>
    </row>
    <row r="809" spans="1:10">
      <c r="A809" s="204"/>
      <c r="B809" s="205"/>
      <c r="C809" s="205"/>
      <c r="D809" s="268"/>
      <c r="E809" s="213"/>
      <c r="F809" s="213"/>
      <c r="G809" s="213"/>
      <c r="H809" s="213"/>
      <c r="I809" s="249" t="s">
        <v>4846</v>
      </c>
      <c r="J809" s="268"/>
    </row>
    <row r="810" spans="1:10">
      <c r="A810" s="204"/>
      <c r="B810" s="205"/>
      <c r="C810" s="205"/>
      <c r="D810" s="268"/>
      <c r="E810" s="213"/>
      <c r="F810" s="213"/>
      <c r="G810" s="213"/>
      <c r="H810" s="213"/>
      <c r="I810" s="249" t="s">
        <v>4846</v>
      </c>
      <c r="J810" s="268"/>
    </row>
    <row r="811" spans="1:10">
      <c r="A811" s="204"/>
      <c r="B811" s="205"/>
      <c r="C811" s="205"/>
      <c r="D811" s="268"/>
      <c r="E811" s="213"/>
      <c r="F811" s="213"/>
      <c r="G811" s="213"/>
      <c r="H811" s="213"/>
      <c r="I811" s="249" t="s">
        <v>4846</v>
      </c>
      <c r="J811" s="268"/>
    </row>
    <row r="812" spans="1:10">
      <c r="A812" s="204"/>
      <c r="B812" s="205"/>
      <c r="C812" s="205"/>
      <c r="D812" s="268"/>
      <c r="E812" s="213"/>
      <c r="F812" s="213"/>
      <c r="G812" s="213"/>
      <c r="H812" s="213"/>
      <c r="I812" s="249" t="s">
        <v>4846</v>
      </c>
      <c r="J812" s="268"/>
    </row>
    <row r="813" spans="1:10">
      <c r="A813" s="204"/>
      <c r="B813" s="205"/>
      <c r="C813" s="205"/>
      <c r="D813" s="268"/>
      <c r="E813" s="213"/>
      <c r="F813" s="213"/>
      <c r="G813" s="213"/>
      <c r="H813" s="213"/>
      <c r="I813" s="249" t="s">
        <v>4846</v>
      </c>
      <c r="J813" s="268"/>
    </row>
    <row r="814" spans="1:10">
      <c r="A814" s="204"/>
      <c r="B814" s="205"/>
      <c r="C814" s="205"/>
      <c r="D814" s="268"/>
      <c r="E814" s="213"/>
      <c r="F814" s="213"/>
      <c r="G814" s="213"/>
      <c r="H814" s="213"/>
      <c r="I814" s="249" t="s">
        <v>4846</v>
      </c>
      <c r="J814" s="268"/>
    </row>
    <row r="815" spans="1:10">
      <c r="A815" s="204"/>
      <c r="B815" s="205"/>
      <c r="C815" s="205"/>
      <c r="D815" s="268"/>
      <c r="E815" s="213"/>
      <c r="F815" s="213"/>
      <c r="G815" s="213"/>
      <c r="H815" s="213"/>
      <c r="I815" s="249" t="s">
        <v>4846</v>
      </c>
      <c r="J815" s="268"/>
    </row>
    <row r="816" spans="1:10">
      <c r="A816" s="204"/>
      <c r="B816" s="205"/>
      <c r="C816" s="205"/>
      <c r="D816" s="268"/>
      <c r="E816" s="213"/>
      <c r="F816" s="213"/>
      <c r="G816" s="213"/>
      <c r="H816" s="213"/>
      <c r="I816" s="249" t="s">
        <v>4846</v>
      </c>
      <c r="J816" s="268"/>
    </row>
    <row r="817" spans="1:10">
      <c r="A817" s="204"/>
      <c r="B817" s="205"/>
      <c r="C817" s="205"/>
      <c r="D817" s="268"/>
      <c r="E817" s="213"/>
      <c r="F817" s="213"/>
      <c r="G817" s="213"/>
      <c r="H817" s="213"/>
      <c r="I817" s="249" t="s">
        <v>4846</v>
      </c>
      <c r="J817" s="268"/>
    </row>
    <row r="818" spans="1:10">
      <c r="A818" s="204"/>
      <c r="B818" s="205"/>
      <c r="C818" s="205"/>
      <c r="D818" s="268"/>
      <c r="E818" s="213"/>
      <c r="F818" s="213"/>
      <c r="G818" s="213"/>
      <c r="H818" s="213"/>
      <c r="I818" s="249" t="s">
        <v>4846</v>
      </c>
      <c r="J818" s="268"/>
    </row>
    <row r="819" spans="1:10">
      <c r="A819" s="204"/>
      <c r="B819" s="205"/>
      <c r="C819" s="205"/>
      <c r="D819" s="268"/>
      <c r="E819" s="213"/>
      <c r="F819" s="213"/>
      <c r="G819" s="213"/>
      <c r="H819" s="213"/>
      <c r="I819" s="249" t="s">
        <v>4846</v>
      </c>
      <c r="J819" s="268"/>
    </row>
    <row r="820" spans="1:10">
      <c r="A820" s="204"/>
      <c r="B820" s="205"/>
      <c r="C820" s="205"/>
      <c r="D820" s="268"/>
      <c r="E820" s="213"/>
      <c r="F820" s="213"/>
      <c r="G820" s="213"/>
      <c r="H820" s="213"/>
      <c r="I820" s="249" t="s">
        <v>4846</v>
      </c>
      <c r="J820" s="268"/>
    </row>
    <row r="821" spans="1:10">
      <c r="A821" s="204"/>
      <c r="B821" s="205"/>
      <c r="C821" s="205"/>
      <c r="D821" s="268"/>
      <c r="E821" s="213"/>
      <c r="F821" s="213"/>
      <c r="G821" s="213"/>
      <c r="H821" s="213"/>
      <c r="I821" s="249" t="s">
        <v>4846</v>
      </c>
      <c r="J821" s="268"/>
    </row>
    <row r="822" spans="1:10">
      <c r="A822" s="204"/>
      <c r="B822" s="205"/>
      <c r="C822" s="205"/>
      <c r="D822" s="268"/>
      <c r="E822" s="213"/>
      <c r="F822" s="213"/>
      <c r="G822" s="213"/>
      <c r="H822" s="213"/>
      <c r="I822" s="249" t="s">
        <v>4846</v>
      </c>
      <c r="J822" s="268"/>
    </row>
    <row r="823" spans="1:10">
      <c r="A823" s="204"/>
      <c r="B823" s="205"/>
      <c r="C823" s="205"/>
      <c r="D823" s="268"/>
      <c r="E823" s="213"/>
      <c r="F823" s="213"/>
      <c r="G823" s="213"/>
      <c r="H823" s="213"/>
      <c r="I823" s="249" t="s">
        <v>4846</v>
      </c>
      <c r="J823" s="268"/>
    </row>
    <row r="824" spans="1:10">
      <c r="A824" s="204"/>
      <c r="B824" s="205"/>
      <c r="C824" s="205"/>
      <c r="D824" s="268"/>
      <c r="E824" s="213"/>
      <c r="F824" s="213"/>
      <c r="G824" s="213"/>
      <c r="H824" s="213"/>
      <c r="I824" s="249" t="s">
        <v>4846</v>
      </c>
      <c r="J824" s="268"/>
    </row>
    <row r="825" spans="1:10">
      <c r="A825" s="204"/>
      <c r="B825" s="205"/>
      <c r="C825" s="205"/>
      <c r="D825" s="268"/>
      <c r="E825" s="213"/>
      <c r="F825" s="213"/>
      <c r="G825" s="213"/>
      <c r="H825" s="213"/>
      <c r="I825" s="249" t="s">
        <v>4846</v>
      </c>
      <c r="J825" s="268"/>
    </row>
    <row r="826" spans="1:10">
      <c r="A826" s="204"/>
      <c r="B826" s="205"/>
      <c r="C826" s="205"/>
      <c r="D826" s="268"/>
      <c r="E826" s="213"/>
      <c r="F826" s="213"/>
      <c r="G826" s="213"/>
      <c r="H826" s="213"/>
      <c r="I826" s="249" t="s">
        <v>4846</v>
      </c>
      <c r="J826" s="268"/>
    </row>
    <row r="827" spans="1:10">
      <c r="A827" s="204"/>
      <c r="B827" s="205"/>
      <c r="C827" s="205"/>
      <c r="D827" s="268"/>
      <c r="E827" s="213"/>
      <c r="F827" s="213"/>
      <c r="G827" s="213"/>
      <c r="H827" s="213"/>
      <c r="I827" s="249" t="s">
        <v>4846</v>
      </c>
      <c r="J827" s="268"/>
    </row>
    <row r="828" spans="1:10">
      <c r="A828" s="204"/>
      <c r="B828" s="205"/>
      <c r="C828" s="205"/>
      <c r="D828" s="268"/>
      <c r="E828" s="213"/>
      <c r="F828" s="213"/>
      <c r="G828" s="213"/>
      <c r="H828" s="213"/>
      <c r="I828" s="249" t="s">
        <v>4846</v>
      </c>
      <c r="J828" s="268"/>
    </row>
    <row r="829" spans="1:10">
      <c r="A829" s="204"/>
      <c r="B829" s="205"/>
      <c r="C829" s="205"/>
      <c r="D829" s="268"/>
      <c r="E829" s="213"/>
      <c r="F829" s="213"/>
      <c r="G829" s="213"/>
      <c r="H829" s="213"/>
      <c r="I829" s="249" t="s">
        <v>4846</v>
      </c>
      <c r="J829" s="268"/>
    </row>
    <row r="830" spans="1:10">
      <c r="A830" s="204"/>
      <c r="B830" s="205"/>
      <c r="C830" s="205"/>
      <c r="D830" s="268"/>
      <c r="E830" s="213"/>
      <c r="F830" s="213"/>
      <c r="G830" s="213"/>
      <c r="H830" s="213"/>
      <c r="I830" s="249" t="s">
        <v>4846</v>
      </c>
      <c r="J830" s="268"/>
    </row>
    <row r="831" spans="1:10">
      <c r="A831" s="204"/>
      <c r="B831" s="205"/>
      <c r="C831" s="205"/>
      <c r="D831" s="268"/>
      <c r="E831" s="213"/>
      <c r="F831" s="213"/>
      <c r="G831" s="213"/>
      <c r="H831" s="213"/>
      <c r="I831" s="249" t="s">
        <v>4846</v>
      </c>
      <c r="J831" s="268"/>
    </row>
    <row r="832" spans="1:10">
      <c r="A832" s="204"/>
      <c r="B832" s="205"/>
      <c r="C832" s="205"/>
      <c r="D832" s="268"/>
      <c r="E832" s="213"/>
      <c r="F832" s="213"/>
      <c r="G832" s="213"/>
      <c r="H832" s="213"/>
      <c r="I832" s="249" t="s">
        <v>4846</v>
      </c>
      <c r="J832" s="268"/>
    </row>
    <row r="833" spans="1:10">
      <c r="A833" s="204"/>
      <c r="B833" s="205"/>
      <c r="C833" s="205"/>
      <c r="D833" s="268"/>
      <c r="E833" s="213"/>
      <c r="F833" s="213"/>
      <c r="G833" s="213"/>
      <c r="H833" s="213"/>
      <c r="I833" s="249" t="s">
        <v>4846</v>
      </c>
      <c r="J833" s="268"/>
    </row>
    <row r="834" spans="1:10">
      <c r="A834" s="204"/>
      <c r="B834" s="205"/>
      <c r="C834" s="205"/>
      <c r="D834" s="268"/>
      <c r="E834" s="213"/>
      <c r="F834" s="213"/>
      <c r="G834" s="213"/>
      <c r="H834" s="213"/>
      <c r="I834" s="249" t="s">
        <v>4846</v>
      </c>
      <c r="J834" s="268"/>
    </row>
    <row r="835" spans="1:10">
      <c r="A835" s="204"/>
      <c r="B835" s="205"/>
      <c r="C835" s="205"/>
      <c r="D835" s="268"/>
      <c r="E835" s="213"/>
      <c r="F835" s="213"/>
      <c r="G835" s="213"/>
      <c r="H835" s="213"/>
      <c r="I835" s="249" t="s">
        <v>4846</v>
      </c>
      <c r="J835" s="268"/>
    </row>
    <row r="836" spans="1:10">
      <c r="A836" s="204"/>
      <c r="B836" s="205"/>
      <c r="C836" s="205"/>
      <c r="D836" s="268"/>
      <c r="E836" s="213"/>
      <c r="F836" s="213"/>
      <c r="G836" s="213"/>
      <c r="H836" s="213"/>
      <c r="I836" s="249" t="s">
        <v>4846</v>
      </c>
      <c r="J836" s="268"/>
    </row>
    <row r="837" spans="1:10">
      <c r="A837" s="204"/>
      <c r="B837" s="205"/>
      <c r="C837" s="205"/>
      <c r="D837" s="268"/>
      <c r="E837" s="213"/>
      <c r="F837" s="213"/>
      <c r="G837" s="213"/>
      <c r="H837" s="213"/>
      <c r="I837" s="249" t="s">
        <v>4846</v>
      </c>
      <c r="J837" s="268"/>
    </row>
    <row r="838" spans="1:10">
      <c r="A838" s="204"/>
      <c r="B838" s="205"/>
      <c r="C838" s="205"/>
      <c r="D838" s="268"/>
      <c r="E838" s="213"/>
      <c r="F838" s="213"/>
      <c r="G838" s="213"/>
      <c r="H838" s="213"/>
      <c r="I838" s="249" t="s">
        <v>4846</v>
      </c>
      <c r="J838" s="268"/>
    </row>
    <row r="839" spans="1:10">
      <c r="A839" s="204"/>
      <c r="B839" s="205"/>
      <c r="C839" s="205"/>
      <c r="D839" s="268"/>
      <c r="E839" s="213"/>
      <c r="F839" s="213"/>
      <c r="G839" s="213"/>
      <c r="H839" s="213"/>
      <c r="I839" s="249" t="s">
        <v>4846</v>
      </c>
      <c r="J839" s="268"/>
    </row>
    <row r="840" spans="1:10">
      <c r="A840" s="204"/>
      <c r="B840" s="205"/>
      <c r="C840" s="205"/>
      <c r="D840" s="268"/>
      <c r="E840" s="213"/>
      <c r="F840" s="213"/>
      <c r="G840" s="213"/>
      <c r="H840" s="213"/>
      <c r="I840" s="249" t="s">
        <v>4846</v>
      </c>
      <c r="J840" s="268"/>
    </row>
    <row r="841" spans="1:10">
      <c r="A841" s="204"/>
      <c r="B841" s="205"/>
      <c r="C841" s="205"/>
      <c r="D841" s="268"/>
      <c r="E841" s="213"/>
      <c r="F841" s="213"/>
      <c r="G841" s="213"/>
      <c r="H841" s="213"/>
      <c r="I841" s="249" t="s">
        <v>4846</v>
      </c>
      <c r="J841" s="268"/>
    </row>
    <row r="842" spans="1:10">
      <c r="A842" s="204"/>
      <c r="B842" s="205"/>
      <c r="C842" s="205"/>
      <c r="D842" s="268"/>
      <c r="E842" s="213"/>
      <c r="F842" s="213"/>
      <c r="G842" s="213"/>
      <c r="H842" s="213"/>
      <c r="I842" s="249" t="s">
        <v>4846</v>
      </c>
      <c r="J842" s="268"/>
    </row>
    <row r="843" spans="1:10">
      <c r="A843" s="204"/>
      <c r="B843" s="205"/>
      <c r="C843" s="205"/>
      <c r="D843" s="268"/>
      <c r="E843" s="213"/>
      <c r="F843" s="213"/>
      <c r="G843" s="213"/>
      <c r="H843" s="213"/>
      <c r="I843" s="249" t="s">
        <v>4846</v>
      </c>
      <c r="J843" s="268"/>
    </row>
    <row r="844" spans="1:10">
      <c r="A844" s="204"/>
      <c r="B844" s="205"/>
      <c r="C844" s="205"/>
      <c r="D844" s="268"/>
      <c r="E844" s="213"/>
      <c r="F844" s="213"/>
      <c r="G844" s="213"/>
      <c r="H844" s="213"/>
      <c r="I844" s="249" t="s">
        <v>4846</v>
      </c>
      <c r="J844" s="268"/>
    </row>
    <row r="845" spans="1:10">
      <c r="A845" s="204"/>
      <c r="B845" s="205"/>
      <c r="C845" s="205"/>
      <c r="D845" s="268"/>
      <c r="E845" s="213"/>
      <c r="F845" s="213"/>
      <c r="G845" s="213"/>
      <c r="H845" s="213"/>
      <c r="I845" s="249" t="s">
        <v>4846</v>
      </c>
      <c r="J845" s="268"/>
    </row>
    <row r="846" spans="1:10">
      <c r="A846" s="204"/>
      <c r="B846" s="205"/>
      <c r="C846" s="205"/>
      <c r="D846" s="268"/>
      <c r="E846" s="213"/>
      <c r="F846" s="213"/>
      <c r="G846" s="213"/>
      <c r="H846" s="213"/>
      <c r="I846" s="249" t="s">
        <v>4846</v>
      </c>
      <c r="J846" s="268"/>
    </row>
    <row r="847" spans="1:10">
      <c r="A847" s="204"/>
      <c r="B847" s="205"/>
      <c r="C847" s="205"/>
      <c r="D847" s="268"/>
      <c r="E847" s="213"/>
      <c r="F847" s="213"/>
      <c r="G847" s="213"/>
      <c r="H847" s="213"/>
      <c r="I847" s="249" t="s">
        <v>4846</v>
      </c>
      <c r="J847" s="268"/>
    </row>
    <row r="848" spans="1:10">
      <c r="A848" s="204"/>
      <c r="B848" s="205"/>
      <c r="C848" s="205"/>
      <c r="D848" s="268"/>
      <c r="E848" s="213"/>
      <c r="F848" s="213"/>
      <c r="G848" s="213"/>
      <c r="H848" s="213"/>
      <c r="I848" s="249" t="s">
        <v>4846</v>
      </c>
      <c r="J848" s="268"/>
    </row>
    <row r="849" spans="1:10">
      <c r="A849" s="204"/>
      <c r="B849" s="205"/>
      <c r="C849" s="205"/>
      <c r="D849" s="268"/>
      <c r="E849" s="213"/>
      <c r="F849" s="213"/>
      <c r="G849" s="213"/>
      <c r="H849" s="213"/>
      <c r="I849" s="249" t="s">
        <v>4846</v>
      </c>
      <c r="J849" s="268"/>
    </row>
    <row r="850" spans="1:10">
      <c r="A850" s="204"/>
      <c r="B850" s="205"/>
      <c r="C850" s="205"/>
      <c r="D850" s="268"/>
      <c r="E850" s="213"/>
      <c r="F850" s="213"/>
      <c r="G850" s="213"/>
      <c r="H850" s="213"/>
      <c r="I850" s="249" t="s">
        <v>4846</v>
      </c>
      <c r="J850" s="268"/>
    </row>
    <row r="851" spans="1:10">
      <c r="A851" s="204"/>
      <c r="B851" s="205"/>
      <c r="C851" s="205"/>
      <c r="D851" s="268"/>
      <c r="E851" s="213"/>
      <c r="F851" s="213"/>
      <c r="G851" s="213"/>
      <c r="H851" s="213"/>
      <c r="I851" s="249" t="s">
        <v>4846</v>
      </c>
      <c r="J851" s="268"/>
    </row>
    <row r="852" spans="1:10">
      <c r="A852" s="204"/>
      <c r="B852" s="205"/>
      <c r="C852" s="205"/>
      <c r="D852" s="268"/>
      <c r="E852" s="213"/>
      <c r="F852" s="213"/>
      <c r="G852" s="213"/>
      <c r="H852" s="213"/>
      <c r="I852" s="249" t="s">
        <v>4846</v>
      </c>
      <c r="J852" s="268"/>
    </row>
    <row r="853" spans="1:10">
      <c r="A853" s="204"/>
      <c r="B853" s="205"/>
      <c r="C853" s="205"/>
      <c r="D853" s="268"/>
      <c r="E853" s="213"/>
      <c r="F853" s="213"/>
      <c r="G853" s="213"/>
      <c r="H853" s="213"/>
      <c r="I853" s="249" t="s">
        <v>4846</v>
      </c>
      <c r="J853" s="268"/>
    </row>
    <row r="854" spans="1:10">
      <c r="A854" s="204"/>
      <c r="B854" s="205"/>
      <c r="C854" s="205"/>
      <c r="D854" s="268"/>
      <c r="E854" s="213"/>
      <c r="F854" s="213"/>
      <c r="G854" s="213"/>
      <c r="H854" s="213"/>
      <c r="I854" s="249" t="s">
        <v>4846</v>
      </c>
      <c r="J854" s="268"/>
    </row>
    <row r="855" spans="1:10">
      <c r="A855" s="204"/>
      <c r="B855" s="205"/>
      <c r="C855" s="205"/>
      <c r="D855" s="268"/>
      <c r="E855" s="213"/>
      <c r="F855" s="213"/>
      <c r="G855" s="213"/>
      <c r="H855" s="213"/>
      <c r="I855" s="249" t="s">
        <v>4846</v>
      </c>
      <c r="J855" s="268"/>
    </row>
    <row r="856" spans="1:10">
      <c r="A856" s="204"/>
      <c r="B856" s="205"/>
      <c r="C856" s="205"/>
      <c r="D856" s="268"/>
      <c r="E856" s="213"/>
      <c r="F856" s="213"/>
      <c r="G856" s="213"/>
      <c r="H856" s="213"/>
      <c r="I856" s="249" t="s">
        <v>4846</v>
      </c>
      <c r="J856" s="268"/>
    </row>
    <row r="857" spans="1:10">
      <c r="A857" s="204"/>
      <c r="B857" s="205"/>
      <c r="C857" s="205"/>
      <c r="D857" s="268"/>
      <c r="E857" s="213"/>
      <c r="F857" s="213"/>
      <c r="G857" s="213"/>
      <c r="H857" s="213"/>
      <c r="I857" s="249" t="s">
        <v>4846</v>
      </c>
      <c r="J857" s="268"/>
    </row>
    <row r="858" spans="1:10">
      <c r="A858" s="204"/>
      <c r="B858" s="205"/>
      <c r="C858" s="205"/>
      <c r="D858" s="268"/>
      <c r="E858" s="213"/>
      <c r="F858" s="213"/>
      <c r="G858" s="213"/>
      <c r="H858" s="213"/>
      <c r="I858" s="249" t="s">
        <v>4846</v>
      </c>
      <c r="J858" s="268"/>
    </row>
    <row r="859" spans="1:10">
      <c r="A859" s="204"/>
      <c r="B859" s="205"/>
      <c r="C859" s="205"/>
      <c r="D859" s="268"/>
      <c r="E859" s="213"/>
      <c r="F859" s="213"/>
      <c r="G859" s="213"/>
      <c r="H859" s="213"/>
      <c r="I859" s="249" t="s">
        <v>4846</v>
      </c>
      <c r="J859" s="268"/>
    </row>
    <row r="860" spans="1:10">
      <c r="A860" s="204"/>
      <c r="B860" s="205"/>
      <c r="C860" s="205"/>
      <c r="D860" s="268"/>
      <c r="E860" s="213"/>
      <c r="F860" s="213"/>
      <c r="G860" s="213"/>
      <c r="H860" s="213"/>
      <c r="I860" s="249" t="s">
        <v>4846</v>
      </c>
      <c r="J860" s="268"/>
    </row>
    <row r="861" spans="1:10">
      <c r="A861" s="204"/>
      <c r="B861" s="205"/>
      <c r="C861" s="205"/>
      <c r="D861" s="268"/>
      <c r="E861" s="213"/>
      <c r="F861" s="213"/>
      <c r="G861" s="213"/>
      <c r="H861" s="213"/>
      <c r="I861" s="249" t="s">
        <v>4846</v>
      </c>
      <c r="J861" s="268"/>
    </row>
    <row r="862" spans="1:10">
      <c r="A862" s="204"/>
      <c r="B862" s="205"/>
      <c r="C862" s="205"/>
      <c r="D862" s="268"/>
      <c r="E862" s="213"/>
      <c r="F862" s="213"/>
      <c r="G862" s="213"/>
      <c r="H862" s="213"/>
      <c r="I862" s="249" t="s">
        <v>4846</v>
      </c>
      <c r="J862" s="268"/>
    </row>
    <row r="863" spans="1:10">
      <c r="A863" s="204"/>
      <c r="B863" s="205"/>
      <c r="C863" s="205"/>
      <c r="D863" s="268"/>
      <c r="E863" s="213"/>
      <c r="F863" s="213"/>
      <c r="G863" s="213"/>
      <c r="H863" s="213"/>
      <c r="I863" s="249" t="s">
        <v>4846</v>
      </c>
      <c r="J863" s="268"/>
    </row>
    <row r="864" spans="1:10">
      <c r="A864" s="204"/>
      <c r="B864" s="205"/>
      <c r="C864" s="205"/>
      <c r="D864" s="268"/>
      <c r="E864" s="213"/>
      <c r="F864" s="213"/>
      <c r="G864" s="213"/>
      <c r="H864" s="213"/>
      <c r="I864" s="249" t="s">
        <v>4846</v>
      </c>
      <c r="J864" s="268"/>
    </row>
    <row r="865" spans="1:10">
      <c r="A865" s="204"/>
      <c r="B865" s="205"/>
      <c r="C865" s="205"/>
      <c r="D865" s="268"/>
      <c r="E865" s="213"/>
      <c r="F865" s="213"/>
      <c r="G865" s="213"/>
      <c r="H865" s="213"/>
      <c r="I865" s="249" t="s">
        <v>4846</v>
      </c>
      <c r="J865" s="268"/>
    </row>
    <row r="866" spans="1:10">
      <c r="A866" s="204"/>
      <c r="B866" s="205"/>
      <c r="C866" s="205"/>
      <c r="D866" s="268"/>
      <c r="E866" s="213"/>
      <c r="F866" s="213"/>
      <c r="G866" s="213"/>
      <c r="H866" s="213"/>
      <c r="I866" s="249" t="s">
        <v>4846</v>
      </c>
      <c r="J866" s="268"/>
    </row>
    <row r="867" spans="1:10">
      <c r="A867" s="204"/>
      <c r="B867" s="205"/>
      <c r="C867" s="205"/>
      <c r="D867" s="268"/>
      <c r="E867" s="213"/>
      <c r="F867" s="213"/>
      <c r="G867" s="213"/>
      <c r="H867" s="213"/>
      <c r="I867" s="249" t="s">
        <v>4846</v>
      </c>
      <c r="J867" s="268"/>
    </row>
    <row r="868" spans="1:10">
      <c r="A868" s="204"/>
      <c r="B868" s="205"/>
      <c r="C868" s="205"/>
      <c r="D868" s="268"/>
      <c r="E868" s="213"/>
      <c r="F868" s="213"/>
      <c r="G868" s="213"/>
      <c r="H868" s="213"/>
      <c r="I868" s="249" t="s">
        <v>4846</v>
      </c>
      <c r="J868" s="268"/>
    </row>
    <row r="869" spans="1:10">
      <c r="A869" s="204"/>
      <c r="B869" s="205"/>
      <c r="C869" s="205"/>
      <c r="D869" s="268"/>
      <c r="E869" s="213"/>
      <c r="F869" s="213"/>
      <c r="G869" s="213"/>
      <c r="H869" s="213"/>
      <c r="I869" s="249" t="s">
        <v>4846</v>
      </c>
      <c r="J869" s="268"/>
    </row>
    <row r="870" spans="1:10">
      <c r="A870" s="204"/>
      <c r="B870" s="205"/>
      <c r="C870" s="205"/>
      <c r="D870" s="268"/>
      <c r="E870" s="213"/>
      <c r="F870" s="213"/>
      <c r="G870" s="213"/>
      <c r="H870" s="213"/>
      <c r="I870" s="249" t="s">
        <v>4846</v>
      </c>
      <c r="J870" s="268"/>
    </row>
    <row r="871" spans="1:10">
      <c r="A871" s="204"/>
      <c r="B871" s="205"/>
      <c r="C871" s="205"/>
      <c r="D871" s="268"/>
      <c r="E871" s="213"/>
      <c r="F871" s="213"/>
      <c r="G871" s="213"/>
      <c r="H871" s="213"/>
      <c r="I871" s="249" t="s">
        <v>4846</v>
      </c>
      <c r="J871" s="268"/>
    </row>
    <row r="872" spans="1:10">
      <c r="A872" s="204"/>
      <c r="B872" s="205"/>
      <c r="C872" s="205"/>
      <c r="D872" s="268"/>
      <c r="E872" s="213"/>
      <c r="F872" s="213"/>
      <c r="G872" s="213"/>
      <c r="H872" s="213"/>
      <c r="I872" s="249" t="s">
        <v>4846</v>
      </c>
      <c r="J872" s="268"/>
    </row>
    <row r="873" spans="1:10">
      <c r="A873" s="204"/>
      <c r="B873" s="205"/>
      <c r="C873" s="205"/>
      <c r="D873" s="268"/>
      <c r="E873" s="213"/>
      <c r="F873" s="213"/>
      <c r="G873" s="213"/>
      <c r="H873" s="213"/>
      <c r="I873" s="249" t="s">
        <v>4846</v>
      </c>
      <c r="J873" s="268"/>
    </row>
    <row r="874" spans="1:10">
      <c r="A874" s="204"/>
      <c r="B874" s="205"/>
      <c r="C874" s="205"/>
      <c r="D874" s="268"/>
      <c r="E874" s="213"/>
      <c r="F874" s="213"/>
      <c r="G874" s="213"/>
      <c r="H874" s="213"/>
      <c r="I874" s="249" t="s">
        <v>4846</v>
      </c>
      <c r="J874" s="268"/>
    </row>
    <row r="875" spans="1:10">
      <c r="A875" s="204"/>
      <c r="B875" s="205"/>
      <c r="C875" s="205"/>
      <c r="D875" s="268"/>
      <c r="E875" s="213"/>
      <c r="F875" s="213"/>
      <c r="G875" s="213"/>
      <c r="H875" s="213"/>
      <c r="I875" s="249" t="s">
        <v>4846</v>
      </c>
      <c r="J875" s="268"/>
    </row>
    <row r="876" spans="1:10">
      <c r="A876" s="204"/>
      <c r="B876" s="205"/>
      <c r="C876" s="205"/>
      <c r="D876" s="268"/>
      <c r="E876" s="213"/>
      <c r="F876" s="213"/>
      <c r="G876" s="213"/>
      <c r="H876" s="213"/>
      <c r="I876" s="249" t="s">
        <v>4846</v>
      </c>
      <c r="J876" s="268"/>
    </row>
    <row r="877" spans="1:10">
      <c r="A877" s="204"/>
      <c r="B877" s="205"/>
      <c r="C877" s="205"/>
      <c r="D877" s="268"/>
      <c r="E877" s="213"/>
      <c r="F877" s="213"/>
      <c r="G877" s="213"/>
      <c r="H877" s="213"/>
      <c r="I877" s="249" t="s">
        <v>4846</v>
      </c>
      <c r="J877" s="268"/>
    </row>
    <row r="878" spans="1:10">
      <c r="A878" s="204"/>
      <c r="B878" s="205"/>
      <c r="C878" s="205"/>
      <c r="D878" s="268"/>
      <c r="E878" s="213"/>
      <c r="F878" s="213"/>
      <c r="G878" s="213"/>
      <c r="H878" s="213"/>
      <c r="I878" s="249" t="s">
        <v>4846</v>
      </c>
      <c r="J878" s="268"/>
    </row>
    <row r="879" spans="1:10">
      <c r="A879" s="204"/>
      <c r="B879" s="205"/>
      <c r="C879" s="205"/>
      <c r="D879" s="268"/>
      <c r="E879" s="213"/>
      <c r="F879" s="213"/>
      <c r="G879" s="213"/>
      <c r="H879" s="213"/>
      <c r="I879" s="249" t="s">
        <v>4846</v>
      </c>
      <c r="J879" s="268"/>
    </row>
    <row r="880" spans="1:10">
      <c r="A880" s="204"/>
      <c r="B880" s="205"/>
      <c r="C880" s="205"/>
      <c r="D880" s="268"/>
      <c r="E880" s="213"/>
      <c r="F880" s="213"/>
      <c r="G880" s="213"/>
      <c r="H880" s="213"/>
      <c r="I880" s="249" t="s">
        <v>4846</v>
      </c>
      <c r="J880" s="268"/>
    </row>
    <row r="881" spans="1:10">
      <c r="A881" s="204"/>
      <c r="B881" s="205"/>
      <c r="C881" s="205"/>
      <c r="D881" s="268"/>
      <c r="E881" s="213"/>
      <c r="F881" s="213"/>
      <c r="G881" s="213"/>
      <c r="H881" s="213"/>
      <c r="I881" s="249" t="s">
        <v>4846</v>
      </c>
      <c r="J881" s="268"/>
    </row>
    <row r="882" spans="1:10">
      <c r="A882" s="204"/>
      <c r="B882" s="205"/>
      <c r="C882" s="205"/>
      <c r="D882" s="268"/>
      <c r="E882" s="213"/>
      <c r="F882" s="213"/>
      <c r="G882" s="213"/>
      <c r="H882" s="213"/>
      <c r="I882" s="249" t="s">
        <v>4846</v>
      </c>
      <c r="J882" s="268"/>
    </row>
    <row r="883" spans="1:10">
      <c r="A883" s="204"/>
      <c r="B883" s="205"/>
      <c r="C883" s="205"/>
      <c r="D883" s="268"/>
      <c r="E883" s="213"/>
      <c r="F883" s="213"/>
      <c r="G883" s="213"/>
      <c r="H883" s="213"/>
      <c r="I883" s="249" t="s">
        <v>4846</v>
      </c>
      <c r="J883" s="268"/>
    </row>
    <row r="884" spans="1:10">
      <c r="A884" s="204"/>
      <c r="B884" s="205"/>
      <c r="C884" s="205"/>
      <c r="D884" s="268"/>
      <c r="E884" s="213"/>
      <c r="F884" s="213"/>
      <c r="G884" s="213"/>
      <c r="H884" s="213"/>
      <c r="I884" s="249" t="s">
        <v>4846</v>
      </c>
      <c r="J884" s="268"/>
    </row>
    <row r="885" spans="1:10">
      <c r="A885" s="204"/>
      <c r="B885" s="205"/>
      <c r="C885" s="205"/>
      <c r="D885" s="268"/>
      <c r="E885" s="213"/>
      <c r="F885" s="213"/>
      <c r="G885" s="213"/>
      <c r="H885" s="213"/>
      <c r="I885" s="249" t="s">
        <v>4846</v>
      </c>
      <c r="J885" s="268"/>
    </row>
    <row r="886" spans="1:10">
      <c r="A886" s="204"/>
      <c r="B886" s="205"/>
      <c r="C886" s="205"/>
      <c r="D886" s="268"/>
      <c r="E886" s="213"/>
      <c r="F886" s="213"/>
      <c r="G886" s="213"/>
      <c r="H886" s="213"/>
      <c r="I886" s="249" t="s">
        <v>4846</v>
      </c>
      <c r="J886" s="268"/>
    </row>
    <row r="887" spans="1:10">
      <c r="A887" s="204"/>
      <c r="B887" s="205"/>
      <c r="C887" s="205"/>
      <c r="D887" s="268"/>
      <c r="E887" s="213"/>
      <c r="F887" s="213"/>
      <c r="G887" s="213"/>
      <c r="H887" s="213"/>
      <c r="I887" s="249" t="s">
        <v>4846</v>
      </c>
      <c r="J887" s="268"/>
    </row>
    <row r="888" spans="1:10">
      <c r="A888" s="204"/>
      <c r="B888" s="205"/>
      <c r="C888" s="205"/>
      <c r="D888" s="268"/>
      <c r="E888" s="213"/>
      <c r="F888" s="213"/>
      <c r="G888" s="213"/>
      <c r="H888" s="213"/>
      <c r="I888" s="249" t="s">
        <v>4846</v>
      </c>
      <c r="J888" s="268"/>
    </row>
    <row r="889" spans="1:10">
      <c r="A889" s="204"/>
      <c r="B889" s="205"/>
      <c r="C889" s="205"/>
      <c r="D889" s="268"/>
      <c r="E889" s="213"/>
      <c r="F889" s="213"/>
      <c r="G889" s="213"/>
      <c r="H889" s="213"/>
      <c r="I889" s="249" t="s">
        <v>4846</v>
      </c>
      <c r="J889" s="268"/>
    </row>
    <row r="890" spans="1:10">
      <c r="A890" s="204"/>
      <c r="B890" s="205"/>
      <c r="C890" s="205"/>
      <c r="D890" s="268"/>
      <c r="E890" s="213"/>
      <c r="F890" s="213"/>
      <c r="G890" s="213"/>
      <c r="H890" s="213"/>
      <c r="I890" s="249" t="s">
        <v>4846</v>
      </c>
      <c r="J890" s="268"/>
    </row>
    <row r="891" spans="1:10">
      <c r="A891" s="204"/>
      <c r="B891" s="205"/>
      <c r="C891" s="205"/>
      <c r="D891" s="268"/>
      <c r="E891" s="213"/>
      <c r="F891" s="213"/>
      <c r="G891" s="213"/>
      <c r="H891" s="213"/>
      <c r="I891" s="249" t="s">
        <v>4846</v>
      </c>
      <c r="J891" s="268"/>
    </row>
    <row r="892" spans="1:10">
      <c r="A892" s="204"/>
      <c r="B892" s="205"/>
      <c r="C892" s="205"/>
      <c r="D892" s="268"/>
      <c r="E892" s="213"/>
      <c r="F892" s="213"/>
      <c r="G892" s="213"/>
      <c r="H892" s="213"/>
      <c r="I892" s="249" t="s">
        <v>4846</v>
      </c>
      <c r="J892" s="268"/>
    </row>
    <row r="893" spans="1:10">
      <c r="A893" s="204"/>
      <c r="B893" s="205"/>
      <c r="C893" s="205"/>
      <c r="D893" s="268"/>
      <c r="E893" s="213"/>
      <c r="F893" s="213"/>
      <c r="G893" s="213"/>
      <c r="H893" s="213"/>
      <c r="I893" s="249" t="s">
        <v>4846</v>
      </c>
      <c r="J893" s="268"/>
    </row>
    <row r="894" spans="1:10">
      <c r="A894" s="204"/>
      <c r="B894" s="205"/>
      <c r="C894" s="205"/>
      <c r="D894" s="268"/>
      <c r="E894" s="213"/>
      <c r="F894" s="213"/>
      <c r="G894" s="213"/>
      <c r="H894" s="213"/>
      <c r="I894" s="249" t="s">
        <v>4846</v>
      </c>
      <c r="J894" s="268"/>
    </row>
    <row r="895" spans="1:10">
      <c r="A895" s="204"/>
      <c r="B895" s="205"/>
      <c r="C895" s="205"/>
      <c r="D895" s="268"/>
      <c r="E895" s="213"/>
      <c r="F895" s="213"/>
      <c r="G895" s="213"/>
      <c r="H895" s="213"/>
      <c r="I895" s="249" t="s">
        <v>4846</v>
      </c>
      <c r="J895" s="268"/>
    </row>
    <row r="896" spans="1:10">
      <c r="A896" s="204"/>
      <c r="B896" s="205"/>
      <c r="C896" s="205"/>
      <c r="D896" s="268"/>
      <c r="E896" s="213"/>
      <c r="F896" s="213"/>
      <c r="G896" s="213"/>
      <c r="H896" s="213"/>
      <c r="I896" s="249" t="s">
        <v>4846</v>
      </c>
      <c r="J896" s="268"/>
    </row>
    <row r="897" spans="1:10">
      <c r="A897" s="204"/>
      <c r="B897" s="205"/>
      <c r="C897" s="205"/>
      <c r="D897" s="268"/>
      <c r="E897" s="213"/>
      <c r="F897" s="213"/>
      <c r="G897" s="213"/>
      <c r="H897" s="213"/>
      <c r="I897" s="249" t="s">
        <v>4846</v>
      </c>
      <c r="J897" s="268"/>
    </row>
    <row r="898" spans="1:10">
      <c r="A898" s="204"/>
      <c r="B898" s="205"/>
      <c r="C898" s="205"/>
      <c r="D898" s="268"/>
      <c r="E898" s="213"/>
      <c r="F898" s="213"/>
      <c r="G898" s="213"/>
      <c r="H898" s="213"/>
      <c r="I898" s="249" t="s">
        <v>4846</v>
      </c>
      <c r="J898" s="268"/>
    </row>
    <row r="899" spans="1:10">
      <c r="A899" s="204"/>
      <c r="B899" s="205"/>
      <c r="C899" s="205"/>
      <c r="D899" s="268"/>
      <c r="E899" s="213"/>
      <c r="F899" s="213"/>
      <c r="G899" s="213"/>
      <c r="H899" s="213"/>
      <c r="I899" s="249" t="s">
        <v>4846</v>
      </c>
      <c r="J899" s="268"/>
    </row>
    <row r="900" spans="1:10">
      <c r="A900" s="204"/>
      <c r="B900" s="205"/>
      <c r="C900" s="205"/>
      <c r="D900" s="268"/>
      <c r="E900" s="213"/>
      <c r="F900" s="213"/>
      <c r="G900" s="213"/>
      <c r="H900" s="213"/>
      <c r="I900" s="249" t="s">
        <v>4846</v>
      </c>
      <c r="J900" s="268"/>
    </row>
    <row r="901" spans="1:10">
      <c r="A901" s="204"/>
      <c r="B901" s="205"/>
      <c r="C901" s="205"/>
      <c r="D901" s="268"/>
      <c r="E901" s="213"/>
      <c r="F901" s="213"/>
      <c r="G901" s="213"/>
      <c r="H901" s="213"/>
      <c r="I901" s="249" t="s">
        <v>4846</v>
      </c>
      <c r="J901" s="268"/>
    </row>
    <row r="902" spans="1:10">
      <c r="A902" s="204"/>
      <c r="B902" s="205"/>
      <c r="C902" s="205"/>
      <c r="D902" s="268"/>
      <c r="E902" s="213"/>
      <c r="F902" s="213"/>
      <c r="G902" s="213"/>
      <c r="H902" s="213"/>
      <c r="I902" s="249" t="s">
        <v>4846</v>
      </c>
      <c r="J902" s="268"/>
    </row>
    <row r="903" spans="1:10">
      <c r="A903" s="204"/>
      <c r="B903" s="205"/>
      <c r="C903" s="205"/>
      <c r="D903" s="268"/>
      <c r="E903" s="213"/>
      <c r="F903" s="213"/>
      <c r="G903" s="213"/>
      <c r="H903" s="213"/>
      <c r="I903" s="249" t="s">
        <v>4846</v>
      </c>
      <c r="J903" s="268"/>
    </row>
    <row r="904" spans="1:10">
      <c r="A904" s="204"/>
      <c r="B904" s="205"/>
      <c r="C904" s="205"/>
      <c r="D904" s="268"/>
      <c r="E904" s="213"/>
      <c r="F904" s="213"/>
      <c r="G904" s="213"/>
      <c r="H904" s="213"/>
      <c r="I904" s="249" t="s">
        <v>4846</v>
      </c>
      <c r="J904" s="268"/>
    </row>
    <row r="905" spans="1:10">
      <c r="A905" s="204"/>
      <c r="B905" s="205"/>
      <c r="C905" s="205"/>
      <c r="D905" s="268"/>
      <c r="E905" s="213"/>
      <c r="F905" s="213"/>
      <c r="G905" s="213"/>
      <c r="H905" s="213"/>
      <c r="I905" s="249" t="s">
        <v>4846</v>
      </c>
      <c r="J905" s="268"/>
    </row>
    <row r="906" spans="1:10">
      <c r="A906" s="204"/>
      <c r="B906" s="205"/>
      <c r="C906" s="205"/>
      <c r="D906" s="268"/>
      <c r="E906" s="213"/>
      <c r="F906" s="213"/>
      <c r="G906" s="213"/>
      <c r="H906" s="213"/>
      <c r="I906" s="249" t="s">
        <v>4846</v>
      </c>
      <c r="J906" s="268"/>
    </row>
    <row r="907" spans="1:10">
      <c r="A907" s="204"/>
      <c r="B907" s="205"/>
      <c r="C907" s="205"/>
      <c r="D907" s="268"/>
      <c r="E907" s="213"/>
      <c r="F907" s="213"/>
      <c r="G907" s="213"/>
      <c r="H907" s="213"/>
      <c r="I907" s="249" t="s">
        <v>4846</v>
      </c>
      <c r="J907" s="268"/>
    </row>
    <row r="908" spans="1:10">
      <c r="A908" s="204"/>
      <c r="B908" s="205"/>
      <c r="C908" s="205"/>
      <c r="D908" s="268"/>
      <c r="E908" s="213"/>
      <c r="F908" s="213"/>
      <c r="G908" s="213"/>
      <c r="H908" s="213"/>
      <c r="I908" s="249" t="s">
        <v>4846</v>
      </c>
      <c r="J908" s="268"/>
    </row>
    <row r="909" spans="1:10">
      <c r="A909" s="204"/>
      <c r="B909" s="205"/>
      <c r="C909" s="205"/>
      <c r="D909" s="268"/>
      <c r="E909" s="213"/>
      <c r="F909" s="213"/>
      <c r="G909" s="213"/>
      <c r="H909" s="213"/>
      <c r="I909" s="249" t="s">
        <v>4846</v>
      </c>
      <c r="J909" s="268"/>
    </row>
    <row r="910" spans="1:10">
      <c r="A910" s="204"/>
      <c r="B910" s="205"/>
      <c r="C910" s="205"/>
      <c r="D910" s="268"/>
      <c r="E910" s="213"/>
      <c r="F910" s="213"/>
      <c r="G910" s="213"/>
      <c r="H910" s="213"/>
      <c r="I910" s="249" t="s">
        <v>4846</v>
      </c>
      <c r="J910" s="268"/>
    </row>
    <row r="911" spans="1:10">
      <c r="A911" s="204"/>
      <c r="B911" s="205"/>
      <c r="C911" s="205"/>
      <c r="D911" s="268"/>
      <c r="E911" s="213"/>
      <c r="F911" s="213"/>
      <c r="G911" s="213"/>
      <c r="H911" s="213"/>
      <c r="I911" s="249" t="s">
        <v>4846</v>
      </c>
      <c r="J911" s="268"/>
    </row>
    <row r="912" spans="1:10">
      <c r="A912" s="204"/>
      <c r="B912" s="205"/>
      <c r="C912" s="205"/>
      <c r="D912" s="268"/>
      <c r="E912" s="213"/>
      <c r="F912" s="213"/>
      <c r="G912" s="213"/>
      <c r="H912" s="213"/>
      <c r="I912" s="249" t="s">
        <v>4846</v>
      </c>
      <c r="J912" s="268"/>
    </row>
    <row r="913" spans="1:10">
      <c r="A913" s="204"/>
      <c r="B913" s="205"/>
      <c r="C913" s="205"/>
      <c r="D913" s="268"/>
      <c r="E913" s="213"/>
      <c r="F913" s="213"/>
      <c r="G913" s="213"/>
      <c r="H913" s="213"/>
      <c r="I913" s="249" t="s">
        <v>4846</v>
      </c>
      <c r="J913" s="268"/>
    </row>
    <row r="914" spans="1:10">
      <c r="A914" s="204"/>
      <c r="B914" s="205"/>
      <c r="C914" s="205"/>
      <c r="D914" s="268"/>
      <c r="E914" s="213"/>
      <c r="F914" s="213"/>
      <c r="G914" s="213"/>
      <c r="H914" s="213"/>
      <c r="I914" s="249" t="s">
        <v>4846</v>
      </c>
      <c r="J914" s="268"/>
    </row>
    <row r="915" spans="1:10">
      <c r="A915" s="204"/>
      <c r="B915" s="205"/>
      <c r="C915" s="205"/>
      <c r="D915" s="268"/>
      <c r="E915" s="213"/>
      <c r="F915" s="213"/>
      <c r="G915" s="213"/>
      <c r="H915" s="213"/>
      <c r="I915" s="249" t="s">
        <v>4846</v>
      </c>
      <c r="J915" s="268"/>
    </row>
    <row r="916" spans="1:10">
      <c r="A916" s="204"/>
      <c r="B916" s="205"/>
      <c r="C916" s="205"/>
      <c r="D916" s="268"/>
      <c r="E916" s="213"/>
      <c r="F916" s="213"/>
      <c r="G916" s="213"/>
      <c r="H916" s="213"/>
      <c r="I916" s="249" t="s">
        <v>4846</v>
      </c>
      <c r="J916" s="268"/>
    </row>
    <row r="917" spans="1:10">
      <c r="A917" s="204"/>
      <c r="B917" s="205"/>
      <c r="C917" s="205"/>
      <c r="D917" s="268"/>
      <c r="E917" s="213"/>
      <c r="F917" s="213"/>
      <c r="G917" s="213"/>
      <c r="H917" s="213"/>
      <c r="I917" s="249" t="s">
        <v>4846</v>
      </c>
      <c r="J917" s="268"/>
    </row>
    <row r="918" spans="1:10">
      <c r="A918" s="204"/>
      <c r="B918" s="205"/>
      <c r="C918" s="205"/>
      <c r="D918" s="268"/>
      <c r="E918" s="213"/>
      <c r="F918" s="213"/>
      <c r="G918" s="213"/>
      <c r="H918" s="213"/>
      <c r="I918" s="249" t="s">
        <v>4846</v>
      </c>
      <c r="J918" s="268"/>
    </row>
    <row r="919" spans="1:10">
      <c r="A919" s="204"/>
      <c r="B919" s="205"/>
      <c r="C919" s="205"/>
      <c r="D919" s="268"/>
      <c r="E919" s="213"/>
      <c r="F919" s="213"/>
      <c r="G919" s="213"/>
      <c r="H919" s="213"/>
      <c r="I919" s="249" t="s">
        <v>4846</v>
      </c>
      <c r="J919" s="268"/>
    </row>
    <row r="920" spans="1:10">
      <c r="A920" s="204"/>
      <c r="B920" s="205"/>
      <c r="C920" s="205"/>
      <c r="D920" s="268"/>
      <c r="E920" s="213"/>
      <c r="F920" s="213"/>
      <c r="G920" s="213"/>
      <c r="H920" s="213"/>
      <c r="I920" s="249" t="s">
        <v>4846</v>
      </c>
      <c r="J920" s="268"/>
    </row>
    <row r="921" spans="1:10">
      <c r="A921" s="204"/>
      <c r="B921" s="205"/>
      <c r="C921" s="205"/>
      <c r="D921" s="268"/>
      <c r="E921" s="213"/>
      <c r="F921" s="213"/>
      <c r="G921" s="213"/>
      <c r="H921" s="213"/>
      <c r="I921" s="249" t="s">
        <v>4846</v>
      </c>
      <c r="J921" s="268"/>
    </row>
    <row r="922" spans="1:10">
      <c r="A922" s="204"/>
      <c r="B922" s="205"/>
      <c r="C922" s="205"/>
      <c r="D922" s="268"/>
      <c r="E922" s="213"/>
      <c r="F922" s="213"/>
      <c r="G922" s="213"/>
      <c r="H922" s="213"/>
      <c r="I922" s="249" t="s">
        <v>4846</v>
      </c>
      <c r="J922" s="268"/>
    </row>
    <row r="923" spans="1:10">
      <c r="A923" s="204"/>
      <c r="B923" s="205"/>
      <c r="C923" s="205"/>
      <c r="D923" s="268"/>
      <c r="E923" s="213"/>
      <c r="F923" s="213"/>
      <c r="G923" s="213"/>
      <c r="H923" s="213"/>
      <c r="I923" s="249" t="s">
        <v>4846</v>
      </c>
      <c r="J923" s="268"/>
    </row>
    <row r="924" spans="1:10">
      <c r="A924" s="204"/>
      <c r="B924" s="205"/>
      <c r="C924" s="205"/>
      <c r="D924" s="268"/>
      <c r="E924" s="213"/>
      <c r="F924" s="213"/>
      <c r="G924" s="213"/>
      <c r="H924" s="213"/>
      <c r="I924" s="249" t="s">
        <v>4846</v>
      </c>
      <c r="J924" s="268"/>
    </row>
    <row r="925" spans="1:10">
      <c r="A925" s="204"/>
      <c r="B925" s="205"/>
      <c r="C925" s="205"/>
      <c r="D925" s="268"/>
      <c r="E925" s="213"/>
      <c r="F925" s="213"/>
      <c r="G925" s="213"/>
      <c r="H925" s="213"/>
      <c r="I925" s="249" t="s">
        <v>4846</v>
      </c>
      <c r="J925" s="268"/>
    </row>
    <row r="926" spans="1:10">
      <c r="A926" s="204"/>
      <c r="B926" s="205"/>
      <c r="C926" s="205"/>
      <c r="D926" s="268"/>
      <c r="E926" s="213"/>
      <c r="F926" s="213"/>
      <c r="G926" s="213"/>
      <c r="H926" s="213"/>
      <c r="I926" s="249" t="s">
        <v>4846</v>
      </c>
      <c r="J926" s="268"/>
    </row>
    <row r="927" spans="1:10">
      <c r="A927" s="204"/>
      <c r="B927" s="205"/>
      <c r="C927" s="205"/>
      <c r="D927" s="268"/>
      <c r="E927" s="213"/>
      <c r="F927" s="213"/>
      <c r="G927" s="213"/>
      <c r="H927" s="213"/>
      <c r="I927" s="249" t="s">
        <v>4846</v>
      </c>
      <c r="J927" s="268"/>
    </row>
    <row r="928" spans="1:10">
      <c r="A928" s="204"/>
      <c r="B928" s="205"/>
      <c r="C928" s="205"/>
      <c r="D928" s="268"/>
      <c r="E928" s="213"/>
      <c r="F928" s="213"/>
      <c r="G928" s="213"/>
      <c r="H928" s="213"/>
      <c r="I928" s="249" t="s">
        <v>4846</v>
      </c>
      <c r="J928" s="268"/>
    </row>
    <row r="929" spans="1:10">
      <c r="A929" s="204"/>
      <c r="B929" s="205"/>
      <c r="C929" s="205"/>
      <c r="D929" s="268"/>
      <c r="E929" s="213"/>
      <c r="F929" s="213"/>
      <c r="G929" s="213"/>
      <c r="H929" s="213"/>
      <c r="I929" s="249" t="s">
        <v>4846</v>
      </c>
      <c r="J929" s="268"/>
    </row>
    <row r="930" spans="1:10">
      <c r="A930" s="204"/>
      <c r="B930" s="205"/>
      <c r="C930" s="205"/>
      <c r="D930" s="268"/>
      <c r="E930" s="213"/>
      <c r="F930" s="213"/>
      <c r="G930" s="213"/>
      <c r="H930" s="213"/>
      <c r="I930" s="249" t="s">
        <v>4846</v>
      </c>
      <c r="J930" s="268"/>
    </row>
    <row r="931" spans="1:10">
      <c r="A931" s="204"/>
      <c r="B931" s="205"/>
      <c r="C931" s="205"/>
      <c r="D931" s="268"/>
      <c r="E931" s="213"/>
      <c r="F931" s="213"/>
      <c r="G931" s="213"/>
      <c r="H931" s="213"/>
      <c r="I931" s="249" t="s">
        <v>4846</v>
      </c>
      <c r="J931" s="268"/>
    </row>
    <row r="932" spans="1:10">
      <c r="A932" s="204"/>
      <c r="B932" s="205"/>
      <c r="C932" s="205"/>
      <c r="D932" s="268"/>
      <c r="E932" s="213"/>
      <c r="F932" s="213"/>
      <c r="G932" s="213"/>
      <c r="H932" s="213"/>
      <c r="I932" s="249" t="s">
        <v>4846</v>
      </c>
      <c r="J932" s="268"/>
    </row>
    <row r="933" spans="1:10">
      <c r="A933" s="204"/>
      <c r="B933" s="205"/>
      <c r="C933" s="205"/>
      <c r="D933" s="268"/>
      <c r="E933" s="213"/>
      <c r="F933" s="213"/>
      <c r="G933" s="213"/>
      <c r="H933" s="213"/>
      <c r="I933" s="249" t="s">
        <v>4846</v>
      </c>
      <c r="J933" s="268"/>
    </row>
    <row r="934" spans="1:10">
      <c r="A934" s="204"/>
      <c r="B934" s="205"/>
      <c r="C934" s="205"/>
      <c r="D934" s="268"/>
      <c r="E934" s="213"/>
      <c r="F934" s="213"/>
      <c r="G934" s="213"/>
      <c r="H934" s="213"/>
      <c r="I934" s="249" t="s">
        <v>4846</v>
      </c>
      <c r="J934" s="268"/>
    </row>
    <row r="935" spans="1:10">
      <c r="A935" s="204"/>
      <c r="B935" s="205"/>
      <c r="C935" s="205"/>
      <c r="D935" s="268"/>
      <c r="E935" s="213"/>
      <c r="F935" s="213"/>
      <c r="G935" s="213"/>
      <c r="H935" s="213"/>
      <c r="I935" s="249" t="s">
        <v>4846</v>
      </c>
      <c r="J935" s="268"/>
    </row>
    <row r="936" spans="1:10">
      <c r="A936" s="204"/>
      <c r="B936" s="205"/>
      <c r="C936" s="205"/>
      <c r="D936" s="268"/>
      <c r="E936" s="213"/>
      <c r="F936" s="213"/>
      <c r="G936" s="213"/>
      <c r="H936" s="213"/>
      <c r="I936" s="249" t="s">
        <v>4846</v>
      </c>
      <c r="J936" s="268"/>
    </row>
    <row r="937" spans="1:10">
      <c r="A937" s="204"/>
      <c r="B937" s="205"/>
      <c r="C937" s="205"/>
      <c r="D937" s="268"/>
      <c r="E937" s="213"/>
      <c r="F937" s="213"/>
      <c r="G937" s="213"/>
      <c r="H937" s="213"/>
      <c r="I937" s="249" t="s">
        <v>4846</v>
      </c>
      <c r="J937" s="268"/>
    </row>
    <row r="938" spans="1:10">
      <c r="A938" s="204"/>
      <c r="B938" s="205"/>
      <c r="C938" s="205"/>
      <c r="D938" s="268"/>
      <c r="E938" s="213"/>
      <c r="F938" s="213"/>
      <c r="G938" s="213"/>
      <c r="H938" s="213"/>
      <c r="I938" s="249" t="s">
        <v>4846</v>
      </c>
      <c r="J938" s="268"/>
    </row>
    <row r="939" spans="1:10">
      <c r="A939" s="204"/>
      <c r="B939" s="205"/>
      <c r="C939" s="205"/>
      <c r="D939" s="268"/>
      <c r="E939" s="213"/>
      <c r="F939" s="213"/>
      <c r="G939" s="213"/>
      <c r="H939" s="213"/>
      <c r="I939" s="249" t="s">
        <v>4846</v>
      </c>
      <c r="J939" s="268"/>
    </row>
    <row r="940" spans="1:10">
      <c r="A940" s="204"/>
      <c r="B940" s="205"/>
      <c r="C940" s="205"/>
      <c r="D940" s="268"/>
      <c r="E940" s="213"/>
      <c r="F940" s="213"/>
      <c r="G940" s="213"/>
      <c r="H940" s="213"/>
      <c r="I940" s="249" t="s">
        <v>4846</v>
      </c>
      <c r="J940" s="268"/>
    </row>
    <row r="941" spans="1:10">
      <c r="A941" s="204"/>
      <c r="B941" s="205"/>
      <c r="C941" s="205"/>
      <c r="D941" s="268"/>
      <c r="E941" s="213"/>
      <c r="F941" s="213"/>
      <c r="G941" s="213"/>
      <c r="H941" s="213"/>
      <c r="I941" s="249" t="s">
        <v>4846</v>
      </c>
      <c r="J941" s="268"/>
    </row>
    <row r="942" spans="1:10">
      <c r="A942" s="204"/>
      <c r="B942" s="205"/>
      <c r="C942" s="205"/>
      <c r="D942" s="268"/>
      <c r="E942" s="213"/>
      <c r="F942" s="213"/>
      <c r="G942" s="213"/>
      <c r="H942" s="213"/>
      <c r="I942" s="249" t="s">
        <v>4846</v>
      </c>
      <c r="J942" s="268"/>
    </row>
    <row r="943" spans="1:10">
      <c r="A943" s="204"/>
      <c r="B943" s="205"/>
      <c r="C943" s="205"/>
      <c r="D943" s="268"/>
      <c r="E943" s="213"/>
      <c r="F943" s="213"/>
      <c r="G943" s="213"/>
      <c r="H943" s="213"/>
      <c r="I943" s="249" t="s">
        <v>4846</v>
      </c>
      <c r="J943" s="268"/>
    </row>
    <row r="944" spans="1:10">
      <c r="A944" s="204"/>
      <c r="B944" s="205"/>
      <c r="C944" s="205"/>
      <c r="D944" s="268"/>
      <c r="E944" s="213"/>
      <c r="F944" s="213"/>
      <c r="G944" s="213"/>
      <c r="H944" s="213"/>
      <c r="I944" s="249" t="s">
        <v>4846</v>
      </c>
      <c r="J944" s="268"/>
    </row>
    <row r="945" spans="1:10">
      <c r="A945" s="204"/>
      <c r="B945" s="205"/>
      <c r="C945" s="205"/>
      <c r="D945" s="268"/>
      <c r="E945" s="213"/>
      <c r="F945" s="213"/>
      <c r="G945" s="213"/>
      <c r="H945" s="213"/>
      <c r="I945" s="249" t="s">
        <v>4846</v>
      </c>
      <c r="J945" s="268"/>
    </row>
    <row r="946" spans="1:10">
      <c r="A946" s="204"/>
      <c r="B946" s="205"/>
      <c r="C946" s="205"/>
      <c r="D946" s="268"/>
      <c r="E946" s="213"/>
      <c r="F946" s="213"/>
      <c r="G946" s="213"/>
      <c r="H946" s="213"/>
      <c r="I946" s="249" t="s">
        <v>4846</v>
      </c>
      <c r="J946" s="268"/>
    </row>
    <row r="947" spans="1:10">
      <c r="A947" s="204"/>
      <c r="B947" s="205"/>
      <c r="C947" s="205"/>
      <c r="D947" s="268"/>
      <c r="E947" s="213"/>
      <c r="F947" s="213"/>
      <c r="G947" s="213"/>
      <c r="H947" s="213"/>
      <c r="I947" s="249" t="s">
        <v>4846</v>
      </c>
      <c r="J947" s="268"/>
    </row>
    <row r="948" spans="1:10">
      <c r="A948" s="204"/>
      <c r="B948" s="205"/>
      <c r="C948" s="205"/>
      <c r="D948" s="268"/>
      <c r="E948" s="213"/>
      <c r="F948" s="213"/>
      <c r="G948" s="213"/>
      <c r="H948" s="213"/>
      <c r="I948" s="249" t="s">
        <v>4846</v>
      </c>
      <c r="J948" s="268"/>
    </row>
    <row r="949" spans="1:10">
      <c r="A949" s="204"/>
      <c r="B949" s="205"/>
      <c r="C949" s="205"/>
      <c r="D949" s="268"/>
      <c r="E949" s="213"/>
      <c r="F949" s="213"/>
      <c r="G949" s="213"/>
      <c r="H949" s="213"/>
      <c r="I949" s="249" t="s">
        <v>4846</v>
      </c>
      <c r="J949" s="268"/>
    </row>
    <row r="950" spans="1:10">
      <c r="A950" s="204"/>
      <c r="B950" s="205"/>
      <c r="C950" s="205"/>
      <c r="D950" s="268"/>
      <c r="E950" s="213"/>
      <c r="F950" s="213"/>
      <c r="G950" s="213"/>
      <c r="H950" s="213"/>
      <c r="I950" s="249" t="s">
        <v>4846</v>
      </c>
      <c r="J950" s="268"/>
    </row>
    <row r="951" spans="1:10">
      <c r="A951" s="204"/>
      <c r="B951" s="205"/>
      <c r="C951" s="205"/>
      <c r="D951" s="268"/>
      <c r="E951" s="213"/>
      <c r="F951" s="213"/>
      <c r="G951" s="213"/>
      <c r="H951" s="213"/>
      <c r="I951" s="249" t="s">
        <v>4846</v>
      </c>
      <c r="J951" s="268"/>
    </row>
    <row r="952" spans="1:10">
      <c r="A952" s="204"/>
      <c r="B952" s="205"/>
      <c r="C952" s="205"/>
      <c r="D952" s="268"/>
      <c r="E952" s="213"/>
      <c r="F952" s="213"/>
      <c r="G952" s="213"/>
      <c r="H952" s="213"/>
      <c r="I952" s="249" t="s">
        <v>4846</v>
      </c>
      <c r="J952" s="268"/>
    </row>
    <row r="953" spans="1:10">
      <c r="A953" s="204"/>
      <c r="B953" s="205"/>
      <c r="C953" s="205"/>
      <c r="D953" s="268"/>
      <c r="E953" s="213"/>
      <c r="F953" s="213"/>
      <c r="G953" s="213"/>
      <c r="H953" s="213"/>
      <c r="I953" s="249" t="s">
        <v>4846</v>
      </c>
      <c r="J953" s="268"/>
    </row>
    <row r="954" spans="1:10">
      <c r="A954" s="204"/>
      <c r="B954" s="205"/>
      <c r="C954" s="205"/>
      <c r="D954" s="268"/>
      <c r="E954" s="213"/>
      <c r="F954" s="213"/>
      <c r="G954" s="213"/>
      <c r="H954" s="213"/>
      <c r="I954" s="249" t="s">
        <v>4846</v>
      </c>
      <c r="J954" s="268"/>
    </row>
    <row r="955" spans="1:10">
      <c r="A955" s="204"/>
      <c r="B955" s="205"/>
      <c r="C955" s="205"/>
      <c r="D955" s="268"/>
      <c r="E955" s="213"/>
      <c r="F955" s="213"/>
      <c r="G955" s="213"/>
      <c r="H955" s="213"/>
      <c r="I955" s="249" t="s">
        <v>4846</v>
      </c>
      <c r="J955" s="268"/>
    </row>
    <row r="956" spans="1:10">
      <c r="A956" s="204"/>
      <c r="B956" s="205"/>
      <c r="C956" s="205"/>
      <c r="D956" s="268"/>
      <c r="E956" s="213"/>
      <c r="F956" s="213"/>
      <c r="G956" s="213"/>
      <c r="H956" s="213"/>
      <c r="I956" s="249" t="s">
        <v>4846</v>
      </c>
      <c r="J956" s="268"/>
    </row>
    <row r="957" spans="1:10">
      <c r="A957" s="204"/>
      <c r="B957" s="205"/>
      <c r="C957" s="205"/>
      <c r="D957" s="268"/>
      <c r="E957" s="213"/>
      <c r="F957" s="213"/>
      <c r="G957" s="213"/>
      <c r="H957" s="213"/>
      <c r="I957" s="249" t="s">
        <v>4846</v>
      </c>
      <c r="J957" s="268"/>
    </row>
    <row r="958" spans="1:10">
      <c r="A958" s="204"/>
      <c r="B958" s="205"/>
      <c r="C958" s="205"/>
      <c r="D958" s="268"/>
      <c r="E958" s="213"/>
      <c r="F958" s="213"/>
      <c r="G958" s="213"/>
      <c r="H958" s="213"/>
      <c r="I958" s="249" t="s">
        <v>4846</v>
      </c>
      <c r="J958" s="268"/>
    </row>
    <row r="959" spans="1:10">
      <c r="A959" s="204"/>
      <c r="B959" s="205"/>
      <c r="C959" s="205"/>
      <c r="D959" s="268"/>
      <c r="E959" s="213"/>
      <c r="F959" s="213"/>
      <c r="G959" s="213"/>
      <c r="H959" s="213"/>
      <c r="I959" s="249" t="s">
        <v>4846</v>
      </c>
      <c r="J959" s="268"/>
    </row>
    <row r="960" spans="1:10">
      <c r="A960" s="204"/>
      <c r="B960" s="205"/>
      <c r="C960" s="205"/>
      <c r="D960" s="268"/>
      <c r="E960" s="213"/>
      <c r="F960" s="213"/>
      <c r="G960" s="213"/>
      <c r="H960" s="213"/>
      <c r="I960" s="249" t="s">
        <v>4846</v>
      </c>
      <c r="J960" s="268"/>
    </row>
    <row r="961" spans="1:10">
      <c r="A961" s="204"/>
      <c r="B961" s="205"/>
      <c r="C961" s="205"/>
      <c r="D961" s="268"/>
      <c r="E961" s="213"/>
      <c r="F961" s="213"/>
      <c r="G961" s="213"/>
      <c r="H961" s="213"/>
      <c r="I961" s="249" t="s">
        <v>4846</v>
      </c>
      <c r="J961" s="268"/>
    </row>
    <row r="962" spans="1:10">
      <c r="A962" s="204"/>
      <c r="B962" s="205"/>
      <c r="C962" s="205"/>
      <c r="D962" s="268"/>
      <c r="E962" s="213"/>
      <c r="F962" s="213"/>
      <c r="G962" s="213"/>
      <c r="H962" s="213"/>
      <c r="I962" s="249" t="s">
        <v>4846</v>
      </c>
      <c r="J962" s="268"/>
    </row>
    <row r="963" spans="1:10">
      <c r="A963" s="204"/>
      <c r="B963" s="205"/>
      <c r="C963" s="205"/>
      <c r="D963" s="268"/>
      <c r="E963" s="213"/>
      <c r="F963" s="213"/>
      <c r="G963" s="213"/>
      <c r="H963" s="213"/>
      <c r="I963" s="249" t="s">
        <v>4846</v>
      </c>
      <c r="J963" s="268"/>
    </row>
    <row r="964" spans="1:10">
      <c r="A964" s="204"/>
      <c r="B964" s="205"/>
      <c r="C964" s="205"/>
      <c r="D964" s="268"/>
      <c r="E964" s="213"/>
      <c r="F964" s="213"/>
      <c r="G964" s="213"/>
      <c r="H964" s="213"/>
      <c r="I964" s="249" t="s">
        <v>4846</v>
      </c>
      <c r="J964" s="268"/>
    </row>
    <row r="965" spans="1:10">
      <c r="A965" s="204"/>
      <c r="B965" s="205"/>
      <c r="C965" s="205"/>
      <c r="D965" s="268"/>
      <c r="E965" s="213"/>
      <c r="F965" s="213"/>
      <c r="G965" s="213"/>
      <c r="H965" s="213"/>
      <c r="I965" s="249" t="s">
        <v>4846</v>
      </c>
      <c r="J965" s="268"/>
    </row>
    <row r="966" spans="1:10">
      <c r="A966" s="204"/>
      <c r="B966" s="205"/>
      <c r="C966" s="205"/>
      <c r="D966" s="268"/>
      <c r="E966" s="213"/>
      <c r="F966" s="213"/>
      <c r="G966" s="213"/>
      <c r="H966" s="213"/>
      <c r="I966" s="249" t="s">
        <v>4846</v>
      </c>
      <c r="J966" s="268"/>
    </row>
    <row r="967" spans="1:10">
      <c r="A967" s="204"/>
      <c r="B967" s="205"/>
      <c r="C967" s="205"/>
      <c r="D967" s="268"/>
      <c r="E967" s="213"/>
      <c r="F967" s="213"/>
      <c r="G967" s="213"/>
      <c r="H967" s="213"/>
      <c r="I967" s="249" t="s">
        <v>4846</v>
      </c>
      <c r="J967" s="268"/>
    </row>
    <row r="968" spans="1:10">
      <c r="A968" s="204"/>
      <c r="B968" s="205"/>
      <c r="C968" s="205"/>
      <c r="D968" s="268"/>
      <c r="E968" s="213"/>
      <c r="F968" s="213"/>
      <c r="G968" s="213"/>
      <c r="H968" s="213"/>
      <c r="I968" s="249" t="s">
        <v>4846</v>
      </c>
      <c r="J968" s="268"/>
    </row>
    <row r="969" spans="1:10">
      <c r="A969" s="204"/>
      <c r="B969" s="205"/>
      <c r="C969" s="205"/>
      <c r="D969" s="268"/>
      <c r="E969" s="213"/>
      <c r="F969" s="213"/>
      <c r="G969" s="213"/>
      <c r="H969" s="213"/>
      <c r="I969" s="249" t="s">
        <v>4846</v>
      </c>
      <c r="J969" s="268"/>
    </row>
    <row r="970" spans="1:10">
      <c r="A970" s="204"/>
      <c r="B970" s="205"/>
      <c r="C970" s="205"/>
      <c r="D970" s="268"/>
      <c r="E970" s="213"/>
      <c r="F970" s="213"/>
      <c r="G970" s="213"/>
      <c r="H970" s="213"/>
      <c r="I970" s="249" t="s">
        <v>4846</v>
      </c>
      <c r="J970" s="268"/>
    </row>
    <row r="971" spans="1:10">
      <c r="A971" s="204"/>
      <c r="B971" s="205"/>
      <c r="C971" s="205"/>
      <c r="D971" s="268"/>
      <c r="E971" s="213"/>
      <c r="F971" s="213"/>
      <c r="G971" s="213"/>
      <c r="H971" s="213"/>
      <c r="I971" s="249" t="s">
        <v>4846</v>
      </c>
      <c r="J971" s="268"/>
    </row>
    <row r="972" spans="1:10">
      <c r="A972" s="204"/>
      <c r="B972" s="205"/>
      <c r="C972" s="205"/>
      <c r="D972" s="268"/>
      <c r="E972" s="213"/>
      <c r="F972" s="213"/>
      <c r="G972" s="213"/>
      <c r="H972" s="213"/>
      <c r="I972" s="249" t="s">
        <v>4846</v>
      </c>
      <c r="J972" s="268"/>
    </row>
    <row r="973" spans="1:10">
      <c r="A973" s="204"/>
      <c r="B973" s="205"/>
      <c r="C973" s="205"/>
      <c r="D973" s="268"/>
      <c r="E973" s="213"/>
      <c r="F973" s="213"/>
      <c r="G973" s="213"/>
      <c r="H973" s="213"/>
      <c r="I973" s="249" t="s">
        <v>4846</v>
      </c>
      <c r="J973" s="268"/>
    </row>
    <row r="974" spans="1:10">
      <c r="A974" s="204"/>
      <c r="B974" s="205"/>
      <c r="C974" s="205"/>
      <c r="D974" s="268"/>
      <c r="E974" s="213"/>
      <c r="F974" s="213"/>
      <c r="G974" s="213"/>
      <c r="H974" s="213"/>
      <c r="I974" s="249" t="s">
        <v>4846</v>
      </c>
      <c r="J974" s="268"/>
    </row>
    <row r="975" spans="1:10">
      <c r="A975" s="204"/>
      <c r="B975" s="205"/>
      <c r="C975" s="205"/>
      <c r="D975" s="268"/>
      <c r="E975" s="213"/>
      <c r="F975" s="213"/>
      <c r="G975" s="213"/>
      <c r="H975" s="213"/>
      <c r="I975" s="249" t="s">
        <v>4846</v>
      </c>
      <c r="J975" s="268"/>
    </row>
    <row r="976" spans="1:10">
      <c r="A976" s="204"/>
      <c r="B976" s="205"/>
      <c r="C976" s="205"/>
      <c r="D976" s="268"/>
      <c r="E976" s="213"/>
      <c r="F976" s="213"/>
      <c r="G976" s="213"/>
      <c r="H976" s="213"/>
      <c r="I976" s="249" t="s">
        <v>4846</v>
      </c>
      <c r="J976" s="268"/>
    </row>
    <row r="977" spans="1:10">
      <c r="A977" s="204"/>
      <c r="B977" s="205"/>
      <c r="C977" s="205"/>
      <c r="D977" s="268"/>
      <c r="E977" s="213"/>
      <c r="F977" s="213"/>
      <c r="G977" s="213"/>
      <c r="H977" s="213"/>
      <c r="I977" s="249" t="s">
        <v>4846</v>
      </c>
      <c r="J977" s="268"/>
    </row>
    <row r="978" spans="1:10">
      <c r="A978" s="204"/>
      <c r="B978" s="205"/>
      <c r="C978" s="205"/>
      <c r="D978" s="268"/>
      <c r="E978" s="213"/>
      <c r="F978" s="213"/>
      <c r="G978" s="213"/>
      <c r="H978" s="213"/>
      <c r="I978" s="249" t="s">
        <v>4846</v>
      </c>
      <c r="J978" s="268"/>
    </row>
    <row r="979" spans="1:10">
      <c r="A979" s="204"/>
      <c r="B979" s="205"/>
      <c r="C979" s="205"/>
      <c r="D979" s="268"/>
      <c r="E979" s="213"/>
      <c r="F979" s="213"/>
      <c r="G979" s="213"/>
      <c r="H979" s="213"/>
      <c r="I979" s="249" t="s">
        <v>4846</v>
      </c>
      <c r="J979" s="268"/>
    </row>
    <row r="980" spans="1:10">
      <c r="A980" s="204"/>
      <c r="B980" s="205"/>
      <c r="C980" s="205"/>
      <c r="D980" s="268"/>
      <c r="E980" s="213"/>
      <c r="F980" s="213"/>
      <c r="G980" s="213"/>
      <c r="H980" s="213"/>
      <c r="I980" s="249" t="s">
        <v>4846</v>
      </c>
      <c r="J980" s="268"/>
    </row>
    <row r="981" spans="1:10">
      <c r="A981" s="204"/>
      <c r="B981" s="205"/>
      <c r="C981" s="205"/>
      <c r="D981" s="268"/>
      <c r="E981" s="213"/>
      <c r="F981" s="213"/>
      <c r="G981" s="213"/>
      <c r="H981" s="213"/>
      <c r="I981" s="249" t="s">
        <v>4846</v>
      </c>
      <c r="J981" s="268"/>
    </row>
    <row r="982" spans="1:10">
      <c r="A982" s="204"/>
      <c r="B982" s="205"/>
      <c r="C982" s="205"/>
      <c r="D982" s="268"/>
      <c r="E982" s="213"/>
      <c r="F982" s="213"/>
      <c r="G982" s="213"/>
      <c r="H982" s="213"/>
      <c r="I982" s="249" t="s">
        <v>4846</v>
      </c>
      <c r="J982" s="268"/>
    </row>
    <row r="983" spans="1:10">
      <c r="A983" s="204"/>
      <c r="B983" s="205"/>
      <c r="C983" s="205"/>
      <c r="D983" s="268"/>
      <c r="E983" s="213"/>
      <c r="F983" s="213"/>
      <c r="G983" s="213"/>
      <c r="H983" s="213"/>
      <c r="I983" s="249" t="s">
        <v>4846</v>
      </c>
      <c r="J983" s="268"/>
    </row>
    <row r="984" spans="1:10">
      <c r="A984" s="204"/>
      <c r="B984" s="205"/>
      <c r="C984" s="205"/>
      <c r="D984" s="268"/>
      <c r="E984" s="213"/>
      <c r="F984" s="213"/>
      <c r="G984" s="213"/>
      <c r="H984" s="213"/>
      <c r="I984" s="249" t="s">
        <v>4846</v>
      </c>
      <c r="J984" s="268"/>
    </row>
    <row r="985" spans="1:10">
      <c r="A985" s="204"/>
      <c r="B985" s="205"/>
      <c r="C985" s="205"/>
      <c r="D985" s="268"/>
      <c r="E985" s="213"/>
      <c r="F985" s="213"/>
      <c r="G985" s="213"/>
      <c r="H985" s="213"/>
      <c r="I985" s="249" t="s">
        <v>4846</v>
      </c>
      <c r="J985" s="268"/>
    </row>
    <row r="986" spans="1:10">
      <c r="A986" s="204"/>
      <c r="B986" s="205"/>
      <c r="C986" s="205"/>
      <c r="D986" s="268"/>
      <c r="E986" s="213"/>
      <c r="F986" s="213"/>
      <c r="G986" s="213"/>
      <c r="H986" s="213"/>
      <c r="I986" s="249" t="s">
        <v>4846</v>
      </c>
      <c r="J986" s="268"/>
    </row>
    <row r="987" spans="1:10">
      <c r="A987" s="204"/>
      <c r="B987" s="205"/>
      <c r="C987" s="205"/>
      <c r="D987" s="268"/>
      <c r="E987" s="213"/>
      <c r="F987" s="213"/>
      <c r="G987" s="213"/>
      <c r="H987" s="213"/>
      <c r="I987" s="249" t="s">
        <v>4846</v>
      </c>
      <c r="J987" s="268"/>
    </row>
    <row r="988" spans="1:10">
      <c r="A988" s="204"/>
      <c r="B988" s="205"/>
      <c r="C988" s="205"/>
      <c r="D988" s="268"/>
      <c r="E988" s="213"/>
      <c r="F988" s="213"/>
      <c r="G988" s="213"/>
      <c r="H988" s="213"/>
      <c r="I988" s="249" t="s">
        <v>4846</v>
      </c>
      <c r="J988" s="268"/>
    </row>
    <row r="989" spans="1:10">
      <c r="A989" s="204"/>
      <c r="B989" s="205"/>
      <c r="C989" s="205"/>
      <c r="D989" s="268"/>
      <c r="E989" s="213"/>
      <c r="F989" s="213"/>
      <c r="G989" s="213"/>
      <c r="H989" s="213"/>
      <c r="I989" s="249" t="s">
        <v>4846</v>
      </c>
      <c r="J989" s="268"/>
    </row>
    <row r="990" spans="1:10">
      <c r="A990" s="204"/>
      <c r="B990" s="205"/>
      <c r="C990" s="205"/>
      <c r="D990" s="268"/>
      <c r="E990" s="213"/>
      <c r="F990" s="213"/>
      <c r="G990" s="213"/>
      <c r="H990" s="213"/>
      <c r="I990" s="249" t="s">
        <v>4846</v>
      </c>
      <c r="J990" s="268"/>
    </row>
    <row r="991" spans="1:10">
      <c r="A991" s="204"/>
      <c r="B991" s="205"/>
      <c r="C991" s="205"/>
      <c r="D991" s="268"/>
      <c r="E991" s="213"/>
      <c r="F991" s="213"/>
      <c r="G991" s="213"/>
      <c r="H991" s="213"/>
      <c r="I991" s="249" t="s">
        <v>4846</v>
      </c>
      <c r="J991" s="268"/>
    </row>
    <row r="992" spans="1:10">
      <c r="A992" s="204"/>
      <c r="B992" s="205"/>
      <c r="C992" s="205"/>
      <c r="D992" s="268"/>
      <c r="E992" s="213"/>
      <c r="F992" s="213"/>
      <c r="G992" s="213"/>
      <c r="H992" s="213"/>
      <c r="I992" s="249" t="s">
        <v>4846</v>
      </c>
      <c r="J992" s="268"/>
    </row>
    <row r="993" spans="1:10">
      <c r="A993" s="204"/>
      <c r="B993" s="205"/>
      <c r="C993" s="205"/>
      <c r="D993" s="268"/>
      <c r="E993" s="213"/>
      <c r="F993" s="213"/>
      <c r="G993" s="213"/>
      <c r="H993" s="213"/>
      <c r="I993" s="249" t="s">
        <v>4846</v>
      </c>
      <c r="J993" s="268"/>
    </row>
    <row r="994" spans="1:10">
      <c r="A994" s="204"/>
      <c r="B994" s="205"/>
      <c r="C994" s="205"/>
      <c r="D994" s="268"/>
      <c r="E994" s="213"/>
      <c r="F994" s="213"/>
      <c r="G994" s="213"/>
      <c r="H994" s="213"/>
      <c r="I994" s="249" t="s">
        <v>4846</v>
      </c>
      <c r="J994" s="268"/>
    </row>
    <row r="995" spans="1:10">
      <c r="A995" s="204"/>
      <c r="B995" s="205"/>
      <c r="C995" s="205"/>
      <c r="D995" s="268"/>
      <c r="E995" s="213"/>
      <c r="F995" s="213"/>
      <c r="G995" s="213"/>
      <c r="H995" s="213"/>
      <c r="I995" s="249" t="s">
        <v>4846</v>
      </c>
      <c r="J995" s="268"/>
    </row>
    <row r="996" spans="1:10">
      <c r="A996" s="204"/>
      <c r="B996" s="205"/>
      <c r="C996" s="205"/>
      <c r="D996" s="268"/>
      <c r="E996" s="213"/>
      <c r="F996" s="213"/>
      <c r="G996" s="213"/>
      <c r="H996" s="213"/>
      <c r="I996" s="249" t="s">
        <v>4846</v>
      </c>
      <c r="J996" s="268"/>
    </row>
    <row r="997" spans="1:10">
      <c r="A997" s="204"/>
      <c r="B997" s="205"/>
      <c r="C997" s="205"/>
      <c r="D997" s="268"/>
      <c r="E997" s="213"/>
      <c r="F997" s="213"/>
      <c r="G997" s="213"/>
      <c r="H997" s="213"/>
      <c r="I997" s="249" t="s">
        <v>4846</v>
      </c>
      <c r="J997" s="268"/>
    </row>
    <row r="998" spans="1:10">
      <c r="A998" s="204"/>
      <c r="B998" s="205"/>
      <c r="C998" s="205"/>
      <c r="D998" s="268"/>
      <c r="E998" s="213"/>
      <c r="F998" s="213"/>
      <c r="G998" s="213"/>
      <c r="H998" s="213"/>
      <c r="I998" s="249" t="s">
        <v>4846</v>
      </c>
      <c r="J998" s="268"/>
    </row>
    <row r="999" spans="1:10">
      <c r="A999" s="204"/>
      <c r="B999" s="205"/>
      <c r="C999" s="205"/>
      <c r="D999" s="268"/>
      <c r="E999" s="213"/>
      <c r="F999" s="213"/>
      <c r="G999" s="213"/>
      <c r="H999" s="213"/>
      <c r="I999" s="249" t="s">
        <v>4846</v>
      </c>
      <c r="J999" s="268"/>
    </row>
    <row r="1000" spans="1:10">
      <c r="A1000" s="204"/>
      <c r="B1000" s="205"/>
      <c r="C1000" s="205"/>
      <c r="D1000" s="268"/>
      <c r="E1000" s="213"/>
      <c r="F1000" s="213"/>
      <c r="G1000" s="213"/>
      <c r="H1000" s="213"/>
      <c r="I1000" s="249" t="s">
        <v>4846</v>
      </c>
      <c r="J1000" s="268"/>
    </row>
    <row r="1001" spans="1:10">
      <c r="A1001" s="204"/>
      <c r="B1001" s="205"/>
      <c r="C1001" s="205"/>
      <c r="D1001" s="268"/>
      <c r="E1001" s="213"/>
      <c r="F1001" s="213"/>
      <c r="G1001" s="213"/>
      <c r="H1001" s="213"/>
      <c r="I1001" s="249" t="s">
        <v>4846</v>
      </c>
      <c r="J1001" s="268"/>
    </row>
    <row r="1002" spans="1:10">
      <c r="A1002" s="204"/>
      <c r="B1002" s="205"/>
      <c r="C1002" s="205"/>
      <c r="D1002" s="268"/>
      <c r="E1002" s="213"/>
      <c r="F1002" s="213"/>
      <c r="G1002" s="213"/>
      <c r="H1002" s="213"/>
      <c r="I1002" s="249" t="s">
        <v>4846</v>
      </c>
      <c r="J1002" s="268"/>
    </row>
    <row r="1003" spans="1:10">
      <c r="A1003" s="204"/>
      <c r="B1003" s="205"/>
      <c r="C1003" s="205"/>
      <c r="D1003" s="268"/>
      <c r="E1003" s="213"/>
      <c r="F1003" s="213"/>
      <c r="G1003" s="213"/>
      <c r="H1003" s="213"/>
      <c r="I1003" s="249" t="s">
        <v>4846</v>
      </c>
      <c r="J1003" s="268"/>
    </row>
    <row r="1004" spans="1:10">
      <c r="A1004" s="204"/>
      <c r="B1004" s="205"/>
      <c r="C1004" s="205"/>
      <c r="D1004" s="268"/>
      <c r="E1004" s="213"/>
      <c r="F1004" s="213"/>
      <c r="G1004" s="213"/>
      <c r="H1004" s="213"/>
      <c r="I1004" s="249" t="s">
        <v>4846</v>
      </c>
      <c r="J1004" s="268"/>
    </row>
    <row r="1005" spans="1:10">
      <c r="A1005" s="204"/>
      <c r="B1005" s="205"/>
      <c r="C1005" s="205"/>
      <c r="D1005" s="268"/>
      <c r="E1005" s="213"/>
      <c r="F1005" s="213"/>
      <c r="G1005" s="213"/>
      <c r="H1005" s="213"/>
      <c r="I1005" s="249" t="s">
        <v>4846</v>
      </c>
      <c r="J1005" s="268"/>
    </row>
    <row r="1006" spans="1:10">
      <c r="A1006" s="204"/>
      <c r="B1006" s="205"/>
      <c r="C1006" s="205"/>
      <c r="D1006" s="268"/>
      <c r="E1006" s="213"/>
      <c r="F1006" s="213"/>
      <c r="G1006" s="213"/>
      <c r="H1006" s="213"/>
      <c r="I1006" s="249" t="s">
        <v>4846</v>
      </c>
      <c r="J1006" s="268"/>
    </row>
    <row r="1007" spans="1:10">
      <c r="A1007" s="204"/>
      <c r="B1007" s="205"/>
      <c r="C1007" s="205"/>
      <c r="D1007" s="268"/>
      <c r="E1007" s="213"/>
      <c r="F1007" s="213"/>
      <c r="G1007" s="213"/>
      <c r="H1007" s="213"/>
      <c r="I1007" s="249" t="s">
        <v>4846</v>
      </c>
      <c r="J1007" s="268"/>
    </row>
    <row r="1008" spans="1:10">
      <c r="A1008" s="204"/>
      <c r="B1008" s="205"/>
      <c r="C1008" s="205"/>
      <c r="D1008" s="268"/>
      <c r="E1008" s="213"/>
      <c r="F1008" s="213"/>
      <c r="G1008" s="213"/>
      <c r="H1008" s="213"/>
      <c r="I1008" s="249" t="s">
        <v>4846</v>
      </c>
      <c r="J1008" s="268"/>
    </row>
    <row r="1009" spans="1:10">
      <c r="A1009" s="204"/>
      <c r="B1009" s="205"/>
      <c r="C1009" s="205"/>
      <c r="D1009" s="268"/>
      <c r="E1009" s="213"/>
      <c r="F1009" s="213"/>
      <c r="G1009" s="213"/>
      <c r="H1009" s="213"/>
      <c r="I1009" s="249" t="s">
        <v>4846</v>
      </c>
      <c r="J1009" s="268"/>
    </row>
    <row r="1010" spans="1:10">
      <c r="A1010" s="204"/>
      <c r="B1010" s="205"/>
      <c r="C1010" s="205"/>
      <c r="D1010" s="268"/>
      <c r="E1010" s="213"/>
      <c r="F1010" s="213"/>
      <c r="G1010" s="213"/>
      <c r="H1010" s="213"/>
      <c r="I1010" s="249" t="s">
        <v>4846</v>
      </c>
      <c r="J1010" s="268"/>
    </row>
    <row r="1011" spans="1:10">
      <c r="A1011" s="204"/>
      <c r="B1011" s="205"/>
      <c r="C1011" s="205"/>
      <c r="D1011" s="268"/>
      <c r="E1011" s="213"/>
      <c r="F1011" s="213"/>
      <c r="G1011" s="213"/>
      <c r="H1011" s="213"/>
      <c r="I1011" s="249" t="s">
        <v>4846</v>
      </c>
      <c r="J1011" s="268"/>
    </row>
    <row r="1012" spans="1:10">
      <c r="A1012" s="204"/>
      <c r="B1012" s="205"/>
      <c r="C1012" s="205"/>
      <c r="D1012" s="268"/>
      <c r="E1012" s="213"/>
      <c r="F1012" s="213"/>
      <c r="G1012" s="213"/>
      <c r="H1012" s="213"/>
      <c r="I1012" s="249" t="s">
        <v>4846</v>
      </c>
      <c r="J1012" s="268"/>
    </row>
    <row r="1013" spans="1:10">
      <c r="A1013" s="204"/>
      <c r="B1013" s="205"/>
      <c r="C1013" s="205"/>
      <c r="D1013" s="268"/>
      <c r="E1013" s="213"/>
      <c r="F1013" s="213"/>
      <c r="G1013" s="213"/>
      <c r="H1013" s="213"/>
      <c r="I1013" s="249" t="s">
        <v>4846</v>
      </c>
      <c r="J1013" s="268"/>
    </row>
    <row r="1014" spans="1:10">
      <c r="A1014" s="204"/>
      <c r="B1014" s="205"/>
      <c r="C1014" s="205"/>
      <c r="D1014" s="268"/>
      <c r="E1014" s="213"/>
      <c r="F1014" s="213"/>
      <c r="G1014" s="213"/>
      <c r="H1014" s="213"/>
      <c r="I1014" s="249" t="s">
        <v>4846</v>
      </c>
      <c r="J1014" s="268"/>
    </row>
    <row r="1015" spans="1:10">
      <c r="A1015" s="204"/>
      <c r="B1015" s="205"/>
      <c r="C1015" s="205"/>
      <c r="D1015" s="268"/>
      <c r="E1015" s="213"/>
      <c r="F1015" s="213"/>
      <c r="G1015" s="213"/>
      <c r="H1015" s="213"/>
      <c r="I1015" s="249" t="s">
        <v>4846</v>
      </c>
      <c r="J1015" s="268"/>
    </row>
    <row r="1016" spans="1:10">
      <c r="A1016" s="204"/>
      <c r="B1016" s="205"/>
      <c r="C1016" s="205"/>
      <c r="D1016" s="268"/>
      <c r="E1016" s="213"/>
      <c r="F1016" s="213"/>
      <c r="G1016" s="213"/>
      <c r="H1016" s="213"/>
      <c r="I1016" s="249" t="s">
        <v>4846</v>
      </c>
      <c r="J1016" s="268"/>
    </row>
    <row r="1017" spans="1:10">
      <c r="A1017" s="204"/>
      <c r="B1017" s="205"/>
      <c r="C1017" s="205"/>
      <c r="D1017" s="268"/>
      <c r="E1017" s="213"/>
      <c r="F1017" s="213"/>
      <c r="G1017" s="213"/>
      <c r="H1017" s="213"/>
      <c r="I1017" s="249" t="s">
        <v>4846</v>
      </c>
      <c r="J1017" s="268"/>
    </row>
    <row r="1018" spans="1:10">
      <c r="A1018" s="204"/>
      <c r="B1018" s="205"/>
      <c r="C1018" s="205"/>
      <c r="D1018" s="268"/>
      <c r="E1018" s="213"/>
      <c r="F1018" s="213"/>
      <c r="G1018" s="213"/>
      <c r="H1018" s="213"/>
      <c r="I1018" s="249" t="s">
        <v>4846</v>
      </c>
      <c r="J1018" s="268"/>
    </row>
    <row r="1019" spans="1:10">
      <c r="A1019" s="204"/>
      <c r="B1019" s="205"/>
      <c r="C1019" s="205"/>
      <c r="D1019" s="268"/>
      <c r="E1019" s="213"/>
      <c r="F1019" s="213"/>
      <c r="G1019" s="213"/>
      <c r="H1019" s="213"/>
      <c r="I1019" s="249" t="s">
        <v>4846</v>
      </c>
      <c r="J1019" s="268"/>
    </row>
    <row r="1020" spans="1:10">
      <c r="A1020" s="204"/>
      <c r="B1020" s="205"/>
      <c r="C1020" s="205"/>
      <c r="D1020" s="268"/>
      <c r="E1020" s="213"/>
      <c r="F1020" s="213"/>
      <c r="G1020" s="213"/>
      <c r="H1020" s="213"/>
      <c r="I1020" s="249" t="s">
        <v>4846</v>
      </c>
      <c r="J1020" s="268"/>
    </row>
    <row r="1021" spans="1:10">
      <c r="A1021" s="204"/>
      <c r="B1021" s="205"/>
      <c r="C1021" s="205"/>
      <c r="D1021" s="268"/>
      <c r="E1021" s="213"/>
      <c r="F1021" s="213"/>
      <c r="G1021" s="213"/>
      <c r="H1021" s="213"/>
      <c r="I1021" s="249" t="s">
        <v>4846</v>
      </c>
      <c r="J1021" s="268"/>
    </row>
    <row r="1022" spans="1:10">
      <c r="A1022" s="204"/>
      <c r="B1022" s="205"/>
      <c r="C1022" s="205"/>
      <c r="D1022" s="268"/>
      <c r="E1022" s="213"/>
      <c r="F1022" s="213"/>
      <c r="G1022" s="213"/>
      <c r="H1022" s="213"/>
      <c r="I1022" s="249" t="s">
        <v>4846</v>
      </c>
      <c r="J1022" s="268"/>
    </row>
    <row r="1023" spans="1:10">
      <c r="A1023" s="204"/>
      <c r="B1023" s="205"/>
      <c r="C1023" s="205"/>
      <c r="D1023" s="268"/>
      <c r="E1023" s="213"/>
      <c r="F1023" s="213"/>
      <c r="G1023" s="213"/>
      <c r="H1023" s="213"/>
      <c r="I1023" s="249" t="s">
        <v>4846</v>
      </c>
      <c r="J1023" s="268"/>
    </row>
    <row r="1024" spans="1:10">
      <c r="A1024" s="204"/>
      <c r="B1024" s="205"/>
      <c r="C1024" s="205"/>
      <c r="D1024" s="268"/>
      <c r="E1024" s="213"/>
      <c r="F1024" s="213"/>
      <c r="G1024" s="213"/>
      <c r="H1024" s="213"/>
      <c r="I1024" s="249" t="s">
        <v>4846</v>
      </c>
      <c r="J1024" s="268"/>
    </row>
    <row r="1025" spans="1:10">
      <c r="A1025" s="204"/>
      <c r="B1025" s="205"/>
      <c r="C1025" s="205"/>
      <c r="D1025" s="268"/>
      <c r="E1025" s="213"/>
      <c r="F1025" s="213"/>
      <c r="G1025" s="213"/>
      <c r="H1025" s="213"/>
      <c r="I1025" s="249" t="s">
        <v>4846</v>
      </c>
      <c r="J1025" s="268"/>
    </row>
    <row r="1026" spans="1:10">
      <c r="A1026" s="204"/>
      <c r="B1026" s="205"/>
      <c r="C1026" s="205"/>
      <c r="D1026" s="268"/>
      <c r="E1026" s="213"/>
      <c r="F1026" s="213"/>
      <c r="G1026" s="213"/>
      <c r="H1026" s="213"/>
      <c r="I1026" s="249" t="s">
        <v>4846</v>
      </c>
      <c r="J1026" s="268"/>
    </row>
    <row r="1027" spans="1:10">
      <c r="A1027" s="204"/>
      <c r="B1027" s="205"/>
      <c r="C1027" s="205"/>
      <c r="D1027" s="268"/>
      <c r="E1027" s="213"/>
      <c r="F1027" s="213"/>
      <c r="G1027" s="213"/>
      <c r="H1027" s="213"/>
      <c r="I1027" s="249" t="s">
        <v>4846</v>
      </c>
      <c r="J1027" s="268"/>
    </row>
    <row r="1028" spans="1:10">
      <c r="A1028" s="204"/>
      <c r="B1028" s="205"/>
      <c r="C1028" s="205"/>
      <c r="D1028" s="268"/>
      <c r="E1028" s="213"/>
      <c r="F1028" s="213"/>
      <c r="G1028" s="213"/>
      <c r="H1028" s="213"/>
      <c r="I1028" s="249" t="s">
        <v>4846</v>
      </c>
      <c r="J1028" s="268"/>
    </row>
    <row r="1029" spans="1:10">
      <c r="A1029" s="204"/>
      <c r="B1029" s="205"/>
      <c r="C1029" s="205"/>
      <c r="D1029" s="268"/>
      <c r="E1029" s="213"/>
      <c r="F1029" s="213"/>
      <c r="G1029" s="213"/>
      <c r="H1029" s="213"/>
      <c r="I1029" s="249" t="s">
        <v>4846</v>
      </c>
      <c r="J1029" s="268"/>
    </row>
    <row r="1030" spans="1:10">
      <c r="A1030" s="204"/>
      <c r="B1030" s="205"/>
      <c r="C1030" s="205"/>
      <c r="D1030" s="268"/>
      <c r="E1030" s="213"/>
      <c r="F1030" s="213"/>
      <c r="G1030" s="213"/>
      <c r="H1030" s="213"/>
      <c r="I1030" s="249" t="s">
        <v>4846</v>
      </c>
      <c r="J1030" s="268"/>
    </row>
    <row r="1031" spans="1:10">
      <c r="A1031" s="204"/>
      <c r="B1031" s="205"/>
      <c r="C1031" s="205"/>
      <c r="D1031" s="268"/>
      <c r="E1031" s="213"/>
      <c r="F1031" s="213"/>
      <c r="G1031" s="213"/>
      <c r="H1031" s="213"/>
      <c r="I1031" s="249" t="s">
        <v>4846</v>
      </c>
      <c r="J1031" s="268"/>
    </row>
    <row r="1032" spans="1:10">
      <c r="A1032" s="204"/>
      <c r="B1032" s="205"/>
      <c r="C1032" s="205"/>
      <c r="D1032" s="268"/>
      <c r="E1032" s="213"/>
      <c r="F1032" s="213"/>
      <c r="G1032" s="213"/>
      <c r="H1032" s="213"/>
      <c r="I1032" s="249" t="s">
        <v>4846</v>
      </c>
      <c r="J1032" s="268"/>
    </row>
    <row r="1033" spans="1:10">
      <c r="A1033" s="204"/>
      <c r="B1033" s="205"/>
      <c r="C1033" s="205"/>
      <c r="D1033" s="268"/>
      <c r="E1033" s="213"/>
      <c r="F1033" s="213"/>
      <c r="G1033" s="213"/>
      <c r="H1033" s="213"/>
      <c r="I1033" s="249" t="s">
        <v>4846</v>
      </c>
      <c r="J1033" s="268"/>
    </row>
    <row r="1034" spans="1:10">
      <c r="A1034" s="204"/>
      <c r="B1034" s="205"/>
      <c r="C1034" s="205"/>
      <c r="D1034" s="268"/>
      <c r="E1034" s="213"/>
      <c r="F1034" s="213"/>
      <c r="G1034" s="213"/>
      <c r="H1034" s="213"/>
      <c r="I1034" s="249" t="s">
        <v>4846</v>
      </c>
      <c r="J1034" s="268"/>
    </row>
    <row r="1035" spans="1:10">
      <c r="A1035" s="204"/>
      <c r="B1035" s="205"/>
      <c r="C1035" s="205"/>
      <c r="D1035" s="268"/>
      <c r="E1035" s="213"/>
      <c r="F1035" s="213"/>
      <c r="G1035" s="213"/>
      <c r="H1035" s="213"/>
      <c r="I1035" s="249" t="s">
        <v>4846</v>
      </c>
      <c r="J1035" s="268"/>
    </row>
    <row r="1036" spans="1:10">
      <c r="A1036" s="204"/>
      <c r="B1036" s="205"/>
      <c r="C1036" s="205"/>
      <c r="D1036" s="268"/>
      <c r="E1036" s="213"/>
      <c r="F1036" s="213"/>
      <c r="G1036" s="213"/>
      <c r="H1036" s="213"/>
      <c r="I1036" s="249" t="s">
        <v>4846</v>
      </c>
      <c r="J1036" s="268"/>
    </row>
    <row r="1037" spans="1:10">
      <c r="A1037" s="204"/>
      <c r="B1037" s="205"/>
      <c r="C1037" s="205"/>
      <c r="D1037" s="268"/>
      <c r="E1037" s="213"/>
      <c r="F1037" s="213"/>
      <c r="G1037" s="213"/>
      <c r="H1037" s="213"/>
      <c r="I1037" s="249" t="s">
        <v>4846</v>
      </c>
      <c r="J1037" s="268"/>
    </row>
    <row r="1038" spans="1:10">
      <c r="A1038" s="204"/>
      <c r="B1038" s="205"/>
      <c r="C1038" s="205"/>
      <c r="D1038" s="268"/>
      <c r="E1038" s="213"/>
      <c r="F1038" s="213"/>
      <c r="G1038" s="213"/>
      <c r="H1038" s="213"/>
      <c r="I1038" s="249" t="s">
        <v>4846</v>
      </c>
      <c r="J1038" s="268"/>
    </row>
    <row r="1039" spans="1:10">
      <c r="A1039" s="204"/>
      <c r="B1039" s="205"/>
      <c r="C1039" s="205"/>
      <c r="D1039" s="268"/>
      <c r="E1039" s="213"/>
      <c r="F1039" s="213"/>
      <c r="G1039" s="213"/>
      <c r="H1039" s="213"/>
      <c r="I1039" s="249" t="s">
        <v>4846</v>
      </c>
      <c r="J1039" s="268"/>
    </row>
    <row r="1040" spans="1:10">
      <c r="A1040" s="204"/>
      <c r="B1040" s="205"/>
      <c r="C1040" s="205"/>
      <c r="D1040" s="268"/>
      <c r="E1040" s="213"/>
      <c r="F1040" s="213"/>
      <c r="G1040" s="213"/>
      <c r="H1040" s="213"/>
      <c r="I1040" s="249" t="s">
        <v>4846</v>
      </c>
      <c r="J1040" s="268"/>
    </row>
    <row r="1041" spans="1:10">
      <c r="A1041" s="204"/>
      <c r="B1041" s="205"/>
      <c r="C1041" s="205"/>
      <c r="D1041" s="268"/>
      <c r="E1041" s="213"/>
      <c r="F1041" s="213"/>
      <c r="G1041" s="213"/>
      <c r="H1041" s="213"/>
      <c r="I1041" s="249" t="s">
        <v>4846</v>
      </c>
      <c r="J1041" s="268"/>
    </row>
    <row r="1042" spans="1:10">
      <c r="A1042" s="204"/>
      <c r="B1042" s="205"/>
      <c r="C1042" s="205"/>
      <c r="D1042" s="268"/>
      <c r="E1042" s="213"/>
      <c r="F1042" s="213"/>
      <c r="G1042" s="213"/>
      <c r="H1042" s="213"/>
      <c r="I1042" s="249" t="s">
        <v>4846</v>
      </c>
      <c r="J1042" s="268"/>
    </row>
    <row r="1043" spans="1:10">
      <c r="A1043" s="204"/>
      <c r="B1043" s="205"/>
      <c r="C1043" s="205"/>
      <c r="D1043" s="268"/>
      <c r="E1043" s="213"/>
      <c r="F1043" s="213"/>
      <c r="G1043" s="213"/>
      <c r="H1043" s="213"/>
      <c r="I1043" s="249" t="s">
        <v>4846</v>
      </c>
      <c r="J1043" s="268"/>
    </row>
    <row r="1044" spans="1:10">
      <c r="A1044" s="204"/>
      <c r="B1044" s="205"/>
      <c r="C1044" s="205"/>
      <c r="D1044" s="268"/>
      <c r="E1044" s="213"/>
      <c r="F1044" s="213"/>
      <c r="G1044" s="213"/>
      <c r="H1044" s="213"/>
      <c r="I1044" s="249" t="s">
        <v>4846</v>
      </c>
      <c r="J1044" s="268"/>
    </row>
    <row r="1045" spans="1:10">
      <c r="A1045" s="204"/>
      <c r="B1045" s="205"/>
      <c r="C1045" s="205"/>
      <c r="D1045" s="268"/>
      <c r="E1045" s="213"/>
      <c r="F1045" s="213"/>
      <c r="G1045" s="213"/>
      <c r="H1045" s="213"/>
      <c r="I1045" s="249" t="s">
        <v>4846</v>
      </c>
      <c r="J1045" s="268"/>
    </row>
    <row r="1046" spans="1:10">
      <c r="A1046" s="204"/>
      <c r="B1046" s="205"/>
      <c r="C1046" s="205"/>
      <c r="D1046" s="268"/>
      <c r="E1046" s="213"/>
      <c r="F1046" s="213"/>
      <c r="G1046" s="213"/>
      <c r="H1046" s="213"/>
      <c r="I1046" s="249" t="s">
        <v>4846</v>
      </c>
      <c r="J1046" s="268"/>
    </row>
    <row r="1047" spans="1:10">
      <c r="A1047" s="204"/>
      <c r="B1047" s="205"/>
      <c r="C1047" s="205"/>
      <c r="D1047" s="268"/>
      <c r="E1047" s="213"/>
      <c r="F1047" s="213"/>
      <c r="G1047" s="213"/>
      <c r="H1047" s="213"/>
      <c r="I1047" s="249" t="s">
        <v>4846</v>
      </c>
      <c r="J1047" s="268"/>
    </row>
    <row r="1048" spans="1:10">
      <c r="A1048" s="204"/>
      <c r="B1048" s="205"/>
      <c r="C1048" s="205"/>
      <c r="D1048" s="268"/>
      <c r="E1048" s="213"/>
      <c r="F1048" s="213"/>
      <c r="G1048" s="213"/>
      <c r="H1048" s="213"/>
      <c r="I1048" s="249" t="s">
        <v>4846</v>
      </c>
      <c r="J1048" s="268"/>
    </row>
    <row r="1049" spans="1:10">
      <c r="A1049" s="204"/>
      <c r="B1049" s="205"/>
      <c r="C1049" s="205"/>
      <c r="D1049" s="268"/>
      <c r="E1049" s="213"/>
      <c r="F1049" s="213"/>
      <c r="G1049" s="213"/>
      <c r="H1049" s="213"/>
      <c r="I1049" s="249" t="s">
        <v>4846</v>
      </c>
      <c r="J1049" s="268"/>
    </row>
    <row r="1050" spans="1:10">
      <c r="A1050" s="204"/>
      <c r="B1050" s="205"/>
      <c r="C1050" s="205"/>
      <c r="D1050" s="268"/>
      <c r="E1050" s="213"/>
      <c r="F1050" s="213"/>
      <c r="G1050" s="213"/>
      <c r="H1050" s="213"/>
      <c r="I1050" s="249" t="s">
        <v>4846</v>
      </c>
      <c r="J1050" s="268"/>
    </row>
    <row r="1051" spans="1:10">
      <c r="A1051" s="204"/>
      <c r="B1051" s="205"/>
      <c r="C1051" s="205"/>
      <c r="D1051" s="268"/>
      <c r="E1051" s="213"/>
      <c r="F1051" s="213"/>
      <c r="G1051" s="213"/>
      <c r="H1051" s="213"/>
      <c r="I1051" s="249" t="s">
        <v>4846</v>
      </c>
      <c r="J1051" s="268"/>
    </row>
    <row r="1052" spans="1:10">
      <c r="A1052" s="204"/>
      <c r="B1052" s="205"/>
      <c r="C1052" s="205"/>
      <c r="D1052" s="268"/>
      <c r="E1052" s="213"/>
      <c r="F1052" s="213"/>
      <c r="G1052" s="213"/>
      <c r="H1052" s="213"/>
      <c r="I1052" s="249" t="s">
        <v>4846</v>
      </c>
      <c r="J1052" s="268"/>
    </row>
    <row r="1053" spans="1:10">
      <c r="A1053" s="204"/>
      <c r="B1053" s="205"/>
      <c r="C1053" s="205"/>
      <c r="D1053" s="268"/>
      <c r="E1053" s="213"/>
      <c r="F1053" s="213"/>
      <c r="G1053" s="213"/>
      <c r="H1053" s="213"/>
      <c r="I1053" s="249" t="s">
        <v>4846</v>
      </c>
      <c r="J1053" s="268"/>
    </row>
    <row r="1054" spans="1:10">
      <c r="A1054" s="204"/>
      <c r="B1054" s="205"/>
      <c r="C1054" s="205"/>
      <c r="D1054" s="268"/>
      <c r="E1054" s="213"/>
      <c r="F1054" s="213"/>
      <c r="G1054" s="213"/>
      <c r="H1054" s="213"/>
      <c r="I1054" s="249" t="s">
        <v>4846</v>
      </c>
      <c r="J1054" s="268"/>
    </row>
    <row r="1055" spans="1:10">
      <c r="A1055" s="204"/>
      <c r="B1055" s="205"/>
      <c r="C1055" s="205"/>
      <c r="D1055" s="268"/>
      <c r="E1055" s="213"/>
      <c r="F1055" s="213"/>
      <c r="G1055" s="213"/>
      <c r="H1055" s="213"/>
      <c r="I1055" s="249" t="s">
        <v>4846</v>
      </c>
      <c r="J1055" s="268"/>
    </row>
    <row r="1056" spans="1:10">
      <c r="A1056" s="204"/>
      <c r="B1056" s="205"/>
      <c r="C1056" s="205"/>
      <c r="D1056" s="268"/>
      <c r="E1056" s="213"/>
      <c r="F1056" s="213"/>
      <c r="G1056" s="213"/>
      <c r="H1056" s="213"/>
      <c r="I1056" s="249" t="s">
        <v>4846</v>
      </c>
      <c r="J1056" s="268"/>
    </row>
    <row r="1057" spans="1:10">
      <c r="A1057" s="204"/>
      <c r="B1057" s="205"/>
      <c r="C1057" s="205"/>
      <c r="D1057" s="268"/>
      <c r="E1057" s="213"/>
      <c r="F1057" s="213"/>
      <c r="G1057" s="213"/>
      <c r="H1057" s="213"/>
      <c r="I1057" s="249" t="s">
        <v>4846</v>
      </c>
      <c r="J1057" s="268"/>
    </row>
    <row r="1058" spans="1:10">
      <c r="A1058" s="204"/>
      <c r="B1058" s="205"/>
      <c r="C1058" s="205"/>
      <c r="D1058" s="268"/>
      <c r="E1058" s="213"/>
      <c r="F1058" s="213"/>
      <c r="G1058" s="213"/>
      <c r="H1058" s="213"/>
      <c r="I1058" s="249" t="s">
        <v>4846</v>
      </c>
      <c r="J1058" s="268"/>
    </row>
    <row r="1059" spans="1:10">
      <c r="A1059" s="204"/>
      <c r="B1059" s="205"/>
      <c r="C1059" s="205"/>
      <c r="D1059" s="268"/>
      <c r="E1059" s="213"/>
      <c r="F1059" s="213"/>
      <c r="G1059" s="213"/>
      <c r="H1059" s="213"/>
      <c r="I1059" s="249" t="s">
        <v>4846</v>
      </c>
      <c r="J1059" s="268"/>
    </row>
    <row r="1060" spans="1:10">
      <c r="A1060" s="204"/>
      <c r="B1060" s="205"/>
      <c r="C1060" s="205"/>
      <c r="D1060" s="268"/>
      <c r="E1060" s="213"/>
      <c r="F1060" s="213"/>
      <c r="G1060" s="213"/>
      <c r="H1060" s="213"/>
      <c r="I1060" s="249" t="s">
        <v>4846</v>
      </c>
      <c r="J1060" s="268"/>
    </row>
    <row r="1061" spans="1:10">
      <c r="A1061" s="204"/>
      <c r="B1061" s="205"/>
      <c r="C1061" s="205"/>
      <c r="D1061" s="268"/>
      <c r="E1061" s="213"/>
      <c r="F1061" s="213"/>
      <c r="G1061" s="213"/>
      <c r="H1061" s="213"/>
      <c r="I1061" s="249" t="s">
        <v>4846</v>
      </c>
      <c r="J1061" s="268"/>
    </row>
    <row r="1062" spans="1:10">
      <c r="A1062" s="204"/>
      <c r="B1062" s="205"/>
      <c r="C1062" s="205"/>
      <c r="D1062" s="268"/>
      <c r="E1062" s="213"/>
      <c r="F1062" s="213"/>
      <c r="G1062" s="213"/>
      <c r="H1062" s="213"/>
      <c r="I1062" s="249" t="s">
        <v>4846</v>
      </c>
      <c r="J1062" s="268"/>
    </row>
    <row r="1063" spans="1:10">
      <c r="A1063" s="204"/>
      <c r="B1063" s="205"/>
      <c r="C1063" s="205"/>
      <c r="D1063" s="268"/>
      <c r="E1063" s="213"/>
      <c r="F1063" s="213"/>
      <c r="G1063" s="213"/>
      <c r="H1063" s="213"/>
      <c r="I1063" s="249" t="s">
        <v>4846</v>
      </c>
      <c r="J1063" s="268"/>
    </row>
    <row r="1064" spans="1:10">
      <c r="A1064" s="204"/>
      <c r="B1064" s="205"/>
      <c r="C1064" s="205"/>
      <c r="D1064" s="268"/>
      <c r="E1064" s="213"/>
      <c r="F1064" s="213"/>
      <c r="G1064" s="213"/>
      <c r="H1064" s="213"/>
      <c r="I1064" s="249" t="s">
        <v>4846</v>
      </c>
      <c r="J1064" s="268"/>
    </row>
    <row r="1065" spans="1:10">
      <c r="A1065" s="204"/>
      <c r="B1065" s="205"/>
      <c r="C1065" s="205"/>
      <c r="D1065" s="268"/>
      <c r="E1065" s="213"/>
      <c r="F1065" s="213"/>
      <c r="G1065" s="213"/>
      <c r="H1065" s="213"/>
      <c r="I1065" s="249" t="s">
        <v>4846</v>
      </c>
      <c r="J1065" s="268"/>
    </row>
    <row r="1066" spans="1:10">
      <c r="A1066" s="204"/>
      <c r="B1066" s="205"/>
      <c r="C1066" s="205"/>
      <c r="D1066" s="268"/>
      <c r="E1066" s="213"/>
      <c r="F1066" s="213"/>
      <c r="G1066" s="213"/>
      <c r="H1066" s="213"/>
      <c r="I1066" s="249" t="s">
        <v>4846</v>
      </c>
      <c r="J1066" s="268"/>
    </row>
    <row r="1067" spans="1:10">
      <c r="A1067" s="204"/>
      <c r="B1067" s="205"/>
      <c r="C1067" s="205"/>
      <c r="D1067" s="268"/>
      <c r="E1067" s="213"/>
      <c r="F1067" s="213"/>
      <c r="G1067" s="213"/>
      <c r="H1067" s="213"/>
      <c r="I1067" s="249" t="s">
        <v>4846</v>
      </c>
      <c r="J1067" s="268"/>
    </row>
    <row r="1068" spans="1:10">
      <c r="A1068" s="204"/>
      <c r="B1068" s="205"/>
      <c r="C1068" s="205"/>
      <c r="D1068" s="268"/>
      <c r="E1068" s="213"/>
      <c r="F1068" s="213"/>
      <c r="G1068" s="213"/>
      <c r="H1068" s="213"/>
      <c r="I1068" s="249" t="s">
        <v>4846</v>
      </c>
      <c r="J1068" s="268"/>
    </row>
    <row r="1069" spans="1:10">
      <c r="A1069" s="204"/>
      <c r="B1069" s="205"/>
      <c r="C1069" s="205"/>
      <c r="D1069" s="268"/>
      <c r="E1069" s="213"/>
      <c r="F1069" s="213"/>
      <c r="G1069" s="213"/>
      <c r="H1069" s="213"/>
      <c r="I1069" s="249" t="s">
        <v>4846</v>
      </c>
      <c r="J1069" s="268"/>
    </row>
    <row r="1070" spans="1:10">
      <c r="A1070" s="204"/>
      <c r="B1070" s="205"/>
      <c r="C1070" s="205"/>
      <c r="D1070" s="268"/>
      <c r="E1070" s="213"/>
      <c r="F1070" s="213"/>
      <c r="G1070" s="213"/>
      <c r="H1070" s="213"/>
      <c r="I1070" s="249" t="s">
        <v>4846</v>
      </c>
      <c r="J1070" s="268"/>
    </row>
    <row r="1071" spans="1:10">
      <c r="A1071" s="204"/>
      <c r="B1071" s="205"/>
      <c r="C1071" s="205"/>
      <c r="D1071" s="268"/>
      <c r="E1071" s="213"/>
      <c r="F1071" s="213"/>
      <c r="G1071" s="213"/>
      <c r="H1071" s="213"/>
      <c r="I1071" s="249" t="s">
        <v>4846</v>
      </c>
      <c r="J1071" s="268"/>
    </row>
    <row r="1072" spans="1:10">
      <c r="A1072" s="204"/>
      <c r="B1072" s="205"/>
      <c r="C1072" s="205"/>
      <c r="D1072" s="268"/>
      <c r="E1072" s="213"/>
      <c r="F1072" s="213"/>
      <c r="G1072" s="213"/>
      <c r="H1072" s="213"/>
      <c r="I1072" s="249" t="s">
        <v>4846</v>
      </c>
      <c r="J1072" s="268"/>
    </row>
    <row r="1073" spans="1:10">
      <c r="A1073" s="204"/>
      <c r="B1073" s="205"/>
      <c r="C1073" s="205"/>
      <c r="D1073" s="268"/>
      <c r="E1073" s="213"/>
      <c r="F1073" s="213"/>
      <c r="G1073" s="213"/>
      <c r="H1073" s="213"/>
      <c r="I1073" s="249" t="s">
        <v>4846</v>
      </c>
      <c r="J1073" s="268"/>
    </row>
    <row r="1074" spans="1:10">
      <c r="A1074" s="204"/>
      <c r="B1074" s="205"/>
      <c r="C1074" s="205"/>
      <c r="D1074" s="268"/>
      <c r="E1074" s="213"/>
      <c r="F1074" s="213"/>
      <c r="G1074" s="213"/>
      <c r="H1074" s="213"/>
      <c r="I1074" s="249" t="s">
        <v>4846</v>
      </c>
      <c r="J1074" s="268"/>
    </row>
    <row r="1075" spans="1:10">
      <c r="A1075" s="204"/>
      <c r="B1075" s="205"/>
      <c r="C1075" s="205"/>
      <c r="D1075" s="268"/>
      <c r="E1075" s="213"/>
      <c r="F1075" s="213"/>
      <c r="G1075" s="213"/>
      <c r="H1075" s="213"/>
      <c r="I1075" s="249" t="s">
        <v>4846</v>
      </c>
      <c r="J1075" s="268"/>
    </row>
    <row r="1076" spans="1:10">
      <c r="A1076" s="204"/>
      <c r="B1076" s="205"/>
      <c r="C1076" s="205"/>
      <c r="D1076" s="268"/>
      <c r="E1076" s="213"/>
      <c r="F1076" s="213"/>
      <c r="G1076" s="213"/>
      <c r="H1076" s="213"/>
      <c r="I1076" s="249" t="s">
        <v>4846</v>
      </c>
      <c r="J1076" s="268"/>
    </row>
    <row r="1077" spans="1:10">
      <c r="A1077" s="204"/>
      <c r="B1077" s="205"/>
      <c r="C1077" s="205"/>
      <c r="D1077" s="268"/>
      <c r="E1077" s="213"/>
      <c r="F1077" s="213"/>
      <c r="G1077" s="213"/>
      <c r="H1077" s="213"/>
      <c r="I1077" s="249" t="s">
        <v>4846</v>
      </c>
      <c r="J1077" s="268"/>
    </row>
    <row r="1078" spans="1:10">
      <c r="A1078" s="204"/>
      <c r="B1078" s="205"/>
      <c r="C1078" s="205"/>
      <c r="D1078" s="268"/>
      <c r="E1078" s="213"/>
      <c r="F1078" s="213"/>
      <c r="G1078" s="213"/>
      <c r="H1078" s="213"/>
      <c r="I1078" s="249" t="s">
        <v>4846</v>
      </c>
      <c r="J1078" s="268"/>
    </row>
    <row r="1079" spans="1:10">
      <c r="A1079" s="204"/>
      <c r="B1079" s="205"/>
      <c r="C1079" s="205"/>
      <c r="D1079" s="268"/>
      <c r="E1079" s="213"/>
      <c r="F1079" s="213"/>
      <c r="G1079" s="213"/>
      <c r="H1079" s="213"/>
      <c r="I1079" s="249" t="s">
        <v>4846</v>
      </c>
      <c r="J1079" s="268"/>
    </row>
    <row r="1080" spans="1:10">
      <c r="A1080" s="204"/>
      <c r="B1080" s="205"/>
      <c r="C1080" s="205"/>
      <c r="D1080" s="268"/>
      <c r="E1080" s="213"/>
      <c r="F1080" s="213"/>
      <c r="G1080" s="213"/>
      <c r="H1080" s="213"/>
      <c r="I1080" s="249" t="s">
        <v>4846</v>
      </c>
      <c r="J1080" s="268"/>
    </row>
    <row r="1081" spans="1:10">
      <c r="A1081" s="204"/>
      <c r="B1081" s="205"/>
      <c r="C1081" s="205"/>
      <c r="D1081" s="268"/>
      <c r="E1081" s="213"/>
      <c r="F1081" s="213"/>
      <c r="G1081" s="213"/>
      <c r="H1081" s="213"/>
      <c r="I1081" s="249" t="s">
        <v>4846</v>
      </c>
      <c r="J1081" s="268"/>
    </row>
    <row r="1082" spans="1:10">
      <c r="A1082" s="204"/>
      <c r="B1082" s="205"/>
      <c r="C1082" s="205"/>
      <c r="D1082" s="268"/>
      <c r="E1082" s="213"/>
      <c r="F1082" s="213"/>
      <c r="G1082" s="213"/>
      <c r="H1082" s="213"/>
      <c r="I1082" s="249" t="s">
        <v>4846</v>
      </c>
      <c r="J1082" s="268"/>
    </row>
    <row r="1083" spans="1:10">
      <c r="A1083" s="204"/>
      <c r="B1083" s="205"/>
      <c r="C1083" s="205"/>
      <c r="D1083" s="268"/>
      <c r="E1083" s="213"/>
      <c r="F1083" s="213"/>
      <c r="G1083" s="213"/>
      <c r="H1083" s="213"/>
      <c r="I1083" s="249" t="s">
        <v>4846</v>
      </c>
      <c r="J1083" s="268"/>
    </row>
    <row r="1084" spans="1:10">
      <c r="A1084" s="204"/>
      <c r="B1084" s="205"/>
      <c r="C1084" s="205"/>
      <c r="D1084" s="268"/>
      <c r="E1084" s="213"/>
      <c r="F1084" s="213"/>
      <c r="G1084" s="213"/>
      <c r="H1084" s="213"/>
      <c r="I1084" s="249" t="s">
        <v>4846</v>
      </c>
      <c r="J1084" s="268"/>
    </row>
    <row r="1085" spans="1:10">
      <c r="A1085" s="204"/>
      <c r="B1085" s="205"/>
      <c r="C1085" s="205"/>
      <c r="D1085" s="268"/>
      <c r="E1085" s="213"/>
      <c r="F1085" s="213"/>
      <c r="G1085" s="213"/>
      <c r="H1085" s="213"/>
      <c r="I1085" s="249" t="s">
        <v>4846</v>
      </c>
      <c r="J1085" s="268"/>
    </row>
    <row r="1086" spans="1:10">
      <c r="A1086" s="204"/>
      <c r="B1086" s="205"/>
      <c r="C1086" s="205"/>
      <c r="D1086" s="268"/>
      <c r="E1086" s="213"/>
      <c r="F1086" s="213"/>
      <c r="G1086" s="213"/>
      <c r="H1086" s="213"/>
      <c r="I1086" s="249" t="s">
        <v>4846</v>
      </c>
      <c r="J1086" s="268"/>
    </row>
    <row r="1087" spans="1:10">
      <c r="A1087" s="204"/>
      <c r="B1087" s="205"/>
      <c r="C1087" s="205"/>
      <c r="D1087" s="268"/>
      <c r="E1087" s="213"/>
      <c r="F1087" s="213"/>
      <c r="G1087" s="213"/>
      <c r="H1087" s="213"/>
      <c r="I1087" s="249" t="s">
        <v>4846</v>
      </c>
      <c r="J1087" s="268"/>
    </row>
    <row r="1088" spans="1:10">
      <c r="A1088" s="204"/>
      <c r="B1088" s="205"/>
      <c r="C1088" s="205"/>
      <c r="D1088" s="268"/>
      <c r="E1088" s="213"/>
      <c r="F1088" s="213"/>
      <c r="G1088" s="213"/>
      <c r="H1088" s="213"/>
      <c r="I1088" s="249" t="s">
        <v>4846</v>
      </c>
      <c r="J1088" s="268"/>
    </row>
    <row r="1089" spans="1:10">
      <c r="A1089" s="204"/>
      <c r="B1089" s="205"/>
      <c r="C1089" s="205"/>
      <c r="D1089" s="268"/>
      <c r="E1089" s="213"/>
      <c r="F1089" s="213"/>
      <c r="G1089" s="213"/>
      <c r="H1089" s="213"/>
      <c r="J1089" s="268"/>
    </row>
    <row r="1090" spans="1:10">
      <c r="A1090" s="204"/>
      <c r="B1090" s="205"/>
      <c r="C1090" s="205"/>
      <c r="D1090" s="268"/>
      <c r="E1090" s="213"/>
      <c r="F1090" s="213"/>
      <c r="G1090" s="213"/>
      <c r="H1090" s="213"/>
      <c r="J1090" s="268"/>
    </row>
    <row r="1091" spans="1:10">
      <c r="A1091" s="204"/>
      <c r="B1091" s="205"/>
      <c r="C1091" s="205"/>
      <c r="D1091" s="268"/>
      <c r="E1091" s="213"/>
      <c r="F1091" s="213"/>
      <c r="G1091" s="213"/>
      <c r="H1091" s="213"/>
      <c r="J1091" s="268"/>
    </row>
    <row r="1092" spans="1:10">
      <c r="A1092" s="204"/>
      <c r="B1092" s="205"/>
      <c r="C1092" s="205"/>
      <c r="D1092" s="268"/>
      <c r="E1092" s="213"/>
      <c r="F1092" s="213"/>
      <c r="G1092" s="213"/>
      <c r="H1092" s="213"/>
      <c r="J1092" s="268"/>
    </row>
    <row r="1093" spans="1:10">
      <c r="A1093" s="204"/>
      <c r="B1093" s="205"/>
      <c r="C1093" s="205"/>
      <c r="D1093" s="268"/>
      <c r="E1093" s="213"/>
      <c r="F1093" s="213"/>
      <c r="G1093" s="213"/>
      <c r="H1093" s="213"/>
      <c r="J1093" s="268"/>
    </row>
    <row r="1094" spans="1:10">
      <c r="A1094" s="204"/>
      <c r="B1094" s="205"/>
      <c r="C1094" s="205"/>
      <c r="D1094" s="268"/>
      <c r="E1094" s="213"/>
      <c r="F1094" s="213"/>
      <c r="G1094" s="213"/>
      <c r="H1094" s="213"/>
      <c r="J1094" s="268"/>
    </row>
    <row r="1095" spans="1:10">
      <c r="A1095" s="204"/>
      <c r="B1095" s="205"/>
      <c r="C1095" s="205"/>
      <c r="D1095" s="268"/>
      <c r="E1095" s="213"/>
      <c r="F1095" s="213"/>
      <c r="G1095" s="213"/>
      <c r="H1095" s="213"/>
      <c r="J1095" s="268"/>
    </row>
    <row r="1096" spans="1:10">
      <c r="A1096" s="204"/>
      <c r="B1096" s="205"/>
      <c r="C1096" s="205"/>
      <c r="D1096" s="268"/>
      <c r="E1096" s="213"/>
      <c r="F1096" s="213"/>
      <c r="G1096" s="213"/>
      <c r="H1096" s="213"/>
      <c r="J1096" s="268"/>
    </row>
    <row r="1097" spans="1:10">
      <c r="A1097" s="204"/>
      <c r="B1097" s="205"/>
      <c r="C1097" s="205"/>
      <c r="D1097" s="268"/>
      <c r="E1097" s="213"/>
      <c r="F1097" s="213"/>
      <c r="G1097" s="213"/>
      <c r="H1097" s="213"/>
      <c r="J1097" s="268"/>
    </row>
    <row r="1098" spans="1:10">
      <c r="A1098" s="204"/>
      <c r="B1098" s="205"/>
      <c r="C1098" s="205"/>
      <c r="D1098" s="268"/>
      <c r="E1098" s="213"/>
      <c r="F1098" s="213"/>
      <c r="G1098" s="213"/>
      <c r="H1098" s="213"/>
      <c r="J1098" s="268"/>
    </row>
    <row r="1099" spans="1:10">
      <c r="A1099" s="204"/>
      <c r="B1099" s="205"/>
      <c r="C1099" s="205"/>
      <c r="D1099" s="268"/>
      <c r="E1099" s="213"/>
      <c r="F1099" s="213"/>
      <c r="G1099" s="213"/>
      <c r="H1099" s="213"/>
      <c r="J1099" s="268"/>
    </row>
    <row r="1100" spans="1:10">
      <c r="A1100" s="204"/>
      <c r="B1100" s="205"/>
      <c r="C1100" s="205"/>
      <c r="D1100" s="268"/>
      <c r="E1100" s="213"/>
      <c r="F1100" s="213"/>
      <c r="G1100" s="213"/>
      <c r="H1100" s="213"/>
      <c r="J1100" s="268"/>
    </row>
    <row r="1101" spans="1:10">
      <c r="A1101" s="204"/>
      <c r="B1101" s="205"/>
      <c r="C1101" s="205"/>
      <c r="D1101" s="268"/>
      <c r="E1101" s="213"/>
      <c r="F1101" s="213"/>
      <c r="G1101" s="213"/>
      <c r="H1101" s="213"/>
      <c r="J1101" s="268"/>
    </row>
    <row r="1102" spans="1:10">
      <c r="A1102" s="204"/>
      <c r="B1102" s="205"/>
      <c r="C1102" s="205"/>
      <c r="D1102" s="268"/>
      <c r="E1102" s="213"/>
      <c r="F1102" s="213"/>
      <c r="G1102" s="213"/>
      <c r="H1102" s="213"/>
      <c r="J1102" s="268"/>
    </row>
    <row r="1103" spans="1:10">
      <c r="A1103" s="204"/>
      <c r="B1103" s="205"/>
      <c r="C1103" s="205"/>
      <c r="D1103" s="268"/>
      <c r="E1103" s="213"/>
      <c r="F1103" s="213"/>
      <c r="G1103" s="213"/>
      <c r="H1103" s="213"/>
      <c r="J1103" s="268"/>
    </row>
    <row r="1104" spans="1:10">
      <c r="A1104" s="204"/>
      <c r="B1104" s="205"/>
      <c r="C1104" s="205"/>
      <c r="D1104" s="268"/>
      <c r="E1104" s="213"/>
      <c r="F1104" s="213"/>
      <c r="G1104" s="213"/>
      <c r="H1104" s="213"/>
      <c r="J1104" s="268"/>
    </row>
    <row r="1105" spans="1:10">
      <c r="A1105" s="204"/>
      <c r="B1105" s="205"/>
      <c r="C1105" s="205"/>
      <c r="D1105" s="268"/>
      <c r="E1105" s="213"/>
      <c r="F1105" s="213"/>
      <c r="G1105" s="213"/>
      <c r="H1105" s="213"/>
      <c r="J1105" s="268"/>
    </row>
    <row r="1106" spans="1:10">
      <c r="A1106" s="204"/>
      <c r="B1106" s="205"/>
      <c r="C1106" s="205"/>
      <c r="D1106" s="268"/>
      <c r="E1106" s="213"/>
      <c r="F1106" s="213"/>
      <c r="G1106" s="213"/>
      <c r="H1106" s="213"/>
      <c r="J1106" s="268"/>
    </row>
    <row r="1107" spans="1:10">
      <c r="A1107" s="204"/>
      <c r="B1107" s="205"/>
      <c r="C1107" s="205"/>
      <c r="D1107" s="268"/>
      <c r="E1107" s="213"/>
      <c r="F1107" s="213"/>
      <c r="G1107" s="213"/>
      <c r="H1107" s="213"/>
      <c r="J1107" s="268"/>
    </row>
    <row r="1108" spans="1:10">
      <c r="A1108" s="204"/>
      <c r="B1108" s="205"/>
      <c r="C1108" s="205"/>
      <c r="D1108" s="268"/>
      <c r="E1108" s="213"/>
      <c r="F1108" s="213"/>
      <c r="G1108" s="213"/>
      <c r="H1108" s="213"/>
      <c r="J1108" s="268"/>
    </row>
    <row r="1109" spans="1:10">
      <c r="A1109" s="204"/>
      <c r="B1109" s="205"/>
      <c r="C1109" s="205"/>
      <c r="D1109" s="268"/>
      <c r="E1109" s="213"/>
      <c r="F1109" s="213"/>
      <c r="G1109" s="213"/>
      <c r="H1109" s="213"/>
      <c r="J1109" s="268"/>
    </row>
    <row r="1110" spans="1:10">
      <c r="A1110" s="204"/>
      <c r="B1110" s="205"/>
      <c r="C1110" s="205"/>
      <c r="D1110" s="268"/>
      <c r="E1110" s="213"/>
      <c r="F1110" s="213"/>
      <c r="G1110" s="213"/>
      <c r="H1110" s="213"/>
      <c r="J1110" s="268"/>
    </row>
    <row r="1111" spans="1:10">
      <c r="A1111" s="204"/>
      <c r="B1111" s="205"/>
      <c r="C1111" s="205"/>
      <c r="D1111" s="268"/>
      <c r="E1111" s="213"/>
      <c r="F1111" s="213"/>
      <c r="G1111" s="213"/>
      <c r="H1111" s="213"/>
      <c r="J1111" s="268"/>
    </row>
    <row r="1112" spans="1:10">
      <c r="A1112" s="204"/>
      <c r="B1112" s="205"/>
      <c r="C1112" s="205"/>
      <c r="D1112" s="268"/>
      <c r="E1112" s="213"/>
      <c r="F1112" s="213"/>
      <c r="G1112" s="213"/>
      <c r="H1112" s="213"/>
      <c r="J1112" s="268"/>
    </row>
    <row r="1113" spans="1:10">
      <c r="A1113" s="204"/>
      <c r="B1113" s="205"/>
      <c r="C1113" s="205"/>
      <c r="D1113" s="268"/>
      <c r="E1113" s="213"/>
      <c r="F1113" s="213"/>
      <c r="G1113" s="213"/>
      <c r="H1113" s="213"/>
      <c r="J1113" s="268"/>
    </row>
    <row r="1114" spans="1:10">
      <c r="A1114" s="204"/>
      <c r="B1114" s="205"/>
      <c r="C1114" s="205"/>
      <c r="D1114" s="268"/>
      <c r="E1114" s="213"/>
      <c r="F1114" s="213"/>
      <c r="G1114" s="213"/>
      <c r="H1114" s="213"/>
      <c r="J1114" s="268"/>
    </row>
    <row r="1115" spans="1:10">
      <c r="A1115" s="204"/>
      <c r="B1115" s="205"/>
      <c r="C1115" s="205"/>
      <c r="D1115" s="268"/>
      <c r="E1115" s="213"/>
      <c r="F1115" s="213"/>
      <c r="G1115" s="213"/>
      <c r="H1115" s="213"/>
      <c r="J1115" s="268"/>
    </row>
    <row r="1116" spans="1:10">
      <c r="A1116" s="204"/>
      <c r="B1116" s="205"/>
      <c r="C1116" s="205"/>
      <c r="D1116" s="268"/>
      <c r="E1116" s="213"/>
      <c r="F1116" s="213"/>
      <c r="G1116" s="213"/>
      <c r="H1116" s="213"/>
      <c r="J1116" s="268"/>
    </row>
    <row r="1117" spans="1:10">
      <c r="A1117" s="204"/>
      <c r="B1117" s="205"/>
      <c r="C1117" s="205"/>
      <c r="D1117" s="268"/>
      <c r="E1117" s="213"/>
      <c r="F1117" s="213"/>
      <c r="G1117" s="213"/>
      <c r="H1117" s="213"/>
      <c r="J1117" s="268"/>
    </row>
    <row r="1118" spans="1:10">
      <c r="A1118" s="204"/>
      <c r="B1118" s="205"/>
      <c r="C1118" s="205"/>
      <c r="D1118" s="268"/>
      <c r="E1118" s="213"/>
      <c r="F1118" s="213"/>
      <c r="G1118" s="213"/>
      <c r="H1118" s="213"/>
      <c r="J1118" s="268"/>
    </row>
    <row r="1119" spans="1:10">
      <c r="A1119" s="204"/>
      <c r="B1119" s="205"/>
      <c r="C1119" s="205"/>
      <c r="D1119" s="268"/>
      <c r="E1119" s="213"/>
      <c r="F1119" s="213"/>
      <c r="G1119" s="213"/>
      <c r="H1119" s="213"/>
      <c r="J1119" s="268"/>
    </row>
    <row r="1120" spans="1:10">
      <c r="A1120" s="204"/>
      <c r="B1120" s="205"/>
      <c r="C1120" s="205"/>
      <c r="D1120" s="268"/>
      <c r="E1120" s="213"/>
      <c r="F1120" s="213"/>
      <c r="G1120" s="213"/>
      <c r="H1120" s="213"/>
      <c r="J1120" s="268"/>
    </row>
    <row r="1121" spans="1:10">
      <c r="A1121" s="204"/>
      <c r="B1121" s="205"/>
      <c r="C1121" s="205"/>
      <c r="D1121" s="268"/>
      <c r="E1121" s="213"/>
      <c r="F1121" s="213"/>
      <c r="G1121" s="213"/>
      <c r="H1121" s="213"/>
      <c r="J1121" s="268"/>
    </row>
    <row r="1122" spans="1:10">
      <c r="A1122" s="204"/>
      <c r="B1122" s="205"/>
      <c r="C1122" s="205"/>
      <c r="D1122" s="268"/>
      <c r="E1122" s="213"/>
      <c r="F1122" s="213"/>
      <c r="G1122" s="213"/>
      <c r="H1122" s="213"/>
      <c r="J1122" s="268"/>
    </row>
    <row r="1123" spans="1:10">
      <c r="A1123" s="204"/>
      <c r="B1123" s="205"/>
      <c r="C1123" s="205"/>
      <c r="D1123" s="268"/>
      <c r="E1123" s="213"/>
      <c r="F1123" s="213"/>
      <c r="G1123" s="213"/>
      <c r="H1123" s="213"/>
      <c r="J1123" s="268"/>
    </row>
    <row r="1124" spans="1:10">
      <c r="A1124" s="204"/>
      <c r="B1124" s="205"/>
      <c r="C1124" s="205"/>
      <c r="D1124" s="268"/>
      <c r="E1124" s="213"/>
      <c r="F1124" s="213"/>
      <c r="G1124" s="213"/>
      <c r="H1124" s="213"/>
      <c r="J1124" s="268"/>
    </row>
    <row r="1125" spans="1:10">
      <c r="A1125" s="204"/>
      <c r="B1125" s="205"/>
      <c r="C1125" s="205"/>
      <c r="D1125" s="268"/>
      <c r="E1125" s="213"/>
      <c r="F1125" s="213"/>
      <c r="G1125" s="213"/>
      <c r="H1125" s="213"/>
      <c r="J1125" s="268"/>
    </row>
    <row r="1126" spans="1:10">
      <c r="A1126" s="204"/>
      <c r="B1126" s="205"/>
      <c r="C1126" s="205"/>
      <c r="D1126" s="268"/>
      <c r="E1126" s="213"/>
      <c r="F1126" s="213"/>
      <c r="G1126" s="213"/>
      <c r="H1126" s="213"/>
      <c r="J1126" s="268"/>
    </row>
    <row r="1127" spans="1:10">
      <c r="A1127" s="204"/>
      <c r="B1127" s="205"/>
      <c r="C1127" s="205"/>
      <c r="D1127" s="268"/>
      <c r="E1127" s="213"/>
      <c r="F1127" s="213"/>
      <c r="G1127" s="213"/>
      <c r="H1127" s="213"/>
      <c r="J1127" s="268"/>
    </row>
    <row r="1128" spans="1:10">
      <c r="A1128" s="204"/>
      <c r="B1128" s="205"/>
      <c r="C1128" s="205"/>
      <c r="D1128" s="268"/>
      <c r="E1128" s="213"/>
      <c r="F1128" s="213"/>
      <c r="G1128" s="213"/>
      <c r="H1128" s="213"/>
      <c r="J1128" s="268"/>
    </row>
    <row r="1129" spans="1:10">
      <c r="A1129" s="204"/>
      <c r="B1129" s="205"/>
      <c r="C1129" s="205"/>
      <c r="D1129" s="268"/>
      <c r="E1129" s="213"/>
      <c r="F1129" s="213"/>
      <c r="G1129" s="213"/>
      <c r="H1129" s="213"/>
      <c r="J1129" s="268"/>
    </row>
    <row r="1130" spans="1:10">
      <c r="A1130" s="204"/>
      <c r="B1130" s="205"/>
      <c r="C1130" s="205"/>
      <c r="D1130" s="268"/>
      <c r="E1130" s="213"/>
      <c r="F1130" s="213"/>
      <c r="G1130" s="213"/>
      <c r="H1130" s="213"/>
      <c r="J1130" s="268"/>
    </row>
    <row r="1131" spans="1:10">
      <c r="A1131" s="204"/>
      <c r="B1131" s="205"/>
      <c r="C1131" s="205"/>
      <c r="D1131" s="268"/>
      <c r="E1131" s="213"/>
      <c r="F1131" s="213"/>
      <c r="G1131" s="213"/>
      <c r="H1131" s="213"/>
      <c r="J1131" s="268"/>
    </row>
    <row r="1132" spans="1:10">
      <c r="A1132" s="204"/>
      <c r="B1132" s="205"/>
      <c r="C1132" s="205"/>
      <c r="D1132" s="268"/>
      <c r="E1132" s="213"/>
      <c r="F1132" s="213"/>
      <c r="G1132" s="213"/>
      <c r="H1132" s="213"/>
      <c r="J1132" s="268"/>
    </row>
    <row r="1133" spans="1:10">
      <c r="A1133" s="204"/>
      <c r="B1133" s="205"/>
      <c r="C1133" s="205"/>
      <c r="D1133" s="268"/>
      <c r="E1133" s="213"/>
      <c r="F1133" s="213"/>
      <c r="G1133" s="213"/>
      <c r="H1133" s="213"/>
      <c r="J1133" s="268"/>
    </row>
    <row r="1134" spans="1:10">
      <c r="A1134" s="204"/>
      <c r="B1134" s="205"/>
      <c r="C1134" s="205"/>
      <c r="D1134" s="268"/>
      <c r="E1134" s="213"/>
      <c r="F1134" s="213"/>
      <c r="G1134" s="213"/>
      <c r="H1134" s="213"/>
      <c r="J1134" s="268"/>
    </row>
    <row r="1135" spans="1:10">
      <c r="A1135" s="204"/>
      <c r="B1135" s="205"/>
      <c r="C1135" s="205"/>
      <c r="D1135" s="268"/>
      <c r="E1135" s="213"/>
      <c r="F1135" s="213"/>
      <c r="G1135" s="213"/>
      <c r="H1135" s="213"/>
      <c r="J1135" s="268"/>
    </row>
    <row r="1136" spans="1:10">
      <c r="A1136" s="204"/>
      <c r="B1136" s="205"/>
      <c r="C1136" s="205"/>
      <c r="D1136" s="268"/>
      <c r="E1136" s="213"/>
      <c r="F1136" s="213"/>
      <c r="G1136" s="213"/>
      <c r="H1136" s="213"/>
      <c r="J1136" s="268"/>
    </row>
    <row r="1137" spans="1:10">
      <c r="A1137" s="204"/>
      <c r="B1137" s="205"/>
      <c r="C1137" s="205"/>
      <c r="D1137" s="268"/>
      <c r="E1137" s="213"/>
      <c r="F1137" s="213"/>
      <c r="G1137" s="213"/>
      <c r="H1137" s="213"/>
      <c r="J1137" s="268"/>
    </row>
    <row r="1138" spans="1:10">
      <c r="A1138" s="204"/>
      <c r="B1138" s="205"/>
      <c r="C1138" s="205"/>
      <c r="D1138" s="268"/>
      <c r="E1138" s="213"/>
      <c r="F1138" s="213"/>
      <c r="G1138" s="213"/>
      <c r="H1138" s="213"/>
      <c r="J1138" s="268"/>
    </row>
    <row r="1139" spans="1:10">
      <c r="A1139" s="204"/>
      <c r="B1139" s="205"/>
      <c r="C1139" s="205"/>
      <c r="D1139" s="268"/>
      <c r="E1139" s="213"/>
      <c r="F1139" s="213"/>
      <c r="G1139" s="213"/>
      <c r="H1139" s="213"/>
      <c r="J1139" s="268"/>
    </row>
    <row r="1140" spans="1:10">
      <c r="A1140" s="204"/>
      <c r="B1140" s="205"/>
      <c r="C1140" s="205"/>
      <c r="D1140" s="268"/>
      <c r="E1140" s="213"/>
      <c r="F1140" s="213"/>
      <c r="G1140" s="213"/>
      <c r="H1140" s="213"/>
      <c r="J1140" s="268"/>
    </row>
    <row r="1141" spans="1:10">
      <c r="A1141" s="204"/>
      <c r="B1141" s="205"/>
      <c r="C1141" s="205"/>
      <c r="D1141" s="268"/>
      <c r="E1141" s="213"/>
      <c r="F1141" s="213"/>
      <c r="G1141" s="213"/>
      <c r="H1141" s="213"/>
      <c r="J1141" s="268"/>
    </row>
    <row r="1142" spans="1:10">
      <c r="A1142" s="204"/>
      <c r="B1142" s="205"/>
      <c r="C1142" s="205"/>
      <c r="D1142" s="268"/>
      <c r="E1142" s="213"/>
      <c r="F1142" s="213"/>
      <c r="G1142" s="213"/>
      <c r="H1142" s="213"/>
      <c r="J1142" s="268"/>
    </row>
    <row r="1143" spans="1:10">
      <c r="A1143" s="204"/>
      <c r="B1143" s="205"/>
      <c r="C1143" s="205"/>
      <c r="D1143" s="268"/>
      <c r="E1143" s="213"/>
      <c r="F1143" s="213"/>
      <c r="G1143" s="213"/>
      <c r="H1143" s="213"/>
      <c r="J1143" s="268"/>
    </row>
    <row r="1144" spans="1:10">
      <c r="A1144" s="204"/>
      <c r="B1144" s="205"/>
      <c r="C1144" s="205"/>
      <c r="D1144" s="268"/>
      <c r="E1144" s="213"/>
      <c r="F1144" s="213"/>
      <c r="G1144" s="213"/>
      <c r="H1144" s="213"/>
      <c r="J1144" s="268"/>
    </row>
    <row r="1145" spans="1:10">
      <c r="A1145" s="204"/>
      <c r="B1145" s="205"/>
      <c r="C1145" s="205"/>
      <c r="D1145" s="268"/>
      <c r="E1145" s="213"/>
      <c r="F1145" s="213"/>
      <c r="G1145" s="213"/>
      <c r="H1145" s="213"/>
      <c r="J1145" s="268"/>
    </row>
    <row r="1146" spans="1:10">
      <c r="A1146" s="204"/>
      <c r="B1146" s="205"/>
      <c r="C1146" s="205"/>
      <c r="D1146" s="268"/>
      <c r="E1146" s="213"/>
      <c r="F1146" s="213"/>
      <c r="G1146" s="213"/>
      <c r="H1146" s="213"/>
      <c r="J1146" s="268"/>
    </row>
    <row r="1147" spans="1:10">
      <c r="A1147" s="204"/>
      <c r="B1147" s="205"/>
      <c r="C1147" s="205"/>
      <c r="D1147" s="268"/>
      <c r="E1147" s="213"/>
      <c r="F1147" s="213"/>
      <c r="G1147" s="213"/>
      <c r="H1147" s="213"/>
      <c r="J1147" s="268"/>
    </row>
    <row r="1148" spans="1:10">
      <c r="A1148" s="204"/>
      <c r="B1148" s="205"/>
      <c r="C1148" s="205"/>
      <c r="D1148" s="268"/>
      <c r="E1148" s="213"/>
      <c r="F1148" s="213"/>
      <c r="G1148" s="213"/>
      <c r="H1148" s="213"/>
      <c r="J1148" s="268"/>
    </row>
    <row r="1149" spans="1:10">
      <c r="A1149" s="204"/>
      <c r="B1149" s="205"/>
      <c r="C1149" s="205"/>
      <c r="D1149" s="268"/>
      <c r="E1149" s="213"/>
      <c r="F1149" s="213"/>
      <c r="G1149" s="213"/>
      <c r="H1149" s="213"/>
      <c r="J1149" s="268"/>
    </row>
    <row r="1150" spans="1:10">
      <c r="A1150" s="204"/>
      <c r="B1150" s="205"/>
      <c r="C1150" s="205"/>
      <c r="D1150" s="268"/>
      <c r="E1150" s="213"/>
      <c r="F1150" s="213"/>
      <c r="G1150" s="213"/>
      <c r="H1150" s="213"/>
      <c r="J1150" s="268"/>
    </row>
    <row r="1151" spans="1:10">
      <c r="A1151" s="204"/>
      <c r="B1151" s="205"/>
      <c r="C1151" s="205"/>
      <c r="D1151" s="268"/>
      <c r="E1151" s="213"/>
      <c r="F1151" s="213"/>
      <c r="G1151" s="213"/>
      <c r="H1151" s="213"/>
      <c r="J1151" s="268"/>
    </row>
    <row r="1152" spans="1:10">
      <c r="A1152" s="204"/>
      <c r="B1152" s="205"/>
      <c r="C1152" s="205"/>
      <c r="D1152" s="268"/>
      <c r="E1152" s="213"/>
      <c r="F1152" s="213"/>
      <c r="G1152" s="213"/>
      <c r="H1152" s="213"/>
      <c r="J1152" s="268"/>
    </row>
    <row r="1153" spans="1:10">
      <c r="A1153" s="204"/>
      <c r="B1153" s="205"/>
      <c r="C1153" s="205"/>
      <c r="D1153" s="268"/>
      <c r="E1153" s="213"/>
      <c r="F1153" s="213"/>
      <c r="G1153" s="213"/>
      <c r="H1153" s="213"/>
      <c r="J1153" s="268"/>
    </row>
    <row r="1154" spans="1:10">
      <c r="A1154" s="204"/>
      <c r="B1154" s="205"/>
      <c r="C1154" s="205"/>
      <c r="D1154" s="268"/>
      <c r="E1154" s="213"/>
      <c r="F1154" s="213"/>
      <c r="G1154" s="213"/>
      <c r="H1154" s="213"/>
      <c r="J1154" s="268"/>
    </row>
    <row r="1155" spans="1:10">
      <c r="A1155" s="204"/>
      <c r="B1155" s="205"/>
      <c r="C1155" s="205"/>
      <c r="D1155" s="268"/>
      <c r="E1155" s="213"/>
      <c r="F1155" s="213"/>
      <c r="G1155" s="213"/>
      <c r="H1155" s="213"/>
      <c r="J1155" s="268"/>
    </row>
    <row r="1156" spans="1:10">
      <c r="A1156" s="204"/>
      <c r="B1156" s="205"/>
      <c r="C1156" s="205"/>
      <c r="D1156" s="268"/>
      <c r="E1156" s="213"/>
      <c r="F1156" s="213"/>
      <c r="G1156" s="213"/>
      <c r="H1156" s="213"/>
      <c r="J1156" s="268"/>
    </row>
    <row r="1157" spans="1:10">
      <c r="A1157" s="204"/>
      <c r="B1157" s="205"/>
      <c r="C1157" s="205"/>
      <c r="D1157" s="268"/>
      <c r="E1157" s="213"/>
      <c r="F1157" s="213"/>
      <c r="G1157" s="213"/>
      <c r="H1157" s="213"/>
      <c r="J1157" s="268"/>
    </row>
    <row r="1158" spans="1:10">
      <c r="A1158" s="204"/>
      <c r="B1158" s="205"/>
      <c r="C1158" s="205"/>
      <c r="D1158" s="268"/>
      <c r="E1158" s="213"/>
      <c r="F1158" s="213"/>
      <c r="G1158" s="213"/>
      <c r="H1158" s="213"/>
      <c r="J1158" s="268"/>
    </row>
    <row r="1159" spans="1:10">
      <c r="A1159" s="204"/>
      <c r="B1159" s="205"/>
      <c r="C1159" s="205"/>
      <c r="D1159" s="268"/>
      <c r="E1159" s="213"/>
      <c r="F1159" s="213"/>
      <c r="G1159" s="213"/>
      <c r="H1159" s="213"/>
      <c r="J1159" s="268"/>
    </row>
    <row r="1160" spans="1:10">
      <c r="A1160" s="204"/>
      <c r="B1160" s="205"/>
      <c r="C1160" s="205"/>
      <c r="D1160" s="268"/>
      <c r="E1160" s="213"/>
      <c r="F1160" s="213"/>
      <c r="G1160" s="213"/>
      <c r="H1160" s="213"/>
      <c r="J1160" s="268"/>
    </row>
    <row r="1161" spans="1:10">
      <c r="A1161" s="204"/>
      <c r="B1161" s="205"/>
      <c r="C1161" s="205"/>
      <c r="D1161" s="268"/>
      <c r="E1161" s="213"/>
      <c r="F1161" s="213"/>
      <c r="G1161" s="213"/>
      <c r="H1161" s="213"/>
      <c r="J1161" s="268"/>
    </row>
    <row r="1162" spans="1:10">
      <c r="A1162" s="204"/>
      <c r="B1162" s="205"/>
      <c r="C1162" s="205"/>
      <c r="D1162" s="268"/>
      <c r="E1162" s="213"/>
      <c r="F1162" s="213"/>
      <c r="G1162" s="213"/>
      <c r="H1162" s="213"/>
      <c r="J1162" s="268"/>
    </row>
    <row r="1163" spans="1:10">
      <c r="A1163" s="204"/>
      <c r="B1163" s="205"/>
      <c r="C1163" s="205"/>
      <c r="D1163" s="268"/>
      <c r="E1163" s="213"/>
      <c r="F1163" s="213"/>
      <c r="G1163" s="213"/>
      <c r="H1163" s="213"/>
      <c r="J1163" s="268"/>
    </row>
    <row r="1164" spans="1:10">
      <c r="A1164" s="204"/>
      <c r="B1164" s="205"/>
      <c r="C1164" s="205"/>
      <c r="D1164" s="268"/>
      <c r="E1164" s="213"/>
      <c r="F1164" s="213"/>
      <c r="G1164" s="213"/>
      <c r="H1164" s="213"/>
      <c r="J1164" s="268"/>
    </row>
    <row r="1165" spans="1:10">
      <c r="A1165" s="204"/>
      <c r="B1165" s="205"/>
      <c r="C1165" s="205"/>
      <c r="D1165" s="268"/>
      <c r="E1165" s="213"/>
      <c r="F1165" s="213"/>
      <c r="G1165" s="213"/>
      <c r="H1165" s="213"/>
      <c r="J1165" s="268"/>
    </row>
    <row r="1166" spans="1:10">
      <c r="A1166" s="204"/>
      <c r="B1166" s="205"/>
      <c r="C1166" s="205"/>
      <c r="D1166" s="268"/>
      <c r="E1166" s="213"/>
      <c r="F1166" s="213"/>
      <c r="G1166" s="213"/>
      <c r="H1166" s="213"/>
      <c r="J1166" s="268"/>
    </row>
    <row r="1167" spans="1:10">
      <c r="A1167" s="204"/>
      <c r="B1167" s="205"/>
      <c r="C1167" s="205"/>
      <c r="D1167" s="268"/>
      <c r="E1167" s="213"/>
      <c r="F1167" s="213"/>
      <c r="G1167" s="213"/>
      <c r="H1167" s="213"/>
      <c r="J1167" s="268"/>
    </row>
    <row r="1168" spans="1:10">
      <c r="A1168" s="204"/>
      <c r="B1168" s="205"/>
      <c r="C1168" s="205"/>
      <c r="D1168" s="268"/>
      <c r="E1168" s="213"/>
      <c r="F1168" s="213"/>
      <c r="G1168" s="213"/>
      <c r="H1168" s="213"/>
      <c r="J1168" s="268"/>
    </row>
    <row r="1169" spans="1:10">
      <c r="A1169" s="204"/>
      <c r="B1169" s="205"/>
      <c r="C1169" s="205"/>
      <c r="D1169" s="268"/>
      <c r="E1169" s="213"/>
      <c r="F1169" s="213"/>
      <c r="G1169" s="213"/>
      <c r="H1169" s="213"/>
      <c r="J1169" s="268"/>
    </row>
    <row r="1170" spans="1:10">
      <c r="A1170" s="204"/>
      <c r="B1170" s="205"/>
      <c r="C1170" s="205"/>
      <c r="D1170" s="268"/>
      <c r="E1170" s="213"/>
      <c r="F1170" s="213"/>
      <c r="G1170" s="213"/>
      <c r="H1170" s="213"/>
      <c r="J1170" s="268"/>
    </row>
    <row r="1171" spans="1:10">
      <c r="A1171" s="204"/>
      <c r="B1171" s="205"/>
      <c r="C1171" s="205"/>
      <c r="D1171" s="268"/>
      <c r="E1171" s="213"/>
      <c r="F1171" s="213"/>
      <c r="G1171" s="213"/>
      <c r="H1171" s="213"/>
      <c r="J1171" s="268"/>
    </row>
    <row r="1172" spans="1:10">
      <c r="A1172" s="204"/>
      <c r="B1172" s="205"/>
      <c r="C1172" s="205"/>
      <c r="D1172" s="268"/>
      <c r="E1172" s="213"/>
      <c r="F1172" s="213"/>
      <c r="G1172" s="213"/>
      <c r="H1172" s="213"/>
      <c r="J1172" s="268"/>
    </row>
    <row r="1173" spans="1:10">
      <c r="A1173" s="204"/>
      <c r="B1173" s="205"/>
      <c r="C1173" s="205"/>
      <c r="D1173" s="268"/>
      <c r="E1173" s="213"/>
      <c r="F1173" s="213"/>
      <c r="G1173" s="213"/>
      <c r="H1173" s="213"/>
      <c r="J1173" s="268"/>
    </row>
    <row r="1174" spans="1:10">
      <c r="A1174" s="204"/>
      <c r="B1174" s="205"/>
      <c r="C1174" s="205"/>
      <c r="D1174" s="268"/>
      <c r="E1174" s="213"/>
      <c r="F1174" s="213"/>
      <c r="G1174" s="213"/>
      <c r="H1174" s="213"/>
      <c r="J1174" s="268"/>
    </row>
    <row r="1175" spans="1:10">
      <c r="A1175" s="204"/>
      <c r="B1175" s="205"/>
      <c r="C1175" s="205"/>
      <c r="D1175" s="268"/>
      <c r="E1175" s="213"/>
      <c r="F1175" s="213"/>
      <c r="G1175" s="213"/>
      <c r="H1175" s="213"/>
      <c r="J1175" s="268"/>
    </row>
    <row r="1176" spans="1:10">
      <c r="A1176" s="204"/>
      <c r="B1176" s="205"/>
      <c r="C1176" s="205"/>
      <c r="D1176" s="268"/>
      <c r="E1176" s="213"/>
      <c r="F1176" s="213"/>
      <c r="G1176" s="213"/>
      <c r="H1176" s="213"/>
      <c r="J1176" s="268"/>
    </row>
    <row r="1177" spans="1:10">
      <c r="A1177" s="204"/>
      <c r="B1177" s="205"/>
      <c r="C1177" s="205"/>
      <c r="D1177" s="268"/>
      <c r="E1177" s="213"/>
      <c r="F1177" s="213"/>
      <c r="G1177" s="213"/>
      <c r="H1177" s="213"/>
      <c r="J1177" s="268"/>
    </row>
    <row r="1178" spans="1:10">
      <c r="A1178" s="204"/>
      <c r="B1178" s="205"/>
      <c r="C1178" s="205"/>
      <c r="D1178" s="268"/>
      <c r="E1178" s="213"/>
      <c r="F1178" s="213"/>
      <c r="G1178" s="213"/>
      <c r="H1178" s="213"/>
      <c r="J1178" s="268"/>
    </row>
    <row r="1179" spans="1:10">
      <c r="A1179" s="204"/>
      <c r="B1179" s="205"/>
      <c r="C1179" s="205"/>
      <c r="D1179" s="268"/>
      <c r="E1179" s="213"/>
      <c r="F1179" s="213"/>
      <c r="G1179" s="213"/>
      <c r="H1179" s="213"/>
      <c r="J1179" s="268"/>
    </row>
    <row r="1180" spans="1:10">
      <c r="A1180" s="204"/>
      <c r="B1180" s="205"/>
      <c r="C1180" s="205"/>
      <c r="D1180" s="268"/>
      <c r="E1180" s="213"/>
      <c r="F1180" s="213"/>
      <c r="G1180" s="213"/>
      <c r="H1180" s="213"/>
      <c r="J1180" s="268"/>
    </row>
    <row r="1181" spans="1:10">
      <c r="A1181" s="204"/>
      <c r="B1181" s="205"/>
      <c r="C1181" s="205"/>
      <c r="D1181" s="268"/>
      <c r="E1181" s="213"/>
      <c r="F1181" s="213"/>
      <c r="G1181" s="213"/>
      <c r="H1181" s="213"/>
      <c r="J1181" s="268"/>
    </row>
    <row r="1182" spans="1:10">
      <c r="A1182" s="204"/>
      <c r="B1182" s="205"/>
      <c r="C1182" s="205"/>
      <c r="D1182" s="268"/>
      <c r="E1182" s="213"/>
      <c r="F1182" s="213"/>
      <c r="G1182" s="213"/>
      <c r="H1182" s="213"/>
      <c r="J1182" s="268"/>
    </row>
    <row r="1183" spans="1:10">
      <c r="A1183" s="204"/>
      <c r="B1183" s="205"/>
      <c r="C1183" s="205"/>
      <c r="D1183" s="268"/>
      <c r="E1183" s="213"/>
      <c r="F1183" s="213"/>
      <c r="G1183" s="213"/>
      <c r="H1183" s="213"/>
      <c r="J1183" s="268"/>
    </row>
    <row r="1184" spans="1:10">
      <c r="A1184" s="204"/>
      <c r="B1184" s="205"/>
      <c r="C1184" s="205"/>
      <c r="D1184" s="268"/>
      <c r="E1184" s="213"/>
      <c r="F1184" s="213"/>
      <c r="G1184" s="213"/>
      <c r="H1184" s="213"/>
      <c r="J1184" s="268"/>
    </row>
    <row r="1185" spans="1:10">
      <c r="A1185" s="204"/>
      <c r="B1185" s="205"/>
      <c r="C1185" s="205"/>
      <c r="D1185" s="268"/>
      <c r="E1185" s="213"/>
      <c r="F1185" s="213"/>
      <c r="G1185" s="213"/>
      <c r="H1185" s="213"/>
      <c r="J1185" s="268"/>
    </row>
    <row r="1186" spans="1:10">
      <c r="A1186" s="204"/>
      <c r="B1186" s="205"/>
      <c r="C1186" s="205"/>
      <c r="D1186" s="268"/>
      <c r="E1186" s="213"/>
      <c r="F1186" s="213"/>
      <c r="G1186" s="213"/>
      <c r="H1186" s="213"/>
      <c r="J1186" s="268"/>
    </row>
    <row r="1187" spans="1:10">
      <c r="A1187" s="204"/>
      <c r="B1187" s="205"/>
      <c r="C1187" s="205"/>
      <c r="D1187" s="268"/>
      <c r="E1187" s="213"/>
      <c r="F1187" s="213"/>
      <c r="G1187" s="213"/>
      <c r="H1187" s="213"/>
      <c r="J1187" s="268"/>
    </row>
    <row r="1188" spans="1:10">
      <c r="A1188" s="204"/>
      <c r="B1188" s="205"/>
      <c r="C1188" s="205"/>
      <c r="D1188" s="268"/>
      <c r="E1188" s="213"/>
      <c r="F1188" s="213"/>
      <c r="G1188" s="213"/>
      <c r="H1188" s="213"/>
      <c r="J1188" s="268"/>
    </row>
    <row r="1189" spans="1:10">
      <c r="A1189" s="204"/>
      <c r="B1189" s="205"/>
      <c r="C1189" s="205"/>
      <c r="D1189" s="268"/>
      <c r="E1189" s="213"/>
      <c r="F1189" s="213"/>
      <c r="G1189" s="213"/>
      <c r="H1189" s="213"/>
      <c r="J1189" s="268"/>
    </row>
    <row r="1190" spans="1:10">
      <c r="A1190" s="204"/>
      <c r="B1190" s="205"/>
      <c r="C1190" s="205"/>
      <c r="D1190" s="268"/>
      <c r="E1190" s="213"/>
      <c r="F1190" s="213"/>
      <c r="G1190" s="213"/>
      <c r="H1190" s="213"/>
      <c r="J1190" s="268"/>
    </row>
    <row r="1191" spans="1:10">
      <c r="A1191" s="204"/>
      <c r="B1191" s="205"/>
      <c r="C1191" s="205"/>
      <c r="D1191" s="268"/>
      <c r="E1191" s="213"/>
      <c r="F1191" s="213"/>
      <c r="G1191" s="213"/>
      <c r="H1191" s="213"/>
      <c r="J1191" s="268"/>
    </row>
    <row r="1192" spans="1:10">
      <c r="A1192" s="204"/>
      <c r="B1192" s="205"/>
      <c r="C1192" s="205"/>
      <c r="D1192" s="268"/>
      <c r="E1192" s="213"/>
      <c r="F1192" s="213"/>
      <c r="G1192" s="213"/>
      <c r="H1192" s="213"/>
      <c r="J1192" s="268"/>
    </row>
    <row r="1193" spans="1:10">
      <c r="A1193" s="204"/>
      <c r="B1193" s="205"/>
      <c r="C1193" s="205"/>
      <c r="D1193" s="268"/>
      <c r="E1193" s="213"/>
      <c r="F1193" s="213"/>
      <c r="G1193" s="213"/>
      <c r="H1193" s="213"/>
      <c r="J1193" s="268"/>
    </row>
    <row r="1194" spans="1:10">
      <c r="A1194" s="204"/>
      <c r="B1194" s="205"/>
      <c r="C1194" s="205"/>
      <c r="D1194" s="268"/>
      <c r="E1194" s="213"/>
      <c r="F1194" s="213"/>
      <c r="G1194" s="213"/>
      <c r="H1194" s="213"/>
      <c r="J1194" s="268"/>
    </row>
    <row r="1195" spans="1:10">
      <c r="A1195" s="204"/>
      <c r="B1195" s="205"/>
      <c r="C1195" s="205"/>
      <c r="D1195" s="268"/>
      <c r="E1195" s="213"/>
      <c r="F1195" s="213"/>
      <c r="G1195" s="213"/>
      <c r="H1195" s="213"/>
      <c r="J1195" s="268"/>
    </row>
    <row r="1196" spans="1:10">
      <c r="A1196" s="204"/>
      <c r="B1196" s="205"/>
      <c r="C1196" s="205"/>
      <c r="D1196" s="268"/>
      <c r="E1196" s="213"/>
      <c r="F1196" s="213"/>
      <c r="G1196" s="213"/>
      <c r="H1196" s="213"/>
      <c r="J1196" s="268"/>
    </row>
    <row r="1197" spans="1:10">
      <c r="A1197" s="204"/>
      <c r="B1197" s="205"/>
      <c r="C1197" s="205"/>
      <c r="D1197" s="268"/>
      <c r="E1197" s="213"/>
      <c r="F1197" s="213"/>
      <c r="G1197" s="213"/>
      <c r="H1197" s="213"/>
      <c r="J1197" s="268"/>
    </row>
    <row r="1198" spans="1:10">
      <c r="A1198" s="204"/>
      <c r="B1198" s="205"/>
      <c r="C1198" s="205"/>
      <c r="D1198" s="268"/>
      <c r="E1198" s="213"/>
      <c r="F1198" s="213"/>
      <c r="G1198" s="213"/>
      <c r="H1198" s="213"/>
      <c r="J1198" s="268"/>
    </row>
    <row r="1199" spans="1:10">
      <c r="A1199" s="204"/>
      <c r="B1199" s="205"/>
      <c r="C1199" s="205"/>
      <c r="D1199" s="268"/>
      <c r="E1199" s="213"/>
      <c r="F1199" s="213"/>
      <c r="G1199" s="213"/>
      <c r="H1199" s="213"/>
      <c r="J1199" s="268"/>
    </row>
    <row r="1200" spans="1:10">
      <c r="A1200" s="204"/>
      <c r="B1200" s="205"/>
      <c r="C1200" s="205"/>
      <c r="D1200" s="268"/>
      <c r="E1200" s="213"/>
      <c r="F1200" s="213"/>
      <c r="G1200" s="213"/>
      <c r="H1200" s="213"/>
      <c r="J1200" s="268"/>
    </row>
    <row r="1201" spans="1:10">
      <c r="A1201" s="204"/>
      <c r="B1201" s="205"/>
      <c r="C1201" s="205"/>
      <c r="D1201" s="268"/>
      <c r="E1201" s="213"/>
      <c r="F1201" s="213"/>
      <c r="G1201" s="213"/>
      <c r="H1201" s="213"/>
      <c r="J1201" s="268"/>
    </row>
    <row r="1202" spans="1:10">
      <c r="A1202" s="204"/>
      <c r="B1202" s="205"/>
      <c r="C1202" s="205"/>
      <c r="D1202" s="268"/>
      <c r="E1202" s="213"/>
      <c r="F1202" s="213"/>
      <c r="G1202" s="213"/>
      <c r="H1202" s="213"/>
      <c r="J1202" s="268"/>
    </row>
    <row r="1203" spans="1:10">
      <c r="A1203" s="204"/>
      <c r="B1203" s="205"/>
      <c r="C1203" s="205"/>
      <c r="D1203" s="268"/>
      <c r="E1203" s="213"/>
      <c r="F1203" s="213"/>
      <c r="G1203" s="213"/>
      <c r="H1203" s="213"/>
      <c r="J1203" s="268"/>
    </row>
    <row r="1204" spans="1:10">
      <c r="A1204" s="204"/>
      <c r="B1204" s="205"/>
      <c r="C1204" s="205"/>
      <c r="D1204" s="268"/>
      <c r="E1204" s="213"/>
      <c r="F1204" s="213"/>
      <c r="G1204" s="213"/>
      <c r="H1204" s="213"/>
      <c r="J1204" s="268"/>
    </row>
    <row r="1205" spans="1:10">
      <c r="A1205" s="204"/>
      <c r="B1205" s="205"/>
      <c r="C1205" s="205"/>
      <c r="D1205" s="268"/>
      <c r="E1205" s="213"/>
      <c r="F1205" s="213"/>
      <c r="G1205" s="213"/>
      <c r="H1205" s="213"/>
      <c r="J1205" s="268"/>
    </row>
    <row r="1206" spans="1:10">
      <c r="A1206" s="204"/>
      <c r="B1206" s="205"/>
      <c r="C1206" s="205"/>
      <c r="D1206" s="268"/>
      <c r="E1206" s="213"/>
      <c r="F1206" s="213"/>
      <c r="G1206" s="213"/>
      <c r="H1206" s="213"/>
      <c r="J1206" s="268"/>
    </row>
    <row r="1207" spans="1:10">
      <c r="A1207" s="204"/>
      <c r="B1207" s="205"/>
      <c r="C1207" s="205"/>
      <c r="D1207" s="268"/>
      <c r="E1207" s="213"/>
      <c r="F1207" s="213"/>
      <c r="G1207" s="213"/>
      <c r="H1207" s="213"/>
      <c r="J1207" s="268"/>
    </row>
    <row r="1208" spans="1:10">
      <c r="A1208" s="204"/>
      <c r="B1208" s="205"/>
      <c r="C1208" s="205"/>
      <c r="D1208" s="268"/>
      <c r="E1208" s="213"/>
      <c r="F1208" s="213"/>
      <c r="G1208" s="213"/>
      <c r="H1208" s="213"/>
      <c r="J1208" s="268"/>
    </row>
    <row r="1209" spans="1:10">
      <c r="A1209" s="204"/>
      <c r="B1209" s="205"/>
      <c r="C1209" s="205"/>
      <c r="D1209" s="268"/>
      <c r="E1209" s="213"/>
      <c r="F1209" s="213"/>
      <c r="G1209" s="213"/>
      <c r="H1209" s="213"/>
      <c r="J1209" s="268"/>
    </row>
    <row r="1210" spans="1:10">
      <c r="A1210" s="204"/>
      <c r="B1210" s="205"/>
      <c r="C1210" s="205"/>
      <c r="D1210" s="268"/>
      <c r="E1210" s="213"/>
      <c r="F1210" s="213"/>
      <c r="G1210" s="213"/>
      <c r="H1210" s="213"/>
      <c r="J1210" s="268"/>
    </row>
    <row r="1211" spans="1:10">
      <c r="A1211" s="204"/>
      <c r="B1211" s="205"/>
      <c r="C1211" s="205"/>
      <c r="D1211" s="268"/>
      <c r="E1211" s="213"/>
      <c r="F1211" s="213"/>
      <c r="G1211" s="213"/>
      <c r="H1211" s="213"/>
      <c r="J1211" s="268"/>
    </row>
    <row r="1212" spans="1:10">
      <c r="A1212" s="204"/>
      <c r="B1212" s="205"/>
      <c r="C1212" s="205"/>
      <c r="D1212" s="268"/>
      <c r="E1212" s="213"/>
      <c r="F1212" s="213"/>
      <c r="G1212" s="213"/>
      <c r="H1212" s="213"/>
      <c r="J1212" s="268"/>
    </row>
    <row r="1213" spans="1:10">
      <c r="A1213" s="204"/>
      <c r="B1213" s="205"/>
      <c r="C1213" s="205"/>
      <c r="D1213" s="268"/>
      <c r="E1213" s="213"/>
      <c r="F1213" s="213"/>
      <c r="G1213" s="213"/>
      <c r="H1213" s="213"/>
      <c r="J1213" s="268"/>
    </row>
    <row r="1214" spans="1:10">
      <c r="A1214" s="204"/>
      <c r="B1214" s="205"/>
      <c r="C1214" s="205"/>
      <c r="D1214" s="268"/>
      <c r="E1214" s="213"/>
      <c r="F1214" s="213"/>
      <c r="G1214" s="213"/>
      <c r="H1214" s="213"/>
      <c r="J1214" s="268"/>
    </row>
    <row r="1215" spans="1:10">
      <c r="A1215" s="204"/>
      <c r="B1215" s="205"/>
      <c r="C1215" s="205"/>
      <c r="D1215" s="268"/>
      <c r="E1215" s="213"/>
      <c r="F1215" s="213"/>
      <c r="G1215" s="213"/>
      <c r="H1215" s="213"/>
      <c r="J1215" s="268"/>
    </row>
    <row r="1216" spans="1:10">
      <c r="A1216" s="204"/>
      <c r="B1216" s="205"/>
      <c r="C1216" s="205"/>
      <c r="D1216" s="268"/>
      <c r="E1216" s="213"/>
      <c r="F1216" s="213"/>
      <c r="G1216" s="213"/>
      <c r="H1216" s="213"/>
      <c r="J1216" s="268"/>
    </row>
    <row r="1217" spans="1:10">
      <c r="A1217" s="204"/>
      <c r="B1217" s="205"/>
      <c r="C1217" s="205"/>
      <c r="D1217" s="268"/>
      <c r="E1217" s="213"/>
      <c r="F1217" s="213"/>
      <c r="G1217" s="213"/>
      <c r="H1217" s="213"/>
      <c r="J1217" s="268"/>
    </row>
    <row r="1218" spans="1:10">
      <c r="A1218" s="204"/>
      <c r="B1218" s="205"/>
      <c r="C1218" s="205"/>
      <c r="D1218" s="268"/>
      <c r="E1218" s="213"/>
      <c r="F1218" s="213"/>
      <c r="G1218" s="213"/>
      <c r="H1218" s="213"/>
      <c r="J1218" s="268"/>
    </row>
    <row r="1219" spans="1:10">
      <c r="A1219" s="204"/>
      <c r="B1219" s="205"/>
      <c r="C1219" s="205"/>
      <c r="D1219" s="268"/>
      <c r="E1219" s="213"/>
      <c r="F1219" s="213"/>
      <c r="G1219" s="213"/>
      <c r="H1219" s="213"/>
      <c r="J1219" s="268"/>
    </row>
    <row r="1220" spans="1:10">
      <c r="A1220" s="204"/>
      <c r="B1220" s="205"/>
      <c r="C1220" s="205"/>
      <c r="D1220" s="268"/>
      <c r="E1220" s="213"/>
      <c r="F1220" s="213"/>
      <c r="G1220" s="213"/>
      <c r="H1220" s="213"/>
      <c r="J1220" s="268"/>
    </row>
    <row r="1221" spans="1:10">
      <c r="A1221" s="204"/>
      <c r="B1221" s="205"/>
      <c r="C1221" s="205"/>
      <c r="D1221" s="268"/>
      <c r="E1221" s="213"/>
      <c r="F1221" s="213"/>
      <c r="G1221" s="213"/>
      <c r="H1221" s="213"/>
      <c r="J1221" s="268"/>
    </row>
    <row r="1222" spans="1:10">
      <c r="A1222" s="204"/>
      <c r="B1222" s="205"/>
      <c r="C1222" s="205"/>
      <c r="D1222" s="268"/>
      <c r="E1222" s="213"/>
      <c r="F1222" s="213"/>
      <c r="G1222" s="213"/>
      <c r="H1222" s="213"/>
      <c r="J1222" s="268"/>
    </row>
    <row r="1223" spans="1:10">
      <c r="A1223" s="204"/>
      <c r="B1223" s="205"/>
      <c r="C1223" s="205"/>
      <c r="D1223" s="268"/>
      <c r="E1223" s="213"/>
      <c r="F1223" s="213"/>
      <c r="G1223" s="213"/>
      <c r="H1223" s="213"/>
      <c r="J1223" s="268"/>
    </row>
    <row r="1224" spans="1:10">
      <c r="A1224" s="204"/>
      <c r="B1224" s="205"/>
      <c r="C1224" s="205"/>
      <c r="D1224" s="268"/>
      <c r="E1224" s="213"/>
      <c r="F1224" s="213"/>
      <c r="G1224" s="213"/>
      <c r="H1224" s="213"/>
      <c r="J1224" s="268"/>
    </row>
    <row r="1225" spans="1:10">
      <c r="A1225" s="204"/>
      <c r="B1225" s="205"/>
      <c r="C1225" s="205"/>
      <c r="D1225" s="268"/>
      <c r="E1225" s="213"/>
      <c r="F1225" s="213"/>
      <c r="G1225" s="213"/>
      <c r="H1225" s="213"/>
      <c r="J1225" s="268"/>
    </row>
    <row r="1226" spans="1:10">
      <c r="A1226" s="204"/>
      <c r="B1226" s="205"/>
      <c r="C1226" s="205"/>
      <c r="D1226" s="268"/>
      <c r="E1226" s="213"/>
      <c r="F1226" s="213"/>
      <c r="G1226" s="213"/>
      <c r="H1226" s="213"/>
      <c r="J1226" s="268"/>
    </row>
    <row r="1227" spans="1:10">
      <c r="A1227" s="204"/>
      <c r="B1227" s="205"/>
      <c r="C1227" s="205"/>
      <c r="D1227" s="268"/>
      <c r="E1227" s="213"/>
      <c r="F1227" s="213"/>
      <c r="G1227" s="213"/>
      <c r="H1227" s="213"/>
      <c r="J1227" s="268"/>
    </row>
    <row r="1228" spans="1:10">
      <c r="A1228" s="204"/>
      <c r="B1228" s="205"/>
      <c r="C1228" s="205"/>
      <c r="D1228" s="268"/>
      <c r="E1228" s="213"/>
      <c r="F1228" s="213"/>
      <c r="G1228" s="213"/>
      <c r="H1228" s="213"/>
      <c r="J1228" s="268"/>
    </row>
    <row r="1229" spans="1:10">
      <c r="A1229" s="204"/>
      <c r="B1229" s="205"/>
      <c r="C1229" s="205"/>
      <c r="D1229" s="268"/>
      <c r="E1229" s="213"/>
      <c r="F1229" s="213"/>
      <c r="G1229" s="213"/>
      <c r="H1229" s="213"/>
      <c r="J1229" s="268"/>
    </row>
    <row r="1230" spans="1:10">
      <c r="A1230" s="204"/>
      <c r="B1230" s="205"/>
      <c r="C1230" s="205"/>
      <c r="D1230" s="268"/>
      <c r="E1230" s="213"/>
      <c r="F1230" s="213"/>
      <c r="G1230" s="213"/>
      <c r="H1230" s="213"/>
      <c r="J1230" s="268"/>
    </row>
    <row r="1231" spans="1:10">
      <c r="A1231" s="204"/>
      <c r="B1231" s="205"/>
      <c r="C1231" s="205"/>
      <c r="D1231" s="268"/>
      <c r="E1231" s="213"/>
      <c r="F1231" s="213"/>
      <c r="G1231" s="213"/>
      <c r="H1231" s="213"/>
      <c r="J1231" s="268"/>
    </row>
    <row r="1232" spans="1:10">
      <c r="A1232" s="204"/>
      <c r="B1232" s="205"/>
      <c r="C1232" s="205"/>
      <c r="D1232" s="268"/>
      <c r="E1232" s="213"/>
      <c r="F1232" s="213"/>
      <c r="G1232" s="213"/>
      <c r="H1232" s="213"/>
      <c r="J1232" s="268"/>
    </row>
    <row r="1233" spans="1:10">
      <c r="A1233" s="204"/>
      <c r="B1233" s="205"/>
      <c r="C1233" s="205"/>
      <c r="D1233" s="268"/>
      <c r="E1233" s="213"/>
      <c r="F1233" s="213"/>
      <c r="G1233" s="213"/>
      <c r="H1233" s="213"/>
      <c r="J1233" s="268"/>
    </row>
    <row r="1234" spans="1:10">
      <c r="A1234" s="204"/>
      <c r="B1234" s="205"/>
      <c r="C1234" s="205"/>
      <c r="D1234" s="268"/>
      <c r="E1234" s="213"/>
      <c r="F1234" s="213"/>
      <c r="G1234" s="213"/>
      <c r="H1234" s="213"/>
      <c r="J1234" s="268"/>
    </row>
    <row r="1235" spans="1:10">
      <c r="A1235" s="204"/>
      <c r="B1235" s="205"/>
      <c r="C1235" s="205"/>
      <c r="D1235" s="268"/>
      <c r="E1235" s="213"/>
      <c r="F1235" s="213"/>
      <c r="G1235" s="213"/>
      <c r="H1235" s="213"/>
      <c r="J1235" s="268"/>
    </row>
    <row r="1236" spans="1:10">
      <c r="A1236" s="204"/>
      <c r="B1236" s="205"/>
      <c r="C1236" s="205"/>
      <c r="D1236" s="268"/>
      <c r="E1236" s="213"/>
      <c r="F1236" s="213"/>
      <c r="G1236" s="213"/>
      <c r="H1236" s="213"/>
      <c r="J1236" s="268"/>
    </row>
    <row r="1237" spans="1:10">
      <c r="A1237" s="204"/>
      <c r="B1237" s="205"/>
      <c r="C1237" s="205"/>
      <c r="D1237" s="268"/>
      <c r="E1237" s="213"/>
      <c r="F1237" s="213"/>
      <c r="G1237" s="213"/>
      <c r="H1237" s="213"/>
      <c r="J1237" s="268"/>
    </row>
    <row r="1238" spans="1:10">
      <c r="A1238" s="204"/>
      <c r="B1238" s="205"/>
      <c r="C1238" s="205"/>
      <c r="D1238" s="268"/>
      <c r="E1238" s="213"/>
      <c r="F1238" s="213"/>
      <c r="G1238" s="213"/>
      <c r="H1238" s="213"/>
      <c r="J1238" s="268"/>
    </row>
    <row r="1239" spans="1:10">
      <c r="A1239" s="204"/>
      <c r="B1239" s="205"/>
      <c r="C1239" s="205"/>
      <c r="D1239" s="268"/>
      <c r="E1239" s="213"/>
      <c r="F1239" s="213"/>
      <c r="G1239" s="213"/>
      <c r="H1239" s="213"/>
      <c r="J1239" s="268"/>
    </row>
    <row r="1240" spans="1:10">
      <c r="A1240" s="204"/>
      <c r="B1240" s="205"/>
      <c r="C1240" s="205"/>
      <c r="D1240" s="268"/>
      <c r="E1240" s="213"/>
      <c r="F1240" s="213"/>
      <c r="G1240" s="213"/>
      <c r="H1240" s="213"/>
      <c r="J1240" s="268"/>
    </row>
    <row r="1241" spans="1:10">
      <c r="A1241" s="204"/>
      <c r="B1241" s="205"/>
      <c r="C1241" s="205"/>
      <c r="D1241" s="268"/>
      <c r="E1241" s="213"/>
      <c r="F1241" s="213"/>
      <c r="G1241" s="213"/>
      <c r="H1241" s="213"/>
      <c r="J1241" s="268"/>
    </row>
    <row r="1242" spans="1:10">
      <c r="A1242" s="204"/>
      <c r="B1242" s="205"/>
      <c r="C1242" s="205"/>
      <c r="D1242" s="268"/>
      <c r="E1242" s="213"/>
      <c r="F1242" s="213"/>
      <c r="G1242" s="213"/>
      <c r="H1242" s="213"/>
      <c r="J1242" s="268"/>
    </row>
    <row r="1243" spans="1:10">
      <c r="A1243" s="204"/>
      <c r="B1243" s="205"/>
      <c r="C1243" s="205"/>
      <c r="D1243" s="268"/>
      <c r="E1243" s="213"/>
      <c r="F1243" s="213"/>
      <c r="G1243" s="213"/>
      <c r="H1243" s="213"/>
      <c r="J1243" s="268"/>
    </row>
    <row r="1244" spans="1:10">
      <c r="A1244" s="204"/>
      <c r="B1244" s="205"/>
      <c r="C1244" s="205"/>
      <c r="D1244" s="268"/>
      <c r="E1244" s="213"/>
      <c r="F1244" s="213"/>
      <c r="G1244" s="213"/>
      <c r="H1244" s="213"/>
      <c r="J1244" s="268"/>
    </row>
    <row r="1245" spans="1:10">
      <c r="A1245" s="204"/>
      <c r="B1245" s="205"/>
      <c r="C1245" s="205"/>
      <c r="D1245" s="268"/>
      <c r="E1245" s="213"/>
      <c r="F1245" s="213"/>
      <c r="G1245" s="213"/>
      <c r="H1245" s="213"/>
      <c r="J1245" s="268"/>
    </row>
    <row r="1246" spans="1:10">
      <c r="A1246" s="204"/>
      <c r="B1246" s="205"/>
      <c r="C1246" s="205"/>
      <c r="D1246" s="268"/>
      <c r="E1246" s="213"/>
      <c r="F1246" s="213"/>
      <c r="G1246" s="213"/>
      <c r="H1246" s="213"/>
      <c r="J1246" s="268"/>
    </row>
    <row r="1247" spans="1:10">
      <c r="A1247" s="204"/>
      <c r="B1247" s="205"/>
      <c r="C1247" s="205"/>
      <c r="D1247" s="268"/>
      <c r="E1247" s="213"/>
      <c r="F1247" s="213"/>
      <c r="G1247" s="213"/>
      <c r="H1247" s="213"/>
      <c r="J1247" s="268"/>
    </row>
    <row r="1248" spans="1:10">
      <c r="A1248" s="204"/>
      <c r="B1248" s="205"/>
      <c r="C1248" s="205"/>
      <c r="D1248" s="268"/>
      <c r="E1248" s="213"/>
      <c r="F1248" s="213"/>
      <c r="G1248" s="213"/>
      <c r="H1248" s="213"/>
      <c r="J1248" s="268"/>
    </row>
    <row r="1249" spans="1:10">
      <c r="A1249" s="204"/>
      <c r="B1249" s="205"/>
      <c r="C1249" s="205"/>
      <c r="D1249" s="268"/>
      <c r="E1249" s="213"/>
      <c r="F1249" s="213"/>
      <c r="G1249" s="213"/>
      <c r="H1249" s="213"/>
      <c r="J1249" s="268"/>
    </row>
    <row r="1250" spans="1:10">
      <c r="A1250" s="204"/>
      <c r="B1250" s="205"/>
      <c r="C1250" s="205"/>
      <c r="D1250" s="268"/>
      <c r="E1250" s="213"/>
      <c r="F1250" s="213"/>
      <c r="G1250" s="213"/>
      <c r="H1250" s="213"/>
      <c r="J1250" s="268"/>
    </row>
    <row r="1251" spans="1:10">
      <c r="A1251" s="204"/>
      <c r="B1251" s="205"/>
      <c r="C1251" s="205"/>
      <c r="D1251" s="268"/>
      <c r="E1251" s="213"/>
      <c r="F1251" s="213"/>
      <c r="G1251" s="213"/>
      <c r="H1251" s="213"/>
      <c r="J1251" s="268"/>
    </row>
    <row r="1252" spans="1:10">
      <c r="A1252" s="204"/>
      <c r="B1252" s="205"/>
      <c r="C1252" s="205"/>
      <c r="D1252" s="268"/>
      <c r="E1252" s="213"/>
      <c r="F1252" s="213"/>
      <c r="G1252" s="213"/>
      <c r="H1252" s="213"/>
      <c r="J1252" s="268"/>
    </row>
    <row r="1253" spans="1:10">
      <c r="A1253" s="204"/>
      <c r="B1253" s="205"/>
      <c r="C1253" s="205"/>
      <c r="D1253" s="268"/>
      <c r="E1253" s="213"/>
      <c r="F1253" s="213"/>
      <c r="G1253" s="213"/>
      <c r="H1253" s="213"/>
      <c r="J1253" s="268"/>
    </row>
    <row r="1254" spans="1:10">
      <c r="A1254" s="204"/>
      <c r="B1254" s="205"/>
      <c r="C1254" s="205"/>
      <c r="D1254" s="268"/>
      <c r="E1254" s="213"/>
      <c r="F1254" s="213"/>
      <c r="G1254" s="213"/>
      <c r="H1254" s="213"/>
      <c r="J1254" s="268"/>
    </row>
    <row r="1255" spans="1:10">
      <c r="A1255" s="204"/>
      <c r="B1255" s="205"/>
      <c r="C1255" s="205"/>
      <c r="D1255" s="268"/>
      <c r="E1255" s="213"/>
      <c r="F1255" s="213"/>
      <c r="G1255" s="213"/>
      <c r="H1255" s="213"/>
      <c r="J1255" s="268"/>
    </row>
    <row r="1256" spans="1:10">
      <c r="A1256" s="204"/>
      <c r="B1256" s="205"/>
      <c r="C1256" s="205"/>
      <c r="D1256" s="268"/>
      <c r="E1256" s="213"/>
      <c r="F1256" s="213"/>
      <c r="G1256" s="213"/>
      <c r="H1256" s="213"/>
      <c r="J1256" s="268"/>
    </row>
    <row r="1257" spans="1:10">
      <c r="A1257" s="204"/>
      <c r="B1257" s="205"/>
      <c r="C1257" s="205"/>
      <c r="D1257" s="268"/>
      <c r="E1257" s="213"/>
      <c r="F1257" s="213"/>
      <c r="G1257" s="213"/>
      <c r="H1257" s="213"/>
      <c r="J1257" s="268"/>
    </row>
    <row r="1258" spans="1:10">
      <c r="A1258" s="204"/>
      <c r="B1258" s="205"/>
      <c r="C1258" s="205"/>
      <c r="D1258" s="268"/>
      <c r="E1258" s="213"/>
      <c r="F1258" s="213"/>
      <c r="G1258" s="213"/>
      <c r="H1258" s="213"/>
      <c r="J1258" s="268"/>
    </row>
    <row r="1259" spans="1:10">
      <c r="A1259" s="204"/>
      <c r="B1259" s="205"/>
      <c r="C1259" s="205"/>
      <c r="D1259" s="268"/>
      <c r="E1259" s="213"/>
      <c r="F1259" s="213"/>
      <c r="G1259" s="213"/>
      <c r="H1259" s="213"/>
      <c r="J1259" s="268"/>
    </row>
    <row r="1260" spans="1:10">
      <c r="A1260" s="204"/>
      <c r="B1260" s="205"/>
      <c r="C1260" s="205"/>
      <c r="D1260" s="268"/>
      <c r="E1260" s="213"/>
      <c r="F1260" s="213"/>
      <c r="G1260" s="213"/>
      <c r="H1260" s="213"/>
      <c r="J1260" s="268"/>
    </row>
    <row r="1261" spans="1:10">
      <c r="A1261" s="204"/>
      <c r="B1261" s="205"/>
      <c r="C1261" s="205"/>
      <c r="D1261" s="268"/>
      <c r="E1261" s="213"/>
      <c r="F1261" s="213"/>
      <c r="G1261" s="213"/>
      <c r="H1261" s="213"/>
      <c r="J1261" s="268"/>
    </row>
    <row r="1262" spans="1:10">
      <c r="A1262" s="204"/>
      <c r="B1262" s="205"/>
      <c r="C1262" s="205"/>
      <c r="D1262" s="268"/>
      <c r="E1262" s="213"/>
      <c r="F1262" s="213"/>
      <c r="G1262" s="213"/>
      <c r="H1262" s="213"/>
      <c r="J1262" s="268"/>
    </row>
    <row r="1263" spans="1:10">
      <c r="A1263" s="204"/>
      <c r="B1263" s="205"/>
      <c r="C1263" s="205"/>
      <c r="D1263" s="268"/>
      <c r="E1263" s="213"/>
      <c r="F1263" s="213"/>
      <c r="G1263" s="213"/>
      <c r="H1263" s="213"/>
      <c r="J1263" s="268"/>
    </row>
    <row r="1264" spans="1:10">
      <c r="A1264" s="204"/>
      <c r="B1264" s="205"/>
      <c r="C1264" s="205"/>
      <c r="D1264" s="268"/>
      <c r="E1264" s="213"/>
      <c r="F1264" s="213"/>
      <c r="G1264" s="213"/>
      <c r="H1264" s="213"/>
      <c r="J1264" s="268"/>
    </row>
    <row r="1265" spans="1:10">
      <c r="A1265" s="204"/>
      <c r="B1265" s="205"/>
      <c r="C1265" s="205"/>
      <c r="D1265" s="268"/>
      <c r="E1265" s="213"/>
      <c r="F1265" s="213"/>
      <c r="G1265" s="213"/>
      <c r="H1265" s="213"/>
      <c r="J1265" s="268"/>
    </row>
    <row r="1266" spans="1:10">
      <c r="A1266" s="204"/>
      <c r="B1266" s="205"/>
      <c r="C1266" s="205"/>
      <c r="D1266" s="268"/>
      <c r="E1266" s="213"/>
      <c r="F1266" s="213"/>
      <c r="G1266" s="213"/>
      <c r="H1266" s="213"/>
      <c r="J1266" s="268"/>
    </row>
    <row r="1267" spans="1:10">
      <c r="A1267" s="204"/>
      <c r="B1267" s="205"/>
      <c r="C1267" s="205"/>
      <c r="D1267" s="268"/>
      <c r="E1267" s="213"/>
      <c r="F1267" s="213"/>
      <c r="G1267" s="213"/>
      <c r="H1267" s="213"/>
      <c r="J1267" s="268"/>
    </row>
    <row r="1268" spans="1:10">
      <c r="A1268" s="204"/>
      <c r="B1268" s="205"/>
      <c r="C1268" s="205"/>
      <c r="D1268" s="268"/>
      <c r="E1268" s="213"/>
      <c r="F1268" s="213"/>
      <c r="G1268" s="213"/>
      <c r="H1268" s="213"/>
      <c r="J1268" s="268"/>
    </row>
    <row r="1269" spans="1:10">
      <c r="A1269" s="204"/>
      <c r="B1269" s="205"/>
      <c r="C1269" s="205"/>
      <c r="D1269" s="268"/>
      <c r="E1269" s="213"/>
      <c r="F1269" s="213"/>
      <c r="G1269" s="213"/>
      <c r="H1269" s="213"/>
      <c r="J1269" s="268"/>
    </row>
    <row r="1270" spans="1:10">
      <c r="A1270" s="204"/>
      <c r="B1270" s="205"/>
      <c r="C1270" s="205"/>
      <c r="D1270" s="268"/>
      <c r="E1270" s="213"/>
      <c r="F1270" s="213"/>
      <c r="G1270" s="213"/>
      <c r="H1270" s="213"/>
      <c r="J1270" s="268"/>
    </row>
    <row r="1271" spans="1:10">
      <c r="A1271" s="204"/>
      <c r="B1271" s="205"/>
      <c r="C1271" s="205"/>
      <c r="D1271" s="268"/>
      <c r="E1271" s="213"/>
      <c r="F1271" s="213"/>
      <c r="G1271" s="213"/>
      <c r="H1271" s="213"/>
      <c r="J1271" s="268"/>
    </row>
    <row r="1272" spans="1:10">
      <c r="A1272" s="204"/>
      <c r="B1272" s="205"/>
      <c r="C1272" s="205"/>
      <c r="D1272" s="268"/>
      <c r="E1272" s="213"/>
      <c r="F1272" s="213"/>
      <c r="G1272" s="213"/>
      <c r="H1272" s="213"/>
      <c r="J1272" s="268"/>
    </row>
    <row r="1273" spans="1:10">
      <c r="A1273" s="204"/>
      <c r="B1273" s="205"/>
      <c r="C1273" s="205"/>
      <c r="D1273" s="268"/>
      <c r="E1273" s="213"/>
      <c r="F1273" s="213"/>
      <c r="G1273" s="213"/>
      <c r="H1273" s="213"/>
      <c r="J1273" s="268"/>
    </row>
    <row r="1274" spans="1:10">
      <c r="A1274" s="204"/>
      <c r="B1274" s="205"/>
      <c r="C1274" s="205"/>
      <c r="D1274" s="268"/>
      <c r="E1274" s="213"/>
      <c r="F1274" s="213"/>
      <c r="G1274" s="213"/>
      <c r="H1274" s="213"/>
      <c r="J1274" s="268"/>
    </row>
    <row r="1275" spans="1:10">
      <c r="A1275" s="204"/>
      <c r="B1275" s="205"/>
      <c r="C1275" s="205"/>
      <c r="D1275" s="268"/>
      <c r="E1275" s="213"/>
      <c r="F1275" s="213"/>
      <c r="G1275" s="213"/>
      <c r="H1275" s="213"/>
      <c r="J1275" s="268"/>
    </row>
    <row r="1276" spans="1:10">
      <c r="A1276" s="204"/>
      <c r="B1276" s="205"/>
      <c r="C1276" s="205"/>
      <c r="D1276" s="268"/>
      <c r="E1276" s="213"/>
      <c r="F1276" s="213"/>
      <c r="G1276" s="213"/>
      <c r="H1276" s="213"/>
      <c r="J1276" s="268"/>
    </row>
    <row r="1277" spans="1:10">
      <c r="A1277" s="204"/>
      <c r="B1277" s="205"/>
      <c r="C1277" s="205"/>
      <c r="D1277" s="268"/>
      <c r="E1277" s="213"/>
      <c r="F1277" s="213"/>
      <c r="G1277" s="213"/>
      <c r="H1277" s="213"/>
      <c r="J1277" s="268"/>
    </row>
    <row r="1278" spans="1:10">
      <c r="A1278" s="204"/>
      <c r="B1278" s="205"/>
      <c r="C1278" s="205"/>
      <c r="D1278" s="268"/>
      <c r="E1278" s="213"/>
      <c r="F1278" s="213"/>
      <c r="G1278" s="213"/>
      <c r="H1278" s="213"/>
      <c r="J1278" s="268"/>
    </row>
    <row r="1279" spans="1:10">
      <c r="A1279" s="204"/>
      <c r="B1279" s="205"/>
      <c r="C1279" s="205"/>
      <c r="D1279" s="268"/>
      <c r="E1279" s="213"/>
      <c r="F1279" s="213"/>
      <c r="G1279" s="213"/>
      <c r="H1279" s="213"/>
      <c r="J1279" s="268"/>
    </row>
    <row r="1280" spans="1:10">
      <c r="A1280" s="204"/>
      <c r="B1280" s="205"/>
      <c r="C1280" s="205"/>
      <c r="D1280" s="268"/>
      <c r="E1280" s="213"/>
      <c r="F1280" s="213"/>
      <c r="G1280" s="213"/>
      <c r="H1280" s="213"/>
      <c r="J1280" s="268"/>
    </row>
    <row r="1281" spans="1:10">
      <c r="A1281" s="204"/>
      <c r="B1281" s="205"/>
      <c r="C1281" s="205"/>
      <c r="D1281" s="268"/>
      <c r="E1281" s="213"/>
      <c r="F1281" s="213"/>
      <c r="G1281" s="213"/>
      <c r="H1281" s="213"/>
      <c r="J1281" s="268"/>
    </row>
    <row r="1282" spans="1:10">
      <c r="A1282" s="204"/>
      <c r="B1282" s="205"/>
      <c r="C1282" s="205"/>
      <c r="D1282" s="268"/>
      <c r="E1282" s="213"/>
      <c r="F1282" s="213"/>
      <c r="G1282" s="213"/>
      <c r="H1282" s="213"/>
      <c r="J1282" s="268"/>
    </row>
    <row r="1283" spans="1:10">
      <c r="A1283" s="204"/>
      <c r="B1283" s="205"/>
      <c r="C1283" s="205"/>
      <c r="D1283" s="268"/>
      <c r="E1283" s="213"/>
      <c r="F1283" s="213"/>
      <c r="G1283" s="213"/>
      <c r="H1283" s="213"/>
      <c r="J1283" s="268"/>
    </row>
    <row r="1284" spans="1:10">
      <c r="A1284" s="204"/>
      <c r="B1284" s="205"/>
      <c r="C1284" s="205"/>
      <c r="D1284" s="268"/>
      <c r="E1284" s="213"/>
      <c r="F1284" s="213"/>
      <c r="G1284" s="213"/>
      <c r="H1284" s="213"/>
      <c r="J1284" s="268"/>
    </row>
    <row r="1285" spans="1:10">
      <c r="A1285" s="204"/>
      <c r="B1285" s="205"/>
      <c r="C1285" s="205"/>
      <c r="D1285" s="268"/>
      <c r="E1285" s="213"/>
      <c r="F1285" s="213"/>
      <c r="G1285" s="213"/>
      <c r="H1285" s="213"/>
      <c r="J1285" s="268"/>
    </row>
    <row r="1286" spans="1:10">
      <c r="A1286" s="204"/>
      <c r="B1286" s="205"/>
      <c r="C1286" s="205"/>
      <c r="D1286" s="268"/>
      <c r="E1286" s="213"/>
      <c r="F1286" s="213"/>
      <c r="G1286" s="213"/>
      <c r="H1286" s="213"/>
      <c r="J1286" s="268"/>
    </row>
    <row r="1287" spans="1:10">
      <c r="A1287" s="204"/>
      <c r="B1287" s="205"/>
      <c r="C1287" s="205"/>
      <c r="D1287" s="268"/>
      <c r="E1287" s="213"/>
      <c r="F1287" s="213"/>
      <c r="G1287" s="213"/>
      <c r="H1287" s="213"/>
      <c r="J1287" s="268"/>
    </row>
    <row r="1288" spans="1:10">
      <c r="A1288" s="204"/>
      <c r="B1288" s="205"/>
      <c r="C1288" s="205"/>
      <c r="D1288" s="268"/>
      <c r="E1288" s="213"/>
      <c r="F1288" s="213"/>
      <c r="G1288" s="213"/>
      <c r="H1288" s="213"/>
      <c r="J1288" s="268"/>
    </row>
    <row r="1289" spans="1:10">
      <c r="A1289" s="204"/>
      <c r="B1289" s="205"/>
      <c r="C1289" s="205"/>
      <c r="D1289" s="268"/>
      <c r="E1289" s="213"/>
      <c r="F1289" s="213"/>
      <c r="G1289" s="213"/>
      <c r="H1289" s="213"/>
      <c r="J1289" s="268"/>
    </row>
    <row r="1290" spans="1:10">
      <c r="A1290" s="204"/>
      <c r="B1290" s="205"/>
      <c r="C1290" s="205"/>
      <c r="D1290" s="268"/>
      <c r="E1290" s="213"/>
      <c r="F1290" s="213"/>
      <c r="G1290" s="213"/>
      <c r="H1290" s="213"/>
      <c r="J1290" s="268"/>
    </row>
    <row r="1291" spans="1:10">
      <c r="A1291" s="204"/>
      <c r="B1291" s="205"/>
      <c r="C1291" s="205"/>
      <c r="D1291" s="268"/>
      <c r="E1291" s="213"/>
      <c r="F1291" s="213"/>
      <c r="G1291" s="213"/>
      <c r="H1291" s="213"/>
      <c r="J1291" s="268"/>
    </row>
    <row r="1292" spans="1:10">
      <c r="A1292" s="204"/>
      <c r="B1292" s="205"/>
      <c r="C1292" s="205"/>
      <c r="D1292" s="268"/>
      <c r="E1292" s="213"/>
      <c r="F1292" s="213"/>
      <c r="G1292" s="213"/>
      <c r="H1292" s="213"/>
      <c r="J1292" s="268"/>
    </row>
    <row r="1293" spans="1:10">
      <c r="A1293" s="204"/>
      <c r="B1293" s="205"/>
      <c r="C1293" s="205"/>
      <c r="D1293" s="268"/>
      <c r="E1293" s="213"/>
      <c r="F1293" s="213"/>
      <c r="G1293" s="213"/>
      <c r="H1293" s="213"/>
      <c r="J1293" s="268"/>
    </row>
    <row r="1294" spans="1:10">
      <c r="A1294" s="204"/>
      <c r="B1294" s="205"/>
      <c r="C1294" s="205"/>
      <c r="D1294" s="268"/>
      <c r="E1294" s="213"/>
      <c r="F1294" s="213"/>
      <c r="G1294" s="213"/>
      <c r="H1294" s="213"/>
      <c r="J1294" s="268"/>
    </row>
    <row r="1295" spans="1:10">
      <c r="A1295" s="204"/>
      <c r="B1295" s="205"/>
      <c r="C1295" s="205"/>
      <c r="D1295" s="268"/>
      <c r="E1295" s="213"/>
      <c r="F1295" s="213"/>
      <c r="G1295" s="213"/>
      <c r="H1295" s="213"/>
      <c r="J1295" s="268"/>
    </row>
    <row r="1296" spans="1:10">
      <c r="A1296" s="204"/>
      <c r="B1296" s="205"/>
      <c r="C1296" s="205"/>
      <c r="D1296" s="268"/>
      <c r="E1296" s="213"/>
      <c r="F1296" s="213"/>
      <c r="G1296" s="213"/>
      <c r="H1296" s="213"/>
      <c r="J1296" s="268"/>
    </row>
    <row r="1297" spans="1:10">
      <c r="A1297" s="204"/>
      <c r="B1297" s="205"/>
      <c r="C1297" s="205"/>
      <c r="D1297" s="268"/>
      <c r="E1297" s="213"/>
      <c r="F1297" s="213"/>
      <c r="G1297" s="213"/>
      <c r="H1297" s="213"/>
      <c r="J1297" s="268"/>
    </row>
    <row r="1298" spans="1:10">
      <c r="A1298" s="204"/>
      <c r="B1298" s="205"/>
      <c r="C1298" s="205"/>
      <c r="D1298" s="268"/>
      <c r="E1298" s="213"/>
      <c r="F1298" s="213"/>
      <c r="G1298" s="213"/>
      <c r="H1298" s="213"/>
      <c r="J1298" s="268"/>
    </row>
    <row r="1299" spans="1:10">
      <c r="A1299" s="204"/>
      <c r="B1299" s="205"/>
      <c r="C1299" s="205"/>
      <c r="D1299" s="268"/>
      <c r="E1299" s="213"/>
      <c r="F1299" s="213"/>
      <c r="G1299" s="213"/>
      <c r="H1299" s="213"/>
      <c r="J1299" s="268"/>
    </row>
    <row r="1300" spans="1:10">
      <c r="A1300" s="204"/>
      <c r="B1300" s="205"/>
      <c r="C1300" s="205"/>
      <c r="D1300" s="268"/>
      <c r="E1300" s="213"/>
      <c r="F1300" s="213"/>
      <c r="G1300" s="213"/>
      <c r="H1300" s="213"/>
      <c r="J1300" s="268"/>
    </row>
    <row r="1301" spans="1:10">
      <c r="A1301" s="204"/>
      <c r="B1301" s="205"/>
      <c r="C1301" s="205"/>
      <c r="D1301" s="268"/>
      <c r="E1301" s="213"/>
      <c r="F1301" s="213"/>
      <c r="G1301" s="213"/>
      <c r="H1301" s="213"/>
      <c r="J1301" s="268"/>
    </row>
    <row r="1302" spans="1:10">
      <c r="A1302" s="204"/>
      <c r="B1302" s="205"/>
      <c r="C1302" s="205"/>
      <c r="D1302" s="268"/>
      <c r="E1302" s="213"/>
      <c r="F1302" s="213"/>
      <c r="G1302" s="213"/>
      <c r="H1302" s="213"/>
      <c r="J1302" s="268"/>
    </row>
    <row r="1303" spans="1:10">
      <c r="A1303" s="204"/>
      <c r="B1303" s="205"/>
      <c r="C1303" s="205"/>
      <c r="D1303" s="268"/>
      <c r="E1303" s="213"/>
      <c r="F1303" s="213"/>
      <c r="G1303" s="213"/>
      <c r="H1303" s="213"/>
      <c r="J1303" s="268"/>
    </row>
    <row r="1304" spans="1:10">
      <c r="A1304" s="204"/>
      <c r="B1304" s="205"/>
      <c r="C1304" s="205"/>
      <c r="D1304" s="268"/>
      <c r="E1304" s="213"/>
      <c r="F1304" s="213"/>
      <c r="G1304" s="213"/>
      <c r="H1304" s="213"/>
      <c r="J1304" s="268"/>
    </row>
    <row r="1305" spans="1:10">
      <c r="A1305" s="204"/>
      <c r="B1305" s="205"/>
      <c r="C1305" s="205"/>
      <c r="D1305" s="268"/>
      <c r="E1305" s="213"/>
      <c r="F1305" s="213"/>
      <c r="G1305" s="213"/>
      <c r="H1305" s="213"/>
      <c r="J1305" s="268"/>
    </row>
    <row r="1306" spans="1:10">
      <c r="A1306" s="204"/>
      <c r="B1306" s="205"/>
      <c r="C1306" s="205"/>
      <c r="D1306" s="268"/>
      <c r="E1306" s="213"/>
      <c r="F1306" s="213"/>
      <c r="G1306" s="213"/>
      <c r="H1306" s="213"/>
      <c r="J1306" s="268"/>
    </row>
    <row r="1307" spans="1:10">
      <c r="A1307" s="204"/>
      <c r="B1307" s="205"/>
      <c r="C1307" s="205"/>
      <c r="D1307" s="268"/>
      <c r="E1307" s="213"/>
      <c r="F1307" s="213"/>
      <c r="G1307" s="213"/>
      <c r="H1307" s="213"/>
      <c r="J1307" s="268"/>
    </row>
    <row r="1308" spans="1:10">
      <c r="A1308" s="204"/>
      <c r="B1308" s="205"/>
      <c r="C1308" s="205"/>
      <c r="D1308" s="268"/>
      <c r="E1308" s="213"/>
      <c r="F1308" s="213"/>
      <c r="G1308" s="213"/>
      <c r="H1308" s="213"/>
      <c r="J1308" s="268"/>
    </row>
    <row r="1309" spans="1:10">
      <c r="A1309" s="204"/>
      <c r="B1309" s="205"/>
      <c r="C1309" s="205"/>
      <c r="D1309" s="268"/>
      <c r="E1309" s="213"/>
      <c r="F1309" s="213"/>
      <c r="G1309" s="213"/>
      <c r="H1309" s="213"/>
      <c r="J1309" s="268"/>
    </row>
    <row r="1310" spans="1:10">
      <c r="A1310" s="204"/>
      <c r="B1310" s="205"/>
      <c r="C1310" s="205"/>
      <c r="D1310" s="268"/>
      <c r="E1310" s="213"/>
      <c r="F1310" s="213"/>
      <c r="G1310" s="213"/>
      <c r="H1310" s="213"/>
      <c r="J1310" s="268"/>
    </row>
    <row r="1311" spans="1:10">
      <c r="A1311" s="204"/>
      <c r="B1311" s="205"/>
      <c r="C1311" s="205"/>
      <c r="D1311" s="268"/>
      <c r="E1311" s="213"/>
      <c r="F1311" s="213"/>
      <c r="G1311" s="213"/>
      <c r="H1311" s="213"/>
      <c r="J1311" s="268"/>
    </row>
    <row r="1312" spans="1:10">
      <c r="A1312" s="204"/>
      <c r="B1312" s="205"/>
      <c r="C1312" s="205"/>
      <c r="D1312" s="268"/>
      <c r="E1312" s="213"/>
      <c r="F1312" s="213"/>
      <c r="G1312" s="213"/>
      <c r="H1312" s="213"/>
      <c r="J1312" s="268"/>
    </row>
    <row r="1313" spans="1:10">
      <c r="A1313" s="204"/>
      <c r="B1313" s="205"/>
      <c r="C1313" s="205"/>
      <c r="D1313" s="268"/>
      <c r="E1313" s="213"/>
      <c r="F1313" s="213"/>
      <c r="G1313" s="213"/>
      <c r="H1313" s="213"/>
      <c r="J1313" s="268"/>
    </row>
    <row r="1314" spans="1:10">
      <c r="A1314" s="204"/>
      <c r="B1314" s="205"/>
      <c r="C1314" s="205"/>
      <c r="D1314" s="268"/>
      <c r="E1314" s="213"/>
      <c r="F1314" s="213"/>
      <c r="G1314" s="213"/>
      <c r="H1314" s="213"/>
      <c r="J1314" s="268"/>
    </row>
    <row r="1315" spans="1:10">
      <c r="A1315" s="204"/>
      <c r="B1315" s="205"/>
      <c r="C1315" s="205"/>
      <c r="D1315" s="268"/>
      <c r="E1315" s="213"/>
      <c r="F1315" s="213"/>
      <c r="G1315" s="213"/>
      <c r="H1315" s="213"/>
      <c r="J1315" s="268"/>
    </row>
    <row r="1316" spans="1:10">
      <c r="A1316" s="204"/>
      <c r="B1316" s="205"/>
      <c r="C1316" s="205"/>
      <c r="D1316" s="268"/>
      <c r="E1316" s="213"/>
      <c r="F1316" s="213"/>
      <c r="G1316" s="213"/>
      <c r="H1316" s="213"/>
      <c r="J1316" s="268"/>
    </row>
    <row r="1317" spans="1:10">
      <c r="A1317" s="204"/>
      <c r="B1317" s="205"/>
      <c r="C1317" s="205"/>
      <c r="D1317" s="268"/>
      <c r="E1317" s="213"/>
      <c r="F1317" s="213"/>
      <c r="G1317" s="213"/>
      <c r="H1317" s="213"/>
      <c r="J1317" s="268"/>
    </row>
    <row r="1318" spans="1:10">
      <c r="A1318" s="204"/>
      <c r="B1318" s="205"/>
      <c r="C1318" s="205"/>
      <c r="D1318" s="268"/>
      <c r="E1318" s="213"/>
      <c r="F1318" s="213"/>
      <c r="G1318" s="213"/>
      <c r="H1318" s="213"/>
      <c r="J1318" s="268"/>
    </row>
    <row r="1319" spans="1:10">
      <c r="A1319" s="204"/>
      <c r="B1319" s="205"/>
      <c r="C1319" s="205"/>
      <c r="D1319" s="268"/>
      <c r="E1319" s="213"/>
      <c r="F1319" s="213"/>
      <c r="G1319" s="213"/>
      <c r="H1319" s="213"/>
      <c r="J1319" s="268"/>
    </row>
    <row r="1320" spans="1:10">
      <c r="A1320" s="204"/>
      <c r="B1320" s="205"/>
      <c r="C1320" s="205"/>
      <c r="D1320" s="268"/>
      <c r="E1320" s="213"/>
      <c r="F1320" s="213"/>
      <c r="G1320" s="213"/>
      <c r="H1320" s="213"/>
      <c r="J1320" s="268"/>
    </row>
    <row r="1321" spans="1:10">
      <c r="A1321" s="204"/>
      <c r="B1321" s="205"/>
      <c r="C1321" s="205"/>
      <c r="D1321" s="268"/>
      <c r="E1321" s="213"/>
      <c r="F1321" s="213"/>
      <c r="G1321" s="213"/>
      <c r="H1321" s="213"/>
      <c r="J1321" s="268"/>
    </row>
    <row r="1322" spans="1:10">
      <c r="A1322" s="204"/>
      <c r="B1322" s="205"/>
      <c r="C1322" s="205"/>
      <c r="D1322" s="268"/>
      <c r="E1322" s="213"/>
      <c r="F1322" s="213"/>
      <c r="G1322" s="213"/>
      <c r="H1322" s="213"/>
      <c r="J1322" s="268"/>
    </row>
    <row r="1323" spans="1:10">
      <c r="A1323" s="204"/>
      <c r="B1323" s="205"/>
      <c r="C1323" s="205"/>
      <c r="D1323" s="268"/>
      <c r="E1323" s="213"/>
      <c r="F1323" s="213"/>
      <c r="G1323" s="213"/>
      <c r="H1323" s="213"/>
      <c r="J1323" s="268"/>
    </row>
    <row r="1324" spans="1:10">
      <c r="A1324" s="204"/>
      <c r="B1324" s="205"/>
      <c r="C1324" s="205"/>
      <c r="D1324" s="268"/>
      <c r="E1324" s="213"/>
      <c r="F1324" s="213"/>
      <c r="G1324" s="213"/>
      <c r="H1324" s="213"/>
      <c r="J1324" s="268"/>
    </row>
    <row r="1325" spans="1:10">
      <c r="A1325" s="204"/>
      <c r="B1325" s="205"/>
      <c r="C1325" s="205"/>
      <c r="D1325" s="268"/>
      <c r="E1325" s="213"/>
      <c r="F1325" s="213"/>
      <c r="G1325" s="213"/>
      <c r="H1325" s="213"/>
      <c r="J1325" s="268"/>
    </row>
    <row r="1326" spans="1:10">
      <c r="A1326" s="204"/>
      <c r="B1326" s="205"/>
      <c r="C1326" s="205"/>
      <c r="D1326" s="268"/>
      <c r="E1326" s="213"/>
      <c r="F1326" s="213"/>
      <c r="G1326" s="213"/>
      <c r="H1326" s="213"/>
      <c r="J1326" s="268"/>
    </row>
    <row r="1327" spans="1:10">
      <c r="A1327" s="204"/>
      <c r="B1327" s="205"/>
      <c r="C1327" s="205"/>
      <c r="D1327" s="268"/>
      <c r="E1327" s="213"/>
      <c r="F1327" s="213"/>
      <c r="G1327" s="213"/>
      <c r="H1327" s="213"/>
      <c r="J1327" s="268"/>
    </row>
    <row r="1328" spans="1:10">
      <c r="A1328" s="204"/>
      <c r="B1328" s="205"/>
      <c r="C1328" s="205"/>
      <c r="D1328" s="268"/>
      <c r="E1328" s="213"/>
      <c r="F1328" s="213"/>
      <c r="G1328" s="213"/>
      <c r="H1328" s="213"/>
      <c r="J1328" s="268"/>
    </row>
    <row r="1329" spans="1:10">
      <c r="A1329" s="204"/>
      <c r="B1329" s="205"/>
      <c r="C1329" s="205"/>
      <c r="D1329" s="268"/>
      <c r="E1329" s="213"/>
      <c r="F1329" s="213"/>
      <c r="G1329" s="213"/>
      <c r="H1329" s="213"/>
      <c r="J1329" s="268"/>
    </row>
    <row r="1330" spans="1:10">
      <c r="A1330" s="204"/>
      <c r="B1330" s="205"/>
      <c r="C1330" s="205"/>
      <c r="D1330" s="268"/>
      <c r="E1330" s="213"/>
      <c r="F1330" s="213"/>
      <c r="G1330" s="213"/>
      <c r="H1330" s="213"/>
      <c r="J1330" s="268"/>
    </row>
    <row r="1331" spans="1:10">
      <c r="A1331" s="204"/>
      <c r="B1331" s="205"/>
      <c r="C1331" s="205"/>
      <c r="D1331" s="268"/>
      <c r="E1331" s="213"/>
      <c r="F1331" s="213"/>
      <c r="G1331" s="213"/>
      <c r="H1331" s="213"/>
      <c r="J1331" s="268"/>
    </row>
    <row r="1332" spans="1:10">
      <c r="A1332" s="204"/>
      <c r="B1332" s="205"/>
      <c r="C1332" s="205"/>
      <c r="D1332" s="268"/>
      <c r="E1332" s="213"/>
      <c r="F1332" s="213"/>
      <c r="G1332" s="213"/>
      <c r="H1332" s="213"/>
      <c r="J1332" s="268"/>
    </row>
    <row r="1333" spans="1:10">
      <c r="A1333" s="204"/>
      <c r="B1333" s="205"/>
      <c r="C1333" s="205"/>
      <c r="D1333" s="268"/>
      <c r="E1333" s="213"/>
      <c r="F1333" s="213"/>
      <c r="G1333" s="213"/>
      <c r="H1333" s="213"/>
      <c r="J1333" s="268"/>
    </row>
    <row r="1334" spans="1:10">
      <c r="A1334" s="204"/>
      <c r="B1334" s="205"/>
      <c r="C1334" s="205"/>
      <c r="D1334" s="268"/>
      <c r="E1334" s="213"/>
      <c r="F1334" s="213"/>
      <c r="G1334" s="213"/>
      <c r="H1334" s="213"/>
      <c r="J1334" s="268"/>
    </row>
    <row r="1335" spans="1:10">
      <c r="A1335" s="204"/>
      <c r="B1335" s="205"/>
      <c r="C1335" s="205"/>
      <c r="D1335" s="268"/>
      <c r="E1335" s="213"/>
      <c r="F1335" s="213"/>
      <c r="G1335" s="213"/>
      <c r="H1335" s="213"/>
      <c r="J1335" s="268"/>
    </row>
    <row r="1336" spans="1:10">
      <c r="A1336" s="204"/>
      <c r="B1336" s="205"/>
      <c r="C1336" s="205"/>
      <c r="D1336" s="268"/>
      <c r="E1336" s="213"/>
      <c r="F1336" s="213"/>
      <c r="G1336" s="213"/>
      <c r="H1336" s="213"/>
      <c r="J1336" s="268"/>
    </row>
    <row r="1337" spans="1:10">
      <c r="A1337" s="204"/>
      <c r="B1337" s="205"/>
      <c r="C1337" s="205"/>
      <c r="D1337" s="268"/>
      <c r="E1337" s="213"/>
      <c r="F1337" s="213"/>
      <c r="G1337" s="213"/>
      <c r="H1337" s="213"/>
      <c r="J1337" s="268"/>
    </row>
    <row r="1338" spans="1:10">
      <c r="A1338" s="204"/>
      <c r="B1338" s="205"/>
      <c r="C1338" s="205"/>
      <c r="D1338" s="268"/>
      <c r="E1338" s="213"/>
      <c r="F1338" s="213"/>
      <c r="G1338" s="213"/>
      <c r="H1338" s="213"/>
      <c r="J1338" s="268"/>
    </row>
    <row r="1339" spans="1:10">
      <c r="A1339" s="204"/>
      <c r="B1339" s="205"/>
      <c r="C1339" s="205"/>
      <c r="D1339" s="268"/>
      <c r="E1339" s="213"/>
      <c r="F1339" s="213"/>
      <c r="G1339" s="213"/>
      <c r="H1339" s="213"/>
      <c r="J1339" s="268"/>
    </row>
    <row r="1340" spans="1:10">
      <c r="A1340" s="204"/>
      <c r="B1340" s="205"/>
      <c r="C1340" s="205"/>
      <c r="D1340" s="268"/>
      <c r="E1340" s="213"/>
      <c r="F1340" s="213"/>
      <c r="G1340" s="213"/>
      <c r="H1340" s="213"/>
      <c r="J1340" s="268"/>
    </row>
    <row r="1341" spans="1:10">
      <c r="A1341" s="204"/>
      <c r="B1341" s="205"/>
      <c r="C1341" s="205"/>
      <c r="D1341" s="268"/>
      <c r="E1341" s="213"/>
      <c r="F1341" s="213"/>
      <c r="G1341" s="213"/>
      <c r="H1341" s="213"/>
      <c r="J1341" s="268"/>
    </row>
    <row r="1342" spans="1:10">
      <c r="A1342" s="204"/>
      <c r="B1342" s="205"/>
      <c r="C1342" s="205"/>
      <c r="D1342" s="268"/>
      <c r="E1342" s="213"/>
      <c r="F1342" s="213"/>
      <c r="G1342" s="213"/>
      <c r="H1342" s="213"/>
      <c r="J1342" s="268"/>
    </row>
    <row r="1343" spans="1:10">
      <c r="A1343" s="204"/>
      <c r="B1343" s="205"/>
      <c r="C1343" s="205"/>
      <c r="D1343" s="268"/>
      <c r="E1343" s="213"/>
      <c r="F1343" s="213"/>
      <c r="G1343" s="213"/>
      <c r="H1343" s="213"/>
      <c r="J1343" s="268"/>
    </row>
    <row r="1344" spans="1:10">
      <c r="A1344" s="204"/>
      <c r="B1344" s="205"/>
      <c r="C1344" s="205"/>
      <c r="D1344" s="268"/>
      <c r="E1344" s="213"/>
      <c r="F1344" s="213"/>
      <c r="G1344" s="213"/>
      <c r="H1344" s="213"/>
      <c r="J1344" s="268"/>
    </row>
    <row r="1345" spans="1:10">
      <c r="A1345" s="204"/>
      <c r="B1345" s="205"/>
      <c r="C1345" s="205"/>
      <c r="D1345" s="268"/>
      <c r="E1345" s="213"/>
      <c r="F1345" s="213"/>
      <c r="G1345" s="213"/>
      <c r="H1345" s="213"/>
      <c r="J1345" s="268"/>
    </row>
    <row r="1346" spans="1:10">
      <c r="A1346" s="204"/>
      <c r="B1346" s="205"/>
      <c r="C1346" s="205"/>
      <c r="D1346" s="268"/>
      <c r="E1346" s="213"/>
      <c r="F1346" s="213"/>
      <c r="G1346" s="213"/>
      <c r="H1346" s="213"/>
      <c r="J1346" s="268"/>
    </row>
    <row r="1347" spans="1:10">
      <c r="A1347" s="204"/>
      <c r="B1347" s="205"/>
      <c r="C1347" s="205"/>
      <c r="D1347" s="268"/>
      <c r="E1347" s="213"/>
      <c r="F1347" s="213"/>
      <c r="G1347" s="213"/>
      <c r="H1347" s="213"/>
      <c r="J1347" s="268"/>
    </row>
    <row r="1348" spans="1:10">
      <c r="A1348" s="204"/>
      <c r="B1348" s="205"/>
      <c r="C1348" s="205"/>
      <c r="D1348" s="268"/>
      <c r="E1348" s="213"/>
      <c r="F1348" s="213"/>
      <c r="G1348" s="213"/>
      <c r="H1348" s="213"/>
      <c r="J1348" s="268"/>
    </row>
    <row r="1349" spans="1:10">
      <c r="A1349" s="204"/>
      <c r="B1349" s="205"/>
      <c r="C1349" s="205"/>
      <c r="D1349" s="268"/>
      <c r="E1349" s="213"/>
      <c r="F1349" s="213"/>
      <c r="G1349" s="213"/>
      <c r="H1349" s="213"/>
      <c r="J1349" s="268"/>
    </row>
    <row r="1350" spans="1:10">
      <c r="A1350" s="204"/>
      <c r="B1350" s="205"/>
      <c r="C1350" s="205"/>
      <c r="D1350" s="268"/>
      <c r="E1350" s="213"/>
      <c r="F1350" s="213"/>
      <c r="G1350" s="213"/>
      <c r="H1350" s="213"/>
      <c r="J1350" s="268"/>
    </row>
    <row r="1351" spans="1:10">
      <c r="A1351" s="204"/>
      <c r="B1351" s="205"/>
      <c r="C1351" s="205"/>
      <c r="D1351" s="268"/>
      <c r="E1351" s="213"/>
      <c r="F1351" s="213"/>
      <c r="G1351" s="213"/>
      <c r="H1351" s="213"/>
      <c r="J1351" s="268"/>
    </row>
    <row r="1352" spans="1:10">
      <c r="A1352" s="204"/>
      <c r="B1352" s="205"/>
      <c r="C1352" s="205"/>
      <c r="D1352" s="268"/>
      <c r="E1352" s="213"/>
      <c r="F1352" s="213"/>
      <c r="G1352" s="213"/>
      <c r="H1352" s="213"/>
      <c r="J1352" s="268"/>
    </row>
    <row r="1353" spans="1:10">
      <c r="A1353" s="204"/>
      <c r="B1353" s="205"/>
      <c r="C1353" s="205"/>
      <c r="D1353" s="268"/>
      <c r="E1353" s="213"/>
      <c r="F1353" s="213"/>
      <c r="G1353" s="213"/>
      <c r="H1353" s="213"/>
      <c r="J1353" s="268"/>
    </row>
    <row r="1354" spans="1:10">
      <c r="A1354" s="204"/>
      <c r="B1354" s="205"/>
      <c r="C1354" s="205"/>
      <c r="D1354" s="268"/>
      <c r="E1354" s="213"/>
      <c r="F1354" s="213"/>
      <c r="G1354" s="213"/>
      <c r="H1354" s="213"/>
      <c r="J1354" s="268"/>
    </row>
    <row r="1355" spans="1:10">
      <c r="A1355" s="204"/>
      <c r="B1355" s="205"/>
      <c r="C1355" s="205"/>
      <c r="D1355" s="268"/>
      <c r="E1355" s="213"/>
      <c r="F1355" s="213"/>
      <c r="G1355" s="213"/>
      <c r="H1355" s="213"/>
      <c r="J1355" s="268"/>
    </row>
    <row r="1356" spans="1:10">
      <c r="A1356" s="204"/>
      <c r="B1356" s="205"/>
      <c r="C1356" s="205"/>
      <c r="D1356" s="268"/>
      <c r="E1356" s="213"/>
      <c r="F1356" s="213"/>
      <c r="G1356" s="213"/>
      <c r="H1356" s="213"/>
      <c r="J1356" s="268"/>
    </row>
    <row r="1357" spans="1:10">
      <c r="A1357" s="204"/>
      <c r="B1357" s="205"/>
      <c r="C1357" s="205"/>
      <c r="D1357" s="268"/>
      <c r="E1357" s="213"/>
      <c r="F1357" s="213"/>
      <c r="G1357" s="213"/>
      <c r="H1357" s="213"/>
      <c r="J1357" s="268"/>
    </row>
    <row r="1358" spans="1:10">
      <c r="A1358" s="204"/>
      <c r="B1358" s="205"/>
      <c r="C1358" s="205"/>
      <c r="D1358" s="268"/>
      <c r="E1358" s="213"/>
      <c r="F1358" s="213"/>
      <c r="G1358" s="213"/>
      <c r="H1358" s="213"/>
      <c r="J1358" s="268"/>
    </row>
    <row r="1359" spans="1:10">
      <c r="A1359" s="204"/>
      <c r="B1359" s="205"/>
      <c r="C1359" s="205"/>
      <c r="D1359" s="268"/>
      <c r="E1359" s="213"/>
      <c r="F1359" s="213"/>
      <c r="G1359" s="213"/>
      <c r="H1359" s="213"/>
      <c r="J1359" s="268"/>
    </row>
    <row r="1360" spans="1:10">
      <c r="A1360" s="204"/>
      <c r="B1360" s="205"/>
      <c r="C1360" s="205"/>
      <c r="D1360" s="268"/>
      <c r="E1360" s="213"/>
      <c r="F1360" s="213"/>
      <c r="G1360" s="213"/>
      <c r="H1360" s="213"/>
      <c r="J1360" s="268"/>
    </row>
    <row r="1361" spans="1:10">
      <c r="A1361" s="204"/>
      <c r="B1361" s="205"/>
      <c r="C1361" s="205"/>
      <c r="D1361" s="268"/>
      <c r="E1361" s="213"/>
      <c r="F1361" s="213"/>
      <c r="G1361" s="213"/>
      <c r="H1361" s="213"/>
      <c r="J1361" s="268"/>
    </row>
    <row r="1362" spans="1:10">
      <c r="A1362" s="204"/>
      <c r="B1362" s="205"/>
      <c r="C1362" s="205"/>
      <c r="D1362" s="268"/>
      <c r="E1362" s="213"/>
      <c r="F1362" s="213"/>
      <c r="G1362" s="213"/>
      <c r="H1362" s="213"/>
      <c r="J1362" s="268"/>
    </row>
    <row r="1363" spans="1:10">
      <c r="A1363" s="204"/>
      <c r="B1363" s="205"/>
      <c r="C1363" s="205"/>
      <c r="D1363" s="268"/>
      <c r="E1363" s="213"/>
      <c r="F1363" s="213"/>
      <c r="G1363" s="213"/>
      <c r="H1363" s="213"/>
      <c r="J1363" s="268"/>
    </row>
    <row r="1364" spans="1:10">
      <c r="A1364" s="204"/>
      <c r="B1364" s="205"/>
      <c r="C1364" s="205"/>
      <c r="D1364" s="268"/>
      <c r="E1364" s="213"/>
      <c r="F1364" s="213"/>
      <c r="G1364" s="213"/>
      <c r="H1364" s="213"/>
      <c r="J1364" s="268"/>
    </row>
    <row r="1365" spans="1:10">
      <c r="A1365" s="204"/>
      <c r="B1365" s="205"/>
      <c r="C1365" s="205"/>
      <c r="D1365" s="268"/>
      <c r="E1365" s="213"/>
      <c r="F1365" s="213"/>
      <c r="G1365" s="213"/>
      <c r="H1365" s="213"/>
      <c r="J1365" s="268"/>
    </row>
    <row r="1366" spans="1:10">
      <c r="A1366" s="204"/>
      <c r="B1366" s="205"/>
      <c r="C1366" s="205"/>
      <c r="D1366" s="268"/>
      <c r="E1366" s="213"/>
      <c r="F1366" s="213"/>
      <c r="G1366" s="213"/>
      <c r="H1366" s="213"/>
      <c r="J1366" s="268"/>
    </row>
    <row r="1367" spans="1:10">
      <c r="A1367" s="204"/>
      <c r="B1367" s="205"/>
      <c r="C1367" s="205"/>
      <c r="D1367" s="268"/>
      <c r="E1367" s="213"/>
      <c r="F1367" s="213"/>
      <c r="G1367" s="213"/>
      <c r="H1367" s="213"/>
      <c r="J1367" s="268"/>
    </row>
    <row r="1368" spans="1:10">
      <c r="A1368" s="204"/>
      <c r="B1368" s="205"/>
      <c r="C1368" s="205"/>
      <c r="D1368" s="268"/>
      <c r="E1368" s="213"/>
      <c r="F1368" s="213"/>
      <c r="G1368" s="213"/>
      <c r="H1368" s="213"/>
      <c r="J1368" s="268"/>
    </row>
    <row r="1369" spans="1:10">
      <c r="A1369" s="204"/>
      <c r="B1369" s="205"/>
      <c r="C1369" s="205"/>
      <c r="D1369" s="268"/>
      <c r="E1369" s="213"/>
      <c r="F1369" s="213"/>
      <c r="G1369" s="213"/>
      <c r="H1369" s="213"/>
      <c r="J1369" s="268"/>
    </row>
    <row r="1370" spans="1:10">
      <c r="A1370" s="204"/>
      <c r="B1370" s="205"/>
      <c r="C1370" s="205"/>
      <c r="D1370" s="268"/>
      <c r="E1370" s="213"/>
      <c r="F1370" s="213"/>
      <c r="G1370" s="213"/>
      <c r="H1370" s="213"/>
      <c r="J1370" s="268"/>
    </row>
    <row r="1371" spans="1:10">
      <c r="A1371" s="204"/>
      <c r="B1371" s="205"/>
      <c r="C1371" s="205"/>
      <c r="D1371" s="268"/>
      <c r="E1371" s="213"/>
      <c r="F1371" s="213"/>
      <c r="G1371" s="213"/>
      <c r="H1371" s="213"/>
      <c r="J1371" s="268"/>
    </row>
    <row r="1372" spans="1:10">
      <c r="A1372" s="204"/>
      <c r="B1372" s="205"/>
      <c r="C1372" s="205"/>
      <c r="D1372" s="268"/>
      <c r="E1372" s="213"/>
      <c r="F1372" s="213"/>
      <c r="G1372" s="213"/>
      <c r="H1372" s="213"/>
      <c r="J1372" s="268"/>
    </row>
    <row r="1373" spans="1:10">
      <c r="A1373" s="204"/>
      <c r="B1373" s="205"/>
      <c r="C1373" s="205"/>
      <c r="D1373" s="268"/>
      <c r="E1373" s="213"/>
      <c r="F1373" s="213"/>
      <c r="G1373" s="213"/>
      <c r="H1373" s="213"/>
      <c r="J1373" s="268"/>
    </row>
    <row r="1374" spans="1:10">
      <c r="A1374" s="204"/>
      <c r="B1374" s="205"/>
      <c r="C1374" s="205"/>
      <c r="D1374" s="268"/>
      <c r="E1374" s="213"/>
      <c r="F1374" s="213"/>
      <c r="G1374" s="213"/>
      <c r="H1374" s="213"/>
      <c r="J1374" s="268"/>
    </row>
    <row r="1375" spans="1:10">
      <c r="A1375" s="204"/>
      <c r="B1375" s="205"/>
      <c r="C1375" s="205"/>
      <c r="D1375" s="268"/>
      <c r="E1375" s="213"/>
      <c r="F1375" s="213"/>
      <c r="G1375" s="213"/>
      <c r="H1375" s="213"/>
      <c r="J1375" s="268"/>
    </row>
    <row r="1376" spans="1:10">
      <c r="A1376" s="204"/>
      <c r="B1376" s="205"/>
      <c r="C1376" s="205"/>
      <c r="D1376" s="268"/>
      <c r="E1376" s="213"/>
      <c r="F1376" s="213"/>
      <c r="G1376" s="213"/>
      <c r="H1376" s="213"/>
      <c r="J1376" s="268"/>
    </row>
    <row r="1377" spans="1:10">
      <c r="A1377" s="204"/>
      <c r="B1377" s="205"/>
      <c r="C1377" s="205"/>
      <c r="D1377" s="268"/>
      <c r="E1377" s="213"/>
      <c r="F1377" s="213"/>
      <c r="G1377" s="213"/>
      <c r="H1377" s="213"/>
      <c r="J1377" s="268"/>
    </row>
    <row r="1378" spans="1:10">
      <c r="A1378" s="204"/>
      <c r="B1378" s="205"/>
      <c r="C1378" s="205"/>
      <c r="D1378" s="268"/>
      <c r="E1378" s="213"/>
      <c r="F1378" s="213"/>
      <c r="G1378" s="213"/>
      <c r="H1378" s="213"/>
      <c r="J1378" s="268"/>
    </row>
    <row r="1379" spans="1:10">
      <c r="A1379" s="204"/>
      <c r="B1379" s="205"/>
      <c r="C1379" s="205"/>
      <c r="D1379" s="268"/>
      <c r="E1379" s="213"/>
      <c r="F1379" s="213"/>
      <c r="G1379" s="213"/>
      <c r="H1379" s="213"/>
      <c r="J1379" s="268"/>
    </row>
    <row r="1380" spans="1:10">
      <c r="A1380" s="204"/>
      <c r="B1380" s="205"/>
      <c r="C1380" s="205"/>
      <c r="D1380" s="268"/>
      <c r="E1380" s="213"/>
      <c r="F1380" s="213"/>
      <c r="G1380" s="213"/>
      <c r="H1380" s="213"/>
      <c r="J1380" s="268"/>
    </row>
    <row r="1381" spans="1:10">
      <c r="A1381" s="204"/>
      <c r="B1381" s="205"/>
      <c r="C1381" s="205"/>
      <c r="D1381" s="268"/>
      <c r="E1381" s="213"/>
      <c r="F1381" s="213"/>
      <c r="G1381" s="213"/>
      <c r="H1381" s="213"/>
      <c r="J1381" s="268"/>
    </row>
    <row r="1382" spans="1:10">
      <c r="A1382" s="204"/>
      <c r="B1382" s="205"/>
      <c r="C1382" s="205"/>
      <c r="D1382" s="268"/>
      <c r="E1382" s="213"/>
      <c r="F1382" s="213"/>
      <c r="G1382" s="213"/>
      <c r="H1382" s="213"/>
      <c r="J1382" s="268"/>
    </row>
    <row r="1383" spans="1:10">
      <c r="A1383" s="204"/>
      <c r="B1383" s="205"/>
      <c r="C1383" s="205"/>
      <c r="D1383" s="268"/>
      <c r="E1383" s="213"/>
      <c r="F1383" s="213"/>
      <c r="G1383" s="213"/>
      <c r="H1383" s="213"/>
      <c r="J1383" s="268"/>
    </row>
    <row r="1384" spans="1:10">
      <c r="A1384" s="204"/>
      <c r="B1384" s="205"/>
      <c r="C1384" s="205"/>
      <c r="D1384" s="268"/>
      <c r="E1384" s="213"/>
      <c r="F1384" s="213"/>
      <c r="G1384" s="213"/>
      <c r="H1384" s="213"/>
      <c r="J1384" s="268"/>
    </row>
    <row r="1385" spans="1:10">
      <c r="A1385" s="204"/>
      <c r="B1385" s="205"/>
      <c r="C1385" s="205"/>
      <c r="D1385" s="268"/>
      <c r="E1385" s="213"/>
      <c r="F1385" s="213"/>
      <c r="G1385" s="213"/>
      <c r="H1385" s="213"/>
      <c r="J1385" s="268"/>
    </row>
    <row r="1386" spans="1:10">
      <c r="A1386" s="204"/>
      <c r="B1386" s="205"/>
      <c r="C1386" s="205"/>
      <c r="D1386" s="268"/>
      <c r="E1386" s="213"/>
      <c r="F1386" s="213"/>
      <c r="G1386" s="213"/>
      <c r="H1386" s="213"/>
      <c r="J1386" s="268"/>
    </row>
    <row r="1387" spans="1:10">
      <c r="A1387" s="204"/>
      <c r="B1387" s="205"/>
      <c r="C1387" s="205"/>
      <c r="D1387" s="268"/>
      <c r="E1387" s="213"/>
      <c r="F1387" s="213"/>
      <c r="G1387" s="213"/>
      <c r="H1387" s="213"/>
      <c r="J1387" s="268"/>
    </row>
    <row r="1388" spans="1:10">
      <c r="A1388" s="204"/>
      <c r="B1388" s="205"/>
      <c r="C1388" s="205"/>
      <c r="D1388" s="268"/>
      <c r="E1388" s="213"/>
      <c r="F1388" s="213"/>
      <c r="G1388" s="213"/>
      <c r="H1388" s="213"/>
      <c r="J1388" s="268"/>
    </row>
    <row r="1389" spans="1:10">
      <c r="A1389" s="204"/>
      <c r="B1389" s="205"/>
      <c r="C1389" s="205"/>
      <c r="D1389" s="268"/>
      <c r="E1389" s="213"/>
      <c r="F1389" s="213"/>
      <c r="G1389" s="213"/>
      <c r="H1389" s="213"/>
      <c r="J1389" s="268"/>
    </row>
    <row r="1390" spans="1:10">
      <c r="A1390" s="204"/>
      <c r="B1390" s="205"/>
      <c r="C1390" s="205"/>
      <c r="D1390" s="268"/>
      <c r="E1390" s="213"/>
      <c r="F1390" s="213"/>
      <c r="G1390" s="213"/>
      <c r="H1390" s="213"/>
      <c r="J1390" s="268"/>
    </row>
    <row r="1391" spans="1:10">
      <c r="A1391" s="204"/>
      <c r="B1391" s="205"/>
      <c r="C1391" s="205"/>
      <c r="D1391" s="268"/>
      <c r="E1391" s="213"/>
      <c r="F1391" s="213"/>
      <c r="G1391" s="213"/>
      <c r="H1391" s="213"/>
      <c r="J1391" s="268"/>
    </row>
    <row r="1392" spans="1:10">
      <c r="A1392" s="204"/>
      <c r="B1392" s="205"/>
      <c r="C1392" s="205"/>
      <c r="D1392" s="268"/>
      <c r="E1392" s="213"/>
      <c r="F1392" s="213"/>
      <c r="G1392" s="213"/>
      <c r="H1392" s="213"/>
      <c r="J1392" s="268"/>
    </row>
    <row r="1393" spans="1:10">
      <c r="A1393" s="204"/>
      <c r="B1393" s="205"/>
      <c r="C1393" s="205"/>
      <c r="D1393" s="268"/>
      <c r="E1393" s="213"/>
      <c r="F1393" s="213"/>
      <c r="G1393" s="213"/>
      <c r="H1393" s="213"/>
      <c r="J1393" s="268"/>
    </row>
    <row r="1394" spans="1:10">
      <c r="A1394" s="204"/>
      <c r="B1394" s="205"/>
      <c r="C1394" s="205"/>
      <c r="D1394" s="268"/>
      <c r="E1394" s="213"/>
      <c r="F1394" s="213"/>
      <c r="G1394" s="213"/>
      <c r="H1394" s="213"/>
      <c r="J1394" s="268"/>
    </row>
    <row r="1395" spans="1:10">
      <c r="A1395" s="204"/>
      <c r="B1395" s="205"/>
      <c r="C1395" s="205"/>
      <c r="D1395" s="268"/>
      <c r="E1395" s="213"/>
      <c r="F1395" s="213"/>
      <c r="G1395" s="213"/>
      <c r="H1395" s="213"/>
      <c r="J1395" s="268"/>
    </row>
    <row r="1396" spans="1:10">
      <c r="A1396" s="204"/>
      <c r="B1396" s="205"/>
      <c r="C1396" s="205"/>
      <c r="D1396" s="268"/>
      <c r="E1396" s="213"/>
      <c r="F1396" s="213"/>
      <c r="G1396" s="213"/>
      <c r="H1396" s="213"/>
      <c r="J1396" s="268"/>
    </row>
    <row r="1397" spans="1:10">
      <c r="A1397" s="204"/>
      <c r="B1397" s="205"/>
      <c r="C1397" s="205"/>
      <c r="D1397" s="268"/>
      <c r="E1397" s="213"/>
      <c r="F1397" s="213"/>
      <c r="G1397" s="213"/>
      <c r="H1397" s="213"/>
      <c r="J1397" s="268"/>
    </row>
    <row r="1398" spans="1:10">
      <c r="A1398" s="204"/>
      <c r="B1398" s="205"/>
      <c r="C1398" s="205"/>
      <c r="D1398" s="268"/>
      <c r="E1398" s="213"/>
      <c r="F1398" s="213"/>
      <c r="G1398" s="213"/>
      <c r="H1398" s="213"/>
      <c r="J1398" s="268"/>
    </row>
    <row r="1399" spans="1:10">
      <c r="A1399" s="204"/>
      <c r="B1399" s="205"/>
      <c r="C1399" s="205"/>
      <c r="D1399" s="268"/>
      <c r="E1399" s="213"/>
      <c r="F1399" s="213"/>
      <c r="G1399" s="213"/>
      <c r="H1399" s="213"/>
      <c r="J1399" s="268"/>
    </row>
    <row r="1400" spans="1:10">
      <c r="A1400" s="204"/>
      <c r="B1400" s="205"/>
      <c r="C1400" s="205"/>
      <c r="D1400" s="268"/>
      <c r="E1400" s="213"/>
      <c r="F1400" s="213"/>
      <c r="G1400" s="213"/>
      <c r="H1400" s="213"/>
      <c r="J1400" s="268"/>
    </row>
    <row r="1401" spans="1:10">
      <c r="A1401" s="204"/>
      <c r="B1401" s="205"/>
      <c r="C1401" s="205"/>
      <c r="D1401" s="268"/>
      <c r="E1401" s="213"/>
      <c r="F1401" s="213"/>
      <c r="G1401" s="213"/>
      <c r="H1401" s="213"/>
      <c r="J1401" s="268"/>
    </row>
    <row r="1402" spans="1:10">
      <c r="A1402" s="204"/>
      <c r="B1402" s="205"/>
      <c r="C1402" s="205"/>
      <c r="D1402" s="268"/>
      <c r="E1402" s="213"/>
      <c r="F1402" s="213"/>
      <c r="G1402" s="213"/>
      <c r="H1402" s="213"/>
      <c r="J1402" s="268"/>
    </row>
    <row r="1403" spans="1:10">
      <c r="A1403" s="204"/>
      <c r="B1403" s="205"/>
      <c r="C1403" s="205"/>
      <c r="D1403" s="268"/>
      <c r="E1403" s="213"/>
      <c r="F1403" s="213"/>
      <c r="G1403" s="213"/>
      <c r="H1403" s="213"/>
      <c r="J1403" s="268"/>
    </row>
    <row r="1404" spans="1:10">
      <c r="A1404" s="204"/>
      <c r="B1404" s="205"/>
      <c r="C1404" s="205"/>
      <c r="D1404" s="268"/>
      <c r="E1404" s="213"/>
      <c r="F1404" s="213"/>
      <c r="G1404" s="213"/>
      <c r="H1404" s="213"/>
      <c r="J1404" s="268"/>
    </row>
    <row r="1405" spans="1:10">
      <c r="A1405" s="204"/>
      <c r="B1405" s="205"/>
      <c r="C1405" s="205"/>
      <c r="D1405" s="268"/>
      <c r="E1405" s="213"/>
      <c r="F1405" s="213"/>
      <c r="G1405" s="213"/>
      <c r="H1405" s="213"/>
      <c r="J1405" s="268"/>
    </row>
    <row r="1406" spans="1:10">
      <c r="A1406" s="204"/>
      <c r="B1406" s="205"/>
      <c r="C1406" s="205"/>
      <c r="D1406" s="268"/>
      <c r="E1406" s="213"/>
      <c r="F1406" s="213"/>
      <c r="G1406" s="213"/>
      <c r="H1406" s="213"/>
      <c r="J1406" s="268"/>
    </row>
    <row r="1407" spans="1:10">
      <c r="A1407" s="204"/>
      <c r="B1407" s="205"/>
      <c r="C1407" s="205"/>
      <c r="D1407" s="268"/>
      <c r="E1407" s="213"/>
      <c r="F1407" s="213"/>
      <c r="G1407" s="213"/>
      <c r="H1407" s="213"/>
      <c r="J1407" s="268"/>
    </row>
    <row r="1408" spans="1:10">
      <c r="A1408" s="204"/>
      <c r="B1408" s="205"/>
      <c r="C1408" s="205"/>
      <c r="D1408" s="268"/>
      <c r="E1408" s="213"/>
      <c r="F1408" s="213"/>
      <c r="G1408" s="213"/>
      <c r="H1408" s="213"/>
      <c r="J1408" s="268"/>
    </row>
    <row r="1409" spans="1:10">
      <c r="A1409" s="204"/>
      <c r="B1409" s="205"/>
      <c r="C1409" s="205"/>
      <c r="D1409" s="268"/>
      <c r="E1409" s="213"/>
      <c r="F1409" s="213"/>
      <c r="G1409" s="213"/>
      <c r="H1409" s="213"/>
      <c r="J1409" s="268"/>
    </row>
    <row r="1410" spans="1:10">
      <c r="A1410" s="204"/>
      <c r="B1410" s="205"/>
      <c r="C1410" s="205"/>
      <c r="D1410" s="268"/>
      <c r="E1410" s="213"/>
      <c r="F1410" s="213"/>
      <c r="G1410" s="213"/>
      <c r="H1410" s="213"/>
      <c r="J1410" s="268"/>
    </row>
    <row r="1411" spans="1:10">
      <c r="A1411" s="204"/>
      <c r="B1411" s="205"/>
      <c r="C1411" s="205"/>
      <c r="D1411" s="268"/>
      <c r="E1411" s="213"/>
      <c r="F1411" s="213"/>
      <c r="G1411" s="213"/>
      <c r="H1411" s="213"/>
      <c r="J1411" s="268"/>
    </row>
    <row r="1412" spans="1:10">
      <c r="A1412" s="204"/>
      <c r="B1412" s="205"/>
      <c r="C1412" s="205"/>
      <c r="D1412" s="268"/>
      <c r="E1412" s="213"/>
      <c r="F1412" s="213"/>
      <c r="G1412" s="213"/>
      <c r="H1412" s="213"/>
      <c r="J1412" s="268"/>
    </row>
    <row r="1413" spans="1:10">
      <c r="A1413" s="204"/>
      <c r="B1413" s="205"/>
      <c r="C1413" s="205"/>
      <c r="D1413" s="268"/>
      <c r="E1413" s="213"/>
      <c r="F1413" s="213"/>
      <c r="G1413" s="213"/>
      <c r="H1413" s="213"/>
      <c r="J1413" s="268"/>
    </row>
    <row r="1414" spans="1:10">
      <c r="A1414" s="204"/>
      <c r="B1414" s="205"/>
      <c r="C1414" s="205"/>
      <c r="D1414" s="268"/>
      <c r="E1414" s="213"/>
      <c r="F1414" s="213"/>
      <c r="G1414" s="213"/>
      <c r="H1414" s="213"/>
      <c r="J1414" s="268"/>
    </row>
    <row r="1415" spans="1:10">
      <c r="A1415" s="204"/>
      <c r="B1415" s="205"/>
      <c r="C1415" s="205"/>
      <c r="D1415" s="268"/>
      <c r="E1415" s="213"/>
      <c r="F1415" s="213"/>
      <c r="G1415" s="213"/>
      <c r="H1415" s="213"/>
      <c r="J1415" s="268"/>
    </row>
    <row r="1416" spans="1:10">
      <c r="A1416" s="204"/>
      <c r="B1416" s="205"/>
      <c r="C1416" s="205"/>
      <c r="D1416" s="268"/>
      <c r="E1416" s="213"/>
      <c r="F1416" s="213"/>
      <c r="G1416" s="213"/>
      <c r="H1416" s="213"/>
      <c r="J1416" s="268"/>
    </row>
    <row r="1417" spans="1:10">
      <c r="A1417" s="204"/>
      <c r="B1417" s="205"/>
      <c r="C1417" s="205"/>
      <c r="D1417" s="268"/>
      <c r="E1417" s="213"/>
      <c r="F1417" s="213"/>
      <c r="G1417" s="213"/>
      <c r="H1417" s="213"/>
      <c r="J1417" s="268"/>
    </row>
    <row r="1418" spans="1:10">
      <c r="A1418" s="204"/>
      <c r="B1418" s="205"/>
      <c r="C1418" s="205"/>
      <c r="D1418" s="268"/>
      <c r="E1418" s="213"/>
      <c r="F1418" s="213"/>
      <c r="G1418" s="213"/>
      <c r="H1418" s="213"/>
      <c r="J1418" s="268"/>
    </row>
    <row r="1419" spans="1:10">
      <c r="A1419" s="204"/>
      <c r="B1419" s="205"/>
      <c r="C1419" s="205"/>
      <c r="D1419" s="268"/>
      <c r="E1419" s="213"/>
      <c r="F1419" s="213"/>
      <c r="G1419" s="213"/>
      <c r="H1419" s="213"/>
      <c r="J1419" s="268"/>
    </row>
    <row r="1420" spans="1:10">
      <c r="A1420" s="204"/>
      <c r="B1420" s="205"/>
      <c r="C1420" s="205"/>
      <c r="D1420" s="268"/>
      <c r="E1420" s="213"/>
      <c r="F1420" s="213"/>
      <c r="G1420" s="213"/>
      <c r="H1420" s="213"/>
      <c r="J1420" s="268"/>
    </row>
    <row r="1421" spans="1:10">
      <c r="A1421" s="204"/>
      <c r="B1421" s="205"/>
      <c r="C1421" s="205"/>
      <c r="D1421" s="268"/>
      <c r="E1421" s="213"/>
      <c r="F1421" s="213"/>
      <c r="G1421" s="213"/>
      <c r="H1421" s="213"/>
      <c r="J1421" s="268"/>
    </row>
    <row r="1422" spans="1:10">
      <c r="A1422" s="204"/>
      <c r="B1422" s="205"/>
      <c r="C1422" s="205"/>
      <c r="D1422" s="268"/>
      <c r="E1422" s="213"/>
      <c r="F1422" s="213"/>
      <c r="G1422" s="213"/>
      <c r="H1422" s="213"/>
      <c r="J1422" s="268"/>
    </row>
    <row r="1423" spans="1:10">
      <c r="A1423" s="204"/>
      <c r="B1423" s="205"/>
      <c r="C1423" s="205"/>
      <c r="D1423" s="268"/>
      <c r="E1423" s="213"/>
      <c r="F1423" s="213"/>
      <c r="G1423" s="213"/>
      <c r="H1423" s="213"/>
      <c r="J1423" s="268"/>
    </row>
    <row r="1424" spans="1:10">
      <c r="A1424" s="204"/>
      <c r="B1424" s="205"/>
      <c r="C1424" s="205"/>
      <c r="D1424" s="268"/>
      <c r="E1424" s="213"/>
      <c r="F1424" s="213"/>
      <c r="G1424" s="213"/>
      <c r="H1424" s="213"/>
      <c r="J1424" s="268"/>
    </row>
    <row r="1425" spans="1:10">
      <c r="A1425" s="204"/>
      <c r="B1425" s="205"/>
      <c r="C1425" s="205"/>
      <c r="D1425" s="268"/>
      <c r="E1425" s="213"/>
      <c r="F1425" s="213"/>
      <c r="G1425" s="213"/>
      <c r="H1425" s="213"/>
      <c r="J1425" s="268"/>
    </row>
    <row r="1426" spans="1:10">
      <c r="A1426" s="204"/>
      <c r="B1426" s="205"/>
      <c r="C1426" s="205"/>
      <c r="D1426" s="268"/>
      <c r="E1426" s="213"/>
      <c r="F1426" s="213"/>
      <c r="G1426" s="213"/>
      <c r="H1426" s="213"/>
      <c r="J1426" s="268"/>
    </row>
    <row r="1427" spans="1:10">
      <c r="A1427" s="204"/>
      <c r="B1427" s="205"/>
      <c r="C1427" s="205"/>
      <c r="D1427" s="268"/>
      <c r="E1427" s="213"/>
      <c r="F1427" s="213"/>
      <c r="G1427" s="213"/>
      <c r="H1427" s="213"/>
      <c r="J1427" s="268"/>
    </row>
    <row r="1428" spans="1:10">
      <c r="A1428" s="204"/>
      <c r="B1428" s="205"/>
      <c r="C1428" s="205"/>
      <c r="D1428" s="268"/>
      <c r="E1428" s="213"/>
      <c r="F1428" s="213"/>
      <c r="G1428" s="213"/>
      <c r="H1428" s="213"/>
      <c r="J1428" s="268"/>
    </row>
    <row r="1429" spans="1:10">
      <c r="A1429" s="204"/>
      <c r="B1429" s="205"/>
      <c r="C1429" s="205"/>
      <c r="D1429" s="268"/>
      <c r="E1429" s="213"/>
      <c r="F1429" s="213"/>
      <c r="G1429" s="213"/>
      <c r="H1429" s="213"/>
      <c r="J1429" s="268"/>
    </row>
    <row r="1430" spans="1:10">
      <c r="A1430" s="204"/>
      <c r="B1430" s="205"/>
      <c r="C1430" s="205"/>
      <c r="D1430" s="268"/>
      <c r="E1430" s="213"/>
      <c r="F1430" s="213"/>
      <c r="G1430" s="213"/>
      <c r="H1430" s="213"/>
      <c r="J1430" s="268"/>
    </row>
    <row r="1431" spans="1:10">
      <c r="A1431" s="204"/>
      <c r="B1431" s="205"/>
      <c r="C1431" s="205"/>
      <c r="D1431" s="268"/>
      <c r="E1431" s="213"/>
      <c r="F1431" s="213"/>
      <c r="G1431" s="213"/>
      <c r="H1431" s="213"/>
      <c r="J1431" s="268"/>
    </row>
    <row r="1432" spans="1:10">
      <c r="A1432" s="204"/>
      <c r="B1432" s="205"/>
      <c r="C1432" s="205"/>
      <c r="D1432" s="268"/>
      <c r="E1432" s="213"/>
      <c r="F1432" s="213"/>
      <c r="G1432" s="213"/>
      <c r="H1432" s="213"/>
      <c r="J1432" s="268"/>
    </row>
    <row r="1433" spans="1:10">
      <c r="A1433" s="204"/>
      <c r="B1433" s="205"/>
      <c r="C1433" s="205"/>
      <c r="D1433" s="268"/>
      <c r="E1433" s="213"/>
      <c r="F1433" s="213"/>
      <c r="G1433" s="213"/>
      <c r="H1433" s="213"/>
      <c r="J1433" s="268"/>
    </row>
    <row r="1434" spans="1:10">
      <c r="A1434" s="204"/>
      <c r="B1434" s="205"/>
      <c r="C1434" s="205"/>
      <c r="D1434" s="268"/>
      <c r="E1434" s="213"/>
      <c r="F1434" s="213"/>
      <c r="G1434" s="213"/>
      <c r="H1434" s="213"/>
      <c r="J1434" s="268"/>
    </row>
    <row r="1435" spans="1:10">
      <c r="A1435" s="204"/>
      <c r="B1435" s="205"/>
      <c r="C1435" s="205"/>
      <c r="D1435" s="268"/>
      <c r="E1435" s="213"/>
      <c r="F1435" s="213"/>
      <c r="G1435" s="213"/>
      <c r="H1435" s="213"/>
      <c r="J1435" s="268"/>
    </row>
    <row r="1436" spans="1:10">
      <c r="A1436" s="204"/>
      <c r="B1436" s="205"/>
      <c r="C1436" s="205"/>
      <c r="D1436" s="268"/>
      <c r="E1436" s="213"/>
      <c r="F1436" s="213"/>
      <c r="G1436" s="213"/>
      <c r="H1436" s="213"/>
      <c r="J1436" s="268"/>
    </row>
    <row r="1437" spans="1:10">
      <c r="A1437" s="204"/>
      <c r="B1437" s="205"/>
      <c r="C1437" s="205"/>
      <c r="D1437" s="268"/>
      <c r="E1437" s="213"/>
      <c r="F1437" s="213"/>
      <c r="G1437" s="213"/>
      <c r="H1437" s="213"/>
      <c r="J1437" s="268"/>
    </row>
    <row r="1438" spans="1:10">
      <c r="A1438" s="204"/>
      <c r="B1438" s="205"/>
      <c r="C1438" s="205"/>
      <c r="D1438" s="268"/>
      <c r="E1438" s="213"/>
      <c r="F1438" s="213"/>
      <c r="G1438" s="213"/>
      <c r="H1438" s="213"/>
      <c r="J1438" s="268"/>
    </row>
    <row r="1439" spans="1:10">
      <c r="A1439" s="204"/>
      <c r="B1439" s="205"/>
      <c r="C1439" s="205"/>
      <c r="D1439" s="268"/>
      <c r="E1439" s="213"/>
      <c r="F1439" s="213"/>
      <c r="G1439" s="213"/>
      <c r="H1439" s="213"/>
      <c r="J1439" s="268"/>
    </row>
    <row r="1440" spans="1:10">
      <c r="A1440" s="204"/>
      <c r="B1440" s="205"/>
      <c r="C1440" s="205"/>
      <c r="D1440" s="268"/>
      <c r="E1440" s="213"/>
      <c r="F1440" s="213"/>
      <c r="G1440" s="213"/>
      <c r="H1440" s="213"/>
      <c r="J1440" s="268"/>
    </row>
    <row r="1441" spans="1:10">
      <c r="A1441" s="204"/>
      <c r="B1441" s="205"/>
      <c r="C1441" s="205"/>
      <c r="D1441" s="268"/>
      <c r="E1441" s="213"/>
      <c r="F1441" s="213"/>
      <c r="G1441" s="213"/>
      <c r="H1441" s="213"/>
      <c r="J1441" s="268"/>
    </row>
    <row r="1442" spans="1:10">
      <c r="A1442" s="204"/>
      <c r="B1442" s="205"/>
      <c r="C1442" s="205"/>
      <c r="D1442" s="268"/>
      <c r="E1442" s="213"/>
      <c r="F1442" s="213"/>
      <c r="G1442" s="213"/>
      <c r="H1442" s="213"/>
      <c r="J1442" s="268"/>
    </row>
    <row r="1443" spans="1:10">
      <c r="A1443" s="204"/>
      <c r="B1443" s="205"/>
      <c r="C1443" s="205"/>
      <c r="D1443" s="268"/>
      <c r="E1443" s="213"/>
      <c r="F1443" s="213"/>
      <c r="G1443" s="213"/>
      <c r="H1443" s="213"/>
      <c r="J1443" s="268"/>
    </row>
    <row r="1444" spans="1:10">
      <c r="A1444" s="204"/>
      <c r="B1444" s="205"/>
      <c r="C1444" s="205"/>
      <c r="D1444" s="268"/>
      <c r="E1444" s="213"/>
      <c r="F1444" s="213"/>
      <c r="G1444" s="213"/>
      <c r="H1444" s="213"/>
      <c r="J1444" s="268"/>
    </row>
    <row r="1445" spans="1:10">
      <c r="A1445" s="204"/>
      <c r="B1445" s="205"/>
      <c r="C1445" s="205"/>
      <c r="D1445" s="268"/>
      <c r="E1445" s="213"/>
      <c r="F1445" s="213"/>
      <c r="G1445" s="213"/>
      <c r="H1445" s="213"/>
      <c r="J1445" s="268"/>
    </row>
    <row r="1446" spans="1:10">
      <c r="A1446" s="204"/>
      <c r="B1446" s="205"/>
      <c r="C1446" s="205"/>
      <c r="D1446" s="268"/>
      <c r="E1446" s="213"/>
      <c r="F1446" s="213"/>
      <c r="G1446" s="213"/>
      <c r="H1446" s="213"/>
      <c r="J1446" s="268"/>
    </row>
    <row r="1447" spans="1:10">
      <c r="A1447" s="204"/>
      <c r="B1447" s="205"/>
      <c r="C1447" s="205"/>
      <c r="D1447" s="268"/>
      <c r="E1447" s="213"/>
      <c r="F1447" s="213"/>
      <c r="G1447" s="213"/>
      <c r="H1447" s="213"/>
      <c r="J1447" s="268"/>
    </row>
    <row r="1448" spans="1:10">
      <c r="A1448" s="204"/>
      <c r="B1448" s="205"/>
      <c r="C1448" s="205"/>
      <c r="D1448" s="268"/>
      <c r="E1448" s="213"/>
      <c r="F1448" s="213"/>
      <c r="G1448" s="213"/>
      <c r="H1448" s="213"/>
      <c r="J1448" s="268"/>
    </row>
    <row r="1449" spans="1:10">
      <c r="A1449" s="204"/>
      <c r="B1449" s="205"/>
      <c r="C1449" s="205"/>
      <c r="D1449" s="268"/>
      <c r="E1449" s="213"/>
      <c r="F1449" s="213"/>
      <c r="G1449" s="213"/>
      <c r="H1449" s="213"/>
      <c r="J1449" s="268"/>
    </row>
    <row r="1450" spans="1:10">
      <c r="A1450" s="204"/>
      <c r="B1450" s="205"/>
      <c r="C1450" s="205"/>
      <c r="D1450" s="268"/>
      <c r="E1450" s="213"/>
      <c r="F1450" s="213"/>
      <c r="G1450" s="213"/>
      <c r="H1450" s="213"/>
      <c r="J1450" s="268"/>
    </row>
    <row r="1451" spans="1:10">
      <c r="A1451" s="204"/>
      <c r="B1451" s="205"/>
      <c r="C1451" s="205"/>
      <c r="D1451" s="268"/>
      <c r="E1451" s="213"/>
      <c r="F1451" s="213"/>
      <c r="G1451" s="213"/>
      <c r="H1451" s="213"/>
      <c r="J1451" s="268"/>
    </row>
    <row r="1452" spans="1:10">
      <c r="A1452" s="204"/>
      <c r="B1452" s="205"/>
      <c r="C1452" s="205"/>
      <c r="D1452" s="268"/>
      <c r="E1452" s="213"/>
      <c r="F1452" s="213"/>
      <c r="G1452" s="213"/>
      <c r="H1452" s="213"/>
      <c r="J1452" s="268"/>
    </row>
    <row r="1453" spans="1:10">
      <c r="A1453" s="204"/>
      <c r="B1453" s="205"/>
      <c r="C1453" s="205"/>
      <c r="D1453" s="268"/>
      <c r="E1453" s="213"/>
      <c r="F1453" s="213"/>
      <c r="G1453" s="213"/>
      <c r="H1453" s="213"/>
      <c r="J1453" s="268"/>
    </row>
    <row r="1454" spans="1:10">
      <c r="A1454" s="204"/>
      <c r="B1454" s="205"/>
      <c r="C1454" s="205"/>
      <c r="D1454" s="268"/>
      <c r="E1454" s="213"/>
      <c r="F1454" s="213"/>
      <c r="G1454" s="213"/>
      <c r="H1454" s="213"/>
      <c r="J1454" s="268"/>
    </row>
    <row r="1455" spans="1:10">
      <c r="A1455" s="204"/>
      <c r="B1455" s="205"/>
      <c r="C1455" s="205"/>
      <c r="D1455" s="268"/>
      <c r="E1455" s="213"/>
      <c r="F1455" s="213"/>
      <c r="G1455" s="213"/>
      <c r="H1455" s="213"/>
      <c r="J1455" s="268"/>
    </row>
    <row r="1456" spans="1:10">
      <c r="A1456" s="204"/>
      <c r="B1456" s="205"/>
      <c r="C1456" s="205"/>
      <c r="D1456" s="268"/>
      <c r="E1456" s="213"/>
      <c r="F1456" s="213"/>
      <c r="G1456" s="213"/>
      <c r="H1456" s="213"/>
      <c r="J1456" s="268"/>
    </row>
    <row r="1457" spans="1:10">
      <c r="A1457" s="204"/>
      <c r="B1457" s="205"/>
      <c r="C1457" s="205"/>
      <c r="D1457" s="268"/>
      <c r="E1457" s="213"/>
      <c r="F1457" s="213"/>
      <c r="G1457" s="213"/>
      <c r="H1457" s="213"/>
      <c r="J1457" s="268"/>
    </row>
    <row r="1458" spans="1:10">
      <c r="A1458" s="204"/>
      <c r="B1458" s="205"/>
      <c r="C1458" s="205"/>
      <c r="D1458" s="268"/>
      <c r="E1458" s="213"/>
      <c r="F1458" s="213"/>
      <c r="G1458" s="213"/>
      <c r="H1458" s="213"/>
      <c r="J1458" s="268"/>
    </row>
    <row r="1459" spans="1:10">
      <c r="A1459" s="204"/>
      <c r="B1459" s="205"/>
      <c r="C1459" s="205"/>
      <c r="D1459" s="268"/>
      <c r="E1459" s="213"/>
      <c r="F1459" s="213"/>
      <c r="G1459" s="213"/>
      <c r="H1459" s="213"/>
      <c r="J1459" s="268"/>
    </row>
    <row r="1460" spans="1:10">
      <c r="A1460" s="204"/>
      <c r="B1460" s="205"/>
      <c r="C1460" s="205"/>
      <c r="D1460" s="268"/>
      <c r="E1460" s="213"/>
      <c r="F1460" s="213"/>
      <c r="G1460" s="213"/>
      <c r="H1460" s="213"/>
      <c r="J1460" s="268"/>
    </row>
    <row r="1461" spans="1:10">
      <c r="A1461" s="204"/>
      <c r="B1461" s="205"/>
      <c r="C1461" s="205"/>
      <c r="D1461" s="268"/>
      <c r="E1461" s="213"/>
      <c r="F1461" s="213"/>
      <c r="G1461" s="213"/>
      <c r="H1461" s="213"/>
      <c r="J1461" s="268"/>
    </row>
    <row r="1462" spans="1:10">
      <c r="A1462" s="204"/>
      <c r="B1462" s="205"/>
      <c r="C1462" s="205"/>
      <c r="D1462" s="268"/>
      <c r="E1462" s="213"/>
      <c r="F1462" s="213"/>
      <c r="G1462" s="213"/>
      <c r="H1462" s="213"/>
      <c r="J1462" s="268"/>
    </row>
    <row r="1463" spans="1:10">
      <c r="A1463" s="204"/>
      <c r="B1463" s="205"/>
      <c r="C1463" s="205"/>
      <c r="D1463" s="268"/>
      <c r="E1463" s="213"/>
      <c r="F1463" s="213"/>
      <c r="G1463" s="213"/>
      <c r="H1463" s="213"/>
      <c r="J1463" s="268"/>
    </row>
    <row r="1464" spans="1:10">
      <c r="A1464" s="204"/>
      <c r="B1464" s="205"/>
      <c r="C1464" s="205"/>
      <c r="D1464" s="268"/>
      <c r="E1464" s="213"/>
      <c r="F1464" s="213"/>
      <c r="G1464" s="213"/>
      <c r="H1464" s="213"/>
      <c r="J1464" s="268"/>
    </row>
    <row r="1465" spans="1:10">
      <c r="A1465" s="204"/>
      <c r="B1465" s="205"/>
      <c r="C1465" s="205"/>
      <c r="D1465" s="268"/>
      <c r="E1465" s="213"/>
      <c r="F1465" s="213"/>
      <c r="G1465" s="213"/>
      <c r="H1465" s="213"/>
      <c r="J1465" s="268"/>
    </row>
    <row r="1466" spans="1:10">
      <c r="A1466" s="204"/>
      <c r="B1466" s="205"/>
      <c r="C1466" s="205"/>
      <c r="D1466" s="268"/>
      <c r="E1466" s="213"/>
      <c r="F1466" s="213"/>
      <c r="G1466" s="213"/>
      <c r="H1466" s="213"/>
      <c r="J1466" s="268"/>
    </row>
    <row r="1467" spans="1:10">
      <c r="A1467" s="204"/>
      <c r="B1467" s="205"/>
      <c r="C1467" s="205"/>
      <c r="D1467" s="268"/>
      <c r="E1467" s="213"/>
      <c r="F1467" s="213"/>
      <c r="G1467" s="213"/>
      <c r="H1467" s="213"/>
      <c r="J1467" s="268"/>
    </row>
    <row r="1468" spans="1:10">
      <c r="A1468" s="204"/>
      <c r="B1468" s="205"/>
      <c r="C1468" s="205"/>
      <c r="D1468" s="268"/>
      <c r="E1468" s="213"/>
      <c r="F1468" s="213"/>
      <c r="G1468" s="213"/>
      <c r="H1468" s="213"/>
      <c r="J1468" s="268"/>
    </row>
    <row r="1469" spans="1:10">
      <c r="A1469" s="204"/>
      <c r="B1469" s="205"/>
      <c r="C1469" s="205"/>
      <c r="D1469" s="268"/>
      <c r="E1469" s="213"/>
      <c r="F1469" s="213"/>
      <c r="G1469" s="213"/>
      <c r="H1469" s="213"/>
      <c r="J1469" s="268"/>
    </row>
    <row r="1470" spans="1:10">
      <c r="A1470" s="204"/>
      <c r="B1470" s="205"/>
      <c r="C1470" s="205"/>
      <c r="D1470" s="268"/>
      <c r="E1470" s="213"/>
      <c r="F1470" s="213"/>
      <c r="G1470" s="213"/>
      <c r="H1470" s="213"/>
      <c r="J1470" s="268"/>
    </row>
    <row r="1471" spans="1:10">
      <c r="A1471" s="204"/>
      <c r="B1471" s="205"/>
      <c r="C1471" s="205"/>
      <c r="D1471" s="268"/>
      <c r="E1471" s="213"/>
      <c r="F1471" s="213"/>
      <c r="G1471" s="213"/>
      <c r="H1471" s="213"/>
      <c r="J1471" s="268"/>
    </row>
    <row r="1472" spans="1:10">
      <c r="A1472" s="204"/>
      <c r="B1472" s="205"/>
      <c r="C1472" s="205"/>
      <c r="D1472" s="268"/>
      <c r="E1472" s="213"/>
      <c r="F1472" s="213"/>
      <c r="G1472" s="213"/>
      <c r="H1472" s="213"/>
      <c r="J1472" s="268"/>
    </row>
    <row r="1473" spans="1:10">
      <c r="A1473" s="204"/>
      <c r="B1473" s="205"/>
      <c r="C1473" s="205"/>
      <c r="D1473" s="268"/>
      <c r="E1473" s="213"/>
      <c r="F1473" s="213"/>
      <c r="G1473" s="213"/>
      <c r="H1473" s="213"/>
      <c r="J1473" s="268"/>
    </row>
    <row r="1474" spans="1:10">
      <c r="A1474" s="204"/>
      <c r="B1474" s="205"/>
      <c r="C1474" s="205"/>
      <c r="D1474" s="268"/>
      <c r="E1474" s="213"/>
      <c r="F1474" s="213"/>
      <c r="G1474" s="213"/>
      <c r="H1474" s="213"/>
      <c r="J1474" s="268"/>
    </row>
    <row r="1475" spans="1:10">
      <c r="A1475" s="204"/>
      <c r="B1475" s="205"/>
      <c r="C1475" s="205"/>
      <c r="D1475" s="268"/>
      <c r="E1475" s="213"/>
      <c r="F1475" s="213"/>
      <c r="G1475" s="213"/>
      <c r="H1475" s="213"/>
      <c r="J1475" s="268"/>
    </row>
    <row r="1476" spans="1:10">
      <c r="A1476" s="204"/>
      <c r="B1476" s="205"/>
      <c r="C1476" s="205"/>
      <c r="D1476" s="268"/>
      <c r="E1476" s="213"/>
      <c r="F1476" s="213"/>
      <c r="G1476" s="213"/>
      <c r="H1476" s="213"/>
      <c r="J1476" s="268"/>
    </row>
    <row r="1477" spans="1:10">
      <c r="A1477" s="204"/>
      <c r="B1477" s="205"/>
      <c r="C1477" s="205"/>
      <c r="D1477" s="268"/>
      <c r="E1477" s="213"/>
      <c r="F1477" s="213"/>
      <c r="G1477" s="213"/>
      <c r="H1477" s="213"/>
      <c r="J1477" s="268"/>
    </row>
    <row r="1478" spans="1:10">
      <c r="A1478" s="204"/>
      <c r="B1478" s="205"/>
      <c r="C1478" s="205"/>
      <c r="D1478" s="268"/>
      <c r="E1478" s="213"/>
      <c r="F1478" s="213"/>
      <c r="G1478" s="213"/>
      <c r="H1478" s="213"/>
      <c r="J1478" s="268"/>
    </row>
    <row r="1479" spans="1:10">
      <c r="A1479" s="204"/>
      <c r="B1479" s="205"/>
      <c r="C1479" s="205"/>
      <c r="D1479" s="268"/>
      <c r="E1479" s="213"/>
      <c r="F1479" s="213"/>
      <c r="G1479" s="213"/>
      <c r="H1479" s="213"/>
      <c r="J1479" s="268"/>
    </row>
    <row r="1480" spans="1:10">
      <c r="A1480" s="204"/>
      <c r="B1480" s="205"/>
      <c r="C1480" s="205"/>
      <c r="D1480" s="268"/>
      <c r="E1480" s="213"/>
      <c r="F1480" s="213"/>
      <c r="G1480" s="213"/>
      <c r="H1480" s="213"/>
      <c r="J1480" s="268"/>
    </row>
    <row r="1481" spans="1:10">
      <c r="A1481" s="204"/>
      <c r="B1481" s="205"/>
      <c r="C1481" s="205"/>
      <c r="D1481" s="268"/>
      <c r="E1481" s="213"/>
      <c r="F1481" s="213"/>
      <c r="G1481" s="213"/>
      <c r="H1481" s="213"/>
      <c r="J1481" s="268"/>
    </row>
    <row r="1482" spans="1:10">
      <c r="A1482" s="204"/>
      <c r="B1482" s="205"/>
      <c r="C1482" s="205"/>
      <c r="D1482" s="268"/>
      <c r="E1482" s="213"/>
      <c r="F1482" s="213"/>
      <c r="G1482" s="213"/>
      <c r="H1482" s="213"/>
      <c r="J1482" s="268"/>
    </row>
    <row r="1483" spans="1:10">
      <c r="A1483" s="204"/>
      <c r="B1483" s="205"/>
      <c r="C1483" s="205"/>
      <c r="D1483" s="268"/>
      <c r="E1483" s="213"/>
      <c r="F1483" s="213"/>
      <c r="G1483" s="213"/>
      <c r="H1483" s="213"/>
      <c r="J1483" s="268"/>
    </row>
    <row r="1484" spans="1:10">
      <c r="A1484" s="204"/>
      <c r="B1484" s="205"/>
      <c r="C1484" s="205"/>
      <c r="D1484" s="268"/>
      <c r="E1484" s="213"/>
      <c r="F1484" s="213"/>
      <c r="G1484" s="213"/>
      <c r="H1484" s="213"/>
      <c r="J1484" s="268"/>
    </row>
    <row r="1485" spans="1:10">
      <c r="A1485" s="204"/>
      <c r="B1485" s="205"/>
      <c r="C1485" s="205"/>
      <c r="D1485" s="268"/>
      <c r="E1485" s="213"/>
      <c r="F1485" s="213"/>
      <c r="G1485" s="213"/>
      <c r="H1485" s="213"/>
      <c r="J1485" s="268"/>
    </row>
    <row r="1486" spans="1:10">
      <c r="A1486" s="204"/>
      <c r="B1486" s="205"/>
      <c r="C1486" s="205"/>
      <c r="D1486" s="268"/>
      <c r="E1486" s="213"/>
      <c r="F1486" s="213"/>
      <c r="G1486" s="213"/>
      <c r="H1486" s="213"/>
      <c r="J1486" s="268"/>
    </row>
    <row r="1487" spans="1:10">
      <c r="A1487" s="204"/>
      <c r="B1487" s="205"/>
      <c r="C1487" s="205"/>
      <c r="D1487" s="268"/>
      <c r="E1487" s="213"/>
      <c r="F1487" s="213"/>
      <c r="G1487" s="213"/>
      <c r="H1487" s="213"/>
      <c r="J1487" s="268"/>
    </row>
    <row r="1488" spans="1:10">
      <c r="A1488" s="204"/>
      <c r="B1488" s="205"/>
      <c r="C1488" s="205"/>
      <c r="D1488" s="268"/>
      <c r="E1488" s="213"/>
      <c r="F1488" s="213"/>
      <c r="G1488" s="213"/>
      <c r="H1488" s="213"/>
      <c r="J1488" s="268"/>
    </row>
    <row r="1489" spans="1:10">
      <c r="A1489" s="204"/>
      <c r="B1489" s="205"/>
      <c r="C1489" s="205"/>
      <c r="D1489" s="268"/>
      <c r="E1489" s="213"/>
      <c r="F1489" s="213"/>
      <c r="G1489" s="213"/>
      <c r="H1489" s="213"/>
      <c r="J1489" s="268"/>
    </row>
    <row r="1490" spans="1:10">
      <c r="A1490" s="204"/>
      <c r="B1490" s="205"/>
      <c r="C1490" s="205"/>
      <c r="D1490" s="268"/>
      <c r="E1490" s="213"/>
      <c r="F1490" s="213"/>
      <c r="G1490" s="213"/>
      <c r="H1490" s="213"/>
      <c r="J1490" s="268"/>
    </row>
    <row r="1491" spans="1:10">
      <c r="A1491" s="204"/>
      <c r="B1491" s="205"/>
      <c r="C1491" s="205"/>
      <c r="D1491" s="268"/>
      <c r="E1491" s="213"/>
      <c r="F1491" s="213"/>
      <c r="G1491" s="213"/>
      <c r="H1491" s="213"/>
      <c r="J1491" s="268"/>
    </row>
    <row r="1492" spans="1:10">
      <c r="A1492" s="204"/>
      <c r="B1492" s="205"/>
      <c r="C1492" s="205"/>
      <c r="D1492" s="268"/>
      <c r="E1492" s="213"/>
      <c r="F1492" s="213"/>
      <c r="G1492" s="213"/>
      <c r="H1492" s="213"/>
      <c r="J1492" s="268"/>
    </row>
    <row r="1493" spans="1:10">
      <c r="A1493" s="204"/>
      <c r="B1493" s="205"/>
      <c r="C1493" s="205"/>
      <c r="D1493" s="268"/>
      <c r="E1493" s="213"/>
      <c r="F1493" s="213"/>
      <c r="G1493" s="213"/>
      <c r="H1493" s="213"/>
      <c r="J1493" s="268"/>
    </row>
    <row r="1494" spans="1:10">
      <c r="A1494" s="204"/>
      <c r="B1494" s="205"/>
      <c r="C1494" s="205"/>
      <c r="D1494" s="268"/>
      <c r="E1494" s="213"/>
      <c r="F1494" s="213"/>
      <c r="G1494" s="213"/>
      <c r="H1494" s="213"/>
      <c r="J1494" s="268"/>
    </row>
    <row r="1495" spans="1:10">
      <c r="A1495" s="204"/>
      <c r="B1495" s="205"/>
      <c r="C1495" s="205"/>
      <c r="D1495" s="268"/>
      <c r="E1495" s="213"/>
      <c r="F1495" s="213"/>
      <c r="G1495" s="213"/>
      <c r="H1495" s="213"/>
      <c r="J1495" s="268"/>
    </row>
    <row r="1496" spans="1:10">
      <c r="A1496" s="204"/>
      <c r="B1496" s="205"/>
      <c r="C1496" s="205"/>
      <c r="D1496" s="268"/>
      <c r="E1496" s="213"/>
      <c r="F1496" s="213"/>
      <c r="G1496" s="213"/>
      <c r="H1496" s="213"/>
      <c r="J1496" s="268"/>
    </row>
    <row r="1497" spans="1:10">
      <c r="A1497" s="204"/>
      <c r="B1497" s="205"/>
      <c r="C1497" s="205"/>
      <c r="D1497" s="268"/>
      <c r="E1497" s="213"/>
      <c r="F1497" s="213"/>
      <c r="G1497" s="213"/>
      <c r="H1497" s="213"/>
      <c r="J1497" s="268"/>
    </row>
    <row r="1498" spans="1:10">
      <c r="A1498" s="204"/>
      <c r="B1498" s="205"/>
      <c r="C1498" s="205"/>
      <c r="D1498" s="268"/>
      <c r="E1498" s="213"/>
      <c r="F1498" s="213"/>
      <c r="G1498" s="213"/>
      <c r="H1498" s="213"/>
      <c r="J1498" s="268"/>
    </row>
    <row r="1499" spans="1:10">
      <c r="A1499" s="204"/>
      <c r="B1499" s="205"/>
      <c r="C1499" s="205"/>
      <c r="D1499" s="268"/>
      <c r="E1499" s="213"/>
      <c r="F1499" s="213"/>
      <c r="G1499" s="213"/>
      <c r="H1499" s="213"/>
      <c r="J1499" s="268"/>
    </row>
    <row r="1500" spans="1:10">
      <c r="A1500" s="204"/>
      <c r="B1500" s="205"/>
      <c r="C1500" s="205"/>
      <c r="D1500" s="268"/>
      <c r="E1500" s="213"/>
      <c r="F1500" s="213"/>
      <c r="G1500" s="213"/>
      <c r="H1500" s="213"/>
      <c r="J1500" s="268"/>
    </row>
    <row r="1501" spans="1:10">
      <c r="A1501" s="204"/>
      <c r="B1501" s="205"/>
      <c r="C1501" s="205"/>
      <c r="D1501" s="268"/>
      <c r="E1501" s="213"/>
      <c r="F1501" s="213"/>
      <c r="G1501" s="213"/>
      <c r="H1501" s="213"/>
      <c r="J1501" s="268"/>
    </row>
    <row r="1502" spans="1:10">
      <c r="A1502" s="204"/>
      <c r="B1502" s="205"/>
      <c r="C1502" s="205"/>
      <c r="D1502" s="268"/>
      <c r="E1502" s="213"/>
      <c r="F1502" s="213"/>
      <c r="G1502" s="213"/>
      <c r="H1502" s="213"/>
      <c r="J1502" s="268"/>
    </row>
    <row r="1503" spans="1:10">
      <c r="A1503" s="204"/>
      <c r="B1503" s="205"/>
      <c r="C1503" s="205"/>
      <c r="D1503" s="268"/>
      <c r="E1503" s="213"/>
      <c r="F1503" s="213"/>
      <c r="G1503" s="213"/>
      <c r="H1503" s="213"/>
      <c r="J1503" s="268"/>
    </row>
    <row r="1504" spans="1:10">
      <c r="A1504" s="204"/>
      <c r="B1504" s="205"/>
      <c r="C1504" s="205"/>
      <c r="D1504" s="268"/>
      <c r="E1504" s="213"/>
      <c r="F1504" s="213"/>
      <c r="G1504" s="213"/>
      <c r="H1504" s="213"/>
      <c r="J1504" s="268"/>
    </row>
    <row r="1505" spans="1:10">
      <c r="A1505" s="204"/>
      <c r="B1505" s="205"/>
      <c r="C1505" s="205"/>
      <c r="D1505" s="268"/>
      <c r="E1505" s="213"/>
      <c r="F1505" s="213"/>
      <c r="G1505" s="213"/>
      <c r="H1505" s="213"/>
      <c r="J1505" s="268"/>
    </row>
    <row r="1506" spans="1:10">
      <c r="A1506" s="204"/>
      <c r="B1506" s="205"/>
      <c r="C1506" s="205"/>
      <c r="D1506" s="268"/>
      <c r="E1506" s="213"/>
      <c r="F1506" s="213"/>
      <c r="G1506" s="213"/>
      <c r="H1506" s="213"/>
      <c r="J1506" s="268"/>
    </row>
    <row r="1507" spans="1:10">
      <c r="A1507" s="204"/>
      <c r="B1507" s="205"/>
      <c r="C1507" s="205"/>
      <c r="D1507" s="268"/>
      <c r="E1507" s="213"/>
      <c r="F1507" s="213"/>
      <c r="G1507" s="213"/>
      <c r="H1507" s="213"/>
      <c r="J1507" s="268"/>
    </row>
    <row r="1508" spans="1:10">
      <c r="A1508" s="204"/>
      <c r="B1508" s="205"/>
      <c r="C1508" s="205"/>
      <c r="D1508" s="268"/>
      <c r="E1508" s="213"/>
      <c r="F1508" s="213"/>
      <c r="G1508" s="213"/>
      <c r="H1508" s="213"/>
      <c r="J1508" s="268"/>
    </row>
    <row r="1509" spans="1:10">
      <c r="A1509" s="204"/>
      <c r="B1509" s="205"/>
      <c r="C1509" s="205"/>
      <c r="D1509" s="268"/>
      <c r="E1509" s="213"/>
      <c r="F1509" s="213"/>
      <c r="G1509" s="213"/>
      <c r="H1509" s="213"/>
      <c r="J1509" s="268"/>
    </row>
    <row r="1510" spans="1:10">
      <c r="A1510" s="204"/>
      <c r="B1510" s="205"/>
      <c r="C1510" s="205"/>
      <c r="D1510" s="268"/>
      <c r="E1510" s="213"/>
      <c r="F1510" s="213"/>
      <c r="G1510" s="213"/>
      <c r="H1510" s="213"/>
      <c r="J1510" s="268"/>
    </row>
    <row r="1511" spans="1:10">
      <c r="A1511" s="204"/>
      <c r="B1511" s="205"/>
      <c r="C1511" s="205"/>
      <c r="D1511" s="268"/>
      <c r="E1511" s="213"/>
      <c r="F1511" s="213"/>
      <c r="G1511" s="213"/>
      <c r="H1511" s="213"/>
      <c r="J1511" s="268"/>
    </row>
    <row r="1512" spans="1:10">
      <c r="A1512" s="204"/>
      <c r="B1512" s="205"/>
      <c r="C1512" s="205"/>
      <c r="D1512" s="268"/>
      <c r="E1512" s="213"/>
      <c r="F1512" s="213"/>
      <c r="G1512" s="213"/>
      <c r="H1512" s="213"/>
      <c r="J1512" s="268"/>
    </row>
    <row r="1513" spans="1:10">
      <c r="A1513" s="204"/>
      <c r="B1513" s="205"/>
      <c r="C1513" s="205"/>
      <c r="D1513" s="268"/>
      <c r="E1513" s="213"/>
      <c r="F1513" s="213"/>
      <c r="G1513" s="213"/>
      <c r="H1513" s="213"/>
      <c r="J1513" s="268"/>
    </row>
    <row r="1514" spans="1:10">
      <c r="A1514" s="204"/>
      <c r="B1514" s="205"/>
      <c r="C1514" s="205"/>
      <c r="D1514" s="268"/>
      <c r="E1514" s="213"/>
      <c r="F1514" s="213"/>
      <c r="G1514" s="213"/>
      <c r="H1514" s="213"/>
      <c r="J1514" s="268"/>
    </row>
    <row r="1515" spans="1:10">
      <c r="A1515" s="204"/>
      <c r="B1515" s="205"/>
      <c r="C1515" s="205"/>
      <c r="D1515" s="268"/>
      <c r="E1515" s="213"/>
      <c r="F1515" s="213"/>
      <c r="G1515" s="213"/>
      <c r="H1515" s="213"/>
      <c r="J1515" s="268"/>
    </row>
    <row r="1516" spans="1:10">
      <c r="A1516" s="204"/>
      <c r="B1516" s="205"/>
      <c r="C1516" s="205"/>
      <c r="D1516" s="268"/>
      <c r="E1516" s="213"/>
      <c r="F1516" s="213"/>
      <c r="G1516" s="213"/>
      <c r="H1516" s="213"/>
      <c r="J1516" s="268"/>
    </row>
    <row r="1517" spans="1:10">
      <c r="A1517" s="204"/>
      <c r="B1517" s="205"/>
      <c r="C1517" s="205"/>
      <c r="D1517" s="268"/>
      <c r="E1517" s="213"/>
      <c r="F1517" s="213"/>
      <c r="G1517" s="213"/>
      <c r="H1517" s="213"/>
      <c r="J1517" s="268"/>
    </row>
    <row r="1518" spans="1:10">
      <c r="A1518" s="204"/>
      <c r="B1518" s="205"/>
      <c r="C1518" s="205"/>
      <c r="D1518" s="268"/>
      <c r="E1518" s="213"/>
      <c r="F1518" s="213"/>
      <c r="G1518" s="213"/>
      <c r="H1518" s="213"/>
      <c r="J1518" s="268"/>
    </row>
    <row r="1519" spans="1:10">
      <c r="A1519" s="204"/>
      <c r="B1519" s="205"/>
      <c r="C1519" s="205"/>
      <c r="D1519" s="268"/>
      <c r="E1519" s="213"/>
      <c r="F1519" s="213"/>
      <c r="G1519" s="213"/>
      <c r="H1519" s="213"/>
      <c r="J1519" s="268"/>
    </row>
    <row r="1520" spans="1:10">
      <c r="A1520" s="204"/>
      <c r="B1520" s="205"/>
      <c r="C1520" s="205"/>
      <c r="D1520" s="268"/>
      <c r="E1520" s="213"/>
      <c r="F1520" s="213"/>
      <c r="G1520" s="213"/>
      <c r="H1520" s="213"/>
      <c r="J1520" s="268"/>
    </row>
    <row r="1521" spans="1:10">
      <c r="A1521" s="204"/>
      <c r="B1521" s="205"/>
      <c r="C1521" s="205"/>
      <c r="D1521" s="268"/>
      <c r="E1521" s="213"/>
      <c r="F1521" s="213"/>
      <c r="G1521" s="213"/>
      <c r="H1521" s="213"/>
      <c r="J1521" s="268"/>
    </row>
    <row r="1522" spans="1:10">
      <c r="A1522" s="204"/>
      <c r="B1522" s="205"/>
      <c r="C1522" s="205"/>
      <c r="D1522" s="268"/>
      <c r="E1522" s="213"/>
      <c r="F1522" s="213"/>
      <c r="G1522" s="213"/>
      <c r="H1522" s="213"/>
      <c r="J1522" s="268"/>
    </row>
    <row r="1523" spans="1:10">
      <c r="A1523" s="204"/>
      <c r="B1523" s="205"/>
      <c r="C1523" s="205"/>
      <c r="D1523" s="268"/>
      <c r="E1523" s="213"/>
      <c r="F1523" s="213"/>
      <c r="G1523" s="213"/>
      <c r="H1523" s="213"/>
      <c r="J1523" s="268"/>
    </row>
    <row r="1524" spans="1:10">
      <c r="A1524" s="204"/>
      <c r="B1524" s="205"/>
      <c r="C1524" s="205"/>
      <c r="D1524" s="268"/>
      <c r="E1524" s="213"/>
      <c r="F1524" s="213"/>
      <c r="G1524" s="213"/>
      <c r="H1524" s="213"/>
      <c r="J1524" s="268"/>
    </row>
    <row r="1525" spans="1:10">
      <c r="A1525" s="204"/>
      <c r="B1525" s="205"/>
      <c r="C1525" s="205"/>
      <c r="D1525" s="268"/>
      <c r="E1525" s="213"/>
      <c r="F1525" s="213"/>
      <c r="G1525" s="213"/>
      <c r="H1525" s="213"/>
      <c r="J1525" s="268"/>
    </row>
    <row r="1526" spans="1:10">
      <c r="A1526" s="204"/>
      <c r="B1526" s="205"/>
      <c r="C1526" s="205"/>
      <c r="D1526" s="268"/>
      <c r="E1526" s="213"/>
      <c r="F1526" s="213"/>
      <c r="G1526" s="213"/>
      <c r="H1526" s="213"/>
      <c r="J1526" s="268"/>
    </row>
    <row r="1527" spans="1:10">
      <c r="A1527" s="204"/>
      <c r="B1527" s="205"/>
      <c r="C1527" s="205"/>
      <c r="D1527" s="268"/>
      <c r="E1527" s="213"/>
      <c r="F1527" s="213"/>
      <c r="G1527" s="213"/>
      <c r="H1527" s="213"/>
      <c r="J1527" s="268"/>
    </row>
    <row r="1528" spans="1:10">
      <c r="A1528" s="204"/>
      <c r="B1528" s="205"/>
      <c r="C1528" s="205"/>
      <c r="D1528" s="268"/>
      <c r="E1528" s="213"/>
      <c r="F1528" s="213"/>
      <c r="G1528" s="213"/>
      <c r="H1528" s="213"/>
      <c r="J1528" s="268"/>
    </row>
    <row r="1529" spans="1:10">
      <c r="A1529" s="204"/>
      <c r="B1529" s="205"/>
      <c r="C1529" s="205"/>
      <c r="D1529" s="268"/>
      <c r="E1529" s="213"/>
      <c r="F1529" s="213"/>
      <c r="G1529" s="213"/>
      <c r="H1529" s="213"/>
      <c r="J1529" s="268"/>
    </row>
    <row r="1530" spans="1:10">
      <c r="A1530" s="204"/>
      <c r="B1530" s="205"/>
      <c r="C1530" s="205"/>
      <c r="D1530" s="268"/>
      <c r="E1530" s="213"/>
      <c r="F1530" s="213"/>
      <c r="G1530" s="213"/>
      <c r="H1530" s="213"/>
      <c r="J1530" s="268"/>
    </row>
    <row r="1531" spans="1:10">
      <c r="A1531" s="204"/>
      <c r="B1531" s="205"/>
      <c r="C1531" s="205"/>
      <c r="D1531" s="268"/>
      <c r="E1531" s="213"/>
      <c r="F1531" s="213"/>
      <c r="G1531" s="213"/>
      <c r="H1531" s="213"/>
      <c r="J1531" s="268"/>
    </row>
    <row r="1532" spans="1:10">
      <c r="A1532" s="204"/>
      <c r="B1532" s="205"/>
      <c r="C1532" s="205"/>
      <c r="D1532" s="268"/>
      <c r="E1532" s="213"/>
      <c r="F1532" s="213"/>
      <c r="G1532" s="213"/>
      <c r="H1532" s="213"/>
      <c r="J1532" s="268"/>
    </row>
    <row r="1533" spans="1:10">
      <c r="A1533" s="204"/>
      <c r="B1533" s="205"/>
      <c r="C1533" s="205"/>
      <c r="D1533" s="268"/>
      <c r="E1533" s="213"/>
      <c r="F1533" s="213"/>
      <c r="G1533" s="213"/>
      <c r="H1533" s="213"/>
      <c r="J1533" s="268"/>
    </row>
    <row r="1534" spans="1:10">
      <c r="A1534" s="204"/>
      <c r="B1534" s="205"/>
      <c r="C1534" s="205"/>
      <c r="D1534" s="268"/>
      <c r="E1534" s="213"/>
      <c r="F1534" s="213"/>
      <c r="G1534" s="213"/>
      <c r="H1534" s="213"/>
      <c r="J1534" s="268"/>
    </row>
    <row r="1535" spans="1:10">
      <c r="A1535" s="204"/>
      <c r="B1535" s="205"/>
      <c r="C1535" s="205"/>
      <c r="D1535" s="268"/>
      <c r="E1535" s="213"/>
      <c r="F1535" s="213"/>
      <c r="G1535" s="213"/>
      <c r="H1535" s="213"/>
      <c r="J1535" s="268"/>
    </row>
    <row r="1536" spans="1:10">
      <c r="A1536" s="204"/>
      <c r="B1536" s="205"/>
      <c r="C1536" s="205"/>
      <c r="D1536" s="268"/>
      <c r="E1536" s="213"/>
      <c r="F1536" s="213"/>
      <c r="G1536" s="213"/>
      <c r="H1536" s="213"/>
      <c r="J1536" s="268"/>
    </row>
    <row r="1537" spans="1:10">
      <c r="A1537" s="204"/>
      <c r="B1537" s="205"/>
      <c r="C1537" s="205"/>
      <c r="D1537" s="268"/>
      <c r="E1537" s="213"/>
      <c r="F1537" s="213"/>
      <c r="G1537" s="213"/>
      <c r="H1537" s="213"/>
      <c r="J1537" s="268"/>
    </row>
    <row r="1538" spans="1:10">
      <c r="A1538" s="204"/>
      <c r="B1538" s="205"/>
      <c r="C1538" s="205"/>
      <c r="D1538" s="268"/>
      <c r="E1538" s="213"/>
      <c r="F1538" s="213"/>
      <c r="G1538" s="213"/>
      <c r="H1538" s="213"/>
      <c r="J1538" s="268"/>
    </row>
    <row r="1539" spans="1:10">
      <c r="A1539" s="204"/>
      <c r="B1539" s="205"/>
      <c r="C1539" s="205"/>
      <c r="D1539" s="268"/>
      <c r="E1539" s="213"/>
      <c r="F1539" s="213"/>
      <c r="G1539" s="213"/>
      <c r="H1539" s="213"/>
      <c r="J1539" s="268"/>
    </row>
    <row r="1540" spans="1:10">
      <c r="A1540" s="204"/>
      <c r="B1540" s="205"/>
      <c r="C1540" s="205"/>
      <c r="D1540" s="268"/>
      <c r="E1540" s="213"/>
      <c r="F1540" s="213"/>
      <c r="G1540" s="213"/>
      <c r="H1540" s="213"/>
      <c r="J1540" s="268"/>
    </row>
    <row r="1541" spans="1:10">
      <c r="A1541" s="204"/>
      <c r="B1541" s="205"/>
      <c r="C1541" s="205"/>
      <c r="D1541" s="268"/>
      <c r="E1541" s="213"/>
      <c r="F1541" s="213"/>
      <c r="G1541" s="213"/>
      <c r="H1541" s="213"/>
      <c r="J1541" s="268"/>
    </row>
    <row r="1542" spans="1:10">
      <c r="A1542" s="204"/>
      <c r="B1542" s="205"/>
      <c r="C1542" s="205"/>
      <c r="D1542" s="268"/>
      <c r="E1542" s="213"/>
      <c r="F1542" s="213"/>
      <c r="G1542" s="213"/>
      <c r="H1542" s="213"/>
      <c r="J1542" s="268"/>
    </row>
    <row r="1543" spans="1:10">
      <c r="A1543" s="204"/>
      <c r="B1543" s="205"/>
      <c r="C1543" s="205"/>
      <c r="D1543" s="268"/>
      <c r="E1543" s="213"/>
      <c r="F1543" s="213"/>
      <c r="G1543" s="213"/>
      <c r="H1543" s="213"/>
      <c r="J1543" s="268"/>
    </row>
    <row r="1544" spans="1:10">
      <c r="A1544" s="204"/>
      <c r="B1544" s="205"/>
      <c r="C1544" s="205"/>
      <c r="D1544" s="268"/>
      <c r="E1544" s="213"/>
      <c r="F1544" s="213"/>
      <c r="G1544" s="213"/>
      <c r="H1544" s="213"/>
      <c r="J1544" s="268"/>
    </row>
    <row r="1545" spans="1:10">
      <c r="A1545" s="204"/>
      <c r="B1545" s="205"/>
      <c r="C1545" s="205"/>
      <c r="D1545" s="268"/>
      <c r="E1545" s="213"/>
      <c r="F1545" s="213"/>
      <c r="G1545" s="213"/>
      <c r="H1545" s="213"/>
      <c r="J1545" s="268"/>
    </row>
    <row r="1546" spans="1:10">
      <c r="A1546" s="204"/>
      <c r="B1546" s="205"/>
      <c r="C1546" s="205"/>
      <c r="D1546" s="268"/>
      <c r="E1546" s="213"/>
      <c r="F1546" s="213"/>
      <c r="G1546" s="213"/>
      <c r="H1546" s="213"/>
      <c r="J1546" s="268"/>
    </row>
    <row r="1547" spans="1:10">
      <c r="A1547" s="204"/>
      <c r="B1547" s="205"/>
      <c r="C1547" s="205"/>
      <c r="D1547" s="268"/>
      <c r="E1547" s="213"/>
      <c r="F1547" s="213"/>
      <c r="G1547" s="213"/>
      <c r="H1547" s="213"/>
      <c r="J1547" s="268"/>
    </row>
    <row r="1548" spans="1:10">
      <c r="A1548" s="204"/>
      <c r="B1548" s="205"/>
      <c r="C1548" s="205"/>
      <c r="D1548" s="268"/>
      <c r="E1548" s="213"/>
      <c r="F1548" s="213"/>
      <c r="G1548" s="213"/>
      <c r="H1548" s="213"/>
      <c r="J1548" s="268"/>
    </row>
    <row r="1549" spans="1:10">
      <c r="A1549" s="204"/>
      <c r="B1549" s="205"/>
      <c r="C1549" s="205"/>
      <c r="D1549" s="268"/>
      <c r="E1549" s="213"/>
      <c r="F1549" s="213"/>
      <c r="G1549" s="213"/>
      <c r="H1549" s="213"/>
      <c r="J1549" s="268"/>
    </row>
    <row r="1550" spans="1:10">
      <c r="A1550" s="204"/>
      <c r="B1550" s="205"/>
      <c r="C1550" s="205"/>
      <c r="D1550" s="268"/>
      <c r="E1550" s="213"/>
      <c r="F1550" s="213"/>
      <c r="G1550" s="213"/>
      <c r="H1550" s="213"/>
      <c r="J1550" s="268"/>
    </row>
    <row r="1551" spans="1:10">
      <c r="A1551" s="204"/>
      <c r="B1551" s="205"/>
      <c r="C1551" s="205"/>
      <c r="D1551" s="268"/>
      <c r="E1551" s="213"/>
      <c r="F1551" s="213"/>
      <c r="G1551" s="213"/>
      <c r="H1551" s="213"/>
      <c r="J1551" s="268"/>
    </row>
    <row r="1552" spans="1:10">
      <c r="A1552" s="204"/>
      <c r="B1552" s="205"/>
      <c r="C1552" s="205"/>
      <c r="D1552" s="268"/>
      <c r="E1552" s="213"/>
      <c r="F1552" s="213"/>
      <c r="G1552" s="213"/>
      <c r="H1552" s="213"/>
      <c r="J1552" s="268"/>
    </row>
    <row r="1553" spans="1:10">
      <c r="A1553" s="204"/>
      <c r="B1553" s="205"/>
      <c r="C1553" s="205"/>
      <c r="D1553" s="268"/>
      <c r="E1553" s="213"/>
      <c r="F1553" s="213"/>
      <c r="G1553" s="213"/>
      <c r="H1553" s="213"/>
      <c r="J1553" s="268"/>
    </row>
    <row r="1554" spans="1:10">
      <c r="A1554" s="204"/>
      <c r="B1554" s="205"/>
      <c r="C1554" s="205"/>
      <c r="D1554" s="268"/>
      <c r="E1554" s="213"/>
      <c r="F1554" s="213"/>
      <c r="G1554" s="213"/>
      <c r="H1554" s="213"/>
      <c r="J1554" s="268"/>
    </row>
    <row r="1555" spans="1:10">
      <c r="A1555" s="204"/>
      <c r="B1555" s="205"/>
      <c r="C1555" s="205"/>
      <c r="D1555" s="268"/>
      <c r="E1555" s="213"/>
      <c r="F1555" s="213"/>
      <c r="G1555" s="213"/>
      <c r="H1555" s="213"/>
      <c r="J1555" s="268"/>
    </row>
    <row r="1556" spans="1:10">
      <c r="A1556" s="204"/>
      <c r="B1556" s="205"/>
      <c r="C1556" s="205"/>
      <c r="D1556" s="268"/>
      <c r="E1556" s="213"/>
      <c r="F1556" s="213"/>
      <c r="G1556" s="213"/>
      <c r="H1556" s="213"/>
      <c r="J1556" s="268"/>
    </row>
    <row r="1557" spans="1:10">
      <c r="A1557" s="204"/>
      <c r="B1557" s="205"/>
      <c r="C1557" s="205"/>
      <c r="D1557" s="268"/>
      <c r="E1557" s="213"/>
      <c r="F1557" s="213"/>
      <c r="G1557" s="213"/>
      <c r="H1557" s="213"/>
      <c r="J1557" s="268"/>
    </row>
    <row r="1558" spans="1:10">
      <c r="A1558" s="204"/>
      <c r="B1558" s="205"/>
      <c r="C1558" s="205"/>
      <c r="D1558" s="268"/>
      <c r="E1558" s="213"/>
      <c r="F1558" s="213"/>
      <c r="G1558" s="213"/>
      <c r="H1558" s="213"/>
      <c r="J1558" s="268"/>
    </row>
    <row r="1559" spans="1:10">
      <c r="A1559" s="204"/>
      <c r="B1559" s="205"/>
      <c r="C1559" s="205"/>
      <c r="D1559" s="268"/>
      <c r="E1559" s="213"/>
      <c r="F1559" s="213"/>
      <c r="G1559" s="213"/>
      <c r="H1559" s="213"/>
      <c r="J1559" s="268"/>
    </row>
    <row r="1560" spans="1:10">
      <c r="A1560" s="204"/>
      <c r="B1560" s="205"/>
      <c r="C1560" s="205"/>
      <c r="D1560" s="268"/>
      <c r="E1560" s="213"/>
      <c r="F1560" s="213"/>
      <c r="G1560" s="213"/>
      <c r="H1560" s="213"/>
      <c r="J1560" s="268"/>
    </row>
    <row r="1561" spans="1:10">
      <c r="A1561" s="204"/>
      <c r="B1561" s="205"/>
      <c r="C1561" s="205"/>
      <c r="D1561" s="268"/>
      <c r="E1561" s="213"/>
      <c r="F1561" s="213"/>
      <c r="G1561" s="213"/>
      <c r="H1561" s="213"/>
      <c r="J1561" s="268"/>
    </row>
    <row r="1562" spans="1:10">
      <c r="A1562" s="204"/>
      <c r="B1562" s="205"/>
      <c r="C1562" s="205"/>
      <c r="D1562" s="268"/>
      <c r="E1562" s="213"/>
      <c r="F1562" s="213"/>
      <c r="G1562" s="213"/>
      <c r="H1562" s="213"/>
      <c r="J1562" s="268"/>
    </row>
    <row r="1563" spans="1:10">
      <c r="A1563" s="204"/>
      <c r="B1563" s="205"/>
      <c r="C1563" s="205"/>
      <c r="D1563" s="268"/>
      <c r="E1563" s="213"/>
      <c r="F1563" s="213"/>
      <c r="G1563" s="213"/>
      <c r="H1563" s="213"/>
      <c r="J1563" s="268"/>
    </row>
    <row r="1564" spans="1:10">
      <c r="A1564" s="204"/>
      <c r="B1564" s="205"/>
      <c r="C1564" s="205"/>
      <c r="D1564" s="268"/>
      <c r="E1564" s="213"/>
      <c r="F1564" s="213"/>
      <c r="G1564" s="213"/>
      <c r="H1564" s="213"/>
      <c r="J1564" s="268"/>
    </row>
    <row r="1565" spans="1:10">
      <c r="A1565" s="204"/>
      <c r="B1565" s="205"/>
      <c r="C1565" s="205"/>
      <c r="D1565" s="268"/>
      <c r="E1565" s="213"/>
      <c r="F1565" s="213"/>
      <c r="G1565" s="213"/>
      <c r="H1565" s="213"/>
      <c r="J1565" s="268"/>
    </row>
    <row r="1566" spans="1:10">
      <c r="A1566" s="204"/>
      <c r="B1566" s="205"/>
      <c r="C1566" s="205"/>
      <c r="D1566" s="268"/>
      <c r="E1566" s="213"/>
      <c r="F1566" s="213"/>
      <c r="G1566" s="213"/>
      <c r="H1566" s="213"/>
      <c r="J1566" s="268"/>
    </row>
    <row r="1567" spans="1:10">
      <c r="A1567" s="204"/>
      <c r="B1567" s="205"/>
      <c r="C1567" s="205"/>
      <c r="D1567" s="268"/>
      <c r="E1567" s="213"/>
      <c r="F1567" s="213"/>
      <c r="G1567" s="213"/>
      <c r="H1567" s="213"/>
      <c r="J1567" s="268"/>
    </row>
    <row r="1568" spans="1:10">
      <c r="A1568" s="204"/>
      <c r="B1568" s="205"/>
      <c r="C1568" s="205"/>
      <c r="D1568" s="268"/>
      <c r="E1568" s="213"/>
      <c r="F1568" s="213"/>
      <c r="G1568" s="213"/>
      <c r="H1568" s="213"/>
      <c r="J1568" s="268"/>
    </row>
    <row r="1569" spans="1:10">
      <c r="A1569" s="204"/>
      <c r="B1569" s="205"/>
      <c r="C1569" s="205"/>
      <c r="D1569" s="268"/>
      <c r="E1569" s="213"/>
      <c r="F1569" s="213"/>
      <c r="G1569" s="213"/>
      <c r="H1569" s="213"/>
      <c r="J1569" s="268"/>
    </row>
    <row r="1570" spans="1:10">
      <c r="A1570" s="204"/>
      <c r="B1570" s="205"/>
      <c r="C1570" s="205"/>
      <c r="D1570" s="268"/>
      <c r="E1570" s="213"/>
      <c r="F1570" s="213"/>
      <c r="G1570" s="213"/>
      <c r="H1570" s="213"/>
      <c r="J1570" s="268"/>
    </row>
    <row r="1571" spans="1:10">
      <c r="A1571" s="204"/>
      <c r="B1571" s="205"/>
      <c r="C1571" s="205"/>
      <c r="D1571" s="268"/>
      <c r="E1571" s="213"/>
      <c r="F1571" s="213"/>
      <c r="G1571" s="213"/>
      <c r="H1571" s="213"/>
      <c r="J1571" s="268"/>
    </row>
    <row r="1572" spans="1:10">
      <c r="A1572" s="204"/>
      <c r="B1572" s="205"/>
      <c r="C1572" s="205"/>
      <c r="D1572" s="268"/>
      <c r="E1572" s="213"/>
      <c r="F1572" s="213"/>
      <c r="G1572" s="213"/>
      <c r="H1572" s="213"/>
      <c r="J1572" s="268"/>
    </row>
    <row r="1573" spans="1:10">
      <c r="A1573" s="204"/>
      <c r="B1573" s="205"/>
      <c r="C1573" s="205"/>
      <c r="D1573" s="268"/>
      <c r="E1573" s="213"/>
      <c r="F1573" s="213"/>
      <c r="G1573" s="213"/>
      <c r="H1573" s="213"/>
      <c r="J1573" s="268"/>
    </row>
    <row r="1574" spans="1:10">
      <c r="A1574" s="204"/>
      <c r="B1574" s="205"/>
      <c r="C1574" s="205"/>
      <c r="D1574" s="268"/>
      <c r="E1574" s="213"/>
      <c r="F1574" s="213"/>
      <c r="G1574" s="213"/>
      <c r="H1574" s="213"/>
      <c r="J1574" s="268"/>
    </row>
    <row r="1575" spans="1:10">
      <c r="A1575" s="204"/>
      <c r="B1575" s="205"/>
      <c r="C1575" s="205"/>
      <c r="D1575" s="268"/>
      <c r="E1575" s="213"/>
      <c r="F1575" s="213"/>
      <c r="G1575" s="213"/>
      <c r="H1575" s="213"/>
      <c r="J1575" s="268"/>
    </row>
    <row r="1576" spans="1:10">
      <c r="A1576" s="204"/>
      <c r="B1576" s="205"/>
      <c r="C1576" s="205"/>
      <c r="D1576" s="268"/>
      <c r="E1576" s="213"/>
      <c r="F1576" s="213"/>
      <c r="G1576" s="213"/>
      <c r="H1576" s="213"/>
      <c r="J1576" s="268"/>
    </row>
    <row r="1577" spans="1:10">
      <c r="A1577" s="204"/>
      <c r="B1577" s="205"/>
      <c r="C1577" s="205"/>
      <c r="D1577" s="268"/>
      <c r="E1577" s="213"/>
      <c r="F1577" s="213"/>
      <c r="G1577" s="213"/>
      <c r="H1577" s="213"/>
      <c r="J1577" s="268"/>
    </row>
    <row r="1578" spans="1:10">
      <c r="A1578" s="204"/>
      <c r="B1578" s="205"/>
      <c r="C1578" s="205"/>
      <c r="D1578" s="268"/>
      <c r="E1578" s="213"/>
      <c r="F1578" s="213"/>
      <c r="G1578" s="213"/>
      <c r="H1578" s="213"/>
      <c r="J1578" s="268"/>
    </row>
    <row r="1579" spans="1:10">
      <c r="A1579" s="204"/>
      <c r="B1579" s="205"/>
      <c r="C1579" s="205"/>
      <c r="D1579" s="268"/>
      <c r="E1579" s="213"/>
      <c r="F1579" s="213"/>
      <c r="G1579" s="213"/>
      <c r="H1579" s="213"/>
      <c r="J1579" s="268"/>
    </row>
    <row r="1580" spans="1:10">
      <c r="A1580" s="204"/>
      <c r="B1580" s="205"/>
      <c r="C1580" s="205"/>
      <c r="D1580" s="268"/>
      <c r="E1580" s="213"/>
      <c r="F1580" s="213"/>
      <c r="G1580" s="213"/>
      <c r="H1580" s="213"/>
      <c r="J1580" s="268"/>
    </row>
    <row r="1581" spans="1:10">
      <c r="A1581" s="204"/>
      <c r="B1581" s="205"/>
      <c r="C1581" s="205"/>
      <c r="D1581" s="268"/>
      <c r="E1581" s="213"/>
      <c r="F1581" s="213"/>
      <c r="G1581" s="213"/>
      <c r="H1581" s="213"/>
      <c r="J1581" s="268"/>
    </row>
    <row r="1582" spans="1:10">
      <c r="A1582" s="204"/>
      <c r="B1582" s="205"/>
      <c r="C1582" s="205"/>
      <c r="D1582" s="268"/>
      <c r="E1582" s="213"/>
      <c r="F1582" s="213"/>
      <c r="G1582" s="213"/>
      <c r="H1582" s="213"/>
      <c r="J1582" s="268"/>
    </row>
    <row r="1583" spans="1:10">
      <c r="A1583" s="204"/>
      <c r="B1583" s="205"/>
      <c r="C1583" s="205"/>
      <c r="D1583" s="268"/>
      <c r="E1583" s="213"/>
      <c r="F1583" s="213"/>
      <c r="G1583" s="213"/>
      <c r="H1583" s="213"/>
      <c r="J1583" s="268"/>
    </row>
    <row r="1584" spans="1:10">
      <c r="A1584" s="204"/>
      <c r="B1584" s="205"/>
      <c r="C1584" s="205"/>
      <c r="D1584" s="268"/>
      <c r="E1584" s="213"/>
      <c r="F1584" s="213"/>
      <c r="G1584" s="213"/>
      <c r="H1584" s="213"/>
      <c r="J1584" s="268"/>
    </row>
    <row r="1585" spans="1:10">
      <c r="A1585" s="204"/>
      <c r="B1585" s="205"/>
      <c r="C1585" s="205"/>
      <c r="D1585" s="268"/>
      <c r="E1585" s="213"/>
      <c r="F1585" s="213"/>
      <c r="G1585" s="213"/>
      <c r="H1585" s="213"/>
      <c r="J1585" s="268"/>
    </row>
    <row r="1586" spans="1:10">
      <c r="A1586" s="204"/>
      <c r="B1586" s="205"/>
      <c r="C1586" s="205"/>
      <c r="D1586" s="268"/>
      <c r="E1586" s="213"/>
      <c r="F1586" s="213"/>
      <c r="G1586" s="213"/>
      <c r="H1586" s="213"/>
      <c r="J1586" s="268"/>
    </row>
    <row r="1587" spans="1:10">
      <c r="A1587" s="204"/>
      <c r="B1587" s="205"/>
      <c r="C1587" s="205"/>
      <c r="D1587" s="268"/>
      <c r="E1587" s="213"/>
      <c r="F1587" s="213"/>
      <c r="G1587" s="213"/>
      <c r="H1587" s="213"/>
      <c r="J1587" s="268"/>
    </row>
    <row r="1588" spans="1:10">
      <c r="A1588" s="204"/>
      <c r="B1588" s="205"/>
      <c r="C1588" s="205"/>
      <c r="D1588" s="268"/>
      <c r="E1588" s="213"/>
      <c r="F1588" s="213"/>
      <c r="G1588" s="213"/>
      <c r="H1588" s="213"/>
      <c r="J1588" s="268"/>
    </row>
    <row r="1589" spans="1:10">
      <c r="A1589" s="204"/>
      <c r="B1589" s="205"/>
      <c r="C1589" s="205"/>
      <c r="D1589" s="268"/>
      <c r="E1589" s="213"/>
      <c r="F1589" s="213"/>
      <c r="G1589" s="213"/>
      <c r="H1589" s="213"/>
      <c r="J1589" s="268"/>
    </row>
    <row r="1590" spans="1:10">
      <c r="A1590" s="204"/>
      <c r="B1590" s="205"/>
      <c r="C1590" s="205"/>
      <c r="D1590" s="268"/>
      <c r="E1590" s="213"/>
      <c r="F1590" s="213"/>
      <c r="G1590" s="213"/>
      <c r="H1590" s="213"/>
      <c r="J1590" s="268"/>
    </row>
    <row r="1591" spans="1:10">
      <c r="A1591" s="204"/>
      <c r="B1591" s="205"/>
      <c r="C1591" s="205"/>
      <c r="D1591" s="268"/>
      <c r="E1591" s="213"/>
      <c r="F1591" s="213"/>
      <c r="G1591" s="213"/>
      <c r="H1591" s="213"/>
      <c r="J1591" s="268"/>
    </row>
    <row r="1592" spans="1:10">
      <c r="A1592" s="204"/>
      <c r="B1592" s="205"/>
      <c r="C1592" s="205"/>
      <c r="D1592" s="268"/>
      <c r="E1592" s="213"/>
      <c r="F1592" s="213"/>
      <c r="G1592" s="213"/>
      <c r="H1592" s="213"/>
      <c r="J1592" s="268"/>
    </row>
    <row r="1593" spans="1:10">
      <c r="A1593" s="204"/>
      <c r="B1593" s="205"/>
      <c r="C1593" s="205"/>
      <c r="D1593" s="268"/>
      <c r="E1593" s="213"/>
      <c r="F1593" s="213"/>
      <c r="G1593" s="213"/>
      <c r="H1593" s="213"/>
      <c r="J1593" s="268"/>
    </row>
    <row r="1594" spans="1:10">
      <c r="A1594" s="204"/>
      <c r="B1594" s="205"/>
      <c r="C1594" s="205"/>
      <c r="D1594" s="268"/>
      <c r="E1594" s="213"/>
      <c r="F1594" s="213"/>
      <c r="G1594" s="213"/>
      <c r="H1594" s="213"/>
      <c r="J1594" s="268"/>
    </row>
    <row r="1595" spans="1:10">
      <c r="A1595" s="204"/>
      <c r="B1595" s="205"/>
      <c r="C1595" s="205"/>
      <c r="D1595" s="268"/>
      <c r="E1595" s="213"/>
      <c r="F1595" s="213"/>
      <c r="G1595" s="213"/>
      <c r="H1595" s="213"/>
      <c r="J1595" s="268"/>
    </row>
    <row r="1596" spans="1:10">
      <c r="A1596" s="204"/>
      <c r="B1596" s="205"/>
      <c r="C1596" s="205"/>
      <c r="D1596" s="268"/>
      <c r="E1596" s="213"/>
      <c r="F1596" s="213"/>
      <c r="G1596" s="213"/>
      <c r="H1596" s="213"/>
      <c r="J1596" s="268"/>
    </row>
    <row r="1597" spans="1:10">
      <c r="A1597" s="204"/>
      <c r="B1597" s="205"/>
      <c r="C1597" s="205"/>
      <c r="D1597" s="268"/>
      <c r="E1597" s="213"/>
      <c r="F1597" s="213"/>
      <c r="G1597" s="213"/>
      <c r="H1597" s="213"/>
      <c r="J1597" s="268"/>
    </row>
    <row r="1598" spans="1:10">
      <c r="A1598" s="204"/>
      <c r="B1598" s="205"/>
      <c r="C1598" s="205"/>
      <c r="D1598" s="268"/>
      <c r="E1598" s="213"/>
      <c r="F1598" s="213"/>
      <c r="G1598" s="213"/>
      <c r="H1598" s="213"/>
      <c r="J1598" s="268"/>
    </row>
    <row r="1599" spans="1:10">
      <c r="A1599" s="204"/>
      <c r="B1599" s="205"/>
      <c r="C1599" s="205"/>
      <c r="D1599" s="268"/>
      <c r="E1599" s="213"/>
      <c r="F1599" s="213"/>
      <c r="G1599" s="213"/>
      <c r="H1599" s="213"/>
      <c r="J1599" s="268"/>
    </row>
    <row r="1600" spans="1:10">
      <c r="A1600" s="204"/>
      <c r="B1600" s="205"/>
      <c r="C1600" s="205"/>
      <c r="D1600" s="268"/>
      <c r="E1600" s="213"/>
      <c r="F1600" s="213"/>
      <c r="G1600" s="213"/>
      <c r="H1600" s="213"/>
      <c r="J1600" s="268"/>
    </row>
    <row r="1601" spans="1:10">
      <c r="A1601" s="204"/>
      <c r="B1601" s="205"/>
      <c r="C1601" s="205"/>
      <c r="D1601" s="268"/>
      <c r="E1601" s="213"/>
      <c r="F1601" s="213"/>
      <c r="G1601" s="213"/>
      <c r="H1601" s="213"/>
      <c r="J1601" s="268"/>
    </row>
    <row r="1602" spans="1:10">
      <c r="A1602" s="204"/>
      <c r="B1602" s="205"/>
      <c r="C1602" s="205"/>
      <c r="D1602" s="268"/>
      <c r="E1602" s="213"/>
      <c r="F1602" s="213"/>
      <c r="G1602" s="213"/>
      <c r="H1602" s="213"/>
      <c r="J1602" s="268"/>
    </row>
    <row r="1603" spans="1:10">
      <c r="A1603" s="204"/>
      <c r="B1603" s="205"/>
      <c r="C1603" s="205"/>
      <c r="D1603" s="268"/>
      <c r="E1603" s="213"/>
      <c r="F1603" s="213"/>
      <c r="G1603" s="213"/>
      <c r="H1603" s="213"/>
      <c r="J1603" s="268"/>
    </row>
    <row r="1604" spans="1:10">
      <c r="A1604" s="204"/>
      <c r="B1604" s="205"/>
      <c r="C1604" s="205"/>
      <c r="D1604" s="268"/>
      <c r="E1604" s="213"/>
      <c r="F1604" s="213"/>
      <c r="G1604" s="213"/>
      <c r="H1604" s="213"/>
      <c r="J1604" s="268"/>
    </row>
    <row r="1605" spans="1:10">
      <c r="A1605" s="204"/>
      <c r="B1605" s="205"/>
      <c r="C1605" s="205"/>
      <c r="D1605" s="268"/>
      <c r="E1605" s="213"/>
      <c r="F1605" s="213"/>
      <c r="G1605" s="213"/>
      <c r="H1605" s="213"/>
      <c r="J1605" s="268"/>
    </row>
    <row r="1606" spans="1:10">
      <c r="A1606" s="204"/>
      <c r="B1606" s="205"/>
      <c r="C1606" s="205"/>
      <c r="D1606" s="268"/>
      <c r="E1606" s="213"/>
      <c r="F1606" s="213"/>
      <c r="G1606" s="213"/>
      <c r="H1606" s="213"/>
      <c r="J1606" s="268"/>
    </row>
    <row r="1607" spans="1:10">
      <c r="A1607" s="204"/>
      <c r="B1607" s="205"/>
      <c r="C1607" s="205"/>
      <c r="D1607" s="268"/>
      <c r="E1607" s="213"/>
      <c r="F1607" s="213"/>
      <c r="G1607" s="213"/>
      <c r="H1607" s="213"/>
      <c r="J1607" s="268"/>
    </row>
    <row r="1608" spans="1:10">
      <c r="A1608" s="204"/>
      <c r="B1608" s="205"/>
      <c r="C1608" s="205"/>
      <c r="D1608" s="268"/>
      <c r="E1608" s="213"/>
      <c r="F1608" s="213"/>
      <c r="G1608" s="213"/>
      <c r="H1608" s="213"/>
      <c r="J1608" s="268"/>
    </row>
    <row r="1609" spans="1:10">
      <c r="A1609" s="204"/>
      <c r="B1609" s="205"/>
      <c r="C1609" s="205"/>
      <c r="D1609" s="268"/>
      <c r="E1609" s="213"/>
      <c r="F1609" s="213"/>
      <c r="G1609" s="213"/>
      <c r="H1609" s="213"/>
      <c r="J1609" s="268"/>
    </row>
    <row r="1610" spans="1:10">
      <c r="A1610" s="204"/>
      <c r="B1610" s="205"/>
      <c r="C1610" s="205"/>
      <c r="D1610" s="268"/>
      <c r="E1610" s="213"/>
      <c r="F1610" s="213"/>
      <c r="G1610" s="213"/>
      <c r="H1610" s="213"/>
      <c r="J1610" s="268"/>
    </row>
    <row r="1611" spans="1:10">
      <c r="A1611" s="204"/>
      <c r="B1611" s="205"/>
      <c r="C1611" s="205"/>
      <c r="D1611" s="268"/>
      <c r="E1611" s="213"/>
      <c r="F1611" s="213"/>
      <c r="G1611" s="213"/>
      <c r="H1611" s="213"/>
      <c r="J1611" s="268"/>
    </row>
    <row r="1612" spans="1:10">
      <c r="A1612" s="204"/>
      <c r="B1612" s="205"/>
      <c r="C1612" s="205"/>
      <c r="D1612" s="268"/>
      <c r="E1612" s="213"/>
      <c r="F1612" s="213"/>
      <c r="G1612" s="213"/>
      <c r="H1612" s="213"/>
      <c r="J1612" s="268"/>
    </row>
    <row r="1613" spans="1:10">
      <c r="A1613" s="204"/>
      <c r="B1613" s="205"/>
      <c r="C1613" s="205"/>
      <c r="D1613" s="268"/>
      <c r="E1613" s="213"/>
      <c r="F1613" s="213"/>
      <c r="G1613" s="213"/>
      <c r="H1613" s="213"/>
      <c r="J1613" s="268"/>
    </row>
    <row r="1614" spans="1:10">
      <c r="A1614" s="204"/>
      <c r="B1614" s="205"/>
      <c r="C1614" s="205"/>
      <c r="D1614" s="268"/>
      <c r="E1614" s="213"/>
      <c r="F1614" s="213"/>
      <c r="G1614" s="213"/>
      <c r="H1614" s="213"/>
      <c r="J1614" s="268"/>
    </row>
    <row r="1615" spans="1:10">
      <c r="A1615" s="204"/>
      <c r="B1615" s="205"/>
      <c r="C1615" s="205"/>
      <c r="D1615" s="268"/>
      <c r="E1615" s="213"/>
      <c r="F1615" s="213"/>
      <c r="G1615" s="213"/>
      <c r="H1615" s="213"/>
      <c r="J1615" s="268"/>
    </row>
    <row r="1616" spans="1:10">
      <c r="A1616" s="204"/>
      <c r="B1616" s="205"/>
      <c r="C1616" s="205"/>
      <c r="D1616" s="268"/>
      <c r="E1616" s="213"/>
      <c r="F1616" s="213"/>
      <c r="G1616" s="213"/>
      <c r="H1616" s="213"/>
      <c r="J1616" s="268"/>
    </row>
    <row r="1617" spans="1:10">
      <c r="A1617" s="204"/>
      <c r="B1617" s="205"/>
      <c r="C1617" s="205"/>
      <c r="D1617" s="268"/>
      <c r="E1617" s="213"/>
      <c r="F1617" s="213"/>
      <c r="G1617" s="213"/>
      <c r="H1617" s="213"/>
      <c r="J1617" s="268"/>
    </row>
    <row r="1618" spans="1:10">
      <c r="A1618" s="204"/>
      <c r="B1618" s="205"/>
      <c r="C1618" s="205"/>
      <c r="D1618" s="268"/>
      <c r="E1618" s="213"/>
      <c r="F1618" s="213"/>
      <c r="G1618" s="213"/>
      <c r="H1618" s="213"/>
      <c r="J1618" s="268"/>
    </row>
    <row r="1619" spans="1:10">
      <c r="A1619" s="204"/>
      <c r="B1619" s="205"/>
      <c r="C1619" s="205"/>
      <c r="D1619" s="268"/>
      <c r="E1619" s="213"/>
      <c r="F1619" s="213"/>
      <c r="G1619" s="213"/>
      <c r="H1619" s="213"/>
      <c r="J1619" s="268"/>
    </row>
    <row r="1620" spans="1:10">
      <c r="A1620" s="204"/>
      <c r="B1620" s="205"/>
      <c r="C1620" s="205"/>
      <c r="D1620" s="268"/>
      <c r="E1620" s="213"/>
      <c r="F1620" s="213"/>
      <c r="G1620" s="213"/>
      <c r="H1620" s="213"/>
      <c r="J1620" s="268"/>
    </row>
    <row r="1621" spans="1:10">
      <c r="A1621" s="204"/>
      <c r="B1621" s="205"/>
      <c r="C1621" s="205"/>
      <c r="D1621" s="268"/>
      <c r="E1621" s="213"/>
      <c r="F1621" s="213"/>
      <c r="G1621" s="213"/>
      <c r="H1621" s="213"/>
      <c r="J1621" s="268"/>
    </row>
    <row r="1622" spans="1:10">
      <c r="A1622" s="204"/>
      <c r="B1622" s="205"/>
      <c r="C1622" s="205"/>
      <c r="D1622" s="268"/>
      <c r="E1622" s="213"/>
      <c r="F1622" s="213"/>
      <c r="G1622" s="213"/>
      <c r="H1622" s="213"/>
      <c r="J1622" s="268"/>
    </row>
    <row r="1623" spans="1:10">
      <c r="A1623" s="204"/>
      <c r="B1623" s="205"/>
      <c r="C1623" s="205"/>
      <c r="D1623" s="268"/>
      <c r="E1623" s="213"/>
      <c r="F1623" s="213"/>
      <c r="G1623" s="213"/>
      <c r="H1623" s="213"/>
      <c r="J1623" s="268"/>
    </row>
    <row r="1624" spans="1:10">
      <c r="A1624" s="204"/>
      <c r="B1624" s="205"/>
      <c r="C1624" s="205"/>
      <c r="D1624" s="268"/>
      <c r="E1624" s="213"/>
      <c r="F1624" s="213"/>
      <c r="G1624" s="213"/>
      <c r="H1624" s="213"/>
      <c r="J1624" s="268"/>
    </row>
    <row r="1625" spans="1:10">
      <c r="A1625" s="204"/>
      <c r="B1625" s="205"/>
      <c r="C1625" s="205"/>
      <c r="D1625" s="268"/>
      <c r="E1625" s="213"/>
      <c r="F1625" s="213"/>
      <c r="G1625" s="213"/>
      <c r="H1625" s="213"/>
      <c r="J1625" s="268"/>
    </row>
    <row r="1626" spans="1:10">
      <c r="A1626" s="204"/>
      <c r="B1626" s="205"/>
      <c r="C1626" s="205"/>
      <c r="D1626" s="268"/>
      <c r="E1626" s="213"/>
      <c r="F1626" s="213"/>
      <c r="G1626" s="213"/>
      <c r="H1626" s="213"/>
      <c r="J1626" s="268"/>
    </row>
    <row r="1627" spans="1:10">
      <c r="A1627" s="204"/>
      <c r="B1627" s="205"/>
      <c r="C1627" s="205"/>
      <c r="D1627" s="268"/>
      <c r="E1627" s="213"/>
      <c r="F1627" s="213"/>
      <c r="G1627" s="213"/>
      <c r="H1627" s="213"/>
      <c r="J1627" s="268"/>
    </row>
    <row r="1628" spans="1:10">
      <c r="A1628" s="204"/>
      <c r="B1628" s="205"/>
      <c r="C1628" s="205"/>
      <c r="D1628" s="268"/>
      <c r="E1628" s="213"/>
      <c r="F1628" s="213"/>
      <c r="G1628" s="213"/>
      <c r="H1628" s="213"/>
      <c r="J1628" s="268"/>
    </row>
    <row r="1629" spans="1:10">
      <c r="A1629" s="204"/>
      <c r="B1629" s="205"/>
      <c r="C1629" s="205"/>
      <c r="D1629" s="268"/>
      <c r="E1629" s="213"/>
      <c r="F1629" s="213"/>
      <c r="G1629" s="213"/>
      <c r="H1629" s="213"/>
      <c r="J1629" s="268"/>
    </row>
    <row r="1630" spans="1:10">
      <c r="A1630" s="204"/>
      <c r="B1630" s="205"/>
      <c r="C1630" s="205"/>
      <c r="D1630" s="268"/>
      <c r="E1630" s="213"/>
      <c r="F1630" s="213"/>
      <c r="G1630" s="213"/>
      <c r="H1630" s="213"/>
      <c r="J1630" s="268"/>
    </row>
    <row r="1631" spans="1:10">
      <c r="A1631" s="204"/>
      <c r="B1631" s="205"/>
      <c r="C1631" s="205"/>
      <c r="D1631" s="268"/>
      <c r="E1631" s="213"/>
      <c r="F1631" s="213"/>
      <c r="G1631" s="213"/>
      <c r="H1631" s="213"/>
      <c r="J1631" s="268"/>
    </row>
    <row r="1632" spans="1:10">
      <c r="A1632" s="204"/>
      <c r="B1632" s="205"/>
      <c r="C1632" s="205"/>
      <c r="D1632" s="268"/>
      <c r="E1632" s="213"/>
      <c r="F1632" s="213"/>
      <c r="G1632" s="213"/>
      <c r="H1632" s="213"/>
      <c r="J1632" s="268"/>
    </row>
    <row r="1633" spans="1:10">
      <c r="A1633" s="204"/>
      <c r="B1633" s="205"/>
      <c r="C1633" s="205"/>
      <c r="D1633" s="268"/>
      <c r="E1633" s="213"/>
      <c r="F1633" s="213"/>
      <c r="G1633" s="213"/>
      <c r="H1633" s="213"/>
      <c r="J1633" s="268"/>
    </row>
    <row r="1634" spans="1:10">
      <c r="A1634" s="204"/>
      <c r="B1634" s="205"/>
      <c r="C1634" s="205"/>
      <c r="D1634" s="268"/>
      <c r="E1634" s="213"/>
      <c r="F1634" s="213"/>
      <c r="G1634" s="213"/>
      <c r="H1634" s="213"/>
      <c r="J1634" s="268"/>
    </row>
    <row r="1635" spans="1:10">
      <c r="A1635" s="204"/>
      <c r="B1635" s="205"/>
      <c r="C1635" s="205"/>
      <c r="D1635" s="268"/>
      <c r="E1635" s="213"/>
      <c r="F1635" s="213"/>
      <c r="G1635" s="213"/>
      <c r="H1635" s="213"/>
      <c r="J1635" s="268"/>
    </row>
    <row r="1636" spans="1:10">
      <c r="A1636" s="204"/>
      <c r="B1636" s="205"/>
      <c r="C1636" s="205"/>
      <c r="D1636" s="268"/>
      <c r="E1636" s="213"/>
      <c r="F1636" s="213"/>
      <c r="G1636" s="213"/>
      <c r="H1636" s="213"/>
      <c r="J1636" s="268"/>
    </row>
    <row r="1637" spans="1:10">
      <c r="A1637" s="204"/>
      <c r="B1637" s="205"/>
      <c r="C1637" s="205"/>
      <c r="D1637" s="268"/>
      <c r="E1637" s="213"/>
      <c r="F1637" s="213"/>
      <c r="G1637" s="213"/>
      <c r="H1637" s="213"/>
      <c r="J1637" s="268"/>
    </row>
    <row r="1638" spans="1:10">
      <c r="A1638" s="204"/>
      <c r="B1638" s="205"/>
      <c r="C1638" s="205"/>
      <c r="D1638" s="268"/>
      <c r="E1638" s="213"/>
      <c r="F1638" s="213"/>
      <c r="G1638" s="213"/>
      <c r="H1638" s="213"/>
      <c r="J1638" s="268"/>
    </row>
    <row r="1639" spans="1:10">
      <c r="A1639" s="204"/>
      <c r="B1639" s="205"/>
      <c r="C1639" s="205"/>
      <c r="D1639" s="268"/>
      <c r="E1639" s="213"/>
      <c r="F1639" s="213"/>
      <c r="G1639" s="213"/>
      <c r="H1639" s="213"/>
      <c r="J1639" s="268"/>
    </row>
    <row r="1640" spans="1:10">
      <c r="A1640" s="204"/>
      <c r="B1640" s="205"/>
      <c r="C1640" s="205"/>
      <c r="D1640" s="268"/>
      <c r="E1640" s="213"/>
      <c r="F1640" s="213"/>
      <c r="G1640" s="213"/>
      <c r="H1640" s="213"/>
      <c r="J1640" s="268"/>
    </row>
    <row r="1641" spans="1:10">
      <c r="A1641" s="204"/>
      <c r="B1641" s="205"/>
      <c r="C1641" s="205"/>
      <c r="D1641" s="268"/>
      <c r="E1641" s="213"/>
      <c r="F1641" s="213"/>
      <c r="G1641" s="213"/>
      <c r="H1641" s="213"/>
      <c r="J1641" s="268"/>
    </row>
    <row r="1642" spans="1:10">
      <c r="A1642" s="204"/>
      <c r="B1642" s="205"/>
      <c r="C1642" s="205"/>
      <c r="D1642" s="268"/>
      <c r="E1642" s="213"/>
      <c r="F1642" s="213"/>
      <c r="G1642" s="213"/>
      <c r="H1642" s="213"/>
      <c r="J1642" s="268"/>
    </row>
    <row r="1643" spans="1:10">
      <c r="A1643" s="204"/>
      <c r="B1643" s="205"/>
      <c r="C1643" s="205"/>
      <c r="D1643" s="268"/>
      <c r="E1643" s="213"/>
      <c r="F1643" s="213"/>
      <c r="G1643" s="213"/>
      <c r="H1643" s="213"/>
      <c r="J1643" s="268"/>
    </row>
    <row r="1644" spans="1:10">
      <c r="A1644" s="204"/>
      <c r="B1644" s="205"/>
      <c r="C1644" s="205"/>
      <c r="D1644" s="268"/>
      <c r="E1644" s="213"/>
      <c r="F1644" s="213"/>
      <c r="G1644" s="213"/>
      <c r="H1644" s="213"/>
      <c r="J1644" s="268"/>
    </row>
    <row r="1645" spans="1:10">
      <c r="A1645" s="204"/>
      <c r="B1645" s="205"/>
      <c r="C1645" s="205"/>
      <c r="D1645" s="268"/>
      <c r="E1645" s="213"/>
      <c r="F1645" s="213"/>
      <c r="G1645" s="213"/>
      <c r="H1645" s="213"/>
      <c r="J1645" s="268"/>
    </row>
    <row r="1646" spans="1:10">
      <c r="A1646" s="204"/>
      <c r="B1646" s="205"/>
      <c r="C1646" s="205"/>
      <c r="D1646" s="268"/>
      <c r="E1646" s="213"/>
      <c r="F1646" s="213"/>
      <c r="G1646" s="213"/>
      <c r="H1646" s="213"/>
      <c r="J1646" s="268"/>
    </row>
    <row r="1647" spans="1:10">
      <c r="A1647" s="204"/>
      <c r="B1647" s="205"/>
      <c r="C1647" s="205"/>
      <c r="D1647" s="268"/>
      <c r="E1647" s="213"/>
      <c r="F1647" s="213"/>
      <c r="G1647" s="213"/>
      <c r="H1647" s="213"/>
      <c r="J1647" s="268"/>
    </row>
    <row r="1648" spans="1:10">
      <c r="A1648" s="204"/>
      <c r="B1648" s="205"/>
      <c r="C1648" s="205"/>
      <c r="D1648" s="268"/>
      <c r="E1648" s="213"/>
      <c r="F1648" s="213"/>
      <c r="G1648" s="213"/>
      <c r="H1648" s="213"/>
      <c r="J1648" s="268"/>
    </row>
    <row r="1649" spans="1:10">
      <c r="A1649" s="204"/>
      <c r="B1649" s="205"/>
      <c r="C1649" s="205"/>
      <c r="D1649" s="268"/>
      <c r="E1649" s="213"/>
      <c r="F1649" s="213"/>
      <c r="G1649" s="213"/>
      <c r="H1649" s="213"/>
      <c r="J1649" s="268"/>
    </row>
    <row r="1650" spans="1:10">
      <c r="A1650" s="204"/>
      <c r="B1650" s="205"/>
      <c r="C1650" s="205"/>
      <c r="D1650" s="268"/>
      <c r="E1650" s="213"/>
      <c r="F1650" s="213"/>
      <c r="G1650" s="213"/>
      <c r="H1650" s="213"/>
      <c r="J1650" s="268"/>
    </row>
    <row r="1651" spans="1:10">
      <c r="A1651" s="204"/>
      <c r="B1651" s="205"/>
      <c r="C1651" s="205"/>
      <c r="D1651" s="268"/>
      <c r="E1651" s="213"/>
      <c r="F1651" s="213"/>
      <c r="G1651" s="213"/>
      <c r="H1651" s="213"/>
      <c r="J1651" s="268"/>
    </row>
    <row r="1652" spans="1:10">
      <c r="A1652" s="204"/>
      <c r="B1652" s="205"/>
      <c r="C1652" s="205"/>
      <c r="D1652" s="268"/>
      <c r="E1652" s="213"/>
      <c r="F1652" s="213"/>
      <c r="G1652" s="213"/>
      <c r="H1652" s="213"/>
      <c r="J1652" s="268"/>
    </row>
    <row r="1653" spans="1:10">
      <c r="A1653" s="204"/>
      <c r="B1653" s="205"/>
      <c r="C1653" s="205"/>
      <c r="D1653" s="268"/>
      <c r="E1653" s="213"/>
      <c r="F1653" s="213"/>
      <c r="G1653" s="213"/>
      <c r="H1653" s="213"/>
      <c r="J1653" s="268"/>
    </row>
    <row r="1654" spans="1:10">
      <c r="A1654" s="204"/>
      <c r="B1654" s="205"/>
      <c r="C1654" s="205"/>
      <c r="D1654" s="268"/>
      <c r="E1654" s="213"/>
      <c r="F1654" s="213"/>
      <c r="G1654" s="213"/>
      <c r="H1654" s="213"/>
      <c r="J1654" s="268"/>
    </row>
    <row r="1655" spans="1:10">
      <c r="A1655" s="204"/>
      <c r="B1655" s="205"/>
      <c r="C1655" s="205"/>
      <c r="D1655" s="268"/>
      <c r="E1655" s="213"/>
      <c r="F1655" s="213"/>
      <c r="G1655" s="213"/>
      <c r="H1655" s="213"/>
      <c r="J1655" s="268"/>
    </row>
    <row r="1656" spans="1:10">
      <c r="A1656" s="204"/>
      <c r="B1656" s="205"/>
      <c r="C1656" s="205"/>
      <c r="D1656" s="268"/>
      <c r="E1656" s="213"/>
      <c r="F1656" s="213"/>
      <c r="G1656" s="213"/>
      <c r="H1656" s="213"/>
      <c r="J1656" s="268"/>
    </row>
    <row r="1657" spans="1:10">
      <c r="A1657" s="204"/>
      <c r="B1657" s="205"/>
      <c r="C1657" s="205"/>
      <c r="D1657" s="268"/>
      <c r="E1657" s="213"/>
      <c r="F1657" s="213"/>
      <c r="G1657" s="213"/>
      <c r="H1657" s="213"/>
      <c r="J1657" s="268"/>
    </row>
    <row r="1658" spans="1:10">
      <c r="A1658" s="204"/>
      <c r="B1658" s="205"/>
      <c r="C1658" s="205"/>
      <c r="D1658" s="268"/>
      <c r="E1658" s="213"/>
      <c r="F1658" s="213"/>
      <c r="G1658" s="213"/>
      <c r="H1658" s="213"/>
      <c r="J1658" s="268"/>
    </row>
    <row r="1659" spans="1:10">
      <c r="A1659" s="204"/>
      <c r="B1659" s="205"/>
      <c r="C1659" s="205"/>
      <c r="D1659" s="268"/>
      <c r="E1659" s="213"/>
      <c r="F1659" s="213"/>
      <c r="G1659" s="213"/>
      <c r="H1659" s="213"/>
      <c r="J1659" s="268"/>
    </row>
    <row r="1660" spans="1:10">
      <c r="A1660" s="204"/>
      <c r="B1660" s="205"/>
      <c r="C1660" s="205"/>
      <c r="D1660" s="268"/>
      <c r="E1660" s="213"/>
      <c r="F1660" s="213"/>
      <c r="G1660" s="213"/>
      <c r="H1660" s="213"/>
      <c r="J1660" s="268"/>
    </row>
    <row r="1661" spans="1:10">
      <c r="A1661" s="204"/>
      <c r="B1661" s="205"/>
      <c r="C1661" s="205"/>
      <c r="D1661" s="268"/>
      <c r="E1661" s="213"/>
      <c r="F1661" s="213"/>
      <c r="G1661" s="213"/>
      <c r="H1661" s="213"/>
      <c r="J1661" s="268"/>
    </row>
    <row r="1662" spans="1:10">
      <c r="A1662" s="204"/>
      <c r="B1662" s="205"/>
      <c r="C1662" s="205"/>
      <c r="D1662" s="268"/>
      <c r="E1662" s="213"/>
      <c r="F1662" s="213"/>
      <c r="G1662" s="213"/>
      <c r="H1662" s="213"/>
      <c r="J1662" s="268"/>
    </row>
    <row r="1663" spans="1:10">
      <c r="A1663" s="204"/>
      <c r="B1663" s="205"/>
      <c r="C1663" s="205"/>
      <c r="D1663" s="268"/>
      <c r="E1663" s="213"/>
      <c r="F1663" s="213"/>
      <c r="G1663" s="213"/>
      <c r="H1663" s="213"/>
      <c r="J1663" s="268"/>
    </row>
    <row r="1664" spans="1:10">
      <c r="A1664" s="204"/>
      <c r="B1664" s="205"/>
      <c r="C1664" s="205"/>
      <c r="D1664" s="268"/>
      <c r="E1664" s="213"/>
      <c r="F1664" s="213"/>
      <c r="G1664" s="213"/>
      <c r="H1664" s="213"/>
      <c r="J1664" s="268"/>
    </row>
    <row r="1665" spans="1:10">
      <c r="A1665" s="204"/>
      <c r="B1665" s="205"/>
      <c r="C1665" s="205"/>
      <c r="D1665" s="268"/>
      <c r="E1665" s="213"/>
      <c r="F1665" s="213"/>
      <c r="G1665" s="213"/>
      <c r="H1665" s="213"/>
      <c r="J1665" s="268"/>
    </row>
    <row r="1666" spans="1:10">
      <c r="A1666" s="204"/>
      <c r="B1666" s="205"/>
      <c r="C1666" s="205"/>
      <c r="D1666" s="268"/>
      <c r="E1666" s="213"/>
      <c r="F1666" s="213"/>
      <c r="G1666" s="213"/>
      <c r="H1666" s="213"/>
      <c r="J1666" s="268"/>
    </row>
    <row r="1667" spans="1:10">
      <c r="A1667" s="204"/>
      <c r="B1667" s="205"/>
      <c r="C1667" s="205"/>
      <c r="D1667" s="268"/>
      <c r="E1667" s="213"/>
      <c r="F1667" s="213"/>
      <c r="G1667" s="213"/>
      <c r="H1667" s="213"/>
      <c r="J1667" s="268"/>
    </row>
    <row r="1668" spans="1:10">
      <c r="A1668" s="204"/>
      <c r="B1668" s="205"/>
      <c r="C1668" s="205"/>
      <c r="D1668" s="268"/>
      <c r="E1668" s="213"/>
      <c r="F1668" s="213"/>
      <c r="G1668" s="213"/>
      <c r="H1668" s="213"/>
      <c r="J1668" s="268"/>
    </row>
    <row r="1669" spans="1:10">
      <c r="A1669" s="204"/>
      <c r="B1669" s="205"/>
      <c r="C1669" s="205"/>
      <c r="D1669" s="268"/>
      <c r="E1669" s="213"/>
      <c r="F1669" s="213"/>
      <c r="G1669" s="213"/>
      <c r="H1669" s="213"/>
      <c r="J1669" s="268"/>
    </row>
    <row r="1670" spans="1:10">
      <c r="A1670" s="204"/>
      <c r="B1670" s="205"/>
      <c r="C1670" s="205"/>
      <c r="D1670" s="268"/>
      <c r="E1670" s="213"/>
      <c r="F1670" s="213"/>
      <c r="G1670" s="213"/>
      <c r="H1670" s="213"/>
      <c r="J1670" s="268"/>
    </row>
    <row r="1671" spans="1:10">
      <c r="A1671" s="204"/>
      <c r="B1671" s="205"/>
      <c r="C1671" s="205"/>
      <c r="D1671" s="268"/>
      <c r="E1671" s="213"/>
      <c r="F1671" s="213"/>
      <c r="G1671" s="213"/>
      <c r="H1671" s="213"/>
      <c r="J1671" s="268"/>
    </row>
    <row r="1672" spans="1:10">
      <c r="A1672" s="204"/>
      <c r="B1672" s="205"/>
      <c r="C1672" s="205"/>
      <c r="D1672" s="268"/>
      <c r="E1672" s="213"/>
      <c r="F1672" s="213"/>
      <c r="G1672" s="213"/>
      <c r="H1672" s="213"/>
      <c r="J1672" s="268"/>
    </row>
    <row r="1673" spans="1:10">
      <c r="A1673" s="204"/>
      <c r="B1673" s="205"/>
      <c r="C1673" s="205"/>
      <c r="D1673" s="268"/>
      <c r="E1673" s="213"/>
      <c r="F1673" s="213"/>
      <c r="G1673" s="213"/>
      <c r="H1673" s="213"/>
      <c r="J1673" s="268"/>
    </row>
    <row r="1674" spans="1:10">
      <c r="A1674" s="204"/>
      <c r="B1674" s="205"/>
      <c r="C1674" s="205"/>
      <c r="D1674" s="268"/>
      <c r="E1674" s="213"/>
      <c r="F1674" s="213"/>
      <c r="G1674" s="213"/>
      <c r="H1674" s="213"/>
      <c r="J1674" s="268"/>
    </row>
    <row r="1675" spans="1:10">
      <c r="A1675" s="204"/>
      <c r="B1675" s="205"/>
      <c r="C1675" s="205"/>
      <c r="D1675" s="268"/>
      <c r="E1675" s="213"/>
      <c r="F1675" s="213"/>
      <c r="G1675" s="213"/>
      <c r="H1675" s="213"/>
      <c r="J1675" s="268"/>
    </row>
    <row r="1676" spans="1:10">
      <c r="A1676" s="204"/>
      <c r="B1676" s="205"/>
      <c r="C1676" s="205"/>
      <c r="D1676" s="268"/>
      <c r="E1676" s="213"/>
      <c r="F1676" s="213"/>
      <c r="G1676" s="213"/>
      <c r="H1676" s="213"/>
      <c r="J1676" s="268"/>
    </row>
    <row r="1677" spans="1:10">
      <c r="A1677" s="204"/>
      <c r="B1677" s="205"/>
      <c r="C1677" s="205"/>
      <c r="D1677" s="268"/>
      <c r="E1677" s="213"/>
      <c r="F1677" s="213"/>
      <c r="G1677" s="213"/>
      <c r="H1677" s="213"/>
      <c r="J1677" s="268"/>
    </row>
    <row r="1678" spans="1:10">
      <c r="A1678" s="204"/>
      <c r="B1678" s="205"/>
      <c r="C1678" s="205"/>
      <c r="D1678" s="268"/>
      <c r="E1678" s="213"/>
      <c r="F1678" s="213"/>
      <c r="G1678" s="213"/>
      <c r="H1678" s="213"/>
      <c r="J1678" s="268"/>
    </row>
    <row r="1679" spans="1:10">
      <c r="A1679" s="204"/>
      <c r="B1679" s="205"/>
      <c r="C1679" s="205"/>
      <c r="D1679" s="268"/>
      <c r="E1679" s="213"/>
      <c r="F1679" s="213"/>
      <c r="G1679" s="213"/>
      <c r="H1679" s="213"/>
      <c r="J1679" s="268"/>
    </row>
    <row r="1680" spans="1:10">
      <c r="A1680" s="204"/>
      <c r="B1680" s="205"/>
      <c r="C1680" s="205"/>
      <c r="D1680" s="268"/>
      <c r="E1680" s="213"/>
      <c r="F1680" s="213"/>
      <c r="G1680" s="213"/>
      <c r="H1680" s="213"/>
      <c r="J1680" s="268"/>
    </row>
    <row r="1681" spans="1:10">
      <c r="A1681" s="204"/>
      <c r="B1681" s="205"/>
      <c r="C1681" s="205"/>
      <c r="D1681" s="268"/>
      <c r="E1681" s="213"/>
      <c r="F1681" s="213"/>
      <c r="G1681" s="213"/>
      <c r="H1681" s="213"/>
      <c r="J1681" s="268"/>
    </row>
    <row r="1682" spans="1:10">
      <c r="A1682" s="204"/>
      <c r="B1682" s="205"/>
      <c r="C1682" s="205"/>
      <c r="D1682" s="268"/>
      <c r="E1682" s="213"/>
      <c r="F1682" s="213"/>
      <c r="G1682" s="213"/>
      <c r="H1682" s="213"/>
      <c r="J1682" s="268"/>
    </row>
    <row r="1683" spans="1:10">
      <c r="A1683" s="204"/>
      <c r="B1683" s="205"/>
      <c r="C1683" s="205"/>
      <c r="D1683" s="268"/>
      <c r="E1683" s="213"/>
      <c r="F1683" s="213"/>
      <c r="G1683" s="213"/>
      <c r="H1683" s="213"/>
      <c r="J1683" s="268"/>
    </row>
    <row r="1684" spans="1:10">
      <c r="A1684" s="204"/>
      <c r="B1684" s="205"/>
      <c r="C1684" s="205"/>
      <c r="D1684" s="268"/>
      <c r="E1684" s="213"/>
      <c r="F1684" s="213"/>
      <c r="G1684" s="213"/>
      <c r="H1684" s="213"/>
      <c r="J1684" s="268"/>
    </row>
    <row r="1685" spans="1:10">
      <c r="A1685" s="204"/>
      <c r="B1685" s="205"/>
      <c r="C1685" s="205"/>
      <c r="D1685" s="268"/>
      <c r="E1685" s="213"/>
      <c r="F1685" s="213"/>
      <c r="G1685" s="213"/>
      <c r="H1685" s="213"/>
      <c r="J1685" s="268"/>
    </row>
    <row r="1686" spans="1:10">
      <c r="A1686" s="204"/>
      <c r="B1686" s="205"/>
      <c r="C1686" s="205"/>
      <c r="D1686" s="268"/>
      <c r="E1686" s="213"/>
      <c r="F1686" s="213"/>
      <c r="G1686" s="213"/>
      <c r="H1686" s="213"/>
      <c r="J1686" s="268"/>
    </row>
    <row r="1687" spans="1:10">
      <c r="A1687" s="204"/>
      <c r="B1687" s="205"/>
      <c r="C1687" s="205"/>
      <c r="D1687" s="268"/>
      <c r="E1687" s="213"/>
      <c r="F1687" s="213"/>
      <c r="G1687" s="213"/>
      <c r="H1687" s="213"/>
      <c r="J1687" s="268"/>
    </row>
    <row r="1688" spans="1:10">
      <c r="A1688" s="204"/>
      <c r="B1688" s="205"/>
      <c r="C1688" s="205"/>
      <c r="D1688" s="268"/>
      <c r="E1688" s="213"/>
      <c r="F1688" s="213"/>
      <c r="G1688" s="213"/>
      <c r="H1688" s="213"/>
      <c r="J1688" s="268"/>
    </row>
    <row r="1689" spans="1:10">
      <c r="A1689" s="204"/>
      <c r="B1689" s="205"/>
      <c r="C1689" s="205"/>
      <c r="D1689" s="268"/>
      <c r="E1689" s="213"/>
      <c r="F1689" s="213"/>
      <c r="G1689" s="213"/>
      <c r="H1689" s="213"/>
      <c r="J1689" s="268"/>
    </row>
    <row r="1690" spans="1:10">
      <c r="A1690" s="204"/>
      <c r="B1690" s="205"/>
      <c r="C1690" s="205"/>
      <c r="D1690" s="268"/>
      <c r="E1690" s="213"/>
      <c r="F1690" s="213"/>
      <c r="G1690" s="213"/>
      <c r="H1690" s="213"/>
      <c r="J1690" s="268"/>
    </row>
    <row r="1691" spans="1:10">
      <c r="A1691" s="204"/>
      <c r="B1691" s="205"/>
      <c r="C1691" s="205"/>
      <c r="D1691" s="268"/>
      <c r="E1691" s="213"/>
      <c r="F1691" s="213"/>
      <c r="G1691" s="213"/>
      <c r="H1691" s="213"/>
      <c r="J1691" s="268"/>
    </row>
    <row r="1692" spans="1:10">
      <c r="A1692" s="204"/>
      <c r="B1692" s="205"/>
      <c r="C1692" s="205"/>
      <c r="D1692" s="268"/>
      <c r="E1692" s="213"/>
      <c r="F1692" s="213"/>
      <c r="G1692" s="213"/>
      <c r="H1692" s="213"/>
      <c r="J1692" s="268"/>
    </row>
    <row r="1693" spans="1:10">
      <c r="A1693" s="204"/>
      <c r="B1693" s="205"/>
      <c r="C1693" s="205"/>
      <c r="D1693" s="268"/>
      <c r="E1693" s="213"/>
      <c r="F1693" s="213"/>
      <c r="G1693" s="213"/>
      <c r="H1693" s="213"/>
      <c r="J1693" s="268"/>
    </row>
    <row r="1694" spans="1:10">
      <c r="A1694" s="204"/>
      <c r="B1694" s="205"/>
      <c r="C1694" s="205"/>
      <c r="D1694" s="268"/>
      <c r="E1694" s="213"/>
      <c r="F1694" s="213"/>
      <c r="G1694" s="213"/>
      <c r="H1694" s="213"/>
      <c r="J1694" s="268"/>
    </row>
    <row r="1695" spans="1:10">
      <c r="A1695" s="204"/>
      <c r="B1695" s="205"/>
      <c r="C1695" s="205"/>
      <c r="D1695" s="268"/>
      <c r="E1695" s="213"/>
      <c r="F1695" s="213"/>
      <c r="G1695" s="213"/>
      <c r="H1695" s="213"/>
      <c r="J1695" s="268"/>
    </row>
    <row r="1696" spans="1:10">
      <c r="A1696" s="204"/>
      <c r="B1696" s="205"/>
      <c r="C1696" s="205"/>
      <c r="D1696" s="268"/>
      <c r="E1696" s="213"/>
      <c r="F1696" s="213"/>
      <c r="G1696" s="213"/>
      <c r="H1696" s="213"/>
      <c r="J1696" s="268"/>
    </row>
    <row r="1697" spans="1:10">
      <c r="A1697" s="204"/>
      <c r="B1697" s="205"/>
      <c r="C1697" s="205"/>
      <c r="D1697" s="268"/>
      <c r="E1697" s="213"/>
      <c r="F1697" s="213"/>
      <c r="G1697" s="213"/>
      <c r="H1697" s="213"/>
      <c r="J1697" s="268"/>
    </row>
    <row r="1698" spans="1:10">
      <c r="A1698" s="204"/>
      <c r="B1698" s="205"/>
      <c r="C1698" s="205"/>
      <c r="D1698" s="268"/>
      <c r="E1698" s="213"/>
      <c r="F1698" s="213"/>
      <c r="G1698" s="213"/>
      <c r="H1698" s="213"/>
      <c r="J1698" s="268"/>
    </row>
    <row r="1699" spans="1:10">
      <c r="A1699" s="204"/>
      <c r="B1699" s="205"/>
      <c r="C1699" s="205"/>
      <c r="D1699" s="268"/>
      <c r="E1699" s="213"/>
      <c r="F1699" s="213"/>
      <c r="G1699" s="213"/>
      <c r="H1699" s="213"/>
      <c r="J1699" s="268"/>
    </row>
    <row r="1700" spans="1:10">
      <c r="A1700" s="204"/>
      <c r="B1700" s="205"/>
      <c r="C1700" s="205"/>
      <c r="D1700" s="268"/>
      <c r="E1700" s="213"/>
      <c r="F1700" s="213"/>
      <c r="G1700" s="213"/>
      <c r="H1700" s="213"/>
      <c r="J1700" s="268"/>
    </row>
    <row r="1701" spans="1:10">
      <c r="A1701" s="204"/>
      <c r="B1701" s="205"/>
      <c r="C1701" s="205"/>
      <c r="D1701" s="268"/>
      <c r="E1701" s="213"/>
      <c r="F1701" s="213"/>
      <c r="G1701" s="213"/>
      <c r="H1701" s="213"/>
      <c r="J1701" s="268"/>
    </row>
    <row r="1702" spans="1:10">
      <c r="A1702" s="204"/>
      <c r="B1702" s="205"/>
      <c r="C1702" s="205"/>
      <c r="D1702" s="268"/>
      <c r="E1702" s="213"/>
      <c r="F1702" s="213"/>
      <c r="G1702" s="213"/>
      <c r="H1702" s="213"/>
      <c r="J1702" s="268"/>
    </row>
    <row r="1703" spans="1:10">
      <c r="A1703" s="204"/>
      <c r="B1703" s="205"/>
      <c r="C1703" s="205"/>
      <c r="D1703" s="268"/>
      <c r="E1703" s="213"/>
      <c r="F1703" s="213"/>
      <c r="G1703" s="213"/>
      <c r="H1703" s="213"/>
      <c r="J1703" s="268"/>
    </row>
    <row r="1704" spans="1:10">
      <c r="A1704" s="204"/>
      <c r="B1704" s="205"/>
      <c r="C1704" s="205"/>
      <c r="D1704" s="268"/>
      <c r="E1704" s="213"/>
      <c r="F1704" s="213"/>
      <c r="G1704" s="213"/>
      <c r="H1704" s="213"/>
      <c r="J1704" s="268"/>
    </row>
    <row r="1705" spans="1:10">
      <c r="A1705" s="204"/>
      <c r="B1705" s="205"/>
      <c r="C1705" s="205"/>
      <c r="D1705" s="268"/>
      <c r="E1705" s="213"/>
      <c r="F1705" s="213"/>
      <c r="G1705" s="213"/>
      <c r="H1705" s="213"/>
      <c r="J1705" s="268"/>
    </row>
    <row r="1706" spans="1:10">
      <c r="A1706" s="204"/>
      <c r="B1706" s="205"/>
      <c r="C1706" s="205"/>
      <c r="D1706" s="268"/>
      <c r="E1706" s="213"/>
      <c r="F1706" s="213"/>
      <c r="G1706" s="213"/>
      <c r="H1706" s="213"/>
      <c r="J1706" s="268"/>
    </row>
    <row r="1707" spans="1:10">
      <c r="A1707" s="204"/>
      <c r="B1707" s="205"/>
      <c r="C1707" s="205"/>
      <c r="D1707" s="268"/>
      <c r="E1707" s="213"/>
      <c r="F1707" s="213"/>
      <c r="G1707" s="213"/>
      <c r="H1707" s="213"/>
      <c r="J1707" s="268"/>
    </row>
    <row r="1708" spans="1:10">
      <c r="A1708" s="204"/>
      <c r="B1708" s="205"/>
      <c r="C1708" s="205"/>
      <c r="D1708" s="268"/>
      <c r="E1708" s="213"/>
      <c r="F1708" s="213"/>
      <c r="G1708" s="213"/>
      <c r="H1708" s="213"/>
      <c r="J1708" s="268"/>
    </row>
    <row r="1709" spans="1:10">
      <c r="A1709" s="204"/>
      <c r="B1709" s="205"/>
      <c r="C1709" s="205"/>
      <c r="D1709" s="268"/>
      <c r="E1709" s="213"/>
      <c r="F1709" s="213"/>
      <c r="G1709" s="213"/>
      <c r="H1709" s="213"/>
      <c r="J1709" s="268"/>
    </row>
    <row r="1710" spans="1:10">
      <c r="A1710" s="204"/>
      <c r="B1710" s="205"/>
      <c r="C1710" s="205"/>
      <c r="D1710" s="268"/>
      <c r="E1710" s="213"/>
      <c r="F1710" s="213"/>
      <c r="G1710" s="213"/>
      <c r="H1710" s="213"/>
      <c r="J1710" s="268"/>
    </row>
    <row r="1711" spans="1:10">
      <c r="A1711" s="204"/>
      <c r="B1711" s="205"/>
      <c r="C1711" s="205"/>
      <c r="D1711" s="268"/>
      <c r="E1711" s="213"/>
      <c r="F1711" s="213"/>
      <c r="G1711" s="213"/>
      <c r="H1711" s="213"/>
      <c r="J1711" s="268"/>
    </row>
    <row r="1712" spans="1:10">
      <c r="A1712" s="204"/>
      <c r="B1712" s="205"/>
      <c r="C1712" s="205"/>
      <c r="D1712" s="268"/>
      <c r="E1712" s="213"/>
      <c r="F1712" s="213"/>
      <c r="G1712" s="213"/>
      <c r="H1712" s="213"/>
      <c r="J1712" s="268"/>
    </row>
    <row r="1713" spans="1:10">
      <c r="A1713" s="204"/>
      <c r="B1713" s="205"/>
      <c r="C1713" s="205"/>
      <c r="D1713" s="268"/>
      <c r="E1713" s="213"/>
      <c r="F1713" s="213"/>
      <c r="G1713" s="213"/>
      <c r="H1713" s="213"/>
      <c r="J1713" s="268"/>
    </row>
    <row r="1714" spans="1:10">
      <c r="A1714" s="204"/>
      <c r="B1714" s="205"/>
      <c r="C1714" s="205"/>
      <c r="D1714" s="268"/>
      <c r="E1714" s="213"/>
      <c r="F1714" s="213"/>
      <c r="G1714" s="213"/>
      <c r="H1714" s="213"/>
      <c r="J1714" s="268"/>
    </row>
    <row r="1715" spans="1:10">
      <c r="A1715" s="204"/>
      <c r="B1715" s="205"/>
      <c r="C1715" s="205"/>
      <c r="D1715" s="268"/>
      <c r="E1715" s="213"/>
      <c r="F1715" s="213"/>
      <c r="G1715" s="213"/>
      <c r="H1715" s="213"/>
      <c r="J1715" s="268"/>
    </row>
    <row r="1716" spans="1:10">
      <c r="A1716" s="204"/>
      <c r="B1716" s="205"/>
      <c r="C1716" s="205"/>
      <c r="D1716" s="268"/>
      <c r="E1716" s="213"/>
      <c r="F1716" s="213"/>
      <c r="G1716" s="213"/>
      <c r="H1716" s="213"/>
      <c r="J1716" s="268"/>
    </row>
    <row r="1717" spans="1:10">
      <c r="A1717" s="204"/>
      <c r="B1717" s="205"/>
      <c r="C1717" s="205"/>
      <c r="D1717" s="268"/>
      <c r="E1717" s="213"/>
      <c r="F1717" s="213"/>
      <c r="G1717" s="213"/>
      <c r="H1717" s="213"/>
      <c r="J1717" s="268"/>
    </row>
    <row r="1718" spans="1:10">
      <c r="A1718" s="204"/>
      <c r="B1718" s="205"/>
      <c r="C1718" s="205"/>
      <c r="D1718" s="268"/>
      <c r="E1718" s="213"/>
      <c r="F1718" s="213"/>
      <c r="G1718" s="213"/>
      <c r="H1718" s="213"/>
      <c r="J1718" s="268"/>
    </row>
    <row r="1719" spans="1:10">
      <c r="A1719" s="204"/>
      <c r="B1719" s="205"/>
      <c r="C1719" s="205"/>
      <c r="D1719" s="268"/>
      <c r="E1719" s="213"/>
      <c r="F1719" s="213"/>
      <c r="G1719" s="213"/>
      <c r="H1719" s="213"/>
      <c r="J1719" s="268"/>
    </row>
    <row r="1720" spans="1:10">
      <c r="A1720" s="204"/>
      <c r="B1720" s="205"/>
      <c r="C1720" s="205"/>
      <c r="D1720" s="268"/>
      <c r="E1720" s="213"/>
      <c r="F1720" s="213"/>
      <c r="G1720" s="213"/>
      <c r="H1720" s="213"/>
      <c r="J1720" s="268"/>
    </row>
    <row r="1721" spans="1:10">
      <c r="A1721" s="204"/>
      <c r="B1721" s="205"/>
      <c r="C1721" s="205"/>
      <c r="D1721" s="268"/>
      <c r="E1721" s="213"/>
      <c r="F1721" s="213"/>
      <c r="G1721" s="213"/>
      <c r="H1721" s="213"/>
      <c r="J1721" s="268"/>
    </row>
    <row r="1722" spans="1:10">
      <c r="A1722" s="204"/>
      <c r="B1722" s="205"/>
      <c r="C1722" s="205"/>
      <c r="D1722" s="268"/>
      <c r="E1722" s="213"/>
      <c r="F1722" s="213"/>
      <c r="G1722" s="213"/>
      <c r="H1722" s="213"/>
      <c r="J1722" s="268"/>
    </row>
    <row r="1723" spans="1:10">
      <c r="A1723" s="204"/>
      <c r="B1723" s="205"/>
      <c r="C1723" s="205"/>
      <c r="D1723" s="268"/>
      <c r="E1723" s="213"/>
      <c r="F1723" s="213"/>
      <c r="G1723" s="213"/>
      <c r="H1723" s="213"/>
      <c r="J1723" s="268"/>
    </row>
    <row r="1724" spans="1:10">
      <c r="A1724" s="204"/>
      <c r="B1724" s="205"/>
      <c r="C1724" s="205"/>
      <c r="D1724" s="268"/>
      <c r="E1724" s="213"/>
      <c r="F1724" s="213"/>
      <c r="G1724" s="213"/>
      <c r="H1724" s="213"/>
      <c r="J1724" s="268"/>
    </row>
    <row r="1725" spans="1:10">
      <c r="A1725" s="204"/>
      <c r="B1725" s="205"/>
      <c r="C1725" s="205"/>
      <c r="D1725" s="268"/>
      <c r="E1725" s="213"/>
      <c r="F1725" s="213"/>
      <c r="G1725" s="213"/>
      <c r="H1725" s="213"/>
      <c r="J1725" s="268"/>
    </row>
    <row r="1726" spans="1:10">
      <c r="A1726" s="204"/>
      <c r="B1726" s="205"/>
      <c r="C1726" s="205"/>
      <c r="D1726" s="268"/>
      <c r="E1726" s="213"/>
      <c r="F1726" s="213"/>
      <c r="G1726" s="213"/>
      <c r="H1726" s="213"/>
      <c r="J1726" s="268"/>
    </row>
    <row r="1727" spans="1:10">
      <c r="A1727" s="204"/>
      <c r="B1727" s="205"/>
      <c r="C1727" s="205"/>
      <c r="D1727" s="268"/>
      <c r="E1727" s="213"/>
      <c r="F1727" s="213"/>
      <c r="G1727" s="213"/>
      <c r="H1727" s="213"/>
      <c r="J1727" s="268"/>
    </row>
    <row r="1728" spans="1:10">
      <c r="A1728" s="204"/>
      <c r="B1728" s="205"/>
      <c r="C1728" s="205"/>
      <c r="D1728" s="268"/>
      <c r="E1728" s="213"/>
      <c r="F1728" s="213"/>
      <c r="G1728" s="213"/>
      <c r="H1728" s="213"/>
      <c r="J1728" s="268"/>
    </row>
    <row r="1729" spans="1:10">
      <c r="A1729" s="204"/>
      <c r="B1729" s="205"/>
      <c r="C1729" s="205"/>
      <c r="D1729" s="268"/>
      <c r="E1729" s="213"/>
      <c r="F1729" s="213"/>
      <c r="G1729" s="213"/>
      <c r="H1729" s="213"/>
      <c r="J1729" s="268"/>
    </row>
    <row r="1730" spans="1:10">
      <c r="A1730" s="204"/>
      <c r="B1730" s="205"/>
      <c r="C1730" s="205"/>
      <c r="D1730" s="268"/>
      <c r="E1730" s="213"/>
      <c r="F1730" s="213"/>
      <c r="G1730" s="213"/>
      <c r="H1730" s="213"/>
      <c r="J1730" s="268"/>
    </row>
    <row r="1731" spans="1:10">
      <c r="A1731" s="204"/>
      <c r="B1731" s="205"/>
      <c r="C1731" s="205"/>
      <c r="D1731" s="268"/>
      <c r="E1731" s="213"/>
      <c r="F1731" s="213"/>
      <c r="G1731" s="213"/>
      <c r="H1731" s="213"/>
      <c r="J1731" s="268"/>
    </row>
    <row r="1732" spans="1:10">
      <c r="A1732" s="204"/>
      <c r="B1732" s="205"/>
      <c r="C1732" s="205"/>
      <c r="D1732" s="268"/>
      <c r="E1732" s="213"/>
      <c r="F1732" s="213"/>
      <c r="G1732" s="213"/>
      <c r="H1732" s="213"/>
      <c r="J1732" s="268"/>
    </row>
    <row r="1733" spans="1:10">
      <c r="A1733" s="204"/>
      <c r="B1733" s="205"/>
      <c r="C1733" s="205"/>
      <c r="D1733" s="268"/>
      <c r="E1733" s="213"/>
      <c r="F1733" s="213"/>
      <c r="G1733" s="213"/>
      <c r="H1733" s="213"/>
      <c r="J1733" s="268"/>
    </row>
    <row r="1734" spans="1:10">
      <c r="A1734" s="204"/>
      <c r="B1734" s="205"/>
      <c r="C1734" s="205"/>
      <c r="D1734" s="268"/>
      <c r="E1734" s="213"/>
      <c r="F1734" s="213"/>
      <c r="G1734" s="213"/>
      <c r="H1734" s="213"/>
      <c r="J1734" s="268"/>
    </row>
    <row r="1735" spans="1:10">
      <c r="A1735" s="204"/>
      <c r="B1735" s="205"/>
      <c r="C1735" s="205"/>
      <c r="D1735" s="268"/>
      <c r="E1735" s="213"/>
      <c r="F1735" s="213"/>
      <c r="G1735" s="213"/>
      <c r="H1735" s="213"/>
      <c r="J1735" s="268"/>
    </row>
    <row r="1736" spans="1:10">
      <c r="A1736" s="204"/>
      <c r="B1736" s="205"/>
      <c r="C1736" s="205"/>
      <c r="D1736" s="268"/>
      <c r="E1736" s="213"/>
      <c r="F1736" s="213"/>
      <c r="G1736" s="213"/>
      <c r="H1736" s="213"/>
      <c r="J1736" s="268"/>
    </row>
    <row r="1737" spans="1:10">
      <c r="A1737" s="204"/>
      <c r="B1737" s="205"/>
      <c r="C1737" s="205"/>
      <c r="D1737" s="268"/>
      <c r="E1737" s="213"/>
      <c r="F1737" s="213"/>
      <c r="G1737" s="213"/>
      <c r="H1737" s="213"/>
      <c r="J1737" s="268"/>
    </row>
    <row r="1738" spans="1:10">
      <c r="A1738" s="204"/>
      <c r="B1738" s="205"/>
      <c r="C1738" s="205"/>
      <c r="D1738" s="268"/>
      <c r="E1738" s="213"/>
      <c r="F1738" s="213"/>
      <c r="G1738" s="213"/>
      <c r="H1738" s="213"/>
      <c r="J1738" s="268"/>
    </row>
    <row r="1739" spans="1:10">
      <c r="A1739" s="204"/>
      <c r="B1739" s="205"/>
      <c r="C1739" s="205"/>
      <c r="D1739" s="268"/>
      <c r="E1739" s="213"/>
      <c r="F1739" s="213"/>
      <c r="G1739" s="213"/>
      <c r="H1739" s="213"/>
      <c r="J1739" s="268"/>
    </row>
    <row r="1740" spans="1:10">
      <c r="A1740" s="204"/>
      <c r="B1740" s="205"/>
      <c r="C1740" s="205"/>
      <c r="D1740" s="268"/>
      <c r="E1740" s="213"/>
      <c r="F1740" s="213"/>
      <c r="G1740" s="213"/>
      <c r="H1740" s="213"/>
      <c r="J1740" s="268"/>
    </row>
    <row r="1741" spans="1:10">
      <c r="A1741" s="204"/>
      <c r="B1741" s="205"/>
      <c r="C1741" s="205"/>
      <c r="D1741" s="268"/>
      <c r="E1741" s="213"/>
      <c r="F1741" s="213"/>
      <c r="G1741" s="213"/>
      <c r="H1741" s="213"/>
      <c r="J1741" s="268"/>
    </row>
    <row r="1742" spans="1:10">
      <c r="A1742" s="204"/>
      <c r="B1742" s="205"/>
      <c r="C1742" s="205"/>
      <c r="D1742" s="268"/>
      <c r="E1742" s="213"/>
      <c r="F1742" s="213"/>
      <c r="G1742" s="213"/>
      <c r="H1742" s="213"/>
      <c r="J1742" s="268"/>
    </row>
    <row r="1743" spans="1:10">
      <c r="A1743" s="204"/>
      <c r="B1743" s="205"/>
      <c r="C1743" s="205"/>
      <c r="D1743" s="268"/>
      <c r="E1743" s="213"/>
      <c r="F1743" s="213"/>
      <c r="G1743" s="213"/>
      <c r="H1743" s="213"/>
      <c r="J1743" s="268"/>
    </row>
    <row r="1744" spans="1:10">
      <c r="A1744" s="204"/>
      <c r="B1744" s="205"/>
      <c r="C1744" s="205"/>
      <c r="D1744" s="268"/>
      <c r="E1744" s="213"/>
      <c r="F1744" s="213"/>
      <c r="G1744" s="213"/>
      <c r="H1744" s="213"/>
      <c r="J1744" s="268"/>
    </row>
    <row r="1745" spans="1:10">
      <c r="A1745" s="204"/>
      <c r="B1745" s="205"/>
      <c r="C1745" s="205"/>
      <c r="D1745" s="268"/>
      <c r="E1745" s="213"/>
      <c r="F1745" s="213"/>
      <c r="G1745" s="213"/>
      <c r="H1745" s="213"/>
      <c r="J1745" s="268"/>
    </row>
    <row r="1746" spans="1:10">
      <c r="A1746" s="204"/>
      <c r="B1746" s="205"/>
      <c r="C1746" s="205"/>
      <c r="D1746" s="268"/>
      <c r="E1746" s="213"/>
      <c r="F1746" s="213"/>
      <c r="G1746" s="213"/>
      <c r="H1746" s="213"/>
      <c r="J1746" s="268"/>
    </row>
    <row r="1747" spans="1:10">
      <c r="A1747" s="204"/>
      <c r="B1747" s="205"/>
      <c r="C1747" s="205"/>
      <c r="D1747" s="268"/>
      <c r="E1747" s="213"/>
      <c r="F1747" s="213"/>
      <c r="G1747" s="213"/>
      <c r="H1747" s="213"/>
      <c r="J1747" s="268"/>
    </row>
    <row r="1748" spans="1:10">
      <c r="A1748" s="204"/>
      <c r="B1748" s="205"/>
      <c r="C1748" s="205"/>
      <c r="D1748" s="268"/>
      <c r="E1748" s="213"/>
      <c r="F1748" s="213"/>
      <c r="G1748" s="213"/>
      <c r="H1748" s="213"/>
      <c r="J1748" s="268"/>
    </row>
    <row r="1749" spans="1:10">
      <c r="A1749" s="204"/>
      <c r="B1749" s="205"/>
      <c r="C1749" s="205"/>
      <c r="D1749" s="268"/>
      <c r="E1749" s="213"/>
      <c r="F1749" s="213"/>
      <c r="G1749" s="213"/>
      <c r="H1749" s="213"/>
      <c r="J1749" s="268"/>
    </row>
    <row r="1750" spans="1:10">
      <c r="A1750" s="204"/>
      <c r="B1750" s="205"/>
      <c r="C1750" s="205"/>
      <c r="D1750" s="268"/>
      <c r="E1750" s="213"/>
      <c r="F1750" s="213"/>
      <c r="G1750" s="213"/>
      <c r="H1750" s="213"/>
      <c r="J1750" s="268"/>
    </row>
    <row r="1751" spans="1:10">
      <c r="A1751" s="204"/>
      <c r="B1751" s="205"/>
      <c r="C1751" s="205"/>
      <c r="D1751" s="268"/>
      <c r="E1751" s="213"/>
      <c r="F1751" s="213"/>
      <c r="G1751" s="213"/>
      <c r="H1751" s="213"/>
      <c r="J1751" s="268"/>
    </row>
    <row r="1752" spans="1:10">
      <c r="A1752" s="204"/>
      <c r="B1752" s="205"/>
      <c r="C1752" s="205"/>
      <c r="D1752" s="268"/>
      <c r="E1752" s="213"/>
      <c r="F1752" s="213"/>
      <c r="G1752" s="213"/>
      <c r="H1752" s="213"/>
      <c r="J1752" s="268"/>
    </row>
    <row r="1753" spans="1:10">
      <c r="A1753" s="204"/>
      <c r="B1753" s="205"/>
      <c r="C1753" s="205"/>
      <c r="D1753" s="268"/>
      <c r="E1753" s="213"/>
      <c r="F1753" s="213"/>
      <c r="G1753" s="213"/>
      <c r="H1753" s="213"/>
      <c r="J1753" s="268"/>
    </row>
    <row r="1754" spans="1:10">
      <c r="A1754" s="204"/>
      <c r="B1754" s="205"/>
      <c r="C1754" s="205"/>
      <c r="D1754" s="268"/>
      <c r="E1754" s="213"/>
      <c r="F1754" s="213"/>
      <c r="G1754" s="213"/>
      <c r="H1754" s="213"/>
      <c r="J1754" s="268"/>
    </row>
    <row r="1755" spans="1:10">
      <c r="A1755" s="204"/>
      <c r="B1755" s="205"/>
      <c r="C1755" s="205"/>
      <c r="D1755" s="268"/>
      <c r="E1755" s="213"/>
      <c r="F1755" s="213"/>
      <c r="G1755" s="213"/>
      <c r="H1755" s="213"/>
      <c r="J1755" s="268"/>
    </row>
    <row r="1756" spans="1:10">
      <c r="A1756" s="204"/>
      <c r="B1756" s="205"/>
      <c r="C1756" s="205"/>
      <c r="D1756" s="268"/>
      <c r="E1756" s="213"/>
      <c r="F1756" s="213"/>
      <c r="G1756" s="213"/>
      <c r="H1756" s="213"/>
      <c r="J1756" s="268"/>
    </row>
    <row r="1757" spans="1:10">
      <c r="A1757" s="204"/>
      <c r="B1757" s="205"/>
      <c r="C1757" s="205"/>
      <c r="D1757" s="268"/>
      <c r="E1757" s="213"/>
      <c r="F1757" s="213"/>
      <c r="G1757" s="213"/>
      <c r="H1757" s="213"/>
      <c r="J1757" s="268"/>
    </row>
    <row r="1758" spans="1:10">
      <c r="A1758" s="204"/>
      <c r="B1758" s="205"/>
      <c r="C1758" s="205"/>
      <c r="D1758" s="268"/>
      <c r="E1758" s="213"/>
      <c r="F1758" s="213"/>
      <c r="G1758" s="213"/>
      <c r="H1758" s="213"/>
      <c r="J1758" s="268"/>
    </row>
    <row r="1759" spans="1:10">
      <c r="A1759" s="204"/>
      <c r="B1759" s="205"/>
      <c r="C1759" s="205"/>
      <c r="D1759" s="268"/>
      <c r="E1759" s="213"/>
      <c r="F1759" s="213"/>
      <c r="G1759" s="213"/>
      <c r="H1759" s="213"/>
      <c r="J1759" s="268"/>
    </row>
    <row r="1760" spans="1:10">
      <c r="A1760" s="204"/>
      <c r="B1760" s="205"/>
      <c r="C1760" s="205"/>
      <c r="D1760" s="268"/>
      <c r="E1760" s="213"/>
      <c r="F1760" s="213"/>
      <c r="G1760" s="213"/>
      <c r="H1760" s="213"/>
      <c r="J1760" s="268"/>
    </row>
    <row r="1761" spans="1:10">
      <c r="A1761" s="204"/>
      <c r="B1761" s="205"/>
      <c r="C1761" s="205"/>
      <c r="D1761" s="268"/>
      <c r="E1761" s="213"/>
      <c r="F1761" s="213"/>
      <c r="G1761" s="213"/>
      <c r="H1761" s="213"/>
      <c r="J1761" s="268"/>
    </row>
    <row r="1762" spans="1:10">
      <c r="A1762" s="204"/>
      <c r="B1762" s="205"/>
      <c r="C1762" s="205"/>
      <c r="D1762" s="268"/>
      <c r="E1762" s="213"/>
      <c r="F1762" s="213"/>
      <c r="G1762" s="213"/>
      <c r="H1762" s="213"/>
      <c r="J1762" s="268"/>
    </row>
    <row r="1763" spans="1:10">
      <c r="A1763" s="204"/>
      <c r="B1763" s="205"/>
      <c r="C1763" s="205"/>
      <c r="D1763" s="268"/>
      <c r="E1763" s="213"/>
      <c r="F1763" s="213"/>
      <c r="G1763" s="213"/>
      <c r="H1763" s="213"/>
      <c r="J1763" s="268"/>
    </row>
    <row r="1764" spans="1:10">
      <c r="A1764" s="204"/>
      <c r="B1764" s="205"/>
      <c r="C1764" s="205"/>
      <c r="D1764" s="268"/>
      <c r="E1764" s="213"/>
      <c r="F1764" s="213"/>
      <c r="G1764" s="213"/>
      <c r="H1764" s="213"/>
      <c r="J1764" s="268"/>
    </row>
    <row r="1765" spans="1:10">
      <c r="A1765" s="204"/>
      <c r="B1765" s="205"/>
      <c r="C1765" s="205"/>
      <c r="D1765" s="268"/>
      <c r="E1765" s="213"/>
      <c r="F1765" s="213"/>
      <c r="G1765" s="213"/>
      <c r="H1765" s="213"/>
      <c r="J1765" s="268"/>
    </row>
    <row r="1766" spans="1:10">
      <c r="A1766" s="204"/>
      <c r="B1766" s="205"/>
      <c r="C1766" s="205"/>
      <c r="D1766" s="268"/>
      <c r="E1766" s="213"/>
      <c r="F1766" s="213"/>
      <c r="G1766" s="213"/>
      <c r="H1766" s="213"/>
      <c r="J1766" s="268"/>
    </row>
    <row r="1767" spans="1:10">
      <c r="A1767" s="204"/>
      <c r="B1767" s="205"/>
      <c r="C1767" s="205"/>
      <c r="D1767" s="268"/>
      <c r="E1767" s="213"/>
      <c r="F1767" s="213"/>
      <c r="G1767" s="213"/>
      <c r="H1767" s="213"/>
      <c r="J1767" s="268"/>
    </row>
    <row r="1768" spans="1:10">
      <c r="A1768" s="204"/>
      <c r="B1768" s="205"/>
      <c r="C1768" s="205"/>
      <c r="D1768" s="268"/>
      <c r="E1768" s="213"/>
      <c r="F1768" s="213"/>
      <c r="G1768" s="213"/>
      <c r="H1768" s="213"/>
      <c r="J1768" s="268"/>
    </row>
    <row r="1769" spans="1:10">
      <c r="A1769" s="204"/>
      <c r="B1769" s="205"/>
      <c r="C1769" s="205"/>
      <c r="D1769" s="268"/>
      <c r="E1769" s="213"/>
      <c r="F1769" s="213"/>
      <c r="G1769" s="213"/>
      <c r="H1769" s="213"/>
      <c r="J1769" s="268"/>
    </row>
    <row r="1770" spans="1:10">
      <c r="A1770" s="204"/>
      <c r="B1770" s="205"/>
      <c r="C1770" s="205"/>
      <c r="D1770" s="268"/>
      <c r="E1770" s="213"/>
      <c r="F1770" s="213"/>
      <c r="G1770" s="213"/>
      <c r="H1770" s="213"/>
      <c r="J1770" s="268"/>
    </row>
    <row r="1771" spans="1:10">
      <c r="A1771" s="204"/>
      <c r="B1771" s="205"/>
      <c r="C1771" s="205"/>
      <c r="D1771" s="268"/>
      <c r="E1771" s="213"/>
      <c r="F1771" s="213"/>
      <c r="G1771" s="213"/>
      <c r="H1771" s="213"/>
      <c r="J1771" s="268"/>
    </row>
    <row r="1772" spans="1:10">
      <c r="A1772" s="204"/>
      <c r="B1772" s="205"/>
      <c r="C1772" s="205"/>
      <c r="D1772" s="268"/>
      <c r="E1772" s="213"/>
      <c r="F1772" s="213"/>
      <c r="G1772" s="213"/>
      <c r="H1772" s="213"/>
      <c r="J1772" s="268"/>
    </row>
    <row r="1773" spans="1:10">
      <c r="A1773" s="204"/>
      <c r="B1773" s="205"/>
      <c r="C1773" s="205"/>
      <c r="D1773" s="268"/>
      <c r="E1773" s="213"/>
      <c r="F1773" s="213"/>
      <c r="G1773" s="213"/>
      <c r="H1773" s="213"/>
      <c r="J1773" s="268"/>
    </row>
    <row r="1774" spans="1:10">
      <c r="A1774" s="204"/>
      <c r="B1774" s="205"/>
      <c r="C1774" s="205"/>
      <c r="D1774" s="268"/>
      <c r="E1774" s="213"/>
      <c r="F1774" s="213"/>
      <c r="G1774" s="213"/>
      <c r="H1774" s="213"/>
      <c r="J1774" s="268"/>
    </row>
    <row r="1775" spans="1:10">
      <c r="A1775" s="204"/>
      <c r="B1775" s="205"/>
      <c r="C1775" s="205"/>
      <c r="D1775" s="268"/>
      <c r="E1775" s="213"/>
      <c r="F1775" s="213"/>
      <c r="G1775" s="213"/>
      <c r="H1775" s="213"/>
      <c r="J1775" s="268"/>
    </row>
    <row r="1776" spans="1:10">
      <c r="A1776" s="204"/>
      <c r="B1776" s="205"/>
      <c r="C1776" s="205"/>
      <c r="D1776" s="268"/>
      <c r="E1776" s="213"/>
      <c r="F1776" s="213"/>
      <c r="G1776" s="213"/>
      <c r="H1776" s="213"/>
      <c r="J1776" s="268"/>
    </row>
    <row r="1777" spans="1:10">
      <c r="A1777" s="204"/>
      <c r="B1777" s="205"/>
      <c r="C1777" s="205"/>
      <c r="D1777" s="268"/>
      <c r="E1777" s="213"/>
      <c r="F1777" s="213"/>
      <c r="G1777" s="213"/>
      <c r="H1777" s="213"/>
      <c r="J1777" s="268"/>
    </row>
    <row r="1778" spans="1:10">
      <c r="A1778" s="204"/>
      <c r="B1778" s="205"/>
      <c r="C1778" s="205"/>
      <c r="D1778" s="268"/>
      <c r="E1778" s="213"/>
      <c r="F1778" s="213"/>
      <c r="G1778" s="213"/>
      <c r="H1778" s="213"/>
      <c r="J1778" s="268"/>
    </row>
    <row r="1779" spans="1:10">
      <c r="A1779" s="204"/>
      <c r="B1779" s="205"/>
      <c r="C1779" s="205"/>
      <c r="D1779" s="268"/>
      <c r="E1779" s="213"/>
      <c r="F1779" s="213"/>
      <c r="G1779" s="213"/>
      <c r="H1779" s="213"/>
      <c r="J1779" s="268"/>
    </row>
    <row r="1780" spans="1:10">
      <c r="A1780" s="204"/>
      <c r="B1780" s="205"/>
      <c r="C1780" s="205"/>
      <c r="D1780" s="268"/>
      <c r="E1780" s="213"/>
      <c r="F1780" s="213"/>
      <c r="G1780" s="213"/>
      <c r="H1780" s="213"/>
      <c r="J1780" s="268"/>
    </row>
    <row r="1781" spans="1:10">
      <c r="A1781" s="204"/>
      <c r="B1781" s="205"/>
      <c r="C1781" s="205"/>
      <c r="D1781" s="268"/>
      <c r="E1781" s="213"/>
      <c r="F1781" s="213"/>
      <c r="G1781" s="213"/>
      <c r="H1781" s="213"/>
      <c r="J1781" s="268"/>
    </row>
    <row r="1782" spans="1:10">
      <c r="A1782" s="204"/>
      <c r="B1782" s="205"/>
      <c r="C1782" s="205"/>
      <c r="D1782" s="268"/>
      <c r="E1782" s="213"/>
      <c r="F1782" s="213"/>
      <c r="G1782" s="213"/>
      <c r="H1782" s="213"/>
      <c r="J1782" s="268"/>
    </row>
    <row r="1783" spans="1:10">
      <c r="A1783" s="204"/>
      <c r="B1783" s="205"/>
      <c r="C1783" s="205"/>
      <c r="D1783" s="268"/>
      <c r="E1783" s="213"/>
      <c r="F1783" s="213"/>
      <c r="G1783" s="213"/>
      <c r="H1783" s="213"/>
      <c r="J1783" s="268"/>
    </row>
    <row r="1784" spans="1:10">
      <c r="A1784" s="204"/>
      <c r="B1784" s="205"/>
      <c r="C1784" s="205"/>
      <c r="D1784" s="268"/>
      <c r="E1784" s="213"/>
      <c r="F1784" s="213"/>
      <c r="G1784" s="213"/>
      <c r="H1784" s="213"/>
      <c r="J1784" s="268"/>
    </row>
    <row r="1785" spans="1:10">
      <c r="A1785" s="204"/>
      <c r="B1785" s="205"/>
      <c r="C1785" s="205"/>
      <c r="D1785" s="268"/>
      <c r="E1785" s="213"/>
      <c r="F1785" s="213"/>
      <c r="G1785" s="213"/>
      <c r="H1785" s="213"/>
      <c r="J1785" s="268"/>
    </row>
    <row r="1786" spans="1:10">
      <c r="A1786" s="204"/>
      <c r="B1786" s="205"/>
      <c r="C1786" s="205"/>
      <c r="D1786" s="268"/>
      <c r="E1786" s="213"/>
      <c r="F1786" s="213"/>
      <c r="G1786" s="213"/>
      <c r="H1786" s="213"/>
      <c r="J1786" s="268"/>
    </row>
    <row r="1787" spans="1:10">
      <c r="A1787" s="204"/>
      <c r="B1787" s="205"/>
      <c r="C1787" s="205"/>
      <c r="D1787" s="268"/>
      <c r="E1787" s="213"/>
      <c r="F1787" s="213"/>
      <c r="G1787" s="213"/>
      <c r="H1787" s="213"/>
      <c r="J1787" s="268"/>
    </row>
    <row r="1788" spans="1:10">
      <c r="A1788" s="204"/>
      <c r="B1788" s="205"/>
      <c r="C1788" s="205"/>
      <c r="D1788" s="268"/>
      <c r="E1788" s="213"/>
      <c r="F1788" s="213"/>
      <c r="G1788" s="213"/>
      <c r="H1788" s="213"/>
      <c r="J1788" s="268"/>
    </row>
    <row r="1789" spans="1:10">
      <c r="A1789" s="204"/>
      <c r="B1789" s="205"/>
      <c r="C1789" s="205"/>
      <c r="D1789" s="268"/>
      <c r="E1789" s="213"/>
      <c r="F1789" s="213"/>
      <c r="G1789" s="213"/>
      <c r="H1789" s="213"/>
      <c r="J1789" s="268"/>
    </row>
    <row r="1790" spans="1:10">
      <c r="A1790" s="204"/>
      <c r="B1790" s="205"/>
      <c r="C1790" s="205"/>
      <c r="D1790" s="268"/>
      <c r="E1790" s="213"/>
      <c r="F1790" s="213"/>
      <c r="G1790" s="213"/>
      <c r="H1790" s="213"/>
      <c r="J1790" s="268"/>
    </row>
    <row r="1791" spans="1:10">
      <c r="A1791" s="204"/>
      <c r="B1791" s="205"/>
      <c r="C1791" s="205"/>
      <c r="D1791" s="268"/>
      <c r="E1791" s="213"/>
      <c r="F1791" s="213"/>
      <c r="G1791" s="213"/>
      <c r="H1791" s="213"/>
      <c r="J1791" s="268"/>
    </row>
    <row r="1792" spans="1:10">
      <c r="A1792" s="204"/>
      <c r="B1792" s="205"/>
      <c r="C1792" s="205"/>
      <c r="D1792" s="268"/>
      <c r="E1792" s="213"/>
      <c r="F1792" s="213"/>
      <c r="G1792" s="213"/>
      <c r="H1792" s="213"/>
      <c r="J1792" s="268"/>
    </row>
    <row r="1793" spans="1:10">
      <c r="A1793" s="204"/>
      <c r="B1793" s="205"/>
      <c r="C1793" s="205"/>
      <c r="D1793" s="268"/>
      <c r="E1793" s="213"/>
      <c r="F1793" s="213"/>
      <c r="G1793" s="213"/>
      <c r="H1793" s="213"/>
      <c r="J1793" s="268"/>
    </row>
    <row r="1794" spans="1:10">
      <c r="A1794" s="204"/>
      <c r="B1794" s="205"/>
      <c r="C1794" s="205"/>
      <c r="D1794" s="268"/>
      <c r="E1794" s="213"/>
      <c r="F1794" s="213"/>
      <c r="G1794" s="213"/>
      <c r="H1794" s="213"/>
      <c r="J1794" s="268"/>
    </row>
    <row r="1795" spans="1:10">
      <c r="A1795" s="204"/>
      <c r="B1795" s="205"/>
      <c r="C1795" s="205"/>
      <c r="D1795" s="268"/>
      <c r="E1795" s="213"/>
      <c r="F1795" s="213"/>
      <c r="G1795" s="213"/>
      <c r="H1795" s="213"/>
      <c r="J1795" s="268"/>
    </row>
    <row r="1796" spans="1:10">
      <c r="A1796" s="204"/>
      <c r="B1796" s="205"/>
      <c r="C1796" s="205"/>
      <c r="D1796" s="268"/>
      <c r="E1796" s="213"/>
      <c r="F1796" s="213"/>
      <c r="G1796" s="213"/>
      <c r="H1796" s="213"/>
      <c r="J1796" s="268"/>
    </row>
    <row r="1797" spans="1:10">
      <c r="A1797" s="204"/>
      <c r="B1797" s="205"/>
      <c r="C1797" s="205"/>
      <c r="D1797" s="268"/>
      <c r="E1797" s="213"/>
      <c r="F1797" s="213"/>
      <c r="G1797" s="213"/>
      <c r="H1797" s="213"/>
      <c r="J1797" s="268"/>
    </row>
    <row r="1798" spans="1:10">
      <c r="A1798" s="204"/>
      <c r="B1798" s="205"/>
      <c r="C1798" s="205"/>
      <c r="D1798" s="268"/>
      <c r="E1798" s="213"/>
      <c r="F1798" s="213"/>
      <c r="G1798" s="213"/>
      <c r="H1798" s="213"/>
      <c r="J1798" s="268"/>
    </row>
    <row r="1799" spans="1:10">
      <c r="A1799" s="204"/>
      <c r="B1799" s="205"/>
      <c r="C1799" s="205"/>
      <c r="D1799" s="268"/>
      <c r="E1799" s="213"/>
      <c r="F1799" s="213"/>
      <c r="G1799" s="213"/>
      <c r="H1799" s="213"/>
      <c r="J1799" s="268"/>
    </row>
    <row r="1800" spans="1:10">
      <c r="A1800" s="204"/>
      <c r="B1800" s="205"/>
      <c r="C1800" s="205"/>
      <c r="D1800" s="268"/>
      <c r="E1800" s="213"/>
      <c r="F1800" s="213"/>
      <c r="G1800" s="213"/>
      <c r="H1800" s="213"/>
      <c r="J1800" s="268"/>
    </row>
    <row r="1801" spans="1:10">
      <c r="A1801" s="204"/>
      <c r="B1801" s="205"/>
      <c r="C1801" s="205"/>
      <c r="D1801" s="268"/>
      <c r="E1801" s="213"/>
      <c r="F1801" s="213"/>
      <c r="G1801" s="213"/>
      <c r="H1801" s="213"/>
      <c r="J1801" s="268"/>
    </row>
    <row r="1802" spans="1:10">
      <c r="A1802" s="204"/>
      <c r="B1802" s="205"/>
      <c r="C1802" s="205"/>
      <c r="D1802" s="268"/>
      <c r="E1802" s="213"/>
      <c r="F1802" s="213"/>
      <c r="G1802" s="213"/>
      <c r="H1802" s="213"/>
      <c r="J1802" s="268"/>
    </row>
    <row r="1803" spans="1:10">
      <c r="A1803" s="204"/>
      <c r="B1803" s="205"/>
      <c r="C1803" s="205"/>
      <c r="D1803" s="268"/>
      <c r="E1803" s="213"/>
      <c r="F1803" s="213"/>
      <c r="G1803" s="213"/>
      <c r="H1803" s="213"/>
      <c r="J1803" s="268"/>
    </row>
    <row r="1804" spans="1:10">
      <c r="A1804" s="204"/>
      <c r="B1804" s="205"/>
      <c r="C1804" s="205"/>
      <c r="D1804" s="268"/>
      <c r="E1804" s="213"/>
      <c r="F1804" s="213"/>
      <c r="G1804" s="213"/>
      <c r="H1804" s="213"/>
      <c r="J1804" s="268"/>
    </row>
    <row r="1805" spans="1:10">
      <c r="A1805" s="204"/>
      <c r="B1805" s="205"/>
      <c r="C1805" s="205"/>
      <c r="D1805" s="268"/>
      <c r="E1805" s="213"/>
      <c r="F1805" s="213"/>
      <c r="G1805" s="213"/>
      <c r="H1805" s="213"/>
      <c r="J1805" s="268"/>
    </row>
    <row r="1806" spans="1:10">
      <c r="A1806" s="204"/>
      <c r="B1806" s="205"/>
      <c r="C1806" s="205"/>
      <c r="D1806" s="268"/>
      <c r="E1806" s="213"/>
      <c r="F1806" s="213"/>
      <c r="G1806" s="213"/>
      <c r="H1806" s="213"/>
      <c r="J1806" s="268"/>
    </row>
    <row r="1807" spans="1:10">
      <c r="A1807" s="204"/>
      <c r="B1807" s="205"/>
      <c r="C1807" s="205"/>
      <c r="D1807" s="268"/>
      <c r="E1807" s="213"/>
      <c r="F1807" s="213"/>
      <c r="G1807" s="213"/>
      <c r="H1807" s="213"/>
      <c r="J1807" s="268"/>
    </row>
    <row r="1808" spans="1:10">
      <c r="A1808" s="204"/>
      <c r="B1808" s="205"/>
      <c r="C1808" s="205"/>
      <c r="D1808" s="268"/>
      <c r="E1808" s="213"/>
      <c r="F1808" s="213"/>
      <c r="G1808" s="213"/>
      <c r="H1808" s="213"/>
      <c r="J1808" s="268"/>
    </row>
    <row r="1809" spans="1:10">
      <c r="A1809" s="204"/>
      <c r="B1809" s="205"/>
      <c r="C1809" s="205"/>
      <c r="D1809" s="268"/>
      <c r="E1809" s="213"/>
      <c r="F1809" s="213"/>
      <c r="G1809" s="213"/>
      <c r="H1809" s="213"/>
      <c r="J1809" s="268"/>
    </row>
    <row r="1810" spans="1:10">
      <c r="A1810" s="204"/>
      <c r="B1810" s="205"/>
      <c r="C1810" s="205"/>
      <c r="D1810" s="268"/>
      <c r="E1810" s="213"/>
      <c r="F1810" s="213"/>
      <c r="G1810" s="213"/>
      <c r="H1810" s="213"/>
      <c r="J1810" s="268"/>
    </row>
    <row r="1811" spans="1:10">
      <c r="A1811" s="204"/>
      <c r="B1811" s="205"/>
      <c r="C1811" s="205"/>
      <c r="D1811" s="268"/>
      <c r="E1811" s="213"/>
      <c r="F1811" s="213"/>
      <c r="G1811" s="213"/>
      <c r="H1811" s="213"/>
      <c r="J1811" s="268"/>
    </row>
    <row r="1812" spans="1:10">
      <c r="A1812" s="204"/>
      <c r="B1812" s="205"/>
      <c r="C1812" s="205"/>
      <c r="D1812" s="268"/>
      <c r="E1812" s="213"/>
      <c r="F1812" s="213"/>
      <c r="G1812" s="213"/>
      <c r="H1812" s="213"/>
      <c r="J1812" s="268"/>
    </row>
    <row r="1813" spans="1:10">
      <c r="A1813" s="204"/>
      <c r="B1813" s="205"/>
      <c r="C1813" s="205"/>
      <c r="D1813" s="268"/>
      <c r="E1813" s="213"/>
      <c r="F1813" s="213"/>
      <c r="G1813" s="213"/>
      <c r="H1813" s="213"/>
      <c r="J1813" s="268"/>
    </row>
    <row r="1814" spans="1:10">
      <c r="A1814" s="204"/>
      <c r="B1814" s="205"/>
      <c r="C1814" s="205"/>
      <c r="D1814" s="268"/>
      <c r="E1814" s="213"/>
      <c r="F1814" s="213"/>
      <c r="G1814" s="213"/>
      <c r="H1814" s="213"/>
      <c r="J1814" s="268"/>
    </row>
    <row r="1815" spans="1:10">
      <c r="A1815" s="204"/>
      <c r="B1815" s="205"/>
      <c r="C1815" s="205"/>
      <c r="D1815" s="268"/>
      <c r="E1815" s="213"/>
      <c r="F1815" s="213"/>
      <c r="G1815" s="213"/>
      <c r="H1815" s="213"/>
      <c r="J1815" s="268"/>
    </row>
    <row r="1816" spans="1:10">
      <c r="A1816" s="204"/>
      <c r="B1816" s="205"/>
      <c r="C1816" s="205"/>
      <c r="D1816" s="268"/>
      <c r="E1816" s="213"/>
      <c r="F1816" s="213"/>
      <c r="G1816" s="213"/>
      <c r="H1816" s="213"/>
      <c r="J1816" s="268"/>
    </row>
    <row r="1817" spans="1:10">
      <c r="A1817" s="204"/>
      <c r="B1817" s="205"/>
      <c r="C1817" s="205"/>
      <c r="D1817" s="268"/>
      <c r="E1817" s="213"/>
      <c r="F1817" s="213"/>
      <c r="G1817" s="213"/>
      <c r="H1817" s="213"/>
      <c r="J1817" s="268"/>
    </row>
    <row r="1818" spans="1:10">
      <c r="A1818" s="204"/>
      <c r="B1818" s="205"/>
      <c r="C1818" s="205"/>
      <c r="D1818" s="268"/>
      <c r="E1818" s="213"/>
      <c r="F1818" s="213"/>
      <c r="G1818" s="213"/>
      <c r="H1818" s="213"/>
      <c r="J1818" s="268"/>
    </row>
    <row r="1819" spans="1:10">
      <c r="A1819" s="204"/>
      <c r="B1819" s="205"/>
      <c r="C1819" s="205"/>
      <c r="D1819" s="268"/>
      <c r="E1819" s="213"/>
      <c r="F1819" s="213"/>
      <c r="G1819" s="213"/>
      <c r="H1819" s="213"/>
      <c r="J1819" s="268"/>
    </row>
    <row r="1820" spans="1:10">
      <c r="A1820" s="204"/>
      <c r="B1820" s="205"/>
      <c r="C1820" s="205"/>
      <c r="D1820" s="268"/>
      <c r="E1820" s="213"/>
      <c r="F1820" s="213"/>
      <c r="G1820" s="213"/>
      <c r="H1820" s="213"/>
      <c r="J1820" s="268"/>
    </row>
    <row r="1821" spans="1:10">
      <c r="A1821" s="204"/>
      <c r="B1821" s="205"/>
      <c r="C1821" s="205"/>
      <c r="D1821" s="268"/>
      <c r="E1821" s="213"/>
      <c r="F1821" s="213"/>
      <c r="G1821" s="213"/>
      <c r="H1821" s="213"/>
      <c r="J1821" s="268"/>
    </row>
    <row r="1822" spans="1:10">
      <c r="A1822" s="204"/>
      <c r="B1822" s="205"/>
      <c r="C1822" s="205"/>
      <c r="D1822" s="268"/>
      <c r="E1822" s="213"/>
      <c r="F1822" s="213"/>
      <c r="G1822" s="213"/>
      <c r="H1822" s="213"/>
      <c r="J1822" s="268"/>
    </row>
    <row r="1823" spans="1:10">
      <c r="A1823" s="204"/>
      <c r="B1823" s="205"/>
      <c r="C1823" s="205"/>
      <c r="D1823" s="268"/>
      <c r="E1823" s="213"/>
      <c r="F1823" s="213"/>
      <c r="G1823" s="213"/>
      <c r="H1823" s="213"/>
      <c r="J1823" s="268"/>
    </row>
    <row r="1824" spans="1:10">
      <c r="A1824" s="204"/>
      <c r="B1824" s="205"/>
      <c r="C1824" s="205"/>
      <c r="D1824" s="268"/>
      <c r="E1824" s="213"/>
      <c r="F1824" s="213"/>
      <c r="G1824" s="213"/>
      <c r="H1824" s="213"/>
      <c r="J1824" s="268"/>
    </row>
    <row r="1825" spans="1:10">
      <c r="A1825" s="204"/>
      <c r="B1825" s="205"/>
      <c r="C1825" s="205"/>
      <c r="D1825" s="268"/>
      <c r="E1825" s="213"/>
      <c r="F1825" s="213"/>
      <c r="G1825" s="213"/>
      <c r="H1825" s="213"/>
      <c r="J1825" s="268"/>
    </row>
    <row r="1826" spans="1:10">
      <c r="A1826" s="204"/>
      <c r="B1826" s="205"/>
      <c r="C1826" s="205"/>
      <c r="D1826" s="268"/>
      <c r="E1826" s="213"/>
      <c r="F1826" s="213"/>
      <c r="G1826" s="213"/>
      <c r="H1826" s="213"/>
      <c r="J1826" s="268"/>
    </row>
    <row r="1827" spans="1:10">
      <c r="A1827" s="204"/>
      <c r="B1827" s="205"/>
      <c r="C1827" s="205"/>
      <c r="D1827" s="268"/>
      <c r="E1827" s="213"/>
      <c r="F1827" s="213"/>
      <c r="G1827" s="213"/>
      <c r="H1827" s="213"/>
      <c r="J1827" s="268"/>
    </row>
    <row r="1828" spans="1:10">
      <c r="A1828" s="204"/>
      <c r="B1828" s="205"/>
      <c r="C1828" s="205"/>
      <c r="D1828" s="268"/>
      <c r="E1828" s="213"/>
      <c r="F1828" s="213"/>
      <c r="G1828" s="213"/>
      <c r="H1828" s="213"/>
      <c r="J1828" s="268"/>
    </row>
    <row r="1829" spans="1:10">
      <c r="A1829" s="204"/>
      <c r="B1829" s="205"/>
      <c r="C1829" s="205"/>
      <c r="D1829" s="268"/>
      <c r="E1829" s="213"/>
      <c r="F1829" s="213"/>
      <c r="G1829" s="213"/>
      <c r="H1829" s="213"/>
      <c r="J1829" s="268"/>
    </row>
    <row r="1830" spans="1:10">
      <c r="A1830" s="204"/>
      <c r="B1830" s="205"/>
      <c r="C1830" s="205"/>
      <c r="D1830" s="268"/>
      <c r="E1830" s="213"/>
      <c r="F1830" s="213"/>
      <c r="G1830" s="213"/>
      <c r="H1830" s="213"/>
      <c r="J1830" s="268"/>
    </row>
    <row r="1831" spans="1:10">
      <c r="A1831" s="204"/>
      <c r="B1831" s="205"/>
      <c r="C1831" s="205"/>
      <c r="D1831" s="268"/>
      <c r="E1831" s="213"/>
      <c r="F1831" s="213"/>
      <c r="G1831" s="213"/>
      <c r="H1831" s="213"/>
      <c r="J1831" s="268"/>
    </row>
    <row r="1832" spans="1:10">
      <c r="A1832" s="204"/>
      <c r="B1832" s="205"/>
      <c r="C1832" s="205"/>
      <c r="D1832" s="268"/>
      <c r="E1832" s="213"/>
      <c r="F1832" s="213"/>
      <c r="G1832" s="213"/>
      <c r="H1832" s="213"/>
      <c r="J1832" s="268"/>
    </row>
    <row r="1833" spans="1:10">
      <c r="A1833" s="204"/>
      <c r="B1833" s="205"/>
      <c r="C1833" s="205"/>
      <c r="D1833" s="268"/>
      <c r="E1833" s="213"/>
      <c r="F1833" s="213"/>
      <c r="G1833" s="213"/>
      <c r="H1833" s="213"/>
      <c r="J1833" s="268"/>
    </row>
    <row r="1834" spans="1:10">
      <c r="A1834" s="204"/>
      <c r="B1834" s="205"/>
      <c r="C1834" s="205"/>
      <c r="D1834" s="268"/>
      <c r="E1834" s="213"/>
      <c r="F1834" s="213"/>
      <c r="G1834" s="213"/>
      <c r="H1834" s="213"/>
      <c r="J1834" s="268"/>
    </row>
    <row r="1835" spans="1:10">
      <c r="A1835" s="204"/>
      <c r="B1835" s="205"/>
      <c r="C1835" s="205"/>
      <c r="D1835" s="268"/>
      <c r="E1835" s="213"/>
      <c r="F1835" s="213"/>
      <c r="G1835" s="213"/>
      <c r="H1835" s="213"/>
      <c r="J1835" s="268"/>
    </row>
    <row r="1836" spans="1:10">
      <c r="A1836" s="204"/>
      <c r="B1836" s="205"/>
      <c r="C1836" s="205"/>
      <c r="D1836" s="268"/>
      <c r="E1836" s="213"/>
      <c r="F1836" s="213"/>
      <c r="G1836" s="213"/>
      <c r="H1836" s="213"/>
      <c r="J1836" s="268"/>
    </row>
    <row r="1837" spans="1:10">
      <c r="A1837" s="204"/>
      <c r="B1837" s="205"/>
      <c r="C1837" s="205"/>
      <c r="D1837" s="268"/>
      <c r="E1837" s="213"/>
      <c r="F1837" s="213"/>
      <c r="G1837" s="213"/>
      <c r="H1837" s="213"/>
      <c r="J1837" s="268"/>
    </row>
    <row r="1838" spans="1:10">
      <c r="A1838" s="204"/>
      <c r="B1838" s="205"/>
      <c r="C1838" s="205"/>
      <c r="D1838" s="268"/>
      <c r="E1838" s="213"/>
      <c r="F1838" s="213"/>
      <c r="G1838" s="213"/>
      <c r="H1838" s="213"/>
      <c r="J1838" s="268"/>
    </row>
    <row r="1839" spans="1:10">
      <c r="A1839" s="204"/>
      <c r="B1839" s="205"/>
      <c r="C1839" s="205"/>
      <c r="D1839" s="268"/>
      <c r="E1839" s="213"/>
      <c r="F1839" s="213"/>
      <c r="G1839" s="213"/>
      <c r="H1839" s="213"/>
      <c r="J1839" s="268"/>
    </row>
    <row r="1840" spans="1:10">
      <c r="A1840" s="204"/>
      <c r="B1840" s="205"/>
      <c r="C1840" s="205"/>
      <c r="D1840" s="268"/>
      <c r="E1840" s="213"/>
      <c r="F1840" s="213"/>
      <c r="G1840" s="213"/>
      <c r="H1840" s="213"/>
      <c r="J1840" s="268"/>
    </row>
    <row r="1841" spans="1:10">
      <c r="A1841" s="204"/>
      <c r="B1841" s="205"/>
      <c r="C1841" s="205"/>
      <c r="D1841" s="268"/>
      <c r="E1841" s="213"/>
      <c r="F1841" s="213"/>
      <c r="G1841" s="213"/>
      <c r="H1841" s="213"/>
      <c r="J1841" s="268"/>
    </row>
    <row r="1842" spans="1:10">
      <c r="A1842" s="204"/>
      <c r="B1842" s="205"/>
      <c r="C1842" s="205"/>
      <c r="D1842" s="268"/>
      <c r="E1842" s="213"/>
      <c r="F1842" s="213"/>
      <c r="G1842" s="213"/>
      <c r="H1842" s="213"/>
      <c r="J1842" s="268"/>
    </row>
    <row r="1843" spans="1:10">
      <c r="A1843" s="204"/>
      <c r="B1843" s="205"/>
      <c r="C1843" s="205"/>
      <c r="D1843" s="268"/>
      <c r="E1843" s="213"/>
      <c r="F1843" s="213"/>
      <c r="G1843" s="213"/>
      <c r="H1843" s="213"/>
      <c r="J1843" s="268"/>
    </row>
    <row r="1844" spans="1:10">
      <c r="A1844" s="204"/>
      <c r="B1844" s="205"/>
      <c r="C1844" s="205"/>
      <c r="D1844" s="268"/>
      <c r="E1844" s="213"/>
      <c r="F1844" s="213"/>
      <c r="G1844" s="213"/>
      <c r="H1844" s="213"/>
      <c r="J1844" s="268"/>
    </row>
    <row r="1845" spans="1:10">
      <c r="A1845" s="204"/>
      <c r="B1845" s="205"/>
      <c r="C1845" s="205"/>
      <c r="D1845" s="268"/>
      <c r="E1845" s="213"/>
      <c r="F1845" s="213"/>
      <c r="G1845" s="213"/>
      <c r="H1845" s="213"/>
      <c r="J1845" s="268"/>
    </row>
    <row r="1846" spans="1:10">
      <c r="A1846" s="204"/>
      <c r="B1846" s="205"/>
      <c r="C1846" s="205"/>
      <c r="D1846" s="268"/>
      <c r="E1846" s="213"/>
      <c r="F1846" s="213"/>
      <c r="G1846" s="213"/>
      <c r="H1846" s="213"/>
      <c r="J1846" s="268"/>
    </row>
    <row r="1847" spans="1:10">
      <c r="A1847" s="204"/>
      <c r="B1847" s="205"/>
      <c r="C1847" s="205"/>
      <c r="D1847" s="268"/>
      <c r="E1847" s="213"/>
      <c r="F1847" s="213"/>
      <c r="G1847" s="213"/>
      <c r="H1847" s="213"/>
      <c r="J1847" s="268"/>
    </row>
    <row r="1848" spans="1:10">
      <c r="A1848" s="204"/>
      <c r="B1848" s="205"/>
      <c r="C1848" s="205"/>
      <c r="D1848" s="268"/>
      <c r="E1848" s="213"/>
      <c r="F1848" s="213"/>
      <c r="G1848" s="213"/>
      <c r="H1848" s="213"/>
      <c r="J1848" s="268"/>
    </row>
    <row r="1849" spans="1:10">
      <c r="A1849" s="204"/>
      <c r="B1849" s="205"/>
      <c r="C1849" s="205"/>
      <c r="D1849" s="268"/>
      <c r="E1849" s="213"/>
      <c r="F1849" s="213"/>
      <c r="G1849" s="213"/>
      <c r="H1849" s="213"/>
      <c r="J1849" s="268"/>
    </row>
    <row r="1850" spans="1:10">
      <c r="A1850" s="204"/>
      <c r="B1850" s="205"/>
      <c r="C1850" s="205"/>
      <c r="D1850" s="268"/>
      <c r="E1850" s="213"/>
      <c r="F1850" s="213"/>
      <c r="G1850" s="213"/>
      <c r="H1850" s="213"/>
      <c r="J1850" s="268"/>
    </row>
    <row r="1851" spans="1:10">
      <c r="A1851" s="204"/>
      <c r="B1851" s="205"/>
      <c r="C1851" s="205"/>
      <c r="D1851" s="268"/>
      <c r="E1851" s="213"/>
      <c r="F1851" s="213"/>
      <c r="G1851" s="213"/>
      <c r="H1851" s="213"/>
      <c r="J1851" s="268"/>
    </row>
    <row r="1852" spans="1:10">
      <c r="A1852" s="204"/>
      <c r="B1852" s="205"/>
      <c r="C1852" s="205"/>
      <c r="D1852" s="268"/>
      <c r="E1852" s="213"/>
      <c r="F1852" s="213"/>
      <c r="G1852" s="213"/>
      <c r="H1852" s="213"/>
      <c r="J1852" s="268"/>
    </row>
    <row r="1853" spans="1:10">
      <c r="A1853" s="204"/>
      <c r="B1853" s="205"/>
      <c r="C1853" s="205"/>
      <c r="D1853" s="268"/>
      <c r="E1853" s="213"/>
      <c r="F1853" s="213"/>
      <c r="G1853" s="213"/>
      <c r="H1853" s="213"/>
      <c r="J1853" s="268"/>
    </row>
    <row r="1854" spans="1:10">
      <c r="A1854" s="204"/>
      <c r="B1854" s="205"/>
      <c r="C1854" s="205"/>
      <c r="D1854" s="268"/>
      <c r="E1854" s="213"/>
      <c r="F1854" s="213"/>
      <c r="G1854" s="213"/>
      <c r="H1854" s="213"/>
      <c r="J1854" s="268"/>
    </row>
    <row r="1855" spans="1:10">
      <c r="A1855" s="204"/>
      <c r="B1855" s="205"/>
      <c r="C1855" s="205"/>
      <c r="D1855" s="268"/>
      <c r="E1855" s="213"/>
      <c r="F1855" s="213"/>
      <c r="G1855" s="213"/>
      <c r="H1855" s="213"/>
      <c r="J1855" s="268"/>
    </row>
    <row r="1856" spans="1:10">
      <c r="A1856" s="204"/>
      <c r="B1856" s="205"/>
      <c r="C1856" s="205"/>
      <c r="D1856" s="268"/>
      <c r="E1856" s="213"/>
      <c r="F1856" s="213"/>
      <c r="G1856" s="213"/>
      <c r="H1856" s="213"/>
      <c r="J1856" s="268"/>
    </row>
    <row r="1857" spans="1:10">
      <c r="A1857" s="204"/>
      <c r="B1857" s="205"/>
      <c r="C1857" s="205"/>
      <c r="D1857" s="268"/>
      <c r="E1857" s="213"/>
      <c r="F1857" s="213"/>
      <c r="G1857" s="213"/>
      <c r="H1857" s="213"/>
      <c r="J1857" s="268"/>
    </row>
    <row r="1858" spans="1:10">
      <c r="A1858" s="204"/>
      <c r="B1858" s="205"/>
      <c r="C1858" s="205"/>
      <c r="D1858" s="268"/>
      <c r="E1858" s="213"/>
      <c r="F1858" s="213"/>
      <c r="G1858" s="213"/>
      <c r="H1858" s="213"/>
      <c r="J1858" s="268"/>
    </row>
    <row r="1859" spans="1:10">
      <c r="A1859" s="204"/>
      <c r="B1859" s="205"/>
      <c r="C1859" s="205"/>
      <c r="D1859" s="268"/>
      <c r="E1859" s="213"/>
      <c r="F1859" s="213"/>
      <c r="G1859" s="213"/>
      <c r="H1859" s="213"/>
      <c r="J1859" s="268"/>
    </row>
    <row r="1860" spans="1:10">
      <c r="A1860" s="204"/>
      <c r="B1860" s="205"/>
      <c r="C1860" s="205"/>
      <c r="D1860" s="268"/>
      <c r="E1860" s="213"/>
      <c r="F1860" s="213"/>
      <c r="G1860" s="213"/>
      <c r="H1860" s="213"/>
      <c r="J1860" s="268"/>
    </row>
    <row r="1861" spans="1:10">
      <c r="A1861" s="204"/>
      <c r="B1861" s="205"/>
      <c r="C1861" s="205"/>
      <c r="D1861" s="268"/>
      <c r="E1861" s="213"/>
      <c r="F1861" s="213"/>
      <c r="G1861" s="213"/>
      <c r="H1861" s="213"/>
      <c r="J1861" s="268"/>
    </row>
    <row r="1862" spans="1:10">
      <c r="A1862" s="204"/>
      <c r="B1862" s="205"/>
      <c r="C1862" s="205"/>
      <c r="D1862" s="268"/>
      <c r="E1862" s="213"/>
      <c r="F1862" s="213"/>
      <c r="G1862" s="213"/>
      <c r="H1862" s="213"/>
      <c r="J1862" s="268"/>
    </row>
    <row r="1863" spans="1:10">
      <c r="A1863" s="204"/>
      <c r="B1863" s="205"/>
      <c r="C1863" s="205"/>
      <c r="D1863" s="268"/>
      <c r="E1863" s="213"/>
      <c r="F1863" s="213"/>
      <c r="G1863" s="213"/>
      <c r="H1863" s="213"/>
      <c r="J1863" s="268"/>
    </row>
    <row r="1864" spans="1:10">
      <c r="A1864" s="204"/>
      <c r="B1864" s="205"/>
      <c r="C1864" s="205"/>
      <c r="D1864" s="268"/>
      <c r="E1864" s="213"/>
      <c r="F1864" s="213"/>
      <c r="G1864" s="213"/>
      <c r="H1864" s="213"/>
      <c r="J1864" s="268"/>
    </row>
    <row r="1865" spans="1:10">
      <c r="A1865" s="204"/>
      <c r="B1865" s="205"/>
      <c r="C1865" s="205"/>
      <c r="D1865" s="268"/>
      <c r="E1865" s="213"/>
      <c r="F1865" s="213"/>
      <c r="G1865" s="213"/>
      <c r="H1865" s="213"/>
      <c r="J1865" s="268"/>
    </row>
    <row r="1866" spans="1:10">
      <c r="A1866" s="204"/>
      <c r="B1866" s="205"/>
      <c r="C1866" s="205"/>
      <c r="D1866" s="268"/>
      <c r="E1866" s="213"/>
      <c r="F1866" s="213"/>
      <c r="G1866" s="213"/>
      <c r="H1866" s="213"/>
      <c r="J1866" s="268"/>
    </row>
    <row r="1867" spans="1:10">
      <c r="A1867" s="204"/>
      <c r="B1867" s="205"/>
      <c r="C1867" s="205"/>
      <c r="D1867" s="268"/>
      <c r="E1867" s="213"/>
      <c r="F1867" s="213"/>
      <c r="G1867" s="213"/>
      <c r="H1867" s="213"/>
      <c r="J1867" s="268"/>
    </row>
    <row r="1868" spans="1:10">
      <c r="A1868" s="204"/>
      <c r="B1868" s="205"/>
      <c r="C1868" s="205"/>
      <c r="D1868" s="268"/>
      <c r="E1868" s="213"/>
      <c r="F1868" s="213"/>
      <c r="G1868" s="213"/>
      <c r="H1868" s="213"/>
      <c r="J1868" s="268"/>
    </row>
    <row r="1869" spans="1:10">
      <c r="A1869" s="204"/>
      <c r="B1869" s="205"/>
      <c r="C1869" s="205"/>
      <c r="D1869" s="268"/>
      <c r="E1869" s="213"/>
      <c r="F1869" s="213"/>
      <c r="G1869" s="213"/>
      <c r="H1869" s="213"/>
      <c r="J1869" s="268"/>
    </row>
    <row r="1870" spans="1:10">
      <c r="A1870" s="204"/>
      <c r="B1870" s="205"/>
      <c r="C1870" s="205"/>
      <c r="D1870" s="268"/>
      <c r="E1870" s="213"/>
      <c r="F1870" s="213"/>
      <c r="G1870" s="213"/>
      <c r="H1870" s="213"/>
      <c r="J1870" s="268"/>
    </row>
    <row r="1871" spans="1:10">
      <c r="A1871" s="204"/>
      <c r="B1871" s="205"/>
      <c r="C1871" s="205"/>
      <c r="D1871" s="268"/>
      <c r="E1871" s="213"/>
      <c r="F1871" s="213"/>
      <c r="G1871" s="213"/>
      <c r="H1871" s="213"/>
      <c r="J1871" s="268"/>
    </row>
    <row r="1872" spans="1:10">
      <c r="A1872" s="204"/>
      <c r="B1872" s="205"/>
      <c r="C1872" s="205"/>
      <c r="D1872" s="268"/>
      <c r="E1872" s="213"/>
      <c r="F1872" s="213"/>
      <c r="G1872" s="213"/>
      <c r="H1872" s="213"/>
      <c r="J1872" s="268"/>
    </row>
    <row r="1873" spans="1:10">
      <c r="A1873" s="204"/>
      <c r="B1873" s="205"/>
      <c r="C1873" s="205"/>
      <c r="D1873" s="268"/>
      <c r="E1873" s="213"/>
      <c r="F1873" s="213"/>
      <c r="G1873" s="213"/>
      <c r="H1873" s="213"/>
      <c r="J1873" s="268"/>
    </row>
    <row r="1874" spans="1:10">
      <c r="A1874" s="204"/>
      <c r="B1874" s="205"/>
      <c r="C1874" s="205"/>
      <c r="D1874" s="268"/>
      <c r="E1874" s="213"/>
      <c r="F1874" s="213"/>
      <c r="G1874" s="213"/>
      <c r="H1874" s="213"/>
      <c r="J1874" s="268"/>
    </row>
    <row r="1875" spans="1:10">
      <c r="A1875" s="204"/>
      <c r="B1875" s="205"/>
      <c r="C1875" s="205"/>
      <c r="D1875" s="268"/>
      <c r="E1875" s="213"/>
      <c r="F1875" s="213"/>
      <c r="G1875" s="213"/>
      <c r="H1875" s="213"/>
      <c r="J1875" s="268"/>
    </row>
    <row r="1876" spans="1:10">
      <c r="A1876" s="204"/>
      <c r="B1876" s="205"/>
      <c r="C1876" s="205"/>
      <c r="D1876" s="268"/>
      <c r="E1876" s="213"/>
      <c r="F1876" s="213"/>
      <c r="G1876" s="213"/>
      <c r="H1876" s="213"/>
      <c r="J1876" s="268"/>
    </row>
    <row r="1877" spans="1:10">
      <c r="A1877" s="204"/>
      <c r="B1877" s="205"/>
      <c r="C1877" s="205"/>
      <c r="D1877" s="268"/>
      <c r="E1877" s="213"/>
      <c r="F1877" s="213"/>
      <c r="G1877" s="213"/>
      <c r="H1877" s="213"/>
      <c r="J1877" s="268"/>
    </row>
    <row r="1878" spans="1:10">
      <c r="A1878" s="204"/>
      <c r="B1878" s="205"/>
      <c r="C1878" s="205"/>
      <c r="D1878" s="268"/>
      <c r="E1878" s="213"/>
      <c r="F1878" s="213"/>
      <c r="G1878" s="213"/>
      <c r="H1878" s="213"/>
      <c r="J1878" s="268"/>
    </row>
    <row r="1879" spans="1:10">
      <c r="A1879" s="204"/>
      <c r="B1879" s="205"/>
      <c r="C1879" s="205"/>
      <c r="D1879" s="268"/>
      <c r="E1879" s="213"/>
      <c r="F1879" s="213"/>
      <c r="G1879" s="213"/>
      <c r="H1879" s="213"/>
      <c r="J1879" s="268"/>
    </row>
    <row r="1880" spans="1:10">
      <c r="A1880" s="204"/>
      <c r="B1880" s="205"/>
      <c r="C1880" s="205"/>
      <c r="D1880" s="268"/>
      <c r="E1880" s="213"/>
      <c r="F1880" s="213"/>
      <c r="G1880" s="213"/>
      <c r="H1880" s="213"/>
      <c r="J1880" s="268"/>
    </row>
    <row r="1881" spans="1:10">
      <c r="A1881" s="204"/>
      <c r="B1881" s="205"/>
      <c r="C1881" s="205"/>
      <c r="D1881" s="268"/>
      <c r="E1881" s="213"/>
      <c r="F1881" s="213"/>
      <c r="G1881" s="213"/>
      <c r="H1881" s="213"/>
      <c r="J1881" s="268"/>
    </row>
    <row r="1882" spans="1:10">
      <c r="A1882" s="204"/>
      <c r="B1882" s="205"/>
      <c r="C1882" s="205"/>
      <c r="D1882" s="268"/>
      <c r="E1882" s="213"/>
      <c r="F1882" s="213"/>
      <c r="G1882" s="213"/>
      <c r="H1882" s="213"/>
      <c r="J1882" s="268"/>
    </row>
    <row r="1883" spans="1:10">
      <c r="A1883" s="204"/>
      <c r="B1883" s="205"/>
      <c r="C1883" s="205"/>
      <c r="D1883" s="268"/>
      <c r="E1883" s="213"/>
      <c r="F1883" s="213"/>
      <c r="G1883" s="213"/>
      <c r="H1883" s="213"/>
      <c r="J1883" s="268"/>
    </row>
    <row r="1884" spans="1:10">
      <c r="A1884" s="204"/>
      <c r="B1884" s="205"/>
      <c r="C1884" s="205"/>
      <c r="D1884" s="268"/>
      <c r="E1884" s="213"/>
      <c r="F1884" s="213"/>
      <c r="G1884" s="213"/>
      <c r="H1884" s="213"/>
      <c r="J1884" s="268"/>
    </row>
    <row r="1885" spans="1:10">
      <c r="A1885" s="204"/>
      <c r="B1885" s="205"/>
      <c r="C1885" s="205"/>
      <c r="D1885" s="268"/>
      <c r="E1885" s="213"/>
      <c r="F1885" s="213"/>
      <c r="G1885" s="213"/>
      <c r="H1885" s="213"/>
      <c r="J1885" s="268"/>
    </row>
    <row r="1886" spans="1:10">
      <c r="A1886" s="204"/>
      <c r="B1886" s="205"/>
      <c r="C1886" s="205"/>
      <c r="D1886" s="268"/>
      <c r="E1886" s="213"/>
      <c r="F1886" s="213"/>
      <c r="G1886" s="213"/>
      <c r="H1886" s="213"/>
      <c r="J1886" s="268"/>
    </row>
    <row r="1887" spans="1:10">
      <c r="A1887" s="204"/>
      <c r="B1887" s="205"/>
      <c r="C1887" s="205"/>
      <c r="D1887" s="268"/>
      <c r="E1887" s="213"/>
      <c r="F1887" s="213"/>
      <c r="G1887" s="213"/>
      <c r="H1887" s="213"/>
      <c r="J1887" s="268"/>
    </row>
    <row r="1888" spans="1:10">
      <c r="A1888" s="204"/>
      <c r="B1888" s="205"/>
      <c r="C1888" s="205"/>
      <c r="D1888" s="268"/>
      <c r="E1888" s="213"/>
      <c r="F1888" s="213"/>
      <c r="G1888" s="213"/>
      <c r="H1888" s="213"/>
      <c r="J1888" s="268"/>
    </row>
    <row r="1889" spans="1:10">
      <c r="A1889" s="204"/>
      <c r="B1889" s="205"/>
      <c r="C1889" s="205"/>
      <c r="D1889" s="268"/>
      <c r="E1889" s="213"/>
      <c r="F1889" s="213"/>
      <c r="G1889" s="213"/>
      <c r="H1889" s="213"/>
      <c r="J1889" s="268"/>
    </row>
    <row r="1890" spans="1:10">
      <c r="A1890" s="204"/>
      <c r="B1890" s="205"/>
      <c r="C1890" s="205"/>
      <c r="D1890" s="268"/>
      <c r="E1890" s="213"/>
      <c r="F1890" s="213"/>
      <c r="G1890" s="213"/>
      <c r="H1890" s="213"/>
      <c r="J1890" s="268"/>
    </row>
    <row r="1891" spans="1:10">
      <c r="A1891" s="204"/>
      <c r="B1891" s="205"/>
      <c r="C1891" s="205"/>
      <c r="D1891" s="268"/>
      <c r="E1891" s="213"/>
      <c r="F1891" s="213"/>
      <c r="G1891" s="213"/>
      <c r="H1891" s="213"/>
      <c r="J1891" s="268"/>
    </row>
    <row r="1892" spans="1:10">
      <c r="A1892" s="204"/>
      <c r="B1892" s="205"/>
      <c r="C1892" s="205"/>
      <c r="D1892" s="268"/>
      <c r="E1892" s="213"/>
      <c r="F1892" s="213"/>
      <c r="G1892" s="213"/>
      <c r="H1892" s="213"/>
      <c r="J1892" s="268"/>
    </row>
    <row r="1893" spans="1:10">
      <c r="A1893" s="204"/>
      <c r="B1893" s="205"/>
      <c r="C1893" s="205"/>
      <c r="D1893" s="268"/>
      <c r="E1893" s="213"/>
      <c r="F1893" s="213"/>
      <c r="G1893" s="213"/>
      <c r="H1893" s="213"/>
      <c r="J1893" s="268"/>
    </row>
    <row r="1894" spans="1:10">
      <c r="A1894" s="204"/>
      <c r="B1894" s="205"/>
      <c r="C1894" s="205"/>
      <c r="D1894" s="268"/>
      <c r="E1894" s="213"/>
      <c r="F1894" s="213"/>
      <c r="G1894" s="213"/>
      <c r="H1894" s="213"/>
      <c r="J1894" s="268"/>
    </row>
    <row r="1895" spans="1:10">
      <c r="A1895" s="204"/>
      <c r="B1895" s="205"/>
      <c r="C1895" s="205"/>
      <c r="D1895" s="268"/>
      <c r="E1895" s="213"/>
      <c r="F1895" s="213"/>
      <c r="G1895" s="213"/>
      <c r="H1895" s="213"/>
      <c r="J1895" s="268"/>
    </row>
    <row r="1896" spans="1:10">
      <c r="A1896" s="204"/>
      <c r="B1896" s="205"/>
      <c r="C1896" s="205"/>
      <c r="D1896" s="268"/>
      <c r="E1896" s="213"/>
      <c r="F1896" s="213"/>
      <c r="G1896" s="213"/>
      <c r="H1896" s="213"/>
      <c r="J1896" s="268"/>
    </row>
    <row r="1897" spans="1:10">
      <c r="A1897" s="204"/>
      <c r="B1897" s="205"/>
      <c r="C1897" s="205"/>
      <c r="D1897" s="268"/>
      <c r="E1897" s="213"/>
      <c r="F1897" s="213"/>
      <c r="G1897" s="213"/>
      <c r="H1897" s="213"/>
      <c r="J1897" s="268"/>
    </row>
    <row r="1898" spans="1:10">
      <c r="A1898" s="204"/>
      <c r="B1898" s="205"/>
      <c r="C1898" s="205"/>
      <c r="D1898" s="268"/>
      <c r="E1898" s="213"/>
      <c r="F1898" s="213"/>
      <c r="G1898" s="213"/>
      <c r="H1898" s="213"/>
      <c r="J1898" s="268"/>
    </row>
    <row r="1899" spans="1:10">
      <c r="A1899" s="204"/>
      <c r="B1899" s="205"/>
      <c r="C1899" s="205"/>
      <c r="D1899" s="268"/>
      <c r="E1899" s="213"/>
      <c r="F1899" s="213"/>
      <c r="G1899" s="213"/>
      <c r="H1899" s="213"/>
      <c r="J1899" s="268"/>
    </row>
    <row r="1900" spans="1:10">
      <c r="A1900" s="204"/>
      <c r="B1900" s="205"/>
      <c r="C1900" s="205"/>
      <c r="D1900" s="268"/>
      <c r="E1900" s="213"/>
      <c r="F1900" s="213"/>
      <c r="G1900" s="213"/>
      <c r="H1900" s="213"/>
      <c r="J1900" s="268"/>
    </row>
    <row r="1901" spans="1:10">
      <c r="A1901" s="204"/>
      <c r="B1901" s="205"/>
      <c r="C1901" s="205"/>
      <c r="D1901" s="268"/>
      <c r="E1901" s="213"/>
      <c r="F1901" s="213"/>
      <c r="G1901" s="213"/>
      <c r="H1901" s="213"/>
      <c r="J1901" s="268"/>
    </row>
    <row r="1902" spans="1:10">
      <c r="A1902" s="204"/>
      <c r="B1902" s="205"/>
      <c r="C1902" s="205"/>
      <c r="D1902" s="268"/>
      <c r="E1902" s="213"/>
      <c r="F1902" s="213"/>
      <c r="G1902" s="213"/>
      <c r="H1902" s="213"/>
      <c r="J1902" s="268"/>
    </row>
    <row r="1903" spans="1:10">
      <c r="A1903" s="204"/>
      <c r="B1903" s="205"/>
      <c r="C1903" s="205"/>
      <c r="D1903" s="268"/>
      <c r="E1903" s="213"/>
      <c r="F1903" s="213"/>
      <c r="G1903" s="213"/>
      <c r="H1903" s="213"/>
      <c r="J1903" s="268"/>
    </row>
    <row r="1904" spans="1:10">
      <c r="A1904" s="204"/>
      <c r="B1904" s="205"/>
      <c r="C1904" s="205"/>
      <c r="D1904" s="268"/>
      <c r="E1904" s="213"/>
      <c r="F1904" s="213"/>
      <c r="G1904" s="213"/>
      <c r="H1904" s="213"/>
      <c r="J1904" s="268"/>
    </row>
    <row r="1905" spans="1:10">
      <c r="A1905" s="204"/>
      <c r="B1905" s="205"/>
      <c r="C1905" s="205"/>
      <c r="D1905" s="268"/>
      <c r="E1905" s="213"/>
      <c r="F1905" s="213"/>
      <c r="G1905" s="213"/>
      <c r="H1905" s="213"/>
      <c r="J1905" s="268"/>
    </row>
    <row r="1906" spans="1:10">
      <c r="A1906" s="204"/>
      <c r="B1906" s="205"/>
      <c r="C1906" s="205"/>
      <c r="D1906" s="268"/>
      <c r="E1906" s="213"/>
      <c r="F1906" s="213"/>
      <c r="G1906" s="213"/>
      <c r="H1906" s="213"/>
      <c r="J1906" s="268"/>
    </row>
    <row r="1907" spans="1:10">
      <c r="A1907" s="204"/>
      <c r="B1907" s="205"/>
      <c r="C1907" s="205"/>
      <c r="D1907" s="268"/>
      <c r="E1907" s="213"/>
      <c r="F1907" s="213"/>
      <c r="G1907" s="213"/>
      <c r="H1907" s="213"/>
      <c r="J1907" s="268"/>
    </row>
    <row r="1908" spans="1:10">
      <c r="A1908" s="204"/>
      <c r="B1908" s="205"/>
      <c r="C1908" s="205"/>
      <c r="D1908" s="268"/>
      <c r="E1908" s="213"/>
      <c r="F1908" s="213"/>
      <c r="G1908" s="213"/>
      <c r="H1908" s="213"/>
      <c r="J1908" s="268"/>
    </row>
    <row r="1909" spans="1:10">
      <c r="A1909" s="204"/>
      <c r="B1909" s="205"/>
      <c r="C1909" s="205"/>
      <c r="D1909" s="268"/>
      <c r="E1909" s="213"/>
      <c r="F1909" s="213"/>
      <c r="G1909" s="213"/>
      <c r="H1909" s="213"/>
      <c r="J1909" s="268"/>
    </row>
    <row r="1910" spans="1:10">
      <c r="A1910" s="204"/>
      <c r="B1910" s="205"/>
      <c r="C1910" s="205"/>
      <c r="D1910" s="268"/>
      <c r="E1910" s="213"/>
      <c r="F1910" s="213"/>
      <c r="G1910" s="213"/>
      <c r="H1910" s="213"/>
      <c r="J1910" s="268"/>
    </row>
    <row r="1911" spans="1:10">
      <c r="A1911" s="204"/>
      <c r="B1911" s="205"/>
      <c r="C1911" s="205"/>
      <c r="D1911" s="268"/>
      <c r="E1911" s="213"/>
      <c r="F1911" s="213"/>
      <c r="G1911" s="213"/>
      <c r="H1911" s="213"/>
      <c r="J1911" s="268"/>
    </row>
    <row r="1912" spans="1:10">
      <c r="A1912" s="204"/>
      <c r="B1912" s="205"/>
      <c r="C1912" s="205"/>
      <c r="D1912" s="268"/>
      <c r="E1912" s="213"/>
      <c r="F1912" s="213"/>
      <c r="G1912" s="213"/>
      <c r="H1912" s="213"/>
      <c r="J1912" s="268"/>
    </row>
    <row r="1913" spans="1:10">
      <c r="A1913" s="204"/>
      <c r="B1913" s="205"/>
      <c r="C1913" s="205"/>
      <c r="D1913" s="268"/>
      <c r="E1913" s="213"/>
      <c r="F1913" s="213"/>
      <c r="G1913" s="213"/>
      <c r="H1913" s="213"/>
      <c r="J1913" s="268"/>
    </row>
    <row r="1914" spans="1:10">
      <c r="A1914" s="204"/>
      <c r="B1914" s="205"/>
      <c r="C1914" s="205"/>
      <c r="D1914" s="268"/>
      <c r="E1914" s="213"/>
      <c r="F1914" s="213"/>
      <c r="G1914" s="213"/>
      <c r="H1914" s="213"/>
      <c r="J1914" s="268"/>
    </row>
    <row r="1915" spans="1:10">
      <c r="A1915" s="204"/>
      <c r="B1915" s="205"/>
      <c r="C1915" s="205"/>
      <c r="D1915" s="268"/>
      <c r="E1915" s="213"/>
      <c r="F1915" s="213"/>
      <c r="G1915" s="213"/>
      <c r="H1915" s="213"/>
      <c r="J1915" s="268"/>
    </row>
    <row r="1916" spans="1:10">
      <c r="A1916" s="204"/>
      <c r="B1916" s="205"/>
      <c r="C1916" s="205"/>
      <c r="D1916" s="268"/>
      <c r="E1916" s="213"/>
      <c r="F1916" s="213"/>
      <c r="G1916" s="213"/>
      <c r="H1916" s="213"/>
      <c r="J1916" s="268"/>
    </row>
    <row r="1917" spans="1:10">
      <c r="A1917" s="204"/>
      <c r="B1917" s="205"/>
      <c r="C1917" s="205"/>
      <c r="D1917" s="268"/>
      <c r="E1917" s="213"/>
      <c r="F1917" s="213"/>
      <c r="G1917" s="213"/>
      <c r="H1917" s="213"/>
      <c r="J1917" s="268"/>
    </row>
    <row r="1918" spans="1:10">
      <c r="A1918" s="204"/>
      <c r="B1918" s="205"/>
      <c r="C1918" s="205"/>
      <c r="D1918" s="268"/>
      <c r="E1918" s="213"/>
      <c r="F1918" s="213"/>
      <c r="G1918" s="213"/>
      <c r="H1918" s="213"/>
      <c r="J1918" s="268"/>
    </row>
    <row r="1919" spans="1:10">
      <c r="A1919" s="204"/>
      <c r="B1919" s="205"/>
      <c r="C1919" s="205"/>
      <c r="D1919" s="268"/>
      <c r="E1919" s="213"/>
      <c r="F1919" s="213"/>
      <c r="G1919" s="213"/>
      <c r="H1919" s="213"/>
      <c r="J1919" s="268"/>
    </row>
    <row r="1920" spans="1:10">
      <c r="A1920" s="204"/>
      <c r="B1920" s="205"/>
      <c r="C1920" s="205"/>
      <c r="D1920" s="268"/>
      <c r="E1920" s="213"/>
      <c r="F1920" s="213"/>
      <c r="G1920" s="213"/>
      <c r="H1920" s="213"/>
      <c r="J1920" s="268"/>
    </row>
    <row r="1921" spans="1:10">
      <c r="A1921" s="204"/>
      <c r="B1921" s="205"/>
      <c r="C1921" s="205"/>
      <c r="D1921" s="268"/>
      <c r="E1921" s="213"/>
      <c r="F1921" s="213"/>
      <c r="G1921" s="213"/>
      <c r="H1921" s="213"/>
      <c r="J1921" s="268"/>
    </row>
    <row r="1922" spans="1:10">
      <c r="A1922" s="204"/>
      <c r="B1922" s="205"/>
      <c r="C1922" s="205"/>
      <c r="D1922" s="268"/>
      <c r="E1922" s="213"/>
      <c r="F1922" s="213"/>
      <c r="G1922" s="213"/>
      <c r="H1922" s="213"/>
      <c r="J1922" s="268"/>
    </row>
    <row r="1923" spans="1:10">
      <c r="A1923" s="204"/>
      <c r="B1923" s="205"/>
      <c r="C1923" s="205"/>
      <c r="D1923" s="268"/>
      <c r="E1923" s="213"/>
      <c r="F1923" s="213"/>
      <c r="G1923" s="213"/>
      <c r="H1923" s="213"/>
      <c r="J1923" s="268"/>
    </row>
    <row r="1924" spans="1:10">
      <c r="A1924" s="204"/>
      <c r="B1924" s="205"/>
      <c r="C1924" s="205"/>
      <c r="D1924" s="268"/>
      <c r="E1924" s="213"/>
      <c r="F1924" s="213"/>
      <c r="G1924" s="213"/>
      <c r="H1924" s="213"/>
      <c r="J1924" s="268"/>
    </row>
    <row r="1925" spans="1:10">
      <c r="A1925" s="204"/>
      <c r="B1925" s="205"/>
      <c r="C1925" s="205"/>
      <c r="D1925" s="268"/>
      <c r="E1925" s="213"/>
      <c r="F1925" s="213"/>
      <c r="G1925" s="213"/>
      <c r="H1925" s="213"/>
      <c r="J1925" s="268"/>
    </row>
    <row r="1926" spans="1:10">
      <c r="A1926" s="204"/>
      <c r="B1926" s="205"/>
      <c r="C1926" s="205"/>
      <c r="D1926" s="268"/>
      <c r="E1926" s="213"/>
      <c r="F1926" s="213"/>
      <c r="G1926" s="213"/>
      <c r="H1926" s="213"/>
      <c r="J1926" s="268"/>
    </row>
    <row r="1927" spans="1:10">
      <c r="A1927" s="204"/>
      <c r="B1927" s="205"/>
      <c r="C1927" s="205"/>
      <c r="D1927" s="268"/>
      <c r="E1927" s="213"/>
      <c r="F1927" s="213"/>
      <c r="G1927" s="213"/>
      <c r="H1927" s="213"/>
      <c r="J1927" s="268"/>
    </row>
    <row r="1928" spans="1:10">
      <c r="A1928" s="204"/>
      <c r="B1928" s="205"/>
      <c r="C1928" s="205"/>
      <c r="D1928" s="268"/>
      <c r="E1928" s="213"/>
      <c r="F1928" s="213"/>
      <c r="G1928" s="213"/>
      <c r="H1928" s="213"/>
      <c r="J1928" s="268"/>
    </row>
    <row r="1929" spans="1:10">
      <c r="A1929" s="204"/>
      <c r="B1929" s="205"/>
      <c r="C1929" s="205"/>
      <c r="D1929" s="268"/>
      <c r="E1929" s="213"/>
      <c r="F1929" s="213"/>
      <c r="G1929" s="213"/>
      <c r="H1929" s="213"/>
      <c r="J1929" s="268"/>
    </row>
    <row r="1930" spans="1:10">
      <c r="A1930" s="204"/>
      <c r="B1930" s="205"/>
      <c r="C1930" s="205"/>
      <c r="D1930" s="268"/>
      <c r="E1930" s="213"/>
      <c r="F1930" s="213"/>
      <c r="G1930" s="213"/>
      <c r="H1930" s="213"/>
      <c r="J1930" s="268"/>
    </row>
    <row r="1931" spans="1:10">
      <c r="A1931" s="204"/>
      <c r="B1931" s="205"/>
      <c r="C1931" s="205"/>
      <c r="D1931" s="268"/>
      <c r="E1931" s="213"/>
      <c r="F1931" s="213"/>
      <c r="G1931" s="213"/>
      <c r="H1931" s="213"/>
      <c r="J1931" s="268"/>
    </row>
    <row r="1932" spans="1:10">
      <c r="A1932" s="204"/>
      <c r="B1932" s="205"/>
      <c r="C1932" s="205"/>
      <c r="D1932" s="268"/>
      <c r="E1932" s="213"/>
      <c r="F1932" s="213"/>
      <c r="G1932" s="213"/>
      <c r="H1932" s="213"/>
      <c r="J1932" s="268"/>
    </row>
    <row r="1933" spans="1:10">
      <c r="A1933" s="204"/>
      <c r="B1933" s="205"/>
      <c r="C1933" s="205"/>
      <c r="D1933" s="268"/>
      <c r="E1933" s="213"/>
      <c r="F1933" s="213"/>
      <c r="G1933" s="213"/>
      <c r="H1933" s="213"/>
      <c r="J1933" s="268"/>
    </row>
    <row r="1934" spans="1:10">
      <c r="A1934" s="204"/>
      <c r="B1934" s="205"/>
      <c r="C1934" s="205"/>
      <c r="D1934" s="268"/>
      <c r="E1934" s="213"/>
      <c r="F1934" s="213"/>
      <c r="G1934" s="213"/>
      <c r="H1934" s="213"/>
      <c r="J1934" s="268"/>
    </row>
    <row r="1935" spans="1:10">
      <c r="A1935" s="204"/>
      <c r="B1935" s="205"/>
      <c r="C1935" s="205"/>
      <c r="D1935" s="268"/>
      <c r="E1935" s="213"/>
      <c r="F1935" s="213"/>
      <c r="G1935" s="213"/>
      <c r="H1935" s="213"/>
      <c r="J1935" s="268"/>
    </row>
    <row r="1936" spans="1:10">
      <c r="A1936" s="204"/>
      <c r="B1936" s="205"/>
      <c r="C1936" s="205"/>
      <c r="D1936" s="268"/>
      <c r="E1936" s="213"/>
      <c r="F1936" s="213"/>
      <c r="G1936" s="213"/>
      <c r="H1936" s="213"/>
      <c r="J1936" s="268"/>
    </row>
    <row r="1937" spans="1:10">
      <c r="A1937" s="204"/>
      <c r="B1937" s="205"/>
      <c r="C1937" s="205"/>
      <c r="D1937" s="268"/>
      <c r="E1937" s="213"/>
      <c r="F1937" s="213"/>
      <c r="G1937" s="213"/>
      <c r="H1937" s="213"/>
      <c r="J1937" s="268"/>
    </row>
    <row r="1938" spans="1:10">
      <c r="A1938" s="204"/>
      <c r="B1938" s="205"/>
      <c r="C1938" s="205"/>
      <c r="D1938" s="268"/>
      <c r="E1938" s="213"/>
      <c r="F1938" s="213"/>
      <c r="G1938" s="213"/>
      <c r="H1938" s="213"/>
      <c r="J1938" s="268"/>
    </row>
    <row r="1939" spans="1:10">
      <c r="A1939" s="204"/>
      <c r="B1939" s="205"/>
      <c r="C1939" s="205"/>
      <c r="D1939" s="268"/>
      <c r="E1939" s="213"/>
      <c r="F1939" s="213"/>
      <c r="G1939" s="213"/>
      <c r="H1939" s="213"/>
      <c r="J1939" s="268"/>
    </row>
    <row r="1940" spans="1:10">
      <c r="A1940" s="204"/>
      <c r="B1940" s="205"/>
      <c r="C1940" s="205"/>
      <c r="D1940" s="268"/>
      <c r="E1940" s="213"/>
      <c r="F1940" s="213"/>
      <c r="G1940" s="213"/>
      <c r="H1940" s="213"/>
      <c r="J1940" s="268"/>
    </row>
    <row r="1941" spans="1:10">
      <c r="A1941" s="204"/>
      <c r="B1941" s="205"/>
      <c r="C1941" s="205"/>
      <c r="D1941" s="268"/>
      <c r="E1941" s="213"/>
      <c r="F1941" s="213"/>
      <c r="G1941" s="213"/>
      <c r="H1941" s="213"/>
      <c r="J1941" s="268"/>
    </row>
    <row r="1942" spans="1:10">
      <c r="A1942" s="204"/>
      <c r="B1942" s="205"/>
      <c r="C1942" s="205"/>
      <c r="D1942" s="268"/>
      <c r="E1942" s="213"/>
      <c r="F1942" s="213"/>
      <c r="G1942" s="213"/>
      <c r="H1942" s="213"/>
      <c r="J1942" s="268"/>
    </row>
    <row r="1943" spans="1:10">
      <c r="A1943" s="204"/>
      <c r="B1943" s="205"/>
      <c r="C1943" s="205"/>
      <c r="D1943" s="268"/>
      <c r="E1943" s="213"/>
      <c r="F1943" s="213"/>
      <c r="G1943" s="213"/>
      <c r="H1943" s="213"/>
      <c r="J1943" s="268"/>
    </row>
    <row r="1944" spans="1:10">
      <c r="A1944" s="204"/>
      <c r="B1944" s="205"/>
      <c r="C1944" s="205"/>
      <c r="D1944" s="268"/>
      <c r="E1944" s="213"/>
      <c r="F1944" s="213"/>
      <c r="G1944" s="213"/>
      <c r="H1944" s="213"/>
      <c r="J1944" s="268"/>
    </row>
    <row r="1945" spans="1:10">
      <c r="A1945" s="204"/>
      <c r="B1945" s="205"/>
      <c r="C1945" s="205"/>
      <c r="D1945" s="268"/>
      <c r="E1945" s="213"/>
      <c r="F1945" s="213"/>
      <c r="G1945" s="213"/>
      <c r="H1945" s="213"/>
      <c r="J1945" s="268"/>
    </row>
    <row r="1946" spans="1:10">
      <c r="A1946" s="204"/>
      <c r="B1946" s="205"/>
      <c r="C1946" s="205"/>
      <c r="D1946" s="268"/>
      <c r="E1946" s="213"/>
      <c r="F1946" s="213"/>
      <c r="G1946" s="213"/>
      <c r="H1946" s="213"/>
      <c r="J1946" s="268"/>
    </row>
    <row r="1947" spans="1:10">
      <c r="A1947" s="204"/>
      <c r="B1947" s="205"/>
      <c r="C1947" s="205"/>
      <c r="D1947" s="268"/>
      <c r="E1947" s="213"/>
      <c r="F1947" s="213"/>
      <c r="G1947" s="213"/>
      <c r="H1947" s="213"/>
      <c r="J1947" s="268"/>
    </row>
    <row r="1948" spans="1:10">
      <c r="A1948" s="204"/>
      <c r="B1948" s="205"/>
      <c r="C1948" s="205"/>
      <c r="D1948" s="268"/>
      <c r="E1948" s="213"/>
      <c r="F1948" s="213"/>
      <c r="G1948" s="213"/>
      <c r="H1948" s="213"/>
      <c r="J1948" s="268"/>
    </row>
    <row r="1949" spans="1:10">
      <c r="A1949" s="204"/>
      <c r="B1949" s="205"/>
      <c r="C1949" s="205"/>
      <c r="D1949" s="268"/>
      <c r="E1949" s="213"/>
      <c r="F1949" s="213"/>
      <c r="G1949" s="213"/>
      <c r="H1949" s="213"/>
      <c r="J1949" s="268"/>
    </row>
    <row r="1950" spans="1:10">
      <c r="A1950" s="204"/>
      <c r="B1950" s="205"/>
      <c r="C1950" s="205"/>
      <c r="D1950" s="268"/>
      <c r="E1950" s="213"/>
      <c r="F1950" s="213"/>
      <c r="G1950" s="213"/>
      <c r="H1950" s="213"/>
      <c r="J1950" s="268"/>
    </row>
    <row r="1951" spans="1:10">
      <c r="A1951" s="204"/>
      <c r="B1951" s="205"/>
      <c r="C1951" s="205"/>
      <c r="D1951" s="268"/>
      <c r="E1951" s="213"/>
      <c r="F1951" s="213"/>
      <c r="G1951" s="213"/>
      <c r="H1951" s="213"/>
      <c r="J1951" s="268"/>
    </row>
    <row r="1952" spans="1:10">
      <c r="A1952" s="204"/>
      <c r="B1952" s="205"/>
      <c r="C1952" s="205"/>
      <c r="D1952" s="268"/>
      <c r="E1952" s="213"/>
      <c r="F1952" s="213"/>
      <c r="G1952" s="213"/>
      <c r="H1952" s="213"/>
      <c r="J1952" s="268"/>
    </row>
    <row r="1953" spans="1:10">
      <c r="A1953" s="204"/>
      <c r="B1953" s="205"/>
      <c r="C1953" s="205"/>
      <c r="D1953" s="268"/>
      <c r="E1953" s="213"/>
      <c r="F1953" s="213"/>
      <c r="G1953" s="213"/>
      <c r="H1953" s="213"/>
      <c r="J1953" s="268"/>
    </row>
    <row r="1954" spans="1:10">
      <c r="A1954" s="204"/>
      <c r="B1954" s="205"/>
      <c r="C1954" s="205"/>
      <c r="D1954" s="268"/>
      <c r="E1954" s="213"/>
      <c r="F1954" s="213"/>
      <c r="G1954" s="213"/>
      <c r="H1954" s="213"/>
      <c r="J1954" s="268"/>
    </row>
    <row r="1955" spans="1:10">
      <c r="A1955" s="204"/>
      <c r="B1955" s="205"/>
      <c r="C1955" s="205"/>
      <c r="D1955" s="268"/>
      <c r="E1955" s="213"/>
      <c r="F1955" s="213"/>
      <c r="G1955" s="213"/>
      <c r="H1955" s="213"/>
      <c r="J1955" s="268"/>
    </row>
    <row r="1956" spans="1:10">
      <c r="A1956" s="204"/>
      <c r="B1956" s="205"/>
      <c r="C1956" s="205"/>
      <c r="D1956" s="268"/>
      <c r="E1956" s="213"/>
      <c r="F1956" s="213"/>
      <c r="G1956" s="213"/>
      <c r="H1956" s="213"/>
      <c r="J1956" s="268"/>
    </row>
    <row r="1957" spans="1:10">
      <c r="A1957" s="204"/>
      <c r="B1957" s="205"/>
      <c r="C1957" s="205"/>
      <c r="D1957" s="268"/>
      <c r="E1957" s="213"/>
      <c r="F1957" s="213"/>
      <c r="G1957" s="213"/>
      <c r="H1957" s="213"/>
      <c r="J1957" s="268"/>
    </row>
    <row r="1958" spans="1:10">
      <c r="A1958" s="204"/>
      <c r="B1958" s="205"/>
      <c r="C1958" s="205"/>
      <c r="D1958" s="268"/>
      <c r="E1958" s="213"/>
      <c r="F1958" s="213"/>
      <c r="G1958" s="213"/>
      <c r="H1958" s="213"/>
      <c r="J1958" s="268"/>
    </row>
    <row r="1959" spans="1:10">
      <c r="A1959" s="204"/>
      <c r="B1959" s="205"/>
      <c r="C1959" s="205"/>
      <c r="D1959" s="268"/>
      <c r="E1959" s="213"/>
      <c r="F1959" s="213"/>
      <c r="G1959" s="213"/>
      <c r="H1959" s="213"/>
      <c r="J1959" s="268"/>
    </row>
    <row r="1960" spans="1:10">
      <c r="A1960" s="204"/>
      <c r="B1960" s="205"/>
      <c r="C1960" s="205"/>
      <c r="D1960" s="268"/>
      <c r="E1960" s="213"/>
      <c r="F1960" s="213"/>
      <c r="G1960" s="213"/>
      <c r="H1960" s="213"/>
      <c r="J1960" s="268"/>
    </row>
    <row r="1961" spans="1:10">
      <c r="A1961" s="204"/>
      <c r="B1961" s="205"/>
      <c r="C1961" s="205"/>
      <c r="D1961" s="268"/>
      <c r="E1961" s="213"/>
      <c r="F1961" s="213"/>
      <c r="G1961" s="213"/>
      <c r="H1961" s="213"/>
      <c r="J1961" s="268"/>
    </row>
    <row r="1962" spans="1:10">
      <c r="A1962" s="204"/>
      <c r="B1962" s="205"/>
      <c r="C1962" s="205"/>
      <c r="D1962" s="268"/>
      <c r="E1962" s="213"/>
      <c r="F1962" s="213"/>
      <c r="G1962" s="213"/>
      <c r="H1962" s="213"/>
      <c r="J1962" s="268"/>
    </row>
    <row r="1963" spans="1:10">
      <c r="A1963" s="204"/>
      <c r="B1963" s="205"/>
      <c r="C1963" s="205"/>
      <c r="D1963" s="268"/>
      <c r="E1963" s="213"/>
      <c r="F1963" s="213"/>
      <c r="G1963" s="213"/>
      <c r="H1963" s="213"/>
      <c r="J1963" s="268"/>
    </row>
    <row r="1964" spans="1:10">
      <c r="A1964" s="204"/>
      <c r="B1964" s="205"/>
      <c r="C1964" s="205"/>
      <c r="D1964" s="268"/>
      <c r="E1964" s="213"/>
      <c r="F1964" s="213"/>
      <c r="G1964" s="213"/>
      <c r="H1964" s="213"/>
      <c r="J1964" s="268"/>
    </row>
    <row r="1965" spans="1:10">
      <c r="A1965" s="204"/>
      <c r="B1965" s="205"/>
      <c r="C1965" s="205"/>
      <c r="D1965" s="268"/>
      <c r="E1965" s="213"/>
      <c r="F1965" s="213"/>
      <c r="G1965" s="213"/>
      <c r="H1965" s="213"/>
      <c r="J1965" s="268"/>
    </row>
    <row r="1966" spans="1:10">
      <c r="A1966" s="204"/>
      <c r="B1966" s="205"/>
      <c r="C1966" s="205"/>
      <c r="D1966" s="268"/>
      <c r="E1966" s="213"/>
      <c r="F1966" s="213"/>
      <c r="G1966" s="213"/>
      <c r="H1966" s="213"/>
      <c r="J1966" s="268"/>
    </row>
    <row r="1967" spans="1:10">
      <c r="A1967" s="204"/>
      <c r="B1967" s="205"/>
      <c r="C1967" s="205"/>
      <c r="D1967" s="268"/>
      <c r="E1967" s="213"/>
      <c r="F1967" s="213"/>
      <c r="G1967" s="213"/>
      <c r="H1967" s="213"/>
      <c r="J1967" s="268"/>
    </row>
    <row r="1968" spans="1:10">
      <c r="A1968" s="204"/>
      <c r="B1968" s="205"/>
      <c r="C1968" s="205"/>
      <c r="D1968" s="268"/>
      <c r="E1968" s="213"/>
      <c r="F1968" s="213"/>
      <c r="G1968" s="213"/>
      <c r="H1968" s="213"/>
      <c r="J1968" s="268"/>
    </row>
    <row r="1969" spans="1:10">
      <c r="A1969" s="204"/>
      <c r="B1969" s="205"/>
      <c r="C1969" s="205"/>
      <c r="D1969" s="268"/>
      <c r="E1969" s="213"/>
      <c r="F1969" s="213"/>
      <c r="G1969" s="213"/>
      <c r="H1969" s="213"/>
      <c r="J1969" s="268"/>
    </row>
    <row r="1970" spans="1:10">
      <c r="A1970" s="204"/>
      <c r="B1970" s="205"/>
      <c r="C1970" s="205"/>
      <c r="D1970" s="268"/>
      <c r="E1970" s="213"/>
      <c r="F1970" s="213"/>
      <c r="G1970" s="213"/>
      <c r="H1970" s="213"/>
      <c r="J1970" s="268"/>
    </row>
    <row r="1971" spans="1:10">
      <c r="A1971" s="204"/>
      <c r="B1971" s="205"/>
      <c r="C1971" s="205"/>
      <c r="D1971" s="268"/>
      <c r="E1971" s="213"/>
      <c r="F1971" s="213"/>
      <c r="G1971" s="213"/>
      <c r="H1971" s="213"/>
      <c r="J1971" s="268"/>
    </row>
    <row r="1972" spans="1:10">
      <c r="A1972" s="204"/>
      <c r="B1972" s="205"/>
      <c r="C1972" s="205"/>
      <c r="D1972" s="268"/>
      <c r="E1972" s="213"/>
      <c r="F1972" s="213"/>
      <c r="G1972" s="213"/>
      <c r="H1972" s="213"/>
      <c r="J1972" s="268"/>
    </row>
    <row r="1973" spans="1:10">
      <c r="A1973" s="204"/>
      <c r="B1973" s="205"/>
      <c r="C1973" s="205"/>
      <c r="D1973" s="268"/>
      <c r="E1973" s="213"/>
      <c r="F1973" s="213"/>
      <c r="G1973" s="213"/>
      <c r="H1973" s="213"/>
      <c r="J1973" s="268"/>
    </row>
    <row r="1974" spans="1:10">
      <c r="A1974" s="204"/>
      <c r="B1974" s="205"/>
      <c r="C1974" s="205"/>
      <c r="D1974" s="268"/>
      <c r="E1974" s="213"/>
      <c r="F1974" s="213"/>
      <c r="G1974" s="213"/>
      <c r="H1974" s="213"/>
      <c r="J1974" s="268"/>
    </row>
    <row r="1975" spans="1:10">
      <c r="A1975" s="204"/>
      <c r="B1975" s="205"/>
      <c r="C1975" s="205"/>
      <c r="D1975" s="268"/>
      <c r="E1975" s="213"/>
      <c r="F1975" s="213"/>
      <c r="G1975" s="213"/>
      <c r="H1975" s="213"/>
      <c r="J1975" s="268"/>
    </row>
    <row r="1976" spans="1:10">
      <c r="A1976" s="204"/>
      <c r="B1976" s="205"/>
      <c r="C1976" s="205"/>
      <c r="D1976" s="268"/>
      <c r="E1976" s="213"/>
      <c r="F1976" s="213"/>
      <c r="G1976" s="213"/>
      <c r="H1976" s="213"/>
      <c r="J1976" s="268"/>
    </row>
    <row r="1977" spans="1:10">
      <c r="A1977" s="204"/>
      <c r="B1977" s="205"/>
      <c r="C1977" s="205"/>
      <c r="D1977" s="268"/>
      <c r="E1977" s="213"/>
      <c r="F1977" s="213"/>
      <c r="G1977" s="213"/>
      <c r="H1977" s="213"/>
      <c r="J1977" s="268"/>
    </row>
    <row r="1978" spans="1:10">
      <c r="A1978" s="204"/>
      <c r="B1978" s="205"/>
      <c r="C1978" s="205"/>
      <c r="D1978" s="268"/>
      <c r="E1978" s="213"/>
      <c r="F1978" s="213"/>
      <c r="G1978" s="213"/>
      <c r="H1978" s="213"/>
      <c r="J1978" s="268"/>
    </row>
    <row r="1979" spans="1:10">
      <c r="A1979" s="204"/>
      <c r="B1979" s="205"/>
      <c r="C1979" s="205"/>
      <c r="D1979" s="268"/>
      <c r="E1979" s="213"/>
      <c r="F1979" s="213"/>
      <c r="G1979" s="213"/>
      <c r="H1979" s="213"/>
      <c r="J1979" s="268"/>
    </row>
    <row r="1980" spans="1:10">
      <c r="A1980" s="204"/>
      <c r="B1980" s="205"/>
      <c r="C1980" s="205"/>
      <c r="D1980" s="268"/>
      <c r="E1980" s="213"/>
      <c r="F1980" s="213"/>
      <c r="G1980" s="213"/>
      <c r="H1980" s="213"/>
      <c r="J1980" s="268"/>
    </row>
    <row r="1981" spans="1:10">
      <c r="A1981" s="204"/>
      <c r="B1981" s="205"/>
      <c r="C1981" s="205"/>
      <c r="D1981" s="268"/>
      <c r="E1981" s="213"/>
      <c r="F1981" s="213"/>
      <c r="G1981" s="213"/>
      <c r="H1981" s="213"/>
      <c r="J1981" s="268"/>
    </row>
    <row r="1982" spans="1:10">
      <c r="A1982" s="204"/>
      <c r="B1982" s="205"/>
      <c r="C1982" s="205"/>
      <c r="D1982" s="268"/>
      <c r="E1982" s="213"/>
      <c r="F1982" s="213"/>
      <c r="G1982" s="213"/>
      <c r="H1982" s="213"/>
      <c r="J1982" s="268"/>
    </row>
    <row r="1983" spans="1:10">
      <c r="A1983" s="204"/>
      <c r="B1983" s="205"/>
      <c r="C1983" s="205"/>
      <c r="D1983" s="268"/>
      <c r="E1983" s="213"/>
      <c r="F1983" s="213"/>
      <c r="G1983" s="213"/>
      <c r="H1983" s="213"/>
      <c r="J1983" s="268"/>
    </row>
    <row r="1984" spans="1:10">
      <c r="A1984" s="204"/>
      <c r="B1984" s="205"/>
      <c r="C1984" s="205"/>
      <c r="D1984" s="268"/>
      <c r="E1984" s="213"/>
      <c r="F1984" s="213"/>
      <c r="G1984" s="213"/>
      <c r="H1984" s="213"/>
      <c r="J1984" s="268"/>
    </row>
    <row r="1985" spans="1:10">
      <c r="A1985" s="204"/>
      <c r="B1985" s="205"/>
      <c r="C1985" s="205"/>
      <c r="D1985" s="268"/>
      <c r="E1985" s="213"/>
      <c r="F1985" s="213"/>
      <c r="G1985" s="213"/>
      <c r="H1985" s="213"/>
      <c r="J1985" s="268"/>
    </row>
    <row r="1986" spans="1:10">
      <c r="A1986" s="204"/>
      <c r="B1986" s="205"/>
      <c r="C1986" s="205"/>
      <c r="D1986" s="268"/>
      <c r="E1986" s="213"/>
      <c r="F1986" s="213"/>
      <c r="G1986" s="213"/>
      <c r="H1986" s="213"/>
      <c r="J1986" s="268"/>
    </row>
    <row r="1987" spans="1:10">
      <c r="A1987" s="204"/>
      <c r="B1987" s="205"/>
      <c r="C1987" s="205"/>
      <c r="D1987" s="268"/>
      <c r="E1987" s="213"/>
      <c r="F1987" s="213"/>
      <c r="G1987" s="213"/>
      <c r="H1987" s="213"/>
      <c r="J1987" s="268"/>
    </row>
    <row r="1988" spans="1:10">
      <c r="A1988" s="204"/>
      <c r="B1988" s="205"/>
      <c r="C1988" s="205"/>
      <c r="D1988" s="268"/>
      <c r="E1988" s="213"/>
      <c r="F1988" s="213"/>
      <c r="G1988" s="213"/>
      <c r="H1988" s="213"/>
      <c r="J1988" s="268"/>
    </row>
    <row r="1989" spans="1:10">
      <c r="A1989" s="204"/>
      <c r="B1989" s="205"/>
      <c r="C1989" s="205"/>
      <c r="D1989" s="268"/>
      <c r="E1989" s="213"/>
      <c r="F1989" s="213"/>
      <c r="G1989" s="213"/>
      <c r="H1989" s="213"/>
      <c r="J1989" s="268"/>
    </row>
    <row r="1990" spans="1:10">
      <c r="A1990" s="204"/>
      <c r="B1990" s="205"/>
      <c r="C1990" s="205"/>
      <c r="D1990" s="268"/>
      <c r="E1990" s="213"/>
      <c r="F1990" s="213"/>
      <c r="G1990" s="213"/>
      <c r="H1990" s="213"/>
      <c r="J1990" s="268"/>
    </row>
    <row r="1991" spans="1:10">
      <c r="A1991" s="204"/>
      <c r="B1991" s="205"/>
      <c r="C1991" s="205"/>
      <c r="D1991" s="268"/>
      <c r="E1991" s="213"/>
      <c r="F1991" s="213"/>
      <c r="G1991" s="213"/>
      <c r="H1991" s="213"/>
      <c r="J1991" s="268"/>
    </row>
    <row r="1992" spans="1:10">
      <c r="A1992" s="204"/>
      <c r="B1992" s="205"/>
      <c r="C1992" s="205"/>
      <c r="D1992" s="268"/>
      <c r="E1992" s="213"/>
      <c r="F1992" s="213"/>
      <c r="G1992" s="213"/>
      <c r="H1992" s="213"/>
      <c r="J1992" s="268"/>
    </row>
    <row r="1993" spans="1:10">
      <c r="A1993" s="204"/>
      <c r="B1993" s="205"/>
      <c r="C1993" s="205"/>
      <c r="D1993" s="268"/>
      <c r="E1993" s="213"/>
      <c r="F1993" s="213"/>
      <c r="G1993" s="213"/>
      <c r="H1993" s="213"/>
      <c r="J1993" s="268"/>
    </row>
    <row r="1994" spans="1:10">
      <c r="A1994" s="204"/>
      <c r="B1994" s="205"/>
      <c r="C1994" s="205"/>
      <c r="D1994" s="268"/>
      <c r="E1994" s="213"/>
      <c r="F1994" s="213"/>
      <c r="G1994" s="213"/>
      <c r="H1994" s="213"/>
      <c r="J1994" s="268"/>
    </row>
    <row r="1995" spans="1:10">
      <c r="A1995" s="204"/>
      <c r="B1995" s="205"/>
      <c r="C1995" s="205"/>
      <c r="D1995" s="268"/>
      <c r="E1995" s="213"/>
      <c r="F1995" s="213"/>
      <c r="G1995" s="213"/>
      <c r="H1995" s="213"/>
      <c r="J1995" s="268"/>
    </row>
    <row r="1996" spans="1:10">
      <c r="A1996" s="204"/>
      <c r="B1996" s="205"/>
      <c r="C1996" s="205"/>
      <c r="D1996" s="268"/>
      <c r="E1996" s="213"/>
      <c r="F1996" s="213"/>
      <c r="G1996" s="213"/>
      <c r="H1996" s="213"/>
      <c r="J1996" s="268"/>
    </row>
    <row r="1997" spans="1:10">
      <c r="A1997" s="204"/>
      <c r="B1997" s="205"/>
      <c r="C1997" s="205"/>
      <c r="D1997" s="268"/>
      <c r="E1997" s="213"/>
      <c r="F1997" s="213"/>
      <c r="G1997" s="213"/>
      <c r="H1997" s="213"/>
      <c r="J1997" s="268"/>
    </row>
    <row r="1998" spans="1:10">
      <c r="A1998" s="204"/>
      <c r="B1998" s="205"/>
      <c r="C1998" s="205"/>
      <c r="D1998" s="268"/>
      <c r="E1998" s="213"/>
      <c r="F1998" s="213"/>
      <c r="G1998" s="213"/>
      <c r="H1998" s="213"/>
      <c r="J1998" s="268"/>
    </row>
    <row r="1999" spans="1:10">
      <c r="A1999" s="204"/>
      <c r="B1999" s="205"/>
      <c r="C1999" s="205"/>
      <c r="D1999" s="268"/>
      <c r="E1999" s="213"/>
      <c r="F1999" s="213"/>
      <c r="G1999" s="213"/>
      <c r="H1999" s="213"/>
      <c r="J1999" s="268"/>
    </row>
    <row r="2000" spans="1:10">
      <c r="A2000" s="204"/>
      <c r="B2000" s="205"/>
      <c r="C2000" s="205"/>
      <c r="D2000" s="268"/>
      <c r="E2000" s="213"/>
      <c r="F2000" s="213"/>
      <c r="G2000" s="213"/>
      <c r="H2000" s="213"/>
      <c r="J2000" s="268"/>
    </row>
    <row r="2001" spans="1:10">
      <c r="A2001" s="204"/>
      <c r="B2001" s="205"/>
      <c r="C2001" s="205"/>
      <c r="D2001" s="268"/>
      <c r="E2001" s="213"/>
      <c r="F2001" s="213"/>
      <c r="G2001" s="213"/>
      <c r="H2001" s="213"/>
      <c r="J2001" s="268"/>
    </row>
    <row r="2002" spans="1:10">
      <c r="A2002" s="204"/>
      <c r="B2002" s="205"/>
      <c r="C2002" s="205"/>
      <c r="D2002" s="268"/>
      <c r="E2002" s="213"/>
      <c r="F2002" s="213"/>
      <c r="G2002" s="213"/>
      <c r="H2002" s="213"/>
      <c r="J2002" s="268"/>
    </row>
    <row r="2003" spans="1:10">
      <c r="A2003" s="204"/>
      <c r="B2003" s="205"/>
      <c r="C2003" s="205"/>
      <c r="D2003" s="268"/>
      <c r="E2003" s="213"/>
      <c r="F2003" s="213"/>
      <c r="G2003" s="213"/>
      <c r="H2003" s="213"/>
      <c r="J2003" s="268"/>
    </row>
    <row r="2004" spans="1:10">
      <c r="A2004" s="204"/>
      <c r="B2004" s="205"/>
      <c r="C2004" s="205"/>
      <c r="D2004" s="268"/>
      <c r="E2004" s="213"/>
      <c r="F2004" s="213"/>
      <c r="G2004" s="213"/>
      <c r="H2004" s="213"/>
      <c r="J2004" s="268"/>
    </row>
    <row r="2005" spans="1:10">
      <c r="A2005" s="204"/>
      <c r="B2005" s="205"/>
      <c r="C2005" s="205"/>
      <c r="D2005" s="268"/>
      <c r="E2005" s="213"/>
      <c r="F2005" s="213"/>
      <c r="G2005" s="213"/>
      <c r="H2005" s="213"/>
      <c r="J2005" s="268"/>
    </row>
    <row r="2006" spans="1:10">
      <c r="A2006" s="204"/>
      <c r="B2006" s="205"/>
      <c r="C2006" s="205"/>
      <c r="D2006" s="268"/>
      <c r="E2006" s="213"/>
      <c r="F2006" s="213"/>
      <c r="G2006" s="213"/>
      <c r="H2006" s="213"/>
      <c r="J2006" s="268"/>
    </row>
    <row r="2007" spans="1:10">
      <c r="A2007" s="204"/>
      <c r="B2007" s="205"/>
      <c r="C2007" s="205"/>
      <c r="D2007" s="268"/>
      <c r="E2007" s="213"/>
      <c r="F2007" s="213"/>
      <c r="G2007" s="213"/>
      <c r="H2007" s="213"/>
      <c r="J2007" s="268"/>
    </row>
    <row r="2008" spans="1:10">
      <c r="A2008" s="204"/>
      <c r="B2008" s="205"/>
      <c r="C2008" s="205"/>
      <c r="D2008" s="268"/>
      <c r="E2008" s="213"/>
      <c r="F2008" s="213"/>
      <c r="G2008" s="213"/>
      <c r="H2008" s="213"/>
      <c r="J2008" s="268"/>
    </row>
    <row r="2009" spans="1:10">
      <c r="A2009" s="204"/>
      <c r="B2009" s="205"/>
      <c r="C2009" s="205"/>
      <c r="D2009" s="268"/>
      <c r="E2009" s="213"/>
      <c r="F2009" s="213"/>
      <c r="G2009" s="213"/>
      <c r="H2009" s="213"/>
      <c r="J2009" s="268"/>
    </row>
    <row r="2010" spans="1:10">
      <c r="A2010" s="204"/>
      <c r="B2010" s="205"/>
      <c r="C2010" s="205"/>
      <c r="D2010" s="268"/>
      <c r="E2010" s="213"/>
      <c r="F2010" s="213"/>
      <c r="G2010" s="213"/>
      <c r="H2010" s="213"/>
      <c r="J2010" s="268"/>
    </row>
    <row r="2011" spans="1:10">
      <c r="A2011" s="204"/>
      <c r="B2011" s="205"/>
      <c r="C2011" s="205"/>
      <c r="D2011" s="268"/>
      <c r="E2011" s="213"/>
      <c r="F2011" s="213"/>
      <c r="G2011" s="213"/>
      <c r="H2011" s="213"/>
      <c r="J2011" s="268"/>
    </row>
    <row r="2012" spans="1:10">
      <c r="A2012" s="204"/>
      <c r="B2012" s="205"/>
      <c r="C2012" s="205"/>
      <c r="D2012" s="268"/>
      <c r="E2012" s="213"/>
      <c r="F2012" s="213"/>
      <c r="G2012" s="213"/>
      <c r="H2012" s="213"/>
      <c r="J2012" s="268"/>
    </row>
    <row r="2013" spans="1:10">
      <c r="A2013" s="204"/>
      <c r="B2013" s="205"/>
      <c r="C2013" s="205"/>
      <c r="D2013" s="268"/>
      <c r="E2013" s="213"/>
      <c r="F2013" s="213"/>
      <c r="G2013" s="213"/>
      <c r="H2013" s="213"/>
      <c r="J2013" s="268"/>
    </row>
    <row r="2014" spans="1:10">
      <c r="A2014" s="204"/>
      <c r="B2014" s="205"/>
      <c r="C2014" s="205"/>
      <c r="D2014" s="268"/>
      <c r="E2014" s="213"/>
      <c r="F2014" s="213"/>
      <c r="G2014" s="213"/>
      <c r="H2014" s="213"/>
      <c r="J2014" s="268"/>
    </row>
    <row r="2015" spans="1:10">
      <c r="A2015" s="204"/>
      <c r="B2015" s="205"/>
      <c r="C2015" s="205"/>
      <c r="D2015" s="268"/>
      <c r="E2015" s="213"/>
      <c r="F2015" s="213"/>
      <c r="G2015" s="213"/>
      <c r="H2015" s="213"/>
      <c r="J2015" s="268"/>
    </row>
    <row r="2016" spans="1:10">
      <c r="A2016" s="204"/>
      <c r="B2016" s="205"/>
      <c r="C2016" s="205"/>
      <c r="D2016" s="268"/>
      <c r="E2016" s="213"/>
      <c r="F2016" s="213"/>
      <c r="G2016" s="213"/>
      <c r="H2016" s="213"/>
      <c r="J2016" s="268"/>
    </row>
    <row r="2017" spans="1:10">
      <c r="A2017" s="204"/>
      <c r="B2017" s="205"/>
      <c r="C2017" s="205"/>
      <c r="D2017" s="268"/>
      <c r="E2017" s="213"/>
      <c r="F2017" s="213"/>
      <c r="G2017" s="213"/>
      <c r="H2017" s="213"/>
      <c r="J2017" s="268"/>
    </row>
    <row r="2018" spans="1:10">
      <c r="A2018" s="204"/>
      <c r="B2018" s="205"/>
      <c r="C2018" s="205"/>
      <c r="D2018" s="268"/>
      <c r="E2018" s="213"/>
      <c r="F2018" s="213"/>
      <c r="G2018" s="213"/>
      <c r="H2018" s="213"/>
      <c r="J2018" s="268"/>
    </row>
    <row r="2019" spans="1:10">
      <c r="A2019" s="204"/>
      <c r="B2019" s="205"/>
      <c r="C2019" s="205"/>
      <c r="D2019" s="268"/>
      <c r="E2019" s="213"/>
      <c r="F2019" s="213"/>
      <c r="G2019" s="213"/>
      <c r="H2019" s="213"/>
      <c r="J2019" s="268"/>
    </row>
    <row r="2020" spans="1:10">
      <c r="A2020" s="204"/>
      <c r="B2020" s="205"/>
      <c r="C2020" s="205"/>
      <c r="D2020" s="268"/>
      <c r="E2020" s="213"/>
      <c r="F2020" s="213"/>
      <c r="G2020" s="213"/>
      <c r="H2020" s="213"/>
      <c r="J2020" s="268"/>
    </row>
    <row r="2021" spans="1:10">
      <c r="A2021" s="204"/>
      <c r="B2021" s="205"/>
      <c r="C2021" s="205"/>
      <c r="D2021" s="268"/>
      <c r="E2021" s="213"/>
      <c r="F2021" s="213"/>
      <c r="G2021" s="213"/>
      <c r="H2021" s="213"/>
      <c r="J2021" s="268"/>
    </row>
    <row r="2022" spans="1:10">
      <c r="A2022" s="204"/>
      <c r="B2022" s="205"/>
      <c r="C2022" s="205"/>
      <c r="D2022" s="268"/>
      <c r="E2022" s="213"/>
      <c r="F2022" s="213"/>
      <c r="G2022" s="213"/>
      <c r="H2022" s="213"/>
      <c r="J2022" s="268"/>
    </row>
    <row r="2023" spans="1:10">
      <c r="A2023" s="204"/>
      <c r="B2023" s="205"/>
      <c r="C2023" s="205"/>
      <c r="D2023" s="268"/>
      <c r="E2023" s="213"/>
      <c r="F2023" s="213"/>
      <c r="G2023" s="213"/>
      <c r="H2023" s="213"/>
      <c r="J2023" s="268"/>
    </row>
    <row r="2024" spans="1:10">
      <c r="A2024" s="204"/>
      <c r="B2024" s="205"/>
      <c r="C2024" s="205"/>
      <c r="D2024" s="268"/>
      <c r="E2024" s="213"/>
      <c r="F2024" s="213"/>
      <c r="G2024" s="213"/>
      <c r="H2024" s="213"/>
      <c r="J2024" s="268"/>
    </row>
    <row r="2025" spans="1:10">
      <c r="A2025" s="204"/>
      <c r="B2025" s="205"/>
      <c r="C2025" s="205"/>
      <c r="D2025" s="268"/>
      <c r="E2025" s="213"/>
      <c r="F2025" s="213"/>
      <c r="G2025" s="213"/>
      <c r="H2025" s="213"/>
      <c r="J2025" s="268"/>
    </row>
    <row r="2026" spans="1:10">
      <c r="A2026" s="204"/>
      <c r="B2026" s="205"/>
      <c r="C2026" s="205"/>
      <c r="D2026" s="268"/>
      <c r="E2026" s="213"/>
      <c r="F2026" s="213"/>
      <c r="G2026" s="213"/>
      <c r="H2026" s="213"/>
      <c r="J2026" s="268"/>
    </row>
    <row r="2027" spans="1:10">
      <c r="A2027" s="204"/>
      <c r="B2027" s="205"/>
      <c r="C2027" s="205"/>
      <c r="D2027" s="268"/>
      <c r="E2027" s="213"/>
      <c r="F2027" s="213"/>
      <c r="G2027" s="213"/>
      <c r="H2027" s="213"/>
      <c r="J2027" s="268"/>
    </row>
    <row r="2028" spans="1:10">
      <c r="A2028" s="204"/>
      <c r="B2028" s="205"/>
      <c r="C2028" s="205"/>
      <c r="D2028" s="268"/>
      <c r="E2028" s="213"/>
      <c r="F2028" s="213"/>
      <c r="G2028" s="213"/>
      <c r="H2028" s="213"/>
      <c r="J2028" s="268"/>
    </row>
    <row r="2029" spans="1:10">
      <c r="A2029" s="204"/>
      <c r="B2029" s="205"/>
      <c r="C2029" s="205"/>
      <c r="D2029" s="268"/>
      <c r="E2029" s="213"/>
      <c r="F2029" s="213"/>
      <c r="G2029" s="213"/>
      <c r="H2029" s="213"/>
      <c r="J2029" s="268"/>
    </row>
    <row r="2030" spans="1:10">
      <c r="A2030" s="204"/>
      <c r="B2030" s="205"/>
      <c r="C2030" s="205"/>
      <c r="D2030" s="268"/>
      <c r="E2030" s="213"/>
      <c r="F2030" s="213"/>
      <c r="G2030" s="213"/>
      <c r="H2030" s="213"/>
      <c r="J2030" s="268"/>
    </row>
    <row r="2031" spans="1:10">
      <c r="A2031" s="204"/>
      <c r="B2031" s="205"/>
      <c r="C2031" s="205"/>
      <c r="D2031" s="268"/>
      <c r="E2031" s="213"/>
      <c r="F2031" s="213"/>
      <c r="G2031" s="213"/>
      <c r="H2031" s="213"/>
      <c r="J2031" s="268"/>
    </row>
    <row r="2032" spans="1:10">
      <c r="A2032" s="204"/>
      <c r="B2032" s="205"/>
      <c r="C2032" s="205"/>
      <c r="D2032" s="268"/>
      <c r="E2032" s="213"/>
      <c r="F2032" s="213"/>
      <c r="G2032" s="213"/>
      <c r="H2032" s="213"/>
      <c r="J2032" s="268"/>
    </row>
    <row r="2033" spans="1:10">
      <c r="A2033" s="204"/>
      <c r="B2033" s="205"/>
      <c r="C2033" s="205"/>
      <c r="D2033" s="268"/>
      <c r="E2033" s="213"/>
      <c r="F2033" s="213"/>
      <c r="G2033" s="213"/>
      <c r="H2033" s="213"/>
      <c r="J2033" s="268"/>
    </row>
    <row r="2034" spans="1:10">
      <c r="A2034" s="204"/>
      <c r="B2034" s="205"/>
      <c r="C2034" s="205"/>
      <c r="D2034" s="268"/>
      <c r="E2034" s="213"/>
      <c r="F2034" s="213"/>
      <c r="G2034" s="213"/>
      <c r="H2034" s="213"/>
      <c r="J2034" s="268"/>
    </row>
    <row r="2035" spans="1:10">
      <c r="A2035" s="204"/>
      <c r="B2035" s="205"/>
      <c r="C2035" s="205"/>
      <c r="D2035" s="268"/>
      <c r="E2035" s="213"/>
      <c r="F2035" s="213"/>
      <c r="G2035" s="213"/>
      <c r="H2035" s="213"/>
      <c r="J2035" s="268"/>
    </row>
    <row r="2036" spans="1:10">
      <c r="A2036" s="204"/>
      <c r="B2036" s="205"/>
      <c r="C2036" s="205"/>
      <c r="D2036" s="268"/>
      <c r="E2036" s="213"/>
      <c r="F2036" s="213"/>
      <c r="G2036" s="213"/>
      <c r="H2036" s="213"/>
      <c r="J2036" s="268"/>
    </row>
    <row r="2037" spans="1:10">
      <c r="A2037" s="204"/>
      <c r="B2037" s="205"/>
      <c r="C2037" s="205"/>
      <c r="D2037" s="268"/>
      <c r="E2037" s="213"/>
      <c r="F2037" s="213"/>
      <c r="G2037" s="213"/>
      <c r="H2037" s="213"/>
      <c r="J2037" s="268"/>
    </row>
    <row r="2038" spans="1:10">
      <c r="A2038" s="204"/>
      <c r="B2038" s="205"/>
      <c r="C2038" s="205"/>
      <c r="D2038" s="268"/>
      <c r="E2038" s="213"/>
      <c r="F2038" s="213"/>
      <c r="G2038" s="213"/>
      <c r="H2038" s="213"/>
      <c r="J2038" s="268"/>
    </row>
    <row r="2039" spans="1:10">
      <c r="A2039" s="204"/>
      <c r="B2039" s="205"/>
      <c r="C2039" s="205"/>
      <c r="D2039" s="268"/>
      <c r="E2039" s="213"/>
      <c r="F2039" s="213"/>
      <c r="G2039" s="213"/>
      <c r="H2039" s="213"/>
      <c r="J2039" s="268"/>
    </row>
    <row r="2040" spans="1:10">
      <c r="A2040" s="204"/>
      <c r="B2040" s="205"/>
      <c r="C2040" s="205"/>
      <c r="D2040" s="268"/>
      <c r="E2040" s="213"/>
      <c r="F2040" s="213"/>
      <c r="G2040" s="213"/>
      <c r="H2040" s="213"/>
      <c r="J2040" s="268"/>
    </row>
    <row r="2041" spans="1:10">
      <c r="A2041" s="204"/>
      <c r="B2041" s="205"/>
      <c r="C2041" s="205"/>
      <c r="D2041" s="268"/>
      <c r="E2041" s="213"/>
      <c r="F2041" s="213"/>
      <c r="G2041" s="213"/>
      <c r="H2041" s="213"/>
      <c r="J2041" s="268"/>
    </row>
    <row r="2042" spans="1:10">
      <c r="A2042" s="204"/>
      <c r="B2042" s="205"/>
      <c r="C2042" s="205"/>
      <c r="D2042" s="268"/>
      <c r="E2042" s="213"/>
      <c r="F2042" s="213"/>
      <c r="G2042" s="213"/>
      <c r="H2042" s="213"/>
      <c r="J2042" s="268"/>
    </row>
    <row r="2043" spans="1:10">
      <c r="A2043" s="204"/>
      <c r="B2043" s="205"/>
      <c r="C2043" s="205"/>
      <c r="D2043" s="268"/>
      <c r="E2043" s="213"/>
      <c r="F2043" s="213"/>
      <c r="G2043" s="213"/>
      <c r="H2043" s="213"/>
      <c r="J2043" s="268"/>
    </row>
    <row r="2044" spans="1:10">
      <c r="A2044" s="204"/>
      <c r="B2044" s="205"/>
      <c r="C2044" s="205"/>
      <c r="D2044" s="268"/>
      <c r="E2044" s="213"/>
      <c r="F2044" s="213"/>
      <c r="G2044" s="213"/>
      <c r="H2044" s="213"/>
      <c r="J2044" s="268"/>
    </row>
    <row r="2045" spans="1:10">
      <c r="A2045" s="204"/>
      <c r="B2045" s="205"/>
      <c r="C2045" s="205"/>
      <c r="D2045" s="268"/>
      <c r="E2045" s="213"/>
      <c r="F2045" s="213"/>
      <c r="G2045" s="213"/>
      <c r="H2045" s="213"/>
      <c r="J2045" s="268"/>
    </row>
    <row r="2046" spans="1:10">
      <c r="A2046" s="204"/>
      <c r="B2046" s="205"/>
      <c r="C2046" s="205"/>
      <c r="D2046" s="268"/>
      <c r="E2046" s="213"/>
      <c r="F2046" s="213"/>
      <c r="G2046" s="213"/>
      <c r="H2046" s="213"/>
      <c r="J2046" s="268"/>
    </row>
    <row r="2047" spans="1:10">
      <c r="A2047" s="204"/>
      <c r="B2047" s="205"/>
      <c r="C2047" s="205"/>
      <c r="D2047" s="268"/>
      <c r="E2047" s="213"/>
      <c r="F2047" s="213"/>
      <c r="G2047" s="213"/>
      <c r="H2047" s="213"/>
      <c r="J2047" s="268"/>
    </row>
    <row r="2048" spans="1:10">
      <c r="A2048" s="204"/>
      <c r="B2048" s="205"/>
      <c r="C2048" s="205"/>
      <c r="D2048" s="268"/>
      <c r="E2048" s="213"/>
      <c r="F2048" s="213"/>
      <c r="G2048" s="213"/>
      <c r="H2048" s="213"/>
      <c r="J2048" s="268"/>
    </row>
    <row r="2049" spans="1:10">
      <c r="A2049" s="204"/>
      <c r="B2049" s="205"/>
      <c r="C2049" s="205"/>
      <c r="D2049" s="268"/>
      <c r="E2049" s="213"/>
      <c r="F2049" s="213"/>
      <c r="G2049" s="213"/>
      <c r="H2049" s="213"/>
      <c r="J2049" s="268"/>
    </row>
    <row r="2050" spans="1:10">
      <c r="A2050" s="204"/>
      <c r="B2050" s="205"/>
      <c r="C2050" s="205"/>
      <c r="D2050" s="268"/>
      <c r="E2050" s="213"/>
      <c r="F2050" s="213"/>
      <c r="G2050" s="213"/>
      <c r="H2050" s="213"/>
      <c r="J2050" s="268"/>
    </row>
    <row r="2051" spans="1:10">
      <c r="A2051" s="204"/>
      <c r="B2051" s="205"/>
      <c r="C2051" s="205"/>
      <c r="D2051" s="268"/>
      <c r="E2051" s="213"/>
      <c r="F2051" s="213"/>
      <c r="G2051" s="213"/>
      <c r="H2051" s="213"/>
      <c r="J2051" s="268"/>
    </row>
    <row r="2052" spans="1:10">
      <c r="A2052" s="204"/>
      <c r="B2052" s="205"/>
      <c r="C2052" s="205"/>
      <c r="D2052" s="268"/>
      <c r="E2052" s="213"/>
      <c r="F2052" s="213"/>
      <c r="G2052" s="213"/>
      <c r="H2052" s="213"/>
      <c r="J2052" s="268"/>
    </row>
    <row r="2053" spans="1:10">
      <c r="A2053" s="204"/>
      <c r="B2053" s="205"/>
      <c r="C2053" s="205"/>
      <c r="D2053" s="268"/>
      <c r="E2053" s="213"/>
      <c r="F2053" s="213"/>
      <c r="G2053" s="213"/>
      <c r="H2053" s="213"/>
      <c r="J2053" s="268"/>
    </row>
    <row r="2054" spans="1:10">
      <c r="A2054" s="204"/>
      <c r="B2054" s="205"/>
      <c r="C2054" s="205"/>
      <c r="D2054" s="268"/>
      <c r="E2054" s="213"/>
      <c r="F2054" s="213"/>
      <c r="G2054" s="213"/>
      <c r="H2054" s="213"/>
      <c r="J2054" s="268"/>
    </row>
    <row r="2055" spans="1:10">
      <c r="A2055" s="204"/>
      <c r="B2055" s="205"/>
      <c r="C2055" s="205"/>
      <c r="D2055" s="268"/>
      <c r="E2055" s="213"/>
      <c r="F2055" s="213"/>
      <c r="G2055" s="213"/>
      <c r="H2055" s="213"/>
      <c r="J2055" s="268"/>
    </row>
    <row r="2056" spans="1:10">
      <c r="A2056" s="204"/>
      <c r="B2056" s="205"/>
      <c r="C2056" s="205"/>
      <c r="D2056" s="268"/>
      <c r="E2056" s="213"/>
      <c r="F2056" s="213"/>
      <c r="G2056" s="213"/>
      <c r="H2056" s="213"/>
      <c r="J2056" s="268"/>
    </row>
    <row r="2057" spans="1:10">
      <c r="A2057" s="204"/>
      <c r="B2057" s="205"/>
      <c r="C2057" s="205"/>
      <c r="D2057" s="268"/>
      <c r="E2057" s="213"/>
      <c r="F2057" s="213"/>
      <c r="G2057" s="213"/>
      <c r="H2057" s="213"/>
      <c r="J2057" s="268"/>
    </row>
    <row r="2058" spans="1:10">
      <c r="A2058" s="204"/>
      <c r="B2058" s="205"/>
      <c r="C2058" s="205"/>
      <c r="D2058" s="268"/>
      <c r="E2058" s="213"/>
      <c r="F2058" s="213"/>
      <c r="G2058" s="213"/>
      <c r="H2058" s="213"/>
      <c r="J2058" s="268"/>
    </row>
    <row r="2059" spans="1:10">
      <c r="A2059" s="204"/>
      <c r="B2059" s="205"/>
      <c r="C2059" s="205"/>
      <c r="D2059" s="268"/>
      <c r="E2059" s="213"/>
      <c r="F2059" s="213"/>
      <c r="G2059" s="213"/>
      <c r="H2059" s="213"/>
      <c r="J2059" s="268"/>
    </row>
    <row r="2060" spans="1:10">
      <c r="A2060" s="204"/>
      <c r="B2060" s="205"/>
      <c r="C2060" s="205"/>
      <c r="D2060" s="268"/>
      <c r="E2060" s="213"/>
      <c r="F2060" s="213"/>
      <c r="G2060" s="213"/>
      <c r="H2060" s="213"/>
      <c r="J2060" s="268"/>
    </row>
    <row r="2061" spans="1:10">
      <c r="A2061" s="204"/>
      <c r="B2061" s="205"/>
      <c r="C2061" s="205"/>
      <c r="D2061" s="268"/>
      <c r="E2061" s="213"/>
      <c r="F2061" s="213"/>
      <c r="G2061" s="213"/>
      <c r="H2061" s="213"/>
      <c r="J2061" s="268"/>
    </row>
    <row r="2062" spans="1:10">
      <c r="A2062" s="204"/>
      <c r="B2062" s="205"/>
      <c r="C2062" s="205"/>
      <c r="D2062" s="268"/>
      <c r="E2062" s="213"/>
      <c r="F2062" s="213"/>
      <c r="G2062" s="213"/>
      <c r="H2062" s="213"/>
      <c r="J2062" s="268"/>
    </row>
    <row r="2063" spans="1:10">
      <c r="A2063" s="204"/>
      <c r="B2063" s="205"/>
      <c r="C2063" s="205"/>
      <c r="D2063" s="268"/>
      <c r="E2063" s="213"/>
      <c r="F2063" s="213"/>
      <c r="G2063" s="213"/>
      <c r="H2063" s="213"/>
      <c r="J2063" s="268"/>
    </row>
    <row r="2064" spans="1:10">
      <c r="A2064" s="204"/>
      <c r="B2064" s="205"/>
      <c r="C2064" s="205"/>
      <c r="D2064" s="268"/>
      <c r="E2064" s="213"/>
      <c r="F2064" s="213"/>
      <c r="G2064" s="213"/>
      <c r="H2064" s="213"/>
      <c r="J2064" s="268"/>
    </row>
    <row r="2065" spans="1:10">
      <c r="A2065" s="204"/>
      <c r="B2065" s="205"/>
      <c r="C2065" s="205"/>
      <c r="D2065" s="268"/>
      <c r="E2065" s="213"/>
      <c r="F2065" s="213"/>
      <c r="G2065" s="213"/>
      <c r="H2065" s="213"/>
      <c r="J2065" s="268"/>
    </row>
    <row r="2066" spans="1:10">
      <c r="A2066" s="204"/>
      <c r="B2066" s="205"/>
      <c r="C2066" s="205"/>
      <c r="D2066" s="268"/>
      <c r="E2066" s="213"/>
      <c r="F2066" s="213"/>
      <c r="G2066" s="213"/>
      <c r="H2066" s="213"/>
      <c r="J2066" s="268"/>
    </row>
    <row r="2067" spans="1:10">
      <c r="A2067" s="204"/>
      <c r="B2067" s="205"/>
      <c r="C2067" s="205"/>
      <c r="D2067" s="268"/>
      <c r="E2067" s="213"/>
      <c r="F2067" s="213"/>
      <c r="G2067" s="213"/>
      <c r="H2067" s="213"/>
      <c r="J2067" s="268"/>
    </row>
    <row r="2068" spans="1:10">
      <c r="A2068" s="204"/>
      <c r="B2068" s="205"/>
      <c r="C2068" s="205"/>
      <c r="D2068" s="268"/>
      <c r="E2068" s="213"/>
      <c r="F2068" s="213"/>
      <c r="G2068" s="213"/>
      <c r="H2068" s="213"/>
      <c r="J2068" s="268"/>
    </row>
    <row r="2069" spans="1:10">
      <c r="A2069" s="204"/>
      <c r="B2069" s="205"/>
      <c r="C2069" s="205"/>
      <c r="D2069" s="268"/>
      <c r="E2069" s="213"/>
      <c r="F2069" s="213"/>
      <c r="G2069" s="213"/>
      <c r="H2069" s="213"/>
      <c r="J2069" s="268"/>
    </row>
    <row r="2070" spans="1:10">
      <c r="A2070" s="204"/>
      <c r="B2070" s="205"/>
      <c r="C2070" s="205"/>
      <c r="D2070" s="268"/>
      <c r="E2070" s="213"/>
      <c r="F2070" s="213"/>
      <c r="G2070" s="213"/>
      <c r="H2070" s="213"/>
      <c r="J2070" s="268"/>
    </row>
    <row r="2071" spans="1:10">
      <c r="A2071" s="204"/>
      <c r="B2071" s="205"/>
      <c r="C2071" s="205"/>
      <c r="D2071" s="268"/>
      <c r="E2071" s="213"/>
      <c r="F2071" s="213"/>
      <c r="G2071" s="213"/>
      <c r="H2071" s="213"/>
      <c r="J2071" s="268"/>
    </row>
    <row r="2072" spans="1:10">
      <c r="A2072" s="204"/>
      <c r="B2072" s="205"/>
      <c r="C2072" s="205"/>
      <c r="D2072" s="268"/>
      <c r="E2072" s="213"/>
      <c r="F2072" s="213"/>
      <c r="G2072" s="213"/>
      <c r="H2072" s="213"/>
      <c r="J2072" s="268"/>
    </row>
    <row r="2073" spans="1:10">
      <c r="A2073" s="204"/>
      <c r="B2073" s="205"/>
      <c r="C2073" s="205"/>
      <c r="D2073" s="268"/>
      <c r="E2073" s="213"/>
      <c r="F2073" s="213"/>
      <c r="G2073" s="213"/>
      <c r="H2073" s="213"/>
      <c r="J2073" s="268"/>
    </row>
    <row r="2074" spans="1:10">
      <c r="A2074" s="204"/>
      <c r="B2074" s="205"/>
      <c r="C2074" s="205"/>
      <c r="D2074" s="268"/>
      <c r="E2074" s="213"/>
      <c r="F2074" s="213"/>
      <c r="G2074" s="213"/>
      <c r="H2074" s="213"/>
      <c r="J2074" s="268"/>
    </row>
    <row r="2075" spans="1:10">
      <c r="A2075" s="204"/>
      <c r="B2075" s="205"/>
      <c r="C2075" s="205"/>
      <c r="D2075" s="268"/>
      <c r="E2075" s="213"/>
      <c r="F2075" s="213"/>
      <c r="G2075" s="213"/>
      <c r="H2075" s="213"/>
      <c r="J2075" s="268"/>
    </row>
    <row r="2076" spans="1:10">
      <c r="A2076" s="204"/>
      <c r="B2076" s="205"/>
      <c r="C2076" s="205"/>
      <c r="D2076" s="268"/>
      <c r="E2076" s="213"/>
      <c r="F2076" s="213"/>
      <c r="G2076" s="213"/>
      <c r="H2076" s="213"/>
      <c r="J2076" s="268"/>
    </row>
    <row r="2077" spans="1:10">
      <c r="A2077" s="204"/>
      <c r="B2077" s="205"/>
      <c r="C2077" s="205"/>
      <c r="D2077" s="268"/>
      <c r="E2077" s="213"/>
      <c r="F2077" s="213"/>
      <c r="G2077" s="213"/>
      <c r="H2077" s="213"/>
      <c r="J2077" s="268"/>
    </row>
    <row r="2078" spans="1:10">
      <c r="A2078" s="204"/>
      <c r="B2078" s="205"/>
      <c r="C2078" s="205"/>
      <c r="D2078" s="268"/>
      <c r="E2078" s="213"/>
      <c r="F2078" s="213"/>
      <c r="G2078" s="213"/>
      <c r="H2078" s="213"/>
      <c r="J2078" s="268"/>
    </row>
    <row r="2079" spans="1:10">
      <c r="A2079" s="204"/>
      <c r="B2079" s="205"/>
      <c r="C2079" s="205"/>
      <c r="D2079" s="268"/>
      <c r="E2079" s="213"/>
      <c r="F2079" s="213"/>
      <c r="G2079" s="213"/>
      <c r="H2079" s="213"/>
      <c r="J2079" s="268"/>
    </row>
    <row r="2080" spans="1:10">
      <c r="A2080" s="204"/>
      <c r="B2080" s="205"/>
      <c r="C2080" s="205"/>
      <c r="D2080" s="268"/>
      <c r="E2080" s="213"/>
      <c r="F2080" s="213"/>
      <c r="G2080" s="213"/>
      <c r="H2080" s="213"/>
      <c r="J2080" s="268"/>
    </row>
    <row r="2081" spans="1:10">
      <c r="A2081" s="204"/>
      <c r="B2081" s="205"/>
      <c r="C2081" s="205"/>
      <c r="D2081" s="268"/>
      <c r="E2081" s="213"/>
      <c r="F2081" s="213"/>
      <c r="G2081" s="213"/>
      <c r="H2081" s="213"/>
      <c r="J2081" s="268"/>
    </row>
    <row r="2082" spans="1:10">
      <c r="A2082" s="204"/>
      <c r="B2082" s="205"/>
      <c r="C2082" s="205"/>
      <c r="D2082" s="268"/>
      <c r="E2082" s="213"/>
      <c r="F2082" s="213"/>
      <c r="G2082" s="213"/>
      <c r="H2082" s="213"/>
      <c r="J2082" s="268"/>
    </row>
    <row r="2083" spans="1:10">
      <c r="A2083" s="204"/>
      <c r="B2083" s="205"/>
      <c r="C2083" s="205"/>
      <c r="D2083" s="268"/>
      <c r="E2083" s="213"/>
      <c r="F2083" s="213"/>
      <c r="G2083" s="213"/>
      <c r="H2083" s="213"/>
      <c r="J2083" s="268"/>
    </row>
    <row r="2084" spans="1:10">
      <c r="A2084" s="204"/>
      <c r="B2084" s="205"/>
      <c r="C2084" s="205"/>
      <c r="D2084" s="268"/>
      <c r="E2084" s="213"/>
      <c r="F2084" s="213"/>
      <c r="G2084" s="213"/>
      <c r="H2084" s="213"/>
      <c r="J2084" s="268"/>
    </row>
    <row r="2085" spans="1:10">
      <c r="A2085" s="204"/>
      <c r="B2085" s="205"/>
      <c r="C2085" s="205"/>
      <c r="D2085" s="268"/>
      <c r="E2085" s="213"/>
      <c r="F2085" s="213"/>
      <c r="G2085" s="213"/>
      <c r="H2085" s="213"/>
      <c r="J2085" s="268"/>
    </row>
    <row r="2086" spans="1:10">
      <c r="A2086" s="204"/>
      <c r="B2086" s="205"/>
      <c r="C2086" s="205"/>
      <c r="D2086" s="268"/>
      <c r="E2086" s="213"/>
      <c r="F2086" s="213"/>
      <c r="G2086" s="213"/>
      <c r="H2086" s="213"/>
      <c r="J2086" s="268"/>
    </row>
    <row r="2087" spans="1:10">
      <c r="A2087" s="204"/>
      <c r="B2087" s="205"/>
      <c r="C2087" s="205"/>
      <c r="D2087" s="268"/>
      <c r="E2087" s="213"/>
      <c r="F2087" s="213"/>
      <c r="G2087" s="213"/>
      <c r="H2087" s="213"/>
      <c r="J2087" s="268"/>
    </row>
    <row r="2088" spans="1:10">
      <c r="A2088" s="204"/>
      <c r="B2088" s="205"/>
      <c r="C2088" s="205"/>
      <c r="D2088" s="268"/>
      <c r="E2088" s="213"/>
      <c r="F2088" s="213"/>
      <c r="G2088" s="213"/>
      <c r="H2088" s="213"/>
      <c r="J2088" s="268"/>
    </row>
    <row r="2089" spans="1:10">
      <c r="A2089" s="204"/>
      <c r="B2089" s="205"/>
      <c r="C2089" s="205"/>
      <c r="D2089" s="268"/>
      <c r="E2089" s="213"/>
      <c r="F2089" s="213"/>
      <c r="G2089" s="213"/>
      <c r="H2089" s="213"/>
      <c r="J2089" s="268"/>
    </row>
    <row r="2090" spans="1:10">
      <c r="A2090" s="204"/>
      <c r="B2090" s="205"/>
      <c r="C2090" s="205"/>
      <c r="D2090" s="268"/>
      <c r="E2090" s="213"/>
      <c r="F2090" s="213"/>
      <c r="G2090" s="213"/>
      <c r="H2090" s="213"/>
      <c r="J2090" s="268"/>
    </row>
    <row r="2091" spans="1:10">
      <c r="A2091" s="204"/>
      <c r="B2091" s="205"/>
      <c r="C2091" s="205"/>
      <c r="D2091" s="268"/>
      <c r="E2091" s="213"/>
      <c r="F2091" s="213"/>
      <c r="G2091" s="213"/>
      <c r="H2091" s="213"/>
      <c r="J2091" s="268"/>
    </row>
    <row r="2092" spans="1:10">
      <c r="A2092" s="204"/>
      <c r="B2092" s="205"/>
      <c r="C2092" s="205"/>
      <c r="D2092" s="268"/>
      <c r="E2092" s="213"/>
      <c r="F2092" s="213"/>
      <c r="G2092" s="213"/>
      <c r="H2092" s="213"/>
      <c r="J2092" s="268"/>
    </row>
    <row r="2093" spans="1:10">
      <c r="A2093" s="204"/>
      <c r="B2093" s="205"/>
      <c r="C2093" s="205"/>
      <c r="D2093" s="268"/>
      <c r="E2093" s="213"/>
      <c r="F2093" s="213"/>
      <c r="G2093" s="213"/>
      <c r="H2093" s="213"/>
      <c r="J2093" s="268"/>
    </row>
    <row r="2094" spans="1:10">
      <c r="A2094" s="204"/>
      <c r="B2094" s="205"/>
      <c r="C2094" s="205"/>
      <c r="D2094" s="268"/>
      <c r="E2094" s="213"/>
      <c r="F2094" s="213"/>
      <c r="G2094" s="213"/>
      <c r="H2094" s="213"/>
      <c r="J2094" s="268"/>
    </row>
    <row r="2095" spans="1:10">
      <c r="A2095" s="204"/>
      <c r="B2095" s="205"/>
      <c r="C2095" s="205"/>
      <c r="D2095" s="268"/>
      <c r="E2095" s="213"/>
      <c r="F2095" s="213"/>
      <c r="G2095" s="213"/>
      <c r="H2095" s="213"/>
      <c r="J2095" s="268"/>
    </row>
    <row r="2096" spans="1:10">
      <c r="A2096" s="204"/>
      <c r="B2096" s="205"/>
      <c r="C2096" s="205"/>
      <c r="D2096" s="268"/>
      <c r="E2096" s="213"/>
      <c r="F2096" s="213"/>
      <c r="G2096" s="213"/>
      <c r="H2096" s="213"/>
      <c r="J2096" s="268"/>
    </row>
    <row r="2097" spans="1:10">
      <c r="A2097" s="204"/>
      <c r="B2097" s="205"/>
      <c r="C2097" s="205"/>
      <c r="D2097" s="268"/>
      <c r="E2097" s="213"/>
      <c r="F2097" s="213"/>
      <c r="G2097" s="213"/>
      <c r="H2097" s="213"/>
      <c r="J2097" s="268"/>
    </row>
    <row r="2098" spans="1:10">
      <c r="A2098" s="204"/>
      <c r="B2098" s="205"/>
      <c r="C2098" s="205"/>
      <c r="D2098" s="268"/>
      <c r="E2098" s="213"/>
      <c r="F2098" s="213"/>
      <c r="G2098" s="213"/>
      <c r="H2098" s="213"/>
      <c r="J2098" s="268"/>
    </row>
    <row r="2099" spans="1:10">
      <c r="A2099" s="204"/>
      <c r="B2099" s="205"/>
      <c r="C2099" s="205"/>
      <c r="D2099" s="268"/>
      <c r="E2099" s="213"/>
      <c r="F2099" s="213"/>
      <c r="G2099" s="213"/>
      <c r="H2099" s="213"/>
      <c r="J2099" s="268"/>
    </row>
    <row r="2100" spans="1:10">
      <c r="A2100" s="204"/>
      <c r="B2100" s="205"/>
      <c r="C2100" s="205"/>
      <c r="D2100" s="268"/>
      <c r="E2100" s="213"/>
      <c r="F2100" s="213"/>
      <c r="G2100" s="213"/>
      <c r="H2100" s="213"/>
      <c r="J2100" s="268"/>
    </row>
    <row r="2101" spans="1:10">
      <c r="A2101" s="204"/>
      <c r="B2101" s="205"/>
      <c r="C2101" s="205"/>
      <c r="D2101" s="268"/>
      <c r="E2101" s="213"/>
      <c r="F2101" s="213"/>
      <c r="G2101" s="213"/>
      <c r="H2101" s="213"/>
      <c r="J2101" s="268"/>
    </row>
    <row r="2102" spans="1:10">
      <c r="A2102" s="204"/>
      <c r="B2102" s="205"/>
      <c r="C2102" s="205"/>
      <c r="D2102" s="268"/>
      <c r="E2102" s="213"/>
      <c r="F2102" s="213"/>
      <c r="G2102" s="213"/>
      <c r="H2102" s="213"/>
      <c r="J2102" s="268"/>
    </row>
    <row r="2103" spans="1:10">
      <c r="A2103" s="204"/>
      <c r="B2103" s="205"/>
      <c r="C2103" s="205"/>
      <c r="D2103" s="268"/>
      <c r="E2103" s="213"/>
      <c r="F2103" s="213"/>
      <c r="G2103" s="213"/>
      <c r="H2103" s="213"/>
      <c r="J2103" s="268"/>
    </row>
    <row r="2104" spans="1:10">
      <c r="A2104" s="204"/>
      <c r="B2104" s="205"/>
      <c r="C2104" s="205"/>
      <c r="D2104" s="268"/>
      <c r="E2104" s="213"/>
      <c r="F2104" s="213"/>
      <c r="G2104" s="213"/>
      <c r="H2104" s="213"/>
      <c r="J2104" s="268"/>
    </row>
    <row r="2105" spans="1:10">
      <c r="A2105" s="204"/>
      <c r="B2105" s="205"/>
      <c r="C2105" s="205"/>
      <c r="D2105" s="268"/>
      <c r="E2105" s="213"/>
      <c r="F2105" s="213"/>
      <c r="G2105" s="213"/>
      <c r="H2105" s="213"/>
      <c r="J2105" s="268"/>
    </row>
    <row r="2106" spans="1:10">
      <c r="A2106" s="204"/>
      <c r="B2106" s="205"/>
      <c r="C2106" s="205"/>
      <c r="D2106" s="268"/>
      <c r="E2106" s="213"/>
      <c r="F2106" s="213"/>
      <c r="G2106" s="213"/>
      <c r="H2106" s="213"/>
      <c r="J2106" s="268"/>
    </row>
    <row r="2107" spans="1:10">
      <c r="A2107" s="204"/>
      <c r="B2107" s="205"/>
      <c r="C2107" s="205"/>
      <c r="D2107" s="268"/>
      <c r="E2107" s="213"/>
      <c r="F2107" s="213"/>
      <c r="G2107" s="213"/>
      <c r="H2107" s="213"/>
      <c r="J2107" s="268"/>
    </row>
    <row r="2108" spans="1:10">
      <c r="A2108" s="204"/>
      <c r="B2108" s="205"/>
      <c r="C2108" s="205"/>
      <c r="D2108" s="268"/>
      <c r="E2108" s="213"/>
      <c r="F2108" s="213"/>
      <c r="G2108" s="213"/>
      <c r="H2108" s="213"/>
      <c r="J2108" s="268"/>
    </row>
    <row r="2109" spans="1:10">
      <c r="A2109" s="204"/>
      <c r="B2109" s="205"/>
      <c r="C2109" s="205"/>
      <c r="D2109" s="268"/>
      <c r="E2109" s="213"/>
      <c r="F2109" s="213"/>
      <c r="G2109" s="213"/>
      <c r="H2109" s="213"/>
      <c r="J2109" s="268"/>
    </row>
    <row r="2110" spans="1:10">
      <c r="A2110" s="204"/>
      <c r="B2110" s="205"/>
      <c r="C2110" s="205"/>
      <c r="D2110" s="268"/>
      <c r="E2110" s="213"/>
      <c r="F2110" s="213"/>
      <c r="G2110" s="213"/>
      <c r="H2110" s="213"/>
      <c r="J2110" s="268"/>
    </row>
    <row r="2111" spans="1:10">
      <c r="A2111" s="204"/>
      <c r="B2111" s="205"/>
      <c r="C2111" s="205"/>
      <c r="D2111" s="268"/>
      <c r="E2111" s="213"/>
      <c r="F2111" s="213"/>
      <c r="G2111" s="213"/>
      <c r="H2111" s="213"/>
      <c r="J2111" s="268"/>
    </row>
    <row r="2112" spans="1:10">
      <c r="A2112" s="204"/>
      <c r="B2112" s="205"/>
      <c r="C2112" s="205"/>
      <c r="D2112" s="268"/>
      <c r="E2112" s="213"/>
      <c r="F2112" s="213"/>
      <c r="G2112" s="213"/>
      <c r="H2112" s="213"/>
      <c r="J2112" s="268"/>
    </row>
    <row r="2113" spans="1:10">
      <c r="A2113" s="204"/>
      <c r="B2113" s="205"/>
      <c r="C2113" s="205"/>
      <c r="D2113" s="268"/>
      <c r="E2113" s="213"/>
      <c r="F2113" s="213"/>
      <c r="G2113" s="213"/>
      <c r="H2113" s="213"/>
      <c r="J2113" s="268"/>
    </row>
    <row r="2114" spans="1:10">
      <c r="A2114" s="204"/>
      <c r="B2114" s="205"/>
      <c r="C2114" s="205"/>
      <c r="D2114" s="268"/>
      <c r="E2114" s="213"/>
      <c r="F2114" s="213"/>
      <c r="G2114" s="213"/>
      <c r="H2114" s="213"/>
      <c r="J2114" s="268"/>
    </row>
    <row r="2115" spans="1:10">
      <c r="A2115" s="204"/>
      <c r="B2115" s="205"/>
      <c r="C2115" s="205"/>
      <c r="D2115" s="268"/>
      <c r="E2115" s="213"/>
      <c r="F2115" s="213"/>
      <c r="G2115" s="213"/>
      <c r="H2115" s="213"/>
      <c r="J2115" s="268"/>
    </row>
    <row r="2116" spans="1:10">
      <c r="A2116" s="204"/>
      <c r="B2116" s="205"/>
      <c r="C2116" s="205"/>
      <c r="D2116" s="268"/>
      <c r="E2116" s="213"/>
      <c r="F2116" s="213"/>
      <c r="G2116" s="213"/>
      <c r="H2116" s="213"/>
      <c r="J2116" s="268"/>
    </row>
    <row r="2117" spans="1:10">
      <c r="A2117" s="204"/>
      <c r="B2117" s="205"/>
      <c r="C2117" s="205"/>
      <c r="D2117" s="268"/>
      <c r="E2117" s="213"/>
      <c r="F2117" s="213"/>
      <c r="G2117" s="213"/>
      <c r="H2117" s="213"/>
      <c r="J2117" s="268"/>
    </row>
    <row r="2118" spans="1:10">
      <c r="A2118" s="204"/>
      <c r="B2118" s="205"/>
      <c r="C2118" s="205"/>
      <c r="D2118" s="268"/>
      <c r="E2118" s="213"/>
      <c r="F2118" s="213"/>
      <c r="G2118" s="213"/>
      <c r="H2118" s="213"/>
      <c r="J2118" s="268"/>
    </row>
    <row r="2119" spans="1:10">
      <c r="A2119" s="204"/>
      <c r="B2119" s="205"/>
      <c r="C2119" s="205"/>
      <c r="D2119" s="268"/>
      <c r="E2119" s="213"/>
      <c r="F2119" s="213"/>
      <c r="G2119" s="213"/>
      <c r="H2119" s="213"/>
      <c r="J2119" s="268"/>
    </row>
    <row r="2120" spans="1:10">
      <c r="A2120" s="204"/>
      <c r="B2120" s="205"/>
      <c r="C2120" s="205"/>
      <c r="D2120" s="268"/>
      <c r="E2120" s="213"/>
      <c r="F2120" s="213"/>
      <c r="G2120" s="213"/>
      <c r="H2120" s="213"/>
      <c r="J2120" s="268"/>
    </row>
    <row r="2121" spans="1:10">
      <c r="A2121" s="204"/>
      <c r="B2121" s="205"/>
      <c r="C2121" s="205"/>
      <c r="D2121" s="268"/>
      <c r="E2121" s="213"/>
      <c r="F2121" s="213"/>
      <c r="G2121" s="213"/>
      <c r="H2121" s="213"/>
      <c r="J2121" s="268"/>
    </row>
    <row r="2122" spans="1:10">
      <c r="A2122" s="204"/>
      <c r="B2122" s="205"/>
      <c r="C2122" s="205"/>
      <c r="D2122" s="268"/>
      <c r="E2122" s="213"/>
      <c r="F2122" s="213"/>
      <c r="G2122" s="213"/>
      <c r="H2122" s="213"/>
      <c r="J2122" s="268"/>
    </row>
    <row r="2123" spans="1:10">
      <c r="A2123" s="204"/>
      <c r="B2123" s="205"/>
      <c r="C2123" s="205"/>
      <c r="D2123" s="268"/>
      <c r="E2123" s="213"/>
      <c r="F2123" s="213"/>
      <c r="G2123" s="213"/>
      <c r="H2123" s="213"/>
      <c r="J2123" s="268"/>
    </row>
    <row r="2124" spans="1:10">
      <c r="A2124" s="204"/>
      <c r="B2124" s="205"/>
      <c r="C2124" s="205"/>
      <c r="D2124" s="268"/>
      <c r="E2124" s="213"/>
      <c r="F2124" s="213"/>
      <c r="G2124" s="213"/>
      <c r="H2124" s="213"/>
      <c r="J2124" s="268"/>
    </row>
    <row r="2125" spans="1:10">
      <c r="A2125" s="204"/>
      <c r="B2125" s="205"/>
      <c r="C2125" s="205"/>
      <c r="D2125" s="268"/>
      <c r="E2125" s="213"/>
      <c r="F2125" s="213"/>
      <c r="G2125" s="213"/>
      <c r="H2125" s="213"/>
      <c r="J2125" s="268"/>
    </row>
    <row r="2126" spans="1:10">
      <c r="A2126" s="204"/>
      <c r="B2126" s="205"/>
      <c r="C2126" s="205"/>
      <c r="D2126" s="268"/>
      <c r="E2126" s="213"/>
      <c r="F2126" s="213"/>
      <c r="G2126" s="213"/>
      <c r="H2126" s="213"/>
      <c r="J2126" s="268"/>
    </row>
    <row r="2127" spans="1:10">
      <c r="A2127" s="204"/>
      <c r="B2127" s="205"/>
      <c r="C2127" s="205"/>
      <c r="D2127" s="268"/>
      <c r="E2127" s="213"/>
      <c r="F2127" s="213"/>
      <c r="G2127" s="213"/>
      <c r="H2127" s="213"/>
      <c r="J2127" s="268"/>
    </row>
    <row r="2128" spans="1:10">
      <c r="A2128" s="204"/>
      <c r="B2128" s="205"/>
      <c r="C2128" s="205"/>
      <c r="D2128" s="268"/>
      <c r="E2128" s="213"/>
      <c r="F2128" s="213"/>
      <c r="G2128" s="213"/>
      <c r="H2128" s="213"/>
      <c r="J2128" s="268"/>
    </row>
    <row r="2129" spans="1:10">
      <c r="A2129" s="204"/>
      <c r="B2129" s="205"/>
      <c r="C2129" s="205"/>
      <c r="D2129" s="268"/>
      <c r="E2129" s="213"/>
      <c r="F2129" s="213"/>
      <c r="G2129" s="213"/>
      <c r="H2129" s="213"/>
      <c r="J2129" s="268"/>
    </row>
    <row r="2130" spans="1:10">
      <c r="A2130" s="204"/>
      <c r="B2130" s="205"/>
      <c r="C2130" s="205"/>
      <c r="D2130" s="268"/>
      <c r="E2130" s="213"/>
      <c r="F2130" s="213"/>
      <c r="G2130" s="213"/>
      <c r="H2130" s="213"/>
      <c r="J2130" s="268"/>
    </row>
    <row r="2131" spans="1:10">
      <c r="A2131" s="204"/>
      <c r="B2131" s="205"/>
      <c r="C2131" s="205"/>
      <c r="D2131" s="268"/>
      <c r="E2131" s="213"/>
      <c r="F2131" s="213"/>
      <c r="G2131" s="213"/>
      <c r="H2131" s="213"/>
      <c r="J2131" s="268"/>
    </row>
    <row r="2132" spans="1:10">
      <c r="A2132" s="204"/>
      <c r="B2132" s="205"/>
      <c r="C2132" s="205"/>
      <c r="D2132" s="268"/>
      <c r="E2132" s="213"/>
      <c r="F2132" s="213"/>
      <c r="G2132" s="213"/>
      <c r="H2132" s="213"/>
      <c r="J2132" s="268"/>
    </row>
    <row r="2133" spans="1:10">
      <c r="A2133" s="204"/>
      <c r="B2133" s="205"/>
      <c r="C2133" s="205"/>
      <c r="D2133" s="268"/>
      <c r="E2133" s="213"/>
      <c r="F2133" s="213"/>
      <c r="G2133" s="213"/>
      <c r="H2133" s="213"/>
      <c r="J2133" s="268"/>
    </row>
    <row r="2134" spans="1:10">
      <c r="A2134" s="204"/>
      <c r="B2134" s="205"/>
      <c r="C2134" s="205"/>
      <c r="D2134" s="268"/>
      <c r="E2134" s="213"/>
      <c r="F2134" s="213"/>
      <c r="G2134" s="213"/>
      <c r="H2134" s="213"/>
      <c r="J2134" s="268"/>
    </row>
    <row r="2135" spans="1:10">
      <c r="A2135" s="204"/>
      <c r="B2135" s="205"/>
      <c r="C2135" s="205"/>
      <c r="D2135" s="268"/>
      <c r="E2135" s="213"/>
      <c r="F2135" s="213"/>
      <c r="G2135" s="213"/>
      <c r="H2135" s="213"/>
      <c r="J2135" s="268"/>
    </row>
    <row r="2136" spans="1:10">
      <c r="A2136" s="204"/>
      <c r="B2136" s="205"/>
      <c r="C2136" s="205"/>
      <c r="D2136" s="268"/>
      <c r="E2136" s="213"/>
      <c r="F2136" s="213"/>
      <c r="G2136" s="213"/>
      <c r="H2136" s="213"/>
      <c r="J2136" s="268"/>
    </row>
    <row r="2137" spans="1:10">
      <c r="A2137" s="204"/>
      <c r="B2137" s="205"/>
      <c r="C2137" s="205"/>
      <c r="D2137" s="268"/>
      <c r="E2137" s="213"/>
      <c r="F2137" s="213"/>
      <c r="G2137" s="213"/>
      <c r="H2137" s="213"/>
      <c r="J2137" s="268"/>
    </row>
    <row r="2138" spans="1:10">
      <c r="A2138" s="204"/>
      <c r="B2138" s="205"/>
      <c r="C2138" s="205"/>
      <c r="D2138" s="268"/>
      <c r="E2138" s="213"/>
      <c r="F2138" s="213"/>
      <c r="G2138" s="213"/>
      <c r="H2138" s="213"/>
      <c r="J2138" s="268"/>
    </row>
    <row r="2139" spans="1:10">
      <c r="A2139" s="204"/>
      <c r="B2139" s="205"/>
      <c r="C2139" s="205"/>
      <c r="D2139" s="268"/>
      <c r="E2139" s="213"/>
      <c r="F2139" s="213"/>
      <c r="G2139" s="213"/>
      <c r="H2139" s="213"/>
      <c r="J2139" s="268"/>
    </row>
    <row r="2140" spans="1:10">
      <c r="A2140" s="204"/>
      <c r="B2140" s="205"/>
      <c r="C2140" s="205"/>
      <c r="D2140" s="268"/>
      <c r="E2140" s="213"/>
      <c r="F2140" s="213"/>
      <c r="G2140" s="213"/>
      <c r="H2140" s="213"/>
      <c r="J2140" s="268"/>
    </row>
    <row r="2141" spans="1:10">
      <c r="A2141" s="204"/>
      <c r="B2141" s="205"/>
      <c r="C2141" s="205"/>
      <c r="D2141" s="268"/>
      <c r="E2141" s="213"/>
      <c r="F2141" s="213"/>
      <c r="G2141" s="213"/>
      <c r="H2141" s="213"/>
      <c r="J2141" s="268"/>
    </row>
    <row r="2142" spans="1:10">
      <c r="A2142" s="204"/>
      <c r="B2142" s="205"/>
      <c r="C2142" s="205"/>
      <c r="D2142" s="268"/>
      <c r="E2142" s="213"/>
      <c r="F2142" s="213"/>
      <c r="G2142" s="213"/>
      <c r="H2142" s="213"/>
      <c r="J2142" s="268"/>
    </row>
    <row r="2143" spans="1:10">
      <c r="A2143" s="204"/>
      <c r="B2143" s="205"/>
      <c r="C2143" s="205"/>
      <c r="D2143" s="268"/>
      <c r="E2143" s="213"/>
      <c r="F2143" s="213"/>
      <c r="G2143" s="213"/>
      <c r="H2143" s="213"/>
      <c r="J2143" s="268"/>
    </row>
    <row r="2144" spans="1:10">
      <c r="A2144" s="204"/>
      <c r="B2144" s="205"/>
      <c r="C2144" s="205"/>
      <c r="D2144" s="268"/>
      <c r="E2144" s="213"/>
      <c r="F2144" s="213"/>
      <c r="G2144" s="213"/>
      <c r="H2144" s="213"/>
      <c r="J2144" s="268"/>
    </row>
    <row r="2145" spans="1:10">
      <c r="A2145" s="204"/>
      <c r="B2145" s="205"/>
      <c r="C2145" s="205"/>
      <c r="D2145" s="268"/>
      <c r="E2145" s="213"/>
      <c r="F2145" s="213"/>
      <c r="G2145" s="213"/>
      <c r="H2145" s="213"/>
      <c r="J2145" s="268"/>
    </row>
    <row r="2146" spans="1:10">
      <c r="A2146" s="204"/>
      <c r="B2146" s="205"/>
      <c r="C2146" s="205"/>
      <c r="D2146" s="268"/>
      <c r="E2146" s="213"/>
      <c r="F2146" s="213"/>
      <c r="G2146" s="213"/>
      <c r="H2146" s="213"/>
      <c r="J2146" s="268"/>
    </row>
    <row r="2147" spans="1:10">
      <c r="A2147" s="204"/>
      <c r="B2147" s="205"/>
      <c r="C2147" s="205"/>
      <c r="D2147" s="268"/>
      <c r="E2147" s="213"/>
      <c r="F2147" s="213"/>
      <c r="G2147" s="213"/>
      <c r="H2147" s="213"/>
      <c r="J2147" s="268"/>
    </row>
    <row r="2148" spans="1:10">
      <c r="A2148" s="204"/>
      <c r="B2148" s="205"/>
      <c r="C2148" s="205"/>
      <c r="D2148" s="268"/>
      <c r="E2148" s="213"/>
      <c r="F2148" s="213"/>
      <c r="G2148" s="213"/>
      <c r="H2148" s="213"/>
      <c r="J2148" s="268"/>
    </row>
    <row r="2149" spans="1:10">
      <c r="A2149" s="204"/>
      <c r="B2149" s="205"/>
      <c r="C2149" s="205"/>
      <c r="D2149" s="268"/>
      <c r="E2149" s="213"/>
      <c r="F2149" s="213"/>
      <c r="G2149" s="213"/>
      <c r="H2149" s="213"/>
      <c r="J2149" s="268"/>
    </row>
    <row r="2150" spans="1:10">
      <c r="A2150" s="204"/>
      <c r="B2150" s="205"/>
      <c r="C2150" s="205"/>
      <c r="D2150" s="268"/>
      <c r="E2150" s="213"/>
      <c r="F2150" s="213"/>
      <c r="G2150" s="213"/>
      <c r="H2150" s="213"/>
      <c r="J2150" s="268"/>
    </row>
    <row r="2151" spans="1:10">
      <c r="A2151" s="204"/>
      <c r="B2151" s="205"/>
      <c r="C2151" s="205"/>
      <c r="D2151" s="268"/>
      <c r="E2151" s="213"/>
      <c r="F2151" s="213"/>
      <c r="G2151" s="213"/>
      <c r="H2151" s="213"/>
      <c r="J2151" s="268"/>
    </row>
    <row r="2152" spans="1:10">
      <c r="A2152" s="204"/>
      <c r="B2152" s="205"/>
      <c r="C2152" s="205"/>
      <c r="D2152" s="268"/>
      <c r="E2152" s="213"/>
      <c r="F2152" s="213"/>
      <c r="G2152" s="213"/>
      <c r="H2152" s="213"/>
      <c r="J2152" s="268"/>
    </row>
    <row r="2153" spans="1:10">
      <c r="A2153" s="204"/>
      <c r="B2153" s="205"/>
      <c r="C2153" s="205"/>
      <c r="D2153" s="268"/>
      <c r="E2153" s="213"/>
      <c r="F2153" s="213"/>
      <c r="G2153" s="213"/>
      <c r="H2153" s="213"/>
      <c r="J2153" s="268"/>
    </row>
    <row r="2154" spans="1:10">
      <c r="A2154" s="204"/>
      <c r="B2154" s="205"/>
      <c r="C2154" s="205"/>
      <c r="D2154" s="268"/>
      <c r="E2154" s="213"/>
      <c r="F2154" s="213"/>
      <c r="G2154" s="213"/>
      <c r="H2154" s="213"/>
      <c r="J2154" s="268"/>
    </row>
    <row r="2155" spans="1:10">
      <c r="A2155" s="204"/>
      <c r="B2155" s="205"/>
      <c r="C2155" s="205"/>
      <c r="D2155" s="268"/>
      <c r="E2155" s="213"/>
      <c r="F2155" s="213"/>
      <c r="G2155" s="213"/>
      <c r="H2155" s="213"/>
      <c r="J2155" s="268"/>
    </row>
    <row r="2156" spans="1:10">
      <c r="A2156" s="204"/>
      <c r="B2156" s="205"/>
      <c r="C2156" s="205"/>
      <c r="D2156" s="268"/>
      <c r="E2156" s="213"/>
      <c r="F2156" s="213"/>
      <c r="G2156" s="213"/>
      <c r="H2156" s="213"/>
      <c r="J2156" s="268"/>
    </row>
    <row r="2157" spans="1:10">
      <c r="A2157" s="204"/>
      <c r="B2157" s="205"/>
      <c r="C2157" s="205"/>
      <c r="D2157" s="268"/>
      <c r="E2157" s="213"/>
      <c r="F2157" s="213"/>
      <c r="G2157" s="213"/>
      <c r="H2157" s="213"/>
      <c r="J2157" s="268"/>
    </row>
    <row r="2158" spans="1:10">
      <c r="A2158" s="204"/>
      <c r="B2158" s="205"/>
      <c r="C2158" s="205"/>
      <c r="D2158" s="268"/>
      <c r="E2158" s="213"/>
      <c r="F2158" s="213"/>
      <c r="G2158" s="213"/>
      <c r="H2158" s="213"/>
      <c r="J2158" s="268"/>
    </row>
    <row r="2159" spans="1:10">
      <c r="A2159" s="204"/>
      <c r="B2159" s="205"/>
      <c r="C2159" s="205"/>
      <c r="D2159" s="268"/>
      <c r="E2159" s="213"/>
      <c r="F2159" s="213"/>
      <c r="G2159" s="213"/>
      <c r="H2159" s="213"/>
      <c r="J2159" s="268"/>
    </row>
    <row r="2160" spans="1:10">
      <c r="A2160" s="204"/>
      <c r="B2160" s="205"/>
      <c r="C2160" s="205"/>
      <c r="D2160" s="268"/>
      <c r="E2160" s="213"/>
      <c r="F2160" s="213"/>
      <c r="G2160" s="213"/>
      <c r="H2160" s="213"/>
      <c r="J2160" s="268"/>
    </row>
    <row r="2161" spans="1:10">
      <c r="A2161" s="204"/>
      <c r="B2161" s="205"/>
      <c r="C2161" s="205"/>
      <c r="D2161" s="268"/>
      <c r="E2161" s="213"/>
      <c r="F2161" s="213"/>
      <c r="G2161" s="213"/>
      <c r="H2161" s="213"/>
      <c r="J2161" s="268"/>
    </row>
    <row r="2162" spans="1:10">
      <c r="A2162" s="204"/>
      <c r="B2162" s="205"/>
      <c r="C2162" s="205"/>
      <c r="D2162" s="268"/>
      <c r="E2162" s="213"/>
      <c r="F2162" s="213"/>
      <c r="G2162" s="213"/>
      <c r="H2162" s="213"/>
      <c r="J2162" s="268"/>
    </row>
    <row r="2163" spans="1:10">
      <c r="A2163" s="204"/>
      <c r="B2163" s="205"/>
      <c r="C2163" s="205"/>
      <c r="D2163" s="268"/>
      <c r="E2163" s="213"/>
      <c r="F2163" s="213"/>
      <c r="G2163" s="213"/>
      <c r="H2163" s="213"/>
      <c r="J2163" s="268"/>
    </row>
    <row r="2164" spans="1:10">
      <c r="A2164" s="204"/>
      <c r="B2164" s="205"/>
      <c r="C2164" s="205"/>
      <c r="D2164" s="268"/>
      <c r="E2164" s="213"/>
      <c r="F2164" s="213"/>
      <c r="G2164" s="213"/>
      <c r="H2164" s="213"/>
      <c r="J2164" s="268"/>
    </row>
    <row r="2165" spans="1:10">
      <c r="A2165" s="204"/>
      <c r="B2165" s="205"/>
      <c r="C2165" s="205"/>
      <c r="D2165" s="268"/>
      <c r="E2165" s="213"/>
      <c r="F2165" s="213"/>
      <c r="G2165" s="213"/>
      <c r="H2165" s="213"/>
      <c r="J2165" s="268"/>
    </row>
    <row r="2166" spans="1:10">
      <c r="A2166" s="204"/>
      <c r="B2166" s="205"/>
      <c r="C2166" s="205"/>
      <c r="D2166" s="268"/>
      <c r="E2166" s="213"/>
      <c r="F2166" s="213"/>
      <c r="G2166" s="213"/>
      <c r="H2166" s="213"/>
      <c r="J2166" s="268"/>
    </row>
    <row r="2167" spans="1:10">
      <c r="A2167" s="204"/>
      <c r="B2167" s="205"/>
      <c r="C2167" s="205"/>
      <c r="D2167" s="268"/>
      <c r="E2167" s="213"/>
      <c r="F2167" s="213"/>
      <c r="G2167" s="213"/>
      <c r="H2167" s="213"/>
      <c r="J2167" s="268"/>
    </row>
    <row r="2168" spans="1:10">
      <c r="A2168" s="204"/>
      <c r="B2168" s="205"/>
      <c r="C2168" s="205"/>
      <c r="D2168" s="268"/>
      <c r="E2168" s="213"/>
      <c r="F2168" s="213"/>
      <c r="G2168" s="213"/>
      <c r="H2168" s="213"/>
      <c r="J2168" s="268"/>
    </row>
    <row r="2169" spans="1:10">
      <c r="A2169" s="204"/>
      <c r="B2169" s="205"/>
      <c r="C2169" s="205"/>
      <c r="D2169" s="268"/>
      <c r="E2169" s="213"/>
      <c r="F2169" s="213"/>
      <c r="G2169" s="213"/>
      <c r="H2169" s="213"/>
      <c r="J2169" s="268"/>
    </row>
    <row r="2170" spans="1:10">
      <c r="A2170" s="204"/>
      <c r="B2170" s="205"/>
      <c r="C2170" s="205"/>
      <c r="D2170" s="268"/>
      <c r="E2170" s="213"/>
      <c r="F2170" s="213"/>
      <c r="G2170" s="213"/>
      <c r="H2170" s="213"/>
      <c r="J2170" s="268"/>
    </row>
    <row r="2171" spans="1:10">
      <c r="A2171" s="204"/>
      <c r="B2171" s="205"/>
      <c r="C2171" s="205"/>
      <c r="D2171" s="268"/>
      <c r="E2171" s="213"/>
      <c r="F2171" s="213"/>
      <c r="G2171" s="213"/>
      <c r="H2171" s="213"/>
      <c r="J2171" s="268"/>
    </row>
    <row r="2172" spans="1:10">
      <c r="A2172" s="204"/>
      <c r="B2172" s="205"/>
      <c r="C2172" s="205"/>
      <c r="D2172" s="268"/>
      <c r="E2172" s="213"/>
      <c r="F2172" s="213"/>
      <c r="G2172" s="213"/>
      <c r="H2172" s="213"/>
      <c r="J2172" s="268"/>
    </row>
    <row r="2173" spans="1:10">
      <c r="A2173" s="204"/>
      <c r="B2173" s="205"/>
      <c r="C2173" s="205"/>
      <c r="D2173" s="268"/>
      <c r="E2173" s="213"/>
      <c r="F2173" s="213"/>
      <c r="G2173" s="213"/>
      <c r="H2173" s="213"/>
      <c r="J2173" s="268"/>
    </row>
    <row r="2174" spans="1:10">
      <c r="A2174" s="204"/>
      <c r="B2174" s="205"/>
      <c r="C2174" s="205"/>
      <c r="D2174" s="268"/>
      <c r="E2174" s="213"/>
      <c r="F2174" s="213"/>
      <c r="G2174" s="213"/>
      <c r="H2174" s="213"/>
      <c r="J2174" s="268"/>
    </row>
    <row r="2175" spans="1:10">
      <c r="A2175" s="204"/>
      <c r="B2175" s="205"/>
      <c r="C2175" s="205"/>
      <c r="D2175" s="268"/>
      <c r="E2175" s="213"/>
      <c r="F2175" s="213"/>
      <c r="G2175" s="213"/>
      <c r="H2175" s="213"/>
      <c r="J2175" s="268"/>
    </row>
    <row r="2176" spans="1:10">
      <c r="A2176" s="204"/>
      <c r="B2176" s="205"/>
      <c r="C2176" s="205"/>
      <c r="D2176" s="268"/>
      <c r="E2176" s="213"/>
      <c r="F2176" s="213"/>
      <c r="G2176" s="213"/>
      <c r="H2176" s="213"/>
      <c r="J2176" s="268"/>
    </row>
    <row r="2177" spans="1:10">
      <c r="A2177" s="204"/>
      <c r="B2177" s="205"/>
      <c r="C2177" s="205"/>
      <c r="D2177" s="268"/>
      <c r="E2177" s="213"/>
      <c r="F2177" s="213"/>
      <c r="G2177" s="213"/>
      <c r="H2177" s="213"/>
      <c r="J2177" s="268"/>
    </row>
    <row r="2178" spans="1:10">
      <c r="A2178" s="204"/>
      <c r="B2178" s="205"/>
      <c r="C2178" s="205"/>
      <c r="D2178" s="268"/>
      <c r="E2178" s="213"/>
      <c r="F2178" s="213"/>
      <c r="G2178" s="213"/>
      <c r="H2178" s="213"/>
      <c r="J2178" s="268"/>
    </row>
    <row r="2179" spans="1:10">
      <c r="A2179" s="204"/>
      <c r="B2179" s="205"/>
      <c r="C2179" s="205"/>
      <c r="D2179" s="268"/>
      <c r="E2179" s="213"/>
      <c r="F2179" s="213"/>
      <c r="G2179" s="213"/>
      <c r="H2179" s="213"/>
      <c r="J2179" s="268"/>
    </row>
    <row r="2180" spans="1:10">
      <c r="A2180" s="204"/>
      <c r="B2180" s="205"/>
      <c r="C2180" s="205"/>
      <c r="D2180" s="268"/>
      <c r="E2180" s="213"/>
      <c r="F2180" s="213"/>
      <c r="G2180" s="213"/>
      <c r="H2180" s="213"/>
      <c r="J2180" s="268"/>
    </row>
    <row r="2181" spans="1:10">
      <c r="A2181" s="204"/>
      <c r="B2181" s="205"/>
      <c r="C2181" s="205"/>
      <c r="D2181" s="268"/>
      <c r="E2181" s="213"/>
      <c r="F2181" s="213"/>
      <c r="G2181" s="213"/>
      <c r="H2181" s="213"/>
      <c r="J2181" s="268"/>
    </row>
    <row r="2182" spans="1:10">
      <c r="A2182" s="204"/>
      <c r="B2182" s="205"/>
      <c r="C2182" s="205"/>
      <c r="D2182" s="268"/>
      <c r="E2182" s="213"/>
      <c r="F2182" s="213"/>
      <c r="G2182" s="213"/>
      <c r="H2182" s="213"/>
      <c r="J2182" s="268"/>
    </row>
    <row r="2183" spans="1:10">
      <c r="A2183" s="204"/>
      <c r="B2183" s="205"/>
      <c r="C2183" s="205"/>
      <c r="D2183" s="268"/>
      <c r="E2183" s="213"/>
      <c r="F2183" s="213"/>
      <c r="G2183" s="213"/>
      <c r="H2183" s="213"/>
      <c r="J2183" s="268"/>
    </row>
    <row r="2184" spans="1:10">
      <c r="A2184" s="204"/>
      <c r="B2184" s="205"/>
      <c r="C2184" s="205"/>
      <c r="D2184" s="268"/>
      <c r="E2184" s="213"/>
      <c r="F2184" s="213"/>
      <c r="G2184" s="213"/>
      <c r="H2184" s="213"/>
      <c r="J2184" s="268"/>
    </row>
    <row r="2185" spans="1:10">
      <c r="A2185" s="204"/>
      <c r="B2185" s="205"/>
      <c r="C2185" s="205"/>
      <c r="D2185" s="268"/>
      <c r="E2185" s="213"/>
      <c r="F2185" s="213"/>
      <c r="G2185" s="213"/>
      <c r="H2185" s="213"/>
      <c r="J2185" s="268"/>
    </row>
    <row r="2186" spans="1:10">
      <c r="A2186" s="204"/>
      <c r="B2186" s="205"/>
      <c r="C2186" s="205"/>
      <c r="D2186" s="268"/>
      <c r="E2186" s="213"/>
      <c r="F2186" s="213"/>
      <c r="G2186" s="213"/>
      <c r="H2186" s="213"/>
      <c r="J2186" s="268"/>
    </row>
    <row r="2187" spans="1:10">
      <c r="A2187" s="204"/>
      <c r="B2187" s="205"/>
      <c r="C2187" s="205"/>
      <c r="D2187" s="268"/>
      <c r="E2187" s="213"/>
      <c r="F2187" s="213"/>
      <c r="G2187" s="213"/>
      <c r="H2187" s="213"/>
      <c r="J2187" s="268"/>
    </row>
    <row r="2188" spans="1:10">
      <c r="A2188" s="204"/>
      <c r="B2188" s="205"/>
      <c r="C2188" s="205"/>
      <c r="D2188" s="268"/>
      <c r="E2188" s="213"/>
      <c r="F2188" s="213"/>
      <c r="G2188" s="213"/>
      <c r="H2188" s="213"/>
      <c r="J2188" s="268"/>
    </row>
    <row r="2189" spans="1:10">
      <c r="A2189" s="204"/>
      <c r="B2189" s="205"/>
      <c r="C2189" s="205"/>
      <c r="D2189" s="268"/>
      <c r="E2189" s="213"/>
      <c r="F2189" s="213"/>
      <c r="G2189" s="213"/>
      <c r="H2189" s="213"/>
      <c r="J2189" s="268"/>
    </row>
    <row r="2190" spans="1:10">
      <c r="A2190" s="204"/>
      <c r="B2190" s="205"/>
      <c r="C2190" s="205"/>
      <c r="D2190" s="268"/>
      <c r="E2190" s="213"/>
      <c r="F2190" s="213"/>
      <c r="G2190" s="213"/>
      <c r="H2190" s="213"/>
      <c r="J2190" s="268"/>
    </row>
    <row r="2191" spans="1:10">
      <c r="A2191" s="204"/>
      <c r="B2191" s="205"/>
      <c r="C2191" s="205"/>
      <c r="D2191" s="268"/>
      <c r="E2191" s="213"/>
      <c r="F2191" s="213"/>
      <c r="G2191" s="213"/>
      <c r="H2191" s="213"/>
      <c r="J2191" s="268"/>
    </row>
    <row r="2192" spans="1:10">
      <c r="A2192" s="204"/>
      <c r="B2192" s="205"/>
      <c r="C2192" s="205"/>
      <c r="D2192" s="268"/>
      <c r="E2192" s="213"/>
      <c r="F2192" s="213"/>
      <c r="G2192" s="213"/>
      <c r="H2192" s="213"/>
      <c r="J2192" s="268"/>
    </row>
    <row r="2193" spans="1:10">
      <c r="A2193" s="204"/>
      <c r="B2193" s="205"/>
      <c r="C2193" s="205"/>
      <c r="D2193" s="268"/>
      <c r="E2193" s="213"/>
      <c r="F2193" s="213"/>
      <c r="G2193" s="213"/>
      <c r="H2193" s="213"/>
      <c r="J2193" s="268"/>
    </row>
    <row r="2194" spans="1:10">
      <c r="A2194" s="204"/>
      <c r="B2194" s="205"/>
      <c r="C2194" s="205"/>
      <c r="D2194" s="268"/>
      <c r="E2194" s="213"/>
      <c r="F2194" s="213"/>
      <c r="G2194" s="213"/>
      <c r="H2194" s="213"/>
      <c r="J2194" s="268"/>
    </row>
    <row r="2195" spans="1:10">
      <c r="A2195" s="204"/>
      <c r="B2195" s="205"/>
      <c r="C2195" s="205"/>
      <c r="D2195" s="268"/>
      <c r="E2195" s="213"/>
      <c r="F2195" s="213"/>
      <c r="G2195" s="213"/>
      <c r="H2195" s="213"/>
      <c r="J2195" s="268"/>
    </row>
    <row r="2196" spans="1:10">
      <c r="A2196" s="204"/>
      <c r="B2196" s="205"/>
      <c r="C2196" s="205"/>
      <c r="D2196" s="268"/>
      <c r="E2196" s="213"/>
      <c r="F2196" s="213"/>
      <c r="G2196" s="213"/>
      <c r="H2196" s="213"/>
      <c r="J2196" s="268"/>
    </row>
    <row r="2197" spans="1:10">
      <c r="A2197" s="204"/>
      <c r="B2197" s="205"/>
      <c r="C2197" s="205"/>
      <c r="D2197" s="268"/>
      <c r="E2197" s="213"/>
      <c r="F2197" s="213"/>
      <c r="G2197" s="213"/>
      <c r="H2197" s="213"/>
      <c r="J2197" s="268"/>
    </row>
    <row r="2198" spans="1:10">
      <c r="A2198" s="204"/>
      <c r="B2198" s="205"/>
      <c r="C2198" s="205"/>
      <c r="D2198" s="268"/>
      <c r="E2198" s="213"/>
      <c r="F2198" s="213"/>
      <c r="G2198" s="213"/>
      <c r="H2198" s="213"/>
      <c r="J2198" s="268"/>
    </row>
    <row r="2199" spans="1:10">
      <c r="A2199" s="204"/>
      <c r="B2199" s="205"/>
      <c r="C2199" s="205"/>
      <c r="D2199" s="268"/>
      <c r="E2199" s="213"/>
      <c r="F2199" s="213"/>
      <c r="G2199" s="213"/>
      <c r="H2199" s="213"/>
      <c r="J2199" s="268"/>
    </row>
    <row r="2200" spans="1:10">
      <c r="A2200" s="204"/>
      <c r="B2200" s="205"/>
      <c r="C2200" s="205"/>
      <c r="D2200" s="268"/>
      <c r="E2200" s="213"/>
      <c r="F2200" s="213"/>
      <c r="G2200" s="213"/>
      <c r="H2200" s="213"/>
      <c r="J2200" s="268"/>
    </row>
    <row r="2201" spans="1:10">
      <c r="A2201" s="204"/>
      <c r="B2201" s="205"/>
      <c r="C2201" s="205"/>
      <c r="D2201" s="268"/>
      <c r="E2201" s="213"/>
      <c r="F2201" s="213"/>
      <c r="G2201" s="213"/>
      <c r="H2201" s="213"/>
      <c r="J2201" s="268"/>
    </row>
    <row r="2202" spans="1:10">
      <c r="A2202" s="204"/>
      <c r="B2202" s="205"/>
      <c r="C2202" s="205"/>
      <c r="D2202" s="268"/>
      <c r="E2202" s="213"/>
      <c r="F2202" s="213"/>
      <c r="G2202" s="213"/>
      <c r="H2202" s="213"/>
      <c r="J2202" s="268"/>
    </row>
    <row r="2203" spans="1:10">
      <c r="A2203" s="204"/>
      <c r="B2203" s="205"/>
      <c r="C2203" s="205"/>
      <c r="D2203" s="268"/>
      <c r="E2203" s="213"/>
      <c r="F2203" s="213"/>
      <c r="G2203" s="213"/>
      <c r="H2203" s="213"/>
      <c r="J2203" s="268"/>
    </row>
    <row r="2204" spans="1:10">
      <c r="A2204" s="204"/>
      <c r="B2204" s="205"/>
      <c r="C2204" s="205"/>
      <c r="D2204" s="268"/>
      <c r="E2204" s="213"/>
      <c r="F2204" s="213"/>
      <c r="G2204" s="213"/>
      <c r="H2204" s="213"/>
      <c r="J2204" s="268"/>
    </row>
    <row r="2205" spans="1:10">
      <c r="A2205" s="204"/>
      <c r="B2205" s="205"/>
      <c r="C2205" s="205"/>
      <c r="D2205" s="268"/>
      <c r="E2205" s="213"/>
      <c r="F2205" s="213"/>
      <c r="G2205" s="213"/>
      <c r="H2205" s="213"/>
      <c r="J2205" s="268"/>
    </row>
    <row r="2206" spans="1:10">
      <c r="A2206" s="204"/>
      <c r="B2206" s="205"/>
      <c r="C2206" s="205"/>
      <c r="D2206" s="268"/>
      <c r="E2206" s="213"/>
      <c r="F2206" s="213"/>
      <c r="G2206" s="213"/>
      <c r="H2206" s="213"/>
      <c r="J2206" s="268"/>
    </row>
    <row r="2207" spans="1:10">
      <c r="A2207" s="204"/>
      <c r="B2207" s="205"/>
      <c r="C2207" s="205"/>
      <c r="D2207" s="268"/>
      <c r="E2207" s="213"/>
      <c r="F2207" s="213"/>
      <c r="G2207" s="213"/>
      <c r="H2207" s="213"/>
      <c r="J2207" s="268"/>
    </row>
    <row r="2208" spans="1:10">
      <c r="A2208" s="204"/>
      <c r="B2208" s="205"/>
      <c r="C2208" s="205"/>
      <c r="D2208" s="268"/>
      <c r="E2208" s="213"/>
      <c r="F2208" s="213"/>
      <c r="G2208" s="213"/>
      <c r="H2208" s="213"/>
      <c r="J2208" s="268"/>
    </row>
    <row r="2209" spans="1:10">
      <c r="A2209" s="204"/>
      <c r="B2209" s="205"/>
      <c r="C2209" s="205"/>
      <c r="D2209" s="268"/>
      <c r="E2209" s="213"/>
      <c r="F2209" s="213"/>
      <c r="G2209" s="213"/>
      <c r="H2209" s="213"/>
      <c r="J2209" s="268"/>
    </row>
    <row r="2210" spans="1:10">
      <c r="A2210" s="204"/>
      <c r="B2210" s="205"/>
      <c r="C2210" s="205"/>
      <c r="D2210" s="268"/>
      <c r="E2210" s="213"/>
      <c r="F2210" s="213"/>
      <c r="G2210" s="213"/>
      <c r="H2210" s="213"/>
      <c r="J2210" s="268"/>
    </row>
    <row r="2211" spans="1:10">
      <c r="A2211" s="204"/>
      <c r="B2211" s="205"/>
      <c r="C2211" s="205"/>
      <c r="D2211" s="268"/>
      <c r="E2211" s="213"/>
      <c r="F2211" s="213"/>
      <c r="G2211" s="213"/>
      <c r="H2211" s="213"/>
      <c r="J2211" s="268"/>
    </row>
    <row r="2212" spans="1:10">
      <c r="A2212" s="204"/>
      <c r="B2212" s="205"/>
      <c r="C2212" s="205"/>
      <c r="D2212" s="268"/>
      <c r="E2212" s="213"/>
      <c r="F2212" s="213"/>
      <c r="G2212" s="213"/>
      <c r="H2212" s="213"/>
      <c r="J2212" s="268"/>
    </row>
    <row r="2213" spans="1:10">
      <c r="A2213" s="204"/>
      <c r="B2213" s="205"/>
      <c r="C2213" s="205"/>
      <c r="D2213" s="268"/>
      <c r="E2213" s="213"/>
      <c r="F2213" s="213"/>
      <c r="G2213" s="213"/>
      <c r="H2213" s="213"/>
      <c r="J2213" s="268"/>
    </row>
    <row r="2214" spans="1:10">
      <c r="A2214" s="204"/>
      <c r="B2214" s="205"/>
      <c r="C2214" s="205"/>
      <c r="D2214" s="268"/>
      <c r="E2214" s="213"/>
      <c r="F2214" s="213"/>
      <c r="G2214" s="213"/>
      <c r="H2214" s="213"/>
      <c r="J2214" s="268"/>
    </row>
    <row r="2215" spans="1:10">
      <c r="A2215" s="204"/>
      <c r="B2215" s="205"/>
      <c r="C2215" s="205"/>
      <c r="D2215" s="268"/>
      <c r="E2215" s="213"/>
      <c r="F2215" s="213"/>
      <c r="G2215" s="213"/>
      <c r="H2215" s="213"/>
      <c r="J2215" s="268"/>
    </row>
    <row r="2216" spans="1:10">
      <c r="A2216" s="204"/>
      <c r="B2216" s="205"/>
      <c r="C2216" s="205"/>
      <c r="D2216" s="268"/>
      <c r="E2216" s="213"/>
      <c r="F2216" s="213"/>
      <c r="G2216" s="213"/>
      <c r="H2216" s="213"/>
      <c r="J2216" s="268"/>
    </row>
    <row r="2217" spans="1:10">
      <c r="A2217" s="204"/>
      <c r="B2217" s="205"/>
      <c r="C2217" s="205"/>
      <c r="D2217" s="268"/>
      <c r="E2217" s="213"/>
      <c r="F2217" s="213"/>
      <c r="G2217" s="213"/>
      <c r="H2217" s="213"/>
      <c r="J2217" s="268"/>
    </row>
    <row r="2218" spans="1:10">
      <c r="A2218" s="204"/>
      <c r="B2218" s="205"/>
      <c r="C2218" s="205"/>
      <c r="D2218" s="268"/>
      <c r="E2218" s="213"/>
      <c r="F2218" s="213"/>
      <c r="G2218" s="213"/>
      <c r="H2218" s="213"/>
      <c r="J2218" s="268"/>
    </row>
    <row r="2219" spans="1:10">
      <c r="A2219" s="204"/>
      <c r="B2219" s="205"/>
      <c r="C2219" s="205"/>
      <c r="D2219" s="268"/>
      <c r="E2219" s="213"/>
      <c r="F2219" s="213"/>
      <c r="G2219" s="213"/>
      <c r="H2219" s="213"/>
      <c r="J2219" s="268"/>
    </row>
    <row r="2220" spans="1:10">
      <c r="A2220" s="204"/>
      <c r="B2220" s="205"/>
      <c r="C2220" s="205"/>
      <c r="D2220" s="268"/>
      <c r="E2220" s="213"/>
      <c r="F2220" s="213"/>
      <c r="G2220" s="213"/>
      <c r="H2220" s="213"/>
      <c r="J2220" s="268"/>
    </row>
    <row r="2221" spans="1:10">
      <c r="A2221" s="204"/>
      <c r="B2221" s="205"/>
      <c r="C2221" s="205"/>
      <c r="D2221" s="268"/>
      <c r="E2221" s="213"/>
      <c r="F2221" s="213"/>
      <c r="G2221" s="213"/>
      <c r="H2221" s="213"/>
      <c r="J2221" s="268"/>
    </row>
    <row r="2222" spans="1:10">
      <c r="A2222" s="204"/>
      <c r="B2222" s="205"/>
      <c r="C2222" s="205"/>
      <c r="D2222" s="268"/>
      <c r="E2222" s="213"/>
      <c r="F2222" s="213"/>
      <c r="G2222" s="213"/>
      <c r="H2222" s="213"/>
      <c r="J2222" s="268"/>
    </row>
    <row r="2223" spans="1:10">
      <c r="A2223" s="204"/>
      <c r="B2223" s="205"/>
      <c r="C2223" s="205"/>
      <c r="D2223" s="268"/>
      <c r="E2223" s="213"/>
      <c r="F2223" s="213"/>
      <c r="G2223" s="213"/>
      <c r="H2223" s="213"/>
      <c r="J2223" s="268"/>
    </row>
    <row r="2224" spans="1:10">
      <c r="A2224" s="204"/>
      <c r="B2224" s="205"/>
      <c r="C2224" s="205"/>
      <c r="D2224" s="268"/>
      <c r="E2224" s="213"/>
      <c r="F2224" s="213"/>
      <c r="G2224" s="213"/>
      <c r="H2224" s="213"/>
      <c r="J2224" s="268"/>
    </row>
    <row r="2225" spans="1:10">
      <c r="A2225" s="204"/>
      <c r="B2225" s="205"/>
      <c r="C2225" s="205"/>
      <c r="D2225" s="268"/>
      <c r="E2225" s="213"/>
      <c r="F2225" s="213"/>
      <c r="G2225" s="213"/>
      <c r="H2225" s="213"/>
      <c r="J2225" s="268"/>
    </row>
    <row r="2226" spans="1:10">
      <c r="A2226" s="204"/>
      <c r="B2226" s="205"/>
      <c r="C2226" s="205"/>
      <c r="D2226" s="268"/>
      <c r="E2226" s="213"/>
      <c r="F2226" s="213"/>
      <c r="G2226" s="213"/>
      <c r="H2226" s="213"/>
      <c r="J2226" s="268"/>
    </row>
    <row r="2227" spans="1:10">
      <c r="A2227" s="204"/>
      <c r="B2227" s="205"/>
      <c r="C2227" s="205"/>
      <c r="D2227" s="268"/>
      <c r="E2227" s="213"/>
      <c r="F2227" s="213"/>
      <c r="G2227" s="213"/>
      <c r="H2227" s="213"/>
      <c r="J2227" s="268"/>
    </row>
    <row r="2228" spans="1:10">
      <c r="A2228" s="204"/>
      <c r="B2228" s="205"/>
      <c r="C2228" s="205"/>
      <c r="D2228" s="268"/>
      <c r="E2228" s="213"/>
      <c r="F2228" s="213"/>
      <c r="G2228" s="213"/>
      <c r="H2228" s="213"/>
      <c r="J2228" s="268"/>
    </row>
    <row r="2229" spans="1:10">
      <c r="A2229" s="204"/>
      <c r="B2229" s="205"/>
      <c r="C2229" s="205"/>
      <c r="D2229" s="268"/>
      <c r="E2229" s="213"/>
      <c r="F2229" s="213"/>
      <c r="G2229" s="213"/>
      <c r="H2229" s="213"/>
      <c r="J2229" s="268"/>
    </row>
    <row r="2230" spans="1:10">
      <c r="A2230" s="204"/>
      <c r="B2230" s="205"/>
      <c r="C2230" s="205"/>
      <c r="D2230" s="268"/>
      <c r="E2230" s="213"/>
      <c r="F2230" s="213"/>
      <c r="G2230" s="213"/>
      <c r="H2230" s="213"/>
      <c r="J2230" s="268"/>
    </row>
    <row r="2231" spans="1:10">
      <c r="A2231" s="204"/>
      <c r="B2231" s="205"/>
      <c r="C2231" s="205"/>
      <c r="D2231" s="268"/>
      <c r="E2231" s="213"/>
      <c r="F2231" s="213"/>
      <c r="G2231" s="213"/>
      <c r="H2231" s="213"/>
      <c r="J2231" s="268"/>
    </row>
    <row r="2232" spans="1:10">
      <c r="A2232" s="204"/>
      <c r="B2232" s="205"/>
      <c r="C2232" s="205"/>
      <c r="D2232" s="268"/>
      <c r="E2232" s="213"/>
      <c r="F2232" s="213"/>
      <c r="G2232" s="213"/>
      <c r="H2232" s="213"/>
      <c r="J2232" s="268"/>
    </row>
    <row r="2233" spans="1:10">
      <c r="A2233" s="204"/>
      <c r="B2233" s="205"/>
      <c r="C2233" s="205"/>
      <c r="D2233" s="268"/>
      <c r="E2233" s="213"/>
      <c r="F2233" s="213"/>
      <c r="G2233" s="213"/>
      <c r="H2233" s="213"/>
      <c r="J2233" s="268"/>
    </row>
    <row r="2234" spans="1:10">
      <c r="A2234" s="204"/>
      <c r="B2234" s="205"/>
      <c r="C2234" s="205"/>
      <c r="D2234" s="268"/>
      <c r="E2234" s="213"/>
      <c r="F2234" s="213"/>
      <c r="G2234" s="213"/>
      <c r="H2234" s="213"/>
      <c r="J2234" s="268"/>
    </row>
    <row r="2235" spans="1:10">
      <c r="A2235" s="204"/>
      <c r="B2235" s="205"/>
      <c r="C2235" s="205"/>
      <c r="D2235" s="268"/>
      <c r="E2235" s="213"/>
      <c r="F2235" s="213"/>
      <c r="G2235" s="213"/>
      <c r="H2235" s="213"/>
      <c r="J2235" s="268"/>
    </row>
    <row r="2236" spans="1:10">
      <c r="A2236" s="204"/>
      <c r="B2236" s="205"/>
      <c r="C2236" s="205"/>
      <c r="D2236" s="268"/>
      <c r="E2236" s="213"/>
      <c r="F2236" s="213"/>
      <c r="G2236" s="213"/>
      <c r="H2236" s="213"/>
      <c r="J2236" s="268"/>
    </row>
    <row r="2237" spans="1:10">
      <c r="A2237" s="204"/>
      <c r="B2237" s="205"/>
      <c r="C2237" s="205"/>
      <c r="D2237" s="268"/>
      <c r="E2237" s="213"/>
      <c r="F2237" s="213"/>
      <c r="G2237" s="213"/>
      <c r="H2237" s="213"/>
      <c r="J2237" s="268"/>
    </row>
    <row r="2238" spans="1:10">
      <c r="A2238" s="204"/>
      <c r="B2238" s="205"/>
      <c r="C2238" s="205"/>
      <c r="D2238" s="268"/>
      <c r="E2238" s="213"/>
      <c r="F2238" s="213"/>
      <c r="G2238" s="213"/>
      <c r="H2238" s="213"/>
      <c r="J2238" s="268"/>
    </row>
    <row r="2239" spans="1:10">
      <c r="A2239" s="204"/>
      <c r="B2239" s="205"/>
      <c r="C2239" s="205"/>
      <c r="D2239" s="268"/>
      <c r="E2239" s="213"/>
      <c r="F2239" s="213"/>
      <c r="G2239" s="213"/>
      <c r="H2239" s="213"/>
      <c r="J2239" s="268"/>
    </row>
    <row r="2240" spans="1:10">
      <c r="A2240" s="204"/>
      <c r="B2240" s="205"/>
      <c r="C2240" s="205"/>
      <c r="D2240" s="268"/>
      <c r="E2240" s="213"/>
      <c r="F2240" s="213"/>
      <c r="G2240" s="213"/>
      <c r="H2240" s="213"/>
      <c r="J2240" s="268"/>
    </row>
    <row r="2241" spans="1:10">
      <c r="A2241" s="204"/>
      <c r="B2241" s="205"/>
      <c r="C2241" s="205"/>
      <c r="D2241" s="268"/>
      <c r="E2241" s="213"/>
      <c r="F2241" s="213"/>
      <c r="G2241" s="213"/>
      <c r="H2241" s="213"/>
      <c r="J2241" s="268"/>
    </row>
    <row r="2242" spans="1:10">
      <c r="A2242" s="204"/>
      <c r="B2242" s="205"/>
      <c r="C2242" s="205"/>
      <c r="D2242" s="268"/>
      <c r="E2242" s="213"/>
      <c r="F2242" s="213"/>
      <c r="G2242" s="213"/>
      <c r="H2242" s="213"/>
      <c r="J2242" s="268"/>
    </row>
    <row r="2243" spans="1:10">
      <c r="A2243" s="204"/>
      <c r="B2243" s="205"/>
      <c r="C2243" s="205"/>
      <c r="D2243" s="268"/>
      <c r="E2243" s="213"/>
      <c r="F2243" s="213"/>
      <c r="G2243" s="213"/>
      <c r="H2243" s="213"/>
      <c r="J2243" s="268"/>
    </row>
    <row r="2244" spans="1:10">
      <c r="A2244" s="204"/>
      <c r="B2244" s="205"/>
      <c r="C2244" s="205"/>
      <c r="D2244" s="268"/>
      <c r="E2244" s="213"/>
      <c r="F2244" s="213"/>
      <c r="G2244" s="213"/>
      <c r="H2244" s="213"/>
      <c r="J2244" s="268"/>
    </row>
    <row r="2245" spans="1:10">
      <c r="A2245" s="204"/>
      <c r="B2245" s="205"/>
      <c r="C2245" s="205"/>
      <c r="D2245" s="268"/>
      <c r="E2245" s="213"/>
      <c r="F2245" s="213"/>
      <c r="G2245" s="213"/>
      <c r="H2245" s="213"/>
      <c r="J2245" s="268"/>
    </row>
    <row r="2246" spans="1:10">
      <c r="A2246" s="204"/>
      <c r="B2246" s="205"/>
      <c r="C2246" s="205"/>
      <c r="D2246" s="268"/>
      <c r="E2246" s="213"/>
      <c r="F2246" s="213"/>
      <c r="G2246" s="213"/>
      <c r="H2246" s="213"/>
      <c r="J2246" s="268"/>
    </row>
    <row r="2247" spans="1:10">
      <c r="A2247" s="204"/>
      <c r="B2247" s="205"/>
      <c r="C2247" s="205"/>
      <c r="D2247" s="268"/>
      <c r="E2247" s="213"/>
      <c r="F2247" s="213"/>
      <c r="G2247" s="213"/>
      <c r="H2247" s="213"/>
      <c r="J2247" s="268"/>
    </row>
    <row r="2248" spans="1:10">
      <c r="A2248" s="204"/>
      <c r="B2248" s="205"/>
      <c r="C2248" s="205"/>
      <c r="D2248" s="268"/>
      <c r="E2248" s="213"/>
      <c r="F2248" s="213"/>
      <c r="G2248" s="213"/>
      <c r="H2248" s="213"/>
      <c r="J2248" s="268"/>
    </row>
    <row r="2249" spans="1:10">
      <c r="A2249" s="204"/>
      <c r="B2249" s="205"/>
      <c r="C2249" s="205"/>
      <c r="D2249" s="268"/>
      <c r="E2249" s="213"/>
      <c r="F2249" s="213"/>
      <c r="G2249" s="213"/>
      <c r="H2249" s="213"/>
      <c r="J2249" s="268"/>
    </row>
    <row r="2250" spans="1:10">
      <c r="A2250" s="204"/>
      <c r="B2250" s="205"/>
      <c r="C2250" s="205"/>
      <c r="D2250" s="268"/>
      <c r="E2250" s="213"/>
      <c r="F2250" s="213"/>
      <c r="G2250" s="213"/>
      <c r="H2250" s="213"/>
      <c r="J2250" s="268"/>
    </row>
    <row r="2251" spans="1:10">
      <c r="A2251" s="204"/>
      <c r="B2251" s="205"/>
      <c r="C2251" s="205"/>
      <c r="D2251" s="268"/>
      <c r="E2251" s="213"/>
      <c r="F2251" s="213"/>
      <c r="G2251" s="213"/>
      <c r="H2251" s="213"/>
      <c r="J2251" s="268"/>
    </row>
    <row r="2252" spans="1:10">
      <c r="A2252" s="204"/>
      <c r="B2252" s="205"/>
      <c r="C2252" s="205"/>
      <c r="D2252" s="268"/>
      <c r="E2252" s="213"/>
      <c r="F2252" s="213"/>
      <c r="G2252" s="213"/>
      <c r="H2252" s="213"/>
      <c r="J2252" s="268"/>
    </row>
    <row r="2253" spans="1:10">
      <c r="A2253" s="204"/>
      <c r="B2253" s="205"/>
      <c r="C2253" s="205"/>
      <c r="D2253" s="268"/>
      <c r="E2253" s="213"/>
      <c r="F2253" s="213"/>
      <c r="G2253" s="213"/>
      <c r="H2253" s="213"/>
      <c r="J2253" s="268"/>
    </row>
    <row r="2254" spans="1:10">
      <c r="A2254" s="204"/>
      <c r="B2254" s="205"/>
      <c r="C2254" s="205"/>
      <c r="D2254" s="268"/>
      <c r="E2254" s="213"/>
      <c r="F2254" s="213"/>
      <c r="G2254" s="213"/>
      <c r="H2254" s="213"/>
      <c r="J2254" s="268"/>
    </row>
    <row r="2255" spans="1:10">
      <c r="A2255" s="204"/>
      <c r="B2255" s="205"/>
      <c r="C2255" s="205"/>
      <c r="D2255" s="268"/>
      <c r="E2255" s="213"/>
      <c r="F2255" s="213"/>
      <c r="G2255" s="213"/>
      <c r="H2255" s="213"/>
      <c r="J2255" s="268"/>
    </row>
    <row r="2256" spans="1:10">
      <c r="A2256" s="204"/>
      <c r="B2256" s="205"/>
      <c r="C2256" s="205"/>
      <c r="D2256" s="268"/>
      <c r="E2256" s="213"/>
      <c r="F2256" s="213"/>
      <c r="G2256" s="213"/>
      <c r="H2256" s="213"/>
      <c r="J2256" s="268"/>
    </row>
    <row r="2257" spans="1:10">
      <c r="A2257" s="204"/>
      <c r="B2257" s="205"/>
      <c r="C2257" s="205"/>
      <c r="D2257" s="268"/>
      <c r="E2257" s="213"/>
      <c r="F2257" s="213"/>
      <c r="G2257" s="213"/>
      <c r="H2257" s="213"/>
      <c r="J2257" s="268"/>
    </row>
    <row r="2258" spans="1:10">
      <c r="A2258" s="204"/>
      <c r="B2258" s="205"/>
      <c r="C2258" s="205"/>
      <c r="D2258" s="268"/>
      <c r="E2258" s="213"/>
      <c r="F2258" s="213"/>
      <c r="G2258" s="213"/>
      <c r="H2258" s="213"/>
      <c r="J2258" s="268"/>
    </row>
    <row r="2259" spans="1:10">
      <c r="A2259" s="204"/>
      <c r="B2259" s="205"/>
      <c r="C2259" s="205"/>
      <c r="D2259" s="268"/>
      <c r="E2259" s="213"/>
      <c r="F2259" s="213"/>
      <c r="G2259" s="213"/>
      <c r="H2259" s="213"/>
      <c r="J2259" s="268"/>
    </row>
    <row r="2260" spans="1:10">
      <c r="A2260" s="204"/>
      <c r="B2260" s="205"/>
      <c r="C2260" s="205"/>
      <c r="D2260" s="268"/>
      <c r="E2260" s="213"/>
      <c r="F2260" s="213"/>
      <c r="G2260" s="213"/>
      <c r="H2260" s="213"/>
      <c r="J2260" s="268"/>
    </row>
    <row r="2261" spans="1:10">
      <c r="A2261" s="204"/>
      <c r="B2261" s="205"/>
      <c r="C2261" s="205"/>
      <c r="D2261" s="268"/>
      <c r="E2261" s="213"/>
      <c r="F2261" s="213"/>
      <c r="G2261" s="213"/>
      <c r="H2261" s="213"/>
      <c r="J2261" s="268"/>
    </row>
    <row r="2262" spans="1:10">
      <c r="A2262" s="204"/>
      <c r="B2262" s="205"/>
      <c r="C2262" s="205"/>
      <c r="D2262" s="268"/>
      <c r="E2262" s="213"/>
      <c r="F2262" s="213"/>
      <c r="G2262" s="213"/>
      <c r="H2262" s="213"/>
      <c r="J2262" s="268"/>
    </row>
    <row r="2263" spans="1:10">
      <c r="A2263" s="204"/>
      <c r="B2263" s="205"/>
      <c r="C2263" s="205"/>
      <c r="D2263" s="268"/>
      <c r="E2263" s="213"/>
      <c r="F2263" s="213"/>
      <c r="G2263" s="213"/>
      <c r="H2263" s="213"/>
      <c r="J2263" s="268"/>
    </row>
    <row r="2264" spans="1:10">
      <c r="A2264" s="204"/>
      <c r="B2264" s="205"/>
      <c r="C2264" s="205"/>
      <c r="D2264" s="268"/>
      <c r="E2264" s="213"/>
      <c r="F2264" s="213"/>
      <c r="G2264" s="213"/>
      <c r="H2264" s="213"/>
      <c r="J2264" s="268"/>
    </row>
    <row r="2265" spans="1:10">
      <c r="A2265" s="204"/>
      <c r="B2265" s="205"/>
      <c r="C2265" s="205"/>
      <c r="D2265" s="268"/>
      <c r="E2265" s="213"/>
      <c r="F2265" s="213"/>
      <c r="G2265" s="213"/>
      <c r="H2265" s="213"/>
      <c r="J2265" s="268"/>
    </row>
    <row r="2266" spans="1:10">
      <c r="A2266" s="204"/>
      <c r="B2266" s="205"/>
      <c r="C2266" s="205"/>
      <c r="D2266" s="268"/>
      <c r="E2266" s="213"/>
      <c r="F2266" s="213"/>
      <c r="G2266" s="213"/>
      <c r="H2266" s="213"/>
      <c r="J2266" s="268"/>
    </row>
    <row r="2267" spans="1:10">
      <c r="A2267" s="204"/>
      <c r="B2267" s="205"/>
      <c r="C2267" s="205"/>
      <c r="D2267" s="268"/>
      <c r="E2267" s="213"/>
      <c r="F2267" s="213"/>
      <c r="G2267" s="213"/>
      <c r="H2267" s="213"/>
      <c r="J2267" s="268"/>
    </row>
    <row r="2268" spans="1:10">
      <c r="A2268" s="204"/>
      <c r="B2268" s="205"/>
      <c r="C2268" s="205"/>
      <c r="D2268" s="268"/>
      <c r="E2268" s="213"/>
      <c r="F2268" s="213"/>
      <c r="G2268" s="213"/>
      <c r="H2268" s="213"/>
      <c r="J2268" s="268"/>
    </row>
    <row r="2269" spans="1:10">
      <c r="A2269" s="204"/>
      <c r="B2269" s="205"/>
      <c r="C2269" s="205"/>
      <c r="D2269" s="268"/>
      <c r="E2269" s="213"/>
      <c r="F2269" s="213"/>
      <c r="G2269" s="213"/>
      <c r="H2269" s="213"/>
      <c r="J2269" s="268"/>
    </row>
    <row r="2270" spans="1:10">
      <c r="A2270" s="204"/>
      <c r="B2270" s="205"/>
      <c r="C2270" s="205"/>
      <c r="D2270" s="268"/>
      <c r="E2270" s="213"/>
      <c r="F2270" s="213"/>
      <c r="G2270" s="213"/>
      <c r="H2270" s="213"/>
      <c r="J2270" s="268"/>
    </row>
    <row r="2271" spans="1:10">
      <c r="A2271" s="204"/>
      <c r="B2271" s="205"/>
      <c r="C2271" s="205"/>
      <c r="D2271" s="268"/>
      <c r="E2271" s="213"/>
      <c r="F2271" s="213"/>
      <c r="G2271" s="213"/>
      <c r="H2271" s="213"/>
      <c r="J2271" s="268"/>
    </row>
    <row r="2272" spans="1:10">
      <c r="A2272" s="204"/>
      <c r="B2272" s="205"/>
      <c r="C2272" s="205"/>
      <c r="D2272" s="268"/>
      <c r="E2272" s="213"/>
      <c r="F2272" s="213"/>
      <c r="G2272" s="213"/>
      <c r="H2272" s="213"/>
      <c r="J2272" s="268"/>
    </row>
    <row r="2273" spans="1:10">
      <c r="A2273" s="204"/>
      <c r="B2273" s="205"/>
      <c r="C2273" s="205"/>
      <c r="D2273" s="268"/>
      <c r="E2273" s="213"/>
      <c r="F2273" s="213"/>
      <c r="G2273" s="213"/>
      <c r="H2273" s="213"/>
      <c r="J2273" s="268"/>
    </row>
    <row r="2274" spans="1:10">
      <c r="A2274" s="204"/>
      <c r="B2274" s="205"/>
      <c r="C2274" s="205"/>
      <c r="D2274" s="268"/>
      <c r="E2274" s="213"/>
      <c r="F2274" s="213"/>
      <c r="G2274" s="213"/>
      <c r="H2274" s="213"/>
      <c r="J2274" s="268"/>
    </row>
    <row r="2275" spans="1:10">
      <c r="A2275" s="204"/>
      <c r="B2275" s="205"/>
      <c r="C2275" s="205"/>
      <c r="D2275" s="268"/>
      <c r="E2275" s="213"/>
      <c r="F2275" s="213"/>
      <c r="G2275" s="213"/>
      <c r="H2275" s="213"/>
      <c r="J2275" s="268"/>
    </row>
    <row r="2276" spans="1:10">
      <c r="A2276" s="204"/>
      <c r="B2276" s="205"/>
      <c r="C2276" s="205"/>
      <c r="D2276" s="268"/>
      <c r="E2276" s="213"/>
      <c r="F2276" s="213"/>
      <c r="G2276" s="213"/>
      <c r="H2276" s="213"/>
      <c r="J2276" s="268"/>
    </row>
    <row r="2277" spans="1:10">
      <c r="A2277" s="204"/>
      <c r="B2277" s="205"/>
      <c r="C2277" s="205"/>
      <c r="D2277" s="268"/>
      <c r="E2277" s="213"/>
      <c r="F2277" s="213"/>
      <c r="G2277" s="213"/>
      <c r="H2277" s="213"/>
      <c r="J2277" s="268"/>
    </row>
    <row r="2278" spans="1:10">
      <c r="A2278" s="204"/>
      <c r="B2278" s="205"/>
      <c r="C2278" s="205"/>
      <c r="D2278" s="268"/>
      <c r="E2278" s="213"/>
      <c r="F2278" s="213"/>
      <c r="G2278" s="213"/>
      <c r="H2278" s="213"/>
      <c r="J2278" s="268"/>
    </row>
    <row r="2279" spans="1:10">
      <c r="A2279" s="204"/>
      <c r="B2279" s="205"/>
      <c r="C2279" s="205"/>
      <c r="D2279" s="268"/>
      <c r="E2279" s="213"/>
      <c r="F2279" s="213"/>
      <c r="G2279" s="213"/>
      <c r="H2279" s="213"/>
      <c r="J2279" s="268"/>
    </row>
    <row r="2280" spans="1:10">
      <c r="A2280" s="204"/>
      <c r="B2280" s="205"/>
      <c r="C2280" s="205"/>
      <c r="D2280" s="268"/>
      <c r="E2280" s="213"/>
      <c r="F2280" s="213"/>
      <c r="G2280" s="213"/>
      <c r="H2280" s="213"/>
      <c r="J2280" s="268"/>
    </row>
    <row r="2281" spans="1:10">
      <c r="A2281" s="204"/>
      <c r="B2281" s="205"/>
      <c r="C2281" s="205"/>
      <c r="D2281" s="268"/>
      <c r="E2281" s="213"/>
      <c r="F2281" s="213"/>
      <c r="G2281" s="213"/>
      <c r="H2281" s="213"/>
      <c r="J2281" s="268"/>
    </row>
    <row r="2282" spans="1:10">
      <c r="A2282" s="204"/>
      <c r="B2282" s="205"/>
      <c r="C2282" s="205"/>
      <c r="D2282" s="268"/>
      <c r="E2282" s="213"/>
      <c r="F2282" s="213"/>
      <c r="G2282" s="213"/>
      <c r="H2282" s="213"/>
      <c r="J2282" s="268"/>
    </row>
    <row r="2283" spans="1:10">
      <c r="A2283" s="204"/>
      <c r="B2283" s="205"/>
      <c r="C2283" s="205"/>
      <c r="D2283" s="268"/>
      <c r="E2283" s="213"/>
      <c r="F2283" s="213"/>
      <c r="G2283" s="213"/>
      <c r="H2283" s="213"/>
      <c r="J2283" s="268"/>
    </row>
    <row r="2284" spans="1:10">
      <c r="A2284" s="204"/>
      <c r="B2284" s="205"/>
      <c r="C2284" s="205"/>
      <c r="D2284" s="268"/>
      <c r="E2284" s="213"/>
      <c r="F2284" s="213"/>
      <c r="G2284" s="213"/>
      <c r="H2284" s="213"/>
      <c r="J2284" s="268"/>
    </row>
    <row r="2285" spans="1:10">
      <c r="A2285" s="204"/>
      <c r="B2285" s="205"/>
      <c r="C2285" s="205"/>
      <c r="D2285" s="268"/>
      <c r="E2285" s="213"/>
      <c r="F2285" s="213"/>
      <c r="G2285" s="213"/>
      <c r="H2285" s="213"/>
      <c r="J2285" s="268"/>
    </row>
    <row r="2286" spans="1:10">
      <c r="A2286" s="204"/>
      <c r="B2286" s="205"/>
      <c r="C2286" s="205"/>
      <c r="D2286" s="268"/>
      <c r="E2286" s="213"/>
      <c r="F2286" s="213"/>
      <c r="G2286" s="213"/>
      <c r="H2286" s="213"/>
      <c r="J2286" s="268"/>
    </row>
    <row r="2287" spans="1:10">
      <c r="A2287" s="204"/>
      <c r="B2287" s="205"/>
      <c r="C2287" s="205"/>
      <c r="D2287" s="268"/>
      <c r="E2287" s="213"/>
      <c r="F2287" s="213"/>
      <c r="G2287" s="213"/>
      <c r="H2287" s="213"/>
      <c r="J2287" s="268"/>
    </row>
    <row r="2288" spans="1:10">
      <c r="A2288" s="204"/>
      <c r="B2288" s="205"/>
      <c r="C2288" s="205"/>
      <c r="D2288" s="268"/>
      <c r="E2288" s="213"/>
      <c r="F2288" s="213"/>
      <c r="G2288" s="213"/>
      <c r="H2288" s="213"/>
      <c r="J2288" s="268"/>
    </row>
    <row r="2289" spans="1:10">
      <c r="A2289" s="204"/>
      <c r="B2289" s="205"/>
      <c r="C2289" s="205"/>
      <c r="D2289" s="268"/>
      <c r="E2289" s="213"/>
      <c r="F2289" s="213"/>
      <c r="G2289" s="213"/>
      <c r="H2289" s="213"/>
      <c r="J2289" s="268"/>
    </row>
    <row r="2290" spans="1:10">
      <c r="A2290" s="204"/>
      <c r="B2290" s="205"/>
      <c r="C2290" s="205"/>
      <c r="D2290" s="268"/>
      <c r="E2290" s="213"/>
      <c r="F2290" s="213"/>
      <c r="G2290" s="213"/>
      <c r="H2290" s="213"/>
      <c r="J2290" s="268"/>
    </row>
    <row r="2291" spans="1:10">
      <c r="A2291" s="204"/>
      <c r="B2291" s="205"/>
      <c r="C2291" s="205"/>
      <c r="D2291" s="268"/>
      <c r="E2291" s="213"/>
      <c r="F2291" s="213"/>
      <c r="G2291" s="213"/>
      <c r="H2291" s="213"/>
      <c r="J2291" s="268"/>
    </row>
    <row r="2292" spans="1:10">
      <c r="A2292" s="204"/>
      <c r="B2292" s="205"/>
      <c r="C2292" s="205"/>
      <c r="D2292" s="268"/>
      <c r="E2292" s="213"/>
      <c r="F2292" s="213"/>
      <c r="G2292" s="213"/>
      <c r="H2292" s="213"/>
      <c r="J2292" s="268"/>
    </row>
    <row r="2293" spans="1:10">
      <c r="A2293" s="204"/>
      <c r="B2293" s="205"/>
      <c r="C2293" s="205"/>
      <c r="D2293" s="268"/>
      <c r="E2293" s="213"/>
      <c r="F2293" s="213"/>
      <c r="G2293" s="213"/>
      <c r="H2293" s="213"/>
      <c r="J2293" s="268"/>
    </row>
    <row r="2294" spans="1:10">
      <c r="A2294" s="204"/>
      <c r="B2294" s="205"/>
      <c r="C2294" s="205"/>
      <c r="D2294" s="268"/>
      <c r="E2294" s="213"/>
      <c r="F2294" s="213"/>
      <c r="G2294" s="213"/>
      <c r="H2294" s="213"/>
      <c r="J2294" s="268"/>
    </row>
    <row r="2295" spans="1:10">
      <c r="A2295" s="204"/>
      <c r="B2295" s="205"/>
      <c r="C2295" s="205"/>
      <c r="D2295" s="268"/>
      <c r="E2295" s="213"/>
      <c r="F2295" s="213"/>
      <c r="G2295" s="213"/>
      <c r="H2295" s="213"/>
      <c r="J2295" s="268"/>
    </row>
    <row r="2296" spans="1:10">
      <c r="A2296" s="204"/>
      <c r="B2296" s="205"/>
      <c r="C2296" s="205"/>
      <c r="D2296" s="268"/>
      <c r="E2296" s="213"/>
      <c r="F2296" s="213"/>
      <c r="G2296" s="213"/>
      <c r="H2296" s="213"/>
      <c r="J2296" s="268"/>
    </row>
    <row r="2297" spans="1:10">
      <c r="A2297" s="204"/>
      <c r="B2297" s="205"/>
      <c r="C2297" s="205"/>
      <c r="D2297" s="268"/>
      <c r="E2297" s="213"/>
      <c r="F2297" s="213"/>
      <c r="G2297" s="213"/>
      <c r="H2297" s="213"/>
      <c r="J2297" s="268"/>
    </row>
    <row r="2298" spans="1:10">
      <c r="A2298" s="204"/>
      <c r="B2298" s="205"/>
      <c r="C2298" s="205"/>
      <c r="D2298" s="268"/>
      <c r="E2298" s="213"/>
      <c r="F2298" s="213"/>
      <c r="G2298" s="213"/>
      <c r="H2298" s="213"/>
      <c r="J2298" s="268"/>
    </row>
    <row r="2299" spans="1:10">
      <c r="A2299" s="204"/>
      <c r="B2299" s="205"/>
      <c r="C2299" s="205"/>
      <c r="D2299" s="268"/>
      <c r="E2299" s="213"/>
      <c r="F2299" s="213"/>
      <c r="G2299" s="213"/>
      <c r="H2299" s="213"/>
      <c r="J2299" s="268"/>
    </row>
    <row r="2300" spans="1:10">
      <c r="A2300" s="204"/>
      <c r="B2300" s="205"/>
      <c r="C2300" s="205"/>
      <c r="D2300" s="268"/>
      <c r="E2300" s="213"/>
      <c r="F2300" s="213"/>
      <c r="G2300" s="213"/>
      <c r="H2300" s="213"/>
      <c r="J2300" s="268"/>
    </row>
    <row r="2301" spans="1:10">
      <c r="A2301" s="204"/>
      <c r="B2301" s="205"/>
      <c r="C2301" s="205"/>
      <c r="D2301" s="268"/>
      <c r="E2301" s="213"/>
      <c r="F2301" s="213"/>
      <c r="G2301" s="213"/>
      <c r="H2301" s="213"/>
      <c r="J2301" s="268"/>
    </row>
    <row r="2302" spans="1:10">
      <c r="A2302" s="204"/>
      <c r="B2302" s="205"/>
      <c r="C2302" s="205"/>
      <c r="D2302" s="268"/>
      <c r="E2302" s="213"/>
      <c r="F2302" s="213"/>
      <c r="G2302" s="213"/>
      <c r="H2302" s="213"/>
      <c r="J2302" s="268"/>
    </row>
    <row r="2303" spans="1:10">
      <c r="A2303" s="204"/>
      <c r="B2303" s="205"/>
      <c r="C2303" s="205"/>
      <c r="D2303" s="268"/>
      <c r="E2303" s="213"/>
      <c r="F2303" s="213"/>
      <c r="G2303" s="213"/>
      <c r="H2303" s="213"/>
      <c r="J2303" s="268"/>
    </row>
    <row r="2304" spans="1:10">
      <c r="A2304" s="204"/>
      <c r="B2304" s="205"/>
      <c r="C2304" s="205"/>
      <c r="D2304" s="268"/>
      <c r="E2304" s="213"/>
      <c r="F2304" s="213"/>
      <c r="G2304" s="213"/>
      <c r="H2304" s="213"/>
      <c r="J2304" s="268"/>
    </row>
    <row r="2305" spans="1:10">
      <c r="A2305" s="204"/>
      <c r="B2305" s="205"/>
      <c r="C2305" s="205"/>
      <c r="D2305" s="268"/>
      <c r="E2305" s="213"/>
      <c r="F2305" s="213"/>
      <c r="G2305" s="213"/>
      <c r="H2305" s="213"/>
      <c r="J2305" s="268"/>
    </row>
    <row r="2306" spans="1:10">
      <c r="A2306" s="204"/>
      <c r="B2306" s="205"/>
      <c r="C2306" s="205"/>
      <c r="D2306" s="268"/>
      <c r="E2306" s="213"/>
      <c r="F2306" s="213"/>
      <c r="G2306" s="213"/>
      <c r="H2306" s="213"/>
      <c r="J2306" s="268"/>
    </row>
    <row r="2307" spans="1:10">
      <c r="A2307" s="204"/>
      <c r="B2307" s="205"/>
      <c r="C2307" s="205"/>
      <c r="D2307" s="268"/>
      <c r="E2307" s="213"/>
      <c r="F2307" s="213"/>
      <c r="G2307" s="213"/>
      <c r="H2307" s="213"/>
      <c r="J2307" s="268"/>
    </row>
    <row r="2308" spans="1:10">
      <c r="A2308" s="204"/>
      <c r="B2308" s="205"/>
      <c r="C2308" s="205"/>
      <c r="D2308" s="268"/>
      <c r="E2308" s="213"/>
      <c r="F2308" s="213"/>
      <c r="G2308" s="213"/>
      <c r="H2308" s="213"/>
      <c r="J2308" s="268"/>
    </row>
    <row r="2309" spans="1:10">
      <c r="A2309" s="204"/>
      <c r="B2309" s="205"/>
      <c r="C2309" s="205"/>
      <c r="D2309" s="268"/>
      <c r="E2309" s="213"/>
      <c r="F2309" s="213"/>
      <c r="G2309" s="213"/>
      <c r="H2309" s="213"/>
      <c r="J2309" s="268"/>
    </row>
    <row r="2310" spans="1:10">
      <c r="A2310" s="204"/>
      <c r="B2310" s="205"/>
      <c r="C2310" s="205"/>
      <c r="D2310" s="268"/>
      <c r="E2310" s="213"/>
      <c r="F2310" s="213"/>
      <c r="G2310" s="213"/>
      <c r="H2310" s="213"/>
      <c r="J2310" s="268"/>
    </row>
    <row r="2311" spans="1:10">
      <c r="A2311" s="204"/>
      <c r="B2311" s="205"/>
      <c r="C2311" s="205"/>
      <c r="D2311" s="268"/>
      <c r="E2311" s="213"/>
      <c r="F2311" s="213"/>
      <c r="G2311" s="213"/>
      <c r="H2311" s="213"/>
      <c r="J2311" s="268"/>
    </row>
    <row r="2312" spans="1:10">
      <c r="A2312" s="204"/>
      <c r="B2312" s="205"/>
      <c r="C2312" s="205"/>
      <c r="D2312" s="268"/>
      <c r="E2312" s="213"/>
      <c r="F2312" s="213"/>
      <c r="G2312" s="213"/>
      <c r="H2312" s="213"/>
      <c r="J2312" s="268"/>
    </row>
    <row r="2313" spans="1:10">
      <c r="A2313" s="204"/>
      <c r="B2313" s="205"/>
      <c r="C2313" s="205"/>
      <c r="D2313" s="268"/>
      <c r="E2313" s="213"/>
      <c r="F2313" s="213"/>
      <c r="G2313" s="213"/>
      <c r="H2313" s="213"/>
      <c r="J2313" s="268"/>
    </row>
    <row r="2314" spans="1:10">
      <c r="A2314" s="204"/>
      <c r="B2314" s="205"/>
      <c r="C2314" s="205"/>
      <c r="D2314" s="268"/>
      <c r="E2314" s="213"/>
      <c r="F2314" s="213"/>
      <c r="G2314" s="213"/>
      <c r="H2314" s="213"/>
      <c r="J2314" s="268"/>
    </row>
    <row r="2315" spans="1:10">
      <c r="A2315" s="204"/>
      <c r="B2315" s="205"/>
      <c r="C2315" s="205"/>
      <c r="D2315" s="268"/>
      <c r="E2315" s="213"/>
      <c r="F2315" s="213"/>
      <c r="G2315" s="213"/>
      <c r="H2315" s="213"/>
      <c r="J2315" s="268"/>
    </row>
    <row r="2316" spans="1:10">
      <c r="A2316" s="204"/>
      <c r="B2316" s="205"/>
      <c r="C2316" s="205"/>
      <c r="D2316" s="268"/>
      <c r="E2316" s="213"/>
      <c r="F2316" s="213"/>
      <c r="G2316" s="213"/>
      <c r="H2316" s="213"/>
      <c r="J2316" s="268"/>
    </row>
    <row r="2317" spans="1:10">
      <c r="A2317" s="204"/>
      <c r="B2317" s="205"/>
      <c r="C2317" s="205"/>
      <c r="D2317" s="268"/>
      <c r="E2317" s="213"/>
      <c r="F2317" s="213"/>
      <c r="G2317" s="213"/>
      <c r="H2317" s="213"/>
      <c r="J2317" s="268"/>
    </row>
    <row r="2318" spans="1:10">
      <c r="A2318" s="204"/>
      <c r="B2318" s="205"/>
      <c r="C2318" s="205"/>
      <c r="D2318" s="268"/>
      <c r="E2318" s="213"/>
      <c r="F2318" s="213"/>
      <c r="G2318" s="213"/>
      <c r="H2318" s="213"/>
      <c r="J2318" s="268"/>
    </row>
    <row r="2319" spans="1:10">
      <c r="A2319" s="204"/>
      <c r="B2319" s="205"/>
      <c r="C2319" s="205"/>
      <c r="D2319" s="268"/>
      <c r="E2319" s="213"/>
      <c r="F2319" s="213"/>
      <c r="G2319" s="213"/>
      <c r="H2319" s="213"/>
      <c r="J2319" s="268"/>
    </row>
    <row r="2320" spans="1:10">
      <c r="A2320" s="204"/>
      <c r="B2320" s="205"/>
      <c r="C2320" s="205"/>
      <c r="D2320" s="268"/>
      <c r="E2320" s="213"/>
      <c r="F2320" s="213"/>
      <c r="G2320" s="213"/>
      <c r="H2320" s="213"/>
      <c r="J2320" s="268"/>
    </row>
    <row r="2321" spans="1:10">
      <c r="A2321" s="204"/>
      <c r="B2321" s="205"/>
      <c r="C2321" s="205"/>
      <c r="D2321" s="268"/>
      <c r="E2321" s="213"/>
      <c r="F2321" s="213"/>
      <c r="G2321" s="213"/>
      <c r="H2321" s="213"/>
      <c r="J2321" s="268"/>
    </row>
    <row r="2322" spans="1:10">
      <c r="A2322" s="204"/>
      <c r="B2322" s="205"/>
      <c r="C2322" s="205"/>
      <c r="D2322" s="268"/>
      <c r="E2322" s="213"/>
      <c r="F2322" s="213"/>
      <c r="G2322" s="213"/>
      <c r="H2322" s="213"/>
      <c r="J2322" s="268"/>
    </row>
    <row r="2323" spans="1:10">
      <c r="A2323" s="204"/>
      <c r="B2323" s="205"/>
      <c r="C2323" s="205"/>
      <c r="D2323" s="268"/>
      <c r="E2323" s="213"/>
      <c r="F2323" s="213"/>
      <c r="G2323" s="213"/>
      <c r="H2323" s="213"/>
      <c r="J2323" s="268"/>
    </row>
    <row r="2324" spans="1:10">
      <c r="A2324" s="204"/>
      <c r="B2324" s="205"/>
      <c r="C2324" s="205"/>
      <c r="D2324" s="268"/>
      <c r="E2324" s="213"/>
      <c r="F2324" s="213"/>
      <c r="G2324" s="213"/>
      <c r="H2324" s="213"/>
      <c r="J2324" s="268"/>
    </row>
    <row r="2325" spans="1:10">
      <c r="A2325" s="204"/>
      <c r="B2325" s="205"/>
      <c r="C2325" s="205"/>
      <c r="D2325" s="268"/>
      <c r="E2325" s="213"/>
      <c r="F2325" s="213"/>
      <c r="G2325" s="213"/>
      <c r="H2325" s="213"/>
      <c r="J2325" s="268"/>
    </row>
    <row r="2326" spans="1:10">
      <c r="A2326" s="204"/>
      <c r="B2326" s="205"/>
      <c r="C2326" s="205"/>
      <c r="D2326" s="268"/>
      <c r="E2326" s="213"/>
      <c r="F2326" s="213"/>
      <c r="G2326" s="213"/>
      <c r="H2326" s="213"/>
      <c r="J2326" s="268"/>
    </row>
    <row r="2327" spans="1:10">
      <c r="A2327" s="204"/>
      <c r="B2327" s="205"/>
      <c r="C2327" s="205"/>
      <c r="D2327" s="268"/>
      <c r="E2327" s="213"/>
      <c r="F2327" s="213"/>
      <c r="G2327" s="213"/>
      <c r="H2327" s="213"/>
      <c r="J2327" s="268"/>
    </row>
    <row r="2328" spans="1:10">
      <c r="A2328" s="204"/>
      <c r="B2328" s="205"/>
      <c r="C2328" s="205"/>
      <c r="D2328" s="268"/>
      <c r="E2328" s="213"/>
      <c r="F2328" s="213"/>
      <c r="G2328" s="213"/>
      <c r="H2328" s="213"/>
      <c r="J2328" s="268"/>
    </row>
    <row r="2329" spans="1:10">
      <c r="A2329" s="204"/>
      <c r="B2329" s="205"/>
      <c r="C2329" s="205"/>
      <c r="D2329" s="268"/>
      <c r="E2329" s="213"/>
      <c r="F2329" s="213"/>
      <c r="G2329" s="213"/>
      <c r="H2329" s="213"/>
      <c r="J2329" s="268"/>
    </row>
    <row r="2330" spans="1:10">
      <c r="A2330" s="204"/>
      <c r="B2330" s="205"/>
      <c r="C2330" s="205"/>
      <c r="D2330" s="268"/>
      <c r="E2330" s="213"/>
      <c r="F2330" s="213"/>
      <c r="G2330" s="213"/>
      <c r="H2330" s="213"/>
      <c r="J2330" s="268"/>
    </row>
    <row r="2331" spans="1:10">
      <c r="A2331" s="204"/>
      <c r="B2331" s="205"/>
      <c r="C2331" s="205"/>
      <c r="D2331" s="268"/>
      <c r="E2331" s="213"/>
      <c r="F2331" s="213"/>
      <c r="G2331" s="213"/>
      <c r="H2331" s="213"/>
      <c r="J2331" s="268"/>
    </row>
    <row r="2332" spans="1:10">
      <c r="A2332" s="204"/>
      <c r="B2332" s="205"/>
      <c r="C2332" s="205"/>
      <c r="D2332" s="268"/>
      <c r="E2332" s="213"/>
      <c r="F2332" s="213"/>
      <c r="G2332" s="213"/>
      <c r="H2332" s="213"/>
      <c r="J2332" s="268"/>
    </row>
    <row r="2333" spans="1:10">
      <c r="A2333" s="204"/>
      <c r="B2333" s="205"/>
      <c r="C2333" s="205"/>
      <c r="D2333" s="268"/>
      <c r="E2333" s="213"/>
      <c r="F2333" s="213"/>
      <c r="G2333" s="213"/>
      <c r="H2333" s="213"/>
      <c r="J2333" s="268"/>
    </row>
    <row r="2334" spans="1:10">
      <c r="A2334" s="204"/>
      <c r="B2334" s="205"/>
      <c r="C2334" s="205"/>
      <c r="D2334" s="268"/>
      <c r="E2334" s="213"/>
      <c r="F2334" s="213"/>
      <c r="G2334" s="213"/>
      <c r="H2334" s="213"/>
      <c r="J2334" s="268"/>
    </row>
    <row r="2335" spans="1:10">
      <c r="A2335" s="204"/>
      <c r="B2335" s="205"/>
      <c r="C2335" s="205"/>
      <c r="D2335" s="268"/>
      <c r="E2335" s="213"/>
      <c r="F2335" s="213"/>
      <c r="G2335" s="213"/>
      <c r="H2335" s="213"/>
      <c r="J2335" s="268"/>
    </row>
    <row r="2336" spans="1:10">
      <c r="A2336" s="204"/>
      <c r="B2336" s="205"/>
      <c r="C2336" s="205"/>
      <c r="D2336" s="268"/>
      <c r="E2336" s="213"/>
      <c r="F2336" s="213"/>
      <c r="G2336" s="213"/>
      <c r="H2336" s="213"/>
      <c r="J2336" s="268"/>
    </row>
    <row r="2337" spans="1:10">
      <c r="A2337" s="204"/>
      <c r="B2337" s="205"/>
      <c r="C2337" s="205"/>
      <c r="D2337" s="268"/>
      <c r="E2337" s="213"/>
      <c r="F2337" s="213"/>
      <c r="G2337" s="213"/>
      <c r="H2337" s="213"/>
      <c r="J2337" s="268"/>
    </row>
    <row r="2338" spans="1:10">
      <c r="A2338" s="204"/>
      <c r="B2338" s="205"/>
      <c r="C2338" s="205"/>
      <c r="D2338" s="268"/>
      <c r="E2338" s="213"/>
      <c r="F2338" s="213"/>
      <c r="G2338" s="213"/>
      <c r="H2338" s="213"/>
      <c r="J2338" s="268"/>
    </row>
    <row r="2339" spans="1:10">
      <c r="A2339" s="204"/>
      <c r="B2339" s="205"/>
      <c r="C2339" s="205"/>
      <c r="D2339" s="268"/>
      <c r="E2339" s="213"/>
      <c r="F2339" s="213"/>
      <c r="G2339" s="213"/>
      <c r="H2339" s="213"/>
      <c r="J2339" s="268"/>
    </row>
    <row r="2340" spans="1:10">
      <c r="A2340" s="204"/>
      <c r="B2340" s="205"/>
      <c r="C2340" s="205"/>
      <c r="D2340" s="268"/>
      <c r="E2340" s="213"/>
      <c r="F2340" s="213"/>
      <c r="G2340" s="213"/>
      <c r="H2340" s="213"/>
      <c r="J2340" s="268"/>
    </row>
    <row r="2341" spans="1:10">
      <c r="A2341" s="204"/>
      <c r="B2341" s="205"/>
      <c r="C2341" s="205"/>
      <c r="D2341" s="268"/>
      <c r="E2341" s="213"/>
      <c r="F2341" s="213"/>
      <c r="G2341" s="213"/>
      <c r="H2341" s="213"/>
      <c r="J2341" s="268"/>
    </row>
    <row r="2342" spans="1:10">
      <c r="A2342" s="204"/>
      <c r="B2342" s="205"/>
      <c r="C2342" s="205"/>
      <c r="D2342" s="268"/>
      <c r="E2342" s="213"/>
      <c r="F2342" s="213"/>
      <c r="G2342" s="213"/>
      <c r="H2342" s="213"/>
      <c r="J2342" s="268"/>
    </row>
    <row r="2343" spans="1:10">
      <c r="A2343" s="204"/>
      <c r="B2343" s="205"/>
      <c r="C2343" s="205"/>
      <c r="D2343" s="268"/>
      <c r="E2343" s="213"/>
      <c r="F2343" s="213"/>
      <c r="G2343" s="213"/>
      <c r="H2343" s="213"/>
      <c r="J2343" s="268"/>
    </row>
    <row r="2344" spans="1:10">
      <c r="A2344" s="204"/>
      <c r="B2344" s="205"/>
      <c r="C2344" s="205"/>
      <c r="D2344" s="268"/>
      <c r="E2344" s="213"/>
      <c r="F2344" s="213"/>
      <c r="G2344" s="213"/>
      <c r="H2344" s="213"/>
      <c r="J2344" s="268"/>
    </row>
    <row r="2345" spans="1:10">
      <c r="A2345" s="204"/>
      <c r="B2345" s="205"/>
      <c r="C2345" s="205"/>
      <c r="D2345" s="268"/>
      <c r="E2345" s="213"/>
      <c r="F2345" s="213"/>
      <c r="G2345" s="213"/>
      <c r="H2345" s="213"/>
      <c r="J2345" s="268"/>
    </row>
    <row r="2346" spans="1:10">
      <c r="A2346" s="204"/>
      <c r="B2346" s="205"/>
      <c r="C2346" s="205"/>
      <c r="D2346" s="268"/>
      <c r="E2346" s="213"/>
      <c r="F2346" s="213"/>
      <c r="G2346" s="213"/>
      <c r="H2346" s="213"/>
      <c r="J2346" s="268"/>
    </row>
    <row r="2347" spans="1:10">
      <c r="A2347" s="204"/>
      <c r="B2347" s="205"/>
      <c r="C2347" s="205"/>
      <c r="D2347" s="268"/>
      <c r="E2347" s="213"/>
      <c r="F2347" s="213"/>
      <c r="G2347" s="213"/>
      <c r="H2347" s="213"/>
      <c r="J2347" s="268"/>
    </row>
    <row r="2348" spans="1:10">
      <c r="A2348" s="204"/>
      <c r="B2348" s="205"/>
      <c r="C2348" s="205"/>
      <c r="D2348" s="268"/>
      <c r="E2348" s="213"/>
      <c r="F2348" s="213"/>
      <c r="G2348" s="213"/>
      <c r="H2348" s="213"/>
      <c r="J2348" s="268"/>
    </row>
    <row r="2349" spans="1:10">
      <c r="A2349" s="204"/>
      <c r="B2349" s="205"/>
      <c r="C2349" s="205"/>
      <c r="D2349" s="268"/>
      <c r="E2349" s="213"/>
      <c r="F2349" s="213"/>
      <c r="G2349" s="213"/>
      <c r="H2349" s="213"/>
      <c r="J2349" s="268"/>
    </row>
    <row r="2350" spans="1:10">
      <c r="A2350" s="204"/>
      <c r="B2350" s="205"/>
      <c r="C2350" s="205"/>
      <c r="D2350" s="268"/>
      <c r="E2350" s="213"/>
      <c r="F2350" s="213"/>
      <c r="G2350" s="213"/>
      <c r="H2350" s="213"/>
      <c r="J2350" s="268"/>
    </row>
    <row r="2351" spans="1:10">
      <c r="A2351" s="204"/>
      <c r="B2351" s="205"/>
      <c r="C2351" s="205"/>
      <c r="D2351" s="268"/>
      <c r="E2351" s="213"/>
      <c r="F2351" s="213"/>
      <c r="G2351" s="213"/>
      <c r="H2351" s="213"/>
      <c r="J2351" s="268"/>
    </row>
    <row r="2352" spans="1:10">
      <c r="A2352" s="204"/>
      <c r="B2352" s="205"/>
      <c r="C2352" s="205"/>
      <c r="D2352" s="268"/>
      <c r="E2352" s="213"/>
      <c r="F2352" s="213"/>
      <c r="G2352" s="213"/>
      <c r="H2352" s="213"/>
      <c r="J2352" s="268"/>
    </row>
    <row r="2353" spans="1:10">
      <c r="A2353" s="204"/>
      <c r="B2353" s="205"/>
      <c r="C2353" s="205"/>
      <c r="D2353" s="268"/>
      <c r="E2353" s="213"/>
      <c r="F2353" s="213"/>
      <c r="G2353" s="213"/>
      <c r="H2353" s="213"/>
      <c r="J2353" s="268"/>
    </row>
    <row r="2354" spans="1:10">
      <c r="A2354" s="204"/>
      <c r="B2354" s="205"/>
      <c r="C2354" s="205"/>
      <c r="D2354" s="268"/>
      <c r="E2354" s="213"/>
      <c r="F2354" s="213"/>
      <c r="G2354" s="213"/>
      <c r="H2354" s="213"/>
      <c r="J2354" s="268"/>
    </row>
    <row r="2355" spans="1:10">
      <c r="A2355" s="204"/>
      <c r="B2355" s="205"/>
      <c r="C2355" s="205"/>
      <c r="D2355" s="268"/>
      <c r="E2355" s="213"/>
      <c r="F2355" s="213"/>
      <c r="G2355" s="213"/>
      <c r="H2355" s="213"/>
      <c r="J2355" s="268"/>
    </row>
    <row r="2356" spans="1:10">
      <c r="A2356" s="204"/>
      <c r="B2356" s="205"/>
      <c r="C2356" s="205"/>
      <c r="D2356" s="268"/>
      <c r="E2356" s="213"/>
      <c r="F2356" s="213"/>
      <c r="G2356" s="213"/>
      <c r="H2356" s="213"/>
      <c r="J2356" s="268"/>
    </row>
    <row r="2357" spans="1:10">
      <c r="A2357" s="204"/>
      <c r="B2357" s="205"/>
      <c r="C2357" s="205"/>
      <c r="D2357" s="268"/>
      <c r="E2357" s="213"/>
      <c r="F2357" s="213"/>
      <c r="G2357" s="213"/>
      <c r="H2357" s="213"/>
      <c r="J2357" s="268"/>
    </row>
    <row r="2358" spans="1:10">
      <c r="A2358" s="204"/>
      <c r="B2358" s="205"/>
      <c r="C2358" s="205"/>
      <c r="D2358" s="268"/>
      <c r="E2358" s="213"/>
      <c r="F2358" s="213"/>
      <c r="G2358" s="213"/>
      <c r="H2358" s="213"/>
      <c r="J2358" s="268"/>
    </row>
    <row r="2359" spans="1:10">
      <c r="A2359" s="204"/>
      <c r="B2359" s="205"/>
      <c r="C2359" s="205"/>
      <c r="D2359" s="268"/>
      <c r="E2359" s="213"/>
      <c r="F2359" s="213"/>
      <c r="G2359" s="213"/>
      <c r="H2359" s="213"/>
      <c r="J2359" s="268"/>
    </row>
    <row r="2360" spans="1:10">
      <c r="A2360" s="204"/>
      <c r="B2360" s="205"/>
      <c r="C2360" s="205"/>
      <c r="D2360" s="268"/>
      <c r="E2360" s="213"/>
      <c r="F2360" s="213"/>
      <c r="G2360" s="213"/>
      <c r="H2360" s="213"/>
      <c r="J2360" s="268"/>
    </row>
    <row r="2361" spans="1:10">
      <c r="A2361" s="204"/>
      <c r="B2361" s="205"/>
      <c r="C2361" s="205"/>
      <c r="D2361" s="268"/>
      <c r="E2361" s="213"/>
      <c r="F2361" s="213"/>
      <c r="G2361" s="213"/>
      <c r="H2361" s="213"/>
      <c r="J2361" s="268"/>
    </row>
    <row r="2362" spans="1:10">
      <c r="A2362" s="204"/>
      <c r="B2362" s="205"/>
      <c r="C2362" s="205"/>
      <c r="D2362" s="268"/>
      <c r="E2362" s="213"/>
      <c r="F2362" s="213"/>
      <c r="G2362" s="213"/>
      <c r="H2362" s="213"/>
      <c r="J2362" s="268"/>
    </row>
    <row r="2363" spans="1:10">
      <c r="A2363" s="204"/>
      <c r="B2363" s="205"/>
      <c r="C2363" s="205"/>
      <c r="D2363" s="268"/>
      <c r="E2363" s="213"/>
      <c r="F2363" s="213"/>
      <c r="G2363" s="213"/>
      <c r="H2363" s="213"/>
      <c r="J2363" s="268"/>
    </row>
    <row r="2364" spans="1:10">
      <c r="A2364" s="204"/>
      <c r="B2364" s="205"/>
      <c r="C2364" s="205"/>
      <c r="D2364" s="268"/>
      <c r="E2364" s="213"/>
      <c r="F2364" s="213"/>
      <c r="G2364" s="213"/>
      <c r="H2364" s="213"/>
      <c r="J2364" s="268"/>
    </row>
    <row r="2365" spans="1:10">
      <c r="A2365" s="204"/>
      <c r="B2365" s="205"/>
      <c r="C2365" s="205"/>
      <c r="D2365" s="268"/>
      <c r="E2365" s="213"/>
      <c r="F2365" s="213"/>
      <c r="G2365" s="213"/>
      <c r="H2365" s="213"/>
      <c r="J2365" s="268"/>
    </row>
    <row r="2366" spans="1:10">
      <c r="A2366" s="204"/>
      <c r="B2366" s="205"/>
      <c r="C2366" s="205"/>
      <c r="D2366" s="268"/>
      <c r="E2366" s="213"/>
      <c r="F2366" s="213"/>
      <c r="G2366" s="213"/>
      <c r="H2366" s="213"/>
      <c r="J2366" s="268"/>
    </row>
    <row r="2367" spans="1:10">
      <c r="A2367" s="204"/>
      <c r="B2367" s="205"/>
      <c r="C2367" s="205"/>
      <c r="D2367" s="268"/>
      <c r="E2367" s="213"/>
      <c r="F2367" s="213"/>
      <c r="G2367" s="213"/>
      <c r="H2367" s="213"/>
      <c r="J2367" s="268"/>
    </row>
    <row r="2368" spans="1:10">
      <c r="A2368" s="204"/>
      <c r="B2368" s="205"/>
      <c r="C2368" s="205"/>
      <c r="D2368" s="268"/>
      <c r="E2368" s="213"/>
      <c r="F2368" s="213"/>
      <c r="G2368" s="213"/>
      <c r="H2368" s="213"/>
      <c r="J2368" s="268"/>
    </row>
    <row r="2369" spans="1:10">
      <c r="A2369" s="204"/>
      <c r="B2369" s="205"/>
      <c r="C2369" s="205"/>
      <c r="D2369" s="268"/>
      <c r="E2369" s="213"/>
      <c r="F2369" s="213"/>
      <c r="G2369" s="213"/>
      <c r="H2369" s="213"/>
      <c r="J2369" s="268"/>
    </row>
    <row r="2370" spans="1:10">
      <c r="A2370" s="204"/>
      <c r="B2370" s="205"/>
      <c r="C2370" s="205"/>
      <c r="D2370" s="268"/>
      <c r="E2370" s="213"/>
      <c r="F2370" s="213"/>
      <c r="G2370" s="213"/>
      <c r="H2370" s="213"/>
      <c r="J2370" s="268"/>
    </row>
    <row r="2371" spans="1:10">
      <c r="A2371" s="204"/>
      <c r="B2371" s="205"/>
      <c r="C2371" s="205"/>
      <c r="D2371" s="268"/>
      <c r="E2371" s="213"/>
      <c r="F2371" s="213"/>
      <c r="G2371" s="213"/>
      <c r="H2371" s="213"/>
      <c r="J2371" s="268"/>
    </row>
    <row r="2372" spans="1:10">
      <c r="A2372" s="204"/>
      <c r="B2372" s="205"/>
      <c r="C2372" s="205"/>
      <c r="D2372" s="268"/>
      <c r="E2372" s="213"/>
      <c r="F2372" s="213"/>
      <c r="G2372" s="213"/>
      <c r="H2372" s="213"/>
      <c r="J2372" s="268"/>
    </row>
    <row r="2373" spans="1:10">
      <c r="A2373" s="204"/>
      <c r="B2373" s="205"/>
      <c r="C2373" s="205"/>
      <c r="D2373" s="268"/>
      <c r="E2373" s="213"/>
      <c r="F2373" s="213"/>
      <c r="G2373" s="213"/>
      <c r="H2373" s="213"/>
      <c r="J2373" s="268"/>
    </row>
    <row r="2374" spans="1:10">
      <c r="A2374" s="204"/>
      <c r="B2374" s="205"/>
      <c r="C2374" s="205"/>
      <c r="D2374" s="268"/>
      <c r="E2374" s="213"/>
      <c r="F2374" s="213"/>
      <c r="G2374" s="213"/>
      <c r="H2374" s="213"/>
      <c r="J2374" s="268"/>
    </row>
    <row r="2375" spans="1:10">
      <c r="A2375" s="204"/>
      <c r="B2375" s="205"/>
      <c r="C2375" s="205"/>
      <c r="D2375" s="268"/>
      <c r="E2375" s="213"/>
      <c r="F2375" s="213"/>
      <c r="G2375" s="213"/>
      <c r="H2375" s="213"/>
      <c r="J2375" s="268"/>
    </row>
    <row r="2376" spans="1:10">
      <c r="A2376" s="204"/>
      <c r="B2376" s="205"/>
      <c r="C2376" s="205"/>
      <c r="D2376" s="268"/>
      <c r="E2376" s="213"/>
      <c r="F2376" s="213"/>
      <c r="G2376" s="213"/>
      <c r="H2376" s="213"/>
      <c r="J2376" s="268"/>
    </row>
    <row r="2377" spans="1:10">
      <c r="A2377" s="204"/>
      <c r="B2377" s="205"/>
      <c r="C2377" s="205"/>
      <c r="D2377" s="268"/>
      <c r="E2377" s="213"/>
      <c r="F2377" s="213"/>
      <c r="G2377" s="213"/>
      <c r="H2377" s="213"/>
      <c r="J2377" s="268"/>
    </row>
    <row r="2378" spans="1:10">
      <c r="A2378" s="204"/>
      <c r="B2378" s="205"/>
      <c r="C2378" s="205"/>
      <c r="D2378" s="268"/>
      <c r="E2378" s="213"/>
      <c r="F2378" s="213"/>
      <c r="G2378" s="213"/>
      <c r="H2378" s="213"/>
      <c r="J2378" s="268"/>
    </row>
    <row r="2379" spans="1:10">
      <c r="A2379" s="204"/>
      <c r="B2379" s="205"/>
      <c r="C2379" s="205"/>
      <c r="D2379" s="268"/>
      <c r="E2379" s="213"/>
      <c r="F2379" s="213"/>
      <c r="G2379" s="213"/>
      <c r="H2379" s="213"/>
      <c r="J2379" s="268"/>
    </row>
    <row r="2380" spans="1:10">
      <c r="A2380" s="204"/>
      <c r="B2380" s="205"/>
      <c r="C2380" s="205"/>
      <c r="D2380" s="268"/>
      <c r="E2380" s="213"/>
      <c r="F2380" s="213"/>
      <c r="G2380" s="213"/>
      <c r="H2380" s="213"/>
      <c r="J2380" s="268"/>
    </row>
    <row r="2381" spans="1:10">
      <c r="A2381" s="204"/>
      <c r="B2381" s="205"/>
      <c r="C2381" s="205"/>
      <c r="D2381" s="268"/>
      <c r="E2381" s="213"/>
      <c r="F2381" s="213"/>
      <c r="G2381" s="213"/>
      <c r="H2381" s="213"/>
      <c r="J2381" s="268"/>
    </row>
    <row r="2382" spans="1:10">
      <c r="A2382" s="204"/>
      <c r="B2382" s="205"/>
      <c r="C2382" s="205"/>
      <c r="D2382" s="268"/>
      <c r="E2382" s="213"/>
      <c r="F2382" s="213"/>
      <c r="G2382" s="213"/>
      <c r="H2382" s="213"/>
      <c r="J2382" s="268"/>
    </row>
    <row r="2383" spans="1:10">
      <c r="A2383" s="204"/>
      <c r="B2383" s="205"/>
      <c r="C2383" s="205"/>
      <c r="D2383" s="268"/>
      <c r="E2383" s="213"/>
      <c r="F2383" s="213"/>
      <c r="G2383" s="213"/>
      <c r="H2383" s="213"/>
      <c r="J2383" s="268"/>
    </row>
    <row r="2384" spans="1:10">
      <c r="A2384" s="204"/>
      <c r="B2384" s="205"/>
      <c r="C2384" s="205"/>
      <c r="D2384" s="268"/>
      <c r="E2384" s="213"/>
      <c r="F2384" s="213"/>
      <c r="G2384" s="213"/>
      <c r="H2384" s="213"/>
      <c r="J2384" s="268"/>
    </row>
    <row r="2385" spans="1:10">
      <c r="A2385" s="204"/>
      <c r="B2385" s="205"/>
      <c r="C2385" s="205"/>
      <c r="D2385" s="268"/>
      <c r="E2385" s="213"/>
      <c r="F2385" s="213"/>
      <c r="G2385" s="213"/>
      <c r="H2385" s="213"/>
      <c r="J2385" s="268"/>
    </row>
    <row r="2386" spans="1:10">
      <c r="A2386" s="204"/>
      <c r="B2386" s="205"/>
      <c r="C2386" s="205"/>
      <c r="D2386" s="268"/>
      <c r="E2386" s="213"/>
      <c r="F2386" s="213"/>
      <c r="G2386" s="213"/>
      <c r="H2386" s="213"/>
      <c r="J2386" s="268"/>
    </row>
    <row r="2387" spans="1:10">
      <c r="A2387" s="204"/>
      <c r="B2387" s="205"/>
      <c r="C2387" s="205"/>
      <c r="D2387" s="268"/>
      <c r="E2387" s="213"/>
      <c r="F2387" s="213"/>
      <c r="G2387" s="213"/>
      <c r="H2387" s="213"/>
      <c r="J2387" s="268"/>
    </row>
    <row r="2388" spans="1:10">
      <c r="A2388" s="204"/>
      <c r="B2388" s="205"/>
      <c r="C2388" s="205"/>
      <c r="D2388" s="268"/>
      <c r="E2388" s="213"/>
      <c r="F2388" s="213"/>
      <c r="G2388" s="213"/>
      <c r="H2388" s="213"/>
      <c r="J2388" s="268"/>
    </row>
    <row r="2389" spans="1:10">
      <c r="A2389" s="204"/>
      <c r="B2389" s="205"/>
      <c r="C2389" s="205"/>
      <c r="D2389" s="268"/>
      <c r="E2389" s="213"/>
      <c r="F2389" s="213"/>
      <c r="G2389" s="213"/>
      <c r="H2389" s="213"/>
      <c r="J2389" s="268"/>
    </row>
    <row r="2390" spans="1:10">
      <c r="A2390" s="204"/>
      <c r="B2390" s="205"/>
      <c r="C2390" s="205"/>
      <c r="D2390" s="268"/>
      <c r="E2390" s="213"/>
      <c r="F2390" s="213"/>
      <c r="G2390" s="213"/>
      <c r="H2390" s="213"/>
      <c r="J2390" s="268"/>
    </row>
    <row r="2391" spans="1:10">
      <c r="A2391" s="204"/>
      <c r="B2391" s="205"/>
      <c r="C2391" s="205"/>
      <c r="D2391" s="268"/>
      <c r="E2391" s="213"/>
      <c r="F2391" s="213"/>
      <c r="G2391" s="213"/>
      <c r="H2391" s="213"/>
      <c r="J2391" s="268"/>
    </row>
    <row r="2392" spans="1:10">
      <c r="A2392" s="204"/>
      <c r="B2392" s="205"/>
      <c r="C2392" s="205"/>
      <c r="D2392" s="268"/>
      <c r="E2392" s="213"/>
      <c r="F2392" s="213"/>
      <c r="G2392" s="213"/>
      <c r="H2392" s="213"/>
      <c r="J2392" s="268"/>
    </row>
    <row r="2393" spans="1:10">
      <c r="A2393" s="204"/>
      <c r="B2393" s="205"/>
      <c r="C2393" s="205"/>
      <c r="D2393" s="268"/>
      <c r="E2393" s="213"/>
      <c r="F2393" s="213"/>
      <c r="G2393" s="213"/>
      <c r="H2393" s="213"/>
      <c r="J2393" s="268"/>
    </row>
    <row r="2394" spans="1:10">
      <c r="A2394" s="204"/>
      <c r="B2394" s="205"/>
      <c r="C2394" s="205"/>
      <c r="D2394" s="268"/>
      <c r="E2394" s="213"/>
      <c r="F2394" s="213"/>
      <c r="G2394" s="213"/>
      <c r="H2394" s="213"/>
      <c r="J2394" s="268"/>
    </row>
    <row r="2395" spans="1:10">
      <c r="A2395" s="204"/>
      <c r="B2395" s="205"/>
      <c r="C2395" s="205"/>
      <c r="D2395" s="268"/>
      <c r="E2395" s="213"/>
      <c r="F2395" s="213"/>
      <c r="G2395" s="213"/>
      <c r="H2395" s="213"/>
      <c r="J2395" s="268"/>
    </row>
    <row r="2396" spans="1:10">
      <c r="A2396" s="204"/>
      <c r="B2396" s="205"/>
      <c r="C2396" s="205"/>
      <c r="D2396" s="268"/>
      <c r="E2396" s="213"/>
      <c r="F2396" s="213"/>
      <c r="G2396" s="213"/>
      <c r="H2396" s="213"/>
      <c r="J2396" s="268"/>
    </row>
    <row r="2397" spans="1:10">
      <c r="A2397" s="204"/>
      <c r="B2397" s="205"/>
      <c r="C2397" s="205"/>
      <c r="D2397" s="268"/>
      <c r="E2397" s="213"/>
      <c r="F2397" s="213"/>
      <c r="G2397" s="213"/>
      <c r="H2397" s="213"/>
      <c r="J2397" s="268"/>
    </row>
    <row r="2398" spans="1:10">
      <c r="A2398" s="204"/>
      <c r="B2398" s="205"/>
      <c r="C2398" s="205"/>
      <c r="D2398" s="268"/>
      <c r="E2398" s="213"/>
      <c r="F2398" s="213"/>
      <c r="G2398" s="213"/>
      <c r="H2398" s="213"/>
      <c r="J2398" s="268"/>
    </row>
    <row r="2399" spans="1:10">
      <c r="A2399" s="204"/>
      <c r="B2399" s="205"/>
      <c r="C2399" s="205"/>
      <c r="D2399" s="268"/>
      <c r="E2399" s="213"/>
      <c r="F2399" s="213"/>
      <c r="G2399" s="213"/>
      <c r="H2399" s="213"/>
      <c r="J2399" s="268"/>
    </row>
    <row r="2400" spans="1:10">
      <c r="A2400" s="204"/>
      <c r="B2400" s="205"/>
      <c r="C2400" s="205"/>
      <c r="D2400" s="268"/>
      <c r="E2400" s="213"/>
      <c r="F2400" s="213"/>
      <c r="G2400" s="213"/>
      <c r="H2400" s="213"/>
      <c r="J2400" s="268"/>
    </row>
    <row r="2401" spans="1:10">
      <c r="A2401" s="204"/>
      <c r="B2401" s="205"/>
      <c r="C2401" s="205"/>
      <c r="D2401" s="268"/>
      <c r="E2401" s="213"/>
      <c r="F2401" s="213"/>
      <c r="G2401" s="213"/>
      <c r="H2401" s="213"/>
      <c r="J2401" s="268"/>
    </row>
    <row r="2402" spans="1:10">
      <c r="A2402" s="204"/>
      <c r="B2402" s="205"/>
      <c r="C2402" s="205"/>
      <c r="D2402" s="268"/>
      <c r="E2402" s="213"/>
      <c r="F2402" s="213"/>
      <c r="G2402" s="213"/>
      <c r="H2402" s="213"/>
      <c r="J2402" s="268"/>
    </row>
    <row r="2403" spans="1:10">
      <c r="A2403" s="204"/>
      <c r="B2403" s="205"/>
      <c r="C2403" s="205"/>
      <c r="D2403" s="268"/>
      <c r="E2403" s="213"/>
      <c r="F2403" s="213"/>
      <c r="G2403" s="213"/>
      <c r="H2403" s="213"/>
      <c r="J2403" s="268"/>
    </row>
    <row r="2404" spans="1:10">
      <c r="A2404" s="204"/>
      <c r="B2404" s="205"/>
      <c r="C2404" s="205"/>
      <c r="D2404" s="268"/>
      <c r="E2404" s="213"/>
      <c r="F2404" s="213"/>
      <c r="G2404" s="213"/>
      <c r="H2404" s="213"/>
      <c r="J2404" s="268"/>
    </row>
    <row r="2405" spans="1:10">
      <c r="A2405" s="204"/>
      <c r="B2405" s="205"/>
      <c r="C2405" s="205"/>
      <c r="D2405" s="268"/>
      <c r="E2405" s="213"/>
      <c r="F2405" s="213"/>
      <c r="G2405" s="213"/>
      <c r="H2405" s="213"/>
      <c r="J2405" s="268"/>
    </row>
    <row r="2406" spans="1:10">
      <c r="A2406" s="204"/>
      <c r="B2406" s="205"/>
      <c r="C2406" s="205"/>
      <c r="D2406" s="268"/>
      <c r="E2406" s="213"/>
      <c r="F2406" s="213"/>
      <c r="G2406" s="213"/>
      <c r="H2406" s="213"/>
      <c r="J2406" s="268"/>
    </row>
    <row r="2407" spans="1:10">
      <c r="A2407" s="204"/>
      <c r="B2407" s="205"/>
      <c r="C2407" s="205"/>
      <c r="D2407" s="268"/>
      <c r="E2407" s="213"/>
      <c r="F2407" s="213"/>
      <c r="G2407" s="213"/>
      <c r="H2407" s="213"/>
      <c r="J2407" s="268"/>
    </row>
    <row r="2408" spans="1:10">
      <c r="A2408" s="204"/>
      <c r="B2408" s="205"/>
      <c r="C2408" s="205"/>
      <c r="D2408" s="268"/>
      <c r="E2408" s="213"/>
      <c r="F2408" s="213"/>
      <c r="G2408" s="213"/>
      <c r="H2408" s="213"/>
      <c r="J2408" s="268"/>
    </row>
    <row r="2409" spans="1:10">
      <c r="A2409" s="204"/>
      <c r="B2409" s="205"/>
      <c r="C2409" s="205"/>
      <c r="D2409" s="268"/>
      <c r="E2409" s="213"/>
      <c r="F2409" s="213"/>
      <c r="G2409" s="213"/>
      <c r="H2409" s="213"/>
      <c r="J2409" s="268"/>
    </row>
    <row r="2410" spans="1:10">
      <c r="A2410" s="204"/>
      <c r="B2410" s="205"/>
      <c r="C2410" s="205"/>
      <c r="D2410" s="268"/>
      <c r="E2410" s="213"/>
      <c r="F2410" s="213"/>
      <c r="G2410" s="213"/>
      <c r="H2410" s="213"/>
      <c r="J2410" s="268"/>
    </row>
    <row r="2411" spans="1:10">
      <c r="A2411" s="204"/>
      <c r="B2411" s="205"/>
      <c r="C2411" s="205"/>
      <c r="D2411" s="268"/>
      <c r="E2411" s="213"/>
      <c r="F2411" s="213"/>
      <c r="G2411" s="213"/>
      <c r="H2411" s="213"/>
      <c r="J2411" s="268"/>
    </row>
    <row r="2412" spans="1:10">
      <c r="A2412" s="204"/>
      <c r="B2412" s="205"/>
      <c r="C2412" s="205"/>
      <c r="D2412" s="268"/>
      <c r="E2412" s="213"/>
      <c r="F2412" s="213"/>
      <c r="G2412" s="213"/>
      <c r="H2412" s="213"/>
      <c r="J2412" s="268"/>
    </row>
    <row r="2413" spans="1:10">
      <c r="A2413" s="204"/>
      <c r="B2413" s="205"/>
      <c r="C2413" s="205"/>
      <c r="D2413" s="268"/>
      <c r="E2413" s="213"/>
      <c r="F2413" s="213"/>
      <c r="G2413" s="213"/>
      <c r="H2413" s="213"/>
      <c r="J2413" s="268"/>
    </row>
    <row r="2414" spans="1:10">
      <c r="A2414" s="204"/>
      <c r="B2414" s="205"/>
      <c r="C2414" s="205"/>
      <c r="D2414" s="268"/>
      <c r="E2414" s="213"/>
      <c r="F2414" s="213"/>
      <c r="G2414" s="213"/>
      <c r="H2414" s="213"/>
      <c r="J2414" s="268"/>
    </row>
    <row r="2415" spans="1:10">
      <c r="A2415" s="204"/>
      <c r="B2415" s="205"/>
      <c r="C2415" s="205"/>
      <c r="D2415" s="268"/>
      <c r="E2415" s="213"/>
      <c r="F2415" s="213"/>
      <c r="G2415" s="213"/>
      <c r="H2415" s="213"/>
      <c r="J2415" s="268"/>
    </row>
    <row r="2416" spans="1:10">
      <c r="A2416" s="204"/>
      <c r="B2416" s="205"/>
      <c r="C2416" s="205"/>
      <c r="D2416" s="268"/>
      <c r="E2416" s="213"/>
      <c r="F2416" s="213"/>
      <c r="G2416" s="213"/>
      <c r="H2416" s="213"/>
      <c r="J2416" s="268"/>
    </row>
    <row r="2417" spans="1:10">
      <c r="A2417" s="204"/>
      <c r="B2417" s="205"/>
      <c r="C2417" s="205"/>
      <c r="D2417" s="268"/>
      <c r="E2417" s="213"/>
      <c r="F2417" s="213"/>
      <c r="G2417" s="213"/>
      <c r="H2417" s="213"/>
      <c r="J2417" s="268"/>
    </row>
    <row r="2418" spans="1:10">
      <c r="A2418" s="204"/>
      <c r="B2418" s="205"/>
      <c r="C2418" s="205"/>
      <c r="D2418" s="268"/>
      <c r="E2418" s="213"/>
      <c r="F2418" s="213"/>
      <c r="G2418" s="213"/>
      <c r="H2418" s="213"/>
      <c r="J2418" s="268"/>
    </row>
    <row r="2419" spans="1:10">
      <c r="A2419" s="204"/>
      <c r="B2419" s="205"/>
      <c r="C2419" s="205"/>
      <c r="D2419" s="268"/>
      <c r="E2419" s="213"/>
      <c r="F2419" s="213"/>
      <c r="G2419" s="213"/>
      <c r="H2419" s="213"/>
      <c r="J2419" s="268"/>
    </row>
    <row r="2420" spans="1:10">
      <c r="A2420" s="204"/>
      <c r="B2420" s="205"/>
      <c r="C2420" s="205"/>
      <c r="D2420" s="268"/>
      <c r="E2420" s="213"/>
      <c r="F2420" s="213"/>
      <c r="G2420" s="213"/>
      <c r="H2420" s="213"/>
      <c r="J2420" s="268"/>
    </row>
    <row r="2421" spans="1:10">
      <c r="A2421" s="204"/>
      <c r="B2421" s="205"/>
      <c r="C2421" s="205"/>
      <c r="D2421" s="268"/>
      <c r="E2421" s="213"/>
      <c r="F2421" s="213"/>
      <c r="G2421" s="213"/>
      <c r="H2421" s="213"/>
      <c r="J2421" s="268"/>
    </row>
    <row r="2422" spans="1:10">
      <c r="A2422" s="204"/>
      <c r="B2422" s="205"/>
      <c r="C2422" s="205"/>
      <c r="D2422" s="268"/>
      <c r="E2422" s="213"/>
      <c r="F2422" s="213"/>
      <c r="G2422" s="213"/>
      <c r="H2422" s="213"/>
      <c r="J2422" s="268"/>
    </row>
    <row r="2423" spans="1:10">
      <c r="A2423" s="204"/>
      <c r="B2423" s="205"/>
      <c r="C2423" s="205"/>
      <c r="D2423" s="268"/>
      <c r="E2423" s="213"/>
      <c r="F2423" s="213"/>
      <c r="G2423" s="213"/>
      <c r="H2423" s="213"/>
      <c r="J2423" s="268"/>
    </row>
    <row r="2424" spans="1:10">
      <c r="A2424" s="204"/>
      <c r="B2424" s="205"/>
      <c r="C2424" s="205"/>
      <c r="D2424" s="268"/>
      <c r="E2424" s="213"/>
      <c r="F2424" s="213"/>
      <c r="G2424" s="213"/>
      <c r="H2424" s="213"/>
      <c r="J2424" s="268"/>
    </row>
    <row r="2425" spans="1:10">
      <c r="A2425" s="204"/>
      <c r="B2425" s="205"/>
      <c r="C2425" s="205"/>
      <c r="D2425" s="268"/>
      <c r="E2425" s="213"/>
      <c r="F2425" s="213"/>
      <c r="G2425" s="213"/>
      <c r="H2425" s="213"/>
      <c r="J2425" s="268"/>
    </row>
    <row r="2426" spans="1:10">
      <c r="A2426" s="204"/>
      <c r="B2426" s="205"/>
      <c r="C2426" s="205"/>
      <c r="D2426" s="268"/>
      <c r="E2426" s="213"/>
      <c r="F2426" s="213"/>
      <c r="G2426" s="213"/>
      <c r="H2426" s="213"/>
      <c r="J2426" s="268"/>
    </row>
    <row r="2427" spans="1:10">
      <c r="A2427" s="204"/>
      <c r="B2427" s="205"/>
      <c r="C2427" s="205"/>
      <c r="D2427" s="268"/>
      <c r="E2427" s="213"/>
      <c r="F2427" s="213"/>
      <c r="G2427" s="213"/>
      <c r="H2427" s="213"/>
      <c r="J2427" s="268"/>
    </row>
    <row r="2428" spans="1:10">
      <c r="A2428" s="204"/>
      <c r="B2428" s="205"/>
      <c r="C2428" s="205"/>
      <c r="D2428" s="268"/>
      <c r="E2428" s="213"/>
      <c r="F2428" s="213"/>
      <c r="G2428" s="213"/>
      <c r="H2428" s="213"/>
      <c r="J2428" s="268"/>
    </row>
    <row r="2429" spans="1:10">
      <c r="A2429" s="204"/>
      <c r="B2429" s="205"/>
      <c r="C2429" s="205"/>
      <c r="D2429" s="268"/>
      <c r="E2429" s="213"/>
      <c r="F2429" s="213"/>
      <c r="G2429" s="213"/>
      <c r="H2429" s="213"/>
      <c r="J2429" s="268"/>
    </row>
    <row r="2430" spans="1:10">
      <c r="A2430" s="204"/>
      <c r="B2430" s="205"/>
      <c r="C2430" s="205"/>
      <c r="D2430" s="268"/>
      <c r="E2430" s="213"/>
      <c r="F2430" s="213"/>
      <c r="G2430" s="213"/>
      <c r="H2430" s="213"/>
      <c r="J2430" s="268"/>
    </row>
    <row r="2431" spans="1:10">
      <c r="A2431" s="204"/>
      <c r="B2431" s="205"/>
      <c r="C2431" s="205"/>
      <c r="D2431" s="268"/>
      <c r="E2431" s="213"/>
      <c r="F2431" s="213"/>
      <c r="G2431" s="213"/>
      <c r="H2431" s="213"/>
      <c r="J2431" s="268"/>
    </row>
    <row r="2432" spans="1:10">
      <c r="A2432" s="204"/>
      <c r="B2432" s="205"/>
      <c r="C2432" s="205"/>
      <c r="D2432" s="268"/>
      <c r="E2432" s="213"/>
      <c r="F2432" s="213"/>
      <c r="G2432" s="213"/>
      <c r="H2432" s="213"/>
      <c r="J2432" s="268"/>
    </row>
    <row r="2433" spans="1:10">
      <c r="A2433" s="204"/>
      <c r="B2433" s="205"/>
      <c r="C2433" s="205"/>
      <c r="D2433" s="268"/>
      <c r="E2433" s="213"/>
      <c r="F2433" s="213"/>
      <c r="G2433" s="213"/>
      <c r="H2433" s="213"/>
      <c r="J2433" s="268"/>
    </row>
    <row r="2434" spans="1:10">
      <c r="A2434" s="204"/>
      <c r="B2434" s="205"/>
      <c r="C2434" s="205"/>
      <c r="D2434" s="268"/>
      <c r="E2434" s="213"/>
      <c r="F2434" s="213"/>
      <c r="G2434" s="213"/>
      <c r="H2434" s="213"/>
      <c r="J2434" s="268"/>
    </row>
    <row r="2435" spans="1:10">
      <c r="A2435" s="204"/>
      <c r="B2435" s="205"/>
      <c r="C2435" s="205"/>
      <c r="D2435" s="268"/>
      <c r="E2435" s="213"/>
      <c r="F2435" s="213"/>
      <c r="G2435" s="213"/>
      <c r="H2435" s="213"/>
      <c r="J2435" s="268"/>
    </row>
    <row r="2436" spans="1:10">
      <c r="A2436" s="204"/>
      <c r="B2436" s="205"/>
      <c r="C2436" s="205"/>
      <c r="D2436" s="268"/>
      <c r="E2436" s="213"/>
      <c r="F2436" s="213"/>
      <c r="G2436" s="213"/>
      <c r="H2436" s="213"/>
      <c r="J2436" s="268"/>
    </row>
    <row r="2437" spans="1:10">
      <c r="A2437" s="204"/>
      <c r="B2437" s="205"/>
      <c r="C2437" s="205"/>
      <c r="D2437" s="268"/>
      <c r="E2437" s="213"/>
      <c r="F2437" s="213"/>
      <c r="G2437" s="213"/>
      <c r="H2437" s="213"/>
      <c r="J2437" s="268"/>
    </row>
    <row r="2438" spans="1:10">
      <c r="A2438" s="204"/>
      <c r="B2438" s="205"/>
      <c r="C2438" s="205"/>
      <c r="D2438" s="268"/>
      <c r="E2438" s="213"/>
      <c r="F2438" s="213"/>
      <c r="G2438" s="213"/>
      <c r="H2438" s="213"/>
      <c r="J2438" s="268"/>
    </row>
    <row r="2439" spans="1:10">
      <c r="A2439" s="204"/>
      <c r="B2439" s="205"/>
      <c r="C2439" s="205"/>
      <c r="D2439" s="268"/>
      <c r="E2439" s="213"/>
      <c r="F2439" s="213"/>
      <c r="G2439" s="213"/>
      <c r="H2439" s="213"/>
      <c r="J2439" s="268"/>
    </row>
    <row r="2440" spans="1:10">
      <c r="A2440" s="204"/>
      <c r="B2440" s="205"/>
      <c r="C2440" s="205"/>
      <c r="D2440" s="268"/>
      <c r="E2440" s="213"/>
      <c r="F2440" s="213"/>
      <c r="G2440" s="213"/>
      <c r="H2440" s="213"/>
      <c r="J2440" s="268"/>
    </row>
    <row r="2441" spans="1:10">
      <c r="A2441" s="204"/>
      <c r="B2441" s="205"/>
      <c r="C2441" s="205"/>
      <c r="D2441" s="268"/>
      <c r="E2441" s="213"/>
      <c r="F2441" s="213"/>
      <c r="G2441" s="213"/>
      <c r="H2441" s="213"/>
      <c r="J2441" s="268"/>
    </row>
    <row r="2442" spans="1:10">
      <c r="A2442" s="204"/>
      <c r="B2442" s="205"/>
      <c r="C2442" s="205"/>
      <c r="D2442" s="268"/>
      <c r="E2442" s="213"/>
      <c r="F2442" s="213"/>
      <c r="G2442" s="213"/>
      <c r="H2442" s="213"/>
      <c r="J2442" s="268"/>
    </row>
    <row r="2443" spans="1:10">
      <c r="A2443" s="204"/>
      <c r="B2443" s="205"/>
      <c r="C2443" s="205"/>
      <c r="D2443" s="268"/>
      <c r="E2443" s="213"/>
      <c r="F2443" s="213"/>
      <c r="G2443" s="213"/>
      <c r="H2443" s="213"/>
      <c r="J2443" s="268"/>
    </row>
    <row r="2444" spans="1:10">
      <c r="A2444" s="204"/>
      <c r="B2444" s="205"/>
      <c r="C2444" s="205"/>
      <c r="D2444" s="268"/>
      <c r="E2444" s="213"/>
      <c r="F2444" s="213"/>
      <c r="G2444" s="213"/>
      <c r="H2444" s="213"/>
      <c r="J2444" s="268"/>
    </row>
    <row r="2445" spans="1:10">
      <c r="A2445" s="204"/>
      <c r="B2445" s="205"/>
      <c r="C2445" s="205"/>
      <c r="D2445" s="268"/>
      <c r="E2445" s="213"/>
      <c r="F2445" s="213"/>
      <c r="G2445" s="213"/>
      <c r="H2445" s="213"/>
      <c r="J2445" s="268"/>
    </row>
    <row r="2446" spans="1:10">
      <c r="A2446" s="204"/>
      <c r="B2446" s="205"/>
      <c r="C2446" s="205"/>
      <c r="D2446" s="268"/>
      <c r="E2446" s="213"/>
      <c r="F2446" s="213"/>
      <c r="G2446" s="213"/>
      <c r="H2446" s="213"/>
      <c r="J2446" s="268"/>
    </row>
    <row r="2447" spans="1:10">
      <c r="A2447" s="204"/>
      <c r="B2447" s="205"/>
      <c r="C2447" s="205"/>
      <c r="D2447" s="268"/>
      <c r="E2447" s="213"/>
      <c r="F2447" s="213"/>
      <c r="G2447" s="213"/>
      <c r="H2447" s="213"/>
      <c r="J2447" s="268"/>
    </row>
    <row r="2448" spans="1:10">
      <c r="A2448" s="204"/>
      <c r="B2448" s="205"/>
      <c r="C2448" s="205"/>
      <c r="D2448" s="268"/>
      <c r="E2448" s="213"/>
      <c r="F2448" s="213"/>
      <c r="G2448" s="213"/>
      <c r="H2448" s="213"/>
      <c r="J2448" s="268"/>
    </row>
    <row r="2449" spans="1:10">
      <c r="A2449" s="204"/>
      <c r="B2449" s="205"/>
      <c r="C2449" s="205"/>
      <c r="D2449" s="268"/>
      <c r="E2449" s="213"/>
      <c r="F2449" s="213"/>
      <c r="G2449" s="213"/>
      <c r="H2449" s="213"/>
      <c r="J2449" s="268"/>
    </row>
    <row r="2450" spans="1:10">
      <c r="A2450" s="204"/>
      <c r="B2450" s="205"/>
      <c r="C2450" s="205"/>
      <c r="D2450" s="268"/>
      <c r="E2450" s="213"/>
      <c r="F2450" s="213"/>
      <c r="G2450" s="213"/>
      <c r="H2450" s="213"/>
      <c r="J2450" s="268"/>
    </row>
    <row r="2451" spans="1:10">
      <c r="A2451" s="204"/>
      <c r="B2451" s="205"/>
      <c r="C2451" s="205"/>
      <c r="D2451" s="268"/>
      <c r="E2451" s="213"/>
      <c r="F2451" s="213"/>
      <c r="G2451" s="213"/>
      <c r="H2451" s="213"/>
      <c r="J2451" s="268"/>
    </row>
    <row r="2452" spans="1:10">
      <c r="A2452" s="204"/>
      <c r="B2452" s="205"/>
      <c r="C2452" s="205"/>
      <c r="D2452" s="268"/>
      <c r="E2452" s="213"/>
      <c r="F2452" s="213"/>
      <c r="G2452" s="213"/>
      <c r="H2452" s="213"/>
      <c r="J2452" s="268"/>
    </row>
    <row r="2453" spans="1:10">
      <c r="A2453" s="204"/>
      <c r="B2453" s="205"/>
      <c r="C2453" s="205"/>
      <c r="D2453" s="268"/>
      <c r="E2453" s="213"/>
      <c r="F2453" s="213"/>
      <c r="G2453" s="213"/>
      <c r="H2453" s="213"/>
      <c r="J2453" s="268"/>
    </row>
    <row r="2454" spans="1:10">
      <c r="A2454" s="204"/>
      <c r="B2454" s="205"/>
      <c r="C2454" s="205"/>
      <c r="D2454" s="268"/>
      <c r="E2454" s="213"/>
      <c r="F2454" s="213"/>
      <c r="G2454" s="213"/>
      <c r="H2454" s="213"/>
      <c r="J2454" s="268"/>
    </row>
    <row r="2455" spans="1:10">
      <c r="A2455" s="204"/>
      <c r="B2455" s="205"/>
      <c r="C2455" s="205"/>
      <c r="D2455" s="268"/>
      <c r="E2455" s="213"/>
      <c r="F2455" s="213"/>
      <c r="G2455" s="213"/>
      <c r="H2455" s="213"/>
      <c r="J2455" s="268"/>
    </row>
    <row r="2456" spans="1:10">
      <c r="A2456" s="204"/>
      <c r="B2456" s="205"/>
      <c r="C2456" s="205"/>
      <c r="D2456" s="268"/>
      <c r="E2456" s="213"/>
      <c r="F2456" s="213"/>
      <c r="G2456" s="213"/>
      <c r="H2456" s="213"/>
      <c r="J2456" s="268"/>
    </row>
    <row r="2457" spans="1:10">
      <c r="A2457" s="204"/>
      <c r="B2457" s="205"/>
      <c r="C2457" s="205"/>
      <c r="D2457" s="268"/>
      <c r="E2457" s="213"/>
      <c r="F2457" s="213"/>
      <c r="G2457" s="213"/>
      <c r="H2457" s="213"/>
      <c r="J2457" s="268"/>
    </row>
    <row r="2458" spans="1:10">
      <c r="A2458" s="204"/>
      <c r="B2458" s="205"/>
      <c r="C2458" s="205"/>
      <c r="D2458" s="268"/>
      <c r="E2458" s="213"/>
      <c r="F2458" s="213"/>
      <c r="G2458" s="213"/>
      <c r="H2458" s="213"/>
      <c r="J2458" s="268"/>
    </row>
    <row r="2459" spans="1:10">
      <c r="A2459" s="204"/>
      <c r="B2459" s="205"/>
      <c r="C2459" s="205"/>
      <c r="D2459" s="268"/>
      <c r="E2459" s="213"/>
      <c r="F2459" s="213"/>
      <c r="G2459" s="213"/>
      <c r="H2459" s="213"/>
      <c r="J2459" s="268"/>
    </row>
    <row r="2460" spans="1:10">
      <c r="A2460" s="204"/>
      <c r="B2460" s="205"/>
      <c r="C2460" s="205"/>
      <c r="D2460" s="268"/>
      <c r="E2460" s="213"/>
      <c r="F2460" s="213"/>
      <c r="G2460" s="213"/>
      <c r="H2460" s="213"/>
      <c r="J2460" s="268"/>
    </row>
    <row r="2461" spans="1:10">
      <c r="A2461" s="204"/>
      <c r="B2461" s="205"/>
      <c r="C2461" s="205"/>
      <c r="D2461" s="268"/>
      <c r="E2461" s="213"/>
      <c r="F2461" s="213"/>
      <c r="G2461" s="213"/>
      <c r="H2461" s="213"/>
      <c r="J2461" s="268"/>
    </row>
    <row r="2462" spans="1:10">
      <c r="A2462" s="204"/>
      <c r="B2462" s="205"/>
      <c r="C2462" s="205"/>
      <c r="D2462" s="268"/>
      <c r="E2462" s="213"/>
      <c r="F2462" s="213"/>
      <c r="G2462" s="213"/>
      <c r="H2462" s="213"/>
      <c r="J2462" s="268"/>
    </row>
    <row r="2463" spans="1:10">
      <c r="A2463" s="204"/>
      <c r="B2463" s="205"/>
      <c r="C2463" s="205"/>
      <c r="D2463" s="268"/>
      <c r="E2463" s="213"/>
      <c r="F2463" s="213"/>
      <c r="G2463" s="213"/>
      <c r="H2463" s="213"/>
      <c r="J2463" s="268"/>
    </row>
    <row r="2464" spans="1:10">
      <c r="A2464" s="204"/>
      <c r="B2464" s="205"/>
      <c r="C2464" s="205"/>
      <c r="D2464" s="268"/>
      <c r="E2464" s="213"/>
      <c r="F2464" s="213"/>
      <c r="G2464" s="213"/>
      <c r="H2464" s="213"/>
      <c r="J2464" s="268"/>
    </row>
    <row r="2465" spans="1:10">
      <c r="A2465" s="204"/>
      <c r="B2465" s="205"/>
      <c r="C2465" s="205"/>
      <c r="D2465" s="268"/>
      <c r="E2465" s="213"/>
      <c r="F2465" s="213"/>
      <c r="G2465" s="213"/>
      <c r="H2465" s="213"/>
      <c r="J2465" s="268"/>
    </row>
    <row r="2466" spans="1:10">
      <c r="A2466" s="204"/>
      <c r="B2466" s="205"/>
      <c r="C2466" s="205"/>
      <c r="D2466" s="268"/>
      <c r="E2466" s="213"/>
      <c r="F2466" s="213"/>
      <c r="G2466" s="213"/>
      <c r="H2466" s="213"/>
      <c r="J2466" s="268"/>
    </row>
    <row r="2467" spans="1:10">
      <c r="A2467" s="204"/>
      <c r="B2467" s="205"/>
      <c r="C2467" s="205"/>
      <c r="D2467" s="268"/>
      <c r="E2467" s="213"/>
      <c r="F2467" s="213"/>
      <c r="G2467" s="213"/>
      <c r="H2467" s="213"/>
      <c r="J2467" s="268"/>
    </row>
    <row r="2468" spans="1:10">
      <c r="A2468" s="204"/>
      <c r="B2468" s="205"/>
      <c r="C2468" s="205"/>
      <c r="D2468" s="268"/>
      <c r="E2468" s="213"/>
      <c r="F2468" s="213"/>
      <c r="G2468" s="213"/>
      <c r="H2468" s="213"/>
      <c r="J2468" s="268"/>
    </row>
    <row r="2469" spans="1:10">
      <c r="A2469" s="204"/>
      <c r="B2469" s="205"/>
      <c r="C2469" s="205"/>
      <c r="D2469" s="268"/>
      <c r="E2469" s="213"/>
      <c r="F2469" s="213"/>
      <c r="G2469" s="213"/>
      <c r="H2469" s="213"/>
      <c r="J2469" s="268"/>
    </row>
    <row r="2470" spans="1:10">
      <c r="A2470" s="204"/>
      <c r="B2470" s="205"/>
      <c r="C2470" s="205"/>
      <c r="D2470" s="268"/>
      <c r="E2470" s="213"/>
      <c r="F2470" s="213"/>
      <c r="G2470" s="213"/>
      <c r="H2470" s="213"/>
      <c r="J2470" s="268"/>
    </row>
    <row r="2471" spans="1:10">
      <c r="A2471" s="204"/>
      <c r="B2471" s="205"/>
      <c r="C2471" s="205"/>
      <c r="D2471" s="268"/>
      <c r="E2471" s="213"/>
      <c r="F2471" s="213"/>
      <c r="G2471" s="213"/>
      <c r="H2471" s="213"/>
      <c r="J2471" s="268"/>
    </row>
    <row r="2472" spans="1:10">
      <c r="A2472" s="204"/>
      <c r="B2472" s="205"/>
      <c r="C2472" s="205"/>
      <c r="D2472" s="268"/>
      <c r="E2472" s="213"/>
      <c r="F2472" s="213"/>
      <c r="G2472" s="213"/>
      <c r="H2472" s="213"/>
      <c r="J2472" s="268"/>
    </row>
    <row r="2473" spans="1:10">
      <c r="A2473" s="204"/>
      <c r="B2473" s="205"/>
      <c r="C2473" s="205"/>
      <c r="D2473" s="268"/>
      <c r="E2473" s="213"/>
      <c r="F2473" s="213"/>
      <c r="G2473" s="213"/>
      <c r="H2473" s="213"/>
      <c r="J2473" s="268"/>
    </row>
    <row r="2474" spans="1:10">
      <c r="A2474" s="204"/>
      <c r="B2474" s="205"/>
      <c r="C2474" s="205"/>
      <c r="D2474" s="268"/>
      <c r="E2474" s="213"/>
      <c r="F2474" s="213"/>
      <c r="G2474" s="213"/>
      <c r="H2474" s="213"/>
      <c r="J2474" s="268"/>
    </row>
    <row r="2475" spans="1:10">
      <c r="A2475" s="204"/>
      <c r="B2475" s="205"/>
      <c r="C2475" s="205"/>
      <c r="D2475" s="268"/>
      <c r="E2475" s="213"/>
      <c r="F2475" s="213"/>
      <c r="G2475" s="213"/>
      <c r="H2475" s="213"/>
      <c r="J2475" s="268"/>
    </row>
    <row r="2476" spans="1:10">
      <c r="A2476" s="204"/>
      <c r="B2476" s="205"/>
      <c r="C2476" s="205"/>
      <c r="D2476" s="268"/>
      <c r="E2476" s="213"/>
      <c r="F2476" s="213"/>
      <c r="G2476" s="213"/>
      <c r="H2476" s="213"/>
      <c r="J2476" s="268"/>
    </row>
    <row r="2477" spans="1:10">
      <c r="A2477" s="204"/>
      <c r="B2477" s="205"/>
      <c r="C2477" s="205"/>
      <c r="D2477" s="268"/>
      <c r="E2477" s="213"/>
      <c r="F2477" s="213"/>
      <c r="G2477" s="213"/>
      <c r="H2477" s="213"/>
      <c r="J2477" s="268"/>
    </row>
    <row r="2478" spans="1:10">
      <c r="A2478" s="204"/>
      <c r="B2478" s="205"/>
      <c r="C2478" s="205"/>
      <c r="D2478" s="268"/>
      <c r="E2478" s="213"/>
      <c r="F2478" s="213"/>
      <c r="G2478" s="213"/>
      <c r="H2478" s="213"/>
      <c r="J2478" s="268"/>
    </row>
    <row r="2479" spans="1:10">
      <c r="A2479" s="204"/>
      <c r="B2479" s="205"/>
      <c r="C2479" s="205"/>
      <c r="D2479" s="268"/>
      <c r="E2479" s="213"/>
      <c r="F2479" s="213"/>
      <c r="G2479" s="213"/>
      <c r="H2479" s="213"/>
      <c r="J2479" s="268"/>
    </row>
    <row r="2480" spans="1:10">
      <c r="A2480" s="204"/>
      <c r="B2480" s="205"/>
      <c r="C2480" s="205"/>
      <c r="D2480" s="268"/>
      <c r="E2480" s="213"/>
      <c r="F2480" s="213"/>
      <c r="G2480" s="213"/>
      <c r="H2480" s="213"/>
      <c r="J2480" s="268"/>
    </row>
    <row r="2481" spans="1:10">
      <c r="A2481" s="204"/>
      <c r="B2481" s="205"/>
      <c r="C2481" s="205"/>
      <c r="D2481" s="268"/>
      <c r="E2481" s="213"/>
      <c r="F2481" s="213"/>
      <c r="G2481" s="213"/>
      <c r="H2481" s="213"/>
      <c r="J2481" s="268"/>
    </row>
    <row r="2482" spans="1:10">
      <c r="A2482" s="204"/>
      <c r="B2482" s="205"/>
      <c r="C2482" s="205"/>
      <c r="D2482" s="268"/>
      <c r="E2482" s="213"/>
      <c r="F2482" s="213"/>
      <c r="G2482" s="213"/>
      <c r="H2482" s="213"/>
      <c r="J2482" s="268"/>
    </row>
    <row r="2483" spans="1:10">
      <c r="A2483" s="204"/>
      <c r="B2483" s="205"/>
      <c r="C2483" s="205"/>
      <c r="D2483" s="268"/>
      <c r="E2483" s="213"/>
      <c r="F2483" s="213"/>
      <c r="G2483" s="213"/>
      <c r="H2483" s="213"/>
      <c r="J2483" s="268"/>
    </row>
    <row r="2484" spans="1:10">
      <c r="A2484" s="204"/>
      <c r="B2484" s="205"/>
      <c r="C2484" s="205"/>
      <c r="D2484" s="268"/>
      <c r="E2484" s="213"/>
      <c r="F2484" s="213"/>
      <c r="G2484" s="213"/>
      <c r="H2484" s="213"/>
      <c r="J2484" s="268"/>
    </row>
    <row r="2485" spans="1:10">
      <c r="A2485" s="204"/>
      <c r="B2485" s="205"/>
      <c r="C2485" s="205"/>
      <c r="D2485" s="268"/>
      <c r="E2485" s="213"/>
      <c r="F2485" s="213"/>
      <c r="G2485" s="213"/>
      <c r="H2485" s="213"/>
      <c r="J2485" s="268"/>
    </row>
    <row r="2486" spans="1:10">
      <c r="A2486" s="204"/>
      <c r="B2486" s="205"/>
      <c r="C2486" s="205"/>
      <c r="D2486" s="268"/>
      <c r="E2486" s="213"/>
      <c r="F2486" s="213"/>
      <c r="G2486" s="213"/>
      <c r="H2486" s="213"/>
      <c r="J2486" s="268"/>
    </row>
    <row r="2487" spans="1:10">
      <c r="A2487" s="204"/>
      <c r="B2487" s="205"/>
      <c r="C2487" s="205"/>
      <c r="D2487" s="268"/>
      <c r="E2487" s="213"/>
      <c r="F2487" s="213"/>
      <c r="G2487" s="213"/>
      <c r="H2487" s="213"/>
      <c r="J2487" s="268"/>
    </row>
    <row r="2488" spans="1:10">
      <c r="A2488" s="204"/>
      <c r="B2488" s="205"/>
      <c r="C2488" s="205"/>
      <c r="D2488" s="268"/>
      <c r="E2488" s="213"/>
      <c r="F2488" s="213"/>
      <c r="G2488" s="213"/>
      <c r="H2488" s="213"/>
      <c r="J2488" s="268"/>
    </row>
    <row r="2489" spans="1:10">
      <c r="A2489" s="204"/>
      <c r="B2489" s="205"/>
      <c r="C2489" s="205"/>
      <c r="D2489" s="268"/>
      <c r="E2489" s="213"/>
      <c r="F2489" s="213"/>
      <c r="G2489" s="213"/>
      <c r="H2489" s="213"/>
      <c r="J2489" s="268"/>
    </row>
    <row r="2490" spans="1:10">
      <c r="A2490" s="204"/>
      <c r="B2490" s="205"/>
      <c r="C2490" s="205"/>
      <c r="D2490" s="268"/>
      <c r="E2490" s="213"/>
      <c r="F2490" s="213"/>
      <c r="G2490" s="213"/>
      <c r="H2490" s="213"/>
      <c r="J2490" s="268"/>
    </row>
    <row r="2491" spans="1:10">
      <c r="A2491" s="204"/>
      <c r="B2491" s="205"/>
      <c r="C2491" s="205"/>
      <c r="D2491" s="268"/>
      <c r="E2491" s="213"/>
      <c r="F2491" s="213"/>
      <c r="G2491" s="213"/>
      <c r="H2491" s="213"/>
      <c r="J2491" s="268"/>
    </row>
    <row r="2492" spans="1:10">
      <c r="A2492" s="204"/>
      <c r="B2492" s="205"/>
      <c r="C2492" s="205"/>
      <c r="D2492" s="268"/>
      <c r="E2492" s="213"/>
      <c r="F2492" s="213"/>
      <c r="G2492" s="213"/>
      <c r="H2492" s="213"/>
      <c r="J2492" s="268"/>
    </row>
    <row r="2493" spans="1:10">
      <c r="A2493" s="204"/>
      <c r="B2493" s="205"/>
      <c r="C2493" s="205"/>
      <c r="D2493" s="268"/>
      <c r="E2493" s="213"/>
      <c r="F2493" s="213"/>
      <c r="G2493" s="213"/>
      <c r="H2493" s="213"/>
      <c r="J2493" s="268"/>
    </row>
    <row r="2494" spans="1:10">
      <c r="A2494" s="204"/>
      <c r="B2494" s="205"/>
      <c r="C2494" s="205"/>
      <c r="D2494" s="268"/>
      <c r="E2494" s="213"/>
      <c r="F2494" s="213"/>
      <c r="G2494" s="213"/>
      <c r="H2494" s="213"/>
      <c r="J2494" s="268"/>
    </row>
    <row r="2495" spans="1:10">
      <c r="A2495" s="204"/>
      <c r="B2495" s="205"/>
      <c r="C2495" s="205"/>
      <c r="D2495" s="268"/>
      <c r="E2495" s="213"/>
      <c r="F2495" s="213"/>
      <c r="G2495" s="213"/>
      <c r="H2495" s="213"/>
      <c r="J2495" s="268"/>
    </row>
    <row r="2496" spans="1:10">
      <c r="A2496" s="204"/>
      <c r="B2496" s="205"/>
      <c r="C2496" s="205"/>
      <c r="D2496" s="268"/>
      <c r="E2496" s="213"/>
      <c r="F2496" s="213"/>
      <c r="G2496" s="213"/>
      <c r="H2496" s="213"/>
      <c r="J2496" s="268"/>
    </row>
    <row r="2497" spans="1:10">
      <c r="A2497" s="204"/>
      <c r="B2497" s="205"/>
      <c r="C2497" s="205"/>
      <c r="D2497" s="268"/>
      <c r="E2497" s="213"/>
      <c r="F2497" s="213"/>
      <c r="G2497" s="213"/>
      <c r="H2497" s="213"/>
      <c r="J2497" s="268"/>
    </row>
    <row r="2498" spans="1:10">
      <c r="A2498" s="204"/>
      <c r="B2498" s="205"/>
      <c r="C2498" s="205"/>
      <c r="D2498" s="268"/>
      <c r="E2498" s="213"/>
      <c r="F2498" s="213"/>
      <c r="G2498" s="213"/>
      <c r="H2498" s="213"/>
      <c r="J2498" s="268"/>
    </row>
    <row r="2499" spans="1:10">
      <c r="A2499" s="204"/>
      <c r="B2499" s="205"/>
      <c r="C2499" s="205"/>
      <c r="D2499" s="268"/>
      <c r="E2499" s="213"/>
      <c r="F2499" s="213"/>
      <c r="G2499" s="213"/>
      <c r="H2499" s="213"/>
      <c r="J2499" s="268"/>
    </row>
    <row r="2500" spans="1:10">
      <c r="A2500" s="204"/>
      <c r="B2500" s="205"/>
      <c r="C2500" s="205"/>
      <c r="D2500" s="268"/>
      <c r="E2500" s="213"/>
      <c r="F2500" s="213"/>
      <c r="G2500" s="213"/>
      <c r="H2500" s="213"/>
      <c r="J2500" s="268"/>
    </row>
    <row r="2501" spans="1:10">
      <c r="A2501" s="204"/>
      <c r="B2501" s="205"/>
      <c r="C2501" s="205"/>
      <c r="D2501" s="268"/>
      <c r="E2501" s="213"/>
      <c r="F2501" s="213"/>
      <c r="G2501" s="213"/>
      <c r="H2501" s="213"/>
      <c r="J2501" s="268"/>
    </row>
    <row r="2502" spans="1:10">
      <c r="A2502" s="204"/>
      <c r="B2502" s="205"/>
      <c r="C2502" s="205"/>
      <c r="D2502" s="268"/>
      <c r="E2502" s="213"/>
      <c r="F2502" s="213"/>
      <c r="G2502" s="213"/>
      <c r="H2502" s="213"/>
      <c r="J2502" s="268"/>
    </row>
    <row r="2503" spans="1:10">
      <c r="A2503" s="204"/>
      <c r="B2503" s="205"/>
      <c r="C2503" s="205"/>
      <c r="D2503" s="268"/>
      <c r="E2503" s="213"/>
      <c r="F2503" s="213"/>
      <c r="G2503" s="213"/>
      <c r="H2503" s="213"/>
      <c r="J2503" s="268"/>
    </row>
    <row r="2504" spans="1:10">
      <c r="A2504" s="204"/>
      <c r="B2504" s="205"/>
      <c r="C2504" s="205"/>
      <c r="D2504" s="268"/>
      <c r="E2504" s="213"/>
      <c r="F2504" s="213"/>
      <c r="G2504" s="213"/>
      <c r="H2504" s="213"/>
      <c r="J2504" s="268"/>
    </row>
    <row r="2505" spans="1:10">
      <c r="A2505" s="204"/>
      <c r="B2505" s="205"/>
      <c r="C2505" s="205"/>
      <c r="D2505" s="268"/>
      <c r="E2505" s="213"/>
      <c r="F2505" s="213"/>
      <c r="G2505" s="213"/>
      <c r="H2505" s="213"/>
      <c r="J2505" s="268"/>
    </row>
    <row r="2506" spans="1:10">
      <c r="A2506" s="204"/>
      <c r="B2506" s="205"/>
      <c r="C2506" s="205"/>
      <c r="D2506" s="268"/>
      <c r="E2506" s="213"/>
      <c r="F2506" s="213"/>
      <c r="G2506" s="213"/>
      <c r="H2506" s="213"/>
      <c r="J2506" s="268"/>
    </row>
    <row r="2507" spans="1:10">
      <c r="A2507" s="204"/>
      <c r="B2507" s="205"/>
      <c r="C2507" s="205"/>
      <c r="D2507" s="268"/>
      <c r="E2507" s="213"/>
      <c r="F2507" s="213"/>
      <c r="G2507" s="213"/>
      <c r="H2507" s="213"/>
      <c r="J2507" s="268"/>
    </row>
    <row r="2508" spans="1:10">
      <c r="A2508" s="204"/>
      <c r="B2508" s="205"/>
      <c r="C2508" s="205"/>
      <c r="D2508" s="268"/>
      <c r="E2508" s="213"/>
      <c r="F2508" s="213"/>
      <c r="G2508" s="213"/>
      <c r="H2508" s="213"/>
      <c r="J2508" s="268"/>
    </row>
    <row r="2509" spans="1:10">
      <c r="A2509" s="204"/>
      <c r="B2509" s="205"/>
      <c r="C2509" s="205"/>
      <c r="D2509" s="268"/>
      <c r="E2509" s="213"/>
      <c r="F2509" s="213"/>
      <c r="G2509" s="213"/>
      <c r="H2509" s="213"/>
      <c r="J2509" s="268"/>
    </row>
    <row r="2510" spans="1:10">
      <c r="A2510" s="204"/>
      <c r="B2510" s="205"/>
      <c r="C2510" s="205"/>
      <c r="D2510" s="268"/>
      <c r="E2510" s="213"/>
      <c r="F2510" s="213"/>
      <c r="G2510" s="213"/>
      <c r="H2510" s="213"/>
      <c r="J2510" s="268"/>
    </row>
    <row r="2511" spans="1:10">
      <c r="A2511" s="204"/>
      <c r="B2511" s="205"/>
      <c r="C2511" s="205"/>
      <c r="D2511" s="268"/>
      <c r="E2511" s="213"/>
      <c r="F2511" s="213"/>
      <c r="G2511" s="213"/>
      <c r="H2511" s="213"/>
      <c r="J2511" s="268"/>
    </row>
    <row r="2512" spans="1:10">
      <c r="A2512" s="204"/>
      <c r="B2512" s="205"/>
      <c r="C2512" s="205"/>
      <c r="D2512" s="268"/>
      <c r="E2512" s="213"/>
      <c r="F2512" s="213"/>
      <c r="G2512" s="213"/>
      <c r="H2512" s="213"/>
      <c r="J2512" s="268"/>
    </row>
    <row r="2513" spans="1:10">
      <c r="A2513" s="204"/>
      <c r="B2513" s="205"/>
      <c r="C2513" s="205"/>
      <c r="D2513" s="268"/>
      <c r="E2513" s="213"/>
      <c r="F2513" s="213"/>
      <c r="G2513" s="213"/>
      <c r="H2513" s="213"/>
      <c r="J2513" s="268"/>
    </row>
    <row r="2514" spans="1:10">
      <c r="A2514" s="204"/>
      <c r="B2514" s="205"/>
      <c r="C2514" s="205"/>
      <c r="D2514" s="268"/>
      <c r="E2514" s="213"/>
      <c r="F2514" s="213"/>
      <c r="G2514" s="213"/>
      <c r="H2514" s="213"/>
      <c r="J2514" s="268"/>
    </row>
    <row r="2515" spans="1:10">
      <c r="A2515" s="204"/>
      <c r="B2515" s="205"/>
      <c r="C2515" s="205"/>
      <c r="D2515" s="268"/>
      <c r="E2515" s="213"/>
      <c r="F2515" s="213"/>
      <c r="G2515" s="213"/>
      <c r="H2515" s="213"/>
      <c r="J2515" s="268"/>
    </row>
    <row r="2516" spans="1:10">
      <c r="A2516" s="204"/>
      <c r="B2516" s="205"/>
      <c r="C2516" s="205"/>
      <c r="D2516" s="268"/>
      <c r="E2516" s="213"/>
      <c r="F2516" s="213"/>
      <c r="G2516" s="213"/>
      <c r="H2516" s="213"/>
      <c r="J2516" s="268"/>
    </row>
    <row r="2517" spans="1:10">
      <c r="A2517" s="204"/>
      <c r="B2517" s="205"/>
      <c r="C2517" s="205"/>
      <c r="D2517" s="268"/>
      <c r="E2517" s="213"/>
      <c r="F2517" s="213"/>
      <c r="G2517" s="213"/>
      <c r="H2517" s="213"/>
      <c r="J2517" s="268"/>
    </row>
    <row r="2518" spans="1:10">
      <c r="A2518" s="204"/>
      <c r="B2518" s="205"/>
      <c r="C2518" s="205"/>
      <c r="D2518" s="268"/>
      <c r="E2518" s="213"/>
      <c r="F2518" s="213"/>
      <c r="G2518" s="213"/>
      <c r="H2518" s="213"/>
      <c r="J2518" s="268"/>
    </row>
    <row r="2519" spans="1:10">
      <c r="A2519" s="204"/>
      <c r="B2519" s="205"/>
      <c r="C2519" s="205"/>
      <c r="D2519" s="268"/>
      <c r="E2519" s="213"/>
      <c r="F2519" s="213"/>
      <c r="G2519" s="213"/>
      <c r="H2519" s="213"/>
      <c r="J2519" s="268"/>
    </row>
    <row r="2520" spans="1:10">
      <c r="A2520" s="204"/>
      <c r="B2520" s="205"/>
      <c r="C2520" s="205"/>
      <c r="D2520" s="268"/>
      <c r="E2520" s="213"/>
      <c r="F2520" s="213"/>
      <c r="G2520" s="213"/>
      <c r="H2520" s="213"/>
      <c r="J2520" s="268"/>
    </row>
    <row r="2521" spans="1:10">
      <c r="A2521" s="204"/>
      <c r="B2521" s="205"/>
      <c r="C2521" s="205"/>
      <c r="D2521" s="268"/>
      <c r="E2521" s="213"/>
      <c r="F2521" s="213"/>
      <c r="G2521" s="213"/>
      <c r="H2521" s="213"/>
      <c r="J2521" s="268"/>
    </row>
    <row r="2522" spans="1:10">
      <c r="A2522" s="204"/>
      <c r="B2522" s="205"/>
      <c r="C2522" s="205"/>
      <c r="D2522" s="268"/>
      <c r="E2522" s="213"/>
      <c r="F2522" s="213"/>
      <c r="G2522" s="213"/>
      <c r="H2522" s="213"/>
      <c r="J2522" s="268"/>
    </row>
    <row r="2523" spans="1:10">
      <c r="A2523" s="204"/>
      <c r="B2523" s="205"/>
      <c r="C2523" s="205"/>
      <c r="D2523" s="268"/>
      <c r="E2523" s="213"/>
      <c r="F2523" s="213"/>
      <c r="G2523" s="213"/>
      <c r="H2523" s="213"/>
      <c r="J2523" s="268"/>
    </row>
    <row r="2524" spans="1:10">
      <c r="A2524" s="204"/>
      <c r="B2524" s="205"/>
      <c r="C2524" s="205"/>
      <c r="D2524" s="268"/>
      <c r="E2524" s="213"/>
      <c r="F2524" s="213"/>
      <c r="G2524" s="213"/>
      <c r="H2524" s="213"/>
      <c r="J2524" s="268"/>
    </row>
    <row r="2525" spans="1:10">
      <c r="A2525" s="204"/>
      <c r="B2525" s="205"/>
      <c r="C2525" s="205"/>
      <c r="D2525" s="268"/>
      <c r="E2525" s="213"/>
      <c r="F2525" s="213"/>
      <c r="G2525" s="213"/>
      <c r="H2525" s="213"/>
      <c r="J2525" s="268"/>
    </row>
    <row r="2526" spans="1:10">
      <c r="A2526" s="204"/>
      <c r="B2526" s="205"/>
      <c r="C2526" s="205"/>
      <c r="D2526" s="268"/>
      <c r="E2526" s="213"/>
      <c r="F2526" s="213"/>
      <c r="G2526" s="213"/>
      <c r="H2526" s="213"/>
      <c r="J2526" s="268"/>
    </row>
    <row r="2527" spans="1:10">
      <c r="A2527" s="204"/>
      <c r="B2527" s="205"/>
      <c r="C2527" s="205"/>
      <c r="D2527" s="268"/>
      <c r="E2527" s="213"/>
      <c r="F2527" s="213"/>
      <c r="G2527" s="213"/>
      <c r="H2527" s="213"/>
      <c r="J2527" s="268"/>
    </row>
    <row r="2528" spans="1:10">
      <c r="A2528" s="204"/>
      <c r="B2528" s="205"/>
      <c r="C2528" s="205"/>
      <c r="D2528" s="268"/>
      <c r="E2528" s="213"/>
      <c r="F2528" s="213"/>
      <c r="G2528" s="213"/>
      <c r="H2528" s="213"/>
      <c r="J2528" s="268"/>
    </row>
    <row r="2529" spans="1:10">
      <c r="A2529" s="204"/>
      <c r="B2529" s="205"/>
      <c r="C2529" s="205"/>
      <c r="D2529" s="268"/>
      <c r="E2529" s="213"/>
      <c r="F2529" s="213"/>
      <c r="G2529" s="213"/>
      <c r="H2529" s="213"/>
      <c r="J2529" s="268"/>
    </row>
    <row r="2530" spans="1:10">
      <c r="A2530" s="204"/>
      <c r="B2530" s="205"/>
      <c r="C2530" s="205"/>
      <c r="D2530" s="268"/>
      <c r="E2530" s="213"/>
      <c r="F2530" s="213"/>
      <c r="G2530" s="213"/>
      <c r="H2530" s="213"/>
      <c r="J2530" s="268"/>
    </row>
    <row r="2531" spans="1:10">
      <c r="A2531" s="204"/>
      <c r="B2531" s="205"/>
      <c r="C2531" s="205"/>
      <c r="D2531" s="268"/>
      <c r="E2531" s="213"/>
      <c r="F2531" s="213"/>
      <c r="G2531" s="213"/>
      <c r="H2531" s="213"/>
      <c r="J2531" s="268"/>
    </row>
    <row r="2532" spans="1:10">
      <c r="A2532" s="204"/>
      <c r="B2532" s="205"/>
      <c r="C2532" s="205"/>
      <c r="D2532" s="268"/>
      <c r="E2532" s="213"/>
      <c r="F2532" s="213"/>
      <c r="G2532" s="213"/>
      <c r="H2532" s="213"/>
      <c r="J2532" s="268"/>
    </row>
    <row r="2533" spans="1:10">
      <c r="A2533" s="204"/>
      <c r="B2533" s="205"/>
      <c r="C2533" s="205"/>
      <c r="D2533" s="268"/>
      <c r="E2533" s="213"/>
      <c r="F2533" s="213"/>
      <c r="G2533" s="213"/>
      <c r="H2533" s="213"/>
      <c r="J2533" s="268"/>
    </row>
    <row r="2534" spans="1:10">
      <c r="A2534" s="204"/>
      <c r="B2534" s="205"/>
      <c r="C2534" s="205"/>
      <c r="D2534" s="268"/>
      <c r="E2534" s="213"/>
      <c r="F2534" s="213"/>
      <c r="G2534" s="213"/>
      <c r="H2534" s="213"/>
      <c r="J2534" s="268"/>
    </row>
    <row r="2535" spans="1:10">
      <c r="A2535" s="204"/>
      <c r="B2535" s="205"/>
      <c r="C2535" s="205"/>
      <c r="D2535" s="268"/>
      <c r="E2535" s="213"/>
      <c r="F2535" s="213"/>
      <c r="G2535" s="213"/>
      <c r="H2535" s="213"/>
      <c r="J2535" s="268"/>
    </row>
    <row r="2536" spans="1:10">
      <c r="A2536" s="204"/>
      <c r="B2536" s="205"/>
      <c r="C2536" s="205"/>
      <c r="D2536" s="268"/>
      <c r="E2536" s="213"/>
      <c r="F2536" s="213"/>
      <c r="G2536" s="213"/>
      <c r="H2536" s="213"/>
      <c r="J2536" s="268"/>
    </row>
    <row r="2537" spans="1:10">
      <c r="A2537" s="204"/>
      <c r="B2537" s="205"/>
      <c r="C2537" s="205"/>
      <c r="D2537" s="268"/>
      <c r="E2537" s="213"/>
      <c r="F2537" s="213"/>
      <c r="G2537" s="213"/>
      <c r="H2537" s="213"/>
      <c r="J2537" s="268"/>
    </row>
    <row r="2538" spans="1:10">
      <c r="A2538" s="204"/>
      <c r="B2538" s="205"/>
      <c r="C2538" s="205"/>
      <c r="D2538" s="268"/>
      <c r="E2538" s="213"/>
      <c r="F2538" s="213"/>
      <c r="G2538" s="213"/>
      <c r="H2538" s="213"/>
      <c r="J2538" s="268"/>
    </row>
    <row r="2539" spans="1:10">
      <c r="A2539" s="204"/>
      <c r="B2539" s="205"/>
      <c r="C2539" s="205"/>
      <c r="D2539" s="268"/>
      <c r="E2539" s="213"/>
      <c r="F2539" s="213"/>
      <c r="G2539" s="213"/>
      <c r="H2539" s="213"/>
      <c r="J2539" s="268"/>
    </row>
    <row r="2540" spans="1:10">
      <c r="A2540" s="204"/>
      <c r="B2540" s="205"/>
      <c r="C2540" s="205"/>
      <c r="D2540" s="268"/>
      <c r="E2540" s="213"/>
      <c r="F2540" s="213"/>
      <c r="G2540" s="213"/>
      <c r="H2540" s="213"/>
      <c r="J2540" s="268"/>
    </row>
    <row r="2541" spans="1:10">
      <c r="A2541" s="204"/>
      <c r="B2541" s="205"/>
      <c r="C2541" s="205"/>
      <c r="D2541" s="268"/>
      <c r="E2541" s="213"/>
      <c r="F2541" s="213"/>
      <c r="G2541" s="213"/>
      <c r="H2541" s="213"/>
      <c r="J2541" s="268"/>
    </row>
    <row r="2542" spans="1:10">
      <c r="A2542" s="204"/>
      <c r="B2542" s="205"/>
      <c r="C2542" s="205"/>
      <c r="D2542" s="268"/>
      <c r="E2542" s="213"/>
      <c r="F2542" s="213"/>
      <c r="G2542" s="213"/>
      <c r="H2542" s="213"/>
      <c r="J2542" s="268"/>
    </row>
    <row r="2543" spans="1:10">
      <c r="A2543" s="204"/>
      <c r="B2543" s="205"/>
      <c r="C2543" s="205"/>
      <c r="D2543" s="268"/>
      <c r="E2543" s="213"/>
      <c r="F2543" s="213"/>
      <c r="G2543" s="213"/>
      <c r="H2543" s="213"/>
      <c r="J2543" s="268"/>
    </row>
    <row r="2544" spans="1:10">
      <c r="A2544" s="204"/>
      <c r="B2544" s="205"/>
      <c r="C2544" s="205"/>
      <c r="D2544" s="268"/>
      <c r="E2544" s="213"/>
      <c r="F2544" s="213"/>
      <c r="G2544" s="213"/>
      <c r="H2544" s="213"/>
      <c r="J2544" s="268"/>
    </row>
    <row r="2545" spans="1:10">
      <c r="A2545" s="204"/>
      <c r="B2545" s="205"/>
      <c r="C2545" s="205"/>
      <c r="D2545" s="268"/>
      <c r="E2545" s="213"/>
      <c r="F2545" s="213"/>
      <c r="G2545" s="213"/>
      <c r="H2545" s="213"/>
      <c r="J2545" s="268"/>
    </row>
    <row r="2546" spans="1:10">
      <c r="A2546" s="204"/>
      <c r="B2546" s="205"/>
      <c r="C2546" s="205"/>
      <c r="D2546" s="268"/>
      <c r="E2546" s="213"/>
      <c r="F2546" s="213"/>
      <c r="G2546" s="213"/>
      <c r="H2546" s="213"/>
      <c r="J2546" s="268"/>
    </row>
    <row r="2547" spans="1:10">
      <c r="A2547" s="204"/>
      <c r="B2547" s="205"/>
      <c r="C2547" s="205"/>
      <c r="D2547" s="268"/>
      <c r="E2547" s="213"/>
      <c r="F2547" s="213"/>
      <c r="G2547" s="213"/>
      <c r="H2547" s="213"/>
      <c r="J2547" s="268"/>
    </row>
    <row r="2548" spans="1:10">
      <c r="A2548" s="204"/>
      <c r="B2548" s="205"/>
      <c r="C2548" s="205"/>
      <c r="D2548" s="268"/>
      <c r="E2548" s="213"/>
      <c r="F2548" s="213"/>
      <c r="G2548" s="213"/>
      <c r="H2548" s="213"/>
      <c r="J2548" s="268"/>
    </row>
    <row r="2549" spans="1:10">
      <c r="A2549" s="204"/>
      <c r="B2549" s="205"/>
      <c r="C2549" s="205"/>
      <c r="D2549" s="268"/>
      <c r="E2549" s="213"/>
      <c r="F2549" s="213"/>
      <c r="G2549" s="213"/>
      <c r="H2549" s="213"/>
      <c r="J2549" s="268"/>
    </row>
    <row r="2550" spans="1:10">
      <c r="A2550" s="204"/>
      <c r="B2550" s="205"/>
      <c r="C2550" s="205"/>
      <c r="D2550" s="268"/>
      <c r="E2550" s="213"/>
      <c r="F2550" s="213"/>
      <c r="G2550" s="213"/>
      <c r="H2550" s="213"/>
      <c r="J2550" s="268"/>
    </row>
    <row r="2551" spans="1:10">
      <c r="A2551" s="204"/>
      <c r="B2551" s="205"/>
      <c r="C2551" s="205"/>
      <c r="D2551" s="268"/>
      <c r="E2551" s="213"/>
      <c r="F2551" s="213"/>
      <c r="G2551" s="213"/>
      <c r="H2551" s="213"/>
      <c r="J2551" s="268"/>
    </row>
    <row r="2552" spans="1:10">
      <c r="A2552" s="204"/>
      <c r="B2552" s="205"/>
      <c r="C2552" s="205"/>
      <c r="D2552" s="268"/>
      <c r="E2552" s="213"/>
      <c r="F2552" s="213"/>
      <c r="G2552" s="213"/>
      <c r="H2552" s="213"/>
      <c r="J2552" s="268"/>
    </row>
    <row r="2553" spans="1:10">
      <c r="A2553" s="204"/>
      <c r="B2553" s="205"/>
      <c r="C2553" s="205"/>
      <c r="D2553" s="268"/>
      <c r="E2553" s="213"/>
      <c r="F2553" s="213"/>
      <c r="G2553" s="213"/>
      <c r="H2553" s="213"/>
      <c r="J2553" s="268"/>
    </row>
    <row r="2554" spans="1:10">
      <c r="A2554" s="204"/>
      <c r="B2554" s="205"/>
      <c r="C2554" s="205"/>
      <c r="D2554" s="268"/>
      <c r="E2554" s="213"/>
      <c r="F2554" s="213"/>
      <c r="G2554" s="213"/>
      <c r="H2554" s="213"/>
      <c r="J2554" s="268"/>
    </row>
    <row r="2555" spans="1:10">
      <c r="A2555" s="204"/>
      <c r="B2555" s="205"/>
      <c r="C2555" s="205"/>
      <c r="D2555" s="268"/>
      <c r="E2555" s="213"/>
      <c r="F2555" s="213"/>
      <c r="G2555" s="213"/>
      <c r="H2555" s="213"/>
      <c r="J2555" s="268"/>
    </row>
    <row r="2556" spans="1:10">
      <c r="A2556" s="204"/>
      <c r="B2556" s="205"/>
      <c r="C2556" s="205"/>
      <c r="D2556" s="268"/>
      <c r="E2556" s="213"/>
      <c r="F2556" s="213"/>
      <c r="G2556" s="213"/>
      <c r="H2556" s="213"/>
      <c r="J2556" s="268"/>
    </row>
    <row r="2557" spans="1:10">
      <c r="A2557" s="204"/>
      <c r="B2557" s="205"/>
      <c r="C2557" s="205"/>
      <c r="D2557" s="268"/>
      <c r="E2557" s="213"/>
      <c r="F2557" s="213"/>
      <c r="G2557" s="213"/>
      <c r="H2557" s="213"/>
      <c r="J2557" s="268"/>
    </row>
    <row r="2558" spans="1:10">
      <c r="A2558" s="204"/>
      <c r="B2558" s="205"/>
      <c r="C2558" s="205"/>
      <c r="D2558" s="268"/>
      <c r="E2558" s="213"/>
      <c r="F2558" s="213"/>
      <c r="G2558" s="213"/>
      <c r="H2558" s="213"/>
      <c r="J2558" s="268"/>
    </row>
    <row r="2559" spans="1:10">
      <c r="A2559" s="204"/>
      <c r="B2559" s="205"/>
      <c r="C2559" s="205"/>
      <c r="D2559" s="268"/>
      <c r="E2559" s="213"/>
      <c r="F2559" s="213"/>
      <c r="G2559" s="213"/>
      <c r="H2559" s="213"/>
      <c r="J2559" s="268"/>
    </row>
    <row r="2560" spans="1:10">
      <c r="A2560" s="204"/>
      <c r="B2560" s="205"/>
      <c r="C2560" s="205"/>
      <c r="D2560" s="268"/>
      <c r="E2560" s="213"/>
      <c r="F2560" s="213"/>
      <c r="G2560" s="213"/>
      <c r="H2560" s="213"/>
      <c r="J2560" s="268"/>
    </row>
    <row r="2561" spans="1:10">
      <c r="A2561" s="204"/>
      <c r="B2561" s="205"/>
      <c r="C2561" s="205"/>
      <c r="D2561" s="268"/>
      <c r="E2561" s="213"/>
      <c r="F2561" s="213"/>
      <c r="G2561" s="213"/>
      <c r="H2561" s="213"/>
      <c r="J2561" s="268"/>
    </row>
    <row r="2562" spans="1:10">
      <c r="A2562" s="204"/>
      <c r="B2562" s="205"/>
      <c r="C2562" s="205"/>
      <c r="D2562" s="268"/>
      <c r="E2562" s="213"/>
      <c r="F2562" s="213"/>
      <c r="G2562" s="213"/>
      <c r="H2562" s="213"/>
      <c r="J2562" s="268"/>
    </row>
    <row r="2563" spans="1:10">
      <c r="A2563" s="204"/>
      <c r="B2563" s="205"/>
      <c r="C2563" s="205"/>
      <c r="D2563" s="268"/>
      <c r="E2563" s="213"/>
      <c r="F2563" s="213"/>
      <c r="G2563" s="213"/>
      <c r="H2563" s="213"/>
      <c r="J2563" s="268"/>
    </row>
    <row r="2564" spans="1:10">
      <c r="A2564" s="204"/>
      <c r="B2564" s="205"/>
      <c r="C2564" s="205"/>
      <c r="D2564" s="268"/>
      <c r="E2564" s="213"/>
      <c r="F2564" s="213"/>
      <c r="G2564" s="213"/>
      <c r="H2564" s="213"/>
      <c r="J2564" s="268"/>
    </row>
    <row r="2565" spans="1:10">
      <c r="A2565" s="204"/>
      <c r="B2565" s="205"/>
      <c r="C2565" s="205"/>
      <c r="D2565" s="268"/>
      <c r="E2565" s="213"/>
      <c r="F2565" s="213"/>
      <c r="G2565" s="213"/>
      <c r="H2565" s="213"/>
      <c r="J2565" s="268"/>
    </row>
    <row r="2566" spans="1:10">
      <c r="A2566" s="204"/>
      <c r="B2566" s="205"/>
      <c r="C2566" s="205"/>
      <c r="D2566" s="268"/>
      <c r="E2566" s="213"/>
      <c r="F2566" s="213"/>
      <c r="G2566" s="213"/>
      <c r="H2566" s="213"/>
      <c r="J2566" s="268"/>
    </row>
    <row r="2567" spans="1:10">
      <c r="A2567" s="204"/>
      <c r="B2567" s="205"/>
      <c r="C2567" s="205"/>
      <c r="D2567" s="268"/>
      <c r="E2567" s="213"/>
      <c r="F2567" s="213"/>
      <c r="G2567" s="213"/>
      <c r="H2567" s="213"/>
      <c r="J2567" s="268"/>
    </row>
    <row r="2568" spans="1:10">
      <c r="A2568" s="204"/>
      <c r="B2568" s="205"/>
      <c r="C2568" s="205"/>
      <c r="D2568" s="268"/>
      <c r="E2568" s="213"/>
      <c r="F2568" s="213"/>
      <c r="G2568" s="213"/>
      <c r="H2568" s="213"/>
      <c r="J2568" s="268"/>
    </row>
    <row r="2569" spans="1:10">
      <c r="A2569" s="204"/>
      <c r="B2569" s="205"/>
      <c r="C2569" s="205"/>
      <c r="D2569" s="268"/>
      <c r="E2569" s="213"/>
      <c r="F2569" s="213"/>
      <c r="G2569" s="213"/>
      <c r="H2569" s="213"/>
      <c r="J2569" s="268"/>
    </row>
    <row r="2570" spans="1:10">
      <c r="A2570" s="204"/>
      <c r="B2570" s="205"/>
      <c r="C2570" s="205"/>
      <c r="D2570" s="268"/>
      <c r="E2570" s="213"/>
      <c r="F2570" s="213"/>
      <c r="G2570" s="213"/>
      <c r="H2570" s="213"/>
      <c r="J2570" s="268"/>
    </row>
    <row r="2571" spans="1:10">
      <c r="A2571" s="204"/>
      <c r="B2571" s="205"/>
      <c r="C2571" s="205"/>
      <c r="D2571" s="268"/>
      <c r="E2571" s="213"/>
      <c r="F2571" s="213"/>
      <c r="G2571" s="213"/>
      <c r="H2571" s="213"/>
      <c r="J2571" s="268"/>
    </row>
    <row r="2572" spans="1:10">
      <c r="A2572" s="204"/>
      <c r="B2572" s="205"/>
      <c r="C2572" s="205"/>
      <c r="D2572" s="268"/>
      <c r="E2572" s="213"/>
      <c r="F2572" s="213"/>
      <c r="G2572" s="213"/>
      <c r="H2572" s="213"/>
      <c r="J2572" s="268"/>
    </row>
    <row r="2573" spans="1:10">
      <c r="A2573" s="204"/>
      <c r="B2573" s="205"/>
      <c r="C2573" s="205"/>
      <c r="D2573" s="268"/>
      <c r="E2573" s="213"/>
      <c r="F2573" s="213"/>
      <c r="G2573" s="213"/>
      <c r="H2573" s="213"/>
      <c r="J2573" s="268"/>
    </row>
    <row r="2574" spans="1:10">
      <c r="A2574" s="204"/>
      <c r="B2574" s="205"/>
      <c r="C2574" s="205"/>
      <c r="D2574" s="268"/>
      <c r="E2574" s="213"/>
      <c r="F2574" s="213"/>
      <c r="G2574" s="213"/>
      <c r="H2574" s="213"/>
      <c r="J2574" s="268"/>
    </row>
    <row r="2575" spans="1:10">
      <c r="A2575" s="204"/>
      <c r="B2575" s="205"/>
      <c r="C2575" s="205"/>
      <c r="D2575" s="268"/>
      <c r="E2575" s="213"/>
      <c r="F2575" s="213"/>
      <c r="G2575" s="213"/>
      <c r="H2575" s="213"/>
      <c r="J2575" s="268"/>
    </row>
    <row r="2576" spans="1:10">
      <c r="A2576" s="204"/>
      <c r="B2576" s="205"/>
      <c r="C2576" s="205"/>
      <c r="D2576" s="268"/>
      <c r="E2576" s="213"/>
      <c r="F2576" s="213"/>
      <c r="G2576" s="213"/>
      <c r="H2576" s="213"/>
      <c r="J2576" s="268"/>
    </row>
    <row r="2577" spans="1:10">
      <c r="A2577" s="204"/>
      <c r="B2577" s="205"/>
      <c r="C2577" s="205"/>
      <c r="D2577" s="268"/>
      <c r="E2577" s="213"/>
      <c r="F2577" s="213"/>
      <c r="G2577" s="213"/>
      <c r="H2577" s="213"/>
      <c r="J2577" s="268"/>
    </row>
    <row r="2578" spans="1:10">
      <c r="A2578" s="204"/>
      <c r="B2578" s="205"/>
      <c r="C2578" s="205"/>
      <c r="D2578" s="268"/>
      <c r="E2578" s="213"/>
      <c r="F2578" s="213"/>
      <c r="G2578" s="213"/>
      <c r="H2578" s="213"/>
      <c r="J2578" s="268"/>
    </row>
    <row r="2579" spans="1:10">
      <c r="A2579" s="204"/>
      <c r="B2579" s="205"/>
      <c r="C2579" s="205"/>
      <c r="D2579" s="268"/>
      <c r="E2579" s="213"/>
      <c r="F2579" s="213"/>
      <c r="G2579" s="213"/>
      <c r="H2579" s="213"/>
      <c r="J2579" s="268"/>
    </row>
    <row r="2580" spans="1:10">
      <c r="A2580" s="204"/>
      <c r="B2580" s="205"/>
      <c r="C2580" s="205"/>
      <c r="D2580" s="268"/>
      <c r="E2580" s="213"/>
      <c r="F2580" s="213"/>
      <c r="G2580" s="213"/>
      <c r="H2580" s="213"/>
      <c r="J2580" s="268"/>
    </row>
    <row r="2581" spans="1:10">
      <c r="A2581" s="204"/>
      <c r="B2581" s="205"/>
      <c r="C2581" s="205"/>
      <c r="D2581" s="268"/>
      <c r="E2581" s="213"/>
      <c r="F2581" s="213"/>
      <c r="G2581" s="213"/>
      <c r="H2581" s="213"/>
      <c r="J2581" s="268"/>
    </row>
    <row r="2582" spans="1:10">
      <c r="A2582" s="204"/>
      <c r="B2582" s="205"/>
      <c r="C2582" s="205"/>
      <c r="D2582" s="268"/>
      <c r="E2582" s="213"/>
      <c r="F2582" s="213"/>
      <c r="G2582" s="213"/>
      <c r="H2582" s="213"/>
      <c r="J2582" s="268"/>
    </row>
    <row r="2583" spans="1:10">
      <c r="A2583" s="204"/>
      <c r="B2583" s="205"/>
      <c r="C2583" s="205"/>
      <c r="D2583" s="268"/>
      <c r="E2583" s="213"/>
      <c r="F2583" s="213"/>
      <c r="G2583" s="213"/>
      <c r="H2583" s="213"/>
      <c r="J2583" s="268"/>
    </row>
    <row r="2584" spans="1:10">
      <c r="A2584" s="204"/>
      <c r="B2584" s="205"/>
      <c r="C2584" s="205"/>
      <c r="D2584" s="268"/>
      <c r="E2584" s="213"/>
      <c r="F2584" s="213"/>
      <c r="G2584" s="213"/>
      <c r="H2584" s="213"/>
      <c r="J2584" s="268"/>
    </row>
    <row r="2585" spans="1:10">
      <c r="A2585" s="204"/>
      <c r="B2585" s="205"/>
      <c r="C2585" s="205"/>
      <c r="D2585" s="268"/>
      <c r="E2585" s="213"/>
      <c r="F2585" s="213"/>
      <c r="G2585" s="213"/>
      <c r="H2585" s="213"/>
      <c r="J2585" s="268"/>
    </row>
    <row r="2586" spans="1:10">
      <c r="A2586" s="204"/>
      <c r="B2586" s="205"/>
      <c r="C2586" s="205"/>
      <c r="D2586" s="268"/>
      <c r="E2586" s="213"/>
      <c r="F2586" s="213"/>
      <c r="G2586" s="213"/>
      <c r="H2586" s="213"/>
      <c r="J2586" s="268"/>
    </row>
    <row r="2587" spans="1:10">
      <c r="A2587" s="204"/>
      <c r="B2587" s="205"/>
      <c r="C2587" s="205"/>
      <c r="D2587" s="268"/>
      <c r="E2587" s="213"/>
      <c r="F2587" s="213"/>
      <c r="G2587" s="213"/>
      <c r="H2587" s="213"/>
      <c r="J2587" s="268"/>
    </row>
    <row r="2588" spans="1:10">
      <c r="A2588" s="204"/>
      <c r="B2588" s="205"/>
      <c r="C2588" s="205"/>
      <c r="D2588" s="268"/>
      <c r="E2588" s="213"/>
      <c r="F2588" s="213"/>
      <c r="G2588" s="213"/>
      <c r="H2588" s="213"/>
      <c r="J2588" s="268"/>
    </row>
    <row r="2589" spans="1:10">
      <c r="A2589" s="204"/>
      <c r="B2589" s="205"/>
      <c r="C2589" s="205"/>
      <c r="D2589" s="268"/>
      <c r="E2589" s="213"/>
      <c r="F2589" s="213"/>
      <c r="G2589" s="213"/>
      <c r="H2589" s="213"/>
      <c r="J2589" s="268"/>
    </row>
    <row r="2590" spans="1:10">
      <c r="A2590" s="204"/>
      <c r="B2590" s="205"/>
      <c r="C2590" s="205"/>
      <c r="D2590" s="268"/>
      <c r="E2590" s="213"/>
      <c r="F2590" s="213"/>
      <c r="G2590" s="213"/>
      <c r="H2590" s="213"/>
      <c r="J2590" s="268"/>
    </row>
    <row r="2591" spans="1:10">
      <c r="A2591" s="204"/>
      <c r="B2591" s="205"/>
      <c r="C2591" s="205"/>
      <c r="D2591" s="268"/>
      <c r="E2591" s="213"/>
      <c r="F2591" s="213"/>
      <c r="G2591" s="213"/>
      <c r="H2591" s="213"/>
      <c r="J2591" s="268"/>
    </row>
    <row r="2592" spans="1:10">
      <c r="A2592" s="204"/>
      <c r="B2592" s="205"/>
      <c r="C2592" s="205"/>
      <c r="D2592" s="268"/>
      <c r="E2592" s="213"/>
      <c r="F2592" s="213"/>
      <c r="G2592" s="213"/>
      <c r="H2592" s="213"/>
      <c r="J2592" s="268"/>
    </row>
    <row r="2593" spans="1:10">
      <c r="A2593" s="204"/>
      <c r="B2593" s="205"/>
      <c r="C2593" s="205"/>
      <c r="D2593" s="268"/>
      <c r="E2593" s="213"/>
      <c r="F2593" s="213"/>
      <c r="G2593" s="213"/>
      <c r="H2593" s="213"/>
      <c r="J2593" s="268"/>
    </row>
    <row r="2594" spans="1:10">
      <c r="A2594" s="204"/>
      <c r="B2594" s="205"/>
      <c r="C2594" s="205"/>
      <c r="D2594" s="268"/>
      <c r="E2594" s="213"/>
      <c r="F2594" s="213"/>
      <c r="G2594" s="213"/>
      <c r="H2594" s="213"/>
      <c r="J2594" s="268"/>
    </row>
    <row r="2595" spans="1:10">
      <c r="A2595" s="204"/>
      <c r="B2595" s="205"/>
      <c r="C2595" s="205"/>
      <c r="D2595" s="268"/>
      <c r="E2595" s="213"/>
      <c r="F2595" s="213"/>
      <c r="G2595" s="213"/>
      <c r="H2595" s="213"/>
      <c r="J2595" s="268"/>
    </row>
    <row r="2596" spans="1:10">
      <c r="A2596" s="204"/>
      <c r="B2596" s="205"/>
      <c r="C2596" s="205"/>
      <c r="D2596" s="268"/>
      <c r="E2596" s="213"/>
      <c r="F2596" s="213"/>
      <c r="G2596" s="213"/>
      <c r="H2596" s="213"/>
      <c r="J2596" s="268"/>
    </row>
    <row r="2597" spans="1:10">
      <c r="A2597" s="204"/>
      <c r="B2597" s="205"/>
      <c r="C2597" s="205"/>
      <c r="D2597" s="268"/>
      <c r="E2597" s="213"/>
      <c r="F2597" s="213"/>
      <c r="G2597" s="213"/>
      <c r="H2597" s="213"/>
      <c r="J2597" s="268"/>
    </row>
    <row r="2598" spans="1:10">
      <c r="A2598" s="204"/>
      <c r="B2598" s="205"/>
      <c r="C2598" s="205"/>
      <c r="D2598" s="268"/>
      <c r="E2598" s="213"/>
      <c r="F2598" s="213"/>
      <c r="G2598" s="213"/>
      <c r="H2598" s="213"/>
      <c r="J2598" s="268"/>
    </row>
    <row r="2599" spans="1:10">
      <c r="A2599" s="204"/>
      <c r="B2599" s="205"/>
      <c r="C2599" s="205"/>
      <c r="D2599" s="268"/>
      <c r="E2599" s="213"/>
      <c r="F2599" s="213"/>
      <c r="G2599" s="213"/>
      <c r="H2599" s="213"/>
      <c r="J2599" s="268"/>
    </row>
    <row r="2600" spans="1:10">
      <c r="A2600" s="204"/>
      <c r="B2600" s="205"/>
      <c r="C2600" s="205"/>
      <c r="D2600" s="268"/>
      <c r="E2600" s="213"/>
      <c r="F2600" s="213"/>
      <c r="G2600" s="213"/>
      <c r="H2600" s="213"/>
      <c r="J2600" s="268"/>
    </row>
    <row r="2601" spans="1:10">
      <c r="A2601" s="204"/>
      <c r="B2601" s="205"/>
      <c r="C2601" s="205"/>
      <c r="D2601" s="268"/>
      <c r="E2601" s="213"/>
      <c r="F2601" s="213"/>
      <c r="G2601" s="213"/>
      <c r="H2601" s="213"/>
      <c r="J2601" s="268"/>
    </row>
    <row r="2602" spans="1:10">
      <c r="A2602" s="204"/>
      <c r="B2602" s="205"/>
      <c r="C2602" s="205"/>
      <c r="D2602" s="268"/>
      <c r="E2602" s="213"/>
      <c r="F2602" s="213"/>
      <c r="G2602" s="213"/>
      <c r="H2602" s="213"/>
      <c r="J2602" s="268"/>
    </row>
    <row r="2603" spans="1:10">
      <c r="A2603" s="204"/>
      <c r="B2603" s="205"/>
      <c r="C2603" s="205"/>
      <c r="D2603" s="268"/>
      <c r="E2603" s="213"/>
      <c r="F2603" s="213"/>
      <c r="G2603" s="213"/>
      <c r="H2603" s="213"/>
      <c r="J2603" s="268"/>
    </row>
    <row r="2604" spans="1:10">
      <c r="A2604" s="204"/>
      <c r="B2604" s="205"/>
      <c r="C2604" s="205"/>
      <c r="D2604" s="268"/>
      <c r="E2604" s="213"/>
      <c r="F2604" s="213"/>
      <c r="G2604" s="213"/>
      <c r="H2604" s="213"/>
      <c r="J2604" s="268"/>
    </row>
    <row r="2605" spans="1:10">
      <c r="A2605" s="204"/>
      <c r="B2605" s="205"/>
      <c r="C2605" s="205"/>
      <c r="D2605" s="268"/>
      <c r="E2605" s="213"/>
      <c r="F2605" s="213"/>
      <c r="G2605" s="213"/>
      <c r="H2605" s="213"/>
      <c r="J2605" s="268"/>
    </row>
    <row r="2606" spans="1:10">
      <c r="A2606" s="204"/>
      <c r="B2606" s="205"/>
      <c r="C2606" s="205"/>
      <c r="D2606" s="268"/>
      <c r="E2606" s="213"/>
      <c r="F2606" s="213"/>
      <c r="G2606" s="213"/>
      <c r="H2606" s="213"/>
      <c r="J2606" s="268"/>
    </row>
    <row r="2607" spans="1:10">
      <c r="A2607" s="204"/>
      <c r="B2607" s="205"/>
      <c r="C2607" s="205"/>
      <c r="D2607" s="268"/>
      <c r="E2607" s="213"/>
      <c r="F2607" s="213"/>
      <c r="G2607" s="213"/>
      <c r="H2607" s="213"/>
      <c r="J2607" s="268"/>
    </row>
    <row r="2608" spans="1:10">
      <c r="A2608" s="204"/>
      <c r="B2608" s="205"/>
      <c r="C2608" s="205"/>
      <c r="D2608" s="268"/>
      <c r="E2608" s="213"/>
      <c r="F2608" s="213"/>
      <c r="G2608" s="213"/>
      <c r="H2608" s="213"/>
      <c r="J2608" s="268"/>
    </row>
    <row r="2609" spans="1:10">
      <c r="A2609" s="204"/>
      <c r="B2609" s="205"/>
      <c r="C2609" s="205"/>
      <c r="D2609" s="268"/>
      <c r="E2609" s="213"/>
      <c r="F2609" s="213"/>
      <c r="G2609" s="213"/>
      <c r="H2609" s="213"/>
      <c r="J2609" s="268"/>
    </row>
    <row r="2610" spans="1:10">
      <c r="A2610" s="204"/>
      <c r="B2610" s="205"/>
      <c r="C2610" s="205"/>
      <c r="D2610" s="268"/>
      <c r="E2610" s="213"/>
      <c r="F2610" s="213"/>
      <c r="G2610" s="213"/>
      <c r="H2610" s="213"/>
      <c r="J2610" s="268"/>
    </row>
    <row r="2611" spans="1:10">
      <c r="A2611" s="204"/>
      <c r="B2611" s="205"/>
      <c r="C2611" s="205"/>
      <c r="D2611" s="268"/>
      <c r="E2611" s="213"/>
      <c r="F2611" s="213"/>
      <c r="G2611" s="213"/>
      <c r="H2611" s="213"/>
      <c r="J2611" s="268"/>
    </row>
    <row r="2612" spans="1:10">
      <c r="A2612" s="204"/>
      <c r="B2612" s="205"/>
      <c r="C2612" s="205"/>
      <c r="D2612" s="268"/>
      <c r="E2612" s="213"/>
      <c r="F2612" s="213"/>
      <c r="G2612" s="213"/>
      <c r="H2612" s="213"/>
      <c r="J2612" s="268"/>
    </row>
    <row r="2613" spans="1:10">
      <c r="A2613" s="204"/>
      <c r="B2613" s="205"/>
      <c r="C2613" s="205"/>
      <c r="D2613" s="268"/>
      <c r="E2613" s="213"/>
      <c r="F2613" s="213"/>
      <c r="G2613" s="213"/>
      <c r="H2613" s="213"/>
      <c r="J2613" s="268"/>
    </row>
    <row r="2614" spans="1:10">
      <c r="A2614" s="204"/>
      <c r="B2614" s="205"/>
      <c r="C2614" s="205"/>
      <c r="D2614" s="268"/>
      <c r="E2614" s="213"/>
      <c r="F2614" s="213"/>
      <c r="G2614" s="213"/>
      <c r="H2614" s="213"/>
      <c r="J2614" s="268"/>
    </row>
    <row r="2615" spans="1:10">
      <c r="A2615" s="204"/>
      <c r="B2615" s="205"/>
      <c r="C2615" s="205"/>
      <c r="D2615" s="268"/>
      <c r="E2615" s="213"/>
      <c r="F2615" s="213"/>
      <c r="G2615" s="213"/>
      <c r="H2615" s="213"/>
      <c r="J2615" s="268"/>
    </row>
    <row r="2616" spans="1:10">
      <c r="A2616" s="204"/>
      <c r="B2616" s="205"/>
      <c r="C2616" s="205"/>
      <c r="D2616" s="268"/>
      <c r="E2616" s="213"/>
      <c r="F2616" s="213"/>
      <c r="G2616" s="213"/>
      <c r="H2616" s="213"/>
      <c r="J2616" s="268"/>
    </row>
    <row r="2617" spans="1:10">
      <c r="A2617" s="204"/>
      <c r="B2617" s="205"/>
      <c r="C2617" s="205"/>
      <c r="D2617" s="268"/>
      <c r="E2617" s="213"/>
      <c r="F2617" s="213"/>
      <c r="G2617" s="213"/>
      <c r="H2617" s="213"/>
      <c r="J2617" s="268"/>
    </row>
    <row r="2618" spans="1:10">
      <c r="A2618" s="204"/>
      <c r="B2618" s="205"/>
      <c r="C2618" s="205"/>
      <c r="D2618" s="268"/>
      <c r="E2618" s="213"/>
      <c r="F2618" s="213"/>
      <c r="G2618" s="213"/>
      <c r="H2618" s="213"/>
      <c r="J2618" s="268"/>
    </row>
    <row r="2619" spans="1:10">
      <c r="A2619" s="204"/>
      <c r="B2619" s="205"/>
      <c r="C2619" s="205"/>
      <c r="D2619" s="268"/>
      <c r="E2619" s="213"/>
      <c r="F2619" s="213"/>
      <c r="G2619" s="213"/>
      <c r="H2619" s="213"/>
      <c r="J2619" s="268"/>
    </row>
    <row r="2620" spans="1:10">
      <c r="A2620" s="204"/>
      <c r="B2620" s="205"/>
      <c r="C2620" s="205"/>
      <c r="D2620" s="268"/>
      <c r="E2620" s="213"/>
      <c r="F2620" s="213"/>
      <c r="G2620" s="213"/>
      <c r="H2620" s="213"/>
      <c r="J2620" s="268"/>
    </row>
    <row r="2621" spans="1:10">
      <c r="A2621" s="204"/>
      <c r="B2621" s="205"/>
      <c r="C2621" s="205"/>
      <c r="D2621" s="268"/>
      <c r="E2621" s="213"/>
      <c r="F2621" s="213"/>
      <c r="G2621" s="213"/>
      <c r="H2621" s="213"/>
      <c r="J2621" s="268"/>
    </row>
    <row r="2622" spans="1:10">
      <c r="A2622" s="204"/>
      <c r="B2622" s="205"/>
      <c r="C2622" s="205"/>
      <c r="D2622" s="268"/>
      <c r="E2622" s="213"/>
      <c r="F2622" s="213"/>
      <c r="G2622" s="213"/>
      <c r="H2622" s="213"/>
      <c r="J2622" s="268"/>
    </row>
    <row r="2623" spans="1:10">
      <c r="A2623" s="204"/>
      <c r="B2623" s="205"/>
      <c r="C2623" s="205"/>
      <c r="D2623" s="268"/>
      <c r="E2623" s="213"/>
      <c r="F2623" s="213"/>
      <c r="G2623" s="213"/>
      <c r="H2623" s="213"/>
      <c r="J2623" s="268"/>
    </row>
    <row r="2624" spans="1:10">
      <c r="A2624" s="204"/>
      <c r="B2624" s="205"/>
      <c r="C2624" s="205"/>
      <c r="D2624" s="268"/>
      <c r="E2624" s="213"/>
      <c r="F2624" s="213"/>
      <c r="G2624" s="213"/>
      <c r="H2624" s="213"/>
      <c r="J2624" s="268"/>
    </row>
    <row r="2625" spans="1:10">
      <c r="A2625" s="204"/>
      <c r="B2625" s="205"/>
      <c r="C2625" s="205"/>
      <c r="D2625" s="268"/>
      <c r="E2625" s="213"/>
      <c r="F2625" s="213"/>
      <c r="G2625" s="213"/>
      <c r="H2625" s="213"/>
      <c r="J2625" s="268"/>
    </row>
    <row r="2626" spans="1:10">
      <c r="A2626" s="204"/>
      <c r="B2626" s="205"/>
      <c r="C2626" s="205"/>
      <c r="D2626" s="268"/>
      <c r="E2626" s="213"/>
      <c r="F2626" s="213"/>
      <c r="G2626" s="213"/>
      <c r="H2626" s="213"/>
      <c r="J2626" s="268"/>
    </row>
    <row r="2627" spans="1:10">
      <c r="A2627" s="204"/>
      <c r="B2627" s="205"/>
      <c r="C2627" s="205"/>
      <c r="D2627" s="268"/>
      <c r="E2627" s="213"/>
      <c r="F2627" s="213"/>
      <c r="G2627" s="213"/>
      <c r="H2627" s="213"/>
      <c r="J2627" s="268"/>
    </row>
    <row r="2628" spans="1:10">
      <c r="A2628" s="204"/>
      <c r="B2628" s="205"/>
      <c r="C2628" s="205"/>
      <c r="D2628" s="268"/>
      <c r="E2628" s="213"/>
      <c r="F2628" s="213"/>
      <c r="G2628" s="213"/>
      <c r="H2628" s="213"/>
      <c r="J2628" s="268"/>
    </row>
    <row r="2629" spans="1:10">
      <c r="A2629" s="204"/>
      <c r="B2629" s="205"/>
      <c r="C2629" s="205"/>
      <c r="D2629" s="268"/>
      <c r="E2629" s="213"/>
      <c r="F2629" s="213"/>
      <c r="G2629" s="213"/>
      <c r="H2629" s="213"/>
      <c r="J2629" s="268"/>
    </row>
    <row r="2630" spans="1:10">
      <c r="A2630" s="204"/>
      <c r="B2630" s="205"/>
      <c r="C2630" s="205"/>
      <c r="D2630" s="268"/>
      <c r="E2630" s="213"/>
      <c r="F2630" s="213"/>
      <c r="G2630" s="213"/>
      <c r="H2630" s="213"/>
      <c r="J2630" s="268"/>
    </row>
    <row r="2631" spans="1:10">
      <c r="A2631" s="204"/>
      <c r="B2631" s="205"/>
      <c r="C2631" s="205"/>
      <c r="D2631" s="268"/>
      <c r="E2631" s="213"/>
      <c r="F2631" s="213"/>
      <c r="G2631" s="213"/>
      <c r="H2631" s="213"/>
      <c r="J2631" s="268"/>
    </row>
    <row r="2632" spans="1:10">
      <c r="A2632" s="204"/>
      <c r="B2632" s="205"/>
      <c r="C2632" s="205"/>
      <c r="D2632" s="268"/>
      <c r="E2632" s="213"/>
      <c r="F2632" s="213"/>
      <c r="G2632" s="213"/>
      <c r="H2632" s="213"/>
      <c r="J2632" s="268"/>
    </row>
    <row r="2633" spans="1:10">
      <c r="A2633" s="204"/>
      <c r="B2633" s="205"/>
      <c r="C2633" s="205"/>
      <c r="D2633" s="268"/>
      <c r="E2633" s="213"/>
      <c r="F2633" s="213"/>
      <c r="G2633" s="213"/>
      <c r="H2633" s="213"/>
      <c r="J2633" s="268"/>
    </row>
    <row r="2634" spans="1:10">
      <c r="A2634" s="204"/>
      <c r="B2634" s="205"/>
      <c r="C2634" s="205"/>
      <c r="D2634" s="268"/>
      <c r="E2634" s="213"/>
      <c r="F2634" s="213"/>
      <c r="G2634" s="213"/>
      <c r="H2634" s="213"/>
      <c r="J2634" s="268"/>
    </row>
    <row r="2635" spans="1:10">
      <c r="A2635" s="204"/>
      <c r="B2635" s="205"/>
      <c r="C2635" s="205"/>
      <c r="D2635" s="268"/>
      <c r="E2635" s="213"/>
      <c r="F2635" s="213"/>
      <c r="G2635" s="213"/>
      <c r="H2635" s="213"/>
      <c r="J2635" s="268"/>
    </row>
    <row r="2636" spans="1:10">
      <c r="A2636" s="204"/>
      <c r="B2636" s="205"/>
      <c r="C2636" s="205"/>
      <c r="D2636" s="268"/>
      <c r="E2636" s="213"/>
      <c r="F2636" s="213"/>
      <c r="G2636" s="213"/>
      <c r="H2636" s="213"/>
      <c r="J2636" s="268"/>
    </row>
    <row r="2637" spans="1:10">
      <c r="A2637" s="204"/>
      <c r="B2637" s="205"/>
      <c r="C2637" s="205"/>
      <c r="D2637" s="268"/>
      <c r="E2637" s="213"/>
      <c r="F2637" s="213"/>
      <c r="G2637" s="213"/>
      <c r="H2637" s="213"/>
      <c r="J2637" s="268"/>
    </row>
    <row r="2638" spans="1:10">
      <c r="A2638" s="204"/>
      <c r="B2638" s="205"/>
      <c r="C2638" s="205"/>
      <c r="D2638" s="268"/>
      <c r="E2638" s="213"/>
      <c r="F2638" s="213"/>
      <c r="G2638" s="213"/>
      <c r="H2638" s="213"/>
      <c r="J2638" s="268"/>
    </row>
    <row r="2639" spans="1:10">
      <c r="A2639" s="204"/>
      <c r="B2639" s="205"/>
      <c r="C2639" s="205"/>
      <c r="D2639" s="268"/>
      <c r="E2639" s="213"/>
      <c r="F2639" s="213"/>
      <c r="G2639" s="213"/>
      <c r="H2639" s="213"/>
      <c r="J2639" s="268"/>
    </row>
    <row r="2640" spans="1:10">
      <c r="A2640" s="204"/>
      <c r="B2640" s="205"/>
      <c r="C2640" s="205"/>
      <c r="D2640" s="268"/>
      <c r="E2640" s="213"/>
      <c r="F2640" s="213"/>
      <c r="G2640" s="213"/>
      <c r="H2640" s="213"/>
      <c r="J2640" s="268"/>
    </row>
    <row r="2641" spans="1:10">
      <c r="A2641" s="204"/>
      <c r="B2641" s="205"/>
      <c r="C2641" s="205"/>
      <c r="D2641" s="268"/>
      <c r="E2641" s="213"/>
      <c r="F2641" s="213"/>
      <c r="G2641" s="213"/>
      <c r="H2641" s="213"/>
      <c r="J2641" s="268"/>
    </row>
    <row r="2642" spans="1:10">
      <c r="A2642" s="204"/>
      <c r="B2642" s="205"/>
      <c r="C2642" s="205"/>
      <c r="D2642" s="268"/>
      <c r="E2642" s="213"/>
      <c r="F2642" s="213"/>
      <c r="G2642" s="213"/>
      <c r="H2642" s="213"/>
      <c r="J2642" s="268"/>
    </row>
    <row r="2643" spans="1:10">
      <c r="A2643" s="204"/>
      <c r="B2643" s="205"/>
      <c r="C2643" s="205"/>
      <c r="D2643" s="268"/>
      <c r="E2643" s="213"/>
      <c r="F2643" s="213"/>
      <c r="G2643" s="213"/>
      <c r="H2643" s="213"/>
      <c r="J2643" s="268"/>
    </row>
    <row r="2644" spans="1:10">
      <c r="A2644" s="204"/>
      <c r="B2644" s="205"/>
      <c r="C2644" s="205"/>
      <c r="D2644" s="268"/>
      <c r="E2644" s="213"/>
      <c r="F2644" s="213"/>
      <c r="G2644" s="213"/>
      <c r="H2644" s="213"/>
      <c r="J2644" s="268"/>
    </row>
    <row r="2645" spans="1:10">
      <c r="A2645" s="204"/>
      <c r="B2645" s="205"/>
      <c r="C2645" s="205"/>
      <c r="D2645" s="268"/>
      <c r="E2645" s="213"/>
      <c r="F2645" s="213"/>
      <c r="G2645" s="213"/>
      <c r="H2645" s="213"/>
      <c r="J2645" s="268"/>
    </row>
    <row r="2646" spans="1:10">
      <c r="A2646" s="204"/>
      <c r="B2646" s="205"/>
      <c r="C2646" s="205"/>
      <c r="D2646" s="268"/>
      <c r="E2646" s="213"/>
      <c r="F2646" s="213"/>
      <c r="G2646" s="213"/>
      <c r="H2646" s="213"/>
      <c r="J2646" s="268"/>
    </row>
    <row r="2647" spans="1:10">
      <c r="A2647" s="204"/>
      <c r="B2647" s="205"/>
      <c r="C2647" s="205"/>
      <c r="D2647" s="268"/>
      <c r="E2647" s="213"/>
      <c r="F2647" s="213"/>
      <c r="G2647" s="213"/>
      <c r="H2647" s="213"/>
      <c r="J2647" s="268"/>
    </row>
    <row r="2648" spans="1:10">
      <c r="A2648" s="204"/>
      <c r="B2648" s="205"/>
      <c r="C2648" s="205"/>
      <c r="D2648" s="268"/>
      <c r="E2648" s="213"/>
      <c r="F2648" s="213"/>
      <c r="G2648" s="213"/>
      <c r="H2648" s="213"/>
      <c r="J2648" s="268"/>
    </row>
    <row r="2649" spans="1:10">
      <c r="A2649" s="204"/>
      <c r="B2649" s="205"/>
      <c r="C2649" s="205"/>
      <c r="D2649" s="268"/>
      <c r="E2649" s="213"/>
      <c r="F2649" s="213"/>
      <c r="G2649" s="213"/>
      <c r="H2649" s="213"/>
      <c r="J2649" s="268"/>
    </row>
    <row r="2650" spans="1:10">
      <c r="A2650" s="204"/>
      <c r="B2650" s="205"/>
      <c r="C2650" s="205"/>
      <c r="D2650" s="268"/>
      <c r="E2650" s="213"/>
      <c r="F2650" s="213"/>
      <c r="G2650" s="213"/>
      <c r="H2650" s="213"/>
      <c r="J2650" s="268"/>
    </row>
    <row r="2651" spans="1:10">
      <c r="A2651" s="204"/>
      <c r="B2651" s="205"/>
      <c r="C2651" s="205"/>
      <c r="D2651" s="268"/>
      <c r="E2651" s="213"/>
      <c r="F2651" s="213"/>
      <c r="G2651" s="213"/>
      <c r="H2651" s="213"/>
      <c r="J2651" s="268"/>
    </row>
    <row r="2652" spans="1:10">
      <c r="A2652" s="204"/>
      <c r="B2652" s="205"/>
      <c r="C2652" s="205"/>
      <c r="D2652" s="268"/>
      <c r="E2652" s="213"/>
      <c r="F2652" s="213"/>
      <c r="G2652" s="213"/>
      <c r="H2652" s="213"/>
      <c r="J2652" s="268"/>
    </row>
    <row r="2653" spans="1:10">
      <c r="A2653" s="204"/>
      <c r="B2653" s="205"/>
      <c r="C2653" s="205"/>
      <c r="D2653" s="268"/>
      <c r="E2653" s="213"/>
      <c r="F2653" s="213"/>
      <c r="G2653" s="213"/>
      <c r="H2653" s="213"/>
      <c r="J2653" s="268"/>
    </row>
    <row r="2654" spans="1:10">
      <c r="A2654" s="204"/>
      <c r="B2654" s="205"/>
      <c r="C2654" s="205"/>
      <c r="D2654" s="268"/>
      <c r="E2654" s="213"/>
      <c r="F2654" s="213"/>
      <c r="G2654" s="213"/>
      <c r="H2654" s="213"/>
      <c r="J2654" s="268"/>
    </row>
    <row r="2655" spans="1:10">
      <c r="A2655" s="204"/>
      <c r="B2655" s="205"/>
      <c r="C2655" s="205"/>
      <c r="D2655" s="268"/>
      <c r="E2655" s="213"/>
      <c r="F2655" s="213"/>
      <c r="G2655" s="213"/>
      <c r="H2655" s="213"/>
      <c r="J2655" s="268"/>
    </row>
    <row r="2656" spans="1:10">
      <c r="A2656" s="204"/>
      <c r="B2656" s="205"/>
      <c r="C2656" s="205"/>
      <c r="D2656" s="268"/>
      <c r="E2656" s="213"/>
      <c r="F2656" s="213"/>
      <c r="G2656" s="213"/>
      <c r="H2656" s="213"/>
      <c r="J2656" s="268"/>
    </row>
    <row r="2657" spans="1:10">
      <c r="A2657" s="204"/>
      <c r="B2657" s="205"/>
      <c r="C2657" s="205"/>
      <c r="D2657" s="268"/>
      <c r="E2657" s="213"/>
      <c r="F2657" s="213"/>
      <c r="G2657" s="213"/>
      <c r="H2657" s="213"/>
      <c r="J2657" s="268"/>
    </row>
    <row r="2658" spans="1:10">
      <c r="A2658" s="204"/>
      <c r="B2658" s="205"/>
      <c r="C2658" s="205"/>
      <c r="D2658" s="268"/>
      <c r="E2658" s="213"/>
      <c r="F2658" s="213"/>
      <c r="G2658" s="213"/>
      <c r="H2658" s="213"/>
      <c r="J2658" s="268"/>
    </row>
    <row r="2659" spans="1:10">
      <c r="A2659" s="204"/>
      <c r="B2659" s="205"/>
      <c r="C2659" s="205"/>
      <c r="D2659" s="268"/>
      <c r="E2659" s="213"/>
      <c r="F2659" s="213"/>
      <c r="G2659" s="213"/>
      <c r="H2659" s="213"/>
      <c r="J2659" s="268"/>
    </row>
    <row r="2660" spans="1:10">
      <c r="A2660" s="204"/>
      <c r="B2660" s="205"/>
      <c r="C2660" s="205"/>
      <c r="D2660" s="268"/>
      <c r="E2660" s="213"/>
      <c r="F2660" s="213"/>
      <c r="G2660" s="213"/>
      <c r="H2660" s="213"/>
      <c r="J2660" s="268"/>
    </row>
    <row r="2661" spans="1:10">
      <c r="A2661" s="204"/>
      <c r="B2661" s="205"/>
      <c r="C2661" s="205"/>
      <c r="D2661" s="268"/>
      <c r="E2661" s="213"/>
      <c r="F2661" s="213"/>
      <c r="G2661" s="213"/>
      <c r="H2661" s="213"/>
      <c r="J2661" s="268"/>
    </row>
    <row r="2662" spans="1:10">
      <c r="A2662" s="204"/>
      <c r="B2662" s="205"/>
      <c r="C2662" s="205"/>
      <c r="D2662" s="268"/>
      <c r="E2662" s="213"/>
      <c r="F2662" s="213"/>
      <c r="G2662" s="213"/>
      <c r="H2662" s="213"/>
      <c r="J2662" s="268"/>
    </row>
    <row r="2663" spans="1:10">
      <c r="A2663" s="204"/>
      <c r="B2663" s="205"/>
      <c r="C2663" s="205"/>
      <c r="D2663" s="268"/>
      <c r="E2663" s="213"/>
      <c r="F2663" s="213"/>
      <c r="G2663" s="213"/>
      <c r="H2663" s="213"/>
      <c r="J2663" s="268"/>
    </row>
    <row r="2664" spans="1:10">
      <c r="A2664" s="204"/>
      <c r="B2664" s="205"/>
      <c r="C2664" s="205"/>
      <c r="D2664" s="268"/>
      <c r="E2664" s="213"/>
      <c r="F2664" s="213"/>
      <c r="G2664" s="213"/>
      <c r="H2664" s="213"/>
      <c r="J2664" s="268"/>
    </row>
    <row r="2665" spans="1:10">
      <c r="A2665" s="204"/>
      <c r="B2665" s="205"/>
      <c r="C2665" s="205"/>
      <c r="D2665" s="268"/>
      <c r="E2665" s="213"/>
      <c r="F2665" s="213"/>
      <c r="G2665" s="213"/>
      <c r="H2665" s="213"/>
      <c r="J2665" s="268"/>
    </row>
    <row r="2666" spans="1:10">
      <c r="A2666" s="204"/>
      <c r="B2666" s="205"/>
      <c r="C2666" s="205"/>
      <c r="D2666" s="268"/>
      <c r="E2666" s="213"/>
      <c r="F2666" s="213"/>
      <c r="G2666" s="213"/>
      <c r="H2666" s="213"/>
      <c r="J2666" s="268"/>
    </row>
    <row r="2667" spans="1:10">
      <c r="A2667" s="204"/>
      <c r="B2667" s="205"/>
      <c r="C2667" s="205"/>
      <c r="D2667" s="268"/>
      <c r="E2667" s="213"/>
      <c r="F2667" s="213"/>
      <c r="G2667" s="213"/>
      <c r="H2667" s="213"/>
      <c r="J2667" s="268"/>
    </row>
    <row r="2668" spans="1:10">
      <c r="A2668" s="204"/>
      <c r="B2668" s="205"/>
      <c r="C2668" s="205"/>
      <c r="D2668" s="268"/>
      <c r="E2668" s="213"/>
      <c r="F2668" s="213"/>
      <c r="G2668" s="213"/>
      <c r="H2668" s="213"/>
      <c r="J2668" s="268"/>
    </row>
    <row r="2669" spans="1:10">
      <c r="A2669" s="204"/>
      <c r="B2669" s="205"/>
      <c r="C2669" s="205"/>
      <c r="D2669" s="268"/>
      <c r="E2669" s="213"/>
      <c r="F2669" s="213"/>
      <c r="G2669" s="213"/>
      <c r="H2669" s="213"/>
      <c r="J2669" s="268"/>
    </row>
    <row r="2670" spans="1:10">
      <c r="A2670" s="204"/>
      <c r="B2670" s="205"/>
      <c r="C2670" s="205"/>
      <c r="D2670" s="268"/>
      <c r="E2670" s="213"/>
      <c r="F2670" s="213"/>
      <c r="G2670" s="213"/>
      <c r="H2670" s="213"/>
      <c r="J2670" s="268"/>
    </row>
    <row r="2671" spans="1:10">
      <c r="A2671" s="204"/>
      <c r="B2671" s="205"/>
      <c r="C2671" s="205"/>
      <c r="D2671" s="268"/>
      <c r="E2671" s="213"/>
      <c r="F2671" s="213"/>
      <c r="G2671" s="213"/>
      <c r="H2671" s="213"/>
      <c r="J2671" s="268"/>
    </row>
    <row r="2672" spans="1:10">
      <c r="A2672" s="204"/>
      <c r="B2672" s="205"/>
      <c r="C2672" s="205"/>
      <c r="D2672" s="268"/>
      <c r="E2672" s="213"/>
      <c r="F2672" s="213"/>
      <c r="G2672" s="213"/>
      <c r="H2672" s="213"/>
      <c r="J2672" s="268"/>
    </row>
    <row r="2673" spans="1:10">
      <c r="A2673" s="204"/>
      <c r="B2673" s="205"/>
      <c r="C2673" s="205"/>
      <c r="D2673" s="268"/>
      <c r="E2673" s="213"/>
      <c r="F2673" s="213"/>
      <c r="G2673" s="213"/>
      <c r="H2673" s="213"/>
      <c r="J2673" s="268"/>
    </row>
    <row r="2674" spans="1:10">
      <c r="A2674" s="204"/>
      <c r="B2674" s="205"/>
      <c r="C2674" s="205"/>
      <c r="D2674" s="268"/>
      <c r="E2674" s="213"/>
      <c r="F2674" s="213"/>
      <c r="G2674" s="213"/>
      <c r="H2674" s="213"/>
      <c r="J2674" s="268"/>
    </row>
    <row r="2675" spans="1:10">
      <c r="A2675" s="204"/>
      <c r="B2675" s="205"/>
      <c r="C2675" s="205"/>
      <c r="D2675" s="268"/>
      <c r="E2675" s="213"/>
      <c r="F2675" s="213"/>
      <c r="G2675" s="213"/>
      <c r="H2675" s="213"/>
      <c r="J2675" s="268"/>
    </row>
    <row r="2676" spans="1:10">
      <c r="A2676" s="204"/>
      <c r="B2676" s="205"/>
      <c r="C2676" s="205"/>
      <c r="D2676" s="268"/>
      <c r="E2676" s="213"/>
      <c r="F2676" s="213"/>
      <c r="G2676" s="213"/>
      <c r="H2676" s="213"/>
      <c r="J2676" s="268"/>
    </row>
    <row r="2677" spans="1:10">
      <c r="A2677" s="204"/>
      <c r="B2677" s="205"/>
      <c r="C2677" s="205"/>
      <c r="D2677" s="268"/>
      <c r="E2677" s="213"/>
      <c r="F2677" s="213"/>
      <c r="G2677" s="213"/>
      <c r="H2677" s="213"/>
      <c r="J2677" s="268"/>
    </row>
    <row r="2678" spans="1:10">
      <c r="A2678" s="204"/>
      <c r="B2678" s="205"/>
      <c r="C2678" s="205"/>
      <c r="D2678" s="268"/>
      <c r="E2678" s="213"/>
      <c r="F2678" s="213"/>
      <c r="G2678" s="213"/>
      <c r="H2678" s="213"/>
      <c r="J2678" s="268"/>
    </row>
    <row r="2679" spans="1:10">
      <c r="A2679" s="204"/>
      <c r="B2679" s="205"/>
      <c r="C2679" s="205"/>
      <c r="D2679" s="268"/>
      <c r="E2679" s="213"/>
      <c r="F2679" s="213"/>
      <c r="G2679" s="213"/>
      <c r="H2679" s="213"/>
      <c r="J2679" s="268"/>
    </row>
    <row r="2680" spans="1:10">
      <c r="A2680" s="204"/>
      <c r="B2680" s="205"/>
      <c r="C2680" s="205"/>
      <c r="D2680" s="268"/>
      <c r="E2680" s="213"/>
      <c r="F2680" s="213"/>
      <c r="G2680" s="213"/>
      <c r="H2680" s="213"/>
      <c r="J2680" s="268"/>
    </row>
    <row r="2681" spans="1:10">
      <c r="A2681" s="204"/>
      <c r="B2681" s="205"/>
      <c r="C2681" s="205"/>
      <c r="D2681" s="268"/>
      <c r="E2681" s="213"/>
      <c r="F2681" s="213"/>
      <c r="G2681" s="213"/>
      <c r="H2681" s="213"/>
      <c r="J2681" s="268"/>
    </row>
    <row r="2682" spans="1:10">
      <c r="A2682" s="204"/>
      <c r="B2682" s="205"/>
      <c r="C2682" s="205"/>
      <c r="D2682" s="268"/>
      <c r="E2682" s="213"/>
      <c r="F2682" s="213"/>
      <c r="G2682" s="213"/>
      <c r="H2682" s="213"/>
      <c r="J2682" s="268"/>
    </row>
    <row r="2683" spans="1:10">
      <c r="A2683" s="204"/>
      <c r="B2683" s="205"/>
      <c r="C2683" s="205"/>
      <c r="D2683" s="268"/>
      <c r="E2683" s="213"/>
      <c r="F2683" s="213"/>
      <c r="G2683" s="213"/>
      <c r="H2683" s="213"/>
      <c r="J2683" s="268"/>
    </row>
    <row r="2684" spans="1:10">
      <c r="A2684" s="204"/>
      <c r="B2684" s="205"/>
      <c r="C2684" s="205"/>
      <c r="D2684" s="268"/>
      <c r="E2684" s="213"/>
      <c r="F2684" s="213"/>
      <c r="G2684" s="213"/>
      <c r="H2684" s="213"/>
      <c r="J2684" s="268"/>
    </row>
    <row r="2685" spans="1:10">
      <c r="A2685" s="204"/>
      <c r="B2685" s="205"/>
      <c r="C2685" s="205"/>
      <c r="D2685" s="268"/>
      <c r="E2685" s="213"/>
      <c r="F2685" s="213"/>
      <c r="G2685" s="213"/>
      <c r="H2685" s="213"/>
      <c r="J2685" s="268"/>
    </row>
    <row r="2686" spans="1:10">
      <c r="A2686" s="204"/>
      <c r="B2686" s="205"/>
      <c r="C2686" s="205"/>
      <c r="D2686" s="268"/>
      <c r="E2686" s="213"/>
      <c r="F2686" s="213"/>
      <c r="G2686" s="213"/>
      <c r="H2686" s="213"/>
      <c r="J2686" s="268"/>
    </row>
    <row r="2687" spans="1:10">
      <c r="A2687" s="204"/>
      <c r="B2687" s="205"/>
      <c r="C2687" s="205"/>
      <c r="D2687" s="268"/>
      <c r="E2687" s="213"/>
      <c r="F2687" s="213"/>
      <c r="G2687" s="213"/>
      <c r="H2687" s="213"/>
      <c r="J2687" s="268"/>
    </row>
    <row r="2688" spans="1:10">
      <c r="A2688" s="204"/>
      <c r="B2688" s="205"/>
      <c r="C2688" s="205"/>
      <c r="D2688" s="268"/>
      <c r="E2688" s="213"/>
      <c r="F2688" s="213"/>
      <c r="G2688" s="213"/>
      <c r="H2688" s="213"/>
      <c r="J2688" s="268"/>
    </row>
    <row r="2689" spans="1:10">
      <c r="A2689" s="204"/>
      <c r="B2689" s="205"/>
      <c r="C2689" s="205"/>
      <c r="D2689" s="268"/>
      <c r="E2689" s="213"/>
      <c r="F2689" s="213"/>
      <c r="G2689" s="213"/>
      <c r="H2689" s="213"/>
      <c r="J2689" s="268"/>
    </row>
    <row r="2690" spans="1:10">
      <c r="A2690" s="204"/>
      <c r="B2690" s="205"/>
      <c r="C2690" s="205"/>
      <c r="D2690" s="268"/>
      <c r="E2690" s="213"/>
      <c r="F2690" s="213"/>
      <c r="G2690" s="213"/>
      <c r="H2690" s="213"/>
      <c r="J2690" s="268"/>
    </row>
    <row r="2691" spans="1:10">
      <c r="A2691" s="204"/>
      <c r="B2691" s="205"/>
      <c r="C2691" s="205"/>
      <c r="D2691" s="268"/>
      <c r="E2691" s="213"/>
      <c r="F2691" s="213"/>
      <c r="G2691" s="213"/>
      <c r="H2691" s="213"/>
      <c r="J2691" s="268"/>
    </row>
    <row r="2692" spans="1:10">
      <c r="A2692" s="204"/>
      <c r="B2692" s="205"/>
      <c r="C2692" s="205"/>
      <c r="D2692" s="268"/>
      <c r="E2692" s="213"/>
      <c r="F2692" s="213"/>
      <c r="G2692" s="213"/>
      <c r="H2692" s="213"/>
      <c r="J2692" s="268"/>
    </row>
    <row r="2693" spans="1:10">
      <c r="A2693" s="204"/>
      <c r="B2693" s="205"/>
      <c r="C2693" s="205"/>
      <c r="D2693" s="268"/>
      <c r="E2693" s="213"/>
      <c r="F2693" s="213"/>
      <c r="G2693" s="213"/>
      <c r="H2693" s="213"/>
      <c r="J2693" s="268"/>
    </row>
    <row r="2694" spans="1:10">
      <c r="A2694" s="204"/>
      <c r="B2694" s="205"/>
      <c r="C2694" s="205"/>
      <c r="D2694" s="268"/>
      <c r="E2694" s="213"/>
      <c r="F2694" s="213"/>
      <c r="G2694" s="213"/>
      <c r="H2694" s="213"/>
      <c r="J2694" s="268"/>
    </row>
    <row r="2695" spans="1:10">
      <c r="A2695" s="204"/>
      <c r="B2695" s="205"/>
      <c r="C2695" s="205"/>
      <c r="D2695" s="268"/>
      <c r="E2695" s="213"/>
      <c r="F2695" s="213"/>
      <c r="G2695" s="213"/>
      <c r="H2695" s="213"/>
      <c r="J2695" s="268"/>
    </row>
    <row r="2696" spans="1:10">
      <c r="A2696" s="204"/>
      <c r="B2696" s="205"/>
      <c r="C2696" s="205"/>
      <c r="D2696" s="268"/>
      <c r="E2696" s="213"/>
      <c r="F2696" s="213"/>
      <c r="G2696" s="213"/>
      <c r="H2696" s="213"/>
      <c r="J2696" s="268"/>
    </row>
    <row r="2697" spans="1:10">
      <c r="A2697" s="204"/>
      <c r="B2697" s="205"/>
      <c r="C2697" s="205"/>
      <c r="D2697" s="268"/>
      <c r="E2697" s="213"/>
      <c r="F2697" s="213"/>
      <c r="G2697" s="213"/>
      <c r="H2697" s="213"/>
      <c r="J2697" s="268"/>
    </row>
    <row r="2698" spans="1:10">
      <c r="A2698" s="204"/>
      <c r="B2698" s="205"/>
      <c r="C2698" s="205"/>
      <c r="D2698" s="268"/>
      <c r="E2698" s="213"/>
      <c r="F2698" s="213"/>
      <c r="G2698" s="213"/>
      <c r="H2698" s="213"/>
      <c r="J2698" s="268"/>
    </row>
    <row r="2699" spans="1:10">
      <c r="A2699" s="204"/>
      <c r="B2699" s="205"/>
      <c r="C2699" s="205"/>
      <c r="D2699" s="268"/>
      <c r="E2699" s="213"/>
      <c r="F2699" s="213"/>
      <c r="G2699" s="213"/>
      <c r="H2699" s="213"/>
      <c r="J2699" s="268"/>
    </row>
    <row r="2700" spans="1:10">
      <c r="A2700" s="204"/>
      <c r="B2700" s="205"/>
      <c r="C2700" s="205"/>
      <c r="D2700" s="268"/>
      <c r="E2700" s="213"/>
      <c r="F2700" s="213"/>
      <c r="G2700" s="213"/>
      <c r="H2700" s="213"/>
      <c r="J2700" s="268"/>
    </row>
    <row r="2701" spans="1:10">
      <c r="A2701" s="204"/>
      <c r="B2701" s="205"/>
      <c r="C2701" s="205"/>
      <c r="D2701" s="268"/>
      <c r="E2701" s="213"/>
      <c r="F2701" s="213"/>
      <c r="G2701" s="213"/>
      <c r="H2701" s="213"/>
      <c r="J2701" s="268"/>
    </row>
    <row r="2702" spans="1:10">
      <c r="A2702" s="204"/>
      <c r="B2702" s="205"/>
      <c r="C2702" s="205"/>
      <c r="D2702" s="268"/>
      <c r="E2702" s="213"/>
      <c r="F2702" s="213"/>
      <c r="G2702" s="213"/>
      <c r="H2702" s="213"/>
      <c r="J2702" s="268"/>
    </row>
    <row r="2703" spans="1:10">
      <c r="A2703" s="204"/>
      <c r="B2703" s="205"/>
      <c r="C2703" s="205"/>
      <c r="D2703" s="268"/>
      <c r="E2703" s="213"/>
      <c r="F2703" s="213"/>
      <c r="G2703" s="213"/>
      <c r="H2703" s="213"/>
      <c r="J2703" s="268"/>
    </row>
    <row r="2704" spans="1:10">
      <c r="A2704" s="204"/>
      <c r="B2704" s="205"/>
      <c r="C2704" s="205"/>
      <c r="D2704" s="268"/>
      <c r="E2704" s="213"/>
      <c r="F2704" s="213"/>
      <c r="G2704" s="213"/>
      <c r="H2704" s="213"/>
      <c r="J2704" s="268"/>
    </row>
    <row r="2705" spans="1:10">
      <c r="A2705" s="204"/>
      <c r="B2705" s="205"/>
      <c r="C2705" s="205"/>
      <c r="D2705" s="268"/>
      <c r="E2705" s="213"/>
      <c r="F2705" s="213"/>
      <c r="G2705" s="213"/>
      <c r="H2705" s="213"/>
      <c r="J2705" s="268"/>
    </row>
    <row r="2706" spans="1:10">
      <c r="A2706" s="204"/>
      <c r="B2706" s="205"/>
      <c r="C2706" s="205"/>
      <c r="D2706" s="268"/>
      <c r="E2706" s="213"/>
      <c r="F2706" s="213"/>
      <c r="G2706" s="213"/>
      <c r="H2706" s="213"/>
      <c r="J2706" s="268"/>
    </row>
    <row r="2707" spans="1:10">
      <c r="A2707" s="204"/>
      <c r="B2707" s="205"/>
      <c r="C2707" s="205"/>
      <c r="D2707" s="268"/>
      <c r="E2707" s="213"/>
      <c r="F2707" s="213"/>
      <c r="G2707" s="213"/>
      <c r="H2707" s="213"/>
      <c r="J2707" s="268"/>
    </row>
    <row r="2708" spans="1:10">
      <c r="A2708" s="204"/>
      <c r="B2708" s="205"/>
      <c r="C2708" s="205"/>
      <c r="D2708" s="268"/>
      <c r="E2708" s="213"/>
      <c r="F2708" s="213"/>
      <c r="G2708" s="213"/>
      <c r="H2708" s="213"/>
      <c r="J2708" s="268"/>
    </row>
    <row r="2709" spans="1:10">
      <c r="A2709" s="204"/>
      <c r="B2709" s="205"/>
      <c r="C2709" s="205"/>
      <c r="D2709" s="268"/>
      <c r="E2709" s="213"/>
      <c r="F2709" s="213"/>
      <c r="G2709" s="213"/>
      <c r="H2709" s="213"/>
      <c r="J2709" s="268"/>
    </row>
    <row r="2710" spans="1:10">
      <c r="A2710" s="204"/>
      <c r="B2710" s="205"/>
      <c r="C2710" s="205"/>
      <c r="D2710" s="268"/>
      <c r="E2710" s="213"/>
      <c r="F2710" s="213"/>
      <c r="G2710" s="213"/>
      <c r="H2710" s="213"/>
      <c r="J2710" s="268"/>
    </row>
    <row r="2711" spans="1:10">
      <c r="A2711" s="204"/>
      <c r="B2711" s="205"/>
      <c r="C2711" s="205"/>
      <c r="D2711" s="268"/>
      <c r="E2711" s="213"/>
      <c r="F2711" s="213"/>
      <c r="G2711" s="213"/>
      <c r="H2711" s="213"/>
      <c r="J2711" s="268"/>
    </row>
    <row r="2712" spans="1:10">
      <c r="A2712" s="204"/>
      <c r="B2712" s="205"/>
      <c r="C2712" s="205"/>
      <c r="D2712" s="268"/>
      <c r="E2712" s="213"/>
      <c r="F2712" s="213"/>
      <c r="G2712" s="213"/>
      <c r="H2712" s="213"/>
      <c r="J2712" s="268"/>
    </row>
    <row r="2713" spans="1:10">
      <c r="A2713" s="204"/>
      <c r="B2713" s="205"/>
      <c r="C2713" s="205"/>
      <c r="D2713" s="268"/>
      <c r="E2713" s="213"/>
      <c r="F2713" s="213"/>
      <c r="G2713" s="213"/>
      <c r="H2713" s="213"/>
      <c r="J2713" s="268"/>
    </row>
    <row r="2714" spans="1:10">
      <c r="A2714" s="204"/>
      <c r="B2714" s="205"/>
      <c r="C2714" s="205"/>
      <c r="D2714" s="268"/>
      <c r="E2714" s="213"/>
      <c r="F2714" s="213"/>
      <c r="G2714" s="213"/>
      <c r="H2714" s="213"/>
      <c r="J2714" s="268"/>
    </row>
    <row r="2715" spans="1:10">
      <c r="A2715" s="204"/>
      <c r="B2715" s="205"/>
      <c r="C2715" s="205"/>
      <c r="D2715" s="268"/>
      <c r="E2715" s="213"/>
      <c r="F2715" s="213"/>
      <c r="G2715" s="213"/>
      <c r="H2715" s="213"/>
      <c r="J2715" s="268"/>
    </row>
    <row r="2716" spans="1:10">
      <c r="A2716" s="204"/>
      <c r="B2716" s="205"/>
      <c r="C2716" s="205"/>
      <c r="D2716" s="268"/>
      <c r="E2716" s="213"/>
      <c r="F2716" s="213"/>
      <c r="G2716" s="213"/>
      <c r="H2716" s="213"/>
      <c r="J2716" s="268"/>
    </row>
    <row r="2717" spans="1:10">
      <c r="A2717" s="204"/>
      <c r="B2717" s="205"/>
      <c r="C2717" s="205"/>
      <c r="D2717" s="268"/>
      <c r="E2717" s="213"/>
      <c r="F2717" s="213"/>
      <c r="G2717" s="213"/>
      <c r="H2717" s="213"/>
      <c r="J2717" s="268"/>
    </row>
    <row r="2718" spans="1:10">
      <c r="A2718" s="204"/>
      <c r="B2718" s="205"/>
      <c r="C2718" s="205"/>
      <c r="D2718" s="268"/>
      <c r="E2718" s="213"/>
      <c r="F2718" s="213"/>
      <c r="G2718" s="213"/>
      <c r="H2718" s="213"/>
      <c r="J2718" s="268"/>
    </row>
    <row r="2719" spans="1:10">
      <c r="A2719" s="204"/>
      <c r="B2719" s="205"/>
      <c r="C2719" s="205"/>
      <c r="D2719" s="268"/>
      <c r="E2719" s="213"/>
      <c r="F2719" s="213"/>
      <c r="G2719" s="213"/>
      <c r="H2719" s="213"/>
      <c r="J2719" s="268"/>
    </row>
    <row r="2720" spans="1:10">
      <c r="A2720" s="204"/>
      <c r="B2720" s="205"/>
      <c r="C2720" s="205"/>
      <c r="D2720" s="268"/>
      <c r="E2720" s="213"/>
      <c r="F2720" s="213"/>
      <c r="G2720" s="213"/>
      <c r="H2720" s="213"/>
      <c r="J2720" s="268"/>
    </row>
    <row r="2721" spans="1:10">
      <c r="A2721" s="204"/>
      <c r="B2721" s="205"/>
      <c r="C2721" s="205"/>
      <c r="D2721" s="268"/>
      <c r="E2721" s="213"/>
      <c r="F2721" s="213"/>
      <c r="G2721" s="213"/>
      <c r="H2721" s="213"/>
      <c r="J2721" s="268"/>
    </row>
    <row r="2722" spans="1:10">
      <c r="A2722" s="204"/>
      <c r="B2722" s="205"/>
      <c r="C2722" s="205"/>
      <c r="D2722" s="268"/>
      <c r="E2722" s="213"/>
      <c r="F2722" s="213"/>
      <c r="G2722" s="213"/>
      <c r="H2722" s="213"/>
      <c r="J2722" s="268"/>
    </row>
    <row r="2723" spans="1:10">
      <c r="A2723" s="204"/>
      <c r="B2723" s="205"/>
      <c r="C2723" s="205"/>
      <c r="D2723" s="268"/>
      <c r="E2723" s="213"/>
      <c r="F2723" s="213"/>
      <c r="G2723" s="213"/>
      <c r="H2723" s="213"/>
      <c r="J2723" s="268"/>
    </row>
    <row r="2724" spans="1:10">
      <c r="A2724" s="204"/>
      <c r="B2724" s="205"/>
      <c r="C2724" s="205"/>
      <c r="D2724" s="268"/>
      <c r="E2724" s="213"/>
      <c r="F2724" s="213"/>
      <c r="G2724" s="213"/>
      <c r="H2724" s="213"/>
      <c r="J2724" s="268"/>
    </row>
    <row r="2725" spans="1:10">
      <c r="A2725" s="204"/>
      <c r="B2725" s="205"/>
      <c r="C2725" s="205"/>
      <c r="D2725" s="268"/>
      <c r="E2725" s="213"/>
      <c r="F2725" s="213"/>
      <c r="G2725" s="213"/>
      <c r="H2725" s="213"/>
      <c r="J2725" s="268"/>
    </row>
    <row r="2726" spans="1:10">
      <c r="A2726" s="204"/>
      <c r="B2726" s="205"/>
      <c r="C2726" s="205"/>
      <c r="D2726" s="268"/>
      <c r="E2726" s="213"/>
      <c r="F2726" s="213"/>
      <c r="G2726" s="213"/>
      <c r="H2726" s="213"/>
      <c r="J2726" s="268"/>
    </row>
    <row r="2727" spans="1:10">
      <c r="A2727" s="204"/>
      <c r="B2727" s="205"/>
      <c r="C2727" s="205"/>
      <c r="D2727" s="268"/>
      <c r="E2727" s="213"/>
      <c r="F2727" s="213"/>
      <c r="G2727" s="213"/>
      <c r="H2727" s="213"/>
      <c r="J2727" s="268"/>
    </row>
    <row r="2728" spans="1:10">
      <c r="A2728" s="204"/>
      <c r="B2728" s="205"/>
      <c r="C2728" s="205"/>
      <c r="D2728" s="268"/>
      <c r="E2728" s="213"/>
      <c r="F2728" s="213"/>
      <c r="G2728" s="213"/>
      <c r="H2728" s="213"/>
      <c r="J2728" s="268"/>
    </row>
    <row r="2729" spans="1:10">
      <c r="A2729" s="204"/>
      <c r="B2729" s="205"/>
      <c r="C2729" s="205"/>
      <c r="D2729" s="268"/>
      <c r="E2729" s="213"/>
      <c r="F2729" s="213"/>
      <c r="G2729" s="213"/>
      <c r="H2729" s="213"/>
      <c r="J2729" s="268"/>
    </row>
    <row r="2730" spans="1:10">
      <c r="A2730" s="204"/>
      <c r="B2730" s="205"/>
      <c r="C2730" s="205"/>
      <c r="D2730" s="268"/>
      <c r="E2730" s="213"/>
      <c r="F2730" s="213"/>
      <c r="G2730" s="213"/>
      <c r="H2730" s="213"/>
      <c r="J2730" s="268"/>
    </row>
    <row r="2731" spans="1:10">
      <c r="A2731" s="204"/>
      <c r="B2731" s="205"/>
      <c r="C2731" s="205"/>
      <c r="D2731" s="268"/>
      <c r="E2731" s="213"/>
      <c r="F2731" s="213"/>
      <c r="G2731" s="213"/>
      <c r="H2731" s="213"/>
      <c r="J2731" s="268"/>
    </row>
    <row r="2732" spans="1:10">
      <c r="A2732" s="204"/>
      <c r="B2732" s="205"/>
      <c r="C2732" s="205"/>
      <c r="D2732" s="268"/>
      <c r="E2732" s="213"/>
      <c r="F2732" s="213"/>
      <c r="G2732" s="213"/>
      <c r="H2732" s="213"/>
      <c r="J2732" s="268"/>
    </row>
    <row r="2733" spans="1:10">
      <c r="A2733" s="204"/>
      <c r="B2733" s="205"/>
      <c r="C2733" s="205"/>
      <c r="D2733" s="268"/>
      <c r="E2733" s="213"/>
      <c r="F2733" s="213"/>
      <c r="G2733" s="213"/>
      <c r="H2733" s="213"/>
      <c r="J2733" s="268"/>
    </row>
    <row r="2734" spans="1:10">
      <c r="A2734" s="204"/>
      <c r="B2734" s="205"/>
      <c r="C2734" s="205"/>
      <c r="D2734" s="268"/>
      <c r="E2734" s="213"/>
      <c r="F2734" s="213"/>
      <c r="G2734" s="213"/>
      <c r="H2734" s="213"/>
      <c r="J2734" s="268"/>
    </row>
    <row r="2735" spans="1:10">
      <c r="A2735" s="204"/>
      <c r="B2735" s="205"/>
      <c r="C2735" s="205"/>
      <c r="D2735" s="268"/>
      <c r="E2735" s="213"/>
      <c r="F2735" s="213"/>
      <c r="G2735" s="213"/>
      <c r="H2735" s="213"/>
      <c r="J2735" s="268"/>
    </row>
    <row r="2736" spans="1:10">
      <c r="A2736" s="204"/>
      <c r="B2736" s="205"/>
      <c r="C2736" s="205"/>
      <c r="D2736" s="268"/>
      <c r="E2736" s="213"/>
      <c r="F2736" s="213"/>
      <c r="G2736" s="213"/>
      <c r="H2736" s="213"/>
      <c r="J2736" s="268"/>
    </row>
    <row r="2737" spans="1:10">
      <c r="A2737" s="204"/>
      <c r="B2737" s="205"/>
      <c r="C2737" s="205"/>
      <c r="D2737" s="268"/>
      <c r="E2737" s="213"/>
      <c r="F2737" s="213"/>
      <c r="G2737" s="213"/>
      <c r="H2737" s="213"/>
      <c r="J2737" s="268"/>
    </row>
    <row r="2738" spans="1:10">
      <c r="A2738" s="204"/>
      <c r="B2738" s="205"/>
      <c r="C2738" s="205"/>
      <c r="D2738" s="268"/>
      <c r="E2738" s="213"/>
      <c r="F2738" s="213"/>
      <c r="G2738" s="213"/>
      <c r="H2738" s="213"/>
      <c r="J2738" s="268"/>
    </row>
    <row r="2739" spans="1:10">
      <c r="A2739" s="204"/>
      <c r="B2739" s="205"/>
      <c r="C2739" s="205"/>
      <c r="D2739" s="268"/>
      <c r="E2739" s="213"/>
      <c r="F2739" s="213"/>
      <c r="G2739" s="213"/>
      <c r="H2739" s="213"/>
      <c r="J2739" s="268"/>
    </row>
    <row r="2740" spans="1:10">
      <c r="A2740" s="204"/>
      <c r="B2740" s="205"/>
      <c r="C2740" s="205"/>
      <c r="D2740" s="268"/>
      <c r="E2740" s="213"/>
      <c r="F2740" s="213"/>
      <c r="G2740" s="213"/>
      <c r="H2740" s="213"/>
      <c r="J2740" s="268"/>
    </row>
    <row r="2741" spans="1:10">
      <c r="A2741" s="204"/>
      <c r="B2741" s="205"/>
      <c r="C2741" s="205"/>
      <c r="D2741" s="268"/>
      <c r="E2741" s="213"/>
      <c r="F2741" s="213"/>
      <c r="G2741" s="213"/>
      <c r="H2741" s="213"/>
      <c r="J2741" s="268"/>
    </row>
    <row r="2742" spans="1:10">
      <c r="A2742" s="204"/>
      <c r="B2742" s="205"/>
      <c r="C2742" s="205"/>
      <c r="D2742" s="268"/>
      <c r="E2742" s="213"/>
      <c r="F2742" s="213"/>
      <c r="G2742" s="213"/>
      <c r="H2742" s="213"/>
      <c r="J2742" s="268"/>
    </row>
    <row r="2743" spans="1:10">
      <c r="A2743" s="204"/>
      <c r="B2743" s="205"/>
      <c r="C2743" s="205"/>
      <c r="D2743" s="268"/>
      <c r="E2743" s="213"/>
      <c r="F2743" s="213"/>
      <c r="G2743" s="213"/>
      <c r="H2743" s="213"/>
      <c r="J2743" s="268"/>
    </row>
    <row r="2744" spans="1:10">
      <c r="A2744" s="204"/>
      <c r="B2744" s="205"/>
      <c r="C2744" s="205"/>
      <c r="D2744" s="268"/>
      <c r="E2744" s="213"/>
      <c r="F2744" s="213"/>
      <c r="G2744" s="213"/>
      <c r="H2744" s="213"/>
      <c r="J2744" s="268"/>
    </row>
    <row r="2745" spans="1:10">
      <c r="A2745" s="204"/>
      <c r="B2745" s="205"/>
      <c r="C2745" s="205"/>
      <c r="D2745" s="268"/>
      <c r="E2745" s="213"/>
      <c r="F2745" s="213"/>
      <c r="G2745" s="213"/>
      <c r="H2745" s="213"/>
      <c r="J2745" s="268"/>
    </row>
    <row r="2746" spans="1:10">
      <c r="A2746" s="204"/>
      <c r="B2746" s="205"/>
      <c r="C2746" s="205"/>
      <c r="D2746" s="268"/>
      <c r="E2746" s="213"/>
      <c r="F2746" s="213"/>
      <c r="G2746" s="213"/>
      <c r="H2746" s="213"/>
      <c r="J2746" s="268"/>
    </row>
    <row r="2747" spans="1:10">
      <c r="A2747" s="204"/>
      <c r="B2747" s="205"/>
      <c r="C2747" s="205"/>
      <c r="D2747" s="268"/>
      <c r="E2747" s="213"/>
      <c r="F2747" s="213"/>
      <c r="G2747" s="213"/>
      <c r="H2747" s="213"/>
      <c r="J2747" s="268"/>
    </row>
    <row r="2748" spans="1:10">
      <c r="A2748" s="204"/>
      <c r="B2748" s="205"/>
      <c r="C2748" s="205"/>
      <c r="D2748" s="268"/>
      <c r="E2748" s="213"/>
      <c r="F2748" s="213"/>
      <c r="G2748" s="213"/>
      <c r="H2748" s="213"/>
      <c r="J2748" s="268"/>
    </row>
    <row r="2749" spans="1:10">
      <c r="A2749" s="204"/>
      <c r="B2749" s="205"/>
      <c r="C2749" s="205"/>
      <c r="D2749" s="268"/>
      <c r="E2749" s="213"/>
      <c r="F2749" s="213"/>
      <c r="G2749" s="213"/>
      <c r="H2749" s="213"/>
      <c r="J2749" s="268"/>
    </row>
    <row r="2750" spans="1:10">
      <c r="A2750" s="204"/>
      <c r="B2750" s="205"/>
      <c r="C2750" s="205"/>
      <c r="D2750" s="268"/>
      <c r="E2750" s="213"/>
      <c r="F2750" s="213"/>
      <c r="G2750" s="213"/>
      <c r="H2750" s="213"/>
      <c r="J2750" s="268"/>
    </row>
    <row r="2751" spans="1:10">
      <c r="A2751" s="204"/>
      <c r="B2751" s="205"/>
      <c r="C2751" s="205"/>
      <c r="D2751" s="268"/>
      <c r="E2751" s="213"/>
      <c r="F2751" s="213"/>
      <c r="G2751" s="213"/>
      <c r="H2751" s="213"/>
      <c r="J2751" s="268"/>
    </row>
    <row r="2752" spans="1:10">
      <c r="A2752" s="204"/>
      <c r="B2752" s="205"/>
      <c r="C2752" s="205"/>
      <c r="D2752" s="268"/>
      <c r="E2752" s="213"/>
      <c r="F2752" s="213"/>
      <c r="G2752" s="213"/>
      <c r="H2752" s="213"/>
      <c r="J2752" s="268"/>
    </row>
    <row r="2753" spans="1:10">
      <c r="A2753" s="204"/>
      <c r="B2753" s="205"/>
      <c r="C2753" s="205"/>
      <c r="D2753" s="268"/>
      <c r="E2753" s="213"/>
      <c r="F2753" s="213"/>
      <c r="G2753" s="213"/>
      <c r="H2753" s="213"/>
      <c r="J2753" s="268"/>
    </row>
    <row r="2754" spans="1:10">
      <c r="A2754" s="204"/>
      <c r="B2754" s="205"/>
      <c r="C2754" s="205"/>
      <c r="D2754" s="268"/>
      <c r="E2754" s="213"/>
      <c r="F2754" s="213"/>
      <c r="G2754" s="213"/>
      <c r="H2754" s="213"/>
      <c r="J2754" s="268"/>
    </row>
    <row r="2755" spans="1:10">
      <c r="A2755" s="204"/>
      <c r="B2755" s="205"/>
      <c r="C2755" s="205"/>
      <c r="D2755" s="268"/>
      <c r="E2755" s="213"/>
      <c r="F2755" s="213"/>
      <c r="G2755" s="213"/>
      <c r="H2755" s="213"/>
      <c r="J2755" s="268"/>
    </row>
    <row r="2756" spans="1:10">
      <c r="A2756" s="204"/>
      <c r="B2756" s="205"/>
      <c r="C2756" s="205"/>
      <c r="D2756" s="268"/>
      <c r="E2756" s="213"/>
      <c r="F2756" s="213"/>
      <c r="G2756" s="213"/>
      <c r="H2756" s="213"/>
      <c r="J2756" s="268"/>
    </row>
    <row r="2757" spans="1:10">
      <c r="A2757" s="204"/>
      <c r="B2757" s="205"/>
      <c r="C2757" s="205"/>
      <c r="D2757" s="268"/>
      <c r="E2757" s="213"/>
      <c r="F2757" s="213"/>
      <c r="G2757" s="213"/>
      <c r="H2757" s="213"/>
      <c r="J2757" s="268"/>
    </row>
    <row r="2758" spans="1:10">
      <c r="A2758" s="204"/>
      <c r="B2758" s="205"/>
      <c r="C2758" s="205"/>
      <c r="D2758" s="268"/>
      <c r="E2758" s="213"/>
      <c r="F2758" s="213"/>
      <c r="G2758" s="213"/>
      <c r="H2758" s="213"/>
      <c r="J2758" s="268"/>
    </row>
    <row r="2759" spans="1:10">
      <c r="A2759" s="204"/>
      <c r="B2759" s="205"/>
      <c r="C2759" s="205"/>
      <c r="D2759" s="268"/>
      <c r="E2759" s="213"/>
      <c r="F2759" s="213"/>
      <c r="G2759" s="213"/>
      <c r="H2759" s="213"/>
      <c r="J2759" s="268"/>
    </row>
    <row r="2760" spans="1:10">
      <c r="A2760" s="204"/>
      <c r="B2760" s="205"/>
      <c r="C2760" s="205"/>
      <c r="D2760" s="268"/>
      <c r="E2760" s="213"/>
      <c r="F2760" s="213"/>
      <c r="G2760" s="213"/>
      <c r="H2760" s="213"/>
      <c r="J2760" s="268"/>
    </row>
    <row r="2761" spans="1:10">
      <c r="A2761" s="204"/>
      <c r="B2761" s="205"/>
      <c r="C2761" s="205"/>
      <c r="D2761" s="268"/>
      <c r="E2761" s="213"/>
      <c r="F2761" s="213"/>
      <c r="G2761" s="213"/>
      <c r="H2761" s="213"/>
      <c r="J2761" s="268"/>
    </row>
    <row r="2762" spans="1:10">
      <c r="A2762" s="204"/>
      <c r="B2762" s="205"/>
      <c r="C2762" s="205"/>
      <c r="D2762" s="268"/>
      <c r="E2762" s="213"/>
      <c r="F2762" s="213"/>
      <c r="G2762" s="213"/>
      <c r="H2762" s="213"/>
      <c r="J2762" s="268"/>
    </row>
    <row r="2763" spans="1:10">
      <c r="A2763" s="204"/>
      <c r="B2763" s="205"/>
      <c r="C2763" s="205"/>
      <c r="D2763" s="268"/>
      <c r="E2763" s="213"/>
      <c r="F2763" s="213"/>
      <c r="G2763" s="213"/>
      <c r="H2763" s="213"/>
      <c r="J2763" s="268"/>
    </row>
    <row r="2764" spans="1:10">
      <c r="A2764" s="204"/>
      <c r="B2764" s="205"/>
      <c r="C2764" s="205"/>
      <c r="D2764" s="268"/>
      <c r="E2764" s="213"/>
      <c r="F2764" s="213"/>
      <c r="G2764" s="213"/>
      <c r="H2764" s="213"/>
      <c r="J2764" s="268"/>
    </row>
    <row r="2765" spans="1:10">
      <c r="A2765" s="204"/>
      <c r="B2765" s="205"/>
      <c r="C2765" s="205"/>
      <c r="D2765" s="268"/>
      <c r="E2765" s="213"/>
      <c r="F2765" s="213"/>
      <c r="G2765" s="213"/>
      <c r="H2765" s="213"/>
      <c r="J2765" s="268"/>
    </row>
    <row r="2766" spans="1:10">
      <c r="A2766" s="204"/>
      <c r="B2766" s="205"/>
      <c r="C2766" s="205"/>
      <c r="D2766" s="268"/>
      <c r="E2766" s="213"/>
      <c r="F2766" s="213"/>
      <c r="G2766" s="213"/>
      <c r="H2766" s="213"/>
      <c r="J2766" s="268"/>
    </row>
    <row r="2767" spans="1:10">
      <c r="A2767" s="204"/>
      <c r="B2767" s="205"/>
      <c r="C2767" s="205"/>
      <c r="D2767" s="268"/>
      <c r="E2767" s="213"/>
      <c r="F2767" s="213"/>
      <c r="G2767" s="213"/>
      <c r="H2767" s="213"/>
      <c r="J2767" s="268"/>
    </row>
    <row r="2768" spans="1:10">
      <c r="A2768" s="204"/>
      <c r="B2768" s="205"/>
      <c r="C2768" s="205"/>
      <c r="D2768" s="268"/>
      <c r="E2768" s="213"/>
      <c r="F2768" s="213"/>
      <c r="G2768" s="213"/>
      <c r="H2768" s="213"/>
      <c r="J2768" s="268"/>
    </row>
    <row r="2769" spans="1:10">
      <c r="A2769" s="204"/>
      <c r="B2769" s="205"/>
      <c r="C2769" s="205"/>
      <c r="D2769" s="268"/>
      <c r="E2769" s="213"/>
      <c r="F2769" s="213"/>
      <c r="G2769" s="213"/>
      <c r="H2769" s="213"/>
      <c r="J2769" s="268"/>
    </row>
    <row r="2770" spans="1:10">
      <c r="A2770" s="204"/>
      <c r="B2770" s="205"/>
      <c r="C2770" s="205"/>
      <c r="D2770" s="268"/>
      <c r="E2770" s="213"/>
      <c r="F2770" s="213"/>
      <c r="G2770" s="213"/>
      <c r="H2770" s="213"/>
      <c r="J2770" s="268"/>
    </row>
    <row r="2771" spans="1:10">
      <c r="A2771" s="204"/>
      <c r="B2771" s="205"/>
      <c r="C2771" s="205"/>
      <c r="D2771" s="268"/>
      <c r="E2771" s="213"/>
      <c r="F2771" s="213"/>
      <c r="G2771" s="213"/>
      <c r="H2771" s="213"/>
      <c r="J2771" s="268"/>
    </row>
    <row r="2772" spans="1:10">
      <c r="A2772" s="204"/>
      <c r="B2772" s="205"/>
      <c r="C2772" s="205"/>
      <c r="D2772" s="268"/>
      <c r="E2772" s="213"/>
      <c r="F2772" s="213"/>
      <c r="G2772" s="213"/>
      <c r="H2772" s="213"/>
      <c r="J2772" s="268"/>
    </row>
    <row r="2773" spans="1:10">
      <c r="A2773" s="204"/>
      <c r="B2773" s="205"/>
      <c r="C2773" s="205"/>
      <c r="D2773" s="268"/>
      <c r="E2773" s="213"/>
      <c r="F2773" s="213"/>
      <c r="G2773" s="213"/>
      <c r="H2773" s="213"/>
      <c r="J2773" s="268"/>
    </row>
    <row r="2774" spans="1:10">
      <c r="A2774" s="204"/>
      <c r="B2774" s="205"/>
      <c r="C2774" s="205"/>
      <c r="D2774" s="268"/>
      <c r="E2774" s="213"/>
      <c r="F2774" s="213"/>
      <c r="G2774" s="213"/>
      <c r="H2774" s="213"/>
      <c r="J2774" s="268"/>
    </row>
    <row r="2775" spans="1:10">
      <c r="A2775" s="204"/>
      <c r="B2775" s="205"/>
      <c r="C2775" s="205"/>
      <c r="D2775" s="268"/>
      <c r="E2775" s="213"/>
      <c r="F2775" s="213"/>
      <c r="G2775" s="213"/>
      <c r="H2775" s="213"/>
      <c r="J2775" s="268"/>
    </row>
    <row r="2776" spans="1:10">
      <c r="A2776" s="204"/>
      <c r="B2776" s="205"/>
      <c r="C2776" s="205"/>
      <c r="D2776" s="268"/>
      <c r="E2776" s="213"/>
      <c r="F2776" s="213"/>
      <c r="G2776" s="213"/>
      <c r="H2776" s="213"/>
      <c r="J2776" s="268"/>
    </row>
    <row r="2777" spans="1:10">
      <c r="A2777" s="204"/>
      <c r="B2777" s="205"/>
      <c r="C2777" s="205"/>
      <c r="D2777" s="268"/>
      <c r="E2777" s="213"/>
      <c r="F2777" s="213"/>
      <c r="G2777" s="213"/>
      <c r="H2777" s="213"/>
      <c r="J2777" s="268"/>
    </row>
    <row r="2778" spans="1:10">
      <c r="A2778" s="204"/>
      <c r="B2778" s="205"/>
      <c r="C2778" s="205"/>
      <c r="D2778" s="268"/>
      <c r="E2778" s="213"/>
      <c r="F2778" s="213"/>
      <c r="G2778" s="213"/>
      <c r="H2778" s="213"/>
      <c r="J2778" s="268"/>
    </row>
    <row r="2779" spans="1:10">
      <c r="A2779" s="204"/>
      <c r="B2779" s="205"/>
      <c r="C2779" s="205"/>
      <c r="D2779" s="268"/>
      <c r="E2779" s="213"/>
      <c r="F2779" s="213"/>
      <c r="G2779" s="213"/>
      <c r="H2779" s="213"/>
      <c r="J2779" s="268"/>
    </row>
    <row r="2780" spans="1:10">
      <c r="A2780" s="204"/>
      <c r="B2780" s="205"/>
      <c r="C2780" s="205"/>
      <c r="D2780" s="268"/>
      <c r="E2780" s="213"/>
      <c r="F2780" s="213"/>
      <c r="G2780" s="213"/>
      <c r="H2780" s="213"/>
      <c r="J2780" s="268"/>
    </row>
    <row r="2781" spans="1:10">
      <c r="A2781" s="204"/>
      <c r="B2781" s="205"/>
      <c r="C2781" s="205"/>
      <c r="D2781" s="268"/>
      <c r="E2781" s="213"/>
      <c r="F2781" s="213"/>
      <c r="G2781" s="213"/>
      <c r="H2781" s="213"/>
      <c r="J2781" s="268"/>
    </row>
    <row r="2782" spans="1:10">
      <c r="A2782" s="204"/>
      <c r="B2782" s="205"/>
      <c r="C2782" s="205"/>
      <c r="D2782" s="268"/>
      <c r="E2782" s="213"/>
      <c r="F2782" s="213"/>
      <c r="G2782" s="213"/>
      <c r="H2782" s="213"/>
      <c r="J2782" s="268"/>
    </row>
    <row r="2783" spans="1:10">
      <c r="A2783" s="204"/>
      <c r="B2783" s="205"/>
      <c r="C2783" s="205"/>
      <c r="D2783" s="268"/>
      <c r="E2783" s="213"/>
      <c r="F2783" s="213"/>
      <c r="G2783" s="213"/>
      <c r="H2783" s="213"/>
      <c r="J2783" s="268"/>
    </row>
    <row r="2784" spans="1:10">
      <c r="A2784" s="204"/>
      <c r="B2784" s="205"/>
      <c r="C2784" s="205"/>
      <c r="D2784" s="268"/>
      <c r="E2784" s="213"/>
      <c r="F2784" s="213"/>
      <c r="G2784" s="213"/>
      <c r="H2784" s="213"/>
      <c r="J2784" s="268"/>
    </row>
    <row r="2785" spans="1:10">
      <c r="A2785" s="204"/>
      <c r="B2785" s="205"/>
      <c r="C2785" s="205"/>
      <c r="D2785" s="268"/>
      <c r="E2785" s="213"/>
      <c r="F2785" s="213"/>
      <c r="G2785" s="213"/>
      <c r="H2785" s="213"/>
      <c r="J2785" s="268"/>
    </row>
    <row r="2786" spans="1:10">
      <c r="A2786" s="204"/>
      <c r="B2786" s="205"/>
      <c r="C2786" s="205"/>
      <c r="D2786" s="268"/>
      <c r="E2786" s="213"/>
      <c r="F2786" s="213"/>
      <c r="G2786" s="213"/>
      <c r="H2786" s="213"/>
      <c r="J2786" s="268"/>
    </row>
    <row r="2787" spans="1:10">
      <c r="A2787" s="204"/>
      <c r="B2787" s="205"/>
      <c r="C2787" s="205"/>
      <c r="D2787" s="268"/>
      <c r="E2787" s="213"/>
      <c r="F2787" s="213"/>
      <c r="G2787" s="213"/>
      <c r="H2787" s="213"/>
      <c r="J2787" s="268"/>
    </row>
    <row r="2788" spans="1:10">
      <c r="A2788" s="204"/>
      <c r="B2788" s="205"/>
      <c r="C2788" s="205"/>
      <c r="D2788" s="268"/>
      <c r="E2788" s="213"/>
      <c r="F2788" s="213"/>
      <c r="G2788" s="213"/>
      <c r="H2788" s="213"/>
      <c r="J2788" s="268"/>
    </row>
    <row r="2789" spans="1:10">
      <c r="A2789" s="204"/>
      <c r="B2789" s="205"/>
      <c r="C2789" s="205"/>
      <c r="D2789" s="268"/>
      <c r="E2789" s="213"/>
      <c r="F2789" s="213"/>
      <c r="G2789" s="213"/>
      <c r="H2789" s="213"/>
      <c r="J2789" s="268"/>
    </row>
    <row r="2790" spans="1:10">
      <c r="A2790" s="204"/>
      <c r="B2790" s="205"/>
      <c r="C2790" s="205"/>
      <c r="D2790" s="268"/>
      <c r="E2790" s="213"/>
      <c r="F2790" s="213"/>
      <c r="G2790" s="213"/>
      <c r="H2790" s="213"/>
      <c r="J2790" s="268"/>
    </row>
    <row r="2791" spans="1:10">
      <c r="A2791" s="204"/>
      <c r="B2791" s="205"/>
      <c r="C2791" s="205"/>
      <c r="D2791" s="268"/>
      <c r="E2791" s="213"/>
      <c r="F2791" s="213"/>
      <c r="G2791" s="213"/>
      <c r="H2791" s="213"/>
      <c r="J2791" s="268"/>
    </row>
    <row r="2792" spans="1:10">
      <c r="A2792" s="204"/>
      <c r="B2792" s="205"/>
      <c r="C2792" s="205"/>
      <c r="D2792" s="268"/>
      <c r="E2792" s="213"/>
      <c r="F2792" s="213"/>
      <c r="G2792" s="213"/>
      <c r="H2792" s="213"/>
      <c r="J2792" s="268"/>
    </row>
    <row r="2793" spans="1:10">
      <c r="A2793" s="204"/>
      <c r="B2793" s="205"/>
      <c r="C2793" s="205"/>
      <c r="D2793" s="268"/>
      <c r="E2793" s="213"/>
      <c r="F2793" s="213"/>
      <c r="G2793" s="213"/>
      <c r="H2793" s="213"/>
      <c r="J2793" s="268"/>
    </row>
    <row r="2794" spans="1:10">
      <c r="A2794" s="204"/>
      <c r="B2794" s="205"/>
      <c r="C2794" s="205"/>
      <c r="D2794" s="268"/>
      <c r="E2794" s="213"/>
      <c r="F2794" s="213"/>
      <c r="G2794" s="213"/>
      <c r="H2794" s="213"/>
      <c r="J2794" s="268"/>
    </row>
    <row r="2795" spans="1:10">
      <c r="A2795" s="204"/>
      <c r="B2795" s="205"/>
      <c r="C2795" s="205"/>
      <c r="D2795" s="268"/>
      <c r="E2795" s="213"/>
      <c r="F2795" s="213"/>
      <c r="G2795" s="213"/>
      <c r="H2795" s="213"/>
      <c r="J2795" s="268"/>
    </row>
    <row r="2796" spans="1:10">
      <c r="A2796" s="204"/>
      <c r="B2796" s="205"/>
      <c r="C2796" s="205"/>
      <c r="D2796" s="268"/>
      <c r="E2796" s="213"/>
      <c r="F2796" s="213"/>
      <c r="G2796" s="213"/>
      <c r="H2796" s="213"/>
      <c r="J2796" s="268"/>
    </row>
    <row r="2797" spans="1:10">
      <c r="A2797" s="204"/>
      <c r="B2797" s="205"/>
      <c r="C2797" s="205"/>
      <c r="D2797" s="268"/>
      <c r="E2797" s="213"/>
      <c r="F2797" s="213"/>
      <c r="G2797" s="213"/>
      <c r="H2797" s="213"/>
      <c r="J2797" s="268"/>
    </row>
    <row r="2798" spans="1:10">
      <c r="A2798" s="204"/>
      <c r="B2798" s="205"/>
      <c r="C2798" s="205"/>
      <c r="D2798" s="268"/>
      <c r="E2798" s="213"/>
      <c r="F2798" s="213"/>
      <c r="G2798" s="213"/>
      <c r="H2798" s="213"/>
      <c r="J2798" s="268"/>
    </row>
    <row r="2799" spans="1:10">
      <c r="A2799" s="204"/>
      <c r="B2799" s="205"/>
      <c r="C2799" s="205"/>
      <c r="D2799" s="268"/>
      <c r="E2799" s="213"/>
      <c r="F2799" s="213"/>
      <c r="G2799" s="213"/>
      <c r="H2799" s="213"/>
      <c r="J2799" s="268"/>
    </row>
    <row r="2800" spans="1:10">
      <c r="A2800" s="204"/>
      <c r="B2800" s="205"/>
      <c r="C2800" s="205"/>
      <c r="D2800" s="268"/>
      <c r="E2800" s="213"/>
      <c r="F2800" s="213"/>
      <c r="G2800" s="213"/>
      <c r="H2800" s="213"/>
      <c r="J2800" s="268"/>
    </row>
    <row r="2801" spans="1:10">
      <c r="A2801" s="204"/>
      <c r="B2801" s="205"/>
      <c r="C2801" s="205"/>
      <c r="D2801" s="268"/>
      <c r="E2801" s="213"/>
      <c r="F2801" s="213"/>
      <c r="G2801" s="213"/>
      <c r="H2801" s="213"/>
      <c r="J2801" s="268"/>
    </row>
    <row r="2802" spans="1:10">
      <c r="A2802" s="204"/>
      <c r="B2802" s="205"/>
      <c r="C2802" s="205"/>
      <c r="D2802" s="268"/>
      <c r="E2802" s="213"/>
      <c r="F2802" s="213"/>
      <c r="G2802" s="213"/>
      <c r="H2802" s="213"/>
      <c r="J2802" s="268"/>
    </row>
    <row r="2803" spans="1:10">
      <c r="A2803" s="204"/>
      <c r="B2803" s="205"/>
      <c r="C2803" s="205"/>
      <c r="D2803" s="268"/>
      <c r="E2803" s="213"/>
      <c r="F2803" s="213"/>
      <c r="G2803" s="213"/>
      <c r="H2803" s="213"/>
      <c r="J2803" s="268"/>
    </row>
    <row r="2804" spans="1:10">
      <c r="A2804" s="204"/>
      <c r="B2804" s="205"/>
      <c r="C2804" s="205"/>
      <c r="D2804" s="268"/>
      <c r="E2804" s="213"/>
      <c r="F2804" s="213"/>
      <c r="G2804" s="213"/>
      <c r="H2804" s="213"/>
      <c r="J2804" s="268"/>
    </row>
    <row r="2805" spans="1:10">
      <c r="A2805" s="204"/>
      <c r="B2805" s="205"/>
      <c r="C2805" s="205"/>
      <c r="D2805" s="268"/>
      <c r="E2805" s="213"/>
      <c r="F2805" s="213"/>
      <c r="G2805" s="213"/>
      <c r="H2805" s="213"/>
      <c r="J2805" s="268"/>
    </row>
    <row r="2806" spans="1:10">
      <c r="A2806" s="204"/>
      <c r="B2806" s="205"/>
      <c r="C2806" s="205"/>
      <c r="D2806" s="268"/>
      <c r="E2806" s="213"/>
      <c r="F2806" s="213"/>
      <c r="G2806" s="213"/>
      <c r="H2806" s="213"/>
      <c r="J2806" s="268"/>
    </row>
    <row r="2807" spans="1:10">
      <c r="A2807" s="204"/>
      <c r="B2807" s="205"/>
      <c r="C2807" s="205"/>
      <c r="D2807" s="268"/>
      <c r="E2807" s="213"/>
      <c r="F2807" s="213"/>
      <c r="G2807" s="213"/>
      <c r="H2807" s="213"/>
      <c r="J2807" s="268"/>
    </row>
    <row r="2808" spans="1:10">
      <c r="A2808" s="204"/>
      <c r="B2808" s="205"/>
      <c r="C2808" s="205"/>
      <c r="D2808" s="268"/>
      <c r="E2808" s="213"/>
      <c r="F2808" s="213"/>
      <c r="G2808" s="213"/>
      <c r="H2808" s="213"/>
      <c r="J2808" s="268"/>
    </row>
    <row r="2809" spans="1:10">
      <c r="A2809" s="204"/>
      <c r="B2809" s="205"/>
      <c r="C2809" s="205"/>
      <c r="D2809" s="268"/>
      <c r="E2809" s="213"/>
      <c r="F2809" s="213"/>
      <c r="G2809" s="213"/>
      <c r="H2809" s="213"/>
      <c r="J2809" s="268"/>
    </row>
    <row r="2810" spans="1:10">
      <c r="A2810" s="204"/>
      <c r="B2810" s="205"/>
      <c r="C2810" s="205"/>
      <c r="D2810" s="268"/>
      <c r="E2810" s="213"/>
      <c r="F2810" s="213"/>
      <c r="G2810" s="213"/>
      <c r="H2810" s="213"/>
      <c r="J2810" s="268"/>
    </row>
    <row r="2811" spans="1:10">
      <c r="A2811" s="204"/>
      <c r="B2811" s="205"/>
      <c r="C2811" s="205"/>
      <c r="D2811" s="268"/>
      <c r="E2811" s="213"/>
      <c r="F2811" s="213"/>
      <c r="G2811" s="213"/>
      <c r="H2811" s="213"/>
      <c r="J2811" s="268"/>
    </row>
    <row r="2812" spans="1:10">
      <c r="A2812" s="204"/>
      <c r="B2812" s="205"/>
      <c r="C2812" s="205"/>
      <c r="D2812" s="268"/>
      <c r="E2812" s="213"/>
      <c r="F2812" s="213"/>
      <c r="G2812" s="213"/>
      <c r="H2812" s="213"/>
      <c r="J2812" s="268"/>
    </row>
    <row r="2813" spans="1:10">
      <c r="A2813" s="204"/>
      <c r="B2813" s="205"/>
      <c r="C2813" s="205"/>
      <c r="D2813" s="268"/>
      <c r="E2813" s="213"/>
      <c r="F2813" s="213"/>
      <c r="G2813" s="213"/>
      <c r="H2813" s="213"/>
      <c r="J2813" s="268"/>
    </row>
    <row r="2814" spans="1:10">
      <c r="A2814" s="204"/>
      <c r="B2814" s="205"/>
      <c r="C2814" s="205"/>
      <c r="D2814" s="268"/>
      <c r="E2814" s="213"/>
      <c r="F2814" s="213"/>
      <c r="G2814" s="213"/>
      <c r="H2814" s="213"/>
      <c r="J2814" s="268"/>
    </row>
    <row r="2815" spans="1:10">
      <c r="A2815" s="204"/>
      <c r="B2815" s="205"/>
      <c r="C2815" s="205"/>
      <c r="D2815" s="268"/>
      <c r="E2815" s="213"/>
      <c r="F2815" s="213"/>
      <c r="G2815" s="213"/>
      <c r="H2815" s="213"/>
      <c r="J2815" s="268"/>
    </row>
    <row r="2816" spans="1:10">
      <c r="A2816" s="204"/>
      <c r="B2816" s="205"/>
      <c r="C2816" s="205"/>
      <c r="D2816" s="268"/>
      <c r="E2816" s="213"/>
      <c r="F2816" s="213"/>
      <c r="G2816" s="213"/>
      <c r="H2816" s="213"/>
      <c r="J2816" s="268"/>
    </row>
    <row r="2817" spans="1:10">
      <c r="A2817" s="204"/>
      <c r="B2817" s="205"/>
      <c r="C2817" s="205"/>
      <c r="D2817" s="268"/>
      <c r="E2817" s="213"/>
      <c r="F2817" s="213"/>
      <c r="G2817" s="213"/>
      <c r="H2817" s="213"/>
      <c r="J2817" s="268"/>
    </row>
    <row r="2818" spans="1:10">
      <c r="A2818" s="204"/>
      <c r="B2818" s="205"/>
      <c r="C2818" s="205"/>
      <c r="D2818" s="268"/>
      <c r="E2818" s="213"/>
      <c r="F2818" s="213"/>
      <c r="G2818" s="213"/>
      <c r="H2818" s="213"/>
      <c r="J2818" s="268"/>
    </row>
    <row r="2819" spans="1:10">
      <c r="A2819" s="204"/>
      <c r="B2819" s="205"/>
      <c r="C2819" s="205"/>
      <c r="D2819" s="268"/>
      <c r="E2819" s="213"/>
      <c r="F2819" s="213"/>
      <c r="G2819" s="213"/>
      <c r="H2819" s="213"/>
      <c r="J2819" s="268"/>
    </row>
    <row r="2820" spans="1:10">
      <c r="A2820" s="204"/>
      <c r="B2820" s="205"/>
      <c r="C2820" s="205"/>
      <c r="D2820" s="268"/>
      <c r="E2820" s="213"/>
      <c r="F2820" s="213"/>
      <c r="G2820" s="213"/>
      <c r="H2820" s="213"/>
      <c r="J2820" s="268"/>
    </row>
    <row r="2821" spans="1:10">
      <c r="A2821" s="204"/>
      <c r="B2821" s="205"/>
      <c r="C2821" s="205"/>
      <c r="D2821" s="268"/>
      <c r="E2821" s="213"/>
      <c r="F2821" s="213"/>
      <c r="G2821" s="213"/>
      <c r="H2821" s="213"/>
      <c r="J2821" s="268"/>
    </row>
    <row r="2822" spans="1:10">
      <c r="A2822" s="204"/>
      <c r="B2822" s="205"/>
      <c r="C2822" s="205"/>
      <c r="D2822" s="268"/>
      <c r="E2822" s="213"/>
      <c r="F2822" s="213"/>
      <c r="G2822" s="213"/>
      <c r="H2822" s="213"/>
      <c r="J2822" s="268"/>
    </row>
    <row r="2823" spans="1:10">
      <c r="A2823" s="204"/>
      <c r="B2823" s="205"/>
      <c r="C2823" s="205"/>
      <c r="D2823" s="268"/>
      <c r="E2823" s="213"/>
      <c r="F2823" s="213"/>
      <c r="G2823" s="213"/>
      <c r="H2823" s="213"/>
      <c r="J2823" s="268"/>
    </row>
    <row r="2824" spans="1:10">
      <c r="A2824" s="204"/>
      <c r="B2824" s="205"/>
      <c r="C2824" s="205"/>
      <c r="D2824" s="268"/>
      <c r="E2824" s="213"/>
      <c r="F2824" s="213"/>
      <c r="G2824" s="213"/>
      <c r="H2824" s="213"/>
      <c r="J2824" s="268"/>
    </row>
    <row r="2825" spans="1:10">
      <c r="A2825" s="204"/>
      <c r="B2825" s="205"/>
      <c r="C2825" s="205"/>
      <c r="D2825" s="268"/>
      <c r="E2825" s="213"/>
      <c r="F2825" s="213"/>
      <c r="G2825" s="213"/>
      <c r="H2825" s="213"/>
      <c r="J2825" s="268"/>
    </row>
    <row r="2826" spans="1:10">
      <c r="A2826" s="204"/>
      <c r="B2826" s="205"/>
      <c r="C2826" s="205"/>
      <c r="D2826" s="268"/>
      <c r="E2826" s="213"/>
      <c r="F2826" s="213"/>
      <c r="G2826" s="213"/>
      <c r="H2826" s="213"/>
      <c r="J2826" s="268"/>
    </row>
    <row r="2827" spans="1:10">
      <c r="A2827" s="204"/>
      <c r="B2827" s="205"/>
      <c r="C2827" s="205"/>
      <c r="D2827" s="268"/>
      <c r="E2827" s="213"/>
      <c r="F2827" s="213"/>
      <c r="G2827" s="213"/>
      <c r="H2827" s="213"/>
      <c r="J2827" s="268"/>
    </row>
    <row r="2828" spans="1:10">
      <c r="A2828" s="204"/>
      <c r="B2828" s="205"/>
      <c r="C2828" s="205"/>
      <c r="D2828" s="268"/>
      <c r="E2828" s="213"/>
      <c r="F2828" s="213"/>
      <c r="G2828" s="213"/>
      <c r="H2828" s="213"/>
      <c r="J2828" s="268"/>
    </row>
    <row r="2829" spans="1:10">
      <c r="A2829" s="204"/>
      <c r="B2829" s="205"/>
      <c r="C2829" s="205"/>
      <c r="D2829" s="268"/>
      <c r="E2829" s="213"/>
      <c r="F2829" s="213"/>
      <c r="G2829" s="213"/>
      <c r="H2829" s="213"/>
      <c r="J2829" s="268"/>
    </row>
    <row r="2830" spans="1:10">
      <c r="A2830" s="204"/>
      <c r="B2830" s="205"/>
      <c r="C2830" s="205"/>
      <c r="D2830" s="268"/>
      <c r="E2830" s="213"/>
      <c r="F2830" s="213"/>
      <c r="G2830" s="213"/>
      <c r="H2830" s="213"/>
      <c r="J2830" s="268"/>
    </row>
    <row r="2831" spans="1:10">
      <c r="A2831" s="204"/>
      <c r="B2831" s="205"/>
      <c r="C2831" s="205"/>
      <c r="D2831" s="268"/>
      <c r="E2831" s="213"/>
      <c r="F2831" s="213"/>
      <c r="G2831" s="213"/>
      <c r="H2831" s="213"/>
      <c r="J2831" s="268"/>
    </row>
    <row r="2832" spans="1:10">
      <c r="A2832" s="204"/>
      <c r="B2832" s="205"/>
      <c r="C2832" s="205"/>
      <c r="D2832" s="268"/>
      <c r="E2832" s="213"/>
      <c r="F2832" s="213"/>
      <c r="G2832" s="213"/>
      <c r="H2832" s="213"/>
      <c r="J2832" s="268"/>
    </row>
    <row r="2833" spans="1:10">
      <c r="A2833" s="204"/>
      <c r="B2833" s="205"/>
      <c r="C2833" s="205"/>
      <c r="D2833" s="268"/>
      <c r="E2833" s="213"/>
      <c r="F2833" s="213"/>
      <c r="G2833" s="213"/>
      <c r="H2833" s="213"/>
      <c r="J2833" s="268"/>
    </row>
    <row r="2834" spans="1:10">
      <c r="A2834" s="204"/>
      <c r="B2834" s="205"/>
      <c r="C2834" s="205"/>
      <c r="D2834" s="268"/>
      <c r="E2834" s="213"/>
      <c r="F2834" s="213"/>
      <c r="G2834" s="213"/>
      <c r="H2834" s="213"/>
      <c r="J2834" s="268"/>
    </row>
    <row r="2835" spans="1:10">
      <c r="A2835" s="204"/>
      <c r="B2835" s="205"/>
      <c r="C2835" s="205"/>
      <c r="D2835" s="268"/>
      <c r="E2835" s="213"/>
      <c r="F2835" s="213"/>
      <c r="G2835" s="213"/>
      <c r="H2835" s="213"/>
      <c r="J2835" s="268"/>
    </row>
    <row r="2836" spans="1:10">
      <c r="A2836" s="204"/>
      <c r="B2836" s="205"/>
      <c r="C2836" s="205"/>
      <c r="D2836" s="268"/>
      <c r="E2836" s="213"/>
      <c r="F2836" s="213"/>
      <c r="G2836" s="213"/>
      <c r="H2836" s="213"/>
      <c r="J2836" s="268"/>
    </row>
    <row r="2837" spans="1:10">
      <c r="A2837" s="204"/>
      <c r="B2837" s="205"/>
      <c r="C2837" s="205"/>
      <c r="D2837" s="268"/>
      <c r="E2837" s="213"/>
      <c r="F2837" s="213"/>
      <c r="G2837" s="213"/>
      <c r="H2837" s="213"/>
      <c r="J2837" s="268"/>
    </row>
    <row r="2838" spans="1:10">
      <c r="A2838" s="204"/>
      <c r="B2838" s="205"/>
      <c r="C2838" s="205"/>
      <c r="D2838" s="268"/>
      <c r="E2838" s="213"/>
      <c r="F2838" s="213"/>
      <c r="G2838" s="213"/>
      <c r="H2838" s="213"/>
      <c r="J2838" s="268"/>
    </row>
    <row r="2839" spans="1:10">
      <c r="A2839" s="204"/>
      <c r="B2839" s="205"/>
      <c r="C2839" s="205"/>
      <c r="D2839" s="268"/>
      <c r="E2839" s="213"/>
      <c r="F2839" s="213"/>
      <c r="G2839" s="213"/>
      <c r="H2839" s="213"/>
      <c r="J2839" s="268"/>
    </row>
    <row r="2840" spans="1:10">
      <c r="A2840" s="204"/>
      <c r="B2840" s="205"/>
      <c r="C2840" s="205"/>
      <c r="D2840" s="268"/>
      <c r="E2840" s="213"/>
      <c r="F2840" s="213"/>
      <c r="G2840" s="213"/>
      <c r="H2840" s="213"/>
      <c r="J2840" s="268"/>
    </row>
    <row r="2841" spans="1:10">
      <c r="A2841" s="204"/>
      <c r="B2841" s="205"/>
      <c r="C2841" s="205"/>
      <c r="D2841" s="268"/>
      <c r="E2841" s="213"/>
      <c r="F2841" s="213"/>
      <c r="G2841" s="213"/>
      <c r="H2841" s="213"/>
      <c r="J2841" s="268"/>
    </row>
    <row r="2842" spans="1:10">
      <c r="A2842" s="204"/>
      <c r="B2842" s="205"/>
      <c r="C2842" s="205"/>
      <c r="D2842" s="268"/>
      <c r="E2842" s="213"/>
      <c r="F2842" s="213"/>
      <c r="G2842" s="213"/>
      <c r="H2842" s="213"/>
      <c r="J2842" s="268"/>
    </row>
    <row r="2843" spans="1:10">
      <c r="A2843" s="204"/>
      <c r="B2843" s="205"/>
      <c r="C2843" s="205"/>
      <c r="D2843" s="268"/>
      <c r="E2843" s="213"/>
      <c r="F2843" s="213"/>
      <c r="G2843" s="213"/>
      <c r="H2843" s="213"/>
      <c r="J2843" s="268"/>
    </row>
    <row r="2844" spans="1:10">
      <c r="A2844" s="204"/>
      <c r="B2844" s="205"/>
      <c r="C2844" s="205"/>
      <c r="D2844" s="268"/>
      <c r="E2844" s="213"/>
      <c r="F2844" s="213"/>
      <c r="G2844" s="213"/>
      <c r="H2844" s="213"/>
      <c r="J2844" s="268"/>
    </row>
    <row r="2845" spans="1:10">
      <c r="A2845" s="204"/>
      <c r="B2845" s="205"/>
      <c r="C2845" s="205"/>
      <c r="D2845" s="268"/>
      <c r="E2845" s="213"/>
      <c r="F2845" s="213"/>
      <c r="G2845" s="213"/>
      <c r="H2845" s="213"/>
      <c r="J2845" s="268"/>
    </row>
    <row r="2846" spans="1:10">
      <c r="A2846" s="204"/>
      <c r="B2846" s="205"/>
      <c r="C2846" s="205"/>
      <c r="D2846" s="268"/>
      <c r="E2846" s="213"/>
      <c r="F2846" s="213"/>
      <c r="G2846" s="213"/>
      <c r="H2846" s="213"/>
      <c r="J2846" s="268"/>
    </row>
    <row r="2847" spans="1:10">
      <c r="A2847" s="204"/>
      <c r="B2847" s="205"/>
      <c r="C2847" s="205"/>
      <c r="D2847" s="268"/>
      <c r="E2847" s="213"/>
      <c r="F2847" s="213"/>
      <c r="G2847" s="213"/>
      <c r="H2847" s="213"/>
      <c r="J2847" s="268"/>
    </row>
    <row r="2848" spans="1:10">
      <c r="A2848" s="204"/>
      <c r="B2848" s="205"/>
      <c r="C2848" s="205"/>
      <c r="D2848" s="268"/>
      <c r="E2848" s="213"/>
      <c r="F2848" s="213"/>
      <c r="G2848" s="213"/>
      <c r="H2848" s="213"/>
      <c r="J2848" s="268"/>
    </row>
    <row r="2849" spans="1:10">
      <c r="A2849" s="204"/>
      <c r="B2849" s="205"/>
      <c r="C2849" s="205"/>
      <c r="D2849" s="268"/>
      <c r="E2849" s="213"/>
      <c r="F2849" s="213"/>
      <c r="G2849" s="213"/>
      <c r="H2849" s="213"/>
      <c r="J2849" s="268"/>
    </row>
    <row r="2850" spans="1:10">
      <c r="A2850" s="204"/>
      <c r="B2850" s="205"/>
      <c r="C2850" s="205"/>
      <c r="D2850" s="268"/>
      <c r="E2850" s="213"/>
      <c r="F2850" s="213"/>
      <c r="G2850" s="213"/>
      <c r="H2850" s="213"/>
      <c r="J2850" s="268"/>
    </row>
    <row r="2851" spans="1:10">
      <c r="A2851" s="204"/>
      <c r="B2851" s="205"/>
      <c r="C2851" s="205"/>
      <c r="D2851" s="268"/>
      <c r="E2851" s="213"/>
      <c r="F2851" s="213"/>
      <c r="G2851" s="213"/>
      <c r="H2851" s="213"/>
      <c r="J2851" s="268"/>
    </row>
    <row r="2852" spans="1:10">
      <c r="A2852" s="204"/>
      <c r="B2852" s="205"/>
      <c r="C2852" s="205"/>
      <c r="D2852" s="268"/>
      <c r="E2852" s="213"/>
      <c r="F2852" s="213"/>
      <c r="G2852" s="213"/>
      <c r="H2852" s="213"/>
      <c r="J2852" s="268"/>
    </row>
    <row r="2853" spans="1:10">
      <c r="A2853" s="204"/>
      <c r="B2853" s="205"/>
      <c r="C2853" s="205"/>
      <c r="D2853" s="268"/>
      <c r="E2853" s="213"/>
      <c r="F2853" s="213"/>
      <c r="G2853" s="213"/>
      <c r="H2853" s="213"/>
      <c r="J2853" s="268"/>
    </row>
    <row r="2854" spans="1:10">
      <c r="A2854" s="204"/>
      <c r="B2854" s="205"/>
      <c r="C2854" s="205"/>
      <c r="D2854" s="268"/>
      <c r="E2854" s="213"/>
      <c r="F2854" s="213"/>
      <c r="G2854" s="213"/>
      <c r="H2854" s="213"/>
      <c r="J2854" s="268"/>
    </row>
    <row r="2855" spans="1:10">
      <c r="A2855" s="204"/>
      <c r="B2855" s="205"/>
      <c r="C2855" s="205"/>
      <c r="D2855" s="268"/>
      <c r="E2855" s="213"/>
      <c r="F2855" s="213"/>
      <c r="G2855" s="213"/>
      <c r="H2855" s="213"/>
      <c r="J2855" s="268"/>
    </row>
    <row r="2856" spans="1:10">
      <c r="A2856" s="204"/>
      <c r="B2856" s="205"/>
      <c r="C2856" s="205"/>
      <c r="D2856" s="268"/>
      <c r="E2856" s="213"/>
      <c r="F2856" s="213"/>
      <c r="G2856" s="213"/>
      <c r="H2856" s="213"/>
      <c r="J2856" s="268"/>
    </row>
    <row r="2857" spans="1:10">
      <c r="A2857" s="204"/>
      <c r="B2857" s="205"/>
      <c r="C2857" s="205"/>
      <c r="D2857" s="268"/>
      <c r="E2857" s="213"/>
      <c r="F2857" s="213"/>
      <c r="G2857" s="213"/>
      <c r="H2857" s="213"/>
      <c r="J2857" s="268"/>
    </row>
    <row r="2858" spans="1:10">
      <c r="A2858" s="204"/>
      <c r="B2858" s="205"/>
      <c r="C2858" s="205"/>
      <c r="D2858" s="268"/>
      <c r="E2858" s="213"/>
      <c r="F2858" s="213"/>
      <c r="G2858" s="213"/>
      <c r="H2858" s="213"/>
      <c r="J2858" s="268"/>
    </row>
    <row r="2859" spans="1:10">
      <c r="A2859" s="204"/>
      <c r="B2859" s="205"/>
      <c r="C2859" s="205"/>
      <c r="D2859" s="268"/>
      <c r="E2859" s="213"/>
      <c r="F2859" s="213"/>
      <c r="G2859" s="213"/>
      <c r="H2859" s="213"/>
      <c r="J2859" s="268"/>
    </row>
    <row r="2860" spans="1:10">
      <c r="A2860" s="204"/>
      <c r="B2860" s="205"/>
      <c r="C2860" s="205"/>
      <c r="D2860" s="268"/>
      <c r="E2860" s="213"/>
      <c r="F2860" s="213"/>
      <c r="G2860" s="213"/>
      <c r="H2860" s="213"/>
      <c r="J2860" s="268"/>
    </row>
    <row r="2861" spans="1:10">
      <c r="A2861" s="204"/>
      <c r="B2861" s="205"/>
      <c r="C2861" s="205"/>
      <c r="D2861" s="268"/>
      <c r="E2861" s="213"/>
      <c r="F2861" s="213"/>
      <c r="G2861" s="213"/>
      <c r="H2861" s="213"/>
      <c r="J2861" s="268"/>
    </row>
    <row r="2862" spans="1:10">
      <c r="A2862" s="204"/>
      <c r="B2862" s="205"/>
      <c r="C2862" s="205"/>
      <c r="D2862" s="268"/>
      <c r="E2862" s="213"/>
      <c r="F2862" s="213"/>
      <c r="G2862" s="213"/>
      <c r="H2862" s="213"/>
      <c r="J2862" s="268"/>
    </row>
    <row r="2863" spans="1:10">
      <c r="A2863" s="204"/>
      <c r="B2863" s="205"/>
      <c r="C2863" s="205"/>
      <c r="D2863" s="268"/>
      <c r="E2863" s="213"/>
      <c r="F2863" s="213"/>
      <c r="G2863" s="213"/>
      <c r="H2863" s="213"/>
      <c r="J2863" s="268"/>
    </row>
    <row r="2864" spans="1:10">
      <c r="A2864" s="204"/>
      <c r="B2864" s="205"/>
      <c r="C2864" s="205"/>
      <c r="D2864" s="268"/>
      <c r="E2864" s="213"/>
      <c r="F2864" s="213"/>
      <c r="G2864" s="213"/>
      <c r="H2864" s="213"/>
      <c r="J2864" s="268"/>
    </row>
    <row r="2865" spans="1:10">
      <c r="A2865" s="204"/>
      <c r="B2865" s="205"/>
      <c r="C2865" s="205"/>
      <c r="D2865" s="268"/>
      <c r="E2865" s="213"/>
      <c r="F2865" s="213"/>
      <c r="G2865" s="213"/>
      <c r="H2865" s="213"/>
      <c r="J2865" s="268"/>
    </row>
    <row r="2866" spans="1:10">
      <c r="A2866" s="204"/>
      <c r="B2866" s="205"/>
      <c r="C2866" s="205"/>
      <c r="D2866" s="268"/>
      <c r="E2866" s="213"/>
      <c r="F2866" s="213"/>
      <c r="G2866" s="213"/>
      <c r="H2866" s="213"/>
      <c r="J2866" s="268"/>
    </row>
    <row r="2867" spans="1:10">
      <c r="A2867" s="204"/>
      <c r="B2867" s="205"/>
      <c r="C2867" s="205"/>
      <c r="D2867" s="268"/>
      <c r="E2867" s="213"/>
      <c r="F2867" s="213"/>
      <c r="G2867" s="213"/>
      <c r="H2867" s="213"/>
      <c r="J2867" s="268"/>
    </row>
    <row r="2868" spans="1:10">
      <c r="A2868" s="204"/>
      <c r="B2868" s="205"/>
      <c r="C2868" s="205"/>
      <c r="D2868" s="268"/>
      <c r="E2868" s="213"/>
      <c r="F2868" s="213"/>
      <c r="G2868" s="213"/>
      <c r="H2868" s="213"/>
      <c r="J2868" s="268"/>
    </row>
    <row r="2869" spans="1:10">
      <c r="A2869" s="204"/>
      <c r="B2869" s="205"/>
      <c r="C2869" s="205"/>
      <c r="D2869" s="268"/>
      <c r="E2869" s="213"/>
      <c r="F2869" s="213"/>
      <c r="G2869" s="213"/>
      <c r="H2869" s="213"/>
      <c r="J2869" s="268"/>
    </row>
    <row r="2870" spans="1:10">
      <c r="A2870" s="204"/>
      <c r="B2870" s="205"/>
      <c r="C2870" s="205"/>
      <c r="D2870" s="268"/>
      <c r="E2870" s="213"/>
      <c r="F2870" s="213"/>
      <c r="G2870" s="213"/>
      <c r="H2870" s="213"/>
      <c r="J2870" s="268"/>
    </row>
    <row r="2871" spans="1:10">
      <c r="A2871" s="204"/>
      <c r="B2871" s="205"/>
      <c r="C2871" s="205"/>
      <c r="D2871" s="268"/>
      <c r="E2871" s="213"/>
      <c r="F2871" s="213"/>
      <c r="G2871" s="213"/>
      <c r="H2871" s="213"/>
      <c r="J2871" s="268"/>
    </row>
    <row r="2872" spans="1:10">
      <c r="A2872" s="204"/>
      <c r="B2872" s="205"/>
      <c r="C2872" s="205"/>
      <c r="D2872" s="268"/>
      <c r="E2872" s="213"/>
      <c r="F2872" s="213"/>
      <c r="G2872" s="213"/>
      <c r="H2872" s="213"/>
      <c r="J2872" s="268"/>
    </row>
    <row r="2873" spans="1:10">
      <c r="A2873" s="204"/>
      <c r="B2873" s="205"/>
      <c r="C2873" s="205"/>
      <c r="D2873" s="268"/>
      <c r="E2873" s="213"/>
      <c r="F2873" s="213"/>
      <c r="G2873" s="213"/>
      <c r="H2873" s="213"/>
      <c r="J2873" s="268"/>
    </row>
    <row r="2874" spans="1:10">
      <c r="A2874" s="204"/>
      <c r="B2874" s="205"/>
      <c r="C2874" s="205"/>
      <c r="D2874" s="268"/>
      <c r="E2874" s="213"/>
      <c r="F2874" s="213"/>
      <c r="G2874" s="213"/>
      <c r="H2874" s="213"/>
      <c r="J2874" s="268"/>
    </row>
    <row r="2875" spans="1:10">
      <c r="A2875" s="204"/>
      <c r="B2875" s="205"/>
      <c r="C2875" s="205"/>
      <c r="D2875" s="268"/>
      <c r="E2875" s="213"/>
      <c r="F2875" s="213"/>
      <c r="G2875" s="213"/>
      <c r="H2875" s="213"/>
      <c r="J2875" s="268"/>
    </row>
    <row r="2876" spans="1:10">
      <c r="A2876" s="204"/>
      <c r="B2876" s="205"/>
      <c r="C2876" s="205"/>
      <c r="D2876" s="268"/>
      <c r="E2876" s="213"/>
      <c r="F2876" s="213"/>
      <c r="G2876" s="213"/>
      <c r="H2876" s="213"/>
      <c r="J2876" s="268"/>
    </row>
    <row r="2877" spans="1:10">
      <c r="A2877" s="204"/>
      <c r="B2877" s="205"/>
      <c r="C2877" s="205"/>
      <c r="D2877" s="268"/>
      <c r="E2877" s="213"/>
      <c r="F2877" s="213"/>
      <c r="G2877" s="213"/>
      <c r="H2877" s="213"/>
      <c r="J2877" s="268"/>
    </row>
    <row r="2878" spans="1:10">
      <c r="A2878" s="204"/>
      <c r="B2878" s="205"/>
      <c r="C2878" s="205"/>
      <c r="D2878" s="268"/>
      <c r="E2878" s="213"/>
      <c r="F2878" s="213"/>
      <c r="G2878" s="213"/>
      <c r="H2878" s="213"/>
      <c r="J2878" s="268"/>
    </row>
    <row r="2879" spans="1:10">
      <c r="A2879" s="204"/>
      <c r="B2879" s="205"/>
      <c r="C2879" s="205"/>
      <c r="D2879" s="268"/>
      <c r="E2879" s="213"/>
      <c r="F2879" s="213"/>
      <c r="G2879" s="213"/>
      <c r="H2879" s="213"/>
      <c r="J2879" s="268"/>
    </row>
    <row r="2880" spans="1:10">
      <c r="A2880" s="204"/>
      <c r="B2880" s="205"/>
      <c r="C2880" s="205"/>
      <c r="D2880" s="268"/>
      <c r="E2880" s="213"/>
      <c r="F2880" s="213"/>
      <c r="G2880" s="213"/>
      <c r="H2880" s="213"/>
      <c r="J2880" s="268"/>
    </row>
    <row r="2881" spans="1:10">
      <c r="A2881" s="204"/>
      <c r="B2881" s="205"/>
      <c r="C2881" s="205"/>
      <c r="D2881" s="268"/>
      <c r="E2881" s="213"/>
      <c r="F2881" s="213"/>
      <c r="G2881" s="213"/>
      <c r="H2881" s="213"/>
      <c r="J2881" s="268"/>
    </row>
    <row r="2882" spans="1:10">
      <c r="A2882" s="204"/>
      <c r="B2882" s="205"/>
      <c r="C2882" s="205"/>
      <c r="D2882" s="268"/>
      <c r="E2882" s="213"/>
      <c r="F2882" s="213"/>
      <c r="G2882" s="213"/>
      <c r="H2882" s="213"/>
      <c r="J2882" s="268"/>
    </row>
    <row r="2883" spans="1:10">
      <c r="A2883" s="204"/>
      <c r="B2883" s="205"/>
      <c r="C2883" s="205"/>
      <c r="D2883" s="268"/>
      <c r="E2883" s="213"/>
      <c r="F2883" s="213"/>
      <c r="G2883" s="213"/>
      <c r="H2883" s="213"/>
      <c r="J2883" s="268"/>
    </row>
    <row r="2884" spans="1:10">
      <c r="A2884" s="204"/>
      <c r="B2884" s="205"/>
      <c r="C2884" s="205"/>
      <c r="D2884" s="268"/>
      <c r="E2884" s="213"/>
      <c r="F2884" s="213"/>
      <c r="G2884" s="213"/>
      <c r="H2884" s="213"/>
      <c r="J2884" s="268"/>
    </row>
    <row r="2885" spans="1:10">
      <c r="A2885" s="204"/>
      <c r="B2885" s="205"/>
      <c r="C2885" s="205"/>
      <c r="D2885" s="268"/>
      <c r="E2885" s="213"/>
      <c r="F2885" s="213"/>
      <c r="G2885" s="213"/>
      <c r="H2885" s="213"/>
      <c r="J2885" s="268"/>
    </row>
    <row r="2886" spans="1:10">
      <c r="A2886" s="204"/>
      <c r="B2886" s="205"/>
      <c r="C2886" s="205"/>
      <c r="D2886" s="268"/>
      <c r="E2886" s="213"/>
      <c r="F2886" s="213"/>
      <c r="G2886" s="213"/>
      <c r="H2886" s="213"/>
      <c r="J2886" s="268"/>
    </row>
    <row r="2887" spans="1:10">
      <c r="A2887" s="204"/>
      <c r="B2887" s="205"/>
      <c r="C2887" s="205"/>
      <c r="D2887" s="268"/>
      <c r="E2887" s="213"/>
      <c r="F2887" s="213"/>
      <c r="G2887" s="213"/>
      <c r="H2887" s="213"/>
      <c r="J2887" s="268"/>
    </row>
    <row r="2888" spans="1:10">
      <c r="A2888" s="204"/>
      <c r="B2888" s="205"/>
      <c r="C2888" s="205"/>
      <c r="D2888" s="268"/>
      <c r="E2888" s="213"/>
      <c r="F2888" s="213"/>
      <c r="G2888" s="213"/>
      <c r="H2888" s="213"/>
      <c r="J2888" s="268"/>
    </row>
    <row r="2889" spans="1:10">
      <c r="A2889" s="204"/>
      <c r="B2889" s="205"/>
      <c r="C2889" s="205"/>
      <c r="D2889" s="268"/>
      <c r="E2889" s="213"/>
      <c r="F2889" s="213"/>
      <c r="G2889" s="213"/>
      <c r="H2889" s="213"/>
      <c r="J2889" s="268"/>
    </row>
    <row r="2890" spans="1:10">
      <c r="A2890" s="204"/>
      <c r="B2890" s="205"/>
      <c r="C2890" s="205"/>
      <c r="D2890" s="268"/>
      <c r="E2890" s="213"/>
      <c r="F2890" s="213"/>
      <c r="G2890" s="213"/>
      <c r="H2890" s="213"/>
      <c r="J2890" s="268"/>
    </row>
    <row r="2891" spans="1:10">
      <c r="A2891" s="204"/>
      <c r="B2891" s="205"/>
      <c r="C2891" s="205"/>
      <c r="D2891" s="268"/>
      <c r="E2891" s="213"/>
      <c r="F2891" s="213"/>
      <c r="G2891" s="213"/>
      <c r="H2891" s="213"/>
      <c r="J2891" s="268"/>
    </row>
    <row r="2892" spans="1:10">
      <c r="A2892" s="204"/>
      <c r="B2892" s="205"/>
      <c r="C2892" s="205"/>
      <c r="D2892" s="268"/>
      <c r="E2892" s="213"/>
      <c r="F2892" s="213"/>
      <c r="G2892" s="213"/>
      <c r="H2892" s="213"/>
      <c r="J2892" s="268"/>
    </row>
    <row r="2893" spans="1:10">
      <c r="A2893" s="204"/>
      <c r="B2893" s="205"/>
      <c r="C2893" s="205"/>
      <c r="D2893" s="268"/>
      <c r="E2893" s="213"/>
      <c r="F2893" s="213"/>
      <c r="G2893" s="213"/>
      <c r="H2893" s="213"/>
      <c r="J2893" s="268"/>
    </row>
    <row r="2894" spans="1:10">
      <c r="A2894" s="204"/>
      <c r="B2894" s="205"/>
      <c r="C2894" s="205"/>
      <c r="D2894" s="268"/>
      <c r="E2894" s="213"/>
      <c r="F2894" s="213"/>
      <c r="G2894" s="213"/>
      <c r="H2894" s="213"/>
      <c r="J2894" s="268"/>
    </row>
    <row r="2895" spans="1:10">
      <c r="A2895" s="204"/>
      <c r="B2895" s="205"/>
      <c r="C2895" s="205"/>
      <c r="D2895" s="268"/>
      <c r="E2895" s="213"/>
      <c r="F2895" s="213"/>
      <c r="G2895" s="213"/>
      <c r="H2895" s="213"/>
      <c r="J2895" s="268"/>
    </row>
    <row r="2896" spans="1:10">
      <c r="A2896" s="204"/>
      <c r="B2896" s="205"/>
      <c r="C2896" s="205"/>
      <c r="D2896" s="268"/>
      <c r="E2896" s="213"/>
      <c r="F2896" s="213"/>
      <c r="G2896" s="213"/>
      <c r="H2896" s="213"/>
      <c r="J2896" s="268"/>
    </row>
    <row r="2897" spans="1:10">
      <c r="A2897" s="204"/>
      <c r="B2897" s="205"/>
      <c r="C2897" s="205"/>
      <c r="D2897" s="268"/>
      <c r="E2897" s="213"/>
      <c r="F2897" s="213"/>
      <c r="G2897" s="213"/>
      <c r="H2897" s="213"/>
      <c r="J2897" s="268"/>
    </row>
    <row r="2898" spans="1:10">
      <c r="A2898" s="204"/>
      <c r="B2898" s="205"/>
      <c r="C2898" s="205"/>
      <c r="D2898" s="268"/>
      <c r="E2898" s="213"/>
      <c r="F2898" s="213"/>
      <c r="G2898" s="213"/>
      <c r="H2898" s="213"/>
      <c r="J2898" s="268"/>
    </row>
    <row r="2899" spans="1:10">
      <c r="A2899" s="204"/>
      <c r="B2899" s="205"/>
      <c r="C2899" s="205"/>
      <c r="D2899" s="268"/>
      <c r="E2899" s="213"/>
      <c r="F2899" s="213"/>
      <c r="G2899" s="213"/>
      <c r="H2899" s="213"/>
      <c r="J2899" s="268"/>
    </row>
    <row r="2900" spans="1:10">
      <c r="A2900" s="204"/>
      <c r="B2900" s="205"/>
      <c r="C2900" s="205"/>
      <c r="D2900" s="268"/>
      <c r="E2900" s="213"/>
      <c r="F2900" s="213"/>
      <c r="G2900" s="213"/>
      <c r="H2900" s="213"/>
      <c r="J2900" s="268"/>
    </row>
    <row r="2901" spans="1:10">
      <c r="A2901" s="204"/>
      <c r="B2901" s="205"/>
      <c r="C2901" s="205"/>
      <c r="D2901" s="268"/>
      <c r="E2901" s="213"/>
      <c r="F2901" s="213"/>
      <c r="G2901" s="213"/>
      <c r="H2901" s="213"/>
      <c r="J2901" s="268"/>
    </row>
    <row r="2902" spans="1:10">
      <c r="A2902" s="204"/>
      <c r="B2902" s="205"/>
      <c r="C2902" s="205"/>
      <c r="D2902" s="268"/>
      <c r="E2902" s="213"/>
      <c r="F2902" s="213"/>
      <c r="G2902" s="213"/>
      <c r="H2902" s="213"/>
      <c r="J2902" s="268"/>
    </row>
    <row r="2903" spans="1:10">
      <c r="A2903" s="204"/>
      <c r="B2903" s="205"/>
      <c r="C2903" s="205"/>
      <c r="D2903" s="268"/>
      <c r="E2903" s="213"/>
      <c r="F2903" s="213"/>
      <c r="G2903" s="213"/>
      <c r="H2903" s="213"/>
      <c r="J2903" s="268"/>
    </row>
    <row r="2904" spans="1:10">
      <c r="A2904" s="204"/>
      <c r="B2904" s="205"/>
      <c r="C2904" s="205"/>
      <c r="D2904" s="268"/>
      <c r="E2904" s="213"/>
      <c r="F2904" s="213"/>
      <c r="G2904" s="213"/>
      <c r="H2904" s="213"/>
      <c r="J2904" s="268"/>
    </row>
    <row r="2905" spans="1:10">
      <c r="A2905" s="204"/>
      <c r="B2905" s="205"/>
      <c r="C2905" s="205"/>
      <c r="D2905" s="268"/>
      <c r="E2905" s="213"/>
      <c r="F2905" s="213"/>
      <c r="G2905" s="213"/>
      <c r="H2905" s="213"/>
      <c r="J2905" s="268"/>
    </row>
    <row r="2906" spans="1:10">
      <c r="A2906" s="204"/>
      <c r="B2906" s="205"/>
      <c r="C2906" s="205"/>
      <c r="D2906" s="268"/>
      <c r="E2906" s="213"/>
      <c r="F2906" s="213"/>
      <c r="G2906" s="213"/>
      <c r="H2906" s="213"/>
      <c r="J2906" s="268"/>
    </row>
    <row r="2907" spans="1:10">
      <c r="A2907" s="204"/>
      <c r="B2907" s="205"/>
      <c r="C2907" s="205"/>
      <c r="D2907" s="268"/>
      <c r="E2907" s="213"/>
      <c r="F2907" s="213"/>
      <c r="G2907" s="213"/>
      <c r="H2907" s="213"/>
      <c r="J2907" s="268"/>
    </row>
    <row r="2908" spans="1:10">
      <c r="A2908" s="204"/>
      <c r="B2908" s="205"/>
      <c r="C2908" s="205"/>
      <c r="D2908" s="268"/>
      <c r="E2908" s="213"/>
      <c r="F2908" s="213"/>
      <c r="G2908" s="213"/>
      <c r="H2908" s="213"/>
      <c r="J2908" s="268"/>
    </row>
    <row r="2909" spans="1:10">
      <c r="A2909" s="204"/>
      <c r="B2909" s="205"/>
      <c r="C2909" s="205"/>
      <c r="D2909" s="268"/>
      <c r="E2909" s="213"/>
      <c r="F2909" s="213"/>
      <c r="G2909" s="213"/>
      <c r="H2909" s="213"/>
      <c r="J2909" s="268"/>
    </row>
    <row r="2910" spans="1:10">
      <c r="A2910" s="204"/>
      <c r="B2910" s="205"/>
      <c r="C2910" s="205"/>
      <c r="D2910" s="268"/>
      <c r="E2910" s="213"/>
      <c r="F2910" s="213"/>
      <c r="G2910" s="213"/>
      <c r="H2910" s="213"/>
      <c r="J2910" s="268"/>
    </row>
    <row r="2911" spans="1:10">
      <c r="A2911" s="204"/>
      <c r="B2911" s="205"/>
      <c r="C2911" s="205"/>
      <c r="D2911" s="268"/>
      <c r="E2911" s="213"/>
      <c r="F2911" s="213"/>
      <c r="G2911" s="213"/>
      <c r="H2911" s="213"/>
      <c r="J2911" s="268"/>
    </row>
    <row r="2912" spans="1:10">
      <c r="A2912" s="204"/>
      <c r="B2912" s="205"/>
      <c r="C2912" s="205"/>
      <c r="D2912" s="268"/>
      <c r="E2912" s="213"/>
      <c r="F2912" s="213"/>
      <c r="G2912" s="213"/>
      <c r="H2912" s="213"/>
      <c r="J2912" s="268"/>
    </row>
    <row r="2913" spans="1:10">
      <c r="A2913" s="204"/>
      <c r="B2913" s="205"/>
      <c r="C2913" s="205"/>
      <c r="D2913" s="268"/>
      <c r="E2913" s="213"/>
      <c r="F2913" s="213"/>
      <c r="G2913" s="213"/>
      <c r="H2913" s="213"/>
      <c r="J2913" s="268"/>
    </row>
    <row r="2914" spans="1:10">
      <c r="A2914" s="204"/>
      <c r="B2914" s="205"/>
      <c r="C2914" s="205"/>
      <c r="D2914" s="268"/>
      <c r="E2914" s="213"/>
      <c r="F2914" s="213"/>
      <c r="G2914" s="213"/>
      <c r="H2914" s="213"/>
      <c r="J2914" s="268"/>
    </row>
    <row r="2915" spans="1:10">
      <c r="A2915" s="204"/>
      <c r="B2915" s="205"/>
      <c r="C2915" s="205"/>
      <c r="D2915" s="268"/>
      <c r="E2915" s="213"/>
      <c r="F2915" s="213"/>
      <c r="G2915" s="213"/>
      <c r="H2915" s="213"/>
      <c r="J2915" s="268"/>
    </row>
    <row r="2916" spans="1:10">
      <c r="A2916" s="204"/>
      <c r="B2916" s="205"/>
      <c r="C2916" s="205"/>
      <c r="D2916" s="268"/>
      <c r="E2916" s="213"/>
      <c r="F2916" s="213"/>
      <c r="G2916" s="213"/>
      <c r="H2916" s="213"/>
      <c r="J2916" s="268"/>
    </row>
    <row r="2917" spans="1:10">
      <c r="A2917" s="204"/>
      <c r="B2917" s="205"/>
      <c r="C2917" s="205"/>
      <c r="D2917" s="268"/>
      <c r="E2917" s="213"/>
      <c r="F2917" s="213"/>
      <c r="G2917" s="213"/>
      <c r="H2917" s="213"/>
      <c r="J2917" s="268"/>
    </row>
    <row r="2918" spans="1:10">
      <c r="A2918" s="204"/>
      <c r="B2918" s="205"/>
      <c r="C2918" s="205"/>
      <c r="D2918" s="268"/>
      <c r="E2918" s="213"/>
      <c r="F2918" s="213"/>
      <c r="G2918" s="213"/>
      <c r="H2918" s="213"/>
      <c r="J2918" s="268"/>
    </row>
    <row r="2919" spans="1:10">
      <c r="A2919" s="204"/>
      <c r="B2919" s="205"/>
      <c r="C2919" s="205"/>
      <c r="D2919" s="268"/>
      <c r="E2919" s="213"/>
      <c r="F2919" s="213"/>
      <c r="G2919" s="213"/>
      <c r="H2919" s="213"/>
      <c r="J2919" s="268"/>
    </row>
    <row r="2920" spans="1:10">
      <c r="A2920" s="204"/>
      <c r="B2920" s="205"/>
      <c r="C2920" s="205"/>
      <c r="D2920" s="268"/>
      <c r="E2920" s="213"/>
      <c r="F2920" s="213"/>
      <c r="G2920" s="213"/>
      <c r="H2920" s="213"/>
      <c r="J2920" s="268"/>
    </row>
    <row r="2921" spans="1:10">
      <c r="A2921" s="204"/>
      <c r="B2921" s="205"/>
      <c r="C2921" s="205"/>
      <c r="D2921" s="268"/>
      <c r="E2921" s="213"/>
      <c r="F2921" s="213"/>
      <c r="G2921" s="213"/>
      <c r="H2921" s="213"/>
      <c r="J2921" s="268"/>
    </row>
    <row r="2922" spans="1:10">
      <c r="A2922" s="204"/>
      <c r="B2922" s="205"/>
      <c r="C2922" s="205"/>
      <c r="D2922" s="268"/>
      <c r="E2922" s="213"/>
      <c r="F2922" s="213"/>
      <c r="G2922" s="213"/>
      <c r="H2922" s="213"/>
      <c r="J2922" s="268"/>
    </row>
    <row r="2923" spans="1:10">
      <c r="A2923" s="204"/>
      <c r="B2923" s="205"/>
      <c r="C2923" s="205"/>
      <c r="D2923" s="268"/>
      <c r="E2923" s="213"/>
      <c r="F2923" s="213"/>
      <c r="G2923" s="213"/>
      <c r="H2923" s="213"/>
      <c r="J2923" s="268"/>
    </row>
    <row r="2924" spans="1:10">
      <c r="A2924" s="204"/>
      <c r="B2924" s="205"/>
      <c r="C2924" s="205"/>
      <c r="D2924" s="268"/>
      <c r="E2924" s="213"/>
      <c r="F2924" s="213"/>
      <c r="G2924" s="213"/>
      <c r="H2924" s="213"/>
      <c r="J2924" s="268"/>
    </row>
    <row r="2925" spans="1:10">
      <c r="A2925" s="204"/>
      <c r="B2925" s="205"/>
      <c r="C2925" s="205"/>
      <c r="D2925" s="268"/>
      <c r="E2925" s="213"/>
      <c r="F2925" s="213"/>
      <c r="G2925" s="213"/>
      <c r="H2925" s="213"/>
      <c r="J2925" s="268"/>
    </row>
    <row r="2926" spans="1:10">
      <c r="A2926" s="204"/>
      <c r="B2926" s="205"/>
      <c r="C2926" s="205"/>
      <c r="D2926" s="268"/>
      <c r="E2926" s="213"/>
      <c r="F2926" s="213"/>
      <c r="G2926" s="213"/>
      <c r="H2926" s="213"/>
      <c r="J2926" s="268"/>
    </row>
    <row r="2927" spans="1:10">
      <c r="A2927" s="204"/>
      <c r="B2927" s="205"/>
      <c r="C2927" s="205"/>
      <c r="D2927" s="268"/>
      <c r="E2927" s="213"/>
      <c r="F2927" s="213"/>
      <c r="G2927" s="213"/>
      <c r="H2927" s="213"/>
      <c r="J2927" s="268"/>
    </row>
    <row r="2928" spans="1:10">
      <c r="A2928" s="204"/>
      <c r="B2928" s="205"/>
      <c r="C2928" s="205"/>
      <c r="D2928" s="268"/>
      <c r="E2928" s="213"/>
      <c r="F2928" s="213"/>
      <c r="G2928" s="213"/>
      <c r="H2928" s="213"/>
      <c r="J2928" s="268"/>
    </row>
    <row r="2929" spans="1:10">
      <c r="A2929" s="204"/>
      <c r="B2929" s="205"/>
      <c r="C2929" s="205"/>
      <c r="D2929" s="268"/>
      <c r="E2929" s="213"/>
      <c r="F2929" s="213"/>
      <c r="G2929" s="213"/>
      <c r="H2929" s="213"/>
      <c r="J2929" s="268"/>
    </row>
    <row r="2930" spans="1:10">
      <c r="A2930" s="204"/>
      <c r="B2930" s="205"/>
      <c r="C2930" s="205"/>
      <c r="D2930" s="268"/>
      <c r="E2930" s="213"/>
      <c r="F2930" s="213"/>
      <c r="G2930" s="213"/>
      <c r="H2930" s="213"/>
      <c r="J2930" s="268"/>
    </row>
    <row r="2931" spans="1:10">
      <c r="A2931" s="204"/>
      <c r="B2931" s="205"/>
      <c r="C2931" s="205"/>
      <c r="D2931" s="268"/>
      <c r="E2931" s="213"/>
      <c r="F2931" s="213"/>
      <c r="G2931" s="213"/>
      <c r="H2931" s="213"/>
      <c r="J2931" s="268"/>
    </row>
    <row r="2932" spans="1:10">
      <c r="A2932" s="204"/>
      <c r="B2932" s="205"/>
      <c r="C2932" s="205"/>
      <c r="D2932" s="268"/>
      <c r="E2932" s="213"/>
      <c r="F2932" s="213"/>
      <c r="G2932" s="213"/>
      <c r="H2932" s="213"/>
      <c r="J2932" s="268"/>
    </row>
    <row r="2933" spans="1:10">
      <c r="A2933" s="204"/>
      <c r="B2933" s="205"/>
      <c r="C2933" s="205"/>
      <c r="D2933" s="268"/>
      <c r="E2933" s="213"/>
      <c r="F2933" s="213"/>
      <c r="G2933" s="213"/>
      <c r="H2933" s="213"/>
      <c r="J2933" s="268"/>
    </row>
    <row r="2934" spans="1:10">
      <c r="A2934" s="204"/>
      <c r="B2934" s="205"/>
      <c r="C2934" s="205"/>
      <c r="D2934" s="268"/>
      <c r="E2934" s="213"/>
      <c r="F2934" s="213"/>
      <c r="G2934" s="213"/>
      <c r="H2934" s="213"/>
      <c r="J2934" s="268"/>
    </row>
    <row r="2935" spans="1:10">
      <c r="A2935" s="204"/>
      <c r="B2935" s="205"/>
      <c r="C2935" s="205"/>
      <c r="D2935" s="268"/>
      <c r="E2935" s="213"/>
      <c r="F2935" s="213"/>
      <c r="G2935" s="213"/>
      <c r="H2935" s="213"/>
      <c r="J2935" s="268"/>
    </row>
    <row r="2936" spans="1:10">
      <c r="A2936" s="204"/>
      <c r="B2936" s="205"/>
      <c r="C2936" s="205"/>
      <c r="D2936" s="268"/>
      <c r="E2936" s="213"/>
      <c r="F2936" s="213"/>
      <c r="G2936" s="213"/>
      <c r="H2936" s="213"/>
      <c r="J2936" s="268"/>
    </row>
    <row r="2937" spans="1:10">
      <c r="A2937" s="204"/>
      <c r="B2937" s="205"/>
      <c r="C2937" s="205"/>
      <c r="D2937" s="268"/>
      <c r="E2937" s="213"/>
      <c r="F2937" s="213"/>
      <c r="G2937" s="213"/>
      <c r="H2937" s="213"/>
      <c r="J2937" s="268"/>
    </row>
    <row r="2938" spans="1:10">
      <c r="A2938" s="204"/>
      <c r="B2938" s="205"/>
      <c r="C2938" s="205"/>
      <c r="D2938" s="268"/>
      <c r="E2938" s="213"/>
      <c r="F2938" s="213"/>
      <c r="G2938" s="213"/>
      <c r="H2938" s="213"/>
      <c r="J2938" s="268"/>
    </row>
    <row r="2939" spans="1:10">
      <c r="A2939" s="204"/>
      <c r="B2939" s="205"/>
      <c r="C2939" s="205"/>
      <c r="D2939" s="268"/>
      <c r="E2939" s="213"/>
      <c r="F2939" s="213"/>
      <c r="G2939" s="213"/>
      <c r="H2939" s="213"/>
      <c r="J2939" s="268"/>
    </row>
    <row r="2940" spans="1:10">
      <c r="A2940" s="204"/>
      <c r="B2940" s="205"/>
      <c r="C2940" s="205"/>
      <c r="D2940" s="268"/>
      <c r="E2940" s="213"/>
      <c r="F2940" s="213"/>
      <c r="G2940" s="213"/>
      <c r="H2940" s="213"/>
      <c r="J2940" s="268"/>
    </row>
    <row r="2941" spans="1:10">
      <c r="A2941" s="204"/>
      <c r="B2941" s="205"/>
      <c r="C2941" s="205"/>
      <c r="D2941" s="268"/>
      <c r="E2941" s="213"/>
      <c r="F2941" s="213"/>
      <c r="G2941" s="213"/>
      <c r="H2941" s="213"/>
      <c r="J2941" s="268"/>
    </row>
    <row r="2942" spans="1:10">
      <c r="A2942" s="204"/>
      <c r="B2942" s="205"/>
      <c r="C2942" s="205"/>
      <c r="D2942" s="268"/>
      <c r="E2942" s="213"/>
      <c r="F2942" s="213"/>
      <c r="G2942" s="213"/>
      <c r="H2942" s="213"/>
      <c r="J2942" s="268"/>
    </row>
    <row r="2943" spans="1:10">
      <c r="A2943" s="204"/>
      <c r="B2943" s="205"/>
      <c r="C2943" s="205"/>
      <c r="D2943" s="268"/>
      <c r="E2943" s="213"/>
      <c r="F2943" s="213"/>
      <c r="G2943" s="213"/>
      <c r="H2943" s="213"/>
      <c r="J2943" s="268"/>
    </row>
    <row r="2944" spans="1:10">
      <c r="A2944" s="204"/>
      <c r="B2944" s="205"/>
      <c r="C2944" s="205"/>
      <c r="D2944" s="268"/>
      <c r="E2944" s="213"/>
      <c r="F2944" s="213"/>
      <c r="G2944" s="213"/>
      <c r="H2944" s="213"/>
      <c r="J2944" s="268"/>
    </row>
    <row r="2945" spans="1:10">
      <c r="A2945" s="204"/>
      <c r="B2945" s="205"/>
      <c r="C2945" s="205"/>
      <c r="D2945" s="268"/>
      <c r="E2945" s="213"/>
      <c r="F2945" s="213"/>
      <c r="G2945" s="213"/>
      <c r="H2945" s="213"/>
      <c r="J2945" s="268"/>
    </row>
    <row r="2946" spans="1:10">
      <c r="A2946" s="204"/>
      <c r="B2946" s="205"/>
      <c r="C2946" s="205"/>
      <c r="D2946" s="268"/>
      <c r="E2946" s="213"/>
      <c r="F2946" s="213"/>
      <c r="G2946" s="213"/>
      <c r="H2946" s="213"/>
      <c r="J2946" s="268"/>
    </row>
    <row r="2947" spans="1:10">
      <c r="A2947" s="204"/>
      <c r="B2947" s="205"/>
      <c r="C2947" s="205"/>
      <c r="D2947" s="268"/>
      <c r="E2947" s="213"/>
      <c r="F2947" s="213"/>
      <c r="G2947" s="213"/>
      <c r="H2947" s="213"/>
      <c r="J2947" s="268"/>
    </row>
    <row r="2948" spans="1:10">
      <c r="A2948" s="204"/>
      <c r="B2948" s="205"/>
      <c r="C2948" s="205"/>
      <c r="D2948" s="268"/>
      <c r="E2948" s="213"/>
      <c r="F2948" s="213"/>
      <c r="G2948" s="213"/>
      <c r="H2948" s="213"/>
      <c r="J2948" s="268"/>
    </row>
    <row r="2949" spans="1:10">
      <c r="A2949" s="204"/>
      <c r="B2949" s="205"/>
      <c r="C2949" s="205"/>
      <c r="D2949" s="268"/>
      <c r="E2949" s="213"/>
      <c r="F2949" s="213"/>
      <c r="G2949" s="213"/>
      <c r="H2949" s="213"/>
      <c r="J2949" s="268"/>
    </row>
    <row r="2950" spans="1:10">
      <c r="A2950" s="204"/>
      <c r="B2950" s="205"/>
      <c r="C2950" s="205"/>
      <c r="D2950" s="268"/>
      <c r="E2950" s="213"/>
      <c r="F2950" s="213"/>
      <c r="G2950" s="213"/>
      <c r="H2950" s="213"/>
      <c r="J2950" s="268"/>
    </row>
    <row r="2951" spans="1:10">
      <c r="A2951" s="204"/>
      <c r="B2951" s="205"/>
      <c r="C2951" s="205"/>
      <c r="D2951" s="268"/>
      <c r="E2951" s="213"/>
      <c r="F2951" s="213"/>
      <c r="G2951" s="213"/>
      <c r="H2951" s="213"/>
      <c r="J2951" s="268"/>
    </row>
    <row r="2952" spans="1:10">
      <c r="A2952" s="204"/>
      <c r="B2952" s="205"/>
      <c r="C2952" s="205"/>
      <c r="D2952" s="268"/>
      <c r="E2952" s="213"/>
      <c r="F2952" s="213"/>
      <c r="G2952" s="213"/>
      <c r="H2952" s="213"/>
      <c r="J2952" s="268"/>
    </row>
    <row r="2953" spans="1:10">
      <c r="A2953" s="204"/>
      <c r="B2953" s="205"/>
      <c r="C2953" s="205"/>
      <c r="D2953" s="268"/>
      <c r="E2953" s="213"/>
      <c r="F2953" s="213"/>
      <c r="G2953" s="213"/>
      <c r="H2953" s="213"/>
      <c r="J2953" s="268"/>
    </row>
    <row r="2954" spans="1:10">
      <c r="A2954" s="204"/>
      <c r="B2954" s="205"/>
      <c r="C2954" s="205"/>
      <c r="D2954" s="268"/>
      <c r="E2954" s="213"/>
      <c r="F2954" s="213"/>
      <c r="G2954" s="213"/>
      <c r="H2954" s="213"/>
      <c r="J2954" s="268"/>
    </row>
    <row r="2955" spans="1:10">
      <c r="A2955" s="204"/>
      <c r="B2955" s="205"/>
      <c r="C2955" s="205"/>
      <c r="D2955" s="268"/>
      <c r="E2955" s="213"/>
      <c r="F2955" s="213"/>
      <c r="G2955" s="213"/>
      <c r="H2955" s="213"/>
      <c r="J2955" s="268"/>
    </row>
    <row r="2956" spans="1:10">
      <c r="A2956" s="204"/>
      <c r="B2956" s="205"/>
      <c r="C2956" s="205"/>
      <c r="D2956" s="268"/>
      <c r="E2956" s="213"/>
      <c r="F2956" s="213"/>
      <c r="G2956" s="213"/>
      <c r="H2956" s="213"/>
      <c r="J2956" s="268"/>
    </row>
    <row r="2957" spans="1:10">
      <c r="A2957" s="204"/>
      <c r="B2957" s="205"/>
      <c r="C2957" s="205"/>
      <c r="D2957" s="268"/>
      <c r="E2957" s="213"/>
      <c r="F2957" s="213"/>
      <c r="G2957" s="213"/>
      <c r="H2957" s="213"/>
      <c r="J2957" s="268"/>
    </row>
    <row r="2958" spans="1:10">
      <c r="A2958" s="204"/>
      <c r="B2958" s="205"/>
      <c r="C2958" s="205"/>
      <c r="D2958" s="268"/>
      <c r="E2958" s="213"/>
      <c r="F2958" s="213"/>
      <c r="G2958" s="213"/>
      <c r="H2958" s="213"/>
      <c r="J2958" s="268"/>
    </row>
    <row r="2959" spans="1:10">
      <c r="A2959" s="204"/>
      <c r="B2959" s="205"/>
      <c r="C2959" s="205"/>
      <c r="D2959" s="268"/>
      <c r="E2959" s="213"/>
      <c r="F2959" s="213"/>
      <c r="G2959" s="213"/>
      <c r="H2959" s="213"/>
      <c r="J2959" s="268"/>
    </row>
    <row r="2960" spans="1:10">
      <c r="A2960" s="204"/>
      <c r="B2960" s="205"/>
      <c r="C2960" s="205"/>
      <c r="D2960" s="268"/>
      <c r="E2960" s="213"/>
      <c r="F2960" s="213"/>
      <c r="G2960" s="213"/>
      <c r="H2960" s="213"/>
      <c r="J2960" s="268"/>
    </row>
    <row r="2961" spans="1:10">
      <c r="A2961" s="204"/>
      <c r="B2961" s="205"/>
      <c r="C2961" s="205"/>
      <c r="D2961" s="268"/>
      <c r="E2961" s="213"/>
      <c r="F2961" s="213"/>
      <c r="G2961" s="213"/>
      <c r="H2961" s="213"/>
      <c r="J2961" s="268"/>
    </row>
    <row r="2962" spans="1:10">
      <c r="A2962" s="204"/>
      <c r="B2962" s="205"/>
      <c r="C2962" s="205"/>
      <c r="D2962" s="268"/>
      <c r="E2962" s="213"/>
      <c r="F2962" s="213"/>
      <c r="G2962" s="213"/>
      <c r="H2962" s="213"/>
      <c r="J2962" s="268"/>
    </row>
    <row r="2963" spans="1:10">
      <c r="A2963" s="204"/>
      <c r="B2963" s="205"/>
      <c r="C2963" s="205"/>
      <c r="D2963" s="268"/>
      <c r="E2963" s="213"/>
      <c r="F2963" s="213"/>
      <c r="G2963" s="213"/>
      <c r="H2963" s="213"/>
      <c r="J2963" s="268"/>
    </row>
    <row r="2964" spans="1:10">
      <c r="A2964" s="204"/>
      <c r="B2964" s="205"/>
      <c r="C2964" s="205"/>
      <c r="D2964" s="268"/>
      <c r="E2964" s="213"/>
      <c r="F2964" s="213"/>
      <c r="G2964" s="213"/>
      <c r="H2964" s="213"/>
      <c r="J2964" s="268"/>
    </row>
    <row r="2965" spans="1:10">
      <c r="A2965" s="204"/>
      <c r="B2965" s="205"/>
      <c r="C2965" s="205"/>
      <c r="D2965" s="268"/>
      <c r="E2965" s="213"/>
      <c r="F2965" s="213"/>
      <c r="G2965" s="213"/>
      <c r="H2965" s="213"/>
      <c r="J2965" s="268"/>
    </row>
    <row r="2966" spans="1:10">
      <c r="A2966" s="204"/>
      <c r="B2966" s="205"/>
      <c r="C2966" s="205"/>
      <c r="D2966" s="268"/>
      <c r="E2966" s="213"/>
      <c r="F2966" s="213"/>
      <c r="G2966" s="213"/>
      <c r="H2966" s="213"/>
      <c r="J2966" s="268"/>
    </row>
    <row r="2967" spans="1:10">
      <c r="A2967" s="204"/>
      <c r="B2967" s="205"/>
      <c r="C2967" s="205"/>
      <c r="D2967" s="268"/>
      <c r="E2967" s="213"/>
      <c r="F2967" s="213"/>
      <c r="G2967" s="213"/>
      <c r="H2967" s="213"/>
      <c r="J2967" s="268"/>
    </row>
    <row r="2968" spans="1:10">
      <c r="A2968" s="204"/>
      <c r="B2968" s="205"/>
      <c r="C2968" s="205"/>
      <c r="D2968" s="268"/>
      <c r="E2968" s="213"/>
      <c r="F2968" s="213"/>
      <c r="G2968" s="213"/>
      <c r="H2968" s="213"/>
      <c r="J2968" s="268"/>
    </row>
    <row r="2969" spans="1:10">
      <c r="A2969" s="204"/>
      <c r="B2969" s="205"/>
      <c r="C2969" s="205"/>
      <c r="D2969" s="268"/>
      <c r="E2969" s="213"/>
      <c r="F2969" s="213"/>
      <c r="G2969" s="213"/>
      <c r="H2969" s="213"/>
      <c r="J2969" s="268"/>
    </row>
    <row r="2970" spans="1:10">
      <c r="A2970" s="204"/>
      <c r="B2970" s="205"/>
      <c r="C2970" s="205"/>
      <c r="D2970" s="268"/>
      <c r="E2970" s="213"/>
      <c r="F2970" s="213"/>
      <c r="G2970" s="213"/>
      <c r="H2970" s="213"/>
      <c r="J2970" s="268"/>
    </row>
    <row r="2971" spans="1:10">
      <c r="A2971" s="204"/>
      <c r="B2971" s="205"/>
      <c r="C2971" s="205"/>
      <c r="D2971" s="268"/>
      <c r="E2971" s="213"/>
      <c r="F2971" s="213"/>
      <c r="G2971" s="213"/>
      <c r="H2971" s="213"/>
      <c r="J2971" s="268"/>
    </row>
    <row r="2972" spans="1:10">
      <c r="A2972" s="204"/>
      <c r="B2972" s="205"/>
      <c r="C2972" s="205"/>
      <c r="D2972" s="268"/>
      <c r="E2972" s="213"/>
      <c r="F2972" s="213"/>
      <c r="G2972" s="213"/>
      <c r="H2972" s="213"/>
      <c r="J2972" s="268"/>
    </row>
    <row r="2973" spans="1:10">
      <c r="A2973" s="204"/>
      <c r="B2973" s="205"/>
      <c r="C2973" s="205"/>
      <c r="D2973" s="268"/>
      <c r="E2973" s="213"/>
      <c r="F2973" s="213"/>
      <c r="G2973" s="213"/>
      <c r="H2973" s="213"/>
      <c r="J2973" s="268"/>
    </row>
    <row r="2974" spans="1:10">
      <c r="A2974" s="204"/>
      <c r="B2974" s="205"/>
      <c r="C2974" s="205"/>
      <c r="D2974" s="268"/>
      <c r="E2974" s="213"/>
      <c r="F2974" s="213"/>
      <c r="G2974" s="213"/>
      <c r="H2974" s="213"/>
      <c r="J2974" s="268"/>
    </row>
    <row r="2975" spans="1:10">
      <c r="A2975" s="204"/>
      <c r="B2975" s="205"/>
      <c r="C2975" s="205"/>
      <c r="D2975" s="268"/>
      <c r="E2975" s="213"/>
      <c r="F2975" s="213"/>
      <c r="G2975" s="213"/>
      <c r="H2975" s="213"/>
      <c r="J2975" s="268"/>
    </row>
    <row r="2976" spans="1:10">
      <c r="A2976" s="204"/>
      <c r="B2976" s="205"/>
      <c r="C2976" s="205"/>
      <c r="D2976" s="268"/>
      <c r="E2976" s="213"/>
      <c r="F2976" s="213"/>
      <c r="G2976" s="213"/>
      <c r="H2976" s="213"/>
      <c r="J2976" s="268"/>
    </row>
    <row r="2977" spans="1:10">
      <c r="A2977" s="204"/>
      <c r="B2977" s="205"/>
      <c r="C2977" s="205"/>
      <c r="D2977" s="268"/>
      <c r="E2977" s="213"/>
      <c r="F2977" s="213"/>
      <c r="G2977" s="213"/>
      <c r="H2977" s="213"/>
      <c r="J2977" s="268"/>
    </row>
    <row r="2978" spans="1:10">
      <c r="A2978" s="204"/>
      <c r="B2978" s="205"/>
      <c r="C2978" s="205"/>
      <c r="D2978" s="268"/>
      <c r="E2978" s="213"/>
      <c r="F2978" s="213"/>
      <c r="G2978" s="213"/>
      <c r="H2978" s="213"/>
      <c r="J2978" s="268"/>
    </row>
    <row r="2979" spans="1:10">
      <c r="A2979" s="204"/>
      <c r="B2979" s="205"/>
      <c r="C2979" s="205"/>
      <c r="D2979" s="268"/>
      <c r="E2979" s="213"/>
      <c r="F2979" s="213"/>
      <c r="G2979" s="213"/>
      <c r="H2979" s="213"/>
      <c r="J2979" s="268"/>
    </row>
    <row r="2980" spans="1:10">
      <c r="A2980" s="204"/>
      <c r="B2980" s="205"/>
      <c r="C2980" s="205"/>
      <c r="D2980" s="268"/>
      <c r="E2980" s="213"/>
      <c r="F2980" s="213"/>
      <c r="G2980" s="213"/>
      <c r="H2980" s="213"/>
      <c r="J2980" s="268"/>
    </row>
    <row r="2981" spans="1:10">
      <c r="A2981" s="204"/>
      <c r="B2981" s="205"/>
      <c r="C2981" s="205"/>
      <c r="D2981" s="268"/>
      <c r="E2981" s="213"/>
      <c r="F2981" s="213"/>
      <c r="G2981" s="213"/>
      <c r="H2981" s="213"/>
      <c r="J2981" s="268"/>
    </row>
    <row r="2982" spans="1:10">
      <c r="A2982" s="204"/>
      <c r="B2982" s="205"/>
      <c r="C2982" s="205"/>
      <c r="D2982" s="268"/>
      <c r="E2982" s="213"/>
      <c r="F2982" s="213"/>
      <c r="G2982" s="213"/>
      <c r="H2982" s="213"/>
      <c r="J2982" s="268"/>
    </row>
    <row r="2983" spans="1:10">
      <c r="A2983" s="204"/>
      <c r="B2983" s="205"/>
      <c r="C2983" s="205"/>
      <c r="D2983" s="268"/>
      <c r="E2983" s="213"/>
      <c r="F2983" s="213"/>
      <c r="G2983" s="213"/>
      <c r="H2983" s="213"/>
      <c r="J2983" s="268"/>
    </row>
    <row r="2984" spans="1:10">
      <c r="A2984" s="204"/>
      <c r="B2984" s="205"/>
      <c r="C2984" s="205"/>
      <c r="D2984" s="268"/>
      <c r="E2984" s="213"/>
      <c r="F2984" s="213"/>
      <c r="G2984" s="213"/>
      <c r="H2984" s="213"/>
      <c r="J2984" s="268"/>
    </row>
    <row r="2985" spans="1:10">
      <c r="A2985" s="204"/>
      <c r="B2985" s="205"/>
      <c r="C2985" s="205"/>
      <c r="D2985" s="268"/>
      <c r="E2985" s="213"/>
      <c r="F2985" s="213"/>
      <c r="G2985" s="213"/>
      <c r="H2985" s="213"/>
      <c r="J2985" s="268"/>
    </row>
    <row r="2986" spans="1:10">
      <c r="A2986" s="204"/>
      <c r="B2986" s="205"/>
      <c r="C2986" s="205"/>
      <c r="D2986" s="268"/>
      <c r="E2986" s="213"/>
      <c r="F2986" s="213"/>
      <c r="G2986" s="213"/>
      <c r="H2986" s="213"/>
      <c r="J2986" s="268"/>
    </row>
    <row r="2987" spans="1:10">
      <c r="A2987" s="204"/>
      <c r="B2987" s="205"/>
      <c r="C2987" s="205"/>
      <c r="D2987" s="268"/>
      <c r="E2987" s="213"/>
      <c r="F2987" s="213"/>
      <c r="G2987" s="213"/>
      <c r="H2987" s="213"/>
      <c r="J2987" s="268"/>
    </row>
    <row r="2988" spans="1:10">
      <c r="A2988" s="204"/>
      <c r="B2988" s="205"/>
      <c r="C2988" s="205"/>
      <c r="D2988" s="268"/>
      <c r="E2988" s="213"/>
      <c r="F2988" s="213"/>
      <c r="G2988" s="213"/>
      <c r="H2988" s="213"/>
      <c r="J2988" s="268"/>
    </row>
    <row r="2989" spans="1:10">
      <c r="A2989" s="204"/>
      <c r="B2989" s="205"/>
      <c r="C2989" s="205"/>
      <c r="D2989" s="268"/>
      <c r="E2989" s="213"/>
      <c r="F2989" s="213"/>
      <c r="G2989" s="213"/>
      <c r="H2989" s="213"/>
      <c r="J2989" s="268"/>
    </row>
    <row r="2990" spans="1:10">
      <c r="A2990" s="204"/>
      <c r="B2990" s="205"/>
      <c r="C2990" s="205"/>
      <c r="D2990" s="268"/>
      <c r="E2990" s="213"/>
      <c r="F2990" s="213"/>
      <c r="G2990" s="213"/>
      <c r="H2990" s="213"/>
      <c r="J2990" s="268"/>
    </row>
    <row r="2991" spans="1:10">
      <c r="A2991" s="204"/>
      <c r="B2991" s="205"/>
      <c r="C2991" s="205"/>
      <c r="D2991" s="268"/>
      <c r="E2991" s="213"/>
      <c r="F2991" s="213"/>
      <c r="G2991" s="213"/>
      <c r="H2991" s="213"/>
      <c r="J2991" s="268"/>
    </row>
    <row r="2992" spans="1:10">
      <c r="A2992" s="204"/>
      <c r="B2992" s="205"/>
      <c r="C2992" s="205"/>
      <c r="D2992" s="268"/>
      <c r="E2992" s="213"/>
      <c r="F2992" s="213"/>
      <c r="G2992" s="213"/>
      <c r="H2992" s="213"/>
      <c r="J2992" s="268"/>
    </row>
    <row r="2993" spans="1:10">
      <c r="A2993" s="204"/>
      <c r="B2993" s="205"/>
      <c r="C2993" s="205"/>
      <c r="D2993" s="268"/>
      <c r="E2993" s="213"/>
      <c r="F2993" s="213"/>
      <c r="G2993" s="213"/>
      <c r="H2993" s="213"/>
      <c r="J2993" s="268"/>
    </row>
    <row r="2994" spans="1:10">
      <c r="A2994" s="204"/>
      <c r="B2994" s="205"/>
      <c r="C2994" s="205"/>
      <c r="D2994" s="268"/>
      <c r="E2994" s="213"/>
      <c r="F2994" s="213"/>
      <c r="G2994" s="213"/>
      <c r="H2994" s="213"/>
      <c r="J2994" s="268"/>
    </row>
    <row r="2995" spans="1:10">
      <c r="A2995" s="204"/>
      <c r="B2995" s="205"/>
      <c r="C2995" s="205"/>
      <c r="D2995" s="268"/>
      <c r="E2995" s="213"/>
      <c r="F2995" s="213"/>
      <c r="G2995" s="213"/>
      <c r="H2995" s="213"/>
      <c r="J2995" s="268"/>
    </row>
    <row r="2996" spans="1:10">
      <c r="A2996" s="204"/>
      <c r="B2996" s="205"/>
      <c r="C2996" s="205"/>
      <c r="D2996" s="268"/>
      <c r="E2996" s="213"/>
      <c r="F2996" s="213"/>
      <c r="G2996" s="213"/>
      <c r="H2996" s="213"/>
      <c r="J2996" s="268"/>
    </row>
    <row r="2997" spans="1:10">
      <c r="A2997" s="204"/>
      <c r="B2997" s="205"/>
      <c r="C2997" s="205"/>
      <c r="D2997" s="268"/>
      <c r="E2997" s="213"/>
      <c r="F2997" s="213"/>
      <c r="G2997" s="213"/>
      <c r="H2997" s="213"/>
      <c r="J2997" s="268"/>
    </row>
    <row r="2998" spans="1:10">
      <c r="A2998" s="204"/>
      <c r="B2998" s="205"/>
      <c r="C2998" s="205"/>
      <c r="D2998" s="268"/>
      <c r="E2998" s="213"/>
      <c r="F2998" s="213"/>
      <c r="G2998" s="213"/>
      <c r="H2998" s="213"/>
      <c r="J2998" s="268"/>
    </row>
    <row r="2999" spans="1:10">
      <c r="A2999" s="204"/>
      <c r="B2999" s="205"/>
      <c r="C2999" s="205"/>
      <c r="D2999" s="268"/>
      <c r="E2999" s="213"/>
      <c r="F2999" s="213"/>
      <c r="G2999" s="213"/>
      <c r="H2999" s="213"/>
      <c r="J2999" s="268"/>
    </row>
    <row r="3000" spans="1:10">
      <c r="A3000" s="204"/>
      <c r="B3000" s="205"/>
      <c r="C3000" s="205"/>
      <c r="D3000" s="268"/>
      <c r="E3000" s="213"/>
      <c r="F3000" s="213"/>
      <c r="G3000" s="213"/>
      <c r="H3000" s="213"/>
      <c r="J3000" s="268"/>
    </row>
    <row r="3001" spans="1:10">
      <c r="A3001" s="204"/>
      <c r="B3001" s="205"/>
      <c r="C3001" s="205"/>
      <c r="D3001" s="268"/>
      <c r="E3001" s="213"/>
      <c r="F3001" s="213"/>
      <c r="G3001" s="213"/>
      <c r="H3001" s="213"/>
      <c r="J3001" s="268"/>
    </row>
    <row r="3002" spans="1:10">
      <c r="A3002" s="204"/>
      <c r="B3002" s="205"/>
      <c r="C3002" s="205"/>
      <c r="D3002" s="268"/>
      <c r="E3002" s="213"/>
      <c r="F3002" s="213"/>
      <c r="G3002" s="213"/>
      <c r="H3002" s="213"/>
      <c r="J3002" s="268"/>
    </row>
    <row r="3003" spans="1:10">
      <c r="A3003" s="204"/>
      <c r="B3003" s="205"/>
      <c r="C3003" s="205"/>
      <c r="D3003" s="268"/>
      <c r="E3003" s="213"/>
      <c r="F3003" s="213"/>
      <c r="G3003" s="213"/>
      <c r="H3003" s="213"/>
      <c r="J3003" s="268"/>
    </row>
    <row r="3004" spans="1:10">
      <c r="A3004" s="204"/>
      <c r="B3004" s="205"/>
      <c r="C3004" s="205"/>
      <c r="D3004" s="268"/>
      <c r="E3004" s="213"/>
      <c r="F3004" s="213"/>
      <c r="G3004" s="213"/>
      <c r="H3004" s="213"/>
      <c r="J3004" s="268"/>
    </row>
    <row r="3005" spans="1:10">
      <c r="A3005" s="204"/>
      <c r="B3005" s="205"/>
      <c r="C3005" s="205"/>
      <c r="D3005" s="268"/>
      <c r="E3005" s="213"/>
      <c r="F3005" s="213"/>
      <c r="G3005" s="213"/>
      <c r="H3005" s="213"/>
      <c r="J3005" s="268"/>
    </row>
    <row r="3006" spans="1:10">
      <c r="A3006" s="204"/>
      <c r="B3006" s="205"/>
      <c r="C3006" s="205"/>
      <c r="D3006" s="268"/>
      <c r="E3006" s="213"/>
      <c r="F3006" s="213"/>
      <c r="G3006" s="213"/>
      <c r="H3006" s="213"/>
      <c r="J3006" s="268"/>
    </row>
    <row r="3007" spans="1:10">
      <c r="A3007" s="204"/>
      <c r="B3007" s="205"/>
      <c r="C3007" s="205"/>
      <c r="D3007" s="268"/>
      <c r="E3007" s="213"/>
      <c r="F3007" s="213"/>
      <c r="G3007" s="213"/>
      <c r="H3007" s="213"/>
      <c r="J3007" s="268"/>
    </row>
    <row r="3008" spans="1:10">
      <c r="A3008" s="204"/>
      <c r="B3008" s="205"/>
      <c r="C3008" s="205"/>
      <c r="D3008" s="268"/>
      <c r="E3008" s="213"/>
      <c r="F3008" s="213"/>
      <c r="G3008" s="213"/>
      <c r="H3008" s="213"/>
      <c r="J3008" s="268"/>
    </row>
    <row r="3009" spans="1:10">
      <c r="A3009" s="204"/>
      <c r="B3009" s="205"/>
      <c r="C3009" s="205"/>
      <c r="D3009" s="268"/>
      <c r="E3009" s="213"/>
      <c r="F3009" s="213"/>
      <c r="G3009" s="213"/>
      <c r="H3009" s="213"/>
      <c r="J3009" s="268"/>
    </row>
    <row r="3010" spans="1:10">
      <c r="A3010" s="204"/>
      <c r="B3010" s="205"/>
      <c r="C3010" s="205"/>
      <c r="D3010" s="268"/>
      <c r="E3010" s="213"/>
      <c r="F3010" s="213"/>
      <c r="G3010" s="213"/>
      <c r="H3010" s="213"/>
      <c r="J3010" s="268"/>
    </row>
    <row r="3011" spans="1:10">
      <c r="A3011" s="204"/>
      <c r="B3011" s="205"/>
      <c r="C3011" s="205"/>
      <c r="D3011" s="268"/>
      <c r="E3011" s="213"/>
      <c r="F3011" s="213"/>
      <c r="G3011" s="213"/>
      <c r="H3011" s="213"/>
      <c r="J3011" s="268"/>
    </row>
    <row r="3012" spans="1:10">
      <c r="A3012" s="204"/>
      <c r="B3012" s="205"/>
      <c r="C3012" s="205"/>
      <c r="D3012" s="268"/>
      <c r="E3012" s="213"/>
      <c r="F3012" s="213"/>
      <c r="G3012" s="213"/>
      <c r="H3012" s="213"/>
      <c r="J3012" s="268"/>
    </row>
    <row r="3013" spans="1:10">
      <c r="A3013" s="204"/>
      <c r="B3013" s="205"/>
      <c r="C3013" s="205"/>
      <c r="D3013" s="268"/>
      <c r="E3013" s="213"/>
      <c r="F3013" s="213"/>
      <c r="G3013" s="213"/>
      <c r="H3013" s="213"/>
      <c r="J3013" s="268"/>
    </row>
    <row r="3014" spans="1:10">
      <c r="A3014" s="204"/>
      <c r="B3014" s="205"/>
      <c r="C3014" s="205"/>
      <c r="D3014" s="268"/>
      <c r="E3014" s="213"/>
      <c r="F3014" s="213"/>
      <c r="G3014" s="213"/>
      <c r="H3014" s="213"/>
      <c r="J3014" s="268"/>
    </row>
    <row r="3015" spans="1:10">
      <c r="A3015" s="204"/>
      <c r="B3015" s="205"/>
      <c r="C3015" s="205"/>
      <c r="D3015" s="268"/>
      <c r="E3015" s="213"/>
      <c r="F3015" s="213"/>
      <c r="G3015" s="213"/>
      <c r="H3015" s="213"/>
      <c r="J3015" s="268"/>
    </row>
    <row r="3016" spans="1:10">
      <c r="A3016" s="204"/>
      <c r="B3016" s="205"/>
      <c r="C3016" s="205"/>
      <c r="D3016" s="268"/>
      <c r="E3016" s="213"/>
      <c r="F3016" s="213"/>
      <c r="G3016" s="213"/>
      <c r="H3016" s="213"/>
      <c r="J3016" s="268"/>
    </row>
    <row r="3017" spans="1:10">
      <c r="A3017" s="204"/>
      <c r="B3017" s="205"/>
      <c r="C3017" s="205"/>
      <c r="D3017" s="268"/>
      <c r="E3017" s="213"/>
      <c r="F3017" s="213"/>
      <c r="G3017" s="213"/>
      <c r="H3017" s="213"/>
      <c r="J3017" s="268"/>
    </row>
    <row r="3018" spans="1:10">
      <c r="A3018" s="204"/>
      <c r="B3018" s="205"/>
      <c r="C3018" s="205"/>
      <c r="D3018" s="268"/>
      <c r="E3018" s="213"/>
      <c r="F3018" s="213"/>
      <c r="G3018" s="213"/>
      <c r="H3018" s="213"/>
      <c r="J3018" s="268"/>
    </row>
    <row r="3019" spans="1:10">
      <c r="A3019" s="204"/>
      <c r="B3019" s="205"/>
      <c r="C3019" s="205"/>
      <c r="D3019" s="268"/>
      <c r="E3019" s="213"/>
      <c r="F3019" s="213"/>
      <c r="G3019" s="213"/>
      <c r="H3019" s="213"/>
      <c r="J3019" s="268"/>
    </row>
    <row r="3020" spans="1:10">
      <c r="A3020" s="204"/>
      <c r="B3020" s="205"/>
      <c r="C3020" s="205"/>
      <c r="D3020" s="268"/>
      <c r="E3020" s="213"/>
      <c r="F3020" s="213"/>
      <c r="G3020" s="213"/>
      <c r="H3020" s="213"/>
      <c r="J3020" s="268"/>
    </row>
    <row r="3021" spans="1:10">
      <c r="A3021" s="204"/>
      <c r="B3021" s="205"/>
      <c r="C3021" s="205"/>
      <c r="D3021" s="268"/>
      <c r="E3021" s="213"/>
      <c r="F3021" s="213"/>
      <c r="G3021" s="213"/>
      <c r="H3021" s="213"/>
      <c r="J3021" s="268"/>
    </row>
    <row r="3022" spans="1:10">
      <c r="A3022" s="204"/>
      <c r="B3022" s="205"/>
      <c r="C3022" s="205"/>
      <c r="D3022" s="268"/>
      <c r="E3022" s="213"/>
      <c r="F3022" s="213"/>
      <c r="G3022" s="213"/>
      <c r="H3022" s="213"/>
      <c r="J3022" s="268"/>
    </row>
    <row r="3023" spans="1:10">
      <c r="A3023" s="204"/>
      <c r="B3023" s="205"/>
      <c r="C3023" s="205"/>
      <c r="D3023" s="268"/>
      <c r="E3023" s="213"/>
      <c r="F3023" s="213"/>
      <c r="G3023" s="213"/>
      <c r="H3023" s="213"/>
      <c r="J3023" s="268"/>
    </row>
    <row r="3024" spans="1:10">
      <c r="A3024" s="204"/>
      <c r="B3024" s="205"/>
      <c r="C3024" s="205"/>
      <c r="D3024" s="268"/>
      <c r="E3024" s="213"/>
      <c r="F3024" s="213"/>
      <c r="G3024" s="213"/>
      <c r="H3024" s="213"/>
      <c r="J3024" s="268"/>
    </row>
    <row r="3025" spans="1:10">
      <c r="A3025" s="204"/>
      <c r="B3025" s="205"/>
      <c r="C3025" s="205"/>
      <c r="D3025" s="268"/>
      <c r="E3025" s="213"/>
      <c r="F3025" s="213"/>
      <c r="G3025" s="213"/>
      <c r="H3025" s="213"/>
      <c r="J3025" s="268"/>
    </row>
    <row r="3026" spans="1:10">
      <c r="A3026" s="204"/>
      <c r="B3026" s="205"/>
      <c r="C3026" s="205"/>
      <c r="D3026" s="268"/>
      <c r="E3026" s="213"/>
      <c r="F3026" s="213"/>
      <c r="G3026" s="213"/>
      <c r="H3026" s="213"/>
      <c r="J3026" s="268"/>
    </row>
    <row r="3027" spans="1:10">
      <c r="A3027" s="204"/>
      <c r="B3027" s="205"/>
      <c r="C3027" s="205"/>
      <c r="D3027" s="268"/>
      <c r="E3027" s="213"/>
      <c r="F3027" s="213"/>
      <c r="G3027" s="213"/>
      <c r="H3027" s="213"/>
      <c r="J3027" s="268"/>
    </row>
    <row r="3028" spans="1:10">
      <c r="A3028" s="204"/>
      <c r="B3028" s="205"/>
      <c r="C3028" s="205"/>
      <c r="D3028" s="268"/>
      <c r="E3028" s="213"/>
      <c r="F3028" s="213"/>
      <c r="G3028" s="213"/>
      <c r="H3028" s="213"/>
      <c r="J3028" s="268"/>
    </row>
    <row r="3029" spans="1:10">
      <c r="A3029" s="204"/>
      <c r="B3029" s="205"/>
      <c r="C3029" s="205"/>
      <c r="D3029" s="268"/>
      <c r="E3029" s="213"/>
      <c r="F3029" s="213"/>
      <c r="G3029" s="213"/>
      <c r="H3029" s="213"/>
      <c r="J3029" s="268"/>
    </row>
    <row r="3030" spans="1:10">
      <c r="A3030" s="204"/>
      <c r="B3030" s="205"/>
      <c r="C3030" s="205"/>
      <c r="D3030" s="268"/>
      <c r="E3030" s="213"/>
      <c r="F3030" s="213"/>
      <c r="G3030" s="213"/>
      <c r="H3030" s="213"/>
      <c r="J3030" s="268"/>
    </row>
    <row r="3031" spans="1:10">
      <c r="A3031" s="204"/>
      <c r="B3031" s="205"/>
      <c r="C3031" s="205"/>
      <c r="D3031" s="268"/>
      <c r="E3031" s="213"/>
      <c r="F3031" s="213"/>
      <c r="G3031" s="213"/>
      <c r="H3031" s="213"/>
      <c r="J3031" s="268"/>
    </row>
    <row r="3032" spans="1:10">
      <c r="A3032" s="204"/>
      <c r="B3032" s="205"/>
      <c r="C3032" s="205"/>
      <c r="D3032" s="268"/>
      <c r="E3032" s="213"/>
      <c r="F3032" s="213"/>
      <c r="G3032" s="213"/>
      <c r="H3032" s="213"/>
      <c r="J3032" s="268"/>
    </row>
    <row r="3033" spans="1:10">
      <c r="A3033" s="204"/>
      <c r="B3033" s="205"/>
      <c r="C3033" s="205"/>
      <c r="D3033" s="268"/>
      <c r="E3033" s="213"/>
      <c r="F3033" s="213"/>
      <c r="G3033" s="213"/>
      <c r="H3033" s="213"/>
      <c r="J3033" s="268"/>
    </row>
    <row r="3034" spans="1:10">
      <c r="A3034" s="204"/>
      <c r="B3034" s="205"/>
      <c r="C3034" s="205"/>
      <c r="D3034" s="268"/>
      <c r="E3034" s="213"/>
      <c r="F3034" s="213"/>
      <c r="G3034" s="213"/>
      <c r="H3034" s="213"/>
      <c r="J3034" s="268"/>
    </row>
    <row r="3035" spans="1:10">
      <c r="A3035" s="204"/>
      <c r="B3035" s="205"/>
      <c r="C3035" s="205"/>
      <c r="D3035" s="268"/>
      <c r="E3035" s="213"/>
      <c r="F3035" s="213"/>
      <c r="G3035" s="213"/>
      <c r="H3035" s="213"/>
      <c r="J3035" s="268"/>
    </row>
    <row r="3036" spans="1:10">
      <c r="A3036" s="204"/>
      <c r="B3036" s="205"/>
      <c r="C3036" s="205"/>
      <c r="D3036" s="268"/>
      <c r="E3036" s="213"/>
      <c r="F3036" s="213"/>
      <c r="G3036" s="213"/>
      <c r="H3036" s="213"/>
      <c r="J3036" s="268"/>
    </row>
    <row r="3037" spans="1:10">
      <c r="A3037" s="204"/>
      <c r="B3037" s="205"/>
      <c r="C3037" s="205"/>
      <c r="D3037" s="268"/>
      <c r="E3037" s="213"/>
      <c r="F3037" s="213"/>
      <c r="G3037" s="213"/>
      <c r="H3037" s="213"/>
      <c r="J3037" s="268"/>
    </row>
    <row r="3038" spans="1:10">
      <c r="A3038" s="204"/>
      <c r="B3038" s="205"/>
      <c r="C3038" s="205"/>
      <c r="D3038" s="268"/>
      <c r="E3038" s="213"/>
      <c r="F3038" s="213"/>
      <c r="G3038" s="213"/>
      <c r="H3038" s="213"/>
      <c r="J3038" s="268"/>
    </row>
    <row r="3039" spans="1:10">
      <c r="A3039" s="204"/>
      <c r="B3039" s="205"/>
      <c r="C3039" s="205"/>
      <c r="D3039" s="268"/>
      <c r="E3039" s="213"/>
      <c r="F3039" s="213"/>
      <c r="G3039" s="213"/>
      <c r="H3039" s="213"/>
      <c r="J3039" s="268"/>
    </row>
    <row r="3040" spans="1:10">
      <c r="A3040" s="204"/>
      <c r="B3040" s="205"/>
      <c r="C3040" s="205"/>
      <c r="D3040" s="268"/>
      <c r="E3040" s="213"/>
      <c r="F3040" s="213"/>
      <c r="G3040" s="213"/>
      <c r="H3040" s="213"/>
      <c r="J3040" s="268"/>
    </row>
    <row r="3041" spans="1:10">
      <c r="A3041" s="204"/>
      <c r="B3041" s="205"/>
      <c r="C3041" s="205"/>
      <c r="D3041" s="268"/>
      <c r="E3041" s="213"/>
      <c r="F3041" s="213"/>
      <c r="G3041" s="213"/>
      <c r="H3041" s="213"/>
      <c r="J3041" s="268"/>
    </row>
    <row r="3042" spans="1:10">
      <c r="A3042" s="204"/>
      <c r="B3042" s="205"/>
      <c r="C3042" s="205"/>
      <c r="D3042" s="268"/>
      <c r="E3042" s="213"/>
      <c r="F3042" s="213"/>
      <c r="G3042" s="213"/>
      <c r="H3042" s="213"/>
      <c r="J3042" s="268"/>
    </row>
    <row r="3043" spans="1:10">
      <c r="A3043" s="204"/>
      <c r="B3043" s="205"/>
      <c r="C3043" s="205"/>
      <c r="D3043" s="268"/>
      <c r="E3043" s="213"/>
      <c r="F3043" s="213"/>
      <c r="G3043" s="213"/>
      <c r="H3043" s="213"/>
      <c r="J3043" s="268"/>
    </row>
    <row r="3044" spans="1:10">
      <c r="A3044" s="204"/>
      <c r="B3044" s="205"/>
      <c r="C3044" s="205"/>
      <c r="D3044" s="268"/>
      <c r="E3044" s="213"/>
      <c r="F3044" s="213"/>
      <c r="G3044" s="213"/>
      <c r="H3044" s="213"/>
      <c r="J3044" s="268"/>
    </row>
    <row r="3045" spans="1:10">
      <c r="A3045" s="204"/>
      <c r="B3045" s="205"/>
      <c r="C3045" s="205"/>
      <c r="D3045" s="268"/>
      <c r="E3045" s="213"/>
      <c r="F3045" s="213"/>
      <c r="G3045" s="213"/>
      <c r="H3045" s="213"/>
      <c r="J3045" s="268"/>
    </row>
    <row r="3046" spans="1:10">
      <c r="A3046" s="204"/>
      <c r="B3046" s="205"/>
      <c r="C3046" s="205"/>
      <c r="D3046" s="268"/>
      <c r="E3046" s="213"/>
      <c r="F3046" s="213"/>
      <c r="G3046" s="213"/>
      <c r="H3046" s="213"/>
      <c r="J3046" s="268"/>
    </row>
    <row r="3047" spans="1:10">
      <c r="A3047" s="204"/>
      <c r="B3047" s="205"/>
      <c r="C3047" s="205"/>
      <c r="D3047" s="268"/>
      <c r="E3047" s="213"/>
      <c r="F3047" s="213"/>
      <c r="G3047" s="213"/>
      <c r="H3047" s="213"/>
      <c r="J3047" s="268"/>
    </row>
    <row r="3048" spans="1:10">
      <c r="A3048" s="204"/>
      <c r="B3048" s="205"/>
      <c r="C3048" s="205"/>
      <c r="D3048" s="268"/>
      <c r="E3048" s="213"/>
      <c r="F3048" s="213"/>
      <c r="G3048" s="213"/>
      <c r="H3048" s="213"/>
      <c r="J3048" s="268"/>
    </row>
    <row r="3049" spans="1:10">
      <c r="A3049" s="204"/>
      <c r="B3049" s="205"/>
      <c r="C3049" s="205"/>
      <c r="D3049" s="268"/>
      <c r="E3049" s="213"/>
      <c r="F3049" s="213"/>
      <c r="G3049" s="213"/>
      <c r="H3049" s="213"/>
      <c r="J3049" s="268"/>
    </row>
    <row r="3050" spans="1:10">
      <c r="A3050" s="204"/>
      <c r="B3050" s="205"/>
      <c r="C3050" s="205"/>
      <c r="D3050" s="268"/>
      <c r="E3050" s="213"/>
      <c r="F3050" s="213"/>
      <c r="G3050" s="213"/>
      <c r="H3050" s="213"/>
      <c r="J3050" s="268"/>
    </row>
    <row r="3051" spans="1:10">
      <c r="A3051" s="204"/>
      <c r="B3051" s="205"/>
      <c r="C3051" s="205"/>
      <c r="D3051" s="268"/>
      <c r="E3051" s="213"/>
      <c r="F3051" s="213"/>
      <c r="G3051" s="213"/>
      <c r="H3051" s="213"/>
      <c r="J3051" s="268"/>
    </row>
    <row r="3052" spans="1:10">
      <c r="A3052" s="204"/>
      <c r="B3052" s="205"/>
      <c r="C3052" s="205"/>
      <c r="D3052" s="268"/>
      <c r="E3052" s="213"/>
      <c r="F3052" s="213"/>
      <c r="G3052" s="213"/>
      <c r="H3052" s="213"/>
      <c r="J3052" s="268"/>
    </row>
    <row r="3053" spans="1:10">
      <c r="A3053" s="204"/>
      <c r="B3053" s="205"/>
      <c r="C3053" s="205"/>
      <c r="D3053" s="268"/>
      <c r="E3053" s="213"/>
      <c r="F3053" s="213"/>
      <c r="G3053" s="213"/>
      <c r="H3053" s="213"/>
      <c r="J3053" s="268"/>
    </row>
    <row r="3054" spans="1:10">
      <c r="A3054" s="204"/>
      <c r="B3054" s="205"/>
      <c r="C3054" s="205"/>
      <c r="D3054" s="268"/>
      <c r="E3054" s="213"/>
      <c r="F3054" s="213"/>
      <c r="G3054" s="213"/>
      <c r="H3054" s="213"/>
      <c r="J3054" s="268"/>
    </row>
    <row r="3055" spans="1:10">
      <c r="A3055" s="204"/>
      <c r="B3055" s="205"/>
      <c r="C3055" s="205"/>
      <c r="D3055" s="268"/>
      <c r="E3055" s="213"/>
      <c r="F3055" s="213"/>
      <c r="G3055" s="213"/>
      <c r="H3055" s="213"/>
      <c r="J3055" s="268"/>
    </row>
    <row r="3056" spans="1:10">
      <c r="A3056" s="204"/>
      <c r="B3056" s="205"/>
      <c r="C3056" s="205"/>
      <c r="D3056" s="268"/>
      <c r="E3056" s="213"/>
      <c r="F3056" s="213"/>
      <c r="G3056" s="213"/>
      <c r="H3056" s="213"/>
      <c r="J3056" s="268"/>
    </row>
    <row r="3057" spans="1:10">
      <c r="A3057" s="204"/>
      <c r="B3057" s="205"/>
      <c r="C3057" s="205"/>
      <c r="D3057" s="268"/>
      <c r="E3057" s="213"/>
      <c r="F3057" s="213"/>
      <c r="G3057" s="213"/>
      <c r="H3057" s="213"/>
      <c r="J3057" s="268"/>
    </row>
    <row r="3058" spans="1:10">
      <c r="A3058" s="204"/>
      <c r="B3058" s="205"/>
      <c r="C3058" s="205"/>
      <c r="D3058" s="268"/>
      <c r="E3058" s="213"/>
      <c r="F3058" s="213"/>
      <c r="G3058" s="213"/>
      <c r="H3058" s="213"/>
      <c r="J3058" s="268"/>
    </row>
    <row r="3059" spans="1:10">
      <c r="A3059" s="204"/>
      <c r="B3059" s="205"/>
      <c r="C3059" s="205"/>
      <c r="D3059" s="268"/>
      <c r="E3059" s="213"/>
      <c r="F3059" s="213"/>
      <c r="G3059" s="213"/>
      <c r="H3059" s="213"/>
      <c r="J3059" s="268"/>
    </row>
    <row r="3060" spans="1:10">
      <c r="A3060" s="204"/>
      <c r="B3060" s="205"/>
      <c r="C3060" s="205"/>
      <c r="D3060" s="268"/>
      <c r="E3060" s="213"/>
      <c r="F3060" s="213"/>
      <c r="G3060" s="213"/>
      <c r="H3060" s="213"/>
      <c r="J3060" s="268"/>
    </row>
    <row r="3061" spans="1:10">
      <c r="A3061" s="204"/>
      <c r="B3061" s="205"/>
      <c r="C3061" s="205"/>
      <c r="D3061" s="268"/>
      <c r="E3061" s="213"/>
      <c r="F3061" s="213"/>
      <c r="G3061" s="213"/>
      <c r="H3061" s="213"/>
      <c r="J3061" s="268"/>
    </row>
    <row r="3062" spans="1:10">
      <c r="A3062" s="204"/>
      <c r="B3062" s="205"/>
      <c r="C3062" s="205"/>
      <c r="D3062" s="268"/>
      <c r="E3062" s="213"/>
      <c r="F3062" s="213"/>
      <c r="G3062" s="213"/>
      <c r="H3062" s="213"/>
      <c r="J3062" s="268"/>
    </row>
    <row r="3063" spans="1:10">
      <c r="A3063" s="204"/>
      <c r="B3063" s="205"/>
      <c r="C3063" s="205"/>
      <c r="D3063" s="268"/>
      <c r="E3063" s="213"/>
      <c r="F3063" s="213"/>
      <c r="G3063" s="213"/>
      <c r="H3063" s="213"/>
      <c r="J3063" s="268"/>
    </row>
    <row r="3064" spans="1:10">
      <c r="A3064" s="204"/>
      <c r="B3064" s="205"/>
      <c r="C3064" s="205"/>
      <c r="D3064" s="268"/>
      <c r="E3064" s="213"/>
      <c r="F3064" s="213"/>
      <c r="G3064" s="213"/>
      <c r="H3064" s="213"/>
      <c r="J3064" s="268"/>
    </row>
    <row r="3065" spans="1:10">
      <c r="A3065" s="204"/>
      <c r="B3065" s="205"/>
      <c r="C3065" s="205"/>
      <c r="D3065" s="268"/>
      <c r="E3065" s="213"/>
      <c r="F3065" s="213"/>
      <c r="G3065" s="213"/>
      <c r="H3065" s="213"/>
      <c r="J3065" s="268"/>
    </row>
    <row r="3066" spans="1:10">
      <c r="A3066" s="204"/>
      <c r="B3066" s="205"/>
      <c r="C3066" s="205"/>
      <c r="D3066" s="268"/>
      <c r="E3066" s="213"/>
      <c r="F3066" s="213"/>
      <c r="G3066" s="213"/>
      <c r="H3066" s="213"/>
      <c r="J3066" s="268"/>
    </row>
    <row r="3067" spans="1:10">
      <c r="A3067" s="204"/>
      <c r="B3067" s="205"/>
      <c r="C3067" s="205"/>
      <c r="D3067" s="268"/>
      <c r="E3067" s="213"/>
      <c r="F3067" s="213"/>
      <c r="G3067" s="213"/>
      <c r="H3067" s="213"/>
      <c r="J3067" s="268"/>
    </row>
    <row r="3068" spans="1:10">
      <c r="A3068" s="204"/>
      <c r="B3068" s="205"/>
      <c r="C3068" s="205"/>
      <c r="D3068" s="268"/>
      <c r="E3068" s="213"/>
      <c r="F3068" s="213"/>
      <c r="G3068" s="213"/>
      <c r="H3068" s="213"/>
      <c r="J3068" s="268"/>
    </row>
    <row r="3069" spans="1:10">
      <c r="A3069" s="204"/>
      <c r="B3069" s="205"/>
      <c r="C3069" s="205"/>
      <c r="D3069" s="268"/>
      <c r="E3069" s="213"/>
      <c r="F3069" s="213"/>
      <c r="G3069" s="213"/>
      <c r="H3069" s="213"/>
      <c r="J3069" s="268"/>
    </row>
    <row r="3070" spans="1:10">
      <c r="A3070" s="204"/>
      <c r="B3070" s="205"/>
      <c r="C3070" s="205"/>
      <c r="D3070" s="268"/>
      <c r="E3070" s="213"/>
      <c r="F3070" s="213"/>
      <c r="G3070" s="213"/>
      <c r="H3070" s="213"/>
      <c r="J3070" s="268"/>
    </row>
    <row r="3071" spans="1:10">
      <c r="A3071" s="204"/>
      <c r="B3071" s="205"/>
      <c r="C3071" s="205"/>
      <c r="D3071" s="268"/>
      <c r="E3071" s="213"/>
      <c r="F3071" s="213"/>
      <c r="G3071" s="213"/>
      <c r="H3071" s="213"/>
      <c r="J3071" s="268"/>
    </row>
    <row r="3072" spans="1:10">
      <c r="A3072" s="204"/>
      <c r="B3072" s="205"/>
      <c r="C3072" s="205"/>
      <c r="D3072" s="268"/>
      <c r="E3072" s="213"/>
      <c r="F3072" s="213"/>
      <c r="G3072" s="213"/>
      <c r="H3072" s="213"/>
      <c r="J3072" s="268"/>
    </row>
    <row r="3073" spans="1:10">
      <c r="A3073" s="204"/>
      <c r="B3073" s="205"/>
      <c r="C3073" s="205"/>
      <c r="D3073" s="268"/>
      <c r="E3073" s="213"/>
      <c r="F3073" s="213"/>
      <c r="G3073" s="213"/>
      <c r="H3073" s="213"/>
      <c r="J3073" s="268"/>
    </row>
    <row r="3074" spans="1:10">
      <c r="A3074" s="204"/>
      <c r="B3074" s="205"/>
      <c r="C3074" s="205"/>
      <c r="D3074" s="268"/>
      <c r="E3074" s="213"/>
      <c r="F3074" s="213"/>
      <c r="G3074" s="213"/>
      <c r="H3074" s="213"/>
      <c r="J3074" s="268"/>
    </row>
    <row r="3075" spans="1:10">
      <c r="A3075" s="204"/>
      <c r="B3075" s="205"/>
      <c r="C3075" s="205"/>
      <c r="D3075" s="268"/>
      <c r="E3075" s="213"/>
      <c r="F3075" s="213"/>
      <c r="G3075" s="213"/>
      <c r="H3075" s="213"/>
      <c r="J3075" s="268"/>
    </row>
    <row r="3076" spans="1:10">
      <c r="A3076" s="204"/>
      <c r="B3076" s="205"/>
      <c r="C3076" s="205"/>
      <c r="D3076" s="268"/>
      <c r="E3076" s="213"/>
      <c r="F3076" s="213"/>
      <c r="G3076" s="213"/>
      <c r="H3076" s="213"/>
      <c r="J3076" s="268"/>
    </row>
    <row r="3077" spans="1:10">
      <c r="A3077" s="204"/>
      <c r="B3077" s="205"/>
      <c r="C3077" s="205"/>
      <c r="D3077" s="268"/>
      <c r="E3077" s="213"/>
      <c r="F3077" s="213"/>
      <c r="G3077" s="213"/>
      <c r="H3077" s="213"/>
      <c r="J3077" s="268"/>
    </row>
    <row r="3078" spans="1:10">
      <c r="A3078" s="204"/>
      <c r="B3078" s="205"/>
      <c r="C3078" s="205"/>
      <c r="D3078" s="268"/>
      <c r="E3078" s="213"/>
      <c r="F3078" s="213"/>
      <c r="G3078" s="213"/>
      <c r="H3078" s="213"/>
      <c r="J3078" s="268"/>
    </row>
    <row r="3079" spans="1:10">
      <c r="A3079" s="204"/>
      <c r="B3079" s="205"/>
      <c r="C3079" s="205"/>
      <c r="D3079" s="268"/>
      <c r="E3079" s="213"/>
      <c r="F3079" s="213"/>
      <c r="G3079" s="213"/>
      <c r="H3079" s="213"/>
      <c r="J3079" s="268"/>
    </row>
    <row r="3080" spans="1:10">
      <c r="A3080" s="204"/>
      <c r="B3080" s="205"/>
      <c r="C3080" s="205"/>
      <c r="D3080" s="268"/>
      <c r="E3080" s="213"/>
      <c r="F3080" s="213"/>
      <c r="G3080" s="213"/>
      <c r="H3080" s="213"/>
      <c r="J3080" s="268"/>
    </row>
    <row r="3081" spans="1:10">
      <c r="A3081" s="204"/>
      <c r="B3081" s="205"/>
      <c r="C3081" s="205"/>
      <c r="D3081" s="268"/>
      <c r="E3081" s="213"/>
      <c r="F3081" s="213"/>
      <c r="G3081" s="213"/>
      <c r="H3081" s="213"/>
      <c r="J3081" s="268"/>
    </row>
    <row r="3082" spans="1:10">
      <c r="A3082" s="204"/>
      <c r="B3082" s="205"/>
      <c r="C3082" s="205"/>
      <c r="D3082" s="268"/>
      <c r="E3082" s="213"/>
      <c r="F3082" s="213"/>
      <c r="G3082" s="213"/>
      <c r="H3082" s="213"/>
      <c r="J3082" s="268"/>
    </row>
    <row r="3083" spans="1:10">
      <c r="A3083" s="204"/>
      <c r="B3083" s="205"/>
      <c r="C3083" s="205"/>
      <c r="D3083" s="268"/>
      <c r="E3083" s="213"/>
      <c r="F3083" s="213"/>
      <c r="G3083" s="213"/>
      <c r="H3083" s="213"/>
      <c r="J3083" s="268"/>
    </row>
    <row r="3084" spans="1:10">
      <c r="A3084" s="204"/>
      <c r="B3084" s="205"/>
      <c r="C3084" s="205"/>
      <c r="D3084" s="268"/>
      <c r="E3084" s="213"/>
      <c r="F3084" s="213"/>
      <c r="G3084" s="213"/>
      <c r="H3084" s="213"/>
      <c r="J3084" s="268"/>
    </row>
    <row r="3085" spans="1:10">
      <c r="A3085" s="204"/>
      <c r="B3085" s="205"/>
      <c r="C3085" s="205"/>
      <c r="D3085" s="268"/>
      <c r="E3085" s="213"/>
      <c r="F3085" s="213"/>
      <c r="G3085" s="213"/>
      <c r="H3085" s="213"/>
      <c r="J3085" s="268"/>
    </row>
    <row r="3086" spans="1:10">
      <c r="A3086" s="204"/>
      <c r="B3086" s="205"/>
      <c r="C3086" s="205"/>
      <c r="D3086" s="268"/>
      <c r="E3086" s="213"/>
      <c r="F3086" s="213"/>
      <c r="G3086" s="213"/>
      <c r="H3086" s="213"/>
      <c r="J3086" s="268"/>
    </row>
    <row r="3087" spans="1:10">
      <c r="A3087" s="204"/>
      <c r="B3087" s="205"/>
      <c r="C3087" s="205"/>
      <c r="D3087" s="268"/>
      <c r="E3087" s="213"/>
      <c r="F3087" s="213"/>
      <c r="G3087" s="213"/>
      <c r="H3087" s="213"/>
      <c r="J3087" s="268"/>
    </row>
    <row r="3088" spans="1:10">
      <c r="A3088" s="204"/>
      <c r="B3088" s="205"/>
      <c r="C3088" s="205"/>
      <c r="D3088" s="268"/>
      <c r="E3088" s="213"/>
      <c r="F3088" s="213"/>
      <c r="G3088" s="213"/>
      <c r="H3088" s="213"/>
      <c r="J3088" s="268"/>
    </row>
    <row r="3089" spans="1:10">
      <c r="A3089" s="204"/>
      <c r="B3089" s="205"/>
      <c r="C3089" s="205"/>
      <c r="D3089" s="268"/>
      <c r="E3089" s="213"/>
      <c r="F3089" s="213"/>
      <c r="G3089" s="213"/>
      <c r="H3089" s="213"/>
      <c r="J3089" s="268"/>
    </row>
    <row r="3090" spans="1:10">
      <c r="A3090" s="204"/>
      <c r="B3090" s="205"/>
      <c r="C3090" s="205"/>
      <c r="D3090" s="268"/>
      <c r="E3090" s="213"/>
      <c r="F3090" s="213"/>
      <c r="G3090" s="213"/>
      <c r="H3090" s="213"/>
      <c r="J3090" s="268"/>
    </row>
    <row r="3091" spans="1:10">
      <c r="A3091" s="204"/>
      <c r="B3091" s="205"/>
      <c r="C3091" s="205"/>
      <c r="D3091" s="268"/>
      <c r="E3091" s="213"/>
      <c r="F3091" s="213"/>
      <c r="G3091" s="213"/>
      <c r="H3091" s="213"/>
      <c r="J3091" s="268"/>
    </row>
    <row r="3092" spans="1:10">
      <c r="A3092" s="204"/>
      <c r="B3092" s="205"/>
      <c r="C3092" s="205"/>
      <c r="D3092" s="268"/>
      <c r="E3092" s="213"/>
      <c r="F3092" s="213"/>
      <c r="G3092" s="213"/>
      <c r="H3092" s="213"/>
      <c r="J3092" s="268"/>
    </row>
    <row r="3093" spans="1:10">
      <c r="A3093" s="204"/>
      <c r="B3093" s="205"/>
      <c r="C3093" s="205"/>
      <c r="D3093" s="268"/>
      <c r="E3093" s="213"/>
      <c r="F3093" s="213"/>
      <c r="G3093" s="213"/>
      <c r="H3093" s="213"/>
      <c r="J3093" s="268"/>
    </row>
    <row r="3094" spans="1:10">
      <c r="A3094" s="204"/>
      <c r="B3094" s="205"/>
      <c r="C3094" s="205"/>
      <c r="D3094" s="268"/>
      <c r="E3094" s="213"/>
      <c r="F3094" s="213"/>
      <c r="G3094" s="213"/>
      <c r="H3094" s="213"/>
      <c r="J3094" s="268"/>
    </row>
    <row r="3095" spans="1:10">
      <c r="A3095" s="204"/>
      <c r="B3095" s="205"/>
      <c r="C3095" s="205"/>
      <c r="D3095" s="268"/>
      <c r="E3095" s="213"/>
      <c r="F3095" s="213"/>
      <c r="G3095" s="213"/>
      <c r="H3095" s="213"/>
      <c r="J3095" s="268"/>
    </row>
    <row r="3096" spans="1:10">
      <c r="A3096" s="204"/>
      <c r="B3096" s="205"/>
      <c r="C3096" s="205"/>
      <c r="D3096" s="268"/>
      <c r="E3096" s="213"/>
      <c r="F3096" s="213"/>
      <c r="G3096" s="213"/>
      <c r="H3096" s="213"/>
      <c r="J3096" s="268"/>
    </row>
    <row r="3097" spans="1:10">
      <c r="A3097" s="204"/>
      <c r="B3097" s="205"/>
      <c r="C3097" s="205"/>
      <c r="D3097" s="268"/>
      <c r="E3097" s="213"/>
      <c r="F3097" s="213"/>
      <c r="G3097" s="213"/>
      <c r="H3097" s="213"/>
      <c r="J3097" s="268"/>
    </row>
    <row r="3098" spans="1:10">
      <c r="A3098" s="204"/>
      <c r="B3098" s="205"/>
      <c r="C3098" s="205"/>
      <c r="D3098" s="268"/>
      <c r="E3098" s="213"/>
      <c r="F3098" s="213"/>
      <c r="G3098" s="213"/>
      <c r="H3098" s="213"/>
      <c r="J3098" s="268"/>
    </row>
    <row r="3099" spans="1:10">
      <c r="A3099" s="204"/>
      <c r="B3099" s="205"/>
      <c r="C3099" s="205"/>
      <c r="D3099" s="268"/>
      <c r="E3099" s="213"/>
      <c r="F3099" s="213"/>
      <c r="G3099" s="213"/>
      <c r="H3099" s="213"/>
      <c r="J3099" s="268"/>
    </row>
    <row r="3100" spans="1:10">
      <c r="A3100" s="204"/>
      <c r="B3100" s="205"/>
      <c r="C3100" s="205"/>
      <c r="D3100" s="268"/>
      <c r="E3100" s="213"/>
      <c r="F3100" s="213"/>
      <c r="G3100" s="213"/>
      <c r="H3100" s="213"/>
      <c r="J3100" s="268"/>
    </row>
    <row r="3101" spans="1:10">
      <c r="A3101" s="204"/>
      <c r="B3101" s="205"/>
      <c r="C3101" s="205"/>
      <c r="D3101" s="268"/>
      <c r="E3101" s="213"/>
      <c r="F3101" s="213"/>
      <c r="G3101" s="213"/>
      <c r="H3101" s="213"/>
      <c r="J3101" s="268"/>
    </row>
    <row r="3102" spans="1:10">
      <c r="A3102" s="204"/>
      <c r="B3102" s="205"/>
      <c r="C3102" s="205"/>
      <c r="D3102" s="268"/>
      <c r="E3102" s="213"/>
      <c r="F3102" s="213"/>
      <c r="G3102" s="213"/>
      <c r="H3102" s="213"/>
      <c r="J3102" s="268"/>
    </row>
    <row r="3103" spans="1:10">
      <c r="A3103" s="204"/>
      <c r="B3103" s="205"/>
      <c r="C3103" s="205"/>
      <c r="D3103" s="268"/>
      <c r="E3103" s="213"/>
      <c r="F3103" s="213"/>
      <c r="G3103" s="213"/>
      <c r="H3103" s="213"/>
      <c r="J3103" s="268"/>
    </row>
    <row r="3104" spans="1:10">
      <c r="A3104" s="204"/>
      <c r="B3104" s="205"/>
      <c r="C3104" s="205"/>
      <c r="D3104" s="268"/>
      <c r="E3104" s="213"/>
      <c r="F3104" s="213"/>
      <c r="G3104" s="213"/>
      <c r="H3104" s="213"/>
      <c r="J3104" s="268"/>
    </row>
    <row r="3105" spans="1:10">
      <c r="A3105" s="204"/>
      <c r="B3105" s="205"/>
      <c r="C3105" s="205"/>
      <c r="D3105" s="268"/>
      <c r="E3105" s="213"/>
      <c r="F3105" s="213"/>
      <c r="G3105" s="213"/>
      <c r="H3105" s="213"/>
      <c r="J3105" s="268"/>
    </row>
    <row r="3106" spans="1:10">
      <c r="A3106" s="204"/>
      <c r="B3106" s="205"/>
      <c r="C3106" s="205"/>
      <c r="D3106" s="268"/>
      <c r="E3106" s="213"/>
      <c r="F3106" s="213"/>
      <c r="G3106" s="213"/>
      <c r="H3106" s="213"/>
      <c r="J3106" s="268"/>
    </row>
    <row r="3107" spans="1:10">
      <c r="A3107" s="204"/>
      <c r="B3107" s="205"/>
      <c r="C3107" s="205"/>
      <c r="D3107" s="268"/>
      <c r="E3107" s="213"/>
      <c r="F3107" s="213"/>
      <c r="G3107" s="213"/>
      <c r="H3107" s="213"/>
      <c r="J3107" s="268"/>
    </row>
    <row r="3108" spans="1:10">
      <c r="A3108" s="204"/>
      <c r="B3108" s="205"/>
      <c r="C3108" s="205"/>
      <c r="D3108" s="268"/>
      <c r="E3108" s="213"/>
      <c r="F3108" s="213"/>
      <c r="G3108" s="213"/>
      <c r="H3108" s="213"/>
      <c r="J3108" s="268"/>
    </row>
    <row r="3109" spans="1:10">
      <c r="A3109" s="204"/>
      <c r="B3109" s="205"/>
      <c r="C3109" s="205"/>
      <c r="D3109" s="268"/>
      <c r="E3109" s="213"/>
      <c r="F3109" s="213"/>
      <c r="G3109" s="213"/>
      <c r="H3109" s="213"/>
      <c r="J3109" s="268"/>
    </row>
    <row r="3110" spans="1:10">
      <c r="A3110" s="204"/>
      <c r="B3110" s="205"/>
      <c r="C3110" s="205"/>
      <c r="D3110" s="268"/>
      <c r="E3110" s="213"/>
      <c r="F3110" s="213"/>
      <c r="G3110" s="213"/>
      <c r="H3110" s="213"/>
      <c r="J3110" s="268"/>
    </row>
    <row r="3111" spans="1:10">
      <c r="A3111" s="204"/>
      <c r="B3111" s="205"/>
      <c r="C3111" s="205"/>
      <c r="D3111" s="268"/>
      <c r="E3111" s="213"/>
      <c r="F3111" s="213"/>
      <c r="G3111" s="213"/>
      <c r="H3111" s="213"/>
      <c r="J3111" s="268"/>
    </row>
    <row r="3112" spans="1:10">
      <c r="A3112" s="204"/>
      <c r="B3112" s="205"/>
      <c r="C3112" s="205"/>
      <c r="D3112" s="268"/>
      <c r="E3112" s="213"/>
      <c r="F3112" s="213"/>
      <c r="G3112" s="213"/>
      <c r="H3112" s="213"/>
      <c r="J3112" s="268"/>
    </row>
    <row r="3113" spans="1:10">
      <c r="A3113" s="204"/>
      <c r="B3113" s="205"/>
      <c r="C3113" s="205"/>
      <c r="D3113" s="268"/>
      <c r="E3113" s="213"/>
      <c r="F3113" s="213"/>
      <c r="G3113" s="213"/>
      <c r="H3113" s="213"/>
      <c r="J3113" s="268"/>
    </row>
    <row r="3114" spans="1:10">
      <c r="A3114" s="204"/>
      <c r="B3114" s="205"/>
      <c r="C3114" s="205"/>
      <c r="D3114" s="268"/>
      <c r="E3114" s="213"/>
      <c r="F3114" s="213"/>
      <c r="G3114" s="213"/>
      <c r="H3114" s="213"/>
      <c r="J3114" s="268"/>
    </row>
    <row r="3115" spans="1:10">
      <c r="A3115" s="204"/>
      <c r="B3115" s="205"/>
      <c r="C3115" s="205"/>
      <c r="D3115" s="268"/>
      <c r="E3115" s="213"/>
      <c r="F3115" s="213"/>
      <c r="G3115" s="213"/>
      <c r="H3115" s="213"/>
      <c r="J3115" s="268"/>
    </row>
    <row r="3116" spans="1:10">
      <c r="A3116" s="204"/>
      <c r="B3116" s="205"/>
      <c r="C3116" s="205"/>
      <c r="D3116" s="268"/>
      <c r="E3116" s="213"/>
      <c r="F3116" s="213"/>
      <c r="G3116" s="213"/>
      <c r="H3116" s="213"/>
      <c r="J3116" s="268"/>
    </row>
    <row r="3117" spans="1:10">
      <c r="A3117" s="204"/>
      <c r="B3117" s="205"/>
      <c r="C3117" s="205"/>
      <c r="D3117" s="268"/>
      <c r="E3117" s="213"/>
      <c r="F3117" s="213"/>
      <c r="G3117" s="213"/>
      <c r="H3117" s="213"/>
      <c r="J3117" s="268"/>
    </row>
    <row r="3118" spans="1:10">
      <c r="A3118" s="204"/>
      <c r="B3118" s="205"/>
      <c r="C3118" s="205"/>
      <c r="D3118" s="268"/>
      <c r="E3118" s="213"/>
      <c r="F3118" s="213"/>
      <c r="G3118" s="213"/>
      <c r="H3118" s="213"/>
      <c r="J3118" s="268"/>
    </row>
    <row r="3119" spans="1:10">
      <c r="A3119" s="204"/>
      <c r="B3119" s="205"/>
      <c r="C3119" s="205"/>
      <c r="D3119" s="268"/>
      <c r="E3119" s="213"/>
      <c r="F3119" s="213"/>
      <c r="G3119" s="213"/>
      <c r="H3119" s="213"/>
      <c r="J3119" s="268"/>
    </row>
    <row r="3120" spans="1:10">
      <c r="A3120" s="204"/>
      <c r="B3120" s="205"/>
      <c r="C3120" s="205"/>
      <c r="D3120" s="268"/>
      <c r="E3120" s="213"/>
      <c r="F3120" s="213"/>
      <c r="G3120" s="213"/>
      <c r="H3120" s="213"/>
      <c r="J3120" s="268"/>
    </row>
    <row r="3121" spans="1:10">
      <c r="A3121" s="204"/>
      <c r="B3121" s="205"/>
      <c r="C3121" s="205"/>
      <c r="D3121" s="268"/>
      <c r="E3121" s="213"/>
      <c r="F3121" s="213"/>
      <c r="G3121" s="213"/>
      <c r="H3121" s="213"/>
      <c r="J3121" s="268"/>
    </row>
    <row r="3122" spans="1:10">
      <c r="A3122" s="204"/>
      <c r="B3122" s="205"/>
      <c r="C3122" s="205"/>
      <c r="D3122" s="268"/>
      <c r="E3122" s="213"/>
      <c r="F3122" s="213"/>
      <c r="G3122" s="213"/>
      <c r="H3122" s="213"/>
      <c r="J3122" s="268"/>
    </row>
    <row r="3123" spans="1:10">
      <c r="A3123" s="204"/>
      <c r="B3123" s="205"/>
      <c r="C3123" s="205"/>
      <c r="D3123" s="268"/>
      <c r="E3123" s="213"/>
      <c r="F3123" s="213"/>
      <c r="G3123" s="213"/>
      <c r="H3123" s="213"/>
      <c r="J3123" s="268"/>
    </row>
    <row r="3124" spans="1:10">
      <c r="A3124" s="204"/>
      <c r="B3124" s="205"/>
      <c r="C3124" s="205"/>
      <c r="D3124" s="268"/>
      <c r="E3124" s="213"/>
      <c r="F3124" s="213"/>
      <c r="G3124" s="213"/>
      <c r="H3124" s="213"/>
      <c r="J3124" s="268"/>
    </row>
    <row r="3125" spans="1:10">
      <c r="A3125" s="204"/>
      <c r="B3125" s="205"/>
      <c r="C3125" s="205"/>
      <c r="D3125" s="268"/>
      <c r="E3125" s="213"/>
      <c r="F3125" s="213"/>
      <c r="G3125" s="213"/>
      <c r="H3125" s="213"/>
      <c r="J3125" s="268"/>
    </row>
    <row r="3126" spans="1:10">
      <c r="A3126" s="204"/>
      <c r="B3126" s="205"/>
      <c r="C3126" s="205"/>
      <c r="D3126" s="268"/>
      <c r="E3126" s="213"/>
      <c r="F3126" s="213"/>
      <c r="G3126" s="213"/>
      <c r="H3126" s="213"/>
      <c r="J3126" s="268"/>
    </row>
    <row r="3127" spans="1:10">
      <c r="A3127" s="204"/>
      <c r="B3127" s="205"/>
      <c r="C3127" s="205"/>
      <c r="D3127" s="268"/>
      <c r="E3127" s="213"/>
      <c r="F3127" s="213"/>
      <c r="G3127" s="213"/>
      <c r="H3127" s="213"/>
      <c r="J3127" s="268"/>
    </row>
    <row r="3128" spans="1:10">
      <c r="A3128" s="204"/>
      <c r="B3128" s="205"/>
      <c r="C3128" s="205"/>
      <c r="D3128" s="268"/>
      <c r="E3128" s="213"/>
      <c r="F3128" s="213"/>
      <c r="G3128" s="213"/>
      <c r="H3128" s="213"/>
      <c r="J3128" s="268"/>
    </row>
    <row r="3129" spans="1:10">
      <c r="A3129" s="204"/>
      <c r="B3129" s="205"/>
      <c r="C3129" s="205"/>
      <c r="D3129" s="268"/>
      <c r="E3129" s="213"/>
      <c r="F3129" s="213"/>
      <c r="G3129" s="213"/>
      <c r="H3129" s="213"/>
      <c r="J3129" s="268"/>
    </row>
    <row r="3130" spans="1:10">
      <c r="A3130" s="204"/>
      <c r="B3130" s="205"/>
      <c r="C3130" s="205"/>
      <c r="D3130" s="268"/>
      <c r="E3130" s="213"/>
      <c r="F3130" s="213"/>
      <c r="G3130" s="213"/>
      <c r="H3130" s="213"/>
      <c r="J3130" s="268"/>
    </row>
    <row r="3131" spans="1:10">
      <c r="A3131" s="204"/>
      <c r="B3131" s="205"/>
      <c r="C3131" s="205"/>
      <c r="D3131" s="268"/>
      <c r="E3131" s="213"/>
      <c r="F3131" s="213"/>
      <c r="G3131" s="213"/>
      <c r="H3131" s="213"/>
      <c r="J3131" s="268"/>
    </row>
    <row r="3132" spans="1:10">
      <c r="A3132" s="204"/>
      <c r="B3132" s="205"/>
      <c r="C3132" s="205"/>
      <c r="D3132" s="268"/>
      <c r="E3132" s="213"/>
      <c r="F3132" s="213"/>
      <c r="G3132" s="213"/>
      <c r="H3132" s="213"/>
      <c r="J3132" s="268"/>
    </row>
    <row r="3133" spans="1:10">
      <c r="A3133" s="204"/>
      <c r="B3133" s="205"/>
      <c r="C3133" s="205"/>
      <c r="D3133" s="268"/>
      <c r="E3133" s="213"/>
      <c r="F3133" s="213"/>
      <c r="G3133" s="213"/>
      <c r="H3133" s="213"/>
      <c r="J3133" s="268"/>
    </row>
    <row r="3134" spans="1:10">
      <c r="A3134" s="204"/>
      <c r="B3134" s="205"/>
      <c r="C3134" s="205"/>
      <c r="D3134" s="268"/>
      <c r="E3134" s="213"/>
      <c r="F3134" s="213"/>
      <c r="G3134" s="213"/>
      <c r="H3134" s="213"/>
      <c r="J3134" s="268"/>
    </row>
    <row r="3135" spans="1:10">
      <c r="A3135" s="204"/>
      <c r="B3135" s="205"/>
      <c r="C3135" s="205"/>
      <c r="D3135" s="268"/>
      <c r="E3135" s="213"/>
      <c r="F3135" s="213"/>
      <c r="G3135" s="213"/>
      <c r="H3135" s="213"/>
      <c r="J3135" s="268"/>
    </row>
    <row r="3136" spans="1:10">
      <c r="A3136" s="204"/>
      <c r="B3136" s="205"/>
      <c r="C3136" s="205"/>
      <c r="D3136" s="268"/>
      <c r="E3136" s="213"/>
      <c r="F3136" s="213"/>
      <c r="G3136" s="213"/>
      <c r="H3136" s="213"/>
      <c r="J3136" s="268"/>
    </row>
    <row r="3137" spans="1:10">
      <c r="A3137" s="204"/>
      <c r="B3137" s="205"/>
      <c r="C3137" s="205"/>
      <c r="D3137" s="268"/>
      <c r="E3137" s="213"/>
      <c r="F3137" s="213"/>
      <c r="G3137" s="213"/>
      <c r="H3137" s="213"/>
      <c r="J3137" s="268"/>
    </row>
    <row r="3138" spans="1:10">
      <c r="A3138" s="204"/>
      <c r="B3138" s="205"/>
      <c r="C3138" s="205"/>
      <c r="D3138" s="268"/>
      <c r="E3138" s="213"/>
      <c r="F3138" s="213"/>
      <c r="G3138" s="213"/>
      <c r="H3138" s="213"/>
      <c r="J3138" s="268"/>
    </row>
    <row r="3139" spans="1:10">
      <c r="A3139" s="204"/>
      <c r="B3139" s="205"/>
      <c r="C3139" s="205"/>
      <c r="D3139" s="268"/>
      <c r="E3139" s="213"/>
      <c r="F3139" s="213"/>
      <c r="G3139" s="213"/>
      <c r="H3139" s="213"/>
      <c r="J3139" s="268"/>
    </row>
    <row r="3140" spans="1:10">
      <c r="A3140" s="204"/>
      <c r="B3140" s="205"/>
      <c r="C3140" s="205"/>
      <c r="D3140" s="268"/>
      <c r="E3140" s="213"/>
      <c r="F3140" s="213"/>
      <c r="G3140" s="213"/>
      <c r="H3140" s="213"/>
      <c r="J3140" s="268"/>
    </row>
    <row r="3141" spans="1:10">
      <c r="A3141" s="204"/>
      <c r="B3141" s="205"/>
      <c r="C3141" s="205"/>
      <c r="D3141" s="268"/>
      <c r="E3141" s="213"/>
      <c r="F3141" s="213"/>
      <c r="G3141" s="213"/>
      <c r="H3141" s="213"/>
      <c r="J3141" s="268"/>
    </row>
    <row r="3142" spans="1:10">
      <c r="A3142" s="204"/>
      <c r="B3142" s="205"/>
      <c r="C3142" s="205"/>
      <c r="D3142" s="268"/>
      <c r="E3142" s="213"/>
      <c r="F3142" s="213"/>
      <c r="G3142" s="213"/>
      <c r="H3142" s="213"/>
      <c r="J3142" s="268"/>
    </row>
    <row r="3143" spans="1:10">
      <c r="A3143" s="204"/>
      <c r="B3143" s="205"/>
      <c r="C3143" s="205"/>
      <c r="D3143" s="268"/>
      <c r="E3143" s="213"/>
      <c r="F3143" s="213"/>
      <c r="G3143" s="213"/>
      <c r="H3143" s="213"/>
      <c r="J3143" s="268"/>
    </row>
    <row r="3144" spans="1:10">
      <c r="A3144" s="204"/>
      <c r="B3144" s="205"/>
      <c r="C3144" s="205"/>
      <c r="D3144" s="268"/>
      <c r="E3144" s="213"/>
      <c r="F3144" s="213"/>
      <c r="G3144" s="213"/>
      <c r="H3144" s="213"/>
      <c r="J3144" s="268"/>
    </row>
    <row r="3145" spans="1:10">
      <c r="A3145" s="204"/>
      <c r="B3145" s="205"/>
      <c r="C3145" s="205"/>
      <c r="D3145" s="268"/>
      <c r="E3145" s="213"/>
      <c r="F3145" s="213"/>
      <c r="G3145" s="213"/>
      <c r="H3145" s="213"/>
      <c r="J3145" s="268"/>
    </row>
    <row r="3146" spans="1:10">
      <c r="A3146" s="204"/>
      <c r="B3146" s="205"/>
      <c r="C3146" s="205"/>
      <c r="D3146" s="268"/>
      <c r="E3146" s="213"/>
      <c r="F3146" s="213"/>
      <c r="G3146" s="213"/>
      <c r="H3146" s="213"/>
      <c r="J3146" s="268"/>
    </row>
    <row r="3147" spans="1:10">
      <c r="A3147" s="204"/>
      <c r="B3147" s="205"/>
      <c r="C3147" s="205"/>
      <c r="D3147" s="268"/>
      <c r="E3147" s="213"/>
      <c r="F3147" s="213"/>
      <c r="G3147" s="213"/>
      <c r="H3147" s="213"/>
      <c r="J3147" s="268"/>
    </row>
    <row r="3148" spans="1:10">
      <c r="A3148" s="204"/>
      <c r="B3148" s="205"/>
      <c r="C3148" s="205"/>
      <c r="D3148" s="268"/>
      <c r="E3148" s="213"/>
      <c r="F3148" s="213"/>
      <c r="G3148" s="213"/>
      <c r="H3148" s="213"/>
      <c r="J3148" s="268"/>
    </row>
    <row r="3149" spans="1:10">
      <c r="A3149" s="204"/>
      <c r="B3149" s="205"/>
      <c r="C3149" s="205"/>
      <c r="D3149" s="268"/>
      <c r="E3149" s="213"/>
      <c r="F3149" s="213"/>
      <c r="G3149" s="213"/>
      <c r="H3149" s="213"/>
      <c r="J3149" s="268"/>
    </row>
    <row r="3150" spans="1:10">
      <c r="A3150" s="204"/>
      <c r="B3150" s="205"/>
      <c r="C3150" s="205"/>
      <c r="D3150" s="268"/>
      <c r="E3150" s="213"/>
      <c r="F3150" s="213"/>
      <c r="G3150" s="213"/>
      <c r="H3150" s="213"/>
      <c r="J3150" s="268"/>
    </row>
    <row r="3151" spans="1:10">
      <c r="A3151" s="204"/>
      <c r="B3151" s="205"/>
      <c r="C3151" s="205"/>
      <c r="D3151" s="268"/>
      <c r="E3151" s="213"/>
      <c r="F3151" s="213"/>
      <c r="G3151" s="213"/>
      <c r="H3151" s="213"/>
      <c r="J3151" s="268"/>
    </row>
    <row r="3152" spans="1:10">
      <c r="A3152" s="204"/>
      <c r="B3152" s="205"/>
      <c r="C3152" s="205"/>
      <c r="D3152" s="268"/>
      <c r="E3152" s="213"/>
      <c r="F3152" s="213"/>
      <c r="G3152" s="213"/>
      <c r="H3152" s="213"/>
      <c r="J3152" s="268"/>
    </row>
    <row r="3153" spans="1:10">
      <c r="A3153" s="204"/>
      <c r="B3153" s="205"/>
      <c r="C3153" s="205"/>
      <c r="D3153" s="268"/>
      <c r="E3153" s="213"/>
      <c r="F3153" s="213"/>
      <c r="G3153" s="213"/>
      <c r="H3153" s="213"/>
      <c r="J3153" s="268"/>
    </row>
    <row r="3154" spans="1:10">
      <c r="A3154" s="204"/>
      <c r="B3154" s="205"/>
      <c r="C3154" s="205"/>
      <c r="D3154" s="268"/>
      <c r="E3154" s="213"/>
      <c r="F3154" s="213"/>
      <c r="G3154" s="213"/>
      <c r="H3154" s="213"/>
      <c r="J3154" s="268"/>
    </row>
    <row r="3155" spans="1:10">
      <c r="A3155" s="204"/>
      <c r="B3155" s="205"/>
      <c r="C3155" s="205"/>
      <c r="D3155" s="268"/>
      <c r="E3155" s="213"/>
      <c r="F3155" s="213"/>
      <c r="G3155" s="213"/>
      <c r="H3155" s="213"/>
      <c r="J3155" s="268"/>
    </row>
    <row r="3156" spans="1:10">
      <c r="A3156" s="204"/>
      <c r="B3156" s="205"/>
      <c r="C3156" s="205"/>
      <c r="D3156" s="268"/>
      <c r="E3156" s="213"/>
      <c r="F3156" s="213"/>
      <c r="G3156" s="213"/>
      <c r="H3156" s="213"/>
      <c r="J3156" s="268"/>
    </row>
    <row r="3157" spans="1:10">
      <c r="A3157" s="204"/>
      <c r="B3157" s="205"/>
      <c r="C3157" s="205"/>
      <c r="D3157" s="268"/>
      <c r="E3157" s="213"/>
      <c r="F3157" s="213"/>
      <c r="G3157" s="213"/>
      <c r="H3157" s="213"/>
      <c r="J3157" s="268"/>
    </row>
    <row r="3158" spans="1:10">
      <c r="A3158" s="204"/>
      <c r="B3158" s="205"/>
      <c r="C3158" s="205"/>
      <c r="D3158" s="268"/>
      <c r="E3158" s="213"/>
      <c r="F3158" s="213"/>
      <c r="G3158" s="213"/>
      <c r="H3158" s="213"/>
      <c r="J3158" s="268"/>
    </row>
    <row r="3159" spans="1:10">
      <c r="A3159" s="204"/>
      <c r="B3159" s="205"/>
      <c r="C3159" s="205"/>
      <c r="D3159" s="268"/>
      <c r="E3159" s="213"/>
      <c r="F3159" s="213"/>
      <c r="G3159" s="213"/>
      <c r="H3159" s="213"/>
      <c r="J3159" s="268"/>
    </row>
    <row r="3160" spans="1:10">
      <c r="A3160" s="204"/>
      <c r="B3160" s="205"/>
      <c r="C3160" s="205"/>
      <c r="D3160" s="268"/>
      <c r="E3160" s="213"/>
      <c r="F3160" s="213"/>
      <c r="G3160" s="213"/>
      <c r="H3160" s="213"/>
      <c r="J3160" s="268"/>
    </row>
    <row r="3161" spans="1:10">
      <c r="A3161" s="204"/>
      <c r="B3161" s="205"/>
      <c r="C3161" s="205"/>
      <c r="D3161" s="268"/>
      <c r="E3161" s="213"/>
      <c r="F3161" s="213"/>
      <c r="G3161" s="213"/>
      <c r="H3161" s="213"/>
      <c r="J3161" s="268"/>
    </row>
    <row r="3162" spans="1:10">
      <c r="A3162" s="204"/>
      <c r="B3162" s="205"/>
      <c r="C3162" s="205"/>
      <c r="D3162" s="268"/>
      <c r="E3162" s="213"/>
      <c r="F3162" s="213"/>
      <c r="G3162" s="213"/>
      <c r="H3162" s="213"/>
      <c r="J3162" s="268"/>
    </row>
    <row r="3163" spans="1:10">
      <c r="A3163" s="204"/>
      <c r="B3163" s="205"/>
      <c r="C3163" s="205"/>
      <c r="D3163" s="268"/>
      <c r="E3163" s="213"/>
      <c r="F3163" s="213"/>
      <c r="G3163" s="213"/>
      <c r="H3163" s="213"/>
      <c r="J3163" s="268"/>
    </row>
    <row r="3164" spans="1:10">
      <c r="A3164" s="204"/>
      <c r="B3164" s="205"/>
      <c r="C3164" s="205"/>
      <c r="D3164" s="268"/>
      <c r="E3164" s="213"/>
      <c r="F3164" s="213"/>
      <c r="G3164" s="213"/>
      <c r="H3164" s="213"/>
      <c r="J3164" s="268"/>
    </row>
    <row r="3165" spans="1:10">
      <c r="A3165" s="204"/>
      <c r="B3165" s="205"/>
      <c r="C3165" s="205"/>
      <c r="D3165" s="268"/>
      <c r="E3165" s="213"/>
      <c r="F3165" s="213"/>
      <c r="G3165" s="213"/>
      <c r="H3165" s="213"/>
      <c r="J3165" s="268"/>
    </row>
    <row r="3166" spans="1:10">
      <c r="A3166" s="204"/>
      <c r="B3166" s="205"/>
      <c r="C3166" s="205"/>
      <c r="D3166" s="268"/>
      <c r="E3166" s="213"/>
      <c r="F3166" s="213"/>
      <c r="G3166" s="213"/>
      <c r="H3166" s="213"/>
      <c r="J3166" s="268"/>
    </row>
    <row r="3167" spans="1:10">
      <c r="A3167" s="204"/>
      <c r="B3167" s="205"/>
      <c r="C3167" s="205"/>
      <c r="D3167" s="268"/>
      <c r="E3167" s="213"/>
      <c r="F3167" s="213"/>
      <c r="G3167" s="213"/>
      <c r="H3167" s="213"/>
      <c r="J3167" s="268"/>
    </row>
    <row r="3168" spans="1:10">
      <c r="A3168" s="204"/>
      <c r="B3168" s="205"/>
      <c r="C3168" s="205"/>
      <c r="D3168" s="268"/>
      <c r="E3168" s="213"/>
      <c r="F3168" s="213"/>
      <c r="G3168" s="213"/>
      <c r="H3168" s="213"/>
      <c r="J3168" s="268"/>
    </row>
    <row r="3169" spans="1:10">
      <c r="A3169" s="204"/>
      <c r="B3169" s="205"/>
      <c r="C3169" s="205"/>
      <c r="D3169" s="268"/>
      <c r="E3169" s="213"/>
      <c r="F3169" s="213"/>
      <c r="G3169" s="213"/>
      <c r="H3169" s="213"/>
      <c r="J3169" s="268"/>
    </row>
    <row r="3170" spans="1:10">
      <c r="A3170" s="204"/>
      <c r="B3170" s="205"/>
      <c r="C3170" s="205"/>
      <c r="D3170" s="268"/>
      <c r="E3170" s="213"/>
      <c r="F3170" s="213"/>
      <c r="G3170" s="213"/>
      <c r="H3170" s="213"/>
      <c r="J3170" s="268"/>
    </row>
    <row r="3171" spans="1:10">
      <c r="A3171" s="204"/>
      <c r="B3171" s="205"/>
      <c r="C3171" s="205"/>
      <c r="D3171" s="268"/>
      <c r="E3171" s="213"/>
      <c r="F3171" s="213"/>
      <c r="G3171" s="213"/>
      <c r="H3171" s="213"/>
      <c r="J3171" s="268"/>
    </row>
    <row r="3172" spans="1:10">
      <c r="A3172" s="204"/>
      <c r="B3172" s="205"/>
      <c r="C3172" s="205"/>
      <c r="D3172" s="268"/>
      <c r="E3172" s="213"/>
      <c r="F3172" s="213"/>
      <c r="G3172" s="213"/>
      <c r="H3172" s="213"/>
      <c r="J3172" s="268"/>
    </row>
    <row r="3173" spans="1:10">
      <c r="A3173" s="204"/>
      <c r="B3173" s="205"/>
      <c r="C3173" s="205"/>
      <c r="D3173" s="268"/>
      <c r="E3173" s="213"/>
      <c r="F3173" s="213"/>
      <c r="G3173" s="213"/>
      <c r="H3173" s="213"/>
      <c r="J3173" s="268"/>
    </row>
    <row r="3174" spans="1:10">
      <c r="A3174" s="204"/>
      <c r="B3174" s="205"/>
      <c r="C3174" s="205"/>
      <c r="D3174" s="268"/>
      <c r="E3174" s="213"/>
      <c r="F3174" s="213"/>
      <c r="G3174" s="213"/>
      <c r="H3174" s="213"/>
      <c r="J3174" s="268"/>
    </row>
    <row r="3175" spans="1:10">
      <c r="A3175" s="204"/>
      <c r="B3175" s="205"/>
      <c r="C3175" s="205"/>
      <c r="D3175" s="268"/>
      <c r="E3175" s="213"/>
      <c r="F3175" s="213"/>
      <c r="G3175" s="213"/>
      <c r="H3175" s="213"/>
      <c r="J3175" s="268"/>
    </row>
    <row r="3176" spans="1:10">
      <c r="A3176" s="204"/>
      <c r="B3176" s="205"/>
      <c r="C3176" s="205"/>
      <c r="D3176" s="268"/>
      <c r="E3176" s="213"/>
      <c r="F3176" s="213"/>
      <c r="G3176" s="213"/>
      <c r="H3176" s="213"/>
      <c r="J3176" s="268"/>
    </row>
    <row r="3177" spans="1:10">
      <c r="A3177" s="204"/>
      <c r="B3177" s="205"/>
      <c r="C3177" s="205"/>
      <c r="D3177" s="268"/>
      <c r="E3177" s="213"/>
      <c r="F3177" s="213"/>
      <c r="G3177" s="213"/>
      <c r="H3177" s="213"/>
      <c r="J3177" s="268"/>
    </row>
    <row r="3178" spans="1:10">
      <c r="A3178" s="204"/>
      <c r="B3178" s="205"/>
      <c r="C3178" s="205"/>
      <c r="D3178" s="268"/>
      <c r="E3178" s="213"/>
      <c r="F3178" s="213"/>
      <c r="G3178" s="213"/>
      <c r="H3178" s="213"/>
      <c r="J3178" s="268"/>
    </row>
    <row r="3179" spans="1:10">
      <c r="A3179" s="204"/>
      <c r="B3179" s="205"/>
      <c r="C3179" s="205"/>
      <c r="D3179" s="268"/>
      <c r="E3179" s="213"/>
      <c r="F3179" s="213"/>
      <c r="G3179" s="213"/>
      <c r="H3179" s="213"/>
      <c r="J3179" s="268"/>
    </row>
    <row r="3180" spans="1:10">
      <c r="A3180" s="204"/>
      <c r="B3180" s="205"/>
      <c r="C3180" s="205"/>
      <c r="D3180" s="268"/>
      <c r="E3180" s="213"/>
      <c r="F3180" s="213"/>
      <c r="G3180" s="213"/>
      <c r="H3180" s="213"/>
      <c r="J3180" s="268"/>
    </row>
    <row r="3181" spans="1:10">
      <c r="A3181" s="204"/>
      <c r="B3181" s="205"/>
      <c r="C3181" s="205"/>
      <c r="D3181" s="268"/>
      <c r="E3181" s="213"/>
      <c r="F3181" s="213"/>
      <c r="G3181" s="213"/>
      <c r="H3181" s="213"/>
      <c r="J3181" s="268"/>
    </row>
    <row r="3182" spans="1:10">
      <c r="A3182" s="204"/>
      <c r="B3182" s="205"/>
      <c r="C3182" s="205"/>
      <c r="D3182" s="268"/>
      <c r="E3182" s="213"/>
      <c r="F3182" s="213"/>
      <c r="G3182" s="213"/>
      <c r="H3182" s="213"/>
      <c r="J3182" s="268"/>
    </row>
    <row r="3183" spans="1:10">
      <c r="A3183" s="204"/>
      <c r="B3183" s="205"/>
      <c r="C3183" s="205"/>
      <c r="D3183" s="268"/>
      <c r="E3183" s="213"/>
      <c r="F3183" s="213"/>
      <c r="G3183" s="213"/>
      <c r="H3183" s="213"/>
      <c r="J3183" s="268"/>
    </row>
    <row r="3184" spans="1:10">
      <c r="A3184" s="204"/>
      <c r="B3184" s="205"/>
      <c r="C3184" s="205"/>
      <c r="D3184" s="268"/>
      <c r="E3184" s="213"/>
      <c r="F3184" s="213"/>
      <c r="G3184" s="213"/>
      <c r="H3184" s="213"/>
      <c r="J3184" s="268"/>
    </row>
    <row r="3185" spans="1:10">
      <c r="A3185" s="204"/>
      <c r="B3185" s="205"/>
      <c r="C3185" s="205"/>
      <c r="D3185" s="268"/>
      <c r="E3185" s="213"/>
      <c r="F3185" s="213"/>
      <c r="G3185" s="213"/>
      <c r="H3185" s="213"/>
      <c r="J3185" s="268"/>
    </row>
    <row r="3186" spans="1:10">
      <c r="A3186" s="204"/>
      <c r="B3186" s="205"/>
      <c r="C3186" s="205"/>
      <c r="D3186" s="268"/>
      <c r="E3186" s="213"/>
      <c r="F3186" s="213"/>
      <c r="G3186" s="213"/>
      <c r="H3186" s="213"/>
      <c r="J3186" s="268"/>
    </row>
    <row r="3187" spans="1:10">
      <c r="A3187" s="204"/>
      <c r="B3187" s="205"/>
      <c r="C3187" s="205"/>
      <c r="D3187" s="268"/>
      <c r="E3187" s="213"/>
      <c r="F3187" s="213"/>
      <c r="G3187" s="213"/>
      <c r="H3187" s="213"/>
      <c r="J3187" s="268"/>
    </row>
    <row r="3188" spans="1:10">
      <c r="A3188" s="204"/>
      <c r="B3188" s="205"/>
      <c r="C3188" s="205"/>
      <c r="D3188" s="268"/>
      <c r="E3188" s="213"/>
      <c r="F3188" s="213"/>
      <c r="G3188" s="213"/>
      <c r="H3188" s="213"/>
      <c r="J3188" s="268"/>
    </row>
    <row r="3189" spans="1:10">
      <c r="A3189" s="204"/>
      <c r="B3189" s="205"/>
      <c r="C3189" s="205"/>
      <c r="D3189" s="268"/>
      <c r="E3189" s="213"/>
      <c r="F3189" s="213"/>
      <c r="G3189" s="213"/>
      <c r="H3189" s="213"/>
      <c r="J3189" s="268"/>
    </row>
    <row r="3190" spans="1:10">
      <c r="A3190" s="204"/>
      <c r="B3190" s="205"/>
      <c r="C3190" s="205"/>
      <c r="D3190" s="268"/>
      <c r="E3190" s="213"/>
      <c r="F3190" s="213"/>
      <c r="G3190" s="213"/>
      <c r="H3190" s="213"/>
      <c r="J3190" s="268"/>
    </row>
    <row r="3191" spans="1:10">
      <c r="A3191" s="204"/>
      <c r="B3191" s="205"/>
      <c r="C3191" s="205"/>
      <c r="D3191" s="268"/>
      <c r="E3191" s="213"/>
      <c r="F3191" s="213"/>
      <c r="G3191" s="213"/>
      <c r="H3191" s="213"/>
      <c r="J3191" s="268"/>
    </row>
    <row r="3192" spans="1:10">
      <c r="A3192" s="204"/>
      <c r="B3192" s="205"/>
      <c r="C3192" s="205"/>
      <c r="D3192" s="268"/>
      <c r="E3192" s="213"/>
      <c r="F3192" s="213"/>
      <c r="G3192" s="213"/>
      <c r="H3192" s="213"/>
      <c r="J3192" s="268"/>
    </row>
    <row r="3193" spans="1:10">
      <c r="A3193" s="204"/>
      <c r="B3193" s="205"/>
      <c r="C3193" s="205"/>
      <c r="D3193" s="268"/>
      <c r="E3193" s="213"/>
      <c r="F3193" s="213"/>
      <c r="G3193" s="213"/>
      <c r="H3193" s="213"/>
      <c r="J3193" s="268"/>
    </row>
    <row r="3194" spans="1:10">
      <c r="A3194" s="204"/>
      <c r="B3194" s="205"/>
      <c r="C3194" s="205"/>
      <c r="D3194" s="268"/>
      <c r="E3194" s="213"/>
      <c r="F3194" s="213"/>
      <c r="G3194" s="213"/>
      <c r="H3194" s="213"/>
      <c r="J3194" s="268"/>
    </row>
    <row r="3195" spans="1:10">
      <c r="A3195" s="204"/>
      <c r="B3195" s="205"/>
      <c r="C3195" s="205"/>
      <c r="D3195" s="268"/>
      <c r="E3195" s="213"/>
      <c r="F3195" s="213"/>
      <c r="G3195" s="213"/>
      <c r="H3195" s="213"/>
      <c r="J3195" s="268"/>
    </row>
    <row r="3196" spans="1:10">
      <c r="A3196" s="204"/>
      <c r="B3196" s="205"/>
      <c r="C3196" s="205"/>
      <c r="D3196" s="268"/>
      <c r="E3196" s="213"/>
      <c r="F3196" s="213"/>
      <c r="G3196" s="213"/>
      <c r="H3196" s="213"/>
      <c r="J3196" s="268"/>
    </row>
    <row r="3197" spans="1:10">
      <c r="A3197" s="204"/>
      <c r="B3197" s="205"/>
      <c r="C3197" s="205"/>
      <c r="D3197" s="268"/>
      <c r="E3197" s="213"/>
      <c r="F3197" s="213"/>
      <c r="G3197" s="213"/>
      <c r="H3197" s="213"/>
      <c r="J3197" s="268"/>
    </row>
    <row r="3198" spans="1:10">
      <c r="A3198" s="204"/>
      <c r="B3198" s="205"/>
      <c r="C3198" s="205"/>
      <c r="D3198" s="268"/>
      <c r="E3198" s="213"/>
      <c r="F3198" s="213"/>
      <c r="G3198" s="213"/>
      <c r="H3198" s="213"/>
      <c r="J3198" s="268"/>
    </row>
    <row r="3199" spans="1:10">
      <c r="A3199" s="204"/>
      <c r="B3199" s="205"/>
      <c r="C3199" s="205"/>
      <c r="D3199" s="268"/>
      <c r="E3199" s="213"/>
      <c r="F3199" s="213"/>
      <c r="G3199" s="213"/>
      <c r="H3199" s="213"/>
      <c r="J3199" s="268"/>
    </row>
    <row r="3200" spans="1:10">
      <c r="A3200" s="204"/>
      <c r="B3200" s="205"/>
      <c r="C3200" s="205"/>
      <c r="D3200" s="268"/>
      <c r="E3200" s="213"/>
      <c r="F3200" s="213"/>
      <c r="G3200" s="213"/>
      <c r="H3200" s="213"/>
      <c r="J3200" s="268"/>
    </row>
    <row r="3201" spans="1:10">
      <c r="A3201" s="204"/>
      <c r="B3201" s="205"/>
      <c r="C3201" s="205"/>
      <c r="D3201" s="268"/>
      <c r="E3201" s="213"/>
      <c r="F3201" s="213"/>
      <c r="G3201" s="213"/>
      <c r="H3201" s="213"/>
      <c r="J3201" s="268"/>
    </row>
    <row r="3202" spans="1:10">
      <c r="A3202" s="204"/>
      <c r="B3202" s="205"/>
      <c r="C3202" s="205"/>
      <c r="D3202" s="268"/>
      <c r="E3202" s="213"/>
      <c r="F3202" s="213"/>
      <c r="G3202" s="213"/>
      <c r="H3202" s="213"/>
      <c r="J3202" s="268"/>
    </row>
    <row r="3203" spans="1:10">
      <c r="A3203" s="204"/>
      <c r="B3203" s="205"/>
      <c r="C3203" s="205"/>
      <c r="D3203" s="268"/>
      <c r="E3203" s="213"/>
      <c r="F3203" s="213"/>
      <c r="G3203" s="213"/>
      <c r="H3203" s="213"/>
      <c r="J3203" s="268"/>
    </row>
    <row r="3204" spans="1:10">
      <c r="A3204" s="204"/>
      <c r="B3204" s="205"/>
      <c r="C3204" s="205"/>
      <c r="D3204" s="268"/>
      <c r="E3204" s="213"/>
      <c r="F3204" s="213"/>
      <c r="G3204" s="213"/>
      <c r="H3204" s="213"/>
      <c r="J3204" s="268"/>
    </row>
    <row r="3205" spans="1:10">
      <c r="A3205" s="204"/>
      <c r="B3205" s="205"/>
      <c r="C3205" s="205"/>
      <c r="D3205" s="268"/>
      <c r="E3205" s="213"/>
      <c r="F3205" s="213"/>
      <c r="G3205" s="213"/>
      <c r="H3205" s="213"/>
      <c r="J3205" s="268"/>
    </row>
    <row r="3206" spans="1:10">
      <c r="A3206" s="204"/>
      <c r="B3206" s="205"/>
      <c r="C3206" s="205"/>
      <c r="D3206" s="268"/>
      <c r="E3206" s="213"/>
      <c r="F3206" s="213"/>
      <c r="G3206" s="213"/>
      <c r="H3206" s="213"/>
      <c r="J3206" s="268"/>
    </row>
    <row r="3207" spans="1:10">
      <c r="A3207" s="204"/>
      <c r="B3207" s="205"/>
      <c r="C3207" s="205"/>
      <c r="D3207" s="268"/>
      <c r="E3207" s="213"/>
      <c r="F3207" s="213"/>
      <c r="G3207" s="213"/>
      <c r="H3207" s="213"/>
      <c r="J3207" s="268"/>
    </row>
    <row r="3208" spans="1:10">
      <c r="A3208" s="204"/>
      <c r="B3208" s="205"/>
      <c r="C3208" s="205"/>
      <c r="D3208" s="268"/>
      <c r="E3208" s="213"/>
      <c r="F3208" s="213"/>
      <c r="G3208" s="213"/>
      <c r="H3208" s="213"/>
      <c r="J3208" s="268"/>
    </row>
    <row r="3209" spans="1:10">
      <c r="A3209" s="204"/>
      <c r="B3209" s="205"/>
      <c r="C3209" s="205"/>
      <c r="D3209" s="268"/>
      <c r="E3209" s="213"/>
      <c r="F3209" s="213"/>
      <c r="G3209" s="213"/>
      <c r="H3209" s="213"/>
      <c r="J3209" s="268"/>
    </row>
    <row r="3210" spans="1:10">
      <c r="A3210" s="204"/>
      <c r="B3210" s="205"/>
      <c r="C3210" s="205"/>
      <c r="D3210" s="268"/>
      <c r="E3210" s="213"/>
      <c r="F3210" s="213"/>
      <c r="G3210" s="213"/>
      <c r="H3210" s="213"/>
      <c r="J3210" s="268"/>
    </row>
    <row r="3211" spans="1:10">
      <c r="A3211" s="204"/>
      <c r="B3211" s="205"/>
      <c r="C3211" s="205"/>
      <c r="D3211" s="268"/>
      <c r="E3211" s="213"/>
      <c r="F3211" s="213"/>
      <c r="G3211" s="213"/>
      <c r="H3211" s="213"/>
      <c r="J3211" s="268"/>
    </row>
    <row r="3212" spans="1:10">
      <c r="A3212" s="204"/>
      <c r="B3212" s="205"/>
      <c r="C3212" s="205"/>
      <c r="D3212" s="268"/>
      <c r="E3212" s="213"/>
      <c r="F3212" s="213"/>
      <c r="G3212" s="213"/>
      <c r="H3212" s="213"/>
      <c r="J3212" s="268"/>
    </row>
    <row r="3213" spans="1:10">
      <c r="A3213" s="204"/>
      <c r="B3213" s="205"/>
      <c r="C3213" s="205"/>
      <c r="D3213" s="268"/>
      <c r="E3213" s="213"/>
      <c r="F3213" s="213"/>
      <c r="G3213" s="213"/>
      <c r="H3213" s="213"/>
      <c r="J3213" s="268"/>
    </row>
    <row r="3214" spans="1:10">
      <c r="A3214" s="204"/>
      <c r="B3214" s="205"/>
      <c r="C3214" s="205"/>
      <c r="D3214" s="268"/>
      <c r="E3214" s="213"/>
      <c r="F3214" s="213"/>
      <c r="G3214" s="213"/>
      <c r="H3214" s="213"/>
      <c r="J3214" s="268"/>
    </row>
    <row r="3215" spans="1:10">
      <c r="A3215" s="204"/>
      <c r="B3215" s="205"/>
      <c r="C3215" s="205"/>
      <c r="D3215" s="268"/>
      <c r="E3215" s="213"/>
      <c r="F3215" s="213"/>
      <c r="G3215" s="213"/>
      <c r="H3215" s="213"/>
      <c r="J3215" s="268"/>
    </row>
    <row r="3216" spans="1:10">
      <c r="A3216" s="204"/>
      <c r="B3216" s="205"/>
      <c r="C3216" s="205"/>
      <c r="D3216" s="268"/>
      <c r="E3216" s="213"/>
      <c r="F3216" s="213"/>
      <c r="G3216" s="213"/>
      <c r="H3216" s="213"/>
      <c r="J3216" s="268"/>
    </row>
    <row r="3217" spans="1:10">
      <c r="A3217" s="204"/>
      <c r="B3217" s="205"/>
      <c r="C3217" s="205"/>
      <c r="D3217" s="268"/>
      <c r="E3217" s="213"/>
      <c r="F3217" s="213"/>
      <c r="G3217" s="213"/>
      <c r="H3217" s="213"/>
      <c r="J3217" s="268"/>
    </row>
    <row r="3218" spans="1:10">
      <c r="A3218" s="204"/>
      <c r="B3218" s="205"/>
      <c r="C3218" s="205"/>
      <c r="D3218" s="268"/>
      <c r="E3218" s="213"/>
      <c r="F3218" s="213"/>
      <c r="G3218" s="213"/>
      <c r="H3218" s="213"/>
      <c r="J3218" s="268"/>
    </row>
    <row r="3219" spans="1:10">
      <c r="A3219" s="204"/>
      <c r="B3219" s="205"/>
      <c r="C3219" s="205"/>
      <c r="D3219" s="268"/>
      <c r="E3219" s="213"/>
      <c r="F3219" s="213"/>
      <c r="G3219" s="213"/>
      <c r="H3219" s="213"/>
      <c r="J3219" s="268"/>
    </row>
    <row r="3220" spans="1:10">
      <c r="A3220" s="204"/>
      <c r="B3220" s="205"/>
      <c r="C3220" s="205"/>
      <c r="D3220" s="268"/>
      <c r="E3220" s="213"/>
      <c r="F3220" s="213"/>
      <c r="G3220" s="213"/>
      <c r="H3220" s="213"/>
      <c r="J3220" s="268"/>
    </row>
    <row r="3221" spans="1:10">
      <c r="A3221" s="204"/>
      <c r="B3221" s="205"/>
      <c r="C3221" s="205"/>
      <c r="D3221" s="268"/>
      <c r="E3221" s="213"/>
      <c r="F3221" s="213"/>
      <c r="G3221" s="213"/>
      <c r="H3221" s="213"/>
      <c r="J3221" s="268"/>
    </row>
    <row r="3222" spans="1:10">
      <c r="A3222" s="204"/>
      <c r="B3222" s="205"/>
      <c r="C3222" s="205"/>
      <c r="D3222" s="268"/>
      <c r="E3222" s="213"/>
      <c r="F3222" s="213"/>
      <c r="G3222" s="213"/>
      <c r="H3222" s="213"/>
      <c r="J3222" s="268"/>
    </row>
    <row r="3223" spans="1:10">
      <c r="A3223" s="204"/>
      <c r="B3223" s="205"/>
      <c r="C3223" s="205"/>
      <c r="D3223" s="268"/>
      <c r="E3223" s="213"/>
      <c r="F3223" s="213"/>
      <c r="G3223" s="213"/>
      <c r="H3223" s="213"/>
      <c r="J3223" s="268"/>
    </row>
    <row r="3224" spans="1:10">
      <c r="A3224" s="204"/>
      <c r="B3224" s="205"/>
      <c r="C3224" s="205"/>
      <c r="D3224" s="268"/>
      <c r="E3224" s="213"/>
      <c r="F3224" s="213"/>
      <c r="G3224" s="213"/>
      <c r="H3224" s="213"/>
      <c r="J3224" s="268"/>
    </row>
    <row r="3225" spans="1:10">
      <c r="A3225" s="204"/>
      <c r="B3225" s="205"/>
      <c r="C3225" s="205"/>
      <c r="D3225" s="268"/>
      <c r="E3225" s="213"/>
      <c r="F3225" s="213"/>
      <c r="G3225" s="213"/>
      <c r="H3225" s="213"/>
      <c r="J3225" s="268"/>
    </row>
    <row r="3226" spans="1:10">
      <c r="A3226" s="204"/>
      <c r="B3226" s="205"/>
      <c r="C3226" s="205"/>
      <c r="D3226" s="268"/>
      <c r="E3226" s="213"/>
      <c r="F3226" s="213"/>
      <c r="G3226" s="213"/>
      <c r="H3226" s="213"/>
      <c r="J3226" s="268"/>
    </row>
    <row r="3227" spans="1:10">
      <c r="A3227" s="204"/>
      <c r="B3227" s="205"/>
      <c r="C3227" s="205"/>
      <c r="D3227" s="268"/>
      <c r="E3227" s="213"/>
      <c r="F3227" s="213"/>
      <c r="G3227" s="213"/>
      <c r="H3227" s="213"/>
      <c r="J3227" s="268"/>
    </row>
    <row r="3228" spans="1:10">
      <c r="A3228" s="204"/>
      <c r="B3228" s="205"/>
      <c r="C3228" s="205"/>
      <c r="D3228" s="268"/>
      <c r="E3228" s="213"/>
      <c r="F3228" s="213"/>
      <c r="G3228" s="213"/>
      <c r="H3228" s="213"/>
      <c r="J3228" s="268"/>
    </row>
    <row r="3229" spans="1:10">
      <c r="A3229" s="204"/>
      <c r="B3229" s="205"/>
      <c r="C3229" s="205"/>
      <c r="D3229" s="268"/>
      <c r="E3229" s="213"/>
      <c r="F3229" s="213"/>
      <c r="G3229" s="213"/>
      <c r="H3229" s="213"/>
      <c r="J3229" s="268"/>
    </row>
    <row r="3230" spans="1:10">
      <c r="A3230" s="204"/>
      <c r="B3230" s="205"/>
      <c r="C3230" s="205"/>
      <c r="D3230" s="268"/>
      <c r="E3230" s="213"/>
      <c r="F3230" s="213"/>
      <c r="G3230" s="213"/>
      <c r="H3230" s="213"/>
      <c r="J3230" s="268"/>
    </row>
    <row r="3231" spans="1:10">
      <c r="A3231" s="204"/>
      <c r="B3231" s="205"/>
      <c r="C3231" s="205"/>
      <c r="D3231" s="268"/>
      <c r="E3231" s="213"/>
      <c r="F3231" s="213"/>
      <c r="G3231" s="213"/>
      <c r="H3231" s="213"/>
      <c r="J3231" s="268"/>
    </row>
    <row r="3232" spans="1:10">
      <c r="A3232" s="204"/>
      <c r="B3232" s="205"/>
      <c r="C3232" s="205"/>
      <c r="D3232" s="268"/>
      <c r="E3232" s="213"/>
      <c r="F3232" s="213"/>
      <c r="G3232" s="213"/>
      <c r="H3232" s="213"/>
      <c r="J3232" s="268"/>
    </row>
    <row r="3233" spans="1:10">
      <c r="A3233" s="204"/>
      <c r="B3233" s="205"/>
      <c r="C3233" s="205"/>
      <c r="D3233" s="268"/>
      <c r="E3233" s="213"/>
      <c r="F3233" s="213"/>
      <c r="G3233" s="213"/>
      <c r="H3233" s="213"/>
      <c r="J3233" s="268"/>
    </row>
    <row r="3234" spans="1:10">
      <c r="A3234" s="204"/>
      <c r="B3234" s="205"/>
      <c r="C3234" s="205"/>
      <c r="D3234" s="268"/>
      <c r="E3234" s="213"/>
      <c r="F3234" s="213"/>
      <c r="G3234" s="213"/>
      <c r="H3234" s="213"/>
      <c r="J3234" s="268"/>
    </row>
    <row r="3235" spans="1:10">
      <c r="A3235" s="204"/>
      <c r="B3235" s="205"/>
      <c r="C3235" s="205"/>
      <c r="D3235" s="268"/>
      <c r="E3235" s="213"/>
      <c r="F3235" s="213"/>
      <c r="G3235" s="213"/>
      <c r="H3235" s="213"/>
      <c r="J3235" s="268"/>
    </row>
    <row r="3236" spans="1:10">
      <c r="A3236" s="204"/>
      <c r="B3236" s="205"/>
      <c r="C3236" s="205"/>
      <c r="D3236" s="268"/>
      <c r="E3236" s="213"/>
      <c r="F3236" s="213"/>
      <c r="G3236" s="213"/>
      <c r="H3236" s="213"/>
      <c r="J3236" s="268"/>
    </row>
    <row r="3237" spans="1:10">
      <c r="A3237" s="204"/>
      <c r="B3237" s="205"/>
      <c r="C3237" s="205"/>
      <c r="D3237" s="268"/>
      <c r="E3237" s="213"/>
      <c r="F3237" s="213"/>
      <c r="G3237" s="213"/>
      <c r="H3237" s="213"/>
      <c r="J3237" s="268"/>
    </row>
    <row r="3238" spans="1:10">
      <c r="A3238" s="204"/>
      <c r="B3238" s="205"/>
      <c r="C3238" s="205"/>
      <c r="D3238" s="268"/>
      <c r="E3238" s="213"/>
      <c r="F3238" s="213"/>
      <c r="G3238" s="213"/>
      <c r="H3238" s="213"/>
      <c r="J3238" s="268"/>
    </row>
    <row r="3239" spans="1:10">
      <c r="A3239" s="204"/>
      <c r="B3239" s="205"/>
      <c r="C3239" s="205"/>
      <c r="D3239" s="268"/>
      <c r="E3239" s="213"/>
      <c r="F3239" s="213"/>
      <c r="G3239" s="213"/>
      <c r="H3239" s="213"/>
      <c r="J3239" s="268"/>
    </row>
    <row r="3240" spans="1:10">
      <c r="A3240" s="204"/>
      <c r="B3240" s="205"/>
      <c r="C3240" s="205"/>
      <c r="D3240" s="268"/>
      <c r="E3240" s="213"/>
      <c r="F3240" s="213"/>
      <c r="G3240" s="213"/>
      <c r="H3240" s="213"/>
      <c r="J3240" s="268"/>
    </row>
    <row r="3241" spans="1:10">
      <c r="A3241" s="204"/>
      <c r="B3241" s="205"/>
      <c r="C3241" s="205"/>
      <c r="D3241" s="268"/>
      <c r="E3241" s="213"/>
      <c r="F3241" s="213"/>
      <c r="G3241" s="213"/>
      <c r="H3241" s="213"/>
      <c r="J3241" s="268"/>
    </row>
    <row r="3242" spans="1:10">
      <c r="A3242" s="204"/>
      <c r="B3242" s="205"/>
      <c r="C3242" s="205"/>
      <c r="D3242" s="268"/>
      <c r="E3242" s="213"/>
      <c r="F3242" s="213"/>
      <c r="G3242" s="213"/>
      <c r="H3242" s="213"/>
      <c r="J3242" s="268"/>
    </row>
    <row r="3243" spans="1:10">
      <c r="A3243" s="204"/>
      <c r="B3243" s="205"/>
      <c r="C3243" s="205"/>
      <c r="D3243" s="268"/>
      <c r="E3243" s="213"/>
      <c r="F3243" s="213"/>
      <c r="G3243" s="213"/>
      <c r="H3243" s="213"/>
      <c r="J3243" s="268"/>
    </row>
    <row r="3244" spans="1:10">
      <c r="A3244" s="204"/>
      <c r="B3244" s="205"/>
      <c r="C3244" s="205"/>
      <c r="D3244" s="268"/>
      <c r="E3244" s="213"/>
      <c r="F3244" s="213"/>
      <c r="G3244" s="213"/>
      <c r="H3244" s="213"/>
      <c r="J3244" s="268"/>
    </row>
    <row r="3245" spans="1:10">
      <c r="A3245" s="204"/>
      <c r="B3245" s="205"/>
      <c r="C3245" s="205"/>
      <c r="D3245" s="268"/>
      <c r="E3245" s="213"/>
      <c r="F3245" s="213"/>
      <c r="G3245" s="213"/>
      <c r="H3245" s="213"/>
      <c r="J3245" s="268"/>
    </row>
    <row r="3246" spans="1:10">
      <c r="A3246" s="204"/>
      <c r="B3246" s="205"/>
      <c r="C3246" s="205"/>
      <c r="D3246" s="268"/>
      <c r="E3246" s="213"/>
      <c r="F3246" s="213"/>
      <c r="G3246" s="213"/>
      <c r="H3246" s="213"/>
      <c r="J3246" s="268"/>
    </row>
    <row r="3247" spans="1:10">
      <c r="A3247" s="204"/>
      <c r="B3247" s="205"/>
      <c r="C3247" s="205"/>
      <c r="D3247" s="268"/>
      <c r="E3247" s="213"/>
      <c r="F3247" s="213"/>
      <c r="G3247" s="213"/>
      <c r="H3247" s="213"/>
      <c r="J3247" s="268"/>
    </row>
    <row r="3248" spans="1:10">
      <c r="A3248" s="204"/>
      <c r="B3248" s="205"/>
      <c r="C3248" s="205"/>
      <c r="D3248" s="268"/>
      <c r="E3248" s="213"/>
      <c r="F3248" s="213"/>
      <c r="G3248" s="213"/>
      <c r="H3248" s="213"/>
      <c r="J3248" s="268"/>
    </row>
    <row r="3249" spans="1:10">
      <c r="A3249" s="204"/>
      <c r="B3249" s="205"/>
      <c r="C3249" s="205"/>
      <c r="D3249" s="268"/>
      <c r="E3249" s="213"/>
      <c r="F3249" s="213"/>
      <c r="G3249" s="213"/>
      <c r="H3249" s="213"/>
      <c r="J3249" s="268"/>
    </row>
    <row r="3250" spans="1:10">
      <c r="A3250" s="204"/>
      <c r="B3250" s="205"/>
      <c r="C3250" s="205"/>
      <c r="D3250" s="268"/>
      <c r="E3250" s="213"/>
      <c r="F3250" s="213"/>
      <c r="G3250" s="213"/>
      <c r="H3250" s="213"/>
      <c r="J3250" s="268"/>
    </row>
    <row r="3251" spans="1:10">
      <c r="A3251" s="204"/>
      <c r="B3251" s="205"/>
      <c r="C3251" s="205"/>
      <c r="D3251" s="268"/>
      <c r="E3251" s="213"/>
      <c r="F3251" s="213"/>
      <c r="G3251" s="213"/>
      <c r="H3251" s="213"/>
      <c r="J3251" s="268"/>
    </row>
    <row r="3252" spans="1:10">
      <c r="A3252" s="204"/>
      <c r="B3252" s="205"/>
      <c r="C3252" s="205"/>
      <c r="D3252" s="268"/>
      <c r="E3252" s="213"/>
      <c r="F3252" s="213"/>
      <c r="G3252" s="213"/>
      <c r="H3252" s="213"/>
      <c r="J3252" s="268"/>
    </row>
    <row r="3253" spans="1:10">
      <c r="A3253" s="204"/>
      <c r="B3253" s="205"/>
      <c r="C3253" s="205"/>
      <c r="D3253" s="268"/>
      <c r="E3253" s="213"/>
      <c r="F3253" s="213"/>
      <c r="G3253" s="213"/>
      <c r="H3253" s="213"/>
      <c r="J3253" s="268"/>
    </row>
    <row r="3254" spans="1:10">
      <c r="A3254" s="204"/>
      <c r="B3254" s="205"/>
      <c r="C3254" s="205"/>
      <c r="D3254" s="268"/>
      <c r="E3254" s="213"/>
      <c r="F3254" s="213"/>
      <c r="G3254" s="213"/>
      <c r="H3254" s="213"/>
      <c r="J3254" s="268"/>
    </row>
    <row r="3255" spans="1:10">
      <c r="A3255" s="204"/>
      <c r="B3255" s="205"/>
      <c r="C3255" s="205"/>
      <c r="D3255" s="268"/>
      <c r="E3255" s="213"/>
      <c r="F3255" s="213"/>
      <c r="G3255" s="213"/>
      <c r="H3255" s="213"/>
      <c r="J3255" s="268"/>
    </row>
    <row r="3256" spans="1:10">
      <c r="A3256" s="204"/>
      <c r="B3256" s="205"/>
      <c r="C3256" s="205"/>
      <c r="D3256" s="268"/>
      <c r="E3256" s="213"/>
      <c r="F3256" s="213"/>
      <c r="G3256" s="213"/>
      <c r="H3256" s="213"/>
      <c r="J3256" s="268"/>
    </row>
    <row r="3257" spans="1:10">
      <c r="A3257" s="204"/>
      <c r="B3257" s="205"/>
      <c r="C3257" s="205"/>
      <c r="D3257" s="268"/>
      <c r="E3257" s="213"/>
      <c r="F3257" s="213"/>
      <c r="G3257" s="213"/>
      <c r="H3257" s="213"/>
      <c r="J3257" s="268"/>
    </row>
    <row r="3258" spans="1:10">
      <c r="A3258" s="204"/>
      <c r="B3258" s="205"/>
      <c r="C3258" s="205"/>
      <c r="D3258" s="268"/>
      <c r="E3258" s="213"/>
      <c r="F3258" s="213"/>
      <c r="G3258" s="213"/>
      <c r="H3258" s="213"/>
      <c r="J3258" s="268"/>
    </row>
    <row r="3259" spans="1:10">
      <c r="A3259" s="204"/>
      <c r="B3259" s="205"/>
      <c r="C3259" s="205"/>
      <c r="D3259" s="268"/>
      <c r="E3259" s="213"/>
      <c r="F3259" s="213"/>
      <c r="G3259" s="213"/>
      <c r="H3259" s="213"/>
      <c r="J3259" s="268"/>
    </row>
    <row r="3260" spans="1:10">
      <c r="A3260" s="204"/>
      <c r="B3260" s="205"/>
      <c r="C3260" s="205"/>
      <c r="D3260" s="268"/>
      <c r="E3260" s="213"/>
      <c r="F3260" s="213"/>
      <c r="G3260" s="213"/>
      <c r="H3260" s="213"/>
      <c r="J3260" s="268"/>
    </row>
    <row r="3261" spans="1:10">
      <c r="A3261" s="204"/>
      <c r="B3261" s="205"/>
      <c r="C3261" s="205"/>
      <c r="D3261" s="268"/>
      <c r="E3261" s="213"/>
      <c r="F3261" s="213"/>
      <c r="G3261" s="213"/>
      <c r="H3261" s="213"/>
      <c r="J3261" s="268"/>
    </row>
    <row r="3262" spans="1:10">
      <c r="A3262" s="204"/>
      <c r="B3262" s="205"/>
      <c r="C3262" s="205"/>
      <c r="D3262" s="268"/>
      <c r="E3262" s="213"/>
      <c r="F3262" s="213"/>
      <c r="G3262" s="213"/>
      <c r="H3262" s="213"/>
      <c r="J3262" s="268"/>
    </row>
    <row r="3263" spans="1:10">
      <c r="A3263" s="204"/>
      <c r="B3263" s="205"/>
      <c r="C3263" s="205"/>
      <c r="D3263" s="268"/>
      <c r="E3263" s="213"/>
      <c r="F3263" s="213"/>
      <c r="G3263" s="213"/>
      <c r="H3263" s="213"/>
      <c r="J3263" s="268"/>
    </row>
    <row r="3264" spans="1:10">
      <c r="A3264" s="204"/>
      <c r="B3264" s="205"/>
      <c r="C3264" s="205"/>
      <c r="D3264" s="268"/>
      <c r="E3264" s="213"/>
      <c r="F3264" s="213"/>
      <c r="G3264" s="213"/>
      <c r="H3264" s="213"/>
      <c r="J3264" s="268"/>
    </row>
    <row r="3265" spans="1:10">
      <c r="A3265" s="204"/>
      <c r="B3265" s="205"/>
      <c r="C3265" s="205"/>
      <c r="D3265" s="268"/>
      <c r="E3265" s="213"/>
      <c r="F3265" s="213"/>
      <c r="G3265" s="213"/>
      <c r="H3265" s="213"/>
      <c r="J3265" s="268"/>
    </row>
    <row r="3266" spans="1:10">
      <c r="A3266" s="204"/>
      <c r="B3266" s="205"/>
      <c r="C3266" s="205"/>
      <c r="D3266" s="268"/>
      <c r="E3266" s="213"/>
      <c r="F3266" s="213"/>
      <c r="G3266" s="213"/>
      <c r="H3266" s="213"/>
      <c r="J3266" s="268"/>
    </row>
    <row r="3267" spans="1:10">
      <c r="A3267" s="204"/>
      <c r="B3267" s="205"/>
      <c r="C3267" s="205"/>
      <c r="D3267" s="268"/>
      <c r="E3267" s="213"/>
      <c r="F3267" s="213"/>
      <c r="G3267" s="213"/>
      <c r="H3267" s="213"/>
      <c r="J3267" s="268"/>
    </row>
    <row r="3268" spans="1:10">
      <c r="A3268" s="204"/>
      <c r="B3268" s="205"/>
      <c r="C3268" s="205"/>
      <c r="D3268" s="268"/>
      <c r="E3268" s="213"/>
      <c r="F3268" s="213"/>
      <c r="G3268" s="213"/>
      <c r="H3268" s="213"/>
      <c r="J3268" s="268"/>
    </row>
    <row r="3269" spans="1:10">
      <c r="A3269" s="204"/>
      <c r="B3269" s="205"/>
      <c r="C3269" s="205"/>
      <c r="D3269" s="268"/>
      <c r="E3269" s="213"/>
      <c r="F3269" s="213"/>
      <c r="G3269" s="213"/>
      <c r="H3269" s="213"/>
      <c r="J3269" s="268"/>
    </row>
    <row r="3270" spans="1:10">
      <c r="A3270" s="204"/>
      <c r="B3270" s="205"/>
      <c r="C3270" s="205"/>
      <c r="D3270" s="268"/>
      <c r="E3270" s="213"/>
      <c r="F3270" s="213"/>
      <c r="G3270" s="213"/>
      <c r="H3270" s="213"/>
      <c r="J3270" s="268"/>
    </row>
    <row r="3271" spans="1:10">
      <c r="A3271" s="204"/>
      <c r="B3271" s="205"/>
      <c r="C3271" s="205"/>
      <c r="D3271" s="268"/>
      <c r="E3271" s="213"/>
      <c r="F3271" s="213"/>
      <c r="G3271" s="213"/>
      <c r="H3271" s="213"/>
      <c r="J3271" s="268"/>
    </row>
    <row r="3272" spans="1:10">
      <c r="A3272" s="204"/>
      <c r="B3272" s="205"/>
      <c r="C3272" s="205"/>
      <c r="D3272" s="268"/>
      <c r="E3272" s="213"/>
      <c r="F3272" s="213"/>
      <c r="G3272" s="213"/>
      <c r="H3272" s="213"/>
      <c r="J3272" s="268"/>
    </row>
    <row r="3273" spans="1:10">
      <c r="A3273" s="204"/>
      <c r="B3273" s="205"/>
      <c r="C3273" s="205"/>
      <c r="D3273" s="268"/>
      <c r="E3273" s="213"/>
      <c r="F3273" s="213"/>
      <c r="G3273" s="213"/>
      <c r="H3273" s="213"/>
      <c r="J3273" s="268"/>
    </row>
    <row r="3274" spans="1:10">
      <c r="A3274" s="204"/>
      <c r="B3274" s="205"/>
      <c r="C3274" s="205"/>
      <c r="D3274" s="268"/>
      <c r="E3274" s="213"/>
      <c r="F3274" s="213"/>
      <c r="G3274" s="213"/>
      <c r="H3274" s="213"/>
      <c r="J3274" s="268"/>
    </row>
    <row r="3275" spans="1:10">
      <c r="A3275" s="204"/>
      <c r="B3275" s="205"/>
      <c r="C3275" s="205"/>
      <c r="D3275" s="268"/>
      <c r="E3275" s="213"/>
      <c r="F3275" s="213"/>
      <c r="G3275" s="213"/>
      <c r="H3275" s="213"/>
      <c r="J3275" s="268"/>
    </row>
    <row r="3276" spans="1:10">
      <c r="A3276" s="204"/>
      <c r="B3276" s="205"/>
      <c r="C3276" s="205"/>
      <c r="D3276" s="268"/>
      <c r="E3276" s="213"/>
      <c r="F3276" s="213"/>
      <c r="G3276" s="213"/>
      <c r="H3276" s="213"/>
      <c r="J3276" s="268"/>
    </row>
    <row r="3277" spans="1:10">
      <c r="A3277" s="204"/>
      <c r="B3277" s="205"/>
      <c r="C3277" s="205"/>
      <c r="D3277" s="268"/>
      <c r="E3277" s="213"/>
      <c r="F3277" s="213"/>
      <c r="G3277" s="213"/>
      <c r="H3277" s="213"/>
      <c r="J3277" s="268"/>
    </row>
    <row r="3278" spans="1:10">
      <c r="A3278" s="204"/>
      <c r="B3278" s="205"/>
      <c r="C3278" s="205"/>
      <c r="D3278" s="268"/>
      <c r="E3278" s="213"/>
      <c r="F3278" s="213"/>
      <c r="G3278" s="213"/>
      <c r="H3278" s="213"/>
      <c r="J3278" s="268"/>
    </row>
    <row r="3279" spans="1:10">
      <c r="A3279" s="204"/>
      <c r="B3279" s="205"/>
      <c r="C3279" s="205"/>
      <c r="D3279" s="268"/>
      <c r="E3279" s="213"/>
      <c r="F3279" s="213"/>
      <c r="G3279" s="213"/>
      <c r="H3279" s="213"/>
      <c r="J3279" s="268"/>
    </row>
    <row r="3280" spans="1:10">
      <c r="A3280" s="204"/>
      <c r="B3280" s="205"/>
      <c r="C3280" s="205"/>
      <c r="D3280" s="268"/>
      <c r="E3280" s="213"/>
      <c r="F3280" s="213"/>
      <c r="G3280" s="213"/>
      <c r="H3280" s="213"/>
      <c r="J3280" s="268"/>
    </row>
    <row r="3281" spans="1:10">
      <c r="A3281" s="204"/>
      <c r="B3281" s="205"/>
      <c r="C3281" s="205"/>
      <c r="D3281" s="268"/>
      <c r="E3281" s="213"/>
      <c r="F3281" s="213"/>
      <c r="G3281" s="213"/>
      <c r="H3281" s="213"/>
      <c r="J3281" s="268"/>
    </row>
    <row r="3282" spans="1:10">
      <c r="A3282" s="204"/>
      <c r="B3282" s="205"/>
      <c r="C3282" s="205"/>
      <c r="D3282" s="268"/>
      <c r="E3282" s="213"/>
      <c r="F3282" s="213"/>
      <c r="G3282" s="213"/>
      <c r="H3282" s="213"/>
      <c r="J3282" s="268"/>
    </row>
    <row r="3283" spans="1:10">
      <c r="A3283" s="204"/>
      <c r="B3283" s="205"/>
      <c r="C3283" s="205"/>
      <c r="D3283" s="268"/>
      <c r="E3283" s="213"/>
      <c r="F3283" s="213"/>
      <c r="G3283" s="213"/>
      <c r="H3283" s="213"/>
      <c r="J3283" s="268"/>
    </row>
    <row r="3284" spans="1:10">
      <c r="A3284" s="204"/>
      <c r="B3284" s="205"/>
      <c r="C3284" s="205"/>
      <c r="D3284" s="268"/>
      <c r="E3284" s="213"/>
      <c r="F3284" s="213"/>
      <c r="G3284" s="213"/>
      <c r="H3284" s="213"/>
      <c r="J3284" s="268"/>
    </row>
    <row r="3285" spans="1:10">
      <c r="A3285" s="204"/>
      <c r="B3285" s="205"/>
      <c r="C3285" s="205"/>
      <c r="D3285" s="268"/>
      <c r="E3285" s="213"/>
      <c r="F3285" s="213"/>
      <c r="G3285" s="213"/>
      <c r="H3285" s="213"/>
      <c r="J3285" s="268"/>
    </row>
    <row r="3286" spans="1:10">
      <c r="A3286" s="204"/>
      <c r="B3286" s="205"/>
      <c r="C3286" s="205"/>
      <c r="D3286" s="268"/>
      <c r="E3286" s="213"/>
      <c r="F3286" s="213"/>
      <c r="G3286" s="213"/>
      <c r="H3286" s="213"/>
      <c r="J3286" s="268"/>
    </row>
    <row r="3287" spans="1:10">
      <c r="A3287" s="204"/>
      <c r="B3287" s="205"/>
      <c r="C3287" s="205"/>
      <c r="D3287" s="268"/>
      <c r="E3287" s="213"/>
      <c r="F3287" s="213"/>
      <c r="G3287" s="213"/>
      <c r="H3287" s="213"/>
      <c r="J3287" s="268"/>
    </row>
    <row r="3288" spans="1:10">
      <c r="A3288" s="204"/>
      <c r="B3288" s="205"/>
      <c r="C3288" s="205"/>
      <c r="D3288" s="268"/>
      <c r="E3288" s="213"/>
      <c r="F3288" s="213"/>
      <c r="G3288" s="213"/>
      <c r="H3288" s="213"/>
      <c r="J3288" s="268"/>
    </row>
    <row r="3289" spans="1:10">
      <c r="A3289" s="204"/>
      <c r="B3289" s="205"/>
      <c r="C3289" s="205"/>
      <c r="D3289" s="268"/>
      <c r="E3289" s="213"/>
      <c r="F3289" s="213"/>
      <c r="G3289" s="213"/>
      <c r="H3289" s="213"/>
      <c r="J3289" s="268"/>
    </row>
    <row r="3290" spans="1:10">
      <c r="A3290" s="204"/>
      <c r="B3290" s="205"/>
      <c r="C3290" s="205"/>
      <c r="D3290" s="268"/>
      <c r="E3290" s="213"/>
      <c r="F3290" s="213"/>
      <c r="G3290" s="213"/>
      <c r="H3290" s="213"/>
      <c r="J3290" s="268"/>
    </row>
    <row r="3291" spans="1:10">
      <c r="A3291" s="204"/>
      <c r="B3291" s="205"/>
      <c r="C3291" s="205"/>
      <c r="D3291" s="268"/>
      <c r="E3291" s="213"/>
      <c r="F3291" s="213"/>
      <c r="G3291" s="213"/>
      <c r="H3291" s="213"/>
      <c r="J3291" s="268"/>
    </row>
    <row r="3292" spans="1:10">
      <c r="A3292" s="204"/>
      <c r="B3292" s="205"/>
      <c r="C3292" s="205"/>
      <c r="D3292" s="268"/>
      <c r="E3292" s="213"/>
      <c r="F3292" s="213"/>
      <c r="G3292" s="213"/>
      <c r="H3292" s="213"/>
      <c r="J3292" s="268"/>
    </row>
    <row r="3293" spans="1:10">
      <c r="A3293" s="204"/>
      <c r="B3293" s="205"/>
      <c r="C3293" s="205"/>
      <c r="D3293" s="268"/>
      <c r="E3293" s="213"/>
      <c r="F3293" s="213"/>
      <c r="G3293" s="213"/>
      <c r="H3293" s="213"/>
      <c r="J3293" s="268"/>
    </row>
    <row r="3294" spans="1:10">
      <c r="A3294" s="204"/>
      <c r="B3294" s="205"/>
      <c r="C3294" s="205"/>
      <c r="D3294" s="268"/>
      <c r="E3294" s="213"/>
      <c r="F3294" s="213"/>
      <c r="G3294" s="213"/>
      <c r="H3294" s="213"/>
      <c r="J3294" s="268"/>
    </row>
    <row r="3295" spans="1:10">
      <c r="A3295" s="204"/>
      <c r="B3295" s="205"/>
      <c r="C3295" s="205"/>
      <c r="D3295" s="268"/>
      <c r="E3295" s="213"/>
      <c r="F3295" s="213"/>
      <c r="G3295" s="213"/>
      <c r="H3295" s="213"/>
      <c r="J3295" s="268"/>
    </row>
    <row r="3296" spans="1:10">
      <c r="A3296" s="204"/>
      <c r="B3296" s="205"/>
      <c r="C3296" s="205"/>
      <c r="D3296" s="268"/>
      <c r="E3296" s="213"/>
      <c r="F3296" s="213"/>
      <c r="G3296" s="213"/>
      <c r="H3296" s="213"/>
      <c r="J3296" s="268"/>
    </row>
    <row r="3297" spans="1:10">
      <c r="A3297" s="204"/>
      <c r="B3297" s="205"/>
      <c r="C3297" s="205"/>
      <c r="D3297" s="268"/>
      <c r="E3297" s="213"/>
      <c r="F3297" s="213"/>
      <c r="G3297" s="213"/>
      <c r="H3297" s="213"/>
      <c r="J3297" s="268"/>
    </row>
    <row r="3298" spans="1:10">
      <c r="A3298" s="204"/>
      <c r="B3298" s="205"/>
      <c r="C3298" s="205"/>
      <c r="D3298" s="268"/>
      <c r="E3298" s="213"/>
      <c r="F3298" s="213"/>
      <c r="G3298" s="213"/>
      <c r="H3298" s="213"/>
      <c r="J3298" s="268"/>
    </row>
    <row r="3299" spans="1:10">
      <c r="A3299" s="204"/>
      <c r="B3299" s="205"/>
      <c r="C3299" s="205"/>
      <c r="D3299" s="268"/>
      <c r="E3299" s="213"/>
      <c r="F3299" s="213"/>
      <c r="G3299" s="213"/>
      <c r="H3299" s="213"/>
      <c r="J3299" s="268"/>
    </row>
    <row r="3300" spans="1:10">
      <c r="A3300" s="204"/>
      <c r="B3300" s="205"/>
      <c r="C3300" s="205"/>
      <c r="D3300" s="268"/>
      <c r="E3300" s="213"/>
      <c r="F3300" s="213"/>
      <c r="G3300" s="213"/>
      <c r="H3300" s="213"/>
      <c r="J3300" s="268"/>
    </row>
    <row r="3301" spans="1:10">
      <c r="A3301" s="204"/>
      <c r="B3301" s="205"/>
      <c r="C3301" s="205"/>
      <c r="D3301" s="268"/>
      <c r="E3301" s="213"/>
      <c r="F3301" s="213"/>
      <c r="G3301" s="213"/>
      <c r="H3301" s="213"/>
      <c r="J3301" s="268"/>
    </row>
    <row r="3302" spans="1:10">
      <c r="A3302" s="204"/>
      <c r="B3302" s="205"/>
      <c r="C3302" s="205"/>
      <c r="D3302" s="268"/>
      <c r="E3302" s="213"/>
      <c r="F3302" s="213"/>
      <c r="G3302" s="213"/>
      <c r="H3302" s="213"/>
      <c r="J3302" s="268"/>
    </row>
    <row r="3303" spans="1:10">
      <c r="A3303" s="204"/>
      <c r="B3303" s="205"/>
      <c r="C3303" s="205"/>
      <c r="D3303" s="268"/>
      <c r="E3303" s="213"/>
      <c r="F3303" s="213"/>
      <c r="G3303" s="213"/>
      <c r="H3303" s="213"/>
      <c r="J3303" s="268"/>
    </row>
    <row r="3304" spans="1:10">
      <c r="A3304" s="204"/>
      <c r="B3304" s="205"/>
      <c r="C3304" s="205"/>
      <c r="D3304" s="268"/>
      <c r="E3304" s="213"/>
      <c r="F3304" s="213"/>
      <c r="G3304" s="213"/>
      <c r="H3304" s="213"/>
      <c r="J3304" s="268"/>
    </row>
    <row r="3305" spans="1:10">
      <c r="A3305" s="204"/>
      <c r="B3305" s="205"/>
      <c r="C3305" s="205"/>
      <c r="D3305" s="268"/>
      <c r="E3305" s="213"/>
      <c r="F3305" s="213"/>
      <c r="G3305" s="213"/>
      <c r="H3305" s="213"/>
      <c r="J3305" s="268"/>
    </row>
    <row r="3306" spans="1:10">
      <c r="A3306" s="204"/>
      <c r="B3306" s="205"/>
      <c r="C3306" s="205"/>
      <c r="D3306" s="268"/>
      <c r="E3306" s="213"/>
      <c r="F3306" s="213"/>
      <c r="G3306" s="213"/>
      <c r="H3306" s="213"/>
      <c r="J3306" s="268"/>
    </row>
    <row r="3307" spans="1:10">
      <c r="A3307" s="204"/>
      <c r="B3307" s="205"/>
      <c r="C3307" s="205"/>
      <c r="D3307" s="268"/>
      <c r="E3307" s="213"/>
      <c r="F3307" s="213"/>
      <c r="G3307" s="213"/>
      <c r="H3307" s="213"/>
      <c r="J3307" s="268"/>
    </row>
    <row r="3308" spans="1:10">
      <c r="A3308" s="204"/>
      <c r="B3308" s="205"/>
      <c r="C3308" s="205"/>
      <c r="D3308" s="268"/>
      <c r="E3308" s="213"/>
      <c r="F3308" s="213"/>
      <c r="G3308" s="213"/>
      <c r="H3308" s="213"/>
      <c r="J3308" s="268"/>
    </row>
    <row r="3309" spans="1:10">
      <c r="A3309" s="204"/>
      <c r="B3309" s="205"/>
      <c r="C3309" s="205"/>
      <c r="D3309" s="268"/>
      <c r="E3309" s="213"/>
      <c r="F3309" s="213"/>
      <c r="G3309" s="213"/>
      <c r="H3309" s="213"/>
      <c r="J3309" s="268"/>
    </row>
    <row r="3310" spans="1:10">
      <c r="A3310" s="204"/>
      <c r="B3310" s="205"/>
      <c r="C3310" s="205"/>
      <c r="D3310" s="268"/>
      <c r="E3310" s="213"/>
      <c r="F3310" s="213"/>
      <c r="G3310" s="213"/>
      <c r="H3310" s="213"/>
      <c r="J3310" s="268"/>
    </row>
    <row r="3311" spans="1:10">
      <c r="A3311" s="204"/>
      <c r="B3311" s="205"/>
      <c r="C3311" s="205"/>
      <c r="D3311" s="268"/>
      <c r="E3311" s="213"/>
      <c r="F3311" s="213"/>
      <c r="G3311" s="213"/>
      <c r="H3311" s="213"/>
      <c r="J3311" s="268"/>
    </row>
    <row r="3312" spans="1:10">
      <c r="A3312" s="204"/>
      <c r="B3312" s="205"/>
      <c r="C3312" s="205"/>
      <c r="D3312" s="268"/>
      <c r="E3312" s="213"/>
      <c r="F3312" s="213"/>
      <c r="G3312" s="213"/>
      <c r="H3312" s="213"/>
      <c r="J3312" s="268"/>
    </row>
    <row r="3313" spans="1:10">
      <c r="A3313" s="204"/>
      <c r="B3313" s="205"/>
      <c r="C3313" s="205"/>
      <c r="D3313" s="268"/>
      <c r="E3313" s="213"/>
      <c r="F3313" s="213"/>
      <c r="G3313" s="213"/>
      <c r="H3313" s="213"/>
      <c r="J3313" s="268"/>
    </row>
    <row r="3314" spans="1:10">
      <c r="A3314" s="204"/>
      <c r="B3314" s="205"/>
      <c r="C3314" s="205"/>
      <c r="D3314" s="268"/>
      <c r="E3314" s="213"/>
      <c r="F3314" s="213"/>
      <c r="G3314" s="213"/>
      <c r="H3314" s="213"/>
      <c r="J3314" s="268"/>
    </row>
    <row r="3315" spans="1:10">
      <c r="A3315" s="204"/>
      <c r="B3315" s="205"/>
      <c r="C3315" s="205"/>
      <c r="D3315" s="268"/>
      <c r="E3315" s="213"/>
      <c r="F3315" s="213"/>
      <c r="G3315" s="213"/>
      <c r="H3315" s="213"/>
      <c r="J3315" s="268"/>
    </row>
    <row r="3316" spans="1:10">
      <c r="A3316" s="204"/>
      <c r="B3316" s="205"/>
      <c r="C3316" s="205"/>
      <c r="D3316" s="268"/>
      <c r="E3316" s="213"/>
      <c r="F3316" s="213"/>
      <c r="G3316" s="213"/>
      <c r="H3316" s="213"/>
      <c r="J3316" s="268"/>
    </row>
    <row r="3317" spans="1:10">
      <c r="A3317" s="204"/>
      <c r="B3317" s="205"/>
      <c r="C3317" s="205"/>
      <c r="D3317" s="268"/>
      <c r="E3317" s="213"/>
      <c r="F3317" s="213"/>
      <c r="G3317" s="213"/>
      <c r="H3317" s="213"/>
      <c r="J3317" s="268"/>
    </row>
    <row r="3318" spans="1:10">
      <c r="A3318" s="204"/>
      <c r="B3318" s="205"/>
      <c r="C3318" s="205"/>
      <c r="D3318" s="268"/>
      <c r="E3318" s="213"/>
      <c r="F3318" s="213"/>
      <c r="G3318" s="213"/>
      <c r="H3318" s="213"/>
      <c r="J3318" s="268"/>
    </row>
    <row r="3319" spans="1:10">
      <c r="A3319" s="204"/>
      <c r="B3319" s="205"/>
      <c r="C3319" s="205"/>
      <c r="D3319" s="268"/>
      <c r="E3319" s="213"/>
      <c r="F3319" s="213"/>
      <c r="G3319" s="213"/>
      <c r="H3319" s="213"/>
      <c r="J3319" s="268"/>
    </row>
    <row r="3320" spans="1:10">
      <c r="A3320" s="204"/>
      <c r="B3320" s="205"/>
      <c r="C3320" s="205"/>
      <c r="D3320" s="268"/>
      <c r="E3320" s="213"/>
      <c r="F3320" s="213"/>
      <c r="G3320" s="213"/>
      <c r="H3320" s="213"/>
      <c r="J3320" s="268"/>
    </row>
    <row r="3321" spans="1:10">
      <c r="A3321" s="204"/>
      <c r="B3321" s="205"/>
      <c r="C3321" s="205"/>
      <c r="D3321" s="268"/>
      <c r="E3321" s="213"/>
      <c r="F3321" s="213"/>
      <c r="G3321" s="213"/>
      <c r="H3321" s="213"/>
      <c r="J3321" s="268"/>
    </row>
    <row r="3322" spans="1:10">
      <c r="A3322" s="204"/>
      <c r="B3322" s="205"/>
      <c r="C3322" s="205"/>
      <c r="D3322" s="268"/>
      <c r="E3322" s="213"/>
      <c r="F3322" s="213"/>
      <c r="G3322" s="213"/>
      <c r="H3322" s="213"/>
      <c r="J3322" s="268"/>
    </row>
    <row r="3323" spans="1:10">
      <c r="A3323" s="204"/>
      <c r="B3323" s="205"/>
      <c r="C3323" s="205"/>
      <c r="D3323" s="268"/>
      <c r="E3323" s="213"/>
      <c r="F3323" s="213"/>
      <c r="G3323" s="213"/>
      <c r="H3323" s="213"/>
      <c r="J3323" s="268"/>
    </row>
    <row r="3324" spans="1:10">
      <c r="A3324" s="204"/>
      <c r="B3324" s="205"/>
      <c r="C3324" s="205"/>
      <c r="D3324" s="268"/>
      <c r="E3324" s="213"/>
      <c r="F3324" s="213"/>
      <c r="G3324" s="213"/>
      <c r="H3324" s="213"/>
      <c r="J3324" s="268"/>
    </row>
    <row r="3325" spans="1:10">
      <c r="A3325" s="204"/>
      <c r="B3325" s="205"/>
      <c r="C3325" s="205"/>
      <c r="D3325" s="268"/>
      <c r="E3325" s="213"/>
      <c r="F3325" s="213"/>
      <c r="G3325" s="213"/>
      <c r="H3325" s="213"/>
      <c r="J3325" s="268"/>
    </row>
    <row r="3326" spans="1:10">
      <c r="A3326" s="204"/>
      <c r="B3326" s="205"/>
      <c r="C3326" s="205"/>
      <c r="D3326" s="268"/>
      <c r="E3326" s="213"/>
      <c r="F3326" s="213"/>
      <c r="G3326" s="213"/>
      <c r="H3326" s="213"/>
      <c r="J3326" s="268"/>
    </row>
    <row r="3327" spans="1:10">
      <c r="A3327" s="204"/>
      <c r="B3327" s="205"/>
      <c r="C3327" s="205"/>
      <c r="D3327" s="268"/>
      <c r="E3327" s="213"/>
      <c r="F3327" s="213"/>
      <c r="G3327" s="213"/>
      <c r="H3327" s="213"/>
      <c r="J3327" s="268"/>
    </row>
    <row r="3328" spans="1:10">
      <c r="A3328" s="204"/>
      <c r="B3328" s="205"/>
      <c r="C3328" s="205"/>
      <c r="D3328" s="268"/>
      <c r="E3328" s="213"/>
      <c r="F3328" s="213"/>
      <c r="G3328" s="213"/>
      <c r="H3328" s="213"/>
      <c r="J3328" s="268"/>
    </row>
    <row r="3329" spans="1:10">
      <c r="A3329" s="204"/>
      <c r="B3329" s="205"/>
      <c r="C3329" s="205"/>
      <c r="D3329" s="268"/>
      <c r="E3329" s="213"/>
      <c r="F3329" s="213"/>
      <c r="G3329" s="213"/>
      <c r="H3329" s="213"/>
      <c r="J3329" s="268"/>
    </row>
    <row r="3330" spans="1:10">
      <c r="A3330" s="204"/>
      <c r="B3330" s="205"/>
      <c r="C3330" s="205"/>
      <c r="D3330" s="268"/>
      <c r="E3330" s="213"/>
      <c r="F3330" s="213"/>
      <c r="G3330" s="213"/>
      <c r="H3330" s="213"/>
      <c r="J3330" s="268"/>
    </row>
    <row r="3331" spans="1:10">
      <c r="A3331" s="204"/>
      <c r="B3331" s="205"/>
      <c r="C3331" s="205"/>
      <c r="D3331" s="268"/>
      <c r="E3331" s="213"/>
      <c r="F3331" s="213"/>
      <c r="G3331" s="213"/>
      <c r="H3331" s="213"/>
      <c r="J3331" s="268"/>
    </row>
    <row r="3332" spans="1:10">
      <c r="A3332" s="204"/>
      <c r="B3332" s="205"/>
      <c r="C3332" s="205"/>
      <c r="D3332" s="268"/>
      <c r="E3332" s="213"/>
      <c r="F3332" s="213"/>
      <c r="G3332" s="213"/>
      <c r="H3332" s="213"/>
      <c r="J3332" s="268"/>
    </row>
    <row r="3333" spans="1:10">
      <c r="A3333" s="204"/>
      <c r="B3333" s="205"/>
      <c r="C3333" s="205"/>
      <c r="D3333" s="268"/>
      <c r="E3333" s="213"/>
      <c r="F3333" s="213"/>
      <c r="G3333" s="213"/>
      <c r="H3333" s="213"/>
      <c r="J3333" s="268"/>
    </row>
    <row r="3334" spans="1:10">
      <c r="A3334" s="204"/>
      <c r="B3334" s="205"/>
      <c r="C3334" s="205"/>
      <c r="D3334" s="268"/>
      <c r="E3334" s="213"/>
      <c r="F3334" s="213"/>
      <c r="G3334" s="213"/>
      <c r="H3334" s="213"/>
      <c r="J3334" s="268"/>
    </row>
    <row r="3335" spans="1:10">
      <c r="A3335" s="204"/>
      <c r="B3335" s="205"/>
      <c r="C3335" s="205"/>
      <c r="D3335" s="268"/>
      <c r="E3335" s="213"/>
      <c r="F3335" s="213"/>
      <c r="G3335" s="213"/>
      <c r="H3335" s="213"/>
      <c r="J3335" s="268"/>
    </row>
    <row r="3336" spans="1:10">
      <c r="A3336" s="204"/>
      <c r="B3336" s="205"/>
      <c r="C3336" s="205"/>
      <c r="D3336" s="268"/>
      <c r="E3336" s="213"/>
      <c r="F3336" s="213"/>
      <c r="G3336" s="213"/>
      <c r="H3336" s="213"/>
      <c r="J3336" s="268"/>
    </row>
    <row r="3337" spans="1:10">
      <c r="A3337" s="204"/>
      <c r="B3337" s="205"/>
      <c r="C3337" s="205"/>
      <c r="D3337" s="268"/>
      <c r="E3337" s="213"/>
      <c r="F3337" s="213"/>
      <c r="G3337" s="213"/>
      <c r="H3337" s="213"/>
      <c r="J3337" s="268"/>
    </row>
    <row r="3338" spans="1:10">
      <c r="A3338" s="204"/>
      <c r="B3338" s="205"/>
      <c r="C3338" s="205"/>
      <c r="D3338" s="268"/>
      <c r="E3338" s="213"/>
      <c r="F3338" s="213"/>
      <c r="G3338" s="213"/>
      <c r="H3338" s="213"/>
      <c r="J3338" s="268"/>
    </row>
    <row r="3339" spans="1:10">
      <c r="A3339" s="204"/>
      <c r="B3339" s="205"/>
      <c r="C3339" s="205"/>
      <c r="D3339" s="268"/>
      <c r="E3339" s="213"/>
      <c r="F3339" s="213"/>
      <c r="G3339" s="213"/>
      <c r="H3339" s="213"/>
      <c r="J3339" s="268"/>
    </row>
    <row r="3340" spans="1:10">
      <c r="A3340" s="204"/>
      <c r="B3340" s="205"/>
      <c r="C3340" s="205"/>
      <c r="D3340" s="268"/>
      <c r="E3340" s="213"/>
      <c r="F3340" s="213"/>
      <c r="G3340" s="213"/>
      <c r="H3340" s="213"/>
      <c r="J3340" s="268"/>
    </row>
    <row r="3341" spans="1:10">
      <c r="A3341" s="204"/>
      <c r="B3341" s="205"/>
      <c r="C3341" s="205"/>
      <c r="D3341" s="268"/>
      <c r="E3341" s="213"/>
      <c r="F3341" s="213"/>
      <c r="G3341" s="213"/>
      <c r="H3341" s="213"/>
      <c r="J3341" s="268"/>
    </row>
    <row r="3342" spans="1:10">
      <c r="A3342" s="204"/>
      <c r="B3342" s="205"/>
      <c r="C3342" s="205"/>
      <c r="D3342" s="268"/>
      <c r="E3342" s="213"/>
      <c r="F3342" s="213"/>
      <c r="G3342" s="213"/>
      <c r="H3342" s="213"/>
      <c r="J3342" s="268"/>
    </row>
    <row r="3343" spans="1:10">
      <c r="A3343" s="204"/>
      <c r="B3343" s="205"/>
      <c r="C3343" s="205"/>
      <c r="D3343" s="268"/>
      <c r="E3343" s="213"/>
      <c r="F3343" s="213"/>
      <c r="G3343" s="213"/>
      <c r="H3343" s="213"/>
      <c r="J3343" s="268"/>
    </row>
    <row r="3344" spans="1:10">
      <c r="A3344" s="204"/>
      <c r="B3344" s="205"/>
      <c r="C3344" s="205"/>
      <c r="D3344" s="268"/>
      <c r="E3344" s="213"/>
      <c r="F3344" s="213"/>
      <c r="G3344" s="213"/>
      <c r="H3344" s="213"/>
      <c r="J3344" s="268"/>
    </row>
    <row r="3345" spans="1:10">
      <c r="A3345" s="204"/>
      <c r="B3345" s="205"/>
      <c r="C3345" s="205"/>
      <c r="D3345" s="268"/>
      <c r="E3345" s="213"/>
      <c r="F3345" s="213"/>
      <c r="G3345" s="213"/>
      <c r="H3345" s="213"/>
      <c r="J3345" s="268"/>
    </row>
    <row r="3346" spans="1:10">
      <c r="A3346" s="204"/>
      <c r="B3346" s="205"/>
      <c r="C3346" s="205"/>
      <c r="D3346" s="268"/>
      <c r="E3346" s="213"/>
      <c r="F3346" s="213"/>
      <c r="G3346" s="213"/>
      <c r="H3346" s="213"/>
      <c r="J3346" s="268"/>
    </row>
    <row r="3347" spans="1:10">
      <c r="A3347" s="204"/>
      <c r="B3347" s="205"/>
      <c r="C3347" s="205"/>
      <c r="D3347" s="268"/>
      <c r="E3347" s="213"/>
      <c r="F3347" s="213"/>
      <c r="G3347" s="213"/>
      <c r="H3347" s="213"/>
      <c r="J3347" s="268"/>
    </row>
    <row r="3348" spans="1:10">
      <c r="A3348" s="204"/>
      <c r="B3348" s="205"/>
      <c r="C3348" s="205"/>
      <c r="D3348" s="268"/>
      <c r="E3348" s="213"/>
      <c r="F3348" s="213"/>
      <c r="G3348" s="213"/>
      <c r="H3348" s="213"/>
      <c r="J3348" s="268"/>
    </row>
    <row r="3349" spans="1:10">
      <c r="A3349" s="204"/>
      <c r="B3349" s="205"/>
      <c r="C3349" s="205"/>
      <c r="D3349" s="268"/>
      <c r="E3349" s="213"/>
      <c r="F3349" s="213"/>
      <c r="G3349" s="213"/>
      <c r="H3349" s="213"/>
      <c r="J3349" s="268"/>
    </row>
    <row r="3350" spans="1:10">
      <c r="A3350" s="204"/>
      <c r="B3350" s="205"/>
      <c r="C3350" s="205"/>
      <c r="D3350" s="268"/>
      <c r="E3350" s="213"/>
      <c r="F3350" s="213"/>
      <c r="G3350" s="213"/>
      <c r="H3350" s="213"/>
      <c r="J3350" s="268"/>
    </row>
    <row r="3351" spans="1:10">
      <c r="A3351" s="204"/>
      <c r="B3351" s="205"/>
      <c r="C3351" s="205"/>
      <c r="D3351" s="268"/>
      <c r="E3351" s="213"/>
      <c r="F3351" s="213"/>
      <c r="G3351" s="213"/>
      <c r="H3351" s="213"/>
      <c r="J3351" s="268"/>
    </row>
    <row r="3352" spans="1:10">
      <c r="A3352" s="204"/>
      <c r="B3352" s="205"/>
      <c r="C3352" s="205"/>
      <c r="D3352" s="268"/>
      <c r="E3352" s="213"/>
      <c r="F3352" s="213"/>
      <c r="G3352" s="213"/>
      <c r="H3352" s="213"/>
      <c r="J3352" s="268"/>
    </row>
    <row r="3353" spans="1:10">
      <c r="A3353" s="204"/>
      <c r="B3353" s="205"/>
      <c r="C3353" s="205"/>
      <c r="D3353" s="268"/>
      <c r="E3353" s="213"/>
      <c r="F3353" s="213"/>
      <c r="G3353" s="213"/>
      <c r="H3353" s="213"/>
      <c r="J3353" s="268"/>
    </row>
    <row r="3354" spans="1:10">
      <c r="A3354" s="204"/>
      <c r="B3354" s="205"/>
      <c r="C3354" s="205"/>
      <c r="D3354" s="268"/>
      <c r="E3354" s="213"/>
      <c r="F3354" s="213"/>
      <c r="G3354" s="213"/>
      <c r="H3354" s="213"/>
      <c r="J3354" s="268"/>
    </row>
    <row r="3355" spans="1:10">
      <c r="A3355" s="204"/>
      <c r="B3355" s="205"/>
      <c r="C3355" s="205"/>
      <c r="D3355" s="268"/>
      <c r="E3355" s="213"/>
      <c r="F3355" s="213"/>
      <c r="G3355" s="213"/>
      <c r="H3355" s="213"/>
      <c r="J3355" s="268"/>
    </row>
    <row r="3356" spans="1:10">
      <c r="A3356" s="204"/>
      <c r="B3356" s="205"/>
      <c r="C3356" s="205"/>
      <c r="D3356" s="268"/>
      <c r="E3356" s="213"/>
      <c r="F3356" s="213"/>
      <c r="G3356" s="213"/>
      <c r="H3356" s="213"/>
      <c r="J3356" s="268"/>
    </row>
    <row r="3357" spans="1:10">
      <c r="A3357" s="204"/>
      <c r="B3357" s="205"/>
      <c r="C3357" s="205"/>
      <c r="D3357" s="268"/>
      <c r="E3357" s="213"/>
      <c r="F3357" s="213"/>
      <c r="G3357" s="213"/>
      <c r="H3357" s="213"/>
      <c r="J3357" s="268"/>
    </row>
    <row r="3358" spans="1:10">
      <c r="A3358" s="204"/>
      <c r="B3358" s="205"/>
      <c r="C3358" s="205"/>
      <c r="D3358" s="268"/>
      <c r="E3358" s="213"/>
      <c r="F3358" s="213"/>
      <c r="G3358" s="213"/>
      <c r="H3358" s="213"/>
      <c r="J3358" s="268"/>
    </row>
    <row r="3359" spans="1:10">
      <c r="A3359" s="204"/>
      <c r="B3359" s="205"/>
      <c r="C3359" s="205"/>
      <c r="D3359" s="268"/>
      <c r="E3359" s="213"/>
      <c r="F3359" s="213"/>
      <c r="G3359" s="213"/>
      <c r="H3359" s="213"/>
      <c r="J3359" s="268"/>
    </row>
    <row r="3360" spans="1:10">
      <c r="A3360" s="204"/>
      <c r="B3360" s="205"/>
      <c r="C3360" s="205"/>
      <c r="D3360" s="268"/>
      <c r="E3360" s="213"/>
      <c r="F3360" s="213"/>
      <c r="G3360" s="213"/>
      <c r="H3360" s="213"/>
      <c r="J3360" s="268"/>
    </row>
    <row r="3361" spans="1:10">
      <c r="A3361" s="204"/>
      <c r="B3361" s="205"/>
      <c r="C3361" s="205"/>
      <c r="D3361" s="268"/>
      <c r="E3361" s="213"/>
      <c r="F3361" s="213"/>
      <c r="G3361" s="213"/>
      <c r="H3361" s="213"/>
      <c r="J3361" s="268"/>
    </row>
    <row r="3362" spans="1:10">
      <c r="A3362" s="204"/>
      <c r="B3362" s="205"/>
      <c r="C3362" s="205"/>
      <c r="D3362" s="268"/>
      <c r="E3362" s="213"/>
      <c r="F3362" s="213"/>
      <c r="G3362" s="213"/>
      <c r="H3362" s="213"/>
      <c r="J3362" s="268"/>
    </row>
    <row r="3363" spans="1:10">
      <c r="A3363" s="204"/>
      <c r="B3363" s="205"/>
      <c r="C3363" s="205"/>
      <c r="D3363" s="268"/>
      <c r="E3363" s="213"/>
      <c r="F3363" s="213"/>
      <c r="G3363" s="213"/>
      <c r="H3363" s="213"/>
      <c r="J3363" s="268"/>
    </row>
    <row r="3364" spans="1:10">
      <c r="A3364" s="204"/>
      <c r="B3364" s="205"/>
      <c r="C3364" s="205"/>
      <c r="D3364" s="268"/>
      <c r="E3364" s="213"/>
      <c r="F3364" s="213"/>
      <c r="G3364" s="213"/>
      <c r="H3364" s="213"/>
      <c r="J3364" s="268"/>
    </row>
    <row r="3365" spans="1:10">
      <c r="A3365" s="204"/>
      <c r="B3365" s="205"/>
      <c r="C3365" s="205"/>
      <c r="D3365" s="268"/>
      <c r="E3365" s="213"/>
      <c r="F3365" s="213"/>
      <c r="G3365" s="213"/>
      <c r="H3365" s="213"/>
      <c r="J3365" s="268"/>
    </row>
    <row r="3366" spans="1:10">
      <c r="A3366" s="204"/>
      <c r="B3366" s="205"/>
      <c r="C3366" s="205"/>
      <c r="D3366" s="268"/>
      <c r="E3366" s="213"/>
      <c r="F3366" s="213"/>
      <c r="G3366" s="213"/>
      <c r="H3366" s="213"/>
      <c r="J3366" s="268"/>
    </row>
    <row r="3367" spans="1:10">
      <c r="A3367" s="204"/>
      <c r="B3367" s="205"/>
      <c r="C3367" s="205"/>
      <c r="D3367" s="268"/>
      <c r="E3367" s="213"/>
      <c r="F3367" s="213"/>
      <c r="G3367" s="213"/>
      <c r="H3367" s="213"/>
      <c r="J3367" s="268"/>
    </row>
    <row r="3368" spans="1:10">
      <c r="A3368" s="204"/>
      <c r="B3368" s="205"/>
      <c r="C3368" s="205"/>
      <c r="D3368" s="268"/>
      <c r="E3368" s="213"/>
      <c r="F3368" s="213"/>
      <c r="G3368" s="213"/>
      <c r="H3368" s="213"/>
      <c r="J3368" s="268"/>
    </row>
    <row r="3369" spans="1:10">
      <c r="A3369" s="204"/>
      <c r="B3369" s="205"/>
      <c r="C3369" s="205"/>
      <c r="D3369" s="268"/>
      <c r="E3369" s="213"/>
      <c r="F3369" s="213"/>
      <c r="G3369" s="213"/>
      <c r="H3369" s="213"/>
      <c r="J3369" s="268"/>
    </row>
    <row r="3370" spans="1:10">
      <c r="A3370" s="204"/>
      <c r="B3370" s="205"/>
      <c r="C3370" s="205"/>
      <c r="D3370" s="268"/>
      <c r="E3370" s="213"/>
      <c r="F3370" s="213"/>
      <c r="G3370" s="213"/>
      <c r="H3370" s="213"/>
      <c r="J3370" s="268"/>
    </row>
    <row r="3371" spans="1:10">
      <c r="A3371" s="204"/>
      <c r="B3371" s="205"/>
      <c r="C3371" s="205"/>
      <c r="D3371" s="268"/>
      <c r="E3371" s="213"/>
      <c r="F3371" s="213"/>
      <c r="G3371" s="213"/>
      <c r="H3371" s="213"/>
      <c r="J3371" s="268"/>
    </row>
    <row r="3372" spans="1:10">
      <c r="A3372" s="204"/>
      <c r="B3372" s="205"/>
      <c r="C3372" s="205"/>
      <c r="D3372" s="268"/>
      <c r="E3372" s="213"/>
      <c r="F3372" s="213"/>
      <c r="G3372" s="213"/>
      <c r="H3372" s="213"/>
      <c r="J3372" s="268"/>
    </row>
    <row r="3373" spans="1:10">
      <c r="A3373" s="204"/>
      <c r="B3373" s="205"/>
      <c r="C3373" s="205"/>
      <c r="D3373" s="268"/>
      <c r="E3373" s="213"/>
      <c r="F3373" s="213"/>
      <c r="G3373" s="213"/>
      <c r="H3373" s="213"/>
      <c r="J3373" s="268"/>
    </row>
    <row r="3374" spans="1:10">
      <c r="A3374" s="204"/>
      <c r="B3374" s="205"/>
      <c r="C3374" s="205"/>
      <c r="D3374" s="268"/>
      <c r="E3374" s="213"/>
      <c r="F3374" s="213"/>
      <c r="G3374" s="213"/>
      <c r="H3374" s="213"/>
      <c r="J3374" s="268"/>
    </row>
    <row r="3375" spans="1:10">
      <c r="A3375" s="204"/>
      <c r="B3375" s="205"/>
      <c r="C3375" s="205"/>
      <c r="D3375" s="268"/>
      <c r="E3375" s="213"/>
      <c r="F3375" s="213"/>
      <c r="G3375" s="213"/>
      <c r="H3375" s="213"/>
      <c r="J3375" s="268"/>
    </row>
    <row r="3376" spans="1:10">
      <c r="A3376" s="204"/>
      <c r="B3376" s="205"/>
      <c r="C3376" s="205"/>
      <c r="D3376" s="268"/>
      <c r="E3376" s="213"/>
      <c r="F3376" s="213"/>
      <c r="G3376" s="213"/>
      <c r="H3376" s="213"/>
      <c r="J3376" s="268"/>
    </row>
    <row r="3377" spans="1:10">
      <c r="A3377" s="204"/>
      <c r="B3377" s="205"/>
      <c r="C3377" s="205"/>
      <c r="D3377" s="268"/>
      <c r="E3377" s="213"/>
      <c r="F3377" s="213"/>
      <c r="G3377" s="213"/>
      <c r="H3377" s="213"/>
      <c r="J3377" s="268"/>
    </row>
    <row r="3378" spans="1:10">
      <c r="A3378" s="204"/>
      <c r="B3378" s="205"/>
      <c r="C3378" s="205"/>
      <c r="D3378" s="268"/>
      <c r="E3378" s="213"/>
      <c r="F3378" s="213"/>
      <c r="G3378" s="213"/>
      <c r="H3378" s="213"/>
      <c r="J3378" s="268"/>
    </row>
    <row r="3379" spans="1:10">
      <c r="A3379" s="204"/>
      <c r="B3379" s="205"/>
      <c r="C3379" s="205"/>
      <c r="D3379" s="268"/>
      <c r="E3379" s="213"/>
      <c r="F3379" s="213"/>
      <c r="G3379" s="213"/>
      <c r="H3379" s="213"/>
      <c r="J3379" s="268"/>
    </row>
    <row r="3380" spans="1:10">
      <c r="A3380" s="204"/>
      <c r="B3380" s="205"/>
      <c r="C3380" s="205"/>
      <c r="D3380" s="268"/>
      <c r="E3380" s="213"/>
      <c r="F3380" s="213"/>
      <c r="G3380" s="213"/>
      <c r="H3380" s="213"/>
      <c r="J3380" s="268"/>
    </row>
    <row r="3381" spans="1:10">
      <c r="A3381" s="204"/>
      <c r="B3381" s="205"/>
      <c r="C3381" s="205"/>
      <c r="D3381" s="268"/>
      <c r="E3381" s="213"/>
      <c r="F3381" s="213"/>
      <c r="G3381" s="213"/>
      <c r="H3381" s="213"/>
      <c r="J3381" s="268"/>
    </row>
    <row r="3382" spans="1:10">
      <c r="A3382" s="204"/>
      <c r="B3382" s="205"/>
      <c r="C3382" s="205"/>
      <c r="D3382" s="268"/>
      <c r="E3382" s="213"/>
      <c r="F3382" s="213"/>
      <c r="G3382" s="213"/>
      <c r="H3382" s="213"/>
      <c r="J3382" s="268"/>
    </row>
    <row r="3383" spans="1:10">
      <c r="A3383" s="204"/>
      <c r="B3383" s="205"/>
      <c r="C3383" s="205"/>
      <c r="D3383" s="268"/>
      <c r="E3383" s="213"/>
      <c r="F3383" s="213"/>
      <c r="G3383" s="213"/>
      <c r="H3383" s="213"/>
      <c r="J3383" s="268"/>
    </row>
    <row r="3384" spans="1:10">
      <c r="A3384" s="204"/>
      <c r="B3384" s="205"/>
      <c r="C3384" s="205"/>
      <c r="D3384" s="268"/>
      <c r="E3384" s="213"/>
      <c r="F3384" s="213"/>
      <c r="G3384" s="213"/>
      <c r="H3384" s="213"/>
      <c r="J3384" s="268"/>
    </row>
    <row r="3385" spans="1:10">
      <c r="A3385" s="204"/>
      <c r="B3385" s="205"/>
      <c r="C3385" s="205"/>
      <c r="D3385" s="268"/>
      <c r="E3385" s="213"/>
      <c r="F3385" s="213"/>
      <c r="G3385" s="213"/>
      <c r="H3385" s="213"/>
      <c r="J3385" s="268"/>
    </row>
    <row r="3386" spans="1:10">
      <c r="A3386" s="204"/>
      <c r="B3386" s="205"/>
      <c r="C3386" s="205"/>
      <c r="D3386" s="268"/>
      <c r="E3386" s="213"/>
      <c r="F3386" s="213"/>
      <c r="G3386" s="213"/>
      <c r="H3386" s="213"/>
      <c r="J3386" s="268"/>
    </row>
    <row r="3387" spans="1:10">
      <c r="A3387" s="204"/>
      <c r="B3387" s="205"/>
      <c r="C3387" s="205"/>
      <c r="D3387" s="268"/>
      <c r="E3387" s="213"/>
      <c r="F3387" s="213"/>
      <c r="G3387" s="213"/>
      <c r="H3387" s="213"/>
      <c r="J3387" s="268"/>
    </row>
    <row r="3388" spans="1:10">
      <c r="A3388" s="204"/>
      <c r="B3388" s="205"/>
      <c r="C3388" s="205"/>
      <c r="D3388" s="268"/>
      <c r="E3388" s="213"/>
      <c r="F3388" s="213"/>
      <c r="G3388" s="213"/>
      <c r="H3388" s="213"/>
      <c r="J3388" s="268"/>
    </row>
    <row r="3389" spans="1:10">
      <c r="A3389" s="204"/>
      <c r="B3389" s="205"/>
      <c r="C3389" s="205"/>
      <c r="D3389" s="268"/>
      <c r="E3389" s="213"/>
      <c r="F3389" s="213"/>
      <c r="G3389" s="213"/>
      <c r="H3389" s="213"/>
      <c r="J3389" s="268"/>
    </row>
    <row r="3390" spans="1:10">
      <c r="A3390" s="204"/>
      <c r="B3390" s="205"/>
      <c r="C3390" s="205"/>
      <c r="D3390" s="268"/>
      <c r="E3390" s="213"/>
      <c r="F3390" s="213"/>
      <c r="G3390" s="213"/>
      <c r="H3390" s="213"/>
      <c r="J3390" s="268"/>
    </row>
    <row r="3391" spans="1:10">
      <c r="A3391" s="204"/>
      <c r="B3391" s="205"/>
      <c r="C3391" s="205"/>
      <c r="D3391" s="268"/>
      <c r="E3391" s="213"/>
      <c r="F3391" s="213"/>
      <c r="G3391" s="213"/>
      <c r="H3391" s="213"/>
      <c r="J3391" s="268"/>
    </row>
    <row r="3392" spans="1:10">
      <c r="A3392" s="204"/>
      <c r="B3392" s="205"/>
      <c r="C3392" s="205"/>
      <c r="D3392" s="268"/>
      <c r="E3392" s="213"/>
      <c r="F3392" s="213"/>
      <c r="G3392" s="213"/>
      <c r="H3392" s="213"/>
      <c r="J3392" s="268"/>
    </row>
    <row r="3393" spans="1:10">
      <c r="A3393" s="204"/>
      <c r="B3393" s="205"/>
      <c r="C3393" s="205"/>
      <c r="D3393" s="268"/>
      <c r="E3393" s="213"/>
      <c r="F3393" s="213"/>
      <c r="G3393" s="213"/>
      <c r="H3393" s="213"/>
      <c r="J3393" s="268"/>
    </row>
    <row r="3394" spans="1:10">
      <c r="A3394" s="204"/>
      <c r="B3394" s="205"/>
      <c r="C3394" s="205"/>
      <c r="D3394" s="268"/>
      <c r="E3394" s="213"/>
      <c r="F3394" s="213"/>
      <c r="G3394" s="213"/>
      <c r="H3394" s="213"/>
      <c r="J3394" s="268"/>
    </row>
    <row r="3395" spans="1:10">
      <c r="A3395" s="204"/>
      <c r="B3395" s="205"/>
      <c r="C3395" s="205"/>
      <c r="D3395" s="268"/>
      <c r="E3395" s="213"/>
      <c r="F3395" s="213"/>
      <c r="G3395" s="213"/>
      <c r="H3395" s="213"/>
      <c r="J3395" s="268"/>
    </row>
    <row r="3396" spans="1:10">
      <c r="A3396" s="204"/>
      <c r="B3396" s="205"/>
      <c r="C3396" s="205"/>
      <c r="D3396" s="268"/>
      <c r="E3396" s="213"/>
      <c r="F3396" s="213"/>
      <c r="G3396" s="213"/>
      <c r="H3396" s="213"/>
      <c r="J3396" s="268"/>
    </row>
    <row r="3397" spans="1:10">
      <c r="A3397" s="204"/>
      <c r="B3397" s="205"/>
      <c r="C3397" s="205"/>
      <c r="D3397" s="268"/>
      <c r="E3397" s="213"/>
      <c r="F3397" s="213"/>
      <c r="G3397" s="213"/>
      <c r="H3397" s="213"/>
      <c r="J3397" s="268"/>
    </row>
    <row r="3398" spans="1:10">
      <c r="A3398" s="204"/>
      <c r="B3398" s="205"/>
      <c r="C3398" s="205"/>
      <c r="D3398" s="268"/>
      <c r="E3398" s="213"/>
      <c r="F3398" s="213"/>
      <c r="G3398" s="213"/>
      <c r="H3398" s="213"/>
      <c r="J3398" s="268"/>
    </row>
    <row r="3399" spans="1:10">
      <c r="A3399" s="204"/>
      <c r="B3399" s="205"/>
      <c r="C3399" s="205"/>
      <c r="D3399" s="268"/>
      <c r="E3399" s="213"/>
      <c r="F3399" s="213"/>
      <c r="G3399" s="213"/>
      <c r="H3399" s="213"/>
      <c r="J3399" s="268"/>
    </row>
    <row r="3400" spans="1:10">
      <c r="A3400" s="204"/>
      <c r="B3400" s="205"/>
      <c r="C3400" s="205"/>
      <c r="D3400" s="268"/>
      <c r="E3400" s="213"/>
      <c r="F3400" s="213"/>
      <c r="G3400" s="213"/>
      <c r="H3400" s="213"/>
      <c r="J3400" s="268"/>
    </row>
    <row r="3401" spans="1:10">
      <c r="A3401" s="204"/>
      <c r="B3401" s="205"/>
      <c r="C3401" s="205"/>
      <c r="D3401" s="268"/>
      <c r="E3401" s="213"/>
      <c r="F3401" s="213"/>
      <c r="G3401" s="213"/>
      <c r="H3401" s="213"/>
      <c r="J3401" s="268"/>
    </row>
    <row r="3402" spans="1:10">
      <c r="A3402" s="204"/>
      <c r="B3402" s="205"/>
      <c r="C3402" s="205"/>
      <c r="D3402" s="268"/>
      <c r="E3402" s="213"/>
      <c r="F3402" s="213"/>
      <c r="G3402" s="213"/>
      <c r="H3402" s="213"/>
      <c r="J3402" s="268"/>
    </row>
    <row r="3403" spans="1:10">
      <c r="A3403" s="204"/>
      <c r="B3403" s="205"/>
      <c r="C3403" s="205"/>
      <c r="D3403" s="268"/>
      <c r="E3403" s="213"/>
      <c r="F3403" s="213"/>
      <c r="G3403" s="213"/>
      <c r="H3403" s="213"/>
      <c r="J3403" s="268"/>
    </row>
    <row r="3404" spans="1:10">
      <c r="A3404" s="204"/>
      <c r="B3404" s="205"/>
      <c r="C3404" s="205"/>
      <c r="D3404" s="268"/>
      <c r="E3404" s="213"/>
      <c r="F3404" s="213"/>
      <c r="G3404" s="213"/>
      <c r="H3404" s="213"/>
      <c r="J3404" s="268"/>
    </row>
    <row r="3405" spans="1:10">
      <c r="A3405" s="204"/>
      <c r="B3405" s="205"/>
      <c r="C3405" s="205"/>
      <c r="D3405" s="268"/>
      <c r="E3405" s="213"/>
      <c r="F3405" s="213"/>
      <c r="G3405" s="213"/>
      <c r="H3405" s="213"/>
      <c r="J3405" s="268"/>
    </row>
    <row r="3406" spans="1:10">
      <c r="A3406" s="204"/>
      <c r="B3406" s="205"/>
      <c r="C3406" s="205"/>
      <c r="D3406" s="268"/>
      <c r="E3406" s="213"/>
      <c r="F3406" s="213"/>
      <c r="G3406" s="213"/>
      <c r="H3406" s="213"/>
      <c r="J3406" s="268"/>
    </row>
    <row r="3407" spans="1:10">
      <c r="A3407" s="204"/>
      <c r="B3407" s="205"/>
      <c r="C3407" s="205"/>
      <c r="D3407" s="268"/>
      <c r="E3407" s="213"/>
      <c r="F3407" s="213"/>
      <c r="G3407" s="213"/>
      <c r="H3407" s="213"/>
      <c r="J3407" s="268"/>
    </row>
    <row r="3408" spans="1:10">
      <c r="A3408" s="204"/>
      <c r="B3408" s="205"/>
      <c r="C3408" s="205"/>
      <c r="D3408" s="268"/>
      <c r="E3408" s="213"/>
      <c r="F3408" s="213"/>
      <c r="G3408" s="213"/>
      <c r="H3408" s="213"/>
      <c r="J3408" s="268"/>
    </row>
    <row r="3409" spans="1:10">
      <c r="A3409" s="204"/>
      <c r="B3409" s="205"/>
      <c r="C3409" s="205"/>
      <c r="D3409" s="268"/>
      <c r="E3409" s="213"/>
      <c r="F3409" s="213"/>
      <c r="G3409" s="213"/>
      <c r="H3409" s="213"/>
      <c r="J3409" s="268"/>
    </row>
    <row r="3410" spans="1:10">
      <c r="A3410" s="204"/>
      <c r="B3410" s="205"/>
      <c r="C3410" s="205"/>
      <c r="D3410" s="268"/>
      <c r="E3410" s="213"/>
      <c r="F3410" s="213"/>
      <c r="G3410" s="213"/>
      <c r="H3410" s="213"/>
      <c r="J3410" s="268"/>
    </row>
    <row r="3411" spans="1:10">
      <c r="A3411" s="204"/>
      <c r="B3411" s="205"/>
      <c r="C3411" s="205"/>
      <c r="D3411" s="268"/>
      <c r="E3411" s="213"/>
      <c r="F3411" s="213"/>
      <c r="G3411" s="213"/>
      <c r="H3411" s="213"/>
      <c r="J3411" s="268"/>
    </row>
    <row r="3412" spans="1:10">
      <c r="A3412" s="204"/>
      <c r="B3412" s="205"/>
      <c r="C3412" s="205"/>
      <c r="D3412" s="268"/>
      <c r="E3412" s="213"/>
      <c r="F3412" s="213"/>
      <c r="G3412" s="213"/>
      <c r="H3412" s="213"/>
      <c r="J3412" s="268"/>
    </row>
    <row r="3413" spans="1:10">
      <c r="A3413" s="204"/>
      <c r="B3413" s="205"/>
      <c r="C3413" s="205"/>
      <c r="D3413" s="268"/>
      <c r="E3413" s="213"/>
      <c r="F3413" s="213"/>
      <c r="G3413" s="213"/>
      <c r="H3413" s="213"/>
      <c r="J3413" s="268"/>
    </row>
    <row r="3414" spans="1:10">
      <c r="A3414" s="204"/>
      <c r="B3414" s="205"/>
      <c r="C3414" s="205"/>
      <c r="D3414" s="268"/>
      <c r="E3414" s="213"/>
      <c r="F3414" s="213"/>
      <c r="G3414" s="213"/>
      <c r="H3414" s="213"/>
      <c r="J3414" s="268"/>
    </row>
    <row r="3415" spans="1:10">
      <c r="A3415" s="204"/>
      <c r="B3415" s="205"/>
      <c r="C3415" s="205"/>
      <c r="D3415" s="268"/>
      <c r="E3415" s="213"/>
      <c r="F3415" s="213"/>
      <c r="G3415" s="213"/>
      <c r="H3415" s="213"/>
      <c r="J3415" s="268"/>
    </row>
    <row r="3416" spans="1:10">
      <c r="A3416" s="204"/>
      <c r="B3416" s="205"/>
      <c r="C3416" s="205"/>
      <c r="D3416" s="268"/>
      <c r="E3416" s="213"/>
      <c r="F3416" s="213"/>
      <c r="G3416" s="213"/>
      <c r="H3416" s="213"/>
      <c r="J3416" s="268"/>
    </row>
    <row r="3417" spans="1:10">
      <c r="A3417" s="204"/>
      <c r="B3417" s="205"/>
      <c r="C3417" s="205"/>
      <c r="D3417" s="268"/>
      <c r="E3417" s="213"/>
      <c r="F3417" s="213"/>
      <c r="G3417" s="213"/>
      <c r="H3417" s="213"/>
      <c r="J3417" s="268"/>
    </row>
    <row r="3418" spans="1:10">
      <c r="A3418" s="204"/>
      <c r="B3418" s="205"/>
      <c r="C3418" s="205"/>
      <c r="D3418" s="268"/>
      <c r="E3418" s="213"/>
      <c r="F3418" s="213"/>
      <c r="G3418" s="213"/>
      <c r="H3418" s="213"/>
      <c r="J3418" s="268"/>
    </row>
    <row r="3419" spans="1:10">
      <c r="A3419" s="204"/>
      <c r="B3419" s="205"/>
      <c r="C3419" s="205"/>
      <c r="D3419" s="268"/>
      <c r="E3419" s="213"/>
      <c r="F3419" s="213"/>
      <c r="G3419" s="213"/>
      <c r="H3419" s="213"/>
      <c r="J3419" s="268"/>
    </row>
    <row r="3420" spans="1:10">
      <c r="A3420" s="204"/>
      <c r="B3420" s="205"/>
      <c r="C3420" s="205"/>
      <c r="D3420" s="268"/>
      <c r="E3420" s="213"/>
      <c r="F3420" s="213"/>
      <c r="G3420" s="213"/>
      <c r="H3420" s="213"/>
      <c r="J3420" s="268"/>
    </row>
    <row r="3421" spans="1:10">
      <c r="A3421" s="204"/>
      <c r="B3421" s="205"/>
      <c r="C3421" s="205"/>
      <c r="D3421" s="268"/>
      <c r="E3421" s="213"/>
      <c r="F3421" s="213"/>
      <c r="G3421" s="213"/>
      <c r="H3421" s="213"/>
      <c r="J3421" s="268"/>
    </row>
    <row r="3422" spans="1:10">
      <c r="A3422" s="204"/>
      <c r="B3422" s="205"/>
      <c r="C3422" s="205"/>
      <c r="D3422" s="268"/>
      <c r="E3422" s="213"/>
      <c r="F3422" s="213"/>
      <c r="G3422" s="213"/>
      <c r="H3422" s="213"/>
      <c r="J3422" s="268"/>
    </row>
    <row r="3423" spans="1:10">
      <c r="A3423" s="204"/>
      <c r="B3423" s="205"/>
      <c r="C3423" s="205"/>
      <c r="D3423" s="268"/>
      <c r="E3423" s="213"/>
      <c r="F3423" s="213"/>
      <c r="G3423" s="213"/>
      <c r="H3423" s="213"/>
      <c r="J3423" s="268"/>
    </row>
    <row r="3424" spans="1:10">
      <c r="A3424" s="204"/>
      <c r="B3424" s="205"/>
      <c r="C3424" s="205"/>
      <c r="D3424" s="268"/>
      <c r="E3424" s="213"/>
      <c r="F3424" s="213"/>
      <c r="G3424" s="213"/>
      <c r="H3424" s="213"/>
      <c r="J3424" s="268"/>
    </row>
    <row r="3425" spans="1:10">
      <c r="A3425" s="204"/>
      <c r="B3425" s="205"/>
      <c r="C3425" s="205"/>
      <c r="D3425" s="268"/>
      <c r="E3425" s="213"/>
      <c r="F3425" s="213"/>
      <c r="G3425" s="213"/>
      <c r="H3425" s="213"/>
      <c r="J3425" s="268"/>
    </row>
    <row r="3426" spans="1:10">
      <c r="A3426" s="204"/>
      <c r="B3426" s="205"/>
      <c r="C3426" s="205"/>
      <c r="D3426" s="268"/>
      <c r="E3426" s="213"/>
      <c r="F3426" s="213"/>
      <c r="G3426" s="213"/>
      <c r="H3426" s="213"/>
      <c r="J3426" s="268"/>
    </row>
    <row r="3427" spans="1:10">
      <c r="A3427" s="204"/>
      <c r="B3427" s="205"/>
      <c r="C3427" s="205"/>
      <c r="D3427" s="268"/>
      <c r="E3427" s="213"/>
      <c r="F3427" s="213"/>
      <c r="G3427" s="213"/>
      <c r="H3427" s="213"/>
      <c r="J3427" s="268"/>
    </row>
    <row r="3428" spans="1:10">
      <c r="A3428" s="204"/>
      <c r="B3428" s="205"/>
      <c r="C3428" s="205"/>
      <c r="D3428" s="268"/>
      <c r="E3428" s="213"/>
      <c r="F3428" s="213"/>
      <c r="G3428" s="213"/>
      <c r="H3428" s="213"/>
      <c r="J3428" s="268"/>
    </row>
    <row r="3429" spans="1:10">
      <c r="A3429" s="204"/>
      <c r="B3429" s="205"/>
      <c r="C3429" s="205"/>
      <c r="D3429" s="268"/>
      <c r="E3429" s="213"/>
      <c r="F3429" s="213"/>
      <c r="G3429" s="213"/>
      <c r="H3429" s="213"/>
      <c r="J3429" s="268"/>
    </row>
    <row r="3430" spans="1:10">
      <c r="A3430" s="204"/>
      <c r="B3430" s="205"/>
      <c r="C3430" s="205"/>
      <c r="D3430" s="268"/>
      <c r="E3430" s="213"/>
      <c r="F3430" s="213"/>
      <c r="G3430" s="213"/>
      <c r="H3430" s="213"/>
      <c r="J3430" s="268"/>
    </row>
    <row r="3431" spans="1:10">
      <c r="A3431" s="204"/>
      <c r="B3431" s="205"/>
      <c r="C3431" s="205"/>
      <c r="D3431" s="268"/>
      <c r="E3431" s="213"/>
      <c r="F3431" s="213"/>
      <c r="G3431" s="213"/>
      <c r="H3431" s="213"/>
      <c r="J3431" s="268"/>
    </row>
    <row r="3432" spans="1:10">
      <c r="A3432" s="204"/>
      <c r="B3432" s="205"/>
      <c r="C3432" s="205"/>
      <c r="D3432" s="268"/>
      <c r="E3432" s="213"/>
      <c r="F3432" s="213"/>
      <c r="G3432" s="213"/>
      <c r="H3432" s="213"/>
      <c r="J3432" s="268"/>
    </row>
    <row r="3433" spans="1:10">
      <c r="A3433" s="204"/>
      <c r="B3433" s="205"/>
      <c r="C3433" s="205"/>
      <c r="D3433" s="268"/>
      <c r="E3433" s="213"/>
      <c r="F3433" s="213"/>
      <c r="G3433" s="213"/>
      <c r="H3433" s="213"/>
      <c r="J3433" s="268"/>
    </row>
    <row r="3434" spans="1:10">
      <c r="A3434" s="204"/>
      <c r="B3434" s="205"/>
      <c r="C3434" s="205"/>
      <c r="D3434" s="268"/>
      <c r="E3434" s="213"/>
      <c r="F3434" s="213"/>
      <c r="G3434" s="213"/>
      <c r="H3434" s="213"/>
      <c r="J3434" s="268"/>
    </row>
    <row r="3435" spans="1:10">
      <c r="A3435" s="204"/>
      <c r="B3435" s="205"/>
      <c r="C3435" s="205"/>
      <c r="D3435" s="268"/>
      <c r="E3435" s="213"/>
      <c r="F3435" s="213"/>
      <c r="G3435" s="213"/>
      <c r="H3435" s="213"/>
      <c r="J3435" s="268"/>
    </row>
    <row r="3436" spans="1:10">
      <c r="A3436" s="204"/>
      <c r="B3436" s="205"/>
      <c r="C3436" s="205"/>
      <c r="D3436" s="268"/>
      <c r="E3436" s="213"/>
      <c r="F3436" s="213"/>
      <c r="G3436" s="213"/>
      <c r="H3436" s="213"/>
      <c r="J3436" s="268"/>
    </row>
    <row r="3437" spans="1:10">
      <c r="A3437" s="204"/>
      <c r="B3437" s="205"/>
      <c r="C3437" s="205"/>
      <c r="D3437" s="268"/>
      <c r="E3437" s="213"/>
      <c r="F3437" s="213"/>
      <c r="G3437" s="213"/>
      <c r="H3437" s="213"/>
      <c r="J3437" s="268"/>
    </row>
    <row r="3438" spans="1:10">
      <c r="A3438" s="204"/>
      <c r="B3438" s="205"/>
      <c r="C3438" s="205"/>
      <c r="D3438" s="268"/>
      <c r="E3438" s="213"/>
      <c r="F3438" s="213"/>
      <c r="G3438" s="213"/>
      <c r="H3438" s="213"/>
      <c r="J3438" s="268"/>
    </row>
    <row r="3439" spans="1:10">
      <c r="A3439" s="204"/>
      <c r="B3439" s="205"/>
      <c r="C3439" s="205"/>
      <c r="D3439" s="268"/>
      <c r="E3439" s="213"/>
      <c r="F3439" s="213"/>
      <c r="G3439" s="213"/>
      <c r="H3439" s="213"/>
      <c r="J3439" s="268"/>
    </row>
    <row r="3440" spans="1:10">
      <c r="A3440" s="204"/>
      <c r="B3440" s="205"/>
      <c r="C3440" s="205"/>
      <c r="D3440" s="268"/>
      <c r="E3440" s="213"/>
      <c r="F3440" s="213"/>
      <c r="G3440" s="213"/>
      <c r="H3440" s="213"/>
      <c r="J3440" s="268"/>
    </row>
    <row r="3441" spans="1:10">
      <c r="A3441" s="204"/>
      <c r="B3441" s="205"/>
      <c r="C3441" s="205"/>
      <c r="D3441" s="268"/>
      <c r="E3441" s="213"/>
      <c r="F3441" s="213"/>
      <c r="G3441" s="213"/>
      <c r="H3441" s="213"/>
      <c r="J3441" s="268"/>
    </row>
    <row r="3442" spans="1:10">
      <c r="A3442" s="204"/>
      <c r="B3442" s="205"/>
      <c r="C3442" s="205"/>
      <c r="D3442" s="268"/>
      <c r="E3442" s="213"/>
      <c r="F3442" s="213"/>
      <c r="G3442" s="213"/>
      <c r="H3442" s="213"/>
      <c r="J3442" s="268"/>
    </row>
    <row r="3443" spans="1:10">
      <c r="A3443" s="204"/>
      <c r="B3443" s="205"/>
      <c r="C3443" s="205"/>
      <c r="D3443" s="268"/>
      <c r="E3443" s="213"/>
      <c r="F3443" s="213"/>
      <c r="G3443" s="213"/>
      <c r="H3443" s="213"/>
      <c r="J3443" s="268"/>
    </row>
    <row r="3444" spans="1:10">
      <c r="A3444" s="204"/>
      <c r="B3444" s="205"/>
      <c r="C3444" s="205"/>
      <c r="D3444" s="268"/>
      <c r="E3444" s="213"/>
      <c r="F3444" s="213"/>
      <c r="G3444" s="213"/>
      <c r="H3444" s="213"/>
      <c r="J3444" s="268"/>
    </row>
    <row r="3445" spans="1:10">
      <c r="A3445" s="204"/>
      <c r="B3445" s="205"/>
      <c r="C3445" s="205"/>
      <c r="D3445" s="268"/>
      <c r="E3445" s="213"/>
      <c r="F3445" s="213"/>
      <c r="G3445" s="213"/>
      <c r="H3445" s="213"/>
      <c r="J3445" s="268"/>
    </row>
    <row r="3446" spans="1:10">
      <c r="A3446" s="204"/>
      <c r="B3446" s="205"/>
      <c r="C3446" s="205"/>
      <c r="D3446" s="268"/>
      <c r="E3446" s="213"/>
      <c r="F3446" s="213"/>
      <c r="G3446" s="213"/>
      <c r="H3446" s="213"/>
      <c r="J3446" s="268"/>
    </row>
    <row r="3447" spans="1:10">
      <c r="A3447" s="204"/>
      <c r="B3447" s="205"/>
      <c r="C3447" s="205"/>
      <c r="D3447" s="268"/>
      <c r="E3447" s="213"/>
      <c r="F3447" s="213"/>
      <c r="G3447" s="213"/>
      <c r="H3447" s="213"/>
      <c r="J3447" s="268"/>
    </row>
    <row r="3448" spans="1:10">
      <c r="A3448" s="204"/>
      <c r="B3448" s="205"/>
      <c r="C3448" s="205"/>
      <c r="D3448" s="268"/>
      <c r="E3448" s="213"/>
      <c r="F3448" s="213"/>
      <c r="G3448" s="213"/>
      <c r="H3448" s="213"/>
      <c r="J3448" s="268"/>
    </row>
    <row r="3449" spans="1:10">
      <c r="A3449" s="204"/>
      <c r="B3449" s="205"/>
      <c r="C3449" s="205"/>
      <c r="D3449" s="268"/>
      <c r="E3449" s="213"/>
      <c r="F3449" s="213"/>
      <c r="G3449" s="213"/>
      <c r="H3449" s="213"/>
      <c r="J3449" s="268"/>
    </row>
    <row r="3450" spans="1:10">
      <c r="A3450" s="204"/>
      <c r="B3450" s="205"/>
      <c r="C3450" s="205"/>
      <c r="D3450" s="268"/>
      <c r="E3450" s="213"/>
      <c r="F3450" s="213"/>
      <c r="G3450" s="213"/>
      <c r="H3450" s="213"/>
      <c r="J3450" s="268"/>
    </row>
    <row r="3451" spans="1:10">
      <c r="A3451" s="204"/>
      <c r="B3451" s="205"/>
      <c r="C3451" s="205"/>
      <c r="D3451" s="268"/>
      <c r="E3451" s="213"/>
      <c r="F3451" s="213"/>
      <c r="G3451" s="213"/>
      <c r="H3451" s="213"/>
      <c r="J3451" s="268"/>
    </row>
    <row r="3452" spans="1:10">
      <c r="A3452" s="204"/>
      <c r="B3452" s="205"/>
      <c r="C3452" s="205"/>
      <c r="D3452" s="268"/>
      <c r="E3452" s="213"/>
      <c r="F3452" s="213"/>
      <c r="G3452" s="213"/>
      <c r="H3452" s="213"/>
      <c r="J3452" s="268"/>
    </row>
    <row r="3453" spans="1:10">
      <c r="A3453" s="204"/>
      <c r="B3453" s="205"/>
      <c r="C3453" s="205"/>
      <c r="D3453" s="268"/>
      <c r="E3453" s="213"/>
      <c r="F3453" s="213"/>
      <c r="G3453" s="213"/>
      <c r="H3453" s="213"/>
      <c r="J3453" s="268"/>
    </row>
    <row r="3454" spans="1:10">
      <c r="A3454" s="204"/>
      <c r="B3454" s="205"/>
      <c r="C3454" s="205"/>
      <c r="D3454" s="268"/>
      <c r="E3454" s="213"/>
      <c r="F3454" s="213"/>
      <c r="G3454" s="213"/>
      <c r="H3454" s="213"/>
      <c r="J3454" s="268"/>
    </row>
    <row r="3455" spans="1:10">
      <c r="A3455" s="204"/>
      <c r="B3455" s="205"/>
      <c r="C3455" s="205"/>
      <c r="D3455" s="268"/>
      <c r="E3455" s="213"/>
      <c r="F3455" s="213"/>
      <c r="G3455" s="213"/>
      <c r="H3455" s="213"/>
      <c r="J3455" s="268"/>
    </row>
    <row r="3456" spans="1:10">
      <c r="A3456" s="204"/>
      <c r="B3456" s="205"/>
      <c r="C3456" s="205"/>
      <c r="D3456" s="268"/>
      <c r="E3456" s="213"/>
      <c r="F3456" s="213"/>
      <c r="G3456" s="213"/>
      <c r="H3456" s="213"/>
      <c r="J3456" s="268"/>
    </row>
    <row r="3457" spans="1:10">
      <c r="A3457" s="204"/>
      <c r="B3457" s="205"/>
      <c r="C3457" s="205"/>
      <c r="D3457" s="268"/>
      <c r="E3457" s="213"/>
      <c r="F3457" s="213"/>
      <c r="G3457" s="213"/>
      <c r="H3457" s="213"/>
      <c r="J3457" s="268"/>
    </row>
    <row r="3458" spans="1:10">
      <c r="A3458" s="204"/>
      <c r="B3458" s="205"/>
      <c r="C3458" s="205"/>
      <c r="D3458" s="268"/>
      <c r="E3458" s="213"/>
      <c r="F3458" s="213"/>
      <c r="G3458" s="213"/>
      <c r="H3458" s="213"/>
      <c r="J3458" s="268"/>
    </row>
    <row r="3459" spans="1:10">
      <c r="A3459" s="204"/>
      <c r="B3459" s="205"/>
      <c r="C3459" s="205"/>
      <c r="D3459" s="268"/>
      <c r="E3459" s="213"/>
      <c r="F3459" s="213"/>
      <c r="G3459" s="213"/>
      <c r="H3459" s="213"/>
      <c r="J3459" s="268"/>
    </row>
    <row r="3460" spans="1:10">
      <c r="A3460" s="204"/>
      <c r="B3460" s="205"/>
      <c r="C3460" s="205"/>
      <c r="D3460" s="268"/>
      <c r="E3460" s="213"/>
      <c r="F3460" s="213"/>
      <c r="G3460" s="213"/>
      <c r="H3460" s="213"/>
      <c r="J3460" s="268"/>
    </row>
    <row r="3461" spans="1:10">
      <c r="A3461" s="204"/>
      <c r="B3461" s="205"/>
      <c r="C3461" s="205"/>
      <c r="D3461" s="268"/>
      <c r="E3461" s="213"/>
      <c r="F3461" s="213"/>
      <c r="G3461" s="213"/>
      <c r="H3461" s="213"/>
      <c r="J3461" s="268"/>
    </row>
    <row r="3462" spans="1:10">
      <c r="A3462" s="204"/>
      <c r="B3462" s="205"/>
      <c r="C3462" s="205"/>
      <c r="D3462" s="268"/>
      <c r="E3462" s="213"/>
      <c r="F3462" s="213"/>
      <c r="G3462" s="213"/>
      <c r="H3462" s="213"/>
      <c r="J3462" s="268"/>
    </row>
    <row r="3463" spans="1:10">
      <c r="A3463" s="204"/>
      <c r="B3463" s="205"/>
      <c r="C3463" s="205"/>
      <c r="D3463" s="268"/>
      <c r="E3463" s="213"/>
      <c r="F3463" s="213"/>
      <c r="G3463" s="213"/>
      <c r="H3463" s="213"/>
      <c r="J3463" s="268"/>
    </row>
    <row r="3464" spans="1:10">
      <c r="A3464" s="204"/>
      <c r="B3464" s="205"/>
      <c r="C3464" s="205"/>
      <c r="D3464" s="268"/>
      <c r="E3464" s="213"/>
      <c r="F3464" s="213"/>
      <c r="G3464" s="213"/>
      <c r="H3464" s="213"/>
      <c r="J3464" s="268"/>
    </row>
    <row r="3465" spans="1:10">
      <c r="A3465" s="204"/>
      <c r="B3465" s="205"/>
      <c r="C3465" s="205"/>
      <c r="D3465" s="268"/>
      <c r="E3465" s="213"/>
      <c r="F3465" s="213"/>
      <c r="G3465" s="213"/>
      <c r="H3465" s="213"/>
      <c r="J3465" s="268"/>
    </row>
    <row r="3466" spans="1:10">
      <c r="A3466" s="204"/>
      <c r="B3466" s="205"/>
      <c r="C3466" s="205"/>
      <c r="D3466" s="268"/>
      <c r="E3466" s="213"/>
      <c r="F3466" s="213"/>
      <c r="G3466" s="213"/>
      <c r="H3466" s="213"/>
      <c r="J3466" s="268"/>
    </row>
    <row r="3467" spans="1:10">
      <c r="A3467" s="204"/>
      <c r="B3467" s="205"/>
      <c r="C3467" s="205"/>
      <c r="D3467" s="268"/>
      <c r="E3467" s="213"/>
      <c r="F3467" s="213"/>
      <c r="G3467" s="213"/>
      <c r="H3467" s="213"/>
      <c r="J3467" s="268"/>
    </row>
    <row r="3468" spans="1:10">
      <c r="A3468" s="204"/>
      <c r="B3468" s="205"/>
      <c r="C3468" s="205"/>
      <c r="D3468" s="268"/>
      <c r="E3468" s="213"/>
      <c r="F3468" s="213"/>
      <c r="G3468" s="213"/>
      <c r="H3468" s="213"/>
      <c r="J3468" s="268"/>
    </row>
    <row r="3469" spans="1:10">
      <c r="A3469" s="204"/>
      <c r="B3469" s="205"/>
      <c r="C3469" s="205"/>
      <c r="D3469" s="268"/>
      <c r="E3469" s="213"/>
      <c r="F3469" s="213"/>
      <c r="G3469" s="213"/>
      <c r="H3469" s="213"/>
      <c r="J3469" s="268"/>
    </row>
    <row r="3470" spans="1:10">
      <c r="A3470" s="204"/>
      <c r="B3470" s="205"/>
      <c r="C3470" s="205"/>
      <c r="D3470" s="268"/>
      <c r="E3470" s="213"/>
      <c r="F3470" s="213"/>
      <c r="G3470" s="213"/>
      <c r="H3470" s="213"/>
      <c r="J3470" s="268"/>
    </row>
    <row r="3471" spans="1:10">
      <c r="A3471" s="204"/>
      <c r="B3471" s="205"/>
      <c r="C3471" s="205"/>
      <c r="D3471" s="268"/>
      <c r="E3471" s="213"/>
      <c r="F3471" s="213"/>
      <c r="G3471" s="213"/>
      <c r="H3471" s="213"/>
      <c r="J3471" s="268"/>
    </row>
    <row r="3472" spans="1:10">
      <c r="A3472" s="204"/>
      <c r="B3472" s="205"/>
      <c r="C3472" s="205"/>
      <c r="D3472" s="268"/>
      <c r="E3472" s="213"/>
      <c r="F3472" s="213"/>
      <c r="G3472" s="213"/>
      <c r="H3472" s="213"/>
      <c r="J3472" s="268"/>
    </row>
    <row r="3473" spans="1:10">
      <c r="A3473" s="204"/>
      <c r="B3473" s="205"/>
      <c r="C3473" s="205"/>
      <c r="D3473" s="268"/>
      <c r="E3473" s="213"/>
      <c r="F3473" s="213"/>
      <c r="G3473" s="213"/>
      <c r="H3473" s="213"/>
      <c r="J3473" s="268"/>
    </row>
    <row r="3474" spans="1:10">
      <c r="A3474" s="204"/>
      <c r="B3474" s="205"/>
      <c r="C3474" s="205"/>
      <c r="D3474" s="268"/>
      <c r="E3474" s="213"/>
      <c r="F3474" s="213"/>
      <c r="G3474" s="213"/>
      <c r="H3474" s="213"/>
      <c r="J3474" s="268"/>
    </row>
    <row r="3475" spans="1:10">
      <c r="A3475" s="204"/>
      <c r="B3475" s="205"/>
      <c r="C3475" s="205"/>
      <c r="D3475" s="268"/>
      <c r="E3475" s="213"/>
      <c r="F3475" s="213"/>
      <c r="G3475" s="213"/>
      <c r="H3475" s="213"/>
      <c r="J3475" s="268"/>
    </row>
    <row r="3476" spans="1:10">
      <c r="A3476" s="204"/>
      <c r="B3476" s="205"/>
      <c r="C3476" s="205"/>
      <c r="D3476" s="268"/>
      <c r="E3476" s="213"/>
      <c r="F3476" s="213"/>
      <c r="G3476" s="213"/>
      <c r="H3476" s="213"/>
      <c r="J3476" s="268"/>
    </row>
    <row r="3477" spans="1:10">
      <c r="A3477" s="204"/>
      <c r="B3477" s="205"/>
      <c r="C3477" s="205"/>
      <c r="D3477" s="268"/>
      <c r="E3477" s="213"/>
      <c r="F3477" s="213"/>
      <c r="G3477" s="213"/>
      <c r="H3477" s="213"/>
      <c r="J3477" s="268"/>
    </row>
    <row r="3478" spans="1:10">
      <c r="A3478" s="204"/>
      <c r="B3478" s="205"/>
      <c r="C3478" s="205"/>
      <c r="D3478" s="268"/>
      <c r="E3478" s="213"/>
      <c r="F3478" s="213"/>
      <c r="G3478" s="213"/>
      <c r="H3478" s="213"/>
      <c r="J3478" s="268"/>
    </row>
    <row r="3479" spans="1:10">
      <c r="A3479" s="204"/>
      <c r="B3479" s="205"/>
      <c r="C3479" s="205"/>
      <c r="D3479" s="268"/>
      <c r="E3479" s="213"/>
      <c r="F3479" s="213"/>
      <c r="G3479" s="213"/>
      <c r="H3479" s="213"/>
      <c r="J3479" s="268"/>
    </row>
    <row r="3480" spans="1:10">
      <c r="A3480" s="204"/>
      <c r="B3480" s="205"/>
      <c r="C3480" s="205"/>
      <c r="D3480" s="268"/>
      <c r="E3480" s="213"/>
      <c r="F3480" s="213"/>
      <c r="G3480" s="213"/>
      <c r="H3480" s="213"/>
      <c r="J3480" s="268"/>
    </row>
    <row r="3481" spans="1:10">
      <c r="A3481" s="204"/>
      <c r="B3481" s="205"/>
      <c r="C3481" s="205"/>
      <c r="D3481" s="268"/>
      <c r="E3481" s="213"/>
      <c r="F3481" s="213"/>
      <c r="G3481" s="213"/>
      <c r="H3481" s="213"/>
      <c r="J3481" s="268"/>
    </row>
    <row r="3482" spans="1:10">
      <c r="A3482" s="204"/>
      <c r="B3482" s="205"/>
      <c r="C3482" s="205"/>
      <c r="D3482" s="268"/>
      <c r="E3482" s="213"/>
      <c r="F3482" s="213"/>
      <c r="G3482" s="213"/>
      <c r="H3482" s="213"/>
      <c r="J3482" s="268"/>
    </row>
    <row r="3483" spans="1:10">
      <c r="A3483" s="204"/>
      <c r="B3483" s="205"/>
      <c r="C3483" s="205"/>
      <c r="D3483" s="268"/>
      <c r="E3483" s="213"/>
      <c r="F3483" s="213"/>
      <c r="G3483" s="213"/>
      <c r="H3483" s="213"/>
      <c r="J3483" s="268"/>
    </row>
    <row r="3484" spans="1:10">
      <c r="A3484" s="204"/>
      <c r="B3484" s="205"/>
      <c r="C3484" s="205"/>
      <c r="D3484" s="268"/>
      <c r="E3484" s="213"/>
      <c r="F3484" s="213"/>
      <c r="G3484" s="213"/>
      <c r="H3484" s="213"/>
      <c r="J3484" s="268"/>
    </row>
    <row r="3485" spans="1:10">
      <c r="A3485" s="204"/>
      <c r="B3485" s="205"/>
      <c r="C3485" s="205"/>
      <c r="D3485" s="268"/>
      <c r="E3485" s="213"/>
      <c r="F3485" s="213"/>
      <c r="G3485" s="213"/>
      <c r="H3485" s="213"/>
      <c r="J3485" s="268"/>
    </row>
    <row r="3486" spans="1:10">
      <c r="A3486" s="204"/>
      <c r="B3486" s="205"/>
      <c r="C3486" s="205"/>
      <c r="D3486" s="268"/>
      <c r="E3486" s="213"/>
      <c r="F3486" s="213"/>
      <c r="G3486" s="213"/>
      <c r="H3486" s="213"/>
      <c r="J3486" s="268"/>
    </row>
    <row r="3487" spans="1:10">
      <c r="A3487" s="204"/>
      <c r="B3487" s="205"/>
      <c r="C3487" s="205"/>
      <c r="D3487" s="268"/>
      <c r="E3487" s="213"/>
      <c r="F3487" s="213"/>
      <c r="G3487" s="213"/>
      <c r="H3487" s="213"/>
      <c r="J3487" s="268"/>
    </row>
    <row r="3488" spans="1:10">
      <c r="A3488" s="204"/>
      <c r="B3488" s="205"/>
      <c r="C3488" s="205"/>
      <c r="D3488" s="268"/>
      <c r="E3488" s="213"/>
      <c r="F3488" s="213"/>
      <c r="G3488" s="213"/>
      <c r="H3488" s="213"/>
      <c r="J3488" s="268"/>
    </row>
    <row r="3489" spans="1:10">
      <c r="A3489" s="204"/>
      <c r="B3489" s="205"/>
      <c r="C3489" s="205"/>
      <c r="D3489" s="268"/>
      <c r="E3489" s="213"/>
      <c r="F3489" s="213"/>
      <c r="G3489" s="213"/>
      <c r="H3489" s="213"/>
      <c r="J3489" s="268"/>
    </row>
    <row r="3490" spans="1:10">
      <c r="A3490" s="204"/>
      <c r="B3490" s="205"/>
      <c r="C3490" s="205"/>
      <c r="D3490" s="268"/>
      <c r="E3490" s="213"/>
      <c r="F3490" s="213"/>
      <c r="G3490" s="213"/>
      <c r="H3490" s="213"/>
      <c r="J3490" s="268"/>
    </row>
    <row r="3491" spans="1:10">
      <c r="A3491" s="204"/>
      <c r="B3491" s="205"/>
      <c r="C3491" s="205"/>
      <c r="D3491" s="268"/>
      <c r="E3491" s="213"/>
      <c r="F3491" s="213"/>
      <c r="G3491" s="213"/>
      <c r="H3491" s="213"/>
      <c r="J3491" s="268"/>
    </row>
    <row r="3492" spans="1:10">
      <c r="A3492" s="204"/>
      <c r="B3492" s="205"/>
      <c r="C3492" s="205"/>
      <c r="D3492" s="268"/>
      <c r="E3492" s="213"/>
      <c r="F3492" s="213"/>
      <c r="G3492" s="213"/>
      <c r="H3492" s="213"/>
      <c r="J3492" s="268"/>
    </row>
    <row r="3493" spans="1:10">
      <c r="A3493" s="204"/>
      <c r="B3493" s="205"/>
      <c r="C3493" s="205"/>
      <c r="D3493" s="268"/>
      <c r="E3493" s="213"/>
      <c r="F3493" s="213"/>
      <c r="G3493" s="213"/>
      <c r="H3493" s="213"/>
      <c r="J3493" s="268"/>
    </row>
    <row r="3494" spans="1:10">
      <c r="A3494" s="204"/>
      <c r="B3494" s="205"/>
      <c r="C3494" s="205"/>
      <c r="D3494" s="268"/>
      <c r="E3494" s="213"/>
      <c r="F3494" s="213"/>
      <c r="G3494" s="213"/>
      <c r="H3494" s="213"/>
      <c r="J3494" s="268"/>
    </row>
    <row r="3495" spans="1:10">
      <c r="A3495" s="204"/>
      <c r="B3495" s="205"/>
      <c r="C3495" s="205"/>
      <c r="D3495" s="268"/>
      <c r="E3495" s="213"/>
      <c r="F3495" s="213"/>
      <c r="G3495" s="213"/>
      <c r="H3495" s="213"/>
      <c r="J3495" s="268"/>
    </row>
    <row r="3496" spans="1:10">
      <c r="A3496" s="204"/>
      <c r="B3496" s="205"/>
      <c r="C3496" s="205"/>
      <c r="D3496" s="268"/>
      <c r="E3496" s="213"/>
      <c r="F3496" s="213"/>
      <c r="G3496" s="213"/>
      <c r="H3496" s="213"/>
      <c r="J3496" s="268"/>
    </row>
    <row r="3497" spans="1:10">
      <c r="A3497" s="204"/>
      <c r="B3497" s="205"/>
      <c r="C3497" s="205"/>
      <c r="D3497" s="268"/>
      <c r="E3497" s="213"/>
      <c r="F3497" s="213"/>
      <c r="G3497" s="213"/>
      <c r="H3497" s="213"/>
      <c r="J3497" s="268"/>
    </row>
    <row r="3498" spans="1:10">
      <c r="A3498" s="204"/>
      <c r="B3498" s="205"/>
      <c r="C3498" s="205"/>
      <c r="D3498" s="268"/>
      <c r="E3498" s="213"/>
      <c r="F3498" s="213"/>
      <c r="G3498" s="213"/>
      <c r="H3498" s="213"/>
      <c r="J3498" s="268"/>
    </row>
    <row r="3499" spans="1:10">
      <c r="A3499" s="204"/>
      <c r="B3499" s="205"/>
      <c r="C3499" s="205"/>
      <c r="D3499" s="268"/>
      <c r="E3499" s="213"/>
      <c r="F3499" s="213"/>
      <c r="G3499" s="213"/>
      <c r="H3499" s="213"/>
      <c r="J3499" s="268"/>
    </row>
    <row r="3500" spans="1:10">
      <c r="A3500" s="204"/>
      <c r="B3500" s="205"/>
      <c r="C3500" s="205"/>
      <c r="D3500" s="268"/>
      <c r="E3500" s="213"/>
      <c r="F3500" s="213"/>
      <c r="G3500" s="213"/>
      <c r="H3500" s="213"/>
      <c r="J3500" s="268"/>
    </row>
    <row r="3501" spans="1:10">
      <c r="A3501" s="204"/>
      <c r="B3501" s="205"/>
      <c r="C3501" s="205"/>
      <c r="D3501" s="268"/>
      <c r="E3501" s="213"/>
      <c r="F3501" s="213"/>
      <c r="G3501" s="213"/>
      <c r="H3501" s="213"/>
      <c r="J3501" s="268"/>
    </row>
    <row r="3502" spans="1:10">
      <c r="A3502" s="204"/>
      <c r="B3502" s="205"/>
      <c r="C3502" s="205"/>
      <c r="D3502" s="268"/>
      <c r="E3502" s="213"/>
      <c r="F3502" s="213"/>
      <c r="G3502" s="213"/>
      <c r="H3502" s="213"/>
      <c r="J3502" s="268"/>
    </row>
    <row r="3503" spans="1:10">
      <c r="A3503" s="204"/>
      <c r="B3503" s="205"/>
      <c r="C3503" s="205"/>
      <c r="D3503" s="268"/>
      <c r="E3503" s="213"/>
      <c r="F3503" s="213"/>
      <c r="G3503" s="213"/>
      <c r="H3503" s="213"/>
      <c r="J3503" s="268"/>
    </row>
    <row r="3504" spans="1:10">
      <c r="A3504" s="204"/>
      <c r="B3504" s="205"/>
      <c r="C3504" s="205"/>
      <c r="D3504" s="268"/>
      <c r="E3504" s="213"/>
      <c r="F3504" s="213"/>
      <c r="G3504" s="213"/>
      <c r="H3504" s="213"/>
      <c r="J3504" s="268"/>
    </row>
    <row r="3505" spans="1:10">
      <c r="A3505" s="204"/>
      <c r="B3505" s="205"/>
      <c r="C3505" s="205"/>
      <c r="D3505" s="268"/>
      <c r="E3505" s="213"/>
      <c r="F3505" s="213"/>
      <c r="G3505" s="213"/>
      <c r="H3505" s="213"/>
      <c r="J3505" s="268"/>
    </row>
    <row r="3506" spans="1:10">
      <c r="A3506" s="204"/>
      <c r="B3506" s="205"/>
      <c r="C3506" s="205"/>
      <c r="D3506" s="268"/>
      <c r="E3506" s="213"/>
      <c r="F3506" s="213"/>
      <c r="G3506" s="213"/>
      <c r="H3506" s="213"/>
      <c r="J3506" s="268"/>
    </row>
    <row r="3507" spans="1:10">
      <c r="A3507" s="204"/>
      <c r="B3507" s="205"/>
      <c r="C3507" s="205"/>
      <c r="D3507" s="268"/>
      <c r="E3507" s="213"/>
      <c r="F3507" s="213"/>
      <c r="G3507" s="213"/>
      <c r="H3507" s="213"/>
      <c r="J3507" s="268"/>
    </row>
    <row r="3508" spans="1:10">
      <c r="A3508" s="204"/>
      <c r="B3508" s="205"/>
      <c r="C3508" s="205"/>
      <c r="D3508" s="268"/>
      <c r="E3508" s="213"/>
      <c r="F3508" s="213"/>
      <c r="G3508" s="213"/>
      <c r="H3508" s="213"/>
      <c r="J3508" s="268"/>
    </row>
    <row r="3509" spans="1:10">
      <c r="A3509" s="204"/>
      <c r="B3509" s="205"/>
      <c r="C3509" s="205"/>
      <c r="D3509" s="268"/>
      <c r="E3509" s="213"/>
      <c r="F3509" s="213"/>
      <c r="G3509" s="213"/>
      <c r="H3509" s="213"/>
      <c r="J3509" s="268"/>
    </row>
    <row r="3510" spans="1:10">
      <c r="A3510" s="204"/>
      <c r="B3510" s="205"/>
      <c r="C3510" s="205"/>
      <c r="D3510" s="268"/>
      <c r="E3510" s="213"/>
      <c r="F3510" s="213"/>
      <c r="G3510" s="213"/>
      <c r="H3510" s="213"/>
      <c r="J3510" s="268"/>
    </row>
    <row r="3511" spans="1:10">
      <c r="A3511" s="204"/>
      <c r="B3511" s="205"/>
      <c r="C3511" s="205"/>
      <c r="D3511" s="268"/>
      <c r="E3511" s="213"/>
      <c r="F3511" s="213"/>
      <c r="G3511" s="213"/>
      <c r="H3511" s="213"/>
      <c r="J3511" s="268"/>
    </row>
    <row r="3512" spans="1:10">
      <c r="A3512" s="204"/>
      <c r="B3512" s="205"/>
      <c r="C3512" s="205"/>
      <c r="D3512" s="268"/>
      <c r="E3512" s="213"/>
      <c r="F3512" s="213"/>
      <c r="G3512" s="213"/>
      <c r="H3512" s="213"/>
      <c r="J3512" s="268"/>
    </row>
    <row r="3513" spans="1:10">
      <c r="A3513" s="204"/>
      <c r="B3513" s="205"/>
      <c r="C3513" s="205"/>
      <c r="D3513" s="268"/>
      <c r="E3513" s="213"/>
      <c r="F3513" s="213"/>
      <c r="G3513" s="213"/>
      <c r="H3513" s="213"/>
      <c r="J3513" s="268"/>
    </row>
    <row r="3514" spans="1:10">
      <c r="A3514" s="204"/>
      <c r="B3514" s="205"/>
      <c r="C3514" s="205"/>
      <c r="D3514" s="268"/>
      <c r="E3514" s="213"/>
      <c r="F3514" s="213"/>
      <c r="G3514" s="213"/>
      <c r="H3514" s="213"/>
      <c r="J3514" s="268"/>
    </row>
    <row r="3515" spans="1:10">
      <c r="A3515" s="204"/>
      <c r="B3515" s="205"/>
      <c r="C3515" s="205"/>
      <c r="D3515" s="268"/>
      <c r="E3515" s="213"/>
      <c r="F3515" s="213"/>
      <c r="G3515" s="213"/>
      <c r="H3515" s="213"/>
      <c r="J3515" s="268"/>
    </row>
    <row r="3516" spans="1:10">
      <c r="A3516" s="204"/>
      <c r="B3516" s="205"/>
      <c r="C3516" s="205"/>
      <c r="D3516" s="268"/>
      <c r="E3516" s="213"/>
      <c r="F3516" s="213"/>
      <c r="G3516" s="213"/>
      <c r="H3516" s="213"/>
      <c r="J3516" s="268"/>
    </row>
    <row r="3517" spans="1:10">
      <c r="A3517" s="204"/>
      <c r="B3517" s="205"/>
      <c r="C3517" s="205"/>
      <c r="D3517" s="268"/>
      <c r="E3517" s="213"/>
      <c r="F3517" s="213"/>
      <c r="G3517" s="213"/>
      <c r="H3517" s="213"/>
      <c r="J3517" s="268"/>
    </row>
    <row r="3518" spans="1:10">
      <c r="A3518" s="204"/>
      <c r="B3518" s="205"/>
      <c r="C3518" s="205"/>
      <c r="D3518" s="268"/>
      <c r="E3518" s="213"/>
      <c r="F3518" s="213"/>
      <c r="G3518" s="213"/>
      <c r="H3518" s="213"/>
      <c r="J3518" s="268"/>
    </row>
    <row r="3519" spans="1:10">
      <c r="A3519" s="204"/>
      <c r="B3519" s="205"/>
      <c r="C3519" s="205"/>
      <c r="D3519" s="268"/>
      <c r="E3519" s="213"/>
      <c r="F3519" s="213"/>
      <c r="G3519" s="213"/>
      <c r="H3519" s="213"/>
      <c r="J3519" s="268"/>
    </row>
    <row r="3520" spans="1:10">
      <c r="A3520" s="204"/>
      <c r="B3520" s="205"/>
      <c r="C3520" s="205"/>
      <c r="D3520" s="268"/>
      <c r="E3520" s="213"/>
      <c r="F3520" s="213"/>
      <c r="G3520" s="213"/>
      <c r="H3520" s="213"/>
      <c r="J3520" s="268"/>
    </row>
    <row r="3521" spans="1:10">
      <c r="A3521" s="204"/>
      <c r="B3521" s="205"/>
      <c r="C3521" s="205"/>
      <c r="D3521" s="268"/>
      <c r="E3521" s="213"/>
      <c r="F3521" s="213"/>
      <c r="G3521" s="213"/>
      <c r="H3521" s="213"/>
      <c r="J3521" s="268"/>
    </row>
    <row r="3522" spans="1:10">
      <c r="A3522" s="204"/>
      <c r="B3522" s="205"/>
      <c r="C3522" s="205"/>
      <c r="D3522" s="268"/>
      <c r="E3522" s="213"/>
      <c r="F3522" s="213"/>
      <c r="G3522" s="213"/>
      <c r="H3522" s="213"/>
      <c r="J3522" s="268"/>
    </row>
    <row r="3523" spans="1:10">
      <c r="A3523" s="204"/>
      <c r="B3523" s="205"/>
      <c r="C3523" s="205"/>
      <c r="D3523" s="268"/>
      <c r="E3523" s="213"/>
      <c r="F3523" s="213"/>
      <c r="G3523" s="213"/>
      <c r="H3523" s="213"/>
      <c r="J3523" s="268"/>
    </row>
    <row r="3524" spans="1:10">
      <c r="A3524" s="204"/>
      <c r="B3524" s="205"/>
      <c r="C3524" s="205"/>
      <c r="D3524" s="268"/>
      <c r="E3524" s="213"/>
      <c r="F3524" s="213"/>
      <c r="G3524" s="213"/>
      <c r="H3524" s="213"/>
      <c r="J3524" s="268"/>
    </row>
    <row r="3525" spans="1:10">
      <c r="A3525" s="204"/>
      <c r="B3525" s="205"/>
      <c r="C3525" s="205"/>
      <c r="D3525" s="268"/>
      <c r="E3525" s="213"/>
      <c r="F3525" s="213"/>
      <c r="G3525" s="213"/>
      <c r="H3525" s="213"/>
      <c r="J3525" s="268"/>
    </row>
    <row r="3526" spans="1:10">
      <c r="A3526" s="204"/>
      <c r="B3526" s="205"/>
      <c r="C3526" s="205"/>
      <c r="D3526" s="268"/>
      <c r="E3526" s="213"/>
      <c r="F3526" s="213"/>
      <c r="G3526" s="213"/>
      <c r="H3526" s="213"/>
      <c r="J3526" s="268"/>
    </row>
    <row r="3527" spans="1:10">
      <c r="A3527" s="204"/>
      <c r="B3527" s="205"/>
      <c r="C3527" s="205"/>
      <c r="D3527" s="268"/>
      <c r="E3527" s="213"/>
      <c r="F3527" s="213"/>
      <c r="G3527" s="213"/>
      <c r="H3527" s="213"/>
      <c r="J3527" s="268"/>
    </row>
    <row r="3528" spans="1:10">
      <c r="A3528" s="204"/>
      <c r="B3528" s="205"/>
      <c r="C3528" s="205"/>
      <c r="D3528" s="268"/>
      <c r="E3528" s="213"/>
      <c r="F3528" s="213"/>
      <c r="G3528" s="213"/>
      <c r="H3528" s="213"/>
      <c r="J3528" s="268"/>
    </row>
    <row r="3529" spans="1:10">
      <c r="A3529" s="204"/>
      <c r="B3529" s="205"/>
      <c r="C3529" s="205"/>
      <c r="D3529" s="268"/>
      <c r="E3529" s="213"/>
      <c r="F3529" s="213"/>
      <c r="G3529" s="213"/>
      <c r="H3529" s="213"/>
      <c r="J3529" s="268"/>
    </row>
    <row r="3530" spans="1:10">
      <c r="A3530" s="204"/>
      <c r="B3530" s="205"/>
      <c r="C3530" s="205"/>
      <c r="D3530" s="268"/>
      <c r="E3530" s="213"/>
      <c r="F3530" s="213"/>
      <c r="G3530" s="213"/>
      <c r="H3530" s="213"/>
      <c r="J3530" s="268"/>
    </row>
    <row r="3531" spans="1:10">
      <c r="A3531" s="204"/>
      <c r="B3531" s="205"/>
      <c r="C3531" s="205"/>
      <c r="D3531" s="268"/>
      <c r="E3531" s="213"/>
      <c r="F3531" s="213"/>
      <c r="G3531" s="213"/>
      <c r="H3531" s="213"/>
      <c r="J3531" s="268"/>
    </row>
    <row r="3532" spans="1:10">
      <c r="A3532" s="204"/>
      <c r="B3532" s="205"/>
      <c r="C3532" s="205"/>
      <c r="D3532" s="268"/>
      <c r="E3532" s="213"/>
      <c r="F3532" s="213"/>
      <c r="G3532" s="213"/>
      <c r="H3532" s="213"/>
      <c r="J3532" s="268"/>
    </row>
    <row r="3533" spans="1:10">
      <c r="A3533" s="204"/>
      <c r="B3533" s="205"/>
      <c r="C3533" s="205"/>
      <c r="D3533" s="268"/>
      <c r="E3533" s="213"/>
      <c r="F3533" s="213"/>
      <c r="G3533" s="213"/>
      <c r="H3533" s="213"/>
      <c r="J3533" s="268"/>
    </row>
    <row r="3534" spans="1:10">
      <c r="A3534" s="204"/>
      <c r="B3534" s="205"/>
      <c r="C3534" s="205"/>
      <c r="D3534" s="268"/>
      <c r="E3534" s="213"/>
      <c r="F3534" s="213"/>
      <c r="G3534" s="213"/>
      <c r="H3534" s="213"/>
      <c r="J3534" s="268"/>
    </row>
    <row r="3535" spans="1:10">
      <c r="A3535" s="204"/>
      <c r="B3535" s="205"/>
      <c r="C3535" s="205"/>
      <c r="D3535" s="268"/>
      <c r="E3535" s="213"/>
      <c r="F3535" s="213"/>
      <c r="G3535" s="213"/>
      <c r="H3535" s="213"/>
      <c r="J3535" s="268"/>
    </row>
    <row r="3536" spans="1:10">
      <c r="A3536" s="204"/>
      <c r="B3536" s="205"/>
      <c r="C3536" s="205"/>
      <c r="D3536" s="268"/>
      <c r="E3536" s="213"/>
      <c r="F3536" s="213"/>
      <c r="G3536" s="213"/>
      <c r="H3536" s="213"/>
      <c r="J3536" s="268"/>
    </row>
    <row r="3537" spans="1:10">
      <c r="A3537" s="204"/>
      <c r="B3537" s="205"/>
      <c r="C3537" s="205"/>
      <c r="D3537" s="268"/>
      <c r="E3537" s="213"/>
      <c r="F3537" s="213"/>
      <c r="G3537" s="213"/>
      <c r="H3537" s="213"/>
      <c r="J3537" s="268"/>
    </row>
    <row r="3538" spans="1:10">
      <c r="A3538" s="204"/>
      <c r="B3538" s="205"/>
      <c r="C3538" s="205"/>
      <c r="D3538" s="268"/>
      <c r="E3538" s="213"/>
      <c r="F3538" s="213"/>
      <c r="G3538" s="213"/>
      <c r="H3538" s="213"/>
      <c r="J3538" s="268"/>
    </row>
    <row r="3539" spans="1:10">
      <c r="A3539" s="204"/>
      <c r="B3539" s="205"/>
      <c r="C3539" s="205"/>
      <c r="D3539" s="268"/>
      <c r="E3539" s="213"/>
      <c r="F3539" s="213"/>
      <c r="G3539" s="213"/>
      <c r="H3539" s="213"/>
      <c r="J3539" s="268"/>
    </row>
    <row r="3540" spans="1:10">
      <c r="A3540" s="204"/>
      <c r="B3540" s="205"/>
      <c r="C3540" s="205"/>
      <c r="D3540" s="268"/>
      <c r="E3540" s="213"/>
      <c r="F3540" s="213"/>
      <c r="G3540" s="213"/>
      <c r="H3540" s="213"/>
      <c r="J3540" s="268"/>
    </row>
    <row r="3541" spans="1:10">
      <c r="A3541" s="204"/>
      <c r="B3541" s="205"/>
      <c r="C3541" s="205"/>
      <c r="D3541" s="268"/>
      <c r="E3541" s="213"/>
      <c r="F3541" s="213"/>
      <c r="G3541" s="213"/>
      <c r="H3541" s="213"/>
      <c r="J3541" s="268"/>
    </row>
    <row r="3542" spans="1:10">
      <c r="A3542" s="204"/>
      <c r="B3542" s="205"/>
      <c r="C3542" s="205"/>
      <c r="D3542" s="268"/>
      <c r="E3542" s="213"/>
      <c r="F3542" s="213"/>
      <c r="G3542" s="213"/>
      <c r="H3542" s="213"/>
      <c r="J3542" s="268"/>
    </row>
    <row r="3543" spans="1:10">
      <c r="A3543" s="204"/>
      <c r="B3543" s="205"/>
      <c r="C3543" s="205"/>
      <c r="D3543" s="268"/>
      <c r="E3543" s="213"/>
      <c r="F3543" s="213"/>
      <c r="G3543" s="213"/>
      <c r="H3543" s="213"/>
      <c r="J3543" s="268"/>
    </row>
    <row r="3544" spans="1:10">
      <c r="A3544" s="204"/>
      <c r="B3544" s="205"/>
      <c r="C3544" s="205"/>
      <c r="D3544" s="268"/>
      <c r="E3544" s="213"/>
      <c r="F3544" s="213"/>
      <c r="G3544" s="213"/>
      <c r="H3544" s="213"/>
      <c r="J3544" s="268"/>
    </row>
    <row r="3545" spans="1:10">
      <c r="A3545" s="204"/>
      <c r="B3545" s="205"/>
      <c r="C3545" s="205"/>
      <c r="D3545" s="268"/>
      <c r="E3545" s="213"/>
      <c r="F3545" s="213"/>
      <c r="G3545" s="213"/>
      <c r="H3545" s="213"/>
      <c r="J3545" s="268"/>
    </row>
    <row r="3546" spans="1:10">
      <c r="A3546" s="204"/>
      <c r="B3546" s="205"/>
      <c r="C3546" s="205"/>
      <c r="D3546" s="268"/>
      <c r="E3546" s="213"/>
      <c r="F3546" s="213"/>
      <c r="G3546" s="213"/>
      <c r="H3546" s="213"/>
      <c r="J3546" s="268"/>
    </row>
    <row r="3547" spans="1:10">
      <c r="A3547" s="204"/>
      <c r="B3547" s="205"/>
      <c r="C3547" s="205"/>
      <c r="D3547" s="268"/>
      <c r="E3547" s="213"/>
      <c r="F3547" s="213"/>
      <c r="G3547" s="213"/>
      <c r="H3547" s="213"/>
      <c r="J3547" s="268"/>
    </row>
    <row r="3548" spans="1:10">
      <c r="A3548" s="204"/>
      <c r="B3548" s="205"/>
      <c r="C3548" s="205"/>
      <c r="D3548" s="268"/>
      <c r="E3548" s="213"/>
      <c r="F3548" s="213"/>
      <c r="G3548" s="213"/>
      <c r="H3548" s="213"/>
      <c r="J3548" s="268"/>
    </row>
    <row r="3549" spans="1:10">
      <c r="A3549" s="204"/>
      <c r="B3549" s="205"/>
      <c r="C3549" s="205"/>
      <c r="D3549" s="268"/>
      <c r="E3549" s="213"/>
      <c r="F3549" s="213"/>
      <c r="G3549" s="213"/>
      <c r="H3549" s="213"/>
      <c r="J3549" s="268"/>
    </row>
    <row r="3550" spans="1:10">
      <c r="A3550" s="204"/>
      <c r="B3550" s="205"/>
      <c r="C3550" s="205"/>
      <c r="D3550" s="268"/>
      <c r="E3550" s="213"/>
      <c r="F3550" s="213"/>
      <c r="G3550" s="213"/>
      <c r="H3550" s="213"/>
      <c r="J3550" s="268"/>
    </row>
    <row r="3551" spans="1:10">
      <c r="A3551" s="204"/>
      <c r="B3551" s="205"/>
      <c r="C3551" s="205"/>
      <c r="D3551" s="268"/>
      <c r="E3551" s="213"/>
      <c r="F3551" s="213"/>
      <c r="G3551" s="213"/>
      <c r="H3551" s="213"/>
      <c r="J3551" s="268"/>
    </row>
    <row r="3552" spans="1:10">
      <c r="A3552" s="204"/>
      <c r="B3552" s="205"/>
      <c r="C3552" s="205"/>
      <c r="D3552" s="268"/>
      <c r="E3552" s="213"/>
      <c r="F3552" s="213"/>
      <c r="G3552" s="213"/>
      <c r="H3552" s="213"/>
      <c r="J3552" s="268"/>
    </row>
    <row r="3553" spans="1:10">
      <c r="A3553" s="204"/>
      <c r="B3553" s="205"/>
      <c r="C3553" s="205"/>
      <c r="D3553" s="268"/>
      <c r="E3553" s="213"/>
      <c r="F3553" s="213"/>
      <c r="G3553" s="213"/>
      <c r="H3553" s="213"/>
      <c r="J3553" s="268"/>
    </row>
    <row r="3554" spans="1:10">
      <c r="A3554" s="204"/>
      <c r="B3554" s="205"/>
      <c r="C3554" s="205"/>
      <c r="D3554" s="268"/>
      <c r="E3554" s="213"/>
      <c r="F3554" s="213"/>
      <c r="G3554" s="213"/>
      <c r="H3554" s="213"/>
      <c r="J3554" s="268"/>
    </row>
    <row r="3555" spans="1:10">
      <c r="A3555" s="204"/>
      <c r="B3555" s="205"/>
      <c r="C3555" s="205"/>
      <c r="D3555" s="268"/>
      <c r="E3555" s="213"/>
      <c r="F3555" s="213"/>
      <c r="G3555" s="213"/>
      <c r="H3555" s="213"/>
      <c r="J3555" s="268"/>
    </row>
    <row r="3556" spans="1:10">
      <c r="A3556" s="204"/>
      <c r="B3556" s="205"/>
      <c r="C3556" s="205"/>
      <c r="D3556" s="268"/>
      <c r="E3556" s="213"/>
      <c r="F3556" s="213"/>
      <c r="G3556" s="213"/>
      <c r="H3556" s="213"/>
      <c r="J3556" s="268"/>
    </row>
    <row r="3557" spans="1:10">
      <c r="A3557" s="204"/>
      <c r="B3557" s="205"/>
      <c r="C3557" s="205"/>
      <c r="D3557" s="268"/>
      <c r="E3557" s="213"/>
      <c r="F3557" s="213"/>
      <c r="G3557" s="213"/>
      <c r="H3557" s="213"/>
      <c r="J3557" s="268"/>
    </row>
    <row r="3558" spans="1:10">
      <c r="A3558" s="204"/>
      <c r="B3558" s="205"/>
      <c r="C3558" s="205"/>
      <c r="D3558" s="268"/>
      <c r="E3558" s="213"/>
      <c r="F3558" s="213"/>
      <c r="G3558" s="213"/>
      <c r="H3558" s="213"/>
      <c r="J3558" s="268"/>
    </row>
    <row r="3559" spans="1:10">
      <c r="A3559" s="204"/>
      <c r="B3559" s="205"/>
      <c r="C3559" s="205"/>
      <c r="D3559" s="268"/>
      <c r="E3559" s="213"/>
      <c r="F3559" s="213"/>
      <c r="G3559" s="213"/>
      <c r="H3559" s="213"/>
      <c r="J3559" s="268"/>
    </row>
    <row r="3560" spans="1:10">
      <c r="A3560" s="204"/>
      <c r="B3560" s="205"/>
      <c r="C3560" s="205"/>
      <c r="D3560" s="268"/>
      <c r="E3560" s="213"/>
      <c r="F3560" s="213"/>
      <c r="G3560" s="213"/>
      <c r="H3560" s="213"/>
      <c r="J3560" s="268"/>
    </row>
    <row r="3561" spans="1:10">
      <c r="A3561" s="204"/>
      <c r="B3561" s="205"/>
      <c r="C3561" s="205"/>
      <c r="D3561" s="268"/>
      <c r="E3561" s="213"/>
      <c r="F3561" s="213"/>
      <c r="G3561" s="213"/>
      <c r="H3561" s="213"/>
      <c r="J3561" s="268"/>
    </row>
    <row r="3562" spans="1:10">
      <c r="A3562" s="204"/>
      <c r="B3562" s="205"/>
      <c r="C3562" s="205"/>
      <c r="D3562" s="268"/>
      <c r="E3562" s="213"/>
      <c r="F3562" s="213"/>
      <c r="G3562" s="213"/>
      <c r="H3562" s="213"/>
      <c r="J3562" s="268"/>
    </row>
    <row r="3563" spans="1:10">
      <c r="A3563" s="204"/>
      <c r="B3563" s="205"/>
      <c r="C3563" s="205"/>
      <c r="D3563" s="268"/>
      <c r="E3563" s="213"/>
      <c r="F3563" s="213"/>
      <c r="G3563" s="213"/>
      <c r="H3563" s="213"/>
      <c r="J3563" s="268"/>
    </row>
    <row r="3564" spans="1:10">
      <c r="A3564" s="204"/>
      <c r="B3564" s="205"/>
      <c r="C3564" s="205"/>
      <c r="D3564" s="268"/>
      <c r="E3564" s="213"/>
      <c r="F3564" s="213"/>
      <c r="G3564" s="213"/>
      <c r="H3564" s="213"/>
      <c r="J3564" s="268"/>
    </row>
    <row r="3565" spans="1:10">
      <c r="A3565" s="204"/>
      <c r="B3565" s="205"/>
      <c r="C3565" s="205"/>
      <c r="D3565" s="268"/>
      <c r="E3565" s="213"/>
      <c r="F3565" s="213"/>
      <c r="G3565" s="213"/>
      <c r="H3565" s="213"/>
      <c r="J3565" s="268"/>
    </row>
    <row r="3566" spans="1:10">
      <c r="A3566" s="204"/>
      <c r="B3566" s="205"/>
      <c r="C3566" s="205"/>
      <c r="D3566" s="268"/>
      <c r="E3566" s="213"/>
      <c r="F3566" s="213"/>
      <c r="G3566" s="213"/>
      <c r="H3566" s="213"/>
      <c r="J3566" s="268"/>
    </row>
    <row r="3567" spans="1:10">
      <c r="A3567" s="204"/>
      <c r="B3567" s="205"/>
      <c r="C3567" s="205"/>
      <c r="D3567" s="268"/>
      <c r="E3567" s="213"/>
      <c r="F3567" s="213"/>
      <c r="G3567" s="213"/>
      <c r="H3567" s="213"/>
      <c r="J3567" s="268"/>
    </row>
    <row r="3568" spans="1:10">
      <c r="A3568" s="204"/>
      <c r="B3568" s="205"/>
      <c r="C3568" s="205"/>
      <c r="D3568" s="268"/>
      <c r="E3568" s="213"/>
      <c r="F3568" s="213"/>
      <c r="G3568" s="213"/>
      <c r="H3568" s="213"/>
      <c r="J3568" s="268"/>
    </row>
    <row r="3569" spans="1:10">
      <c r="A3569" s="204"/>
      <c r="B3569" s="205"/>
      <c r="C3569" s="205"/>
      <c r="D3569" s="268"/>
      <c r="E3569" s="213"/>
      <c r="F3569" s="213"/>
      <c r="G3569" s="213"/>
      <c r="H3569" s="213"/>
      <c r="J3569" s="268"/>
    </row>
    <row r="3570" spans="1:10">
      <c r="A3570" s="204"/>
      <c r="B3570" s="205"/>
      <c r="C3570" s="205"/>
      <c r="D3570" s="268"/>
      <c r="E3570" s="213"/>
      <c r="F3570" s="213"/>
      <c r="G3570" s="213"/>
      <c r="H3570" s="213"/>
      <c r="J3570" s="268"/>
    </row>
    <row r="3571" spans="1:10">
      <c r="A3571" s="204"/>
      <c r="B3571" s="205"/>
      <c r="C3571" s="205"/>
      <c r="D3571" s="268"/>
      <c r="E3571" s="213"/>
      <c r="F3571" s="213"/>
      <c r="G3571" s="213"/>
      <c r="H3571" s="213"/>
      <c r="J3571" s="268"/>
    </row>
    <row r="3572" spans="1:10">
      <c r="A3572" s="204"/>
      <c r="B3572" s="205"/>
      <c r="C3572" s="205"/>
      <c r="D3572" s="268"/>
      <c r="E3572" s="213"/>
      <c r="F3572" s="213"/>
      <c r="G3572" s="213"/>
      <c r="H3572" s="213"/>
      <c r="J3572" s="268"/>
    </row>
    <row r="3573" spans="1:10">
      <c r="A3573" s="204"/>
      <c r="B3573" s="205"/>
      <c r="C3573" s="205"/>
      <c r="D3573" s="268"/>
      <c r="E3573" s="213"/>
      <c r="F3573" s="213"/>
      <c r="G3573" s="213"/>
      <c r="H3573" s="213"/>
      <c r="J3573" s="268"/>
    </row>
    <row r="3574" spans="1:10">
      <c r="A3574" s="204"/>
      <c r="B3574" s="205"/>
      <c r="C3574" s="205"/>
      <c r="D3574" s="268"/>
      <c r="E3574" s="213"/>
      <c r="F3574" s="213"/>
      <c r="G3574" s="213"/>
      <c r="H3574" s="213"/>
      <c r="J3574" s="268"/>
    </row>
    <row r="3575" spans="1:10">
      <c r="A3575" s="204"/>
      <c r="B3575" s="205"/>
      <c r="C3575" s="205"/>
      <c r="D3575" s="268"/>
      <c r="E3575" s="213"/>
      <c r="F3575" s="213"/>
      <c r="G3575" s="213"/>
      <c r="H3575" s="213"/>
      <c r="J3575" s="268"/>
    </row>
    <row r="3576" spans="1:10">
      <c r="A3576" s="204"/>
      <c r="B3576" s="205"/>
      <c r="C3576" s="205"/>
      <c r="D3576" s="268"/>
      <c r="E3576" s="213"/>
      <c r="F3576" s="213"/>
      <c r="G3576" s="213"/>
      <c r="H3576" s="213"/>
      <c r="J3576" s="268"/>
    </row>
    <row r="3577" spans="1:10">
      <c r="A3577" s="204"/>
      <c r="B3577" s="205"/>
      <c r="C3577" s="205"/>
      <c r="D3577" s="268"/>
      <c r="E3577" s="213"/>
      <c r="F3577" s="213"/>
      <c r="G3577" s="213"/>
      <c r="H3577" s="213"/>
      <c r="J3577" s="268"/>
    </row>
    <row r="3578" spans="1:10">
      <c r="A3578" s="204"/>
      <c r="B3578" s="205"/>
      <c r="C3578" s="205"/>
      <c r="D3578" s="268"/>
      <c r="E3578" s="213"/>
      <c r="F3578" s="213"/>
      <c r="G3578" s="213"/>
      <c r="H3578" s="213"/>
      <c r="J3578" s="268"/>
    </row>
    <row r="3579" spans="1:10">
      <c r="A3579" s="204"/>
      <c r="B3579" s="205"/>
      <c r="C3579" s="205"/>
      <c r="D3579" s="268"/>
      <c r="E3579" s="213"/>
      <c r="F3579" s="213"/>
      <c r="G3579" s="213"/>
      <c r="H3579" s="213"/>
      <c r="J3579" s="268"/>
    </row>
    <row r="3580" spans="1:10">
      <c r="A3580" s="204"/>
      <c r="B3580" s="205"/>
      <c r="C3580" s="205"/>
      <c r="D3580" s="268"/>
      <c r="E3580" s="213"/>
      <c r="F3580" s="213"/>
      <c r="G3580" s="213"/>
      <c r="H3580" s="213"/>
      <c r="J3580" s="268"/>
    </row>
    <row r="3581" spans="1:10">
      <c r="A3581" s="204"/>
      <c r="B3581" s="205"/>
      <c r="C3581" s="205"/>
      <c r="D3581" s="268"/>
      <c r="E3581" s="213"/>
      <c r="F3581" s="213"/>
      <c r="G3581" s="213"/>
      <c r="H3581" s="213"/>
      <c r="J3581" s="268"/>
    </row>
    <row r="3582" spans="1:10">
      <c r="A3582" s="204"/>
      <c r="B3582" s="205"/>
      <c r="C3582" s="205"/>
      <c r="D3582" s="268"/>
      <c r="E3582" s="213"/>
      <c r="F3582" s="213"/>
      <c r="G3582" s="213"/>
      <c r="H3582" s="213"/>
      <c r="J3582" s="268"/>
    </row>
    <row r="3583" spans="1:10">
      <c r="A3583" s="204"/>
      <c r="B3583" s="205"/>
      <c r="C3583" s="205"/>
      <c r="D3583" s="268"/>
      <c r="E3583" s="213"/>
      <c r="F3583" s="213"/>
      <c r="G3583" s="213"/>
      <c r="H3583" s="213"/>
      <c r="J3583" s="268"/>
    </row>
    <row r="3584" spans="1:10">
      <c r="A3584" s="204"/>
      <c r="B3584" s="205"/>
      <c r="C3584" s="205"/>
      <c r="D3584" s="268"/>
      <c r="E3584" s="213"/>
      <c r="F3584" s="213"/>
      <c r="G3584" s="213"/>
      <c r="H3584" s="213"/>
      <c r="J3584" s="268"/>
    </row>
    <row r="3585" spans="1:10">
      <c r="A3585" s="204"/>
      <c r="B3585" s="205"/>
      <c r="C3585" s="205"/>
      <c r="D3585" s="268"/>
      <c r="E3585" s="213"/>
      <c r="F3585" s="213"/>
      <c r="G3585" s="213"/>
      <c r="H3585" s="213"/>
      <c r="J3585" s="268"/>
    </row>
    <row r="3586" spans="1:10">
      <c r="A3586" s="204"/>
      <c r="B3586" s="205"/>
      <c r="C3586" s="205"/>
      <c r="D3586" s="268"/>
      <c r="E3586" s="213"/>
      <c r="F3586" s="213"/>
      <c r="G3586" s="213"/>
      <c r="H3586" s="213"/>
      <c r="J3586" s="268"/>
    </row>
    <row r="3587" spans="1:10">
      <c r="A3587" s="204"/>
      <c r="B3587" s="205"/>
      <c r="C3587" s="205"/>
      <c r="D3587" s="268"/>
      <c r="E3587" s="213"/>
      <c r="F3587" s="213"/>
      <c r="G3587" s="213"/>
      <c r="H3587" s="213"/>
      <c r="J3587" s="268"/>
    </row>
    <row r="3588" spans="1:10">
      <c r="A3588" s="204"/>
      <c r="B3588" s="205"/>
      <c r="C3588" s="205"/>
      <c r="D3588" s="268"/>
      <c r="E3588" s="213"/>
      <c r="F3588" s="213"/>
      <c r="G3588" s="213"/>
      <c r="H3588" s="213"/>
      <c r="J3588" s="268"/>
    </row>
    <row r="3589" spans="1:10">
      <c r="A3589" s="204"/>
      <c r="B3589" s="205"/>
      <c r="C3589" s="205"/>
      <c r="D3589" s="268"/>
      <c r="E3589" s="213"/>
      <c r="F3589" s="213"/>
      <c r="G3589" s="213"/>
      <c r="H3589" s="213"/>
      <c r="J3589" s="268"/>
    </row>
    <row r="3590" spans="1:10">
      <c r="A3590" s="204"/>
      <c r="B3590" s="205"/>
      <c r="C3590" s="205"/>
      <c r="D3590" s="268"/>
      <c r="E3590" s="213"/>
      <c r="F3590" s="213"/>
      <c r="G3590" s="213"/>
      <c r="H3590" s="213"/>
      <c r="J3590" s="268"/>
    </row>
    <row r="3591" spans="1:10">
      <c r="A3591" s="204"/>
      <c r="B3591" s="205"/>
      <c r="C3591" s="205"/>
      <c r="D3591" s="268"/>
      <c r="E3591" s="213"/>
      <c r="F3591" s="213"/>
      <c r="G3591" s="213"/>
      <c r="H3591" s="213"/>
      <c r="J3591" s="268"/>
    </row>
    <row r="3592" spans="1:10">
      <c r="A3592" s="204"/>
      <c r="B3592" s="205"/>
      <c r="C3592" s="205"/>
      <c r="D3592" s="268"/>
      <c r="E3592" s="213"/>
      <c r="F3592" s="213"/>
      <c r="G3592" s="213"/>
      <c r="H3592" s="213"/>
      <c r="J3592" s="268"/>
    </row>
    <row r="3593" spans="1:10">
      <c r="A3593" s="204"/>
      <c r="B3593" s="205"/>
      <c r="C3593" s="205"/>
      <c r="D3593" s="268"/>
      <c r="E3593" s="213"/>
      <c r="F3593" s="213"/>
      <c r="G3593" s="213"/>
      <c r="H3593" s="213"/>
      <c r="J3593" s="268"/>
    </row>
    <row r="3594" spans="1:10">
      <c r="A3594" s="204"/>
      <c r="B3594" s="205"/>
      <c r="C3594" s="205"/>
      <c r="D3594" s="268"/>
      <c r="E3594" s="213"/>
      <c r="F3594" s="213"/>
      <c r="G3594" s="213"/>
      <c r="H3594" s="213"/>
      <c r="J3594" s="268"/>
    </row>
    <row r="3595" spans="1:10">
      <c r="A3595" s="204"/>
      <c r="B3595" s="205"/>
      <c r="C3595" s="205"/>
      <c r="D3595" s="268"/>
      <c r="E3595" s="213"/>
      <c r="F3595" s="213"/>
      <c r="G3595" s="213"/>
      <c r="H3595" s="213"/>
      <c r="J3595" s="268"/>
    </row>
    <row r="3596" spans="1:10">
      <c r="A3596" s="204"/>
      <c r="B3596" s="205"/>
      <c r="C3596" s="205"/>
      <c r="D3596" s="268"/>
      <c r="E3596" s="213"/>
      <c r="F3596" s="213"/>
      <c r="G3596" s="213"/>
      <c r="H3596" s="213"/>
      <c r="J3596" s="268"/>
    </row>
    <row r="3597" spans="1:10">
      <c r="A3597" s="204"/>
      <c r="B3597" s="205"/>
      <c r="C3597" s="205"/>
      <c r="D3597" s="268"/>
      <c r="E3597" s="213"/>
      <c r="F3597" s="213"/>
      <c r="G3597" s="213"/>
      <c r="H3597" s="213"/>
      <c r="J3597" s="268"/>
    </row>
    <row r="3598" spans="1:10">
      <c r="A3598" s="204"/>
      <c r="B3598" s="205"/>
      <c r="C3598" s="205"/>
      <c r="D3598" s="268"/>
      <c r="E3598" s="213"/>
      <c r="F3598" s="213"/>
      <c r="G3598" s="213"/>
      <c r="H3598" s="213"/>
      <c r="J3598" s="268"/>
    </row>
    <row r="3599" spans="1:10">
      <c r="A3599" s="204"/>
      <c r="B3599" s="205"/>
      <c r="C3599" s="205"/>
      <c r="D3599" s="268"/>
      <c r="E3599" s="213"/>
      <c r="F3599" s="213"/>
      <c r="G3599" s="213"/>
      <c r="H3599" s="213"/>
      <c r="J3599" s="268"/>
    </row>
    <row r="3600" spans="1:10">
      <c r="A3600" s="204"/>
      <c r="B3600" s="205"/>
      <c r="C3600" s="205"/>
      <c r="D3600" s="268"/>
      <c r="E3600" s="213"/>
      <c r="F3600" s="213"/>
      <c r="G3600" s="213"/>
      <c r="H3600" s="213"/>
      <c r="J3600" s="268"/>
    </row>
    <row r="3601" spans="1:10">
      <c r="A3601" s="204"/>
      <c r="B3601" s="205"/>
      <c r="C3601" s="205"/>
      <c r="D3601" s="268"/>
      <c r="E3601" s="213"/>
      <c r="F3601" s="213"/>
      <c r="G3601" s="213"/>
      <c r="H3601" s="213"/>
      <c r="J3601" s="268"/>
    </row>
    <row r="3602" spans="1:10">
      <c r="A3602" s="204"/>
      <c r="B3602" s="205"/>
      <c r="C3602" s="205"/>
      <c r="D3602" s="268"/>
      <c r="E3602" s="213"/>
      <c r="F3602" s="213"/>
      <c r="G3602" s="213"/>
      <c r="H3602" s="213"/>
      <c r="J3602" s="268"/>
    </row>
    <row r="3603" spans="1:10">
      <c r="A3603" s="204"/>
      <c r="B3603" s="205"/>
      <c r="C3603" s="205"/>
      <c r="D3603" s="268"/>
      <c r="E3603" s="213"/>
      <c r="F3603" s="213"/>
      <c r="G3603" s="213"/>
      <c r="H3603" s="213"/>
      <c r="J3603" s="268"/>
    </row>
    <row r="3604" spans="1:10">
      <c r="A3604" s="204"/>
      <c r="B3604" s="205"/>
      <c r="C3604" s="205"/>
      <c r="D3604" s="268"/>
      <c r="E3604" s="213"/>
      <c r="F3604" s="213"/>
      <c r="G3604" s="213"/>
      <c r="H3604" s="213"/>
      <c r="J3604" s="268"/>
    </row>
    <row r="3605" spans="1:10">
      <c r="A3605" s="204"/>
      <c r="B3605" s="205"/>
      <c r="C3605" s="205"/>
      <c r="D3605" s="268"/>
      <c r="E3605" s="213"/>
      <c r="F3605" s="213"/>
      <c r="G3605" s="213"/>
      <c r="H3605" s="213"/>
      <c r="J3605" s="268"/>
    </row>
    <row r="3606" spans="1:10">
      <c r="A3606" s="204"/>
      <c r="B3606" s="205"/>
      <c r="C3606" s="205"/>
      <c r="D3606" s="268"/>
      <c r="E3606" s="213"/>
      <c r="F3606" s="213"/>
      <c r="G3606" s="213"/>
      <c r="H3606" s="213"/>
      <c r="J3606" s="268"/>
    </row>
    <row r="3607" spans="1:10">
      <c r="A3607" s="204"/>
      <c r="B3607" s="205"/>
      <c r="C3607" s="205"/>
      <c r="D3607" s="268"/>
      <c r="E3607" s="213"/>
      <c r="F3607" s="213"/>
      <c r="G3607" s="213"/>
      <c r="H3607" s="213"/>
      <c r="J3607" s="268"/>
    </row>
    <row r="3608" spans="1:10">
      <c r="A3608" s="204"/>
      <c r="B3608" s="205"/>
      <c r="C3608" s="205"/>
      <c r="D3608" s="268"/>
      <c r="E3608" s="213"/>
      <c r="F3608" s="213"/>
      <c r="G3608" s="213"/>
      <c r="H3608" s="213"/>
      <c r="J3608" s="268"/>
    </row>
    <row r="3609" spans="1:10">
      <c r="A3609" s="204"/>
      <c r="B3609" s="205"/>
      <c r="C3609" s="205"/>
      <c r="D3609" s="268"/>
      <c r="E3609" s="213"/>
      <c r="F3609" s="213"/>
      <c r="G3609" s="213"/>
      <c r="H3609" s="213"/>
      <c r="J3609" s="268"/>
    </row>
    <row r="3610" spans="1:10">
      <c r="A3610" s="204"/>
      <c r="B3610" s="205"/>
      <c r="C3610" s="205"/>
      <c r="D3610" s="268"/>
      <c r="E3610" s="213"/>
      <c r="F3610" s="213"/>
      <c r="G3610" s="213"/>
      <c r="H3610" s="213"/>
      <c r="J3610" s="268"/>
    </row>
    <row r="3611" spans="1:10">
      <c r="A3611" s="204"/>
      <c r="B3611" s="205"/>
      <c r="C3611" s="205"/>
      <c r="D3611" s="268"/>
      <c r="E3611" s="213"/>
      <c r="F3611" s="213"/>
      <c r="G3611" s="213"/>
      <c r="H3611" s="213"/>
      <c r="J3611" s="268"/>
    </row>
    <row r="3612" spans="1:10">
      <c r="A3612" s="204"/>
      <c r="B3612" s="205"/>
      <c r="C3612" s="205"/>
      <c r="D3612" s="268"/>
      <c r="E3612" s="213"/>
      <c r="F3612" s="213"/>
      <c r="G3612" s="213"/>
      <c r="H3612" s="213"/>
      <c r="J3612" s="268"/>
    </row>
    <row r="3613" spans="1:10">
      <c r="A3613" s="204"/>
      <c r="B3613" s="205"/>
      <c r="C3613" s="205"/>
      <c r="D3613" s="268"/>
      <c r="E3613" s="213"/>
      <c r="F3613" s="213"/>
      <c r="G3613" s="213"/>
      <c r="H3613" s="213"/>
      <c r="J3613" s="268"/>
    </row>
    <row r="3614" spans="1:10">
      <c r="A3614" s="204"/>
      <c r="B3614" s="205"/>
      <c r="C3614" s="205"/>
      <c r="D3614" s="268"/>
      <c r="E3614" s="213"/>
      <c r="F3614" s="213"/>
      <c r="G3614" s="213"/>
      <c r="H3614" s="213"/>
      <c r="J3614" s="268"/>
    </row>
    <row r="3615" spans="1:10">
      <c r="A3615" s="204"/>
      <c r="B3615" s="205"/>
      <c r="C3615" s="205"/>
      <c r="D3615" s="268"/>
      <c r="E3615" s="213"/>
      <c r="F3615" s="213"/>
      <c r="G3615" s="213"/>
      <c r="H3615" s="213"/>
      <c r="J3615" s="268"/>
    </row>
    <row r="3616" spans="1:10">
      <c r="A3616" s="204"/>
      <c r="B3616" s="205"/>
      <c r="C3616" s="205"/>
      <c r="D3616" s="268"/>
      <c r="E3616" s="213"/>
      <c r="F3616" s="213"/>
      <c r="G3616" s="213"/>
      <c r="H3616" s="213"/>
      <c r="J3616" s="268"/>
    </row>
    <row r="3617" spans="1:10">
      <c r="A3617" s="204"/>
      <c r="B3617" s="205"/>
      <c r="C3617" s="205"/>
      <c r="D3617" s="268"/>
      <c r="E3617" s="213"/>
      <c r="F3617" s="213"/>
      <c r="G3617" s="213"/>
      <c r="H3617" s="213"/>
      <c r="J3617" s="268"/>
    </row>
    <row r="3618" spans="1:10">
      <c r="A3618" s="204"/>
      <c r="B3618" s="205"/>
      <c r="C3618" s="205"/>
      <c r="D3618" s="268"/>
      <c r="E3618" s="213"/>
      <c r="F3618" s="213"/>
      <c r="G3618" s="213"/>
      <c r="H3618" s="213"/>
      <c r="J3618" s="268"/>
    </row>
    <row r="3619" spans="1:10">
      <c r="A3619" s="204"/>
      <c r="B3619" s="205"/>
      <c r="C3619" s="205"/>
      <c r="D3619" s="268"/>
      <c r="E3619" s="213"/>
      <c r="F3619" s="213"/>
      <c r="G3619" s="213"/>
      <c r="H3619" s="213"/>
      <c r="J3619" s="268"/>
    </row>
    <row r="3620" spans="1:10">
      <c r="A3620" s="204"/>
      <c r="B3620" s="205"/>
      <c r="C3620" s="205"/>
      <c r="D3620" s="268"/>
      <c r="E3620" s="213"/>
      <c r="F3620" s="213"/>
      <c r="G3620" s="213"/>
      <c r="H3620" s="213"/>
      <c r="J3620" s="268"/>
    </row>
    <row r="3621" spans="1:10">
      <c r="A3621" s="204"/>
      <c r="B3621" s="205"/>
      <c r="C3621" s="205"/>
      <c r="D3621" s="268"/>
      <c r="E3621" s="213"/>
      <c r="F3621" s="213"/>
      <c r="G3621" s="213"/>
      <c r="H3621" s="213"/>
      <c r="J3621" s="268"/>
    </row>
    <row r="3622" spans="1:10">
      <c r="A3622" s="204"/>
      <c r="B3622" s="205"/>
      <c r="C3622" s="205"/>
      <c r="D3622" s="268"/>
      <c r="E3622" s="213"/>
      <c r="F3622" s="213"/>
      <c r="G3622" s="213"/>
      <c r="H3622" s="213"/>
      <c r="J3622" s="268"/>
    </row>
    <row r="3623" spans="1:10">
      <c r="A3623" s="204"/>
      <c r="B3623" s="205"/>
      <c r="C3623" s="205"/>
      <c r="D3623" s="268"/>
      <c r="E3623" s="213"/>
      <c r="F3623" s="213"/>
      <c r="G3623" s="213"/>
      <c r="H3623" s="213"/>
      <c r="J3623" s="268"/>
    </row>
    <row r="3624" spans="1:10">
      <c r="A3624" s="204"/>
      <c r="B3624" s="205"/>
      <c r="C3624" s="205"/>
      <c r="D3624" s="268"/>
      <c r="E3624" s="213"/>
      <c r="F3624" s="213"/>
      <c r="G3624" s="213"/>
      <c r="H3624" s="213"/>
      <c r="J3624" s="268"/>
    </row>
    <row r="3625" spans="1:10">
      <c r="A3625" s="204"/>
      <c r="B3625" s="205"/>
      <c r="C3625" s="205"/>
      <c r="D3625" s="268"/>
      <c r="E3625" s="213"/>
      <c r="F3625" s="213"/>
      <c r="G3625" s="213"/>
      <c r="H3625" s="213"/>
      <c r="J3625" s="268"/>
    </row>
    <row r="3626" spans="1:10">
      <c r="A3626" s="204"/>
      <c r="B3626" s="205"/>
      <c r="C3626" s="205"/>
      <c r="D3626" s="268"/>
      <c r="E3626" s="213"/>
      <c r="F3626" s="213"/>
      <c r="G3626" s="213"/>
      <c r="H3626" s="213"/>
      <c r="J3626" s="268"/>
    </row>
    <row r="3627" spans="1:10">
      <c r="A3627" s="204"/>
      <c r="B3627" s="205"/>
      <c r="C3627" s="205"/>
      <c r="D3627" s="268"/>
      <c r="E3627" s="213"/>
      <c r="F3627" s="213"/>
      <c r="G3627" s="213"/>
      <c r="H3627" s="213"/>
      <c r="J3627" s="268"/>
    </row>
    <row r="3628" spans="1:10">
      <c r="A3628" s="204"/>
      <c r="B3628" s="205"/>
      <c r="C3628" s="205"/>
      <c r="D3628" s="268"/>
      <c r="E3628" s="213"/>
      <c r="F3628" s="213"/>
      <c r="G3628" s="213"/>
      <c r="H3628" s="213"/>
      <c r="J3628" s="268"/>
    </row>
    <row r="3629" spans="1:10">
      <c r="A3629" s="204"/>
      <c r="B3629" s="205"/>
      <c r="C3629" s="205"/>
      <c r="D3629" s="268"/>
      <c r="E3629" s="213"/>
      <c r="F3629" s="213"/>
      <c r="G3629" s="213"/>
      <c r="H3629" s="213"/>
      <c r="J3629" s="268"/>
    </row>
    <row r="3630" spans="1:10">
      <c r="A3630" s="204"/>
      <c r="B3630" s="205"/>
      <c r="C3630" s="205"/>
      <c r="D3630" s="268"/>
      <c r="E3630" s="213"/>
      <c r="F3630" s="213"/>
      <c r="G3630" s="213"/>
      <c r="H3630" s="213"/>
      <c r="J3630" s="268"/>
    </row>
    <row r="3631" spans="1:10">
      <c r="A3631" s="204"/>
      <c r="B3631" s="205"/>
      <c r="C3631" s="205"/>
      <c r="D3631" s="268"/>
      <c r="E3631" s="213"/>
      <c r="F3631" s="213"/>
      <c r="G3631" s="213"/>
      <c r="H3631" s="213"/>
      <c r="J3631" s="268"/>
    </row>
    <row r="3632" spans="1:10">
      <c r="A3632" s="204"/>
      <c r="B3632" s="205"/>
      <c r="C3632" s="205"/>
      <c r="D3632" s="268"/>
      <c r="E3632" s="213"/>
      <c r="F3632" s="213"/>
      <c r="G3632" s="213"/>
      <c r="H3632" s="213"/>
      <c r="J3632" s="268"/>
    </row>
    <row r="3633" spans="1:10">
      <c r="A3633" s="204"/>
      <c r="B3633" s="205"/>
      <c r="C3633" s="205"/>
      <c r="D3633" s="268"/>
      <c r="E3633" s="213"/>
      <c r="F3633" s="213"/>
      <c r="G3633" s="213"/>
      <c r="H3633" s="213"/>
      <c r="J3633" s="268"/>
    </row>
    <row r="3634" spans="1:10">
      <c r="A3634" s="204"/>
      <c r="B3634" s="205"/>
      <c r="C3634" s="205"/>
      <c r="D3634" s="268"/>
      <c r="E3634" s="213"/>
      <c r="F3634" s="213"/>
      <c r="G3634" s="213"/>
      <c r="H3634" s="213"/>
      <c r="J3634" s="268"/>
    </row>
    <row r="3635" spans="1:10">
      <c r="A3635" s="204"/>
      <c r="B3635" s="205"/>
      <c r="C3635" s="205"/>
      <c r="D3635" s="268"/>
      <c r="E3635" s="213"/>
      <c r="F3635" s="213"/>
      <c r="G3635" s="213"/>
      <c r="H3635" s="213"/>
      <c r="J3635" s="268"/>
    </row>
    <row r="3636" spans="1:10">
      <c r="A3636" s="204"/>
      <c r="B3636" s="205"/>
      <c r="C3636" s="205"/>
      <c r="D3636" s="268"/>
      <c r="E3636" s="213"/>
      <c r="F3636" s="213"/>
      <c r="G3636" s="213"/>
      <c r="H3636" s="213"/>
      <c r="J3636" s="268"/>
    </row>
    <row r="3637" spans="1:10">
      <c r="A3637" s="204"/>
      <c r="B3637" s="205"/>
      <c r="C3637" s="205"/>
      <c r="D3637" s="268"/>
      <c r="E3637" s="213"/>
      <c r="F3637" s="213"/>
      <c r="G3637" s="213"/>
      <c r="H3637" s="213"/>
      <c r="J3637" s="268"/>
    </row>
    <row r="3638" spans="1:10">
      <c r="A3638" s="204"/>
      <c r="B3638" s="205"/>
      <c r="C3638" s="205"/>
      <c r="D3638" s="268"/>
      <c r="E3638" s="213"/>
      <c r="F3638" s="213"/>
      <c r="G3638" s="213"/>
      <c r="H3638" s="213"/>
      <c r="J3638" s="268"/>
    </row>
    <row r="3639" spans="1:10">
      <c r="A3639" s="204"/>
      <c r="B3639" s="205"/>
      <c r="C3639" s="205"/>
      <c r="D3639" s="268"/>
      <c r="E3639" s="213"/>
      <c r="F3639" s="213"/>
      <c r="G3639" s="213"/>
      <c r="H3639" s="213"/>
      <c r="J3639" s="268"/>
    </row>
    <row r="3640" spans="1:10">
      <c r="A3640" s="204"/>
      <c r="B3640" s="205"/>
      <c r="C3640" s="205"/>
      <c r="D3640" s="268"/>
      <c r="E3640" s="213"/>
      <c r="F3640" s="213"/>
      <c r="G3640" s="213"/>
      <c r="H3640" s="213"/>
      <c r="J3640" s="268"/>
    </row>
    <row r="3641" spans="1:10">
      <c r="A3641" s="204"/>
      <c r="B3641" s="205"/>
      <c r="C3641" s="205"/>
      <c r="D3641" s="268"/>
      <c r="E3641" s="213"/>
      <c r="F3641" s="213"/>
      <c r="G3641" s="213"/>
      <c r="H3641" s="213"/>
      <c r="J3641" s="268"/>
    </row>
    <row r="3642" spans="1:10">
      <c r="A3642" s="204"/>
      <c r="B3642" s="205"/>
      <c r="C3642" s="205"/>
      <c r="D3642" s="268"/>
      <c r="E3642" s="213"/>
      <c r="F3642" s="213"/>
      <c r="G3642" s="213"/>
      <c r="H3642" s="213"/>
      <c r="J3642" s="268"/>
    </row>
    <row r="3643" spans="1:10">
      <c r="A3643" s="204"/>
      <c r="B3643" s="205"/>
      <c r="C3643" s="205"/>
      <c r="D3643" s="268"/>
      <c r="E3643" s="213"/>
      <c r="F3643" s="213"/>
      <c r="G3643" s="213"/>
      <c r="H3643" s="213"/>
      <c r="J3643" s="268"/>
    </row>
    <row r="3644" spans="1:10">
      <c r="A3644" s="204"/>
      <c r="B3644" s="205"/>
      <c r="C3644" s="205"/>
      <c r="D3644" s="268"/>
      <c r="E3644" s="213"/>
      <c r="F3644" s="213"/>
      <c r="G3644" s="213"/>
      <c r="H3644" s="213"/>
      <c r="J3644" s="268"/>
    </row>
    <row r="3645" spans="1:10">
      <c r="A3645" s="204"/>
      <c r="B3645" s="205"/>
      <c r="C3645" s="205"/>
      <c r="D3645" s="268"/>
      <c r="E3645" s="213"/>
      <c r="F3645" s="213"/>
      <c r="G3645" s="213"/>
      <c r="H3645" s="213"/>
      <c r="J3645" s="268"/>
    </row>
    <row r="3646" spans="1:10">
      <c r="A3646" s="204"/>
      <c r="B3646" s="205"/>
      <c r="C3646" s="205"/>
      <c r="D3646" s="268"/>
      <c r="E3646" s="213"/>
      <c r="F3646" s="213"/>
      <c r="G3646" s="213"/>
      <c r="H3646" s="213"/>
      <c r="J3646" s="268"/>
    </row>
    <row r="3647" spans="1:10">
      <c r="A3647" s="204"/>
      <c r="B3647" s="205"/>
      <c r="C3647" s="205"/>
      <c r="D3647" s="268"/>
      <c r="E3647" s="213"/>
      <c r="F3647" s="213"/>
      <c r="G3647" s="213"/>
      <c r="H3647" s="213"/>
      <c r="J3647" s="268"/>
    </row>
    <row r="3648" spans="1:10">
      <c r="A3648" s="204"/>
      <c r="B3648" s="205"/>
      <c r="C3648" s="205"/>
      <c r="D3648" s="268"/>
      <c r="E3648" s="213"/>
      <c r="F3648" s="213"/>
      <c r="G3648" s="213"/>
      <c r="H3648" s="213"/>
      <c r="J3648" s="268"/>
    </row>
    <row r="3649" spans="1:10">
      <c r="A3649" s="204"/>
      <c r="B3649" s="205"/>
      <c r="C3649" s="205"/>
      <c r="D3649" s="268"/>
      <c r="E3649" s="213"/>
      <c r="F3649" s="213"/>
      <c r="G3649" s="213"/>
      <c r="H3649" s="213"/>
      <c r="J3649" s="268"/>
    </row>
    <row r="3650" spans="1:10">
      <c r="A3650" s="204"/>
      <c r="B3650" s="205"/>
      <c r="C3650" s="205"/>
      <c r="D3650" s="268"/>
      <c r="E3650" s="213"/>
      <c r="F3650" s="213"/>
      <c r="G3650" s="213"/>
      <c r="H3650" s="213"/>
      <c r="J3650" s="268"/>
    </row>
    <row r="3651" spans="1:10">
      <c r="A3651" s="204"/>
      <c r="B3651" s="205"/>
      <c r="C3651" s="205"/>
      <c r="D3651" s="268"/>
      <c r="E3651" s="213"/>
      <c r="F3651" s="213"/>
      <c r="G3651" s="213"/>
      <c r="H3651" s="213"/>
      <c r="J3651" s="268"/>
    </row>
    <row r="3652" spans="1:10">
      <c r="A3652" s="204"/>
      <c r="B3652" s="205"/>
      <c r="C3652" s="205"/>
      <c r="D3652" s="268"/>
      <c r="E3652" s="213"/>
      <c r="F3652" s="213"/>
      <c r="G3652" s="213"/>
      <c r="H3652" s="213"/>
      <c r="J3652" s="268"/>
    </row>
    <row r="3653" spans="1:10">
      <c r="A3653" s="204"/>
      <c r="B3653" s="205"/>
      <c r="C3653" s="205"/>
      <c r="D3653" s="268"/>
      <c r="E3653" s="213"/>
      <c r="F3653" s="213"/>
      <c r="G3653" s="213"/>
      <c r="H3653" s="213"/>
      <c r="J3653" s="268"/>
    </row>
    <row r="3654" spans="1:10">
      <c r="A3654" s="204"/>
      <c r="B3654" s="205"/>
      <c r="C3654" s="205"/>
      <c r="D3654" s="268"/>
      <c r="E3654" s="213"/>
      <c r="F3654" s="213"/>
      <c r="G3654" s="213"/>
      <c r="H3654" s="213"/>
      <c r="J3654" s="268"/>
    </row>
    <row r="3655" spans="1:10">
      <c r="A3655" s="204"/>
      <c r="B3655" s="205"/>
      <c r="C3655" s="205"/>
      <c r="D3655" s="268"/>
      <c r="E3655" s="213"/>
      <c r="F3655" s="213"/>
      <c r="G3655" s="213"/>
      <c r="H3655" s="213"/>
      <c r="J3655" s="268"/>
    </row>
    <row r="3656" spans="1:10">
      <c r="A3656" s="204"/>
      <c r="B3656" s="205"/>
      <c r="C3656" s="205"/>
      <c r="D3656" s="268"/>
      <c r="E3656" s="213"/>
      <c r="F3656" s="213"/>
      <c r="G3656" s="213"/>
      <c r="H3656" s="213"/>
      <c r="J3656" s="268"/>
    </row>
    <row r="3657" spans="1:10">
      <c r="A3657" s="204"/>
      <c r="B3657" s="205"/>
      <c r="C3657" s="205"/>
      <c r="D3657" s="268"/>
      <c r="E3657" s="213"/>
      <c r="F3657" s="213"/>
      <c r="G3657" s="213"/>
      <c r="H3657" s="213"/>
      <c r="J3657" s="268"/>
    </row>
    <row r="3658" spans="1:10">
      <c r="A3658" s="204"/>
      <c r="B3658" s="205"/>
      <c r="C3658" s="205"/>
      <c r="D3658" s="268"/>
      <c r="E3658" s="213"/>
      <c r="F3658" s="213"/>
      <c r="G3658" s="213"/>
      <c r="H3658" s="213"/>
      <c r="J3658" s="268"/>
    </row>
    <row r="3659" spans="1:10">
      <c r="A3659" s="204"/>
      <c r="B3659" s="205"/>
      <c r="C3659" s="205"/>
      <c r="D3659" s="268"/>
      <c r="E3659" s="213"/>
      <c r="F3659" s="213"/>
      <c r="G3659" s="213"/>
      <c r="H3659" s="213"/>
      <c r="J3659" s="268"/>
    </row>
    <row r="3660" spans="1:10">
      <c r="A3660" s="204"/>
      <c r="B3660" s="205"/>
      <c r="C3660" s="205"/>
      <c r="D3660" s="268"/>
      <c r="E3660" s="213"/>
      <c r="F3660" s="213"/>
      <c r="G3660" s="213"/>
      <c r="H3660" s="213"/>
      <c r="J3660" s="268"/>
    </row>
    <row r="3661" spans="1:10">
      <c r="A3661" s="204"/>
      <c r="B3661" s="205"/>
      <c r="C3661" s="205"/>
      <c r="D3661" s="268"/>
      <c r="E3661" s="213"/>
      <c r="F3661" s="213"/>
      <c r="G3661" s="213"/>
      <c r="H3661" s="213"/>
      <c r="J3661" s="268"/>
    </row>
    <row r="3662" spans="1:10">
      <c r="A3662" s="204"/>
      <c r="B3662" s="205"/>
      <c r="C3662" s="205"/>
      <c r="D3662" s="268"/>
      <c r="E3662" s="213"/>
      <c r="F3662" s="213"/>
      <c r="G3662" s="213"/>
      <c r="H3662" s="213"/>
      <c r="J3662" s="268"/>
    </row>
    <row r="3663" spans="1:10">
      <c r="A3663" s="204"/>
      <c r="B3663" s="205"/>
      <c r="C3663" s="205"/>
      <c r="D3663" s="268"/>
      <c r="E3663" s="213"/>
      <c r="F3663" s="213"/>
      <c r="G3663" s="213"/>
      <c r="H3663" s="213"/>
      <c r="J3663" s="268"/>
    </row>
    <row r="3664" spans="1:10">
      <c r="A3664" s="204"/>
      <c r="B3664" s="205"/>
      <c r="C3664" s="205"/>
      <c r="D3664" s="268"/>
      <c r="E3664" s="213"/>
      <c r="F3664" s="213"/>
      <c r="G3664" s="213"/>
      <c r="H3664" s="213"/>
      <c r="J3664" s="268"/>
    </row>
    <row r="3665" spans="1:10">
      <c r="A3665" s="204"/>
      <c r="B3665" s="205"/>
      <c r="C3665" s="205"/>
      <c r="D3665" s="268"/>
      <c r="E3665" s="213"/>
      <c r="F3665" s="213"/>
      <c r="G3665" s="213"/>
      <c r="H3665" s="213"/>
      <c r="J3665" s="268"/>
    </row>
    <row r="3666" spans="1:10">
      <c r="A3666" s="204"/>
      <c r="B3666" s="205"/>
      <c r="C3666" s="205"/>
      <c r="D3666" s="268"/>
      <c r="E3666" s="213"/>
      <c r="F3666" s="213"/>
      <c r="G3666" s="213"/>
      <c r="H3666" s="213"/>
      <c r="J3666" s="268"/>
    </row>
    <row r="3667" spans="1:10">
      <c r="A3667" s="204"/>
      <c r="B3667" s="205"/>
      <c r="C3667" s="205"/>
      <c r="D3667" s="268"/>
      <c r="E3667" s="213"/>
      <c r="F3667" s="213"/>
      <c r="G3667" s="213"/>
      <c r="H3667" s="213"/>
      <c r="J3667" s="268"/>
    </row>
    <row r="3668" spans="1:10">
      <c r="A3668" s="204"/>
      <c r="B3668" s="205"/>
      <c r="C3668" s="205"/>
      <c r="D3668" s="268"/>
      <c r="E3668" s="213"/>
      <c r="F3668" s="213"/>
      <c r="G3668" s="213"/>
      <c r="H3668" s="213"/>
      <c r="J3668" s="268"/>
    </row>
    <row r="3669" spans="1:10">
      <c r="A3669" s="204"/>
      <c r="B3669" s="205"/>
      <c r="C3669" s="205"/>
      <c r="D3669" s="268"/>
      <c r="E3669" s="213"/>
      <c r="F3669" s="213"/>
      <c r="G3669" s="213"/>
      <c r="H3669" s="213"/>
      <c r="J3669" s="268"/>
    </row>
    <row r="3670" spans="1:10">
      <c r="A3670" s="204"/>
      <c r="B3670" s="205"/>
      <c r="C3670" s="205"/>
      <c r="D3670" s="268"/>
      <c r="E3670" s="213"/>
      <c r="F3670" s="213"/>
      <c r="G3670" s="213"/>
      <c r="H3670" s="213"/>
      <c r="J3670" s="268"/>
    </row>
    <row r="3671" spans="1:10">
      <c r="A3671" s="204"/>
      <c r="B3671" s="205"/>
      <c r="C3671" s="205"/>
      <c r="D3671" s="268"/>
      <c r="E3671" s="213"/>
      <c r="F3671" s="213"/>
      <c r="G3671" s="213"/>
      <c r="H3671" s="213"/>
      <c r="J3671" s="268"/>
    </row>
    <row r="3672" spans="1:10">
      <c r="A3672" s="204"/>
      <c r="B3672" s="205"/>
      <c r="C3672" s="205"/>
      <c r="D3672" s="268"/>
      <c r="E3672" s="213"/>
      <c r="F3672" s="213"/>
      <c r="G3672" s="213"/>
      <c r="H3672" s="213"/>
      <c r="J3672" s="268"/>
    </row>
    <row r="3673" spans="1:10">
      <c r="A3673" s="204"/>
      <c r="B3673" s="205"/>
      <c r="C3673" s="205"/>
      <c r="D3673" s="268"/>
      <c r="E3673" s="213"/>
      <c r="F3673" s="213"/>
      <c r="G3673" s="213"/>
      <c r="H3673" s="213"/>
      <c r="J3673" s="268"/>
    </row>
    <row r="3674" spans="1:10">
      <c r="A3674" s="204"/>
      <c r="B3674" s="205"/>
      <c r="C3674" s="205"/>
      <c r="D3674" s="268"/>
      <c r="E3674" s="213"/>
      <c r="F3674" s="213"/>
      <c r="G3674" s="213"/>
      <c r="H3674" s="213"/>
      <c r="J3674" s="268"/>
    </row>
    <row r="3675" spans="1:10">
      <c r="A3675" s="204"/>
      <c r="B3675" s="205"/>
      <c r="C3675" s="205"/>
      <c r="D3675" s="268"/>
      <c r="E3675" s="213"/>
      <c r="F3675" s="213"/>
      <c r="G3675" s="213"/>
      <c r="H3675" s="213"/>
      <c r="J3675" s="268"/>
    </row>
    <row r="3676" spans="1:10">
      <c r="A3676" s="204"/>
      <c r="B3676" s="205"/>
      <c r="C3676" s="205"/>
      <c r="D3676" s="268"/>
      <c r="E3676" s="213"/>
      <c r="F3676" s="213"/>
      <c r="G3676" s="213"/>
      <c r="H3676" s="213"/>
      <c r="J3676" s="268"/>
    </row>
    <row r="3677" spans="1:10">
      <c r="A3677" s="204"/>
      <c r="B3677" s="205"/>
      <c r="C3677" s="205"/>
      <c r="D3677" s="268"/>
      <c r="E3677" s="213"/>
      <c r="F3677" s="213"/>
      <c r="G3677" s="213"/>
      <c r="H3677" s="213"/>
      <c r="J3677" s="268"/>
    </row>
    <row r="3678" spans="1:10">
      <c r="A3678" s="204"/>
      <c r="B3678" s="205"/>
      <c r="C3678" s="205"/>
      <c r="D3678" s="268"/>
      <c r="E3678" s="213"/>
      <c r="F3678" s="213"/>
      <c r="G3678" s="213"/>
      <c r="H3678" s="213"/>
      <c r="J3678" s="268"/>
    </row>
    <row r="3679" spans="1:10">
      <c r="A3679" s="204"/>
      <c r="B3679" s="205"/>
      <c r="C3679" s="205"/>
      <c r="D3679" s="268"/>
      <c r="E3679" s="213"/>
      <c r="F3679" s="213"/>
      <c r="G3679" s="213"/>
      <c r="H3679" s="213"/>
      <c r="J3679" s="268"/>
    </row>
    <row r="3680" spans="1:10">
      <c r="A3680" s="204"/>
      <c r="B3680" s="205"/>
      <c r="C3680" s="205"/>
      <c r="D3680" s="268"/>
      <c r="E3680" s="213"/>
      <c r="F3680" s="213"/>
      <c r="G3680" s="213"/>
      <c r="H3680" s="213"/>
      <c r="J3680" s="268"/>
    </row>
    <row r="3681" spans="1:10">
      <c r="A3681" s="204"/>
      <c r="B3681" s="205"/>
      <c r="C3681" s="205"/>
      <c r="D3681" s="268"/>
      <c r="E3681" s="213"/>
      <c r="F3681" s="213"/>
      <c r="G3681" s="213"/>
      <c r="H3681" s="213"/>
      <c r="J3681" s="268"/>
    </row>
    <row r="3682" spans="1:10">
      <c r="A3682" s="204"/>
      <c r="B3682" s="205"/>
      <c r="C3682" s="205"/>
      <c r="D3682" s="268"/>
      <c r="E3682" s="213"/>
      <c r="F3682" s="213"/>
      <c r="G3682" s="213"/>
      <c r="H3682" s="213"/>
      <c r="J3682" s="268"/>
    </row>
    <row r="3683" spans="1:10">
      <c r="A3683" s="204"/>
      <c r="B3683" s="205"/>
      <c r="C3683" s="205"/>
      <c r="D3683" s="268"/>
      <c r="E3683" s="213"/>
      <c r="F3683" s="213"/>
      <c r="G3683" s="213"/>
      <c r="H3683" s="213"/>
      <c r="J3683" s="268"/>
    </row>
    <row r="3684" spans="1:10">
      <c r="A3684" s="204"/>
      <c r="B3684" s="205"/>
      <c r="C3684" s="205"/>
      <c r="D3684" s="268"/>
      <c r="E3684" s="213"/>
      <c r="F3684" s="213"/>
      <c r="G3684" s="213"/>
      <c r="H3684" s="213"/>
      <c r="J3684" s="268"/>
    </row>
    <row r="3685" spans="1:10">
      <c r="A3685" s="204"/>
      <c r="B3685" s="205"/>
      <c r="C3685" s="205"/>
      <c r="D3685" s="268"/>
      <c r="E3685" s="213"/>
      <c r="F3685" s="213"/>
      <c r="G3685" s="213"/>
      <c r="H3685" s="213"/>
      <c r="J3685" s="268"/>
    </row>
    <row r="3686" spans="1:10">
      <c r="A3686" s="204"/>
      <c r="B3686" s="205"/>
      <c r="C3686" s="205"/>
      <c r="D3686" s="268"/>
      <c r="E3686" s="213"/>
      <c r="F3686" s="213"/>
      <c r="G3686" s="213"/>
      <c r="H3686" s="213"/>
      <c r="J3686" s="268"/>
    </row>
    <row r="3687" spans="1:10">
      <c r="A3687" s="204"/>
      <c r="B3687" s="205"/>
      <c r="C3687" s="205"/>
      <c r="D3687" s="268"/>
      <c r="E3687" s="213"/>
      <c r="F3687" s="213"/>
      <c r="G3687" s="213"/>
      <c r="H3687" s="213"/>
      <c r="J3687" s="268"/>
    </row>
    <row r="3688" spans="1:10">
      <c r="A3688" s="204"/>
      <c r="B3688" s="205"/>
      <c r="C3688" s="205"/>
      <c r="D3688" s="268"/>
      <c r="E3688" s="213"/>
      <c r="F3688" s="213"/>
      <c r="G3688" s="213"/>
      <c r="H3688" s="213"/>
      <c r="J3688" s="268"/>
    </row>
    <row r="3689" spans="1:10">
      <c r="A3689" s="204"/>
      <c r="B3689" s="205"/>
      <c r="C3689" s="205"/>
      <c r="D3689" s="268"/>
      <c r="E3689" s="213"/>
      <c r="F3689" s="213"/>
      <c r="G3689" s="213"/>
      <c r="H3689" s="213"/>
      <c r="J3689" s="268"/>
    </row>
    <row r="3690" spans="1:10">
      <c r="A3690" s="204"/>
      <c r="B3690" s="205"/>
      <c r="C3690" s="205"/>
      <c r="D3690" s="268"/>
      <c r="E3690" s="213"/>
      <c r="F3690" s="213"/>
      <c r="G3690" s="213"/>
      <c r="H3690" s="213"/>
      <c r="J3690" s="268"/>
    </row>
    <row r="3691" spans="1:10">
      <c r="A3691" s="204"/>
      <c r="B3691" s="205"/>
      <c r="C3691" s="205"/>
      <c r="D3691" s="268"/>
      <c r="E3691" s="213"/>
      <c r="F3691" s="213"/>
      <c r="G3691" s="213"/>
      <c r="H3691" s="213"/>
      <c r="J3691" s="268"/>
    </row>
    <row r="3692" spans="1:10">
      <c r="A3692" s="204"/>
      <c r="B3692" s="205"/>
      <c r="C3692" s="205"/>
      <c r="D3692" s="268"/>
      <c r="E3692" s="213"/>
      <c r="F3692" s="213"/>
      <c r="G3692" s="213"/>
      <c r="H3692" s="213"/>
      <c r="J3692" s="268"/>
    </row>
    <row r="3693" spans="1:10">
      <c r="A3693" s="204"/>
      <c r="B3693" s="205"/>
      <c r="C3693" s="205"/>
      <c r="D3693" s="268"/>
      <c r="E3693" s="213"/>
      <c r="F3693" s="213"/>
      <c r="G3693" s="213"/>
      <c r="H3693" s="213"/>
      <c r="J3693" s="268"/>
    </row>
    <row r="3694" spans="1:10">
      <c r="A3694" s="204"/>
      <c r="B3694" s="205"/>
      <c r="C3694" s="205"/>
      <c r="D3694" s="268"/>
      <c r="E3694" s="213"/>
      <c r="F3694" s="213"/>
      <c r="G3694" s="213"/>
      <c r="H3694" s="213"/>
      <c r="J3694" s="268"/>
    </row>
    <row r="3695" spans="1:10">
      <c r="A3695" s="204"/>
      <c r="B3695" s="205"/>
      <c r="C3695" s="205"/>
      <c r="D3695" s="268"/>
      <c r="E3695" s="213"/>
      <c r="F3695" s="213"/>
      <c r="G3695" s="213"/>
      <c r="H3695" s="213"/>
      <c r="J3695" s="268"/>
    </row>
    <row r="3696" spans="1:10">
      <c r="A3696" s="204"/>
      <c r="B3696" s="205"/>
      <c r="C3696" s="205"/>
      <c r="D3696" s="268"/>
      <c r="E3696" s="213"/>
      <c r="F3696" s="213"/>
      <c r="G3696" s="213"/>
      <c r="H3696" s="213"/>
      <c r="J3696" s="268"/>
    </row>
    <row r="3697" spans="1:10">
      <c r="A3697" s="204"/>
      <c r="B3697" s="205"/>
      <c r="C3697" s="205"/>
      <c r="D3697" s="268"/>
      <c r="E3697" s="213"/>
      <c r="F3697" s="213"/>
      <c r="G3697" s="213"/>
      <c r="H3697" s="213"/>
      <c r="J3697" s="268"/>
    </row>
    <row r="3698" spans="1:10">
      <c r="A3698" s="204"/>
      <c r="B3698" s="205"/>
      <c r="C3698" s="205"/>
      <c r="D3698" s="268"/>
      <c r="E3698" s="213"/>
      <c r="F3698" s="213"/>
      <c r="G3698" s="213"/>
      <c r="H3698" s="213"/>
      <c r="J3698" s="268"/>
    </row>
    <row r="3699" spans="1:10">
      <c r="A3699" s="204"/>
      <c r="B3699" s="205"/>
      <c r="C3699" s="205"/>
      <c r="D3699" s="268"/>
      <c r="E3699" s="213"/>
      <c r="F3699" s="213"/>
      <c r="G3699" s="213"/>
      <c r="H3699" s="213"/>
      <c r="J3699" s="268"/>
    </row>
    <row r="3700" spans="1:10">
      <c r="A3700" s="204"/>
      <c r="B3700" s="205"/>
      <c r="C3700" s="205"/>
      <c r="D3700" s="268"/>
      <c r="E3700" s="213"/>
      <c r="F3700" s="213"/>
      <c r="G3700" s="213"/>
      <c r="H3700" s="213"/>
      <c r="J3700" s="268"/>
    </row>
    <row r="3701" spans="1:10">
      <c r="A3701" s="204"/>
      <c r="B3701" s="205"/>
      <c r="C3701" s="205"/>
      <c r="D3701" s="268"/>
      <c r="E3701" s="213"/>
      <c r="F3701" s="213"/>
      <c r="G3701" s="213"/>
      <c r="H3701" s="213"/>
      <c r="J3701" s="268"/>
    </row>
    <row r="3702" spans="1:10">
      <c r="A3702" s="204"/>
      <c r="B3702" s="205"/>
      <c r="C3702" s="205"/>
      <c r="D3702" s="268"/>
      <c r="E3702" s="213"/>
      <c r="F3702" s="213"/>
      <c r="G3702" s="213"/>
      <c r="H3702" s="213"/>
      <c r="J3702" s="268"/>
    </row>
    <row r="3703" spans="1:10">
      <c r="A3703" s="204"/>
      <c r="B3703" s="205"/>
      <c r="C3703" s="205"/>
      <c r="D3703" s="268"/>
      <c r="E3703" s="213"/>
      <c r="F3703" s="213"/>
      <c r="G3703" s="213"/>
      <c r="H3703" s="213"/>
      <c r="J3703" s="268"/>
    </row>
    <row r="3704" spans="1:10">
      <c r="A3704" s="204"/>
      <c r="B3704" s="205"/>
      <c r="C3704" s="205"/>
      <c r="D3704" s="268"/>
      <c r="E3704" s="213"/>
      <c r="F3704" s="213"/>
      <c r="G3704" s="213"/>
      <c r="H3704" s="213"/>
      <c r="J3704" s="268"/>
    </row>
    <row r="3705" spans="1:10">
      <c r="A3705" s="204"/>
      <c r="B3705" s="205"/>
      <c r="C3705" s="205"/>
      <c r="D3705" s="268"/>
      <c r="E3705" s="213"/>
      <c r="F3705" s="213"/>
      <c r="G3705" s="213"/>
      <c r="H3705" s="213"/>
      <c r="J3705" s="268"/>
    </row>
    <row r="3706" spans="1:10">
      <c r="A3706" s="204"/>
      <c r="B3706" s="205"/>
      <c r="C3706" s="205"/>
      <c r="D3706" s="268"/>
      <c r="E3706" s="213"/>
      <c r="F3706" s="213"/>
      <c r="G3706" s="213"/>
      <c r="H3706" s="213"/>
      <c r="J3706" s="268"/>
    </row>
    <row r="3707" spans="1:10">
      <c r="A3707" s="204"/>
      <c r="B3707" s="205"/>
      <c r="C3707" s="205"/>
      <c r="D3707" s="268"/>
      <c r="E3707" s="213"/>
      <c r="F3707" s="213"/>
      <c r="G3707" s="213"/>
      <c r="H3707" s="213"/>
      <c r="J3707" s="268"/>
    </row>
    <row r="3708" spans="1:10">
      <c r="A3708" s="204"/>
      <c r="B3708" s="205"/>
      <c r="C3708" s="205"/>
      <c r="D3708" s="268"/>
      <c r="E3708" s="213"/>
      <c r="F3708" s="213"/>
      <c r="G3708" s="213"/>
      <c r="H3708" s="213"/>
      <c r="J3708" s="268"/>
    </row>
    <row r="3709" spans="1:10">
      <c r="A3709" s="204"/>
      <c r="B3709" s="205"/>
      <c r="C3709" s="205"/>
      <c r="D3709" s="268"/>
      <c r="E3709" s="213"/>
      <c r="F3709" s="213"/>
      <c r="G3709" s="213"/>
      <c r="H3709" s="213"/>
      <c r="J3709" s="268"/>
    </row>
    <row r="3710" spans="1:10">
      <c r="A3710" s="204"/>
      <c r="B3710" s="205"/>
      <c r="C3710" s="205"/>
      <c r="D3710" s="268"/>
      <c r="E3710" s="213"/>
      <c r="F3710" s="213"/>
      <c r="G3710" s="213"/>
      <c r="H3710" s="213"/>
      <c r="J3710" s="268"/>
    </row>
    <row r="3711" spans="1:10">
      <c r="A3711" s="204"/>
      <c r="B3711" s="205"/>
      <c r="C3711" s="205"/>
      <c r="D3711" s="268"/>
      <c r="E3711" s="213"/>
      <c r="F3711" s="213"/>
      <c r="G3711" s="213"/>
      <c r="H3711" s="213"/>
      <c r="J3711" s="268"/>
    </row>
    <row r="3712" spans="1:10">
      <c r="A3712" s="204"/>
      <c r="B3712" s="205"/>
      <c r="C3712" s="205"/>
      <c r="D3712" s="268"/>
      <c r="E3712" s="213"/>
      <c r="F3712" s="213"/>
      <c r="G3712" s="213"/>
      <c r="H3712" s="213"/>
      <c r="J3712" s="268"/>
    </row>
    <row r="3713" spans="1:10">
      <c r="A3713" s="204"/>
      <c r="B3713" s="205"/>
      <c r="C3713" s="205"/>
      <c r="D3713" s="268"/>
      <c r="E3713" s="213"/>
      <c r="F3713" s="213"/>
      <c r="G3713" s="213"/>
      <c r="H3713" s="213"/>
      <c r="J3713" s="268"/>
    </row>
    <row r="3714" spans="1:10">
      <c r="A3714" s="204"/>
      <c r="B3714" s="205"/>
      <c r="C3714" s="205"/>
      <c r="D3714" s="268"/>
      <c r="E3714" s="213"/>
      <c r="F3714" s="213"/>
      <c r="G3714" s="213"/>
      <c r="H3714" s="213"/>
      <c r="J3714" s="268"/>
    </row>
    <row r="3715" spans="1:10">
      <c r="A3715" s="204"/>
      <c r="B3715" s="205"/>
      <c r="C3715" s="205"/>
      <c r="D3715" s="268"/>
      <c r="E3715" s="213"/>
      <c r="F3715" s="213"/>
      <c r="G3715" s="213"/>
      <c r="H3715" s="213"/>
      <c r="J3715" s="268"/>
    </row>
    <row r="3716" spans="1:10">
      <c r="A3716" s="204"/>
      <c r="B3716" s="205"/>
      <c r="C3716" s="205"/>
      <c r="D3716" s="268"/>
      <c r="E3716" s="213"/>
      <c r="F3716" s="213"/>
      <c r="G3716" s="213"/>
      <c r="H3716" s="213"/>
      <c r="J3716" s="268"/>
    </row>
    <row r="3717" spans="1:10">
      <c r="A3717" s="204"/>
      <c r="B3717" s="205"/>
      <c r="C3717" s="205"/>
      <c r="D3717" s="268"/>
      <c r="E3717" s="213"/>
      <c r="F3717" s="213"/>
      <c r="G3717" s="213"/>
      <c r="H3717" s="213"/>
      <c r="J3717" s="268"/>
    </row>
    <row r="3718" spans="1:10">
      <c r="A3718" s="204"/>
      <c r="B3718" s="205"/>
      <c r="C3718" s="205"/>
      <c r="D3718" s="268"/>
      <c r="E3718" s="213"/>
      <c r="F3718" s="213"/>
      <c r="G3718" s="213"/>
      <c r="H3718" s="213"/>
      <c r="J3718" s="268"/>
    </row>
    <row r="3719" spans="1:10">
      <c r="A3719" s="204"/>
      <c r="B3719" s="205"/>
      <c r="C3719" s="205"/>
      <c r="D3719" s="268"/>
      <c r="E3719" s="213"/>
      <c r="F3719" s="213"/>
      <c r="G3719" s="213"/>
      <c r="H3719" s="213"/>
      <c r="J3719" s="268"/>
    </row>
    <row r="3720" spans="1:10">
      <c r="A3720" s="204"/>
      <c r="B3720" s="205"/>
      <c r="C3720" s="205"/>
      <c r="D3720" s="268"/>
      <c r="E3720" s="213"/>
      <c r="F3720" s="213"/>
      <c r="G3720" s="213"/>
      <c r="H3720" s="213"/>
      <c r="J3720" s="268"/>
    </row>
    <row r="3721" spans="1:10">
      <c r="A3721" s="204"/>
      <c r="B3721" s="205"/>
      <c r="C3721" s="205"/>
      <c r="D3721" s="268"/>
      <c r="E3721" s="213"/>
      <c r="F3721" s="213"/>
      <c r="G3721" s="213"/>
      <c r="H3721" s="213"/>
      <c r="J3721" s="268"/>
    </row>
    <row r="3722" spans="1:10">
      <c r="A3722" s="204"/>
      <c r="B3722" s="205"/>
      <c r="C3722" s="205"/>
      <c r="D3722" s="268"/>
      <c r="E3722" s="213"/>
      <c r="F3722" s="213"/>
      <c r="G3722" s="213"/>
      <c r="H3722" s="213"/>
      <c r="J3722" s="268"/>
    </row>
    <row r="3723" spans="1:10">
      <c r="A3723" s="204"/>
      <c r="B3723" s="205"/>
      <c r="C3723" s="205"/>
      <c r="D3723" s="268"/>
      <c r="E3723" s="213"/>
      <c r="F3723" s="213"/>
      <c r="G3723" s="213"/>
      <c r="H3723" s="213"/>
      <c r="J3723" s="268"/>
    </row>
    <row r="3724" spans="1:10">
      <c r="A3724" s="204"/>
      <c r="B3724" s="205"/>
      <c r="C3724" s="205"/>
      <c r="D3724" s="268"/>
      <c r="E3724" s="213"/>
      <c r="F3724" s="213"/>
      <c r="G3724" s="213"/>
      <c r="H3724" s="213"/>
      <c r="J3724" s="268"/>
    </row>
    <row r="3725" spans="1:10">
      <c r="A3725" s="204"/>
      <c r="B3725" s="205"/>
      <c r="C3725" s="205"/>
      <c r="D3725" s="268"/>
      <c r="E3725" s="213"/>
      <c r="F3725" s="213"/>
      <c r="G3725" s="213"/>
      <c r="H3725" s="213"/>
      <c r="J3725" s="268"/>
    </row>
    <row r="3726" spans="1:10">
      <c r="A3726" s="204"/>
      <c r="B3726" s="205"/>
      <c r="C3726" s="205"/>
      <c r="D3726" s="268"/>
      <c r="E3726" s="213"/>
      <c r="F3726" s="213"/>
      <c r="G3726" s="213"/>
      <c r="H3726" s="213"/>
      <c r="J3726" s="268"/>
    </row>
    <row r="3727" spans="1:10">
      <c r="A3727" s="204"/>
      <c r="B3727" s="205"/>
      <c r="C3727" s="205"/>
      <c r="D3727" s="268"/>
      <c r="E3727" s="213"/>
      <c r="F3727" s="213"/>
      <c r="G3727" s="213"/>
      <c r="H3727" s="213"/>
      <c r="J3727" s="268"/>
    </row>
    <row r="3728" spans="1:10">
      <c r="A3728" s="204"/>
      <c r="B3728" s="205"/>
      <c r="C3728" s="205"/>
      <c r="D3728" s="268"/>
      <c r="E3728" s="213"/>
      <c r="F3728" s="213"/>
      <c r="G3728" s="213"/>
      <c r="H3728" s="213"/>
      <c r="J3728" s="268"/>
    </row>
    <row r="3729" spans="1:10">
      <c r="A3729" s="204"/>
      <c r="B3729" s="205"/>
      <c r="C3729" s="205"/>
      <c r="D3729" s="268"/>
      <c r="E3729" s="213"/>
      <c r="F3729" s="213"/>
      <c r="G3729" s="213"/>
      <c r="H3729" s="213"/>
      <c r="J3729" s="268"/>
    </row>
    <row r="3730" spans="1:10">
      <c r="A3730" s="204"/>
      <c r="B3730" s="205"/>
      <c r="C3730" s="205"/>
      <c r="D3730" s="268"/>
      <c r="E3730" s="213"/>
      <c r="F3730" s="213"/>
      <c r="G3730" s="213"/>
      <c r="H3730" s="213"/>
      <c r="J3730" s="268"/>
    </row>
    <row r="3731" spans="1:10">
      <c r="A3731" s="204"/>
      <c r="B3731" s="205"/>
      <c r="C3731" s="205"/>
      <c r="D3731" s="268"/>
      <c r="E3731" s="213"/>
      <c r="F3731" s="213"/>
      <c r="G3731" s="213"/>
      <c r="H3731" s="213"/>
      <c r="J3731" s="268"/>
    </row>
    <row r="3732" spans="1:10">
      <c r="A3732" s="204"/>
      <c r="B3732" s="205"/>
      <c r="C3732" s="205"/>
      <c r="D3732" s="268"/>
      <c r="E3732" s="213"/>
      <c r="F3732" s="213"/>
      <c r="G3732" s="213"/>
      <c r="H3732" s="213"/>
      <c r="J3732" s="268"/>
    </row>
    <row r="3733" spans="1:10">
      <c r="A3733" s="204"/>
      <c r="B3733" s="205"/>
      <c r="C3733" s="205"/>
      <c r="D3733" s="268"/>
      <c r="E3733" s="213"/>
      <c r="F3733" s="213"/>
      <c r="G3733" s="213"/>
      <c r="H3733" s="213"/>
      <c r="J3733" s="268"/>
    </row>
    <row r="3734" spans="1:10">
      <c r="A3734" s="204"/>
      <c r="B3734" s="205"/>
      <c r="C3734" s="205"/>
      <c r="D3734" s="268"/>
      <c r="E3734" s="213"/>
      <c r="F3734" s="213"/>
      <c r="G3734" s="213"/>
      <c r="H3734" s="213"/>
      <c r="J3734" s="268"/>
    </row>
    <row r="3735" spans="1:10">
      <c r="A3735" s="204"/>
      <c r="B3735" s="205"/>
      <c r="C3735" s="205"/>
      <c r="D3735" s="268"/>
      <c r="E3735" s="213"/>
      <c r="F3735" s="213"/>
      <c r="G3735" s="213"/>
      <c r="H3735" s="213"/>
      <c r="J3735" s="268"/>
    </row>
    <row r="3736" spans="1:10">
      <c r="A3736" s="204"/>
      <c r="B3736" s="205"/>
      <c r="C3736" s="205"/>
      <c r="D3736" s="268"/>
      <c r="E3736" s="213"/>
      <c r="F3736" s="213"/>
      <c r="G3736" s="213"/>
      <c r="H3736" s="213"/>
      <c r="J3736" s="268"/>
    </row>
    <row r="3737" spans="1:10">
      <c r="A3737" s="204"/>
      <c r="B3737" s="205"/>
      <c r="C3737" s="205"/>
      <c r="D3737" s="268"/>
      <c r="E3737" s="213"/>
      <c r="F3737" s="213"/>
      <c r="G3737" s="213"/>
      <c r="H3737" s="213"/>
      <c r="J3737" s="268"/>
    </row>
    <row r="3738" spans="1:10">
      <c r="A3738" s="204"/>
      <c r="B3738" s="205"/>
      <c r="C3738" s="205"/>
      <c r="D3738" s="268"/>
      <c r="E3738" s="213"/>
      <c r="F3738" s="213"/>
      <c r="G3738" s="213"/>
      <c r="H3738" s="213"/>
      <c r="J3738" s="268"/>
    </row>
    <row r="3739" spans="1:10">
      <c r="A3739" s="204"/>
      <c r="B3739" s="205"/>
      <c r="C3739" s="205"/>
      <c r="D3739" s="268"/>
      <c r="E3739" s="213"/>
      <c r="F3739" s="213"/>
      <c r="G3739" s="213"/>
      <c r="H3739" s="213"/>
      <c r="J3739" s="268"/>
    </row>
    <row r="3740" spans="1:10">
      <c r="A3740" s="204"/>
      <c r="B3740" s="205"/>
      <c r="C3740" s="205"/>
      <c r="D3740" s="268"/>
      <c r="E3740" s="213"/>
      <c r="F3740" s="213"/>
      <c r="G3740" s="213"/>
      <c r="H3740" s="213"/>
      <c r="J3740" s="268"/>
    </row>
    <row r="3741" spans="1:10">
      <c r="A3741" s="204"/>
      <c r="B3741" s="205"/>
      <c r="C3741" s="205"/>
      <c r="D3741" s="268"/>
      <c r="E3741" s="213"/>
      <c r="F3741" s="213"/>
      <c r="G3741" s="213"/>
      <c r="H3741" s="213"/>
      <c r="J3741" s="268"/>
    </row>
    <row r="3742" spans="1:10">
      <c r="A3742" s="204"/>
      <c r="B3742" s="205"/>
      <c r="C3742" s="205"/>
      <c r="D3742" s="268"/>
      <c r="E3742" s="213"/>
      <c r="F3742" s="213"/>
      <c r="G3742" s="213"/>
      <c r="H3742" s="213"/>
      <c r="J3742" s="268"/>
    </row>
    <row r="3743" spans="1:10">
      <c r="A3743" s="204"/>
      <c r="B3743" s="205"/>
      <c r="C3743" s="205"/>
      <c r="D3743" s="268"/>
      <c r="E3743" s="213"/>
      <c r="F3743" s="213"/>
      <c r="G3743" s="213"/>
      <c r="H3743" s="213"/>
      <c r="J3743" s="268"/>
    </row>
    <row r="3744" spans="1:10">
      <c r="A3744" s="204"/>
      <c r="B3744" s="205"/>
      <c r="C3744" s="205"/>
      <c r="D3744" s="268"/>
      <c r="E3744" s="213"/>
      <c r="F3744" s="213"/>
      <c r="G3744" s="213"/>
      <c r="H3744" s="213"/>
      <c r="J3744" s="268"/>
    </row>
    <row r="3745" spans="1:10">
      <c r="A3745" s="204"/>
      <c r="B3745" s="205"/>
      <c r="C3745" s="205"/>
      <c r="D3745" s="268"/>
      <c r="E3745" s="213"/>
      <c r="F3745" s="213"/>
      <c r="G3745" s="213"/>
      <c r="H3745" s="213"/>
      <c r="J3745" s="268"/>
    </row>
    <row r="3746" spans="1:10">
      <c r="A3746" s="204"/>
      <c r="B3746" s="205"/>
      <c r="C3746" s="205"/>
      <c r="D3746" s="268"/>
      <c r="E3746" s="213"/>
      <c r="F3746" s="213"/>
      <c r="G3746" s="213"/>
      <c r="H3746" s="213"/>
      <c r="J3746" s="268"/>
    </row>
    <row r="3747" spans="1:10">
      <c r="A3747" s="204"/>
      <c r="B3747" s="205"/>
      <c r="C3747" s="205"/>
      <c r="D3747" s="268"/>
      <c r="E3747" s="213"/>
      <c r="F3747" s="213"/>
      <c r="G3747" s="213"/>
      <c r="H3747" s="213"/>
      <c r="J3747" s="268"/>
    </row>
    <row r="3748" spans="1:10">
      <c r="A3748" s="204"/>
      <c r="B3748" s="205"/>
      <c r="C3748" s="205"/>
      <c r="D3748" s="268"/>
      <c r="E3748" s="213"/>
      <c r="F3748" s="213"/>
      <c r="G3748" s="213"/>
      <c r="H3748" s="213"/>
      <c r="J3748" s="268"/>
    </row>
    <row r="3749" spans="1:10">
      <c r="A3749" s="204"/>
      <c r="B3749" s="205"/>
      <c r="C3749" s="205"/>
      <c r="D3749" s="268"/>
      <c r="E3749" s="213"/>
      <c r="F3749" s="213"/>
      <c r="G3749" s="213"/>
      <c r="H3749" s="213"/>
      <c r="J3749" s="268"/>
    </row>
    <row r="3750" spans="1:10">
      <c r="A3750" s="204"/>
      <c r="B3750" s="205"/>
      <c r="C3750" s="205"/>
      <c r="D3750" s="268"/>
      <c r="E3750" s="213"/>
      <c r="F3750" s="213"/>
      <c r="G3750" s="213"/>
      <c r="H3750" s="213"/>
      <c r="J3750" s="268"/>
    </row>
    <row r="3751" spans="1:10">
      <c r="A3751" s="204"/>
      <c r="B3751" s="205"/>
      <c r="C3751" s="205"/>
      <c r="D3751" s="268"/>
      <c r="E3751" s="213"/>
      <c r="F3751" s="213"/>
      <c r="G3751" s="213"/>
      <c r="H3751" s="213"/>
      <c r="J3751" s="268"/>
    </row>
    <row r="3752" spans="1:10">
      <c r="A3752" s="204"/>
      <c r="B3752" s="205"/>
      <c r="C3752" s="205"/>
      <c r="D3752" s="268"/>
      <c r="E3752" s="213"/>
      <c r="F3752" s="213"/>
      <c r="G3752" s="213"/>
      <c r="H3752" s="213"/>
      <c r="J3752" s="268"/>
    </row>
    <row r="3753" spans="1:10">
      <c r="A3753" s="204"/>
      <c r="B3753" s="205"/>
      <c r="C3753" s="205"/>
      <c r="D3753" s="268"/>
      <c r="E3753" s="213"/>
      <c r="F3753" s="213"/>
      <c r="G3753" s="213"/>
      <c r="H3753" s="213"/>
      <c r="J3753" s="268"/>
    </row>
    <row r="3754" spans="1:10">
      <c r="A3754" s="204"/>
      <c r="B3754" s="205"/>
      <c r="C3754" s="205"/>
      <c r="D3754" s="268"/>
      <c r="E3754" s="213"/>
      <c r="F3754" s="213"/>
      <c r="G3754" s="213"/>
      <c r="H3754" s="213"/>
      <c r="J3754" s="268"/>
    </row>
    <row r="3755" spans="1:10">
      <c r="A3755" s="204"/>
      <c r="B3755" s="205"/>
      <c r="C3755" s="205"/>
      <c r="D3755" s="268"/>
      <c r="E3755" s="213"/>
      <c r="F3755" s="213"/>
      <c r="G3755" s="213"/>
      <c r="H3755" s="213"/>
      <c r="J3755" s="268"/>
    </row>
    <row r="3756" spans="1:10">
      <c r="A3756" s="204"/>
      <c r="B3756" s="205"/>
      <c r="C3756" s="205"/>
      <c r="D3756" s="268"/>
      <c r="E3756" s="213"/>
      <c r="F3756" s="213"/>
      <c r="G3756" s="213"/>
      <c r="H3756" s="213"/>
      <c r="J3756" s="268"/>
    </row>
    <row r="3757" spans="1:10">
      <c r="A3757" s="204"/>
      <c r="B3757" s="205"/>
      <c r="C3757" s="205"/>
      <c r="D3757" s="268"/>
      <c r="E3757" s="213"/>
      <c r="F3757" s="213"/>
      <c r="G3757" s="213"/>
      <c r="H3757" s="213"/>
      <c r="J3757" s="268"/>
    </row>
    <row r="3758" spans="1:10">
      <c r="A3758" s="204"/>
      <c r="B3758" s="205"/>
      <c r="C3758" s="205"/>
      <c r="D3758" s="268"/>
      <c r="E3758" s="213"/>
      <c r="F3758" s="213"/>
      <c r="G3758" s="213"/>
      <c r="H3758" s="213"/>
      <c r="J3758" s="268"/>
    </row>
    <row r="3759" spans="1:10">
      <c r="A3759" s="204"/>
      <c r="B3759" s="205"/>
      <c r="C3759" s="205"/>
      <c r="D3759" s="268"/>
      <c r="E3759" s="213"/>
      <c r="F3759" s="213"/>
      <c r="G3759" s="213"/>
      <c r="H3759" s="213"/>
      <c r="J3759" s="268"/>
    </row>
    <row r="3760" spans="1:10">
      <c r="A3760" s="204"/>
      <c r="B3760" s="205"/>
      <c r="C3760" s="205"/>
      <c r="D3760" s="268"/>
      <c r="E3760" s="213"/>
      <c r="F3760" s="213"/>
      <c r="G3760" s="213"/>
      <c r="H3760" s="213"/>
      <c r="J3760" s="268"/>
    </row>
    <row r="3761" spans="1:10">
      <c r="A3761" s="204"/>
      <c r="B3761" s="205"/>
      <c r="C3761" s="205"/>
      <c r="D3761" s="268"/>
      <c r="E3761" s="213"/>
      <c r="F3761" s="213"/>
      <c r="G3761" s="213"/>
      <c r="H3761" s="213"/>
      <c r="J3761" s="268"/>
    </row>
    <row r="3762" spans="1:10">
      <c r="A3762" s="204"/>
      <c r="B3762" s="205"/>
      <c r="C3762" s="205"/>
      <c r="D3762" s="268"/>
      <c r="E3762" s="213"/>
      <c r="F3762" s="213"/>
      <c r="G3762" s="213"/>
      <c r="H3762" s="213"/>
      <c r="J3762" s="268"/>
    </row>
    <row r="3763" spans="1:10">
      <c r="A3763" s="204"/>
      <c r="B3763" s="205"/>
      <c r="C3763" s="205"/>
      <c r="D3763" s="268"/>
      <c r="E3763" s="213"/>
      <c r="F3763" s="213"/>
      <c r="G3763" s="213"/>
      <c r="H3763" s="213"/>
      <c r="J3763" s="268"/>
    </row>
    <row r="3764" spans="1:10">
      <c r="A3764" s="204"/>
      <c r="B3764" s="205"/>
      <c r="C3764" s="205"/>
      <c r="D3764" s="268"/>
      <c r="E3764" s="213"/>
      <c r="F3764" s="213"/>
      <c r="G3764" s="213"/>
      <c r="H3764" s="213"/>
      <c r="J3764" s="268"/>
    </row>
    <row r="3765" spans="1:10">
      <c r="A3765" s="204"/>
      <c r="B3765" s="205"/>
      <c r="C3765" s="205"/>
      <c r="D3765" s="268"/>
      <c r="E3765" s="213"/>
      <c r="F3765" s="213"/>
      <c r="G3765" s="213"/>
      <c r="H3765" s="213"/>
      <c r="J3765" s="268"/>
    </row>
    <row r="3766" spans="1:10">
      <c r="A3766" s="204"/>
      <c r="B3766" s="205"/>
      <c r="C3766" s="205"/>
      <c r="D3766" s="268"/>
      <c r="E3766" s="213"/>
      <c r="F3766" s="213"/>
      <c r="G3766" s="213"/>
      <c r="H3766" s="213"/>
      <c r="J3766" s="268"/>
    </row>
    <row r="3767" spans="1:10">
      <c r="A3767" s="204"/>
      <c r="B3767" s="205"/>
      <c r="C3767" s="205"/>
      <c r="D3767" s="268"/>
      <c r="E3767" s="213"/>
      <c r="F3767" s="213"/>
      <c r="G3767" s="213"/>
      <c r="H3767" s="213"/>
      <c r="J3767" s="268"/>
    </row>
    <row r="3768" spans="1:10">
      <c r="A3768" s="204"/>
      <c r="B3768" s="205"/>
      <c r="C3768" s="205"/>
      <c r="D3768" s="268"/>
      <c r="E3768" s="213"/>
      <c r="F3768" s="213"/>
      <c r="G3768" s="213"/>
      <c r="H3768" s="213"/>
      <c r="J3768" s="268"/>
    </row>
    <row r="3769" spans="1:10">
      <c r="A3769" s="204"/>
      <c r="B3769" s="205"/>
      <c r="C3769" s="205"/>
      <c r="D3769" s="268"/>
      <c r="E3769" s="213"/>
      <c r="F3769" s="213"/>
      <c r="G3769" s="213"/>
      <c r="H3769" s="213"/>
      <c r="J3769" s="268"/>
    </row>
    <row r="3770" spans="1:10">
      <c r="A3770" s="204"/>
      <c r="B3770" s="205"/>
      <c r="C3770" s="205"/>
      <c r="D3770" s="268"/>
      <c r="E3770" s="213"/>
      <c r="F3770" s="213"/>
      <c r="G3770" s="213"/>
      <c r="H3770" s="213"/>
      <c r="J3770" s="268"/>
    </row>
    <row r="3771" spans="1:10">
      <c r="A3771" s="204"/>
      <c r="B3771" s="205"/>
      <c r="C3771" s="205"/>
      <c r="D3771" s="268"/>
      <c r="E3771" s="213"/>
      <c r="F3771" s="213"/>
      <c r="G3771" s="213"/>
      <c r="H3771" s="213"/>
      <c r="J3771" s="268"/>
    </row>
    <row r="3772" spans="1:10">
      <c r="A3772" s="204"/>
      <c r="B3772" s="205"/>
      <c r="C3772" s="205"/>
      <c r="D3772" s="268"/>
      <c r="E3772" s="213"/>
      <c r="F3772" s="213"/>
      <c r="G3772" s="213"/>
      <c r="H3772" s="213"/>
      <c r="J3772" s="268"/>
    </row>
    <row r="3773" spans="1:10">
      <c r="A3773" s="204"/>
      <c r="B3773" s="205"/>
      <c r="C3773" s="205"/>
      <c r="D3773" s="268"/>
      <c r="E3773" s="213"/>
      <c r="F3773" s="213"/>
      <c r="G3773" s="213"/>
      <c r="H3773" s="213"/>
      <c r="J3773" s="268"/>
    </row>
    <row r="3774" spans="1:10">
      <c r="A3774" s="204"/>
      <c r="B3774" s="205"/>
      <c r="C3774" s="205"/>
      <c r="D3774" s="268"/>
      <c r="E3774" s="213"/>
      <c r="F3774" s="213"/>
      <c r="G3774" s="213"/>
      <c r="H3774" s="213"/>
      <c r="J3774" s="268"/>
    </row>
    <row r="3775" spans="1:10">
      <c r="A3775" s="204"/>
      <c r="B3775" s="205"/>
      <c r="C3775" s="205"/>
      <c r="D3775" s="268"/>
      <c r="E3775" s="213"/>
      <c r="F3775" s="213"/>
      <c r="G3775" s="213"/>
      <c r="H3775" s="213"/>
      <c r="J3775" s="268"/>
    </row>
    <row r="3776" spans="1:10">
      <c r="A3776" s="204"/>
      <c r="B3776" s="205"/>
      <c r="C3776" s="205"/>
      <c r="D3776" s="268"/>
      <c r="E3776" s="213"/>
      <c r="F3776" s="213"/>
      <c r="G3776" s="213"/>
      <c r="H3776" s="213"/>
      <c r="J3776" s="268"/>
    </row>
    <row r="3777" spans="1:10">
      <c r="A3777" s="204"/>
      <c r="B3777" s="205"/>
      <c r="C3777" s="205"/>
      <c r="D3777" s="268"/>
      <c r="E3777" s="213"/>
      <c r="F3777" s="213"/>
      <c r="G3777" s="213"/>
      <c r="H3777" s="213"/>
      <c r="J3777" s="268"/>
    </row>
    <row r="3778" spans="1:10">
      <c r="A3778" s="204"/>
      <c r="B3778" s="205"/>
      <c r="C3778" s="205"/>
      <c r="D3778" s="268"/>
      <c r="E3778" s="213"/>
      <c r="F3778" s="213"/>
      <c r="G3778" s="213"/>
      <c r="H3778" s="213"/>
      <c r="J3778" s="268"/>
    </row>
    <row r="3779" spans="1:10">
      <c r="A3779" s="204"/>
      <c r="B3779" s="205"/>
      <c r="C3779" s="205"/>
      <c r="D3779" s="268"/>
      <c r="E3779" s="213"/>
      <c r="F3779" s="213"/>
      <c r="G3779" s="213"/>
      <c r="H3779" s="213"/>
      <c r="J3779" s="268"/>
    </row>
    <row r="3780" spans="1:10">
      <c r="A3780" s="204"/>
      <c r="B3780" s="205"/>
      <c r="C3780" s="205"/>
      <c r="D3780" s="268"/>
      <c r="E3780" s="213"/>
      <c r="F3780" s="213"/>
      <c r="G3780" s="213"/>
      <c r="H3780" s="213"/>
      <c r="J3780" s="268"/>
    </row>
    <row r="3781" spans="1:10">
      <c r="A3781" s="204"/>
      <c r="B3781" s="205"/>
      <c r="C3781" s="205"/>
      <c r="D3781" s="268"/>
      <c r="E3781" s="213"/>
      <c r="F3781" s="213"/>
      <c r="G3781" s="213"/>
      <c r="H3781" s="213"/>
      <c r="J3781" s="268"/>
    </row>
    <row r="3782" spans="1:10">
      <c r="A3782" s="204"/>
      <c r="B3782" s="205"/>
      <c r="C3782" s="205"/>
      <c r="D3782" s="268"/>
      <c r="E3782" s="213"/>
      <c r="F3782" s="213"/>
      <c r="G3782" s="213"/>
      <c r="H3782" s="213"/>
      <c r="J3782" s="268"/>
    </row>
    <row r="3783" spans="1:10">
      <c r="A3783" s="204"/>
      <c r="B3783" s="205"/>
      <c r="C3783" s="205"/>
      <c r="D3783" s="268"/>
      <c r="E3783" s="213"/>
      <c r="F3783" s="213"/>
      <c r="G3783" s="213"/>
      <c r="H3783" s="213"/>
      <c r="J3783" s="268"/>
    </row>
    <row r="3784" spans="1:10">
      <c r="A3784" s="204"/>
      <c r="B3784" s="205"/>
      <c r="C3784" s="205"/>
      <c r="D3784" s="268"/>
      <c r="E3784" s="213"/>
      <c r="F3784" s="213"/>
      <c r="G3784" s="213"/>
      <c r="H3784" s="213"/>
      <c r="J3784" s="268"/>
    </row>
    <row r="3785" spans="1:10">
      <c r="A3785" s="204"/>
      <c r="B3785" s="205"/>
      <c r="C3785" s="205"/>
      <c r="D3785" s="268"/>
      <c r="E3785" s="213"/>
      <c r="F3785" s="213"/>
      <c r="G3785" s="213"/>
      <c r="H3785" s="213"/>
      <c r="J3785" s="268"/>
    </row>
    <row r="3786" spans="1:10">
      <c r="A3786" s="204"/>
      <c r="B3786" s="205"/>
      <c r="C3786" s="205"/>
      <c r="D3786" s="268"/>
      <c r="E3786" s="213"/>
      <c r="F3786" s="213"/>
      <c r="G3786" s="213"/>
      <c r="H3786" s="213"/>
      <c r="J3786" s="268"/>
    </row>
    <row r="3787" spans="1:10">
      <c r="A3787" s="204"/>
      <c r="B3787" s="205"/>
      <c r="C3787" s="205"/>
      <c r="D3787" s="268"/>
      <c r="E3787" s="213"/>
      <c r="F3787" s="213"/>
      <c r="G3787" s="213"/>
      <c r="H3787" s="213"/>
      <c r="J3787" s="268"/>
    </row>
    <row r="3788" spans="1:10">
      <c r="A3788" s="204"/>
      <c r="B3788" s="205"/>
      <c r="C3788" s="205"/>
      <c r="D3788" s="268"/>
      <c r="E3788" s="213"/>
      <c r="F3788" s="213"/>
      <c r="G3788" s="213"/>
      <c r="H3788" s="213"/>
      <c r="J3788" s="268"/>
    </row>
    <row r="3789" spans="1:10">
      <c r="A3789" s="204"/>
      <c r="B3789" s="205"/>
      <c r="C3789" s="205"/>
      <c r="D3789" s="268"/>
      <c r="E3789" s="213"/>
      <c r="F3789" s="213"/>
      <c r="G3789" s="213"/>
      <c r="H3789" s="213"/>
      <c r="J3789" s="268"/>
    </row>
    <row r="3790" spans="1:10">
      <c r="A3790" s="204"/>
      <c r="B3790" s="205"/>
      <c r="C3790" s="205"/>
      <c r="D3790" s="268"/>
      <c r="E3790" s="213"/>
      <c r="F3790" s="213"/>
      <c r="G3790" s="213"/>
      <c r="H3790" s="213"/>
      <c r="J3790" s="268"/>
    </row>
    <row r="3791" spans="1:10">
      <c r="A3791" s="204"/>
      <c r="B3791" s="205"/>
      <c r="C3791" s="205"/>
      <c r="D3791" s="268"/>
      <c r="E3791" s="213"/>
      <c r="F3791" s="213"/>
      <c r="G3791" s="213"/>
      <c r="H3791" s="213"/>
      <c r="J3791" s="268"/>
    </row>
    <row r="3792" spans="1:10">
      <c r="A3792" s="204"/>
      <c r="B3792" s="205"/>
      <c r="C3792" s="205"/>
      <c r="D3792" s="268"/>
      <c r="E3792" s="213"/>
      <c r="F3792" s="213"/>
      <c r="G3792" s="213"/>
      <c r="H3792" s="213"/>
      <c r="J3792" s="268"/>
    </row>
    <row r="3793" spans="1:10">
      <c r="A3793" s="204"/>
      <c r="B3793" s="205"/>
      <c r="C3793" s="205"/>
      <c r="D3793" s="268"/>
      <c r="E3793" s="213"/>
      <c r="F3793" s="213"/>
      <c r="G3793" s="213"/>
      <c r="H3793" s="213"/>
      <c r="J3793" s="268"/>
    </row>
    <row r="3794" spans="1:10">
      <c r="A3794" s="204"/>
      <c r="B3794" s="205"/>
      <c r="C3794" s="205"/>
      <c r="D3794" s="268"/>
      <c r="E3794" s="213"/>
      <c r="F3794" s="213"/>
      <c r="G3794" s="213"/>
      <c r="H3794" s="213"/>
      <c r="J3794" s="268"/>
    </row>
    <row r="3795" spans="1:10">
      <c r="A3795" s="204"/>
      <c r="B3795" s="205"/>
      <c r="C3795" s="205"/>
      <c r="D3795" s="268"/>
      <c r="E3795" s="213"/>
      <c r="F3795" s="213"/>
      <c r="G3795" s="213"/>
      <c r="H3795" s="213"/>
      <c r="J3795" s="268"/>
    </row>
    <row r="3796" spans="1:10">
      <c r="A3796" s="204"/>
      <c r="B3796" s="205"/>
      <c r="C3796" s="205"/>
      <c r="D3796" s="268"/>
      <c r="E3796" s="213"/>
      <c r="F3796" s="213"/>
      <c r="G3796" s="213"/>
      <c r="H3796" s="213"/>
      <c r="J3796" s="268"/>
    </row>
    <row r="3797" spans="1:10">
      <c r="A3797" s="204"/>
      <c r="B3797" s="205"/>
      <c r="C3797" s="205"/>
      <c r="D3797" s="268"/>
      <c r="E3797" s="213"/>
      <c r="F3797" s="213"/>
      <c r="G3797" s="213"/>
      <c r="H3797" s="213"/>
      <c r="J3797" s="268"/>
    </row>
    <row r="3798" spans="1:10">
      <c r="A3798" s="204"/>
      <c r="B3798" s="205"/>
      <c r="C3798" s="205"/>
      <c r="D3798" s="268"/>
      <c r="E3798" s="213"/>
      <c r="F3798" s="213"/>
      <c r="G3798" s="213"/>
      <c r="H3798" s="213"/>
      <c r="J3798" s="268"/>
    </row>
    <row r="3799" spans="1:10">
      <c r="A3799" s="204"/>
      <c r="B3799" s="205"/>
      <c r="C3799" s="205"/>
      <c r="D3799" s="268"/>
      <c r="E3799" s="213"/>
      <c r="F3799" s="213"/>
      <c r="G3799" s="213"/>
      <c r="H3799" s="213"/>
      <c r="J3799" s="268"/>
    </row>
    <row r="3800" spans="1:10">
      <c r="A3800" s="204"/>
      <c r="B3800" s="205"/>
      <c r="C3800" s="205"/>
      <c r="D3800" s="268"/>
      <c r="E3800" s="213"/>
      <c r="F3800" s="213"/>
      <c r="G3800" s="213"/>
      <c r="H3800" s="213"/>
      <c r="J3800" s="268"/>
    </row>
    <row r="3801" spans="1:10">
      <c r="A3801" s="204"/>
      <c r="B3801" s="205"/>
      <c r="C3801" s="205"/>
      <c r="D3801" s="268"/>
      <c r="E3801" s="213"/>
      <c r="F3801" s="213"/>
      <c r="G3801" s="213"/>
      <c r="H3801" s="213"/>
      <c r="J3801" s="268"/>
    </row>
    <row r="3802" spans="1:10">
      <c r="A3802" s="204"/>
      <c r="B3802" s="205"/>
      <c r="C3802" s="205"/>
      <c r="D3802" s="268"/>
      <c r="E3802" s="213"/>
      <c r="F3802" s="213"/>
      <c r="G3802" s="213"/>
      <c r="H3802" s="213"/>
      <c r="J3802" s="268"/>
    </row>
    <row r="3803" spans="1:10">
      <c r="A3803" s="204"/>
      <c r="B3803" s="205"/>
      <c r="C3803" s="205"/>
      <c r="D3803" s="268"/>
      <c r="E3803" s="213"/>
      <c r="F3803" s="213"/>
      <c r="G3803" s="213"/>
      <c r="H3803" s="213"/>
      <c r="J3803" s="268"/>
    </row>
    <row r="3804" spans="1:10">
      <c r="A3804" s="204"/>
      <c r="B3804" s="205"/>
      <c r="C3804" s="205"/>
      <c r="D3804" s="268"/>
      <c r="E3804" s="213"/>
      <c r="F3804" s="213"/>
      <c r="G3804" s="213"/>
      <c r="H3804" s="213"/>
      <c r="J3804" s="268"/>
    </row>
    <row r="3805" spans="1:10">
      <c r="A3805" s="204"/>
      <c r="B3805" s="205"/>
      <c r="C3805" s="205"/>
      <c r="D3805" s="268"/>
      <c r="E3805" s="213"/>
      <c r="F3805" s="213"/>
      <c r="G3805" s="213"/>
      <c r="H3805" s="213"/>
      <c r="J3805" s="268"/>
    </row>
    <row r="3806" spans="1:10">
      <c r="A3806" s="204"/>
      <c r="B3806" s="205"/>
      <c r="C3806" s="205"/>
      <c r="D3806" s="268"/>
      <c r="E3806" s="213"/>
      <c r="F3806" s="213"/>
      <c r="G3806" s="213"/>
      <c r="H3806" s="213"/>
      <c r="J3806" s="268"/>
    </row>
    <row r="3807" spans="1:10">
      <c r="A3807" s="204"/>
      <c r="B3807" s="205"/>
      <c r="C3807" s="205"/>
      <c r="D3807" s="268"/>
      <c r="E3807" s="213"/>
      <c r="F3807" s="213"/>
      <c r="G3807" s="213"/>
      <c r="H3807" s="213"/>
      <c r="J3807" s="268"/>
    </row>
    <row r="3808" spans="1:10">
      <c r="A3808" s="204"/>
      <c r="B3808" s="205"/>
      <c r="C3808" s="205"/>
      <c r="D3808" s="268"/>
      <c r="E3808" s="213"/>
      <c r="F3808" s="213"/>
      <c r="G3808" s="213"/>
      <c r="H3808" s="213"/>
      <c r="J3808" s="268"/>
    </row>
    <row r="3809" spans="1:10">
      <c r="A3809" s="204"/>
      <c r="B3809" s="205"/>
      <c r="C3809" s="205"/>
      <c r="D3809" s="268"/>
      <c r="E3809" s="213"/>
      <c r="F3809" s="213"/>
      <c r="G3809" s="213"/>
      <c r="H3809" s="213"/>
      <c r="J3809" s="268"/>
    </row>
    <row r="3810" spans="1:10">
      <c r="A3810" s="204"/>
      <c r="B3810" s="205"/>
      <c r="C3810" s="205"/>
      <c r="D3810" s="268"/>
      <c r="E3810" s="213"/>
      <c r="F3810" s="213"/>
      <c r="G3810" s="213"/>
      <c r="H3810" s="213"/>
      <c r="J3810" s="268"/>
    </row>
    <row r="3811" spans="1:10">
      <c r="A3811" s="204"/>
      <c r="B3811" s="205"/>
      <c r="C3811" s="205"/>
      <c r="D3811" s="268"/>
      <c r="E3811" s="213"/>
      <c r="F3811" s="213"/>
      <c r="G3811" s="213"/>
      <c r="H3811" s="213"/>
      <c r="J3811" s="268"/>
    </row>
    <row r="3812" spans="1:10">
      <c r="A3812" s="204"/>
      <c r="B3812" s="205"/>
      <c r="C3812" s="205"/>
      <c r="D3812" s="268"/>
      <c r="E3812" s="213"/>
      <c r="F3812" s="213"/>
      <c r="G3812" s="213"/>
      <c r="H3812" s="213"/>
      <c r="J3812" s="268"/>
    </row>
    <row r="3813" spans="1:10">
      <c r="A3813" s="204"/>
      <c r="B3813" s="205"/>
      <c r="C3813" s="205"/>
      <c r="D3813" s="268"/>
      <c r="E3813" s="213"/>
      <c r="F3813" s="213"/>
      <c r="G3813" s="213"/>
      <c r="H3813" s="213"/>
      <c r="J3813" s="268"/>
    </row>
    <row r="3814" spans="1:10">
      <c r="A3814" s="204"/>
      <c r="B3814" s="205"/>
      <c r="C3814" s="205"/>
      <c r="D3814" s="268"/>
      <c r="E3814" s="213"/>
      <c r="F3814" s="213"/>
      <c r="G3814" s="213"/>
      <c r="H3814" s="213"/>
      <c r="J3814" s="268"/>
    </row>
    <row r="3815" spans="1:10">
      <c r="A3815" s="204"/>
      <c r="B3815" s="205"/>
      <c r="C3815" s="205"/>
      <c r="D3815" s="268"/>
      <c r="E3815" s="213"/>
      <c r="F3815" s="213"/>
      <c r="G3815" s="213"/>
      <c r="H3815" s="213"/>
      <c r="J3815" s="268"/>
    </row>
    <row r="3816" spans="1:10">
      <c r="A3816" s="204"/>
      <c r="B3816" s="205"/>
      <c r="C3816" s="205"/>
      <c r="D3816" s="268"/>
      <c r="E3816" s="213"/>
      <c r="F3816" s="213"/>
      <c r="G3816" s="213"/>
      <c r="H3816" s="213"/>
      <c r="J3816" s="268"/>
    </row>
    <row r="3817" spans="1:10">
      <c r="A3817" s="204"/>
      <c r="B3817" s="205"/>
      <c r="C3817" s="205"/>
      <c r="D3817" s="268"/>
      <c r="E3817" s="213"/>
      <c r="F3817" s="213"/>
      <c r="G3817" s="213"/>
      <c r="H3817" s="213"/>
      <c r="J3817" s="268"/>
    </row>
    <row r="3818" spans="1:10">
      <c r="A3818" s="204"/>
      <c r="B3818" s="205"/>
      <c r="C3818" s="205"/>
      <c r="D3818" s="268"/>
      <c r="E3818" s="213"/>
      <c r="F3818" s="213"/>
      <c r="G3818" s="213"/>
      <c r="H3818" s="213"/>
      <c r="J3818" s="268"/>
    </row>
    <row r="3819" spans="1:10">
      <c r="A3819" s="204"/>
      <c r="B3819" s="205"/>
      <c r="C3819" s="205"/>
      <c r="D3819" s="268"/>
      <c r="E3819" s="213"/>
      <c r="F3819" s="213"/>
      <c r="G3819" s="213"/>
      <c r="H3819" s="213"/>
      <c r="J3819" s="268"/>
    </row>
    <row r="3820" spans="1:10">
      <c r="A3820" s="204"/>
      <c r="B3820" s="205"/>
      <c r="C3820" s="205"/>
      <c r="D3820" s="268"/>
      <c r="E3820" s="213"/>
      <c r="F3820" s="213"/>
      <c r="G3820" s="213"/>
      <c r="H3820" s="213"/>
      <c r="J3820" s="268"/>
    </row>
    <row r="3821" spans="1:10">
      <c r="A3821" s="204"/>
      <c r="B3821" s="205"/>
      <c r="C3821" s="205"/>
      <c r="D3821" s="268"/>
      <c r="E3821" s="213"/>
      <c r="F3821" s="213"/>
      <c r="G3821" s="213"/>
      <c r="H3821" s="213"/>
      <c r="J3821" s="268"/>
    </row>
    <row r="3822" spans="1:10">
      <c r="A3822" s="204"/>
      <c r="B3822" s="205"/>
      <c r="C3822" s="205"/>
      <c r="D3822" s="268"/>
      <c r="E3822" s="213"/>
      <c r="F3822" s="213"/>
      <c r="G3822" s="213"/>
      <c r="H3822" s="213"/>
      <c r="J3822" s="268"/>
    </row>
    <row r="3823" spans="1:10">
      <c r="A3823" s="204"/>
      <c r="B3823" s="205"/>
      <c r="C3823" s="205"/>
      <c r="D3823" s="268"/>
      <c r="E3823" s="213"/>
      <c r="F3823" s="213"/>
      <c r="G3823" s="213"/>
      <c r="H3823" s="213"/>
      <c r="J3823" s="268"/>
    </row>
    <row r="3824" spans="1:10">
      <c r="A3824" s="204"/>
      <c r="B3824" s="205"/>
      <c r="C3824" s="205"/>
      <c r="D3824" s="268"/>
      <c r="E3824" s="213"/>
      <c r="F3824" s="213"/>
      <c r="G3824" s="213"/>
      <c r="H3824" s="213"/>
      <c r="J3824" s="268"/>
    </row>
    <row r="3825" spans="1:10">
      <c r="A3825" s="204"/>
      <c r="B3825" s="205"/>
      <c r="C3825" s="205"/>
      <c r="D3825" s="268"/>
      <c r="E3825" s="213"/>
      <c r="F3825" s="213"/>
      <c r="G3825" s="213"/>
      <c r="H3825" s="213"/>
      <c r="J3825" s="268"/>
    </row>
    <row r="3826" spans="1:10">
      <c r="A3826" s="204"/>
      <c r="B3826" s="205"/>
      <c r="C3826" s="205"/>
      <c r="D3826" s="268"/>
      <c r="E3826" s="213"/>
      <c r="F3826" s="213"/>
      <c r="G3826" s="213"/>
      <c r="H3826" s="213"/>
      <c r="J3826" s="268"/>
    </row>
    <row r="3827" spans="1:10">
      <c r="A3827" s="204"/>
      <c r="B3827" s="205"/>
      <c r="C3827" s="205"/>
      <c r="D3827" s="268"/>
      <c r="E3827" s="213"/>
      <c r="F3827" s="213"/>
      <c r="G3827" s="213"/>
      <c r="H3827" s="213"/>
      <c r="J3827" s="268"/>
    </row>
    <row r="3828" spans="1:10">
      <c r="A3828" s="204"/>
      <c r="B3828" s="205"/>
      <c r="C3828" s="205"/>
      <c r="D3828" s="268"/>
      <c r="E3828" s="213"/>
      <c r="F3828" s="213"/>
      <c r="G3828" s="213"/>
      <c r="H3828" s="213"/>
      <c r="J3828" s="268"/>
    </row>
    <row r="3829" spans="1:10">
      <c r="A3829" s="204"/>
      <c r="B3829" s="205"/>
      <c r="C3829" s="205"/>
      <c r="D3829" s="268"/>
      <c r="E3829" s="213"/>
      <c r="F3829" s="213"/>
      <c r="G3829" s="213"/>
      <c r="H3829" s="213"/>
      <c r="J3829" s="268"/>
    </row>
    <row r="3830" spans="1:10">
      <c r="A3830" s="204"/>
      <c r="B3830" s="205"/>
      <c r="C3830" s="205"/>
      <c r="D3830" s="268"/>
      <c r="E3830" s="213"/>
      <c r="F3830" s="213"/>
      <c r="G3830" s="213"/>
      <c r="H3830" s="213"/>
      <c r="J3830" s="268"/>
    </row>
    <row r="3831" spans="1:10">
      <c r="A3831" s="204"/>
      <c r="B3831" s="205"/>
      <c r="C3831" s="205"/>
      <c r="D3831" s="268"/>
      <c r="E3831" s="213"/>
      <c r="F3831" s="213"/>
      <c r="G3831" s="213"/>
      <c r="H3831" s="213"/>
      <c r="J3831" s="268"/>
    </row>
    <row r="3832" spans="1:10">
      <c r="A3832" s="204"/>
      <c r="B3832" s="205"/>
      <c r="C3832" s="205"/>
      <c r="D3832" s="268"/>
      <c r="E3832" s="213"/>
      <c r="F3832" s="213"/>
      <c r="G3832" s="213"/>
      <c r="H3832" s="213"/>
      <c r="J3832" s="268"/>
    </row>
    <row r="3833" spans="1:10">
      <c r="A3833" s="204"/>
      <c r="B3833" s="205"/>
      <c r="C3833" s="205"/>
      <c r="D3833" s="268"/>
      <c r="E3833" s="213"/>
      <c r="F3833" s="213"/>
      <c r="G3833" s="213"/>
      <c r="H3833" s="213"/>
      <c r="J3833" s="268"/>
    </row>
    <row r="3834" spans="1:10">
      <c r="A3834" s="204"/>
      <c r="B3834" s="205"/>
      <c r="C3834" s="205"/>
      <c r="D3834" s="268"/>
      <c r="E3834" s="213"/>
      <c r="F3834" s="213"/>
      <c r="G3834" s="213"/>
      <c r="H3834" s="213"/>
      <c r="J3834" s="268"/>
    </row>
    <row r="3835" spans="1:10">
      <c r="A3835" s="204"/>
      <c r="B3835" s="205"/>
      <c r="C3835" s="205"/>
      <c r="D3835" s="268"/>
      <c r="E3835" s="213"/>
      <c r="F3835" s="213"/>
      <c r="G3835" s="213"/>
      <c r="H3835" s="213"/>
      <c r="J3835" s="268"/>
    </row>
    <row r="3836" spans="1:10">
      <c r="A3836" s="204"/>
      <c r="B3836" s="205"/>
      <c r="C3836" s="205"/>
      <c r="D3836" s="268"/>
      <c r="E3836" s="213"/>
      <c r="F3836" s="213"/>
      <c r="G3836" s="213"/>
      <c r="H3836" s="213"/>
      <c r="J3836" s="268"/>
    </row>
    <row r="3837" spans="1:10">
      <c r="A3837" s="204"/>
      <c r="B3837" s="205"/>
      <c r="C3837" s="205"/>
      <c r="D3837" s="268"/>
      <c r="E3837" s="213"/>
      <c r="F3837" s="213"/>
      <c r="G3837" s="213"/>
      <c r="H3837" s="213"/>
      <c r="J3837" s="268"/>
    </row>
    <row r="3838" spans="1:10">
      <c r="A3838" s="204"/>
      <c r="B3838" s="205"/>
      <c r="C3838" s="205"/>
      <c r="D3838" s="268"/>
      <c r="E3838" s="213"/>
      <c r="F3838" s="213"/>
      <c r="G3838" s="213"/>
      <c r="H3838" s="213"/>
      <c r="J3838" s="268"/>
    </row>
    <row r="3839" spans="1:10">
      <c r="A3839" s="204"/>
      <c r="B3839" s="205"/>
      <c r="C3839" s="205"/>
      <c r="D3839" s="268"/>
      <c r="E3839" s="213"/>
      <c r="F3839" s="213"/>
      <c r="G3839" s="213"/>
      <c r="H3839" s="213"/>
      <c r="J3839" s="268"/>
    </row>
    <row r="3840" spans="1:10">
      <c r="A3840" s="204"/>
      <c r="B3840" s="205"/>
      <c r="C3840" s="205"/>
      <c r="D3840" s="268"/>
      <c r="E3840" s="213"/>
      <c r="F3840" s="213"/>
      <c r="G3840" s="213"/>
      <c r="H3840" s="213"/>
      <c r="J3840" s="268"/>
    </row>
    <row r="3841" spans="1:10">
      <c r="A3841" s="204"/>
      <c r="B3841" s="205"/>
      <c r="C3841" s="205"/>
      <c r="D3841" s="268"/>
      <c r="E3841" s="213"/>
      <c r="F3841" s="213"/>
      <c r="G3841" s="213"/>
      <c r="H3841" s="213"/>
      <c r="J3841" s="268"/>
    </row>
    <row r="3842" spans="1:10">
      <c r="A3842" s="204"/>
      <c r="B3842" s="205"/>
      <c r="C3842" s="205"/>
      <c r="D3842" s="268"/>
      <c r="E3842" s="213"/>
      <c r="F3842" s="213"/>
      <c r="G3842" s="213"/>
      <c r="H3842" s="213"/>
      <c r="J3842" s="268"/>
    </row>
    <row r="3843" spans="1:10">
      <c r="A3843" s="204"/>
      <c r="B3843" s="205"/>
      <c r="C3843" s="205"/>
      <c r="D3843" s="268"/>
      <c r="E3843" s="213"/>
      <c r="F3843" s="213"/>
      <c r="G3843" s="213"/>
      <c r="H3843" s="213"/>
      <c r="J3843" s="268"/>
    </row>
    <row r="3844" spans="1:10">
      <c r="A3844" s="204"/>
      <c r="B3844" s="205"/>
      <c r="C3844" s="205"/>
      <c r="D3844" s="268"/>
      <c r="E3844" s="213"/>
      <c r="F3844" s="213"/>
      <c r="G3844" s="213"/>
      <c r="H3844" s="213"/>
      <c r="J3844" s="268"/>
    </row>
    <row r="3845" spans="1:10">
      <c r="A3845" s="204"/>
      <c r="B3845" s="205"/>
      <c r="C3845" s="205"/>
      <c r="D3845" s="268"/>
      <c r="E3845" s="213"/>
      <c r="F3845" s="213"/>
      <c r="G3845" s="213"/>
      <c r="H3845" s="213"/>
      <c r="J3845" s="268"/>
    </row>
    <row r="3846" spans="1:10">
      <c r="A3846" s="204"/>
      <c r="B3846" s="205"/>
      <c r="C3846" s="205"/>
      <c r="D3846" s="268"/>
      <c r="E3846" s="213"/>
      <c r="F3846" s="213"/>
      <c r="G3846" s="213"/>
      <c r="H3846" s="213"/>
      <c r="J3846" s="268"/>
    </row>
    <row r="3847" spans="1:10">
      <c r="A3847" s="204"/>
      <c r="B3847" s="205"/>
      <c r="C3847" s="205"/>
      <c r="D3847" s="268"/>
      <c r="E3847" s="213"/>
      <c r="F3847" s="213"/>
      <c r="G3847" s="213"/>
      <c r="H3847" s="213"/>
      <c r="J3847" s="268"/>
    </row>
    <row r="3848" spans="1:10">
      <c r="A3848" s="204"/>
      <c r="B3848" s="205"/>
      <c r="C3848" s="205"/>
      <c r="D3848" s="268"/>
      <c r="E3848" s="213"/>
      <c r="F3848" s="213"/>
      <c r="G3848" s="213"/>
      <c r="H3848" s="213"/>
      <c r="J3848" s="268"/>
    </row>
    <row r="3849" spans="1:10">
      <c r="A3849" s="204"/>
      <c r="B3849" s="205"/>
      <c r="C3849" s="205"/>
      <c r="D3849" s="268"/>
      <c r="E3849" s="213"/>
      <c r="F3849" s="213"/>
      <c r="G3849" s="213"/>
      <c r="H3849" s="213"/>
      <c r="J3849" s="268"/>
    </row>
    <row r="3850" spans="1:10">
      <c r="A3850" s="204"/>
      <c r="B3850" s="205"/>
      <c r="C3850" s="205"/>
      <c r="D3850" s="268"/>
      <c r="E3850" s="213"/>
      <c r="F3850" s="213"/>
      <c r="G3850" s="213"/>
      <c r="H3850" s="213"/>
      <c r="J3850" s="268"/>
    </row>
    <row r="3851" spans="1:10">
      <c r="A3851" s="204"/>
      <c r="B3851" s="205"/>
      <c r="C3851" s="205"/>
      <c r="D3851" s="268"/>
      <c r="E3851" s="213"/>
      <c r="F3851" s="213"/>
      <c r="G3851" s="213"/>
      <c r="H3851" s="213"/>
      <c r="J3851" s="268"/>
    </row>
    <row r="3852" spans="1:10">
      <c r="A3852" s="204"/>
      <c r="B3852" s="205"/>
      <c r="C3852" s="205"/>
      <c r="D3852" s="268"/>
      <c r="E3852" s="213"/>
      <c r="F3852" s="213"/>
      <c r="G3852" s="213"/>
      <c r="H3852" s="213"/>
      <c r="J3852" s="268"/>
    </row>
    <row r="3853" spans="1:10">
      <c r="A3853" s="204"/>
      <c r="B3853" s="205"/>
      <c r="C3853" s="205"/>
      <c r="D3853" s="268"/>
      <c r="E3853" s="213"/>
      <c r="F3853" s="213"/>
      <c r="G3853" s="213"/>
      <c r="H3853" s="213"/>
      <c r="J3853" s="268"/>
    </row>
    <row r="3854" spans="1:10">
      <c r="A3854" s="204"/>
      <c r="B3854" s="205"/>
      <c r="C3854" s="205"/>
      <c r="D3854" s="268"/>
      <c r="E3854" s="213"/>
      <c r="F3854" s="213"/>
      <c r="G3854" s="213"/>
      <c r="H3854" s="213"/>
      <c r="J3854" s="268"/>
    </row>
    <row r="3855" spans="1:10">
      <c r="A3855" s="204"/>
      <c r="B3855" s="205"/>
      <c r="C3855" s="205"/>
      <c r="D3855" s="268"/>
      <c r="E3855" s="213"/>
      <c r="F3855" s="213"/>
      <c r="G3855" s="213"/>
      <c r="H3855" s="213"/>
      <c r="J3855" s="268"/>
    </row>
    <row r="3856" spans="1:10">
      <c r="A3856" s="204"/>
      <c r="B3856" s="205"/>
      <c r="C3856" s="205"/>
      <c r="D3856" s="268"/>
      <c r="E3856" s="213"/>
      <c r="F3856" s="213"/>
      <c r="G3856" s="213"/>
      <c r="H3856" s="213"/>
      <c r="J3856" s="268"/>
    </row>
    <row r="3857" spans="1:10">
      <c r="A3857" s="204"/>
      <c r="B3857" s="205"/>
      <c r="C3857" s="205"/>
      <c r="D3857" s="268"/>
      <c r="E3857" s="213"/>
      <c r="F3857" s="213"/>
      <c r="G3857" s="213"/>
      <c r="H3857" s="213"/>
      <c r="J3857" s="268"/>
    </row>
    <row r="3858" spans="1:10">
      <c r="A3858" s="204"/>
      <c r="B3858" s="205"/>
      <c r="C3858" s="205"/>
      <c r="D3858" s="268"/>
      <c r="E3858" s="213"/>
      <c r="F3858" s="213"/>
      <c r="G3858" s="213"/>
      <c r="H3858" s="213"/>
      <c r="J3858" s="268"/>
    </row>
    <row r="3859" spans="1:10">
      <c r="A3859" s="204"/>
      <c r="B3859" s="205"/>
      <c r="C3859" s="205"/>
      <c r="D3859" s="268"/>
      <c r="E3859" s="213"/>
      <c r="F3859" s="213"/>
      <c r="G3859" s="213"/>
      <c r="H3859" s="213"/>
      <c r="J3859" s="268"/>
    </row>
    <row r="3860" spans="1:10">
      <c r="A3860" s="204"/>
      <c r="B3860" s="205"/>
      <c r="C3860" s="205"/>
      <c r="D3860" s="268"/>
      <c r="E3860" s="213"/>
      <c r="F3860" s="213"/>
      <c r="G3860" s="213"/>
      <c r="H3860" s="213"/>
      <c r="J3860" s="268"/>
    </row>
    <row r="3861" spans="1:10">
      <c r="A3861" s="204"/>
      <c r="B3861" s="205"/>
      <c r="C3861" s="205"/>
      <c r="D3861" s="268"/>
      <c r="E3861" s="213"/>
      <c r="F3861" s="213"/>
      <c r="G3861" s="213"/>
      <c r="H3861" s="213"/>
      <c r="J3861" s="268"/>
    </row>
    <row r="3862" spans="1:10">
      <c r="A3862" s="204"/>
      <c r="B3862" s="205"/>
      <c r="C3862" s="205"/>
      <c r="D3862" s="268"/>
      <c r="E3862" s="213"/>
      <c r="F3862" s="213"/>
      <c r="G3862" s="213"/>
      <c r="H3862" s="213"/>
      <c r="J3862" s="268"/>
    </row>
    <row r="3863" spans="1:10">
      <c r="A3863" s="204"/>
      <c r="B3863" s="205"/>
      <c r="C3863" s="205"/>
      <c r="D3863" s="268"/>
      <c r="E3863" s="213"/>
      <c r="F3863" s="213"/>
      <c r="G3863" s="213"/>
      <c r="H3863" s="213"/>
      <c r="J3863" s="268"/>
    </row>
    <row r="3864" spans="1:10">
      <c r="A3864" s="204"/>
      <c r="B3864" s="205"/>
      <c r="C3864" s="205"/>
      <c r="D3864" s="268"/>
      <c r="E3864" s="213"/>
      <c r="F3864" s="213"/>
      <c r="G3864" s="213"/>
      <c r="H3864" s="213"/>
      <c r="J3864" s="268"/>
    </row>
    <row r="3865" spans="1:10">
      <c r="A3865" s="204"/>
      <c r="B3865" s="205"/>
      <c r="C3865" s="205"/>
      <c r="D3865" s="268"/>
      <c r="E3865" s="213"/>
      <c r="F3865" s="213"/>
      <c r="G3865" s="213"/>
      <c r="H3865" s="213"/>
      <c r="J3865" s="268"/>
    </row>
    <row r="3866" spans="1:10">
      <c r="A3866" s="204"/>
      <c r="B3866" s="205"/>
      <c r="C3866" s="205"/>
      <c r="D3866" s="268"/>
      <c r="E3866" s="213"/>
      <c r="F3866" s="213"/>
      <c r="G3866" s="213"/>
      <c r="H3866" s="213"/>
      <c r="J3866" s="268"/>
    </row>
    <row r="3867" spans="1:10">
      <c r="A3867" s="204"/>
      <c r="B3867" s="205"/>
      <c r="C3867" s="205"/>
      <c r="D3867" s="268"/>
      <c r="E3867" s="213"/>
      <c r="F3867" s="213"/>
      <c r="G3867" s="213"/>
      <c r="H3867" s="213"/>
      <c r="J3867" s="268"/>
    </row>
    <row r="3868" spans="1:10">
      <c r="A3868" s="204"/>
      <c r="B3868" s="205"/>
      <c r="C3868" s="205"/>
      <c r="D3868" s="268"/>
      <c r="E3868" s="213"/>
      <c r="F3868" s="213"/>
      <c r="G3868" s="213"/>
      <c r="H3868" s="213"/>
      <c r="J3868" s="268"/>
    </row>
    <row r="3869" spans="1:10">
      <c r="A3869" s="204"/>
      <c r="B3869" s="205"/>
      <c r="C3869" s="205"/>
      <c r="D3869" s="268"/>
      <c r="E3869" s="213"/>
      <c r="F3869" s="213"/>
      <c r="G3869" s="213"/>
      <c r="H3869" s="213"/>
      <c r="J3869" s="268"/>
    </row>
    <row r="3870" spans="1:10">
      <c r="A3870" s="204"/>
      <c r="B3870" s="205"/>
      <c r="C3870" s="205"/>
      <c r="D3870" s="268"/>
      <c r="E3870" s="213"/>
      <c r="F3870" s="213"/>
      <c r="G3870" s="213"/>
      <c r="H3870" s="213"/>
      <c r="J3870" s="268"/>
    </row>
    <row r="3871" spans="1:10">
      <c r="A3871" s="204"/>
      <c r="B3871" s="205"/>
      <c r="C3871" s="205"/>
      <c r="D3871" s="268"/>
      <c r="E3871" s="213"/>
      <c r="F3871" s="213"/>
      <c r="G3871" s="213"/>
      <c r="H3871" s="213"/>
      <c r="J3871" s="268"/>
    </row>
    <row r="3872" spans="1:10">
      <c r="A3872" s="204"/>
      <c r="B3872" s="205"/>
      <c r="C3872" s="205"/>
      <c r="D3872" s="268"/>
      <c r="E3872" s="213"/>
      <c r="F3872" s="213"/>
      <c r="G3872" s="213"/>
      <c r="H3872" s="213"/>
      <c r="J3872" s="268"/>
    </row>
    <row r="3873" spans="1:10">
      <c r="A3873" s="204"/>
      <c r="B3873" s="205"/>
      <c r="C3873" s="205"/>
      <c r="D3873" s="268"/>
      <c r="E3873" s="213"/>
      <c r="F3873" s="213"/>
      <c r="G3873" s="213"/>
      <c r="H3873" s="213"/>
      <c r="J3873" s="268"/>
    </row>
    <row r="3874" spans="1:10">
      <c r="A3874" s="204"/>
      <c r="B3874" s="205"/>
      <c r="C3874" s="205"/>
      <c r="D3874" s="268"/>
      <c r="E3874" s="213"/>
      <c r="F3874" s="213"/>
      <c r="G3874" s="213"/>
      <c r="H3874" s="213"/>
      <c r="J3874" s="268"/>
    </row>
    <row r="3875" spans="1:10">
      <c r="A3875" s="204"/>
      <c r="B3875" s="205"/>
      <c r="C3875" s="205"/>
      <c r="D3875" s="268"/>
      <c r="E3875" s="213"/>
      <c r="F3875" s="213"/>
      <c r="G3875" s="213"/>
      <c r="H3875" s="213"/>
      <c r="J3875" s="268"/>
    </row>
    <row r="3876" spans="1:10">
      <c r="A3876" s="204"/>
      <c r="B3876" s="205"/>
      <c r="C3876" s="205"/>
      <c r="D3876" s="268"/>
      <c r="E3876" s="213"/>
      <c r="F3876" s="213"/>
      <c r="G3876" s="213"/>
      <c r="H3876" s="213"/>
      <c r="J3876" s="268"/>
    </row>
    <row r="3877" spans="1:10">
      <c r="A3877" s="204"/>
      <c r="B3877" s="205"/>
      <c r="C3877" s="205"/>
      <c r="D3877" s="268"/>
      <c r="E3877" s="213"/>
      <c r="F3877" s="213"/>
      <c r="G3877" s="213"/>
      <c r="H3877" s="213"/>
      <c r="J3877" s="268"/>
    </row>
    <row r="3878" spans="1:10">
      <c r="A3878" s="204"/>
      <c r="B3878" s="205"/>
      <c r="C3878" s="205"/>
      <c r="D3878" s="268"/>
      <c r="E3878" s="213"/>
      <c r="F3878" s="213"/>
      <c r="G3878" s="213"/>
      <c r="H3878" s="213"/>
      <c r="J3878" s="268"/>
    </row>
    <row r="3879" spans="1:10">
      <c r="A3879" s="204"/>
      <c r="B3879" s="205"/>
      <c r="C3879" s="205"/>
      <c r="D3879" s="268"/>
      <c r="E3879" s="213"/>
      <c r="F3879" s="213"/>
      <c r="G3879" s="213"/>
      <c r="H3879" s="213"/>
      <c r="J3879" s="268"/>
    </row>
    <row r="3880" spans="1:10">
      <c r="A3880" s="204"/>
      <c r="B3880" s="205"/>
      <c r="C3880" s="205"/>
      <c r="D3880" s="268"/>
      <c r="E3880" s="213"/>
      <c r="F3880" s="213"/>
      <c r="G3880" s="213"/>
      <c r="H3880" s="213"/>
      <c r="J3880" s="268"/>
    </row>
    <row r="3881" spans="1:10">
      <c r="A3881" s="204"/>
      <c r="B3881" s="205"/>
      <c r="C3881" s="205"/>
      <c r="D3881" s="268"/>
      <c r="E3881" s="213"/>
      <c r="F3881" s="213"/>
      <c r="G3881" s="213"/>
      <c r="H3881" s="213"/>
      <c r="J3881" s="268"/>
    </row>
    <row r="3882" spans="1:10">
      <c r="A3882" s="204"/>
      <c r="B3882" s="205"/>
      <c r="C3882" s="205"/>
      <c r="D3882" s="268"/>
      <c r="E3882" s="213"/>
      <c r="F3882" s="213"/>
      <c r="G3882" s="213"/>
      <c r="H3882" s="213"/>
      <c r="J3882" s="268"/>
    </row>
    <row r="3883" spans="1:10">
      <c r="A3883" s="204"/>
      <c r="B3883" s="205"/>
      <c r="C3883" s="205"/>
      <c r="D3883" s="268"/>
      <c r="E3883" s="213"/>
      <c r="F3883" s="213"/>
      <c r="G3883" s="213"/>
      <c r="H3883" s="213"/>
      <c r="J3883" s="268"/>
    </row>
    <row r="3884" spans="1:10">
      <c r="A3884" s="204"/>
      <c r="B3884" s="205"/>
      <c r="C3884" s="205"/>
      <c r="D3884" s="268"/>
      <c r="E3884" s="213"/>
      <c r="F3884" s="213"/>
      <c r="G3884" s="213"/>
      <c r="H3884" s="213"/>
      <c r="J3884" s="268"/>
    </row>
    <row r="3885" spans="1:10">
      <c r="A3885" s="204"/>
      <c r="B3885" s="205"/>
      <c r="C3885" s="205"/>
      <c r="D3885" s="268"/>
      <c r="E3885" s="213"/>
      <c r="F3885" s="213"/>
      <c r="G3885" s="213"/>
      <c r="H3885" s="213"/>
      <c r="J3885" s="268"/>
    </row>
    <row r="3886" spans="1:10">
      <c r="A3886" s="204"/>
      <c r="B3886" s="205"/>
      <c r="C3886" s="205"/>
      <c r="D3886" s="268"/>
      <c r="E3886" s="213"/>
      <c r="F3886" s="213"/>
      <c r="G3886" s="213"/>
      <c r="H3886" s="213"/>
      <c r="J3886" s="268"/>
    </row>
    <row r="3887" spans="1:10">
      <c r="A3887" s="204"/>
      <c r="B3887" s="205"/>
      <c r="C3887" s="205"/>
      <c r="D3887" s="268"/>
      <c r="E3887" s="213"/>
      <c r="F3887" s="213"/>
      <c r="G3887" s="213"/>
      <c r="H3887" s="213"/>
      <c r="J3887" s="268"/>
    </row>
    <row r="3888" spans="1:10">
      <c r="A3888" s="204"/>
      <c r="B3888" s="205"/>
      <c r="C3888" s="205"/>
      <c r="D3888" s="268"/>
      <c r="E3888" s="213"/>
      <c r="F3888" s="213"/>
      <c r="G3888" s="213"/>
      <c r="H3888" s="213"/>
      <c r="J3888" s="268"/>
    </row>
    <row r="3889" spans="1:10">
      <c r="A3889" s="204"/>
      <c r="B3889" s="205"/>
      <c r="C3889" s="205"/>
      <c r="D3889" s="268"/>
      <c r="E3889" s="213"/>
      <c r="F3889" s="213"/>
      <c r="G3889" s="213"/>
      <c r="H3889" s="213"/>
      <c r="J3889" s="268"/>
    </row>
    <row r="3890" spans="1:10">
      <c r="A3890" s="204"/>
      <c r="B3890" s="205"/>
      <c r="C3890" s="205"/>
      <c r="D3890" s="268"/>
      <c r="E3890" s="213"/>
      <c r="F3890" s="213"/>
      <c r="G3890" s="213"/>
      <c r="H3890" s="213"/>
      <c r="J3890" s="268"/>
    </row>
    <row r="3891" spans="1:10">
      <c r="A3891" s="204"/>
      <c r="B3891" s="205"/>
      <c r="C3891" s="205"/>
      <c r="D3891" s="268"/>
      <c r="E3891" s="213"/>
      <c r="F3891" s="213"/>
      <c r="G3891" s="213"/>
      <c r="H3891" s="213"/>
      <c r="J3891" s="268"/>
    </row>
    <row r="3892" spans="1:10">
      <c r="A3892" s="204"/>
      <c r="B3892" s="205"/>
      <c r="C3892" s="205"/>
      <c r="D3892" s="268"/>
      <c r="E3892" s="213"/>
      <c r="F3892" s="213"/>
      <c r="G3892" s="213"/>
      <c r="H3892" s="213"/>
      <c r="J3892" s="268"/>
    </row>
    <row r="3893" spans="1:10">
      <c r="A3893" s="204"/>
      <c r="B3893" s="205"/>
      <c r="C3893" s="205"/>
      <c r="D3893" s="268"/>
      <c r="E3893" s="213"/>
      <c r="F3893" s="213"/>
      <c r="G3893" s="213"/>
      <c r="H3893" s="213"/>
      <c r="J3893" s="268"/>
    </row>
    <row r="3894" spans="1:10">
      <c r="A3894" s="204"/>
      <c r="B3894" s="205"/>
      <c r="C3894" s="205"/>
      <c r="D3894" s="268"/>
      <c r="E3894" s="213"/>
      <c r="F3894" s="213"/>
      <c r="G3894" s="213"/>
      <c r="H3894" s="213"/>
      <c r="J3894" s="268"/>
    </row>
    <row r="3895" spans="1:10">
      <c r="A3895" s="204"/>
      <c r="B3895" s="205"/>
      <c r="C3895" s="205"/>
      <c r="D3895" s="268"/>
      <c r="E3895" s="213"/>
      <c r="F3895" s="213"/>
      <c r="G3895" s="213"/>
      <c r="H3895" s="213"/>
      <c r="J3895" s="268"/>
    </row>
    <row r="3896" spans="1:10">
      <c r="A3896" s="204"/>
      <c r="B3896" s="205"/>
      <c r="C3896" s="205"/>
      <c r="D3896" s="268"/>
      <c r="E3896" s="213"/>
      <c r="F3896" s="213"/>
      <c r="G3896" s="213"/>
      <c r="H3896" s="213"/>
      <c r="J3896" s="268"/>
    </row>
    <row r="3897" spans="1:10">
      <c r="A3897" s="204"/>
      <c r="B3897" s="205"/>
      <c r="C3897" s="205"/>
      <c r="D3897" s="268"/>
      <c r="E3897" s="213"/>
      <c r="F3897" s="213"/>
      <c r="G3897" s="213"/>
      <c r="H3897" s="213"/>
      <c r="J3897" s="268"/>
    </row>
    <row r="3898" spans="1:10">
      <c r="A3898" s="204"/>
      <c r="B3898" s="205"/>
      <c r="C3898" s="205"/>
      <c r="D3898" s="268"/>
      <c r="E3898" s="213"/>
      <c r="F3898" s="213"/>
      <c r="G3898" s="213"/>
      <c r="H3898" s="213"/>
      <c r="J3898" s="268"/>
    </row>
    <row r="3899" spans="1:10">
      <c r="A3899" s="204"/>
      <c r="B3899" s="205"/>
      <c r="C3899" s="205"/>
      <c r="D3899" s="268"/>
      <c r="E3899" s="213"/>
      <c r="F3899" s="213"/>
      <c r="G3899" s="213"/>
      <c r="H3899" s="213"/>
      <c r="J3899" s="268"/>
    </row>
    <row r="3900" spans="1:10">
      <c r="A3900" s="204"/>
      <c r="B3900" s="205"/>
      <c r="C3900" s="205"/>
      <c r="D3900" s="268"/>
      <c r="E3900" s="213"/>
      <c r="F3900" s="213"/>
      <c r="G3900" s="213"/>
      <c r="H3900" s="213"/>
      <c r="J3900" s="268"/>
    </row>
    <row r="3901" spans="1:10">
      <c r="A3901" s="204"/>
      <c r="B3901" s="205"/>
      <c r="C3901" s="205"/>
      <c r="D3901" s="268"/>
      <c r="E3901" s="213"/>
      <c r="F3901" s="213"/>
      <c r="G3901" s="213"/>
      <c r="H3901" s="213"/>
      <c r="J3901" s="268"/>
    </row>
    <row r="3902" spans="1:10">
      <c r="A3902" s="204"/>
      <c r="B3902" s="205"/>
      <c r="C3902" s="205"/>
      <c r="D3902" s="268"/>
      <c r="E3902" s="213"/>
      <c r="F3902" s="213"/>
      <c r="G3902" s="213"/>
      <c r="H3902" s="213"/>
      <c r="J3902" s="268"/>
    </row>
    <row r="3903" spans="1:10">
      <c r="A3903" s="204"/>
      <c r="B3903" s="205"/>
      <c r="C3903" s="205"/>
      <c r="D3903" s="268"/>
      <c r="E3903" s="213"/>
      <c r="F3903" s="213"/>
      <c r="G3903" s="213"/>
      <c r="H3903" s="213"/>
      <c r="J3903" s="268"/>
    </row>
    <row r="3904" spans="1:10">
      <c r="A3904" s="204"/>
      <c r="B3904" s="205"/>
      <c r="C3904" s="205"/>
      <c r="D3904" s="268"/>
      <c r="E3904" s="213"/>
      <c r="F3904" s="213"/>
      <c r="G3904" s="213"/>
      <c r="H3904" s="213"/>
      <c r="J3904" s="268"/>
    </row>
    <row r="3905" spans="1:10">
      <c r="A3905" s="204"/>
      <c r="B3905" s="205"/>
      <c r="C3905" s="205"/>
      <c r="D3905" s="268"/>
      <c r="E3905" s="213"/>
      <c r="F3905" s="213"/>
      <c r="G3905" s="213"/>
      <c r="H3905" s="213"/>
      <c r="J3905" s="268"/>
    </row>
    <row r="3906" spans="1:10">
      <c r="A3906" s="204"/>
      <c r="B3906" s="205"/>
      <c r="C3906" s="205"/>
      <c r="D3906" s="268"/>
      <c r="E3906" s="213"/>
      <c r="F3906" s="213"/>
      <c r="G3906" s="213"/>
      <c r="H3906" s="213"/>
      <c r="J3906" s="268"/>
    </row>
    <row r="3907" spans="1:10">
      <c r="A3907" s="204"/>
      <c r="B3907" s="205"/>
      <c r="C3907" s="205"/>
      <c r="D3907" s="268"/>
      <c r="E3907" s="213"/>
      <c r="F3907" s="213"/>
      <c r="G3907" s="213"/>
      <c r="H3907" s="213"/>
      <c r="J3907" s="268"/>
    </row>
    <row r="3908" spans="1:10">
      <c r="A3908" s="204"/>
      <c r="B3908" s="205"/>
      <c r="C3908" s="205"/>
      <c r="D3908" s="268"/>
      <c r="E3908" s="213"/>
      <c r="F3908" s="213"/>
      <c r="G3908" s="213"/>
      <c r="H3908" s="213"/>
      <c r="J3908" s="268"/>
    </row>
    <row r="3909" spans="1:10">
      <c r="A3909" s="204"/>
      <c r="B3909" s="205"/>
      <c r="C3909" s="205"/>
      <c r="D3909" s="268"/>
      <c r="E3909" s="213"/>
      <c r="F3909" s="213"/>
      <c r="G3909" s="213"/>
      <c r="H3909" s="213"/>
      <c r="J3909" s="268"/>
    </row>
    <row r="3910" spans="1:10">
      <c r="A3910" s="204"/>
      <c r="B3910" s="205"/>
      <c r="C3910" s="205"/>
      <c r="D3910" s="268"/>
      <c r="E3910" s="213"/>
      <c r="F3910" s="213"/>
      <c r="G3910" s="213"/>
      <c r="H3910" s="213"/>
      <c r="J3910" s="268"/>
    </row>
    <row r="3911" spans="1:10">
      <c r="A3911" s="204"/>
      <c r="B3911" s="205"/>
      <c r="C3911" s="205"/>
      <c r="D3911" s="268"/>
      <c r="E3911" s="213"/>
      <c r="F3911" s="213"/>
      <c r="G3911" s="213"/>
      <c r="H3911" s="213"/>
      <c r="J3911" s="268"/>
    </row>
    <row r="3912" spans="1:10">
      <c r="A3912" s="204"/>
      <c r="B3912" s="205"/>
      <c r="C3912" s="205"/>
      <c r="D3912" s="268"/>
      <c r="E3912" s="213"/>
      <c r="F3912" s="213"/>
      <c r="G3912" s="213"/>
      <c r="H3912" s="213"/>
      <c r="J3912" s="268"/>
    </row>
    <row r="3913" spans="1:10">
      <c r="A3913" s="204"/>
      <c r="B3913" s="205"/>
      <c r="C3913" s="205"/>
      <c r="D3913" s="268"/>
      <c r="E3913" s="213"/>
      <c r="F3913" s="213"/>
      <c r="G3913" s="213"/>
      <c r="H3913" s="213"/>
      <c r="J3913" s="268"/>
    </row>
    <row r="3914" spans="1:10">
      <c r="A3914" s="204"/>
      <c r="B3914" s="205"/>
      <c r="C3914" s="205"/>
      <c r="D3914" s="268"/>
      <c r="E3914" s="213"/>
      <c r="F3914" s="213"/>
      <c r="G3914" s="213"/>
      <c r="H3914" s="213"/>
      <c r="J3914" s="268"/>
    </row>
    <row r="3915" spans="1:10">
      <c r="A3915" s="204"/>
      <c r="B3915" s="205"/>
      <c r="C3915" s="205"/>
      <c r="D3915" s="268"/>
      <c r="E3915" s="213"/>
      <c r="F3915" s="213"/>
      <c r="G3915" s="213"/>
      <c r="H3915" s="213"/>
      <c r="J3915" s="268"/>
    </row>
    <row r="3916" spans="1:10">
      <c r="A3916" s="204"/>
      <c r="B3916" s="205"/>
      <c r="C3916" s="205"/>
      <c r="D3916" s="268"/>
      <c r="E3916" s="213"/>
      <c r="F3916" s="213"/>
      <c r="G3916" s="213"/>
      <c r="H3916" s="213"/>
      <c r="J3916" s="268"/>
    </row>
    <row r="3917" spans="1:10">
      <c r="A3917" s="204"/>
      <c r="B3917" s="205"/>
      <c r="C3917" s="205"/>
      <c r="D3917" s="268"/>
      <c r="E3917" s="213"/>
      <c r="F3917" s="213"/>
      <c r="G3917" s="213"/>
      <c r="H3917" s="213"/>
      <c r="J3917" s="268"/>
    </row>
    <row r="3918" spans="1:10">
      <c r="A3918" s="204"/>
      <c r="B3918" s="205"/>
      <c r="C3918" s="205"/>
      <c r="D3918" s="268"/>
      <c r="E3918" s="213"/>
      <c r="F3918" s="213"/>
      <c r="G3918" s="213"/>
      <c r="H3918" s="213"/>
      <c r="J3918" s="268"/>
    </row>
    <row r="3919" spans="1:10">
      <c r="A3919" s="204"/>
      <c r="B3919" s="205"/>
      <c r="C3919" s="205"/>
      <c r="D3919" s="268"/>
      <c r="E3919" s="213"/>
      <c r="F3919" s="213"/>
      <c r="G3919" s="213"/>
      <c r="H3919" s="213"/>
      <c r="J3919" s="268"/>
    </row>
    <row r="3920" spans="1:10">
      <c r="A3920" s="204"/>
      <c r="B3920" s="205"/>
      <c r="C3920" s="205"/>
      <c r="D3920" s="268"/>
      <c r="E3920" s="213"/>
      <c r="F3920" s="213"/>
      <c r="G3920" s="213"/>
      <c r="H3920" s="213"/>
      <c r="J3920" s="268"/>
    </row>
    <row r="3921" spans="1:10">
      <c r="A3921" s="204"/>
      <c r="B3921" s="205"/>
      <c r="C3921" s="205"/>
      <c r="D3921" s="268"/>
      <c r="E3921" s="213"/>
      <c r="F3921" s="213"/>
      <c r="G3921" s="213"/>
      <c r="H3921" s="213"/>
      <c r="J3921" s="268"/>
    </row>
    <row r="3922" spans="1:10">
      <c r="A3922" s="204"/>
      <c r="B3922" s="205"/>
      <c r="C3922" s="205"/>
      <c r="D3922" s="268"/>
      <c r="E3922" s="213"/>
      <c r="F3922" s="213"/>
      <c r="G3922" s="213"/>
      <c r="H3922" s="213"/>
      <c r="J3922" s="268"/>
    </row>
    <row r="3923" spans="1:10">
      <c r="A3923" s="204"/>
      <c r="B3923" s="205"/>
      <c r="C3923" s="205"/>
      <c r="D3923" s="268"/>
      <c r="E3923" s="213"/>
      <c r="F3923" s="213"/>
      <c r="G3923" s="213"/>
      <c r="H3923" s="213"/>
      <c r="J3923" s="268"/>
    </row>
    <row r="3924" spans="1:10">
      <c r="A3924" s="204"/>
      <c r="B3924" s="205"/>
      <c r="C3924" s="205"/>
      <c r="D3924" s="268"/>
      <c r="E3924" s="213"/>
      <c r="F3924" s="213"/>
      <c r="G3924" s="213"/>
      <c r="H3924" s="213"/>
      <c r="J3924" s="268"/>
    </row>
    <row r="3925" spans="1:10">
      <c r="A3925" s="204"/>
      <c r="B3925" s="205"/>
      <c r="C3925" s="205"/>
      <c r="D3925" s="268"/>
      <c r="E3925" s="213"/>
      <c r="F3925" s="213"/>
      <c r="G3925" s="213"/>
      <c r="H3925" s="213"/>
      <c r="J3925" s="268"/>
    </row>
    <row r="3926" spans="1:10">
      <c r="A3926" s="204"/>
      <c r="B3926" s="205"/>
      <c r="C3926" s="205"/>
      <c r="D3926" s="268"/>
      <c r="E3926" s="213"/>
      <c r="F3926" s="213"/>
      <c r="G3926" s="213"/>
      <c r="H3926" s="213"/>
      <c r="J3926" s="268"/>
    </row>
    <row r="3927" spans="1:10">
      <c r="A3927" s="204"/>
      <c r="B3927" s="205"/>
      <c r="C3927" s="205"/>
      <c r="D3927" s="268"/>
      <c r="E3927" s="213"/>
      <c r="F3927" s="213"/>
      <c r="G3927" s="213"/>
      <c r="H3927" s="213"/>
      <c r="J3927" s="268"/>
    </row>
    <row r="3928" spans="1:10">
      <c r="A3928" s="204"/>
      <c r="B3928" s="205"/>
      <c r="C3928" s="205"/>
      <c r="D3928" s="268"/>
      <c r="E3928" s="213"/>
      <c r="F3928" s="213"/>
      <c r="G3928" s="213"/>
      <c r="H3928" s="213"/>
      <c r="J3928" s="268"/>
    </row>
    <row r="3929" spans="1:10">
      <c r="A3929" s="204"/>
      <c r="B3929" s="205"/>
      <c r="C3929" s="205"/>
      <c r="D3929" s="268"/>
      <c r="E3929" s="213"/>
      <c r="F3929" s="213"/>
      <c r="G3929" s="213"/>
      <c r="H3929" s="213"/>
      <c r="J3929" s="268"/>
    </row>
    <row r="3930" spans="1:10">
      <c r="A3930" s="204"/>
      <c r="B3930" s="205"/>
      <c r="C3930" s="205"/>
      <c r="D3930" s="268"/>
      <c r="E3930" s="213"/>
      <c r="F3930" s="213"/>
      <c r="G3930" s="213"/>
      <c r="H3930" s="213"/>
      <c r="J3930" s="268"/>
    </row>
    <row r="3931" spans="1:10">
      <c r="A3931" s="204"/>
      <c r="B3931" s="205"/>
      <c r="C3931" s="205"/>
      <c r="D3931" s="268"/>
      <c r="E3931" s="213"/>
      <c r="F3931" s="213"/>
      <c r="G3931" s="213"/>
      <c r="H3931" s="213"/>
      <c r="J3931" s="268"/>
    </row>
    <row r="3932" spans="1:10">
      <c r="A3932" s="204"/>
      <c r="B3932" s="205"/>
      <c r="C3932" s="205"/>
      <c r="D3932" s="268"/>
      <c r="E3932" s="213"/>
      <c r="F3932" s="213"/>
      <c r="G3932" s="213"/>
      <c r="H3932" s="213"/>
      <c r="J3932" s="268"/>
    </row>
    <row r="3933" spans="1:10">
      <c r="A3933" s="204"/>
      <c r="B3933" s="205"/>
      <c r="C3933" s="205"/>
      <c r="D3933" s="268"/>
      <c r="E3933" s="213"/>
      <c r="F3933" s="213"/>
      <c r="G3933" s="213"/>
      <c r="H3933" s="213"/>
      <c r="J3933" s="268"/>
    </row>
    <row r="3934" spans="1:10">
      <c r="A3934" s="204"/>
      <c r="B3934" s="205"/>
      <c r="C3934" s="205"/>
      <c r="D3934" s="268"/>
      <c r="E3934" s="213"/>
      <c r="F3934" s="213"/>
      <c r="G3934" s="213"/>
      <c r="H3934" s="213"/>
      <c r="J3934" s="268"/>
    </row>
    <row r="3935" spans="1:10">
      <c r="A3935" s="204"/>
      <c r="B3935" s="205"/>
      <c r="C3935" s="205"/>
      <c r="D3935" s="268"/>
      <c r="E3935" s="213"/>
      <c r="F3935" s="213"/>
      <c r="G3935" s="213"/>
      <c r="H3935" s="213"/>
      <c r="J3935" s="268"/>
    </row>
    <row r="3936" spans="1:10">
      <c r="A3936" s="204"/>
      <c r="B3936" s="205"/>
      <c r="C3936" s="205"/>
      <c r="D3936" s="268"/>
      <c r="E3936" s="213"/>
      <c r="F3936" s="213"/>
      <c r="G3936" s="213"/>
      <c r="H3936" s="213"/>
      <c r="J3936" s="268"/>
    </row>
    <row r="3937" spans="1:10">
      <c r="A3937" s="204"/>
      <c r="B3937" s="205"/>
      <c r="C3937" s="205"/>
      <c r="D3937" s="268"/>
      <c r="E3937" s="213"/>
      <c r="F3937" s="213"/>
      <c r="G3937" s="213"/>
      <c r="H3937" s="213"/>
      <c r="J3937" s="268"/>
    </row>
    <row r="3938" spans="1:10">
      <c r="A3938" s="204"/>
      <c r="B3938" s="205"/>
      <c r="C3938" s="205"/>
      <c r="D3938" s="268"/>
      <c r="E3938" s="213"/>
      <c r="F3938" s="213"/>
      <c r="G3938" s="213"/>
      <c r="H3938" s="213"/>
      <c r="J3938" s="268"/>
    </row>
    <row r="3939" spans="1:10">
      <c r="A3939" s="204"/>
      <c r="B3939" s="205"/>
      <c r="C3939" s="205"/>
      <c r="D3939" s="268"/>
      <c r="E3939" s="213"/>
      <c r="F3939" s="213"/>
      <c r="G3939" s="213"/>
      <c r="H3939" s="213"/>
      <c r="J3939" s="268"/>
    </row>
    <row r="3940" spans="1:10">
      <c r="A3940" s="204"/>
      <c r="B3940" s="205"/>
      <c r="C3940" s="205"/>
      <c r="D3940" s="268"/>
      <c r="E3940" s="213"/>
      <c r="F3940" s="213"/>
      <c r="G3940" s="213"/>
      <c r="H3940" s="213"/>
      <c r="J3940" s="268"/>
    </row>
    <row r="3941" spans="1:10">
      <c r="A3941" s="204"/>
      <c r="B3941" s="205"/>
      <c r="C3941" s="205"/>
      <c r="D3941" s="268"/>
      <c r="E3941" s="213"/>
      <c r="F3941" s="213"/>
      <c r="G3941" s="213"/>
      <c r="H3941" s="213"/>
      <c r="J3941" s="268"/>
    </row>
    <row r="3942" spans="1:10">
      <c r="A3942" s="204"/>
      <c r="B3942" s="205"/>
      <c r="C3942" s="205"/>
      <c r="D3942" s="268"/>
      <c r="E3942" s="213"/>
      <c r="F3942" s="213"/>
      <c r="G3942" s="213"/>
      <c r="H3942" s="213"/>
      <c r="J3942" s="268"/>
    </row>
    <row r="3943" spans="1:10">
      <c r="A3943" s="204"/>
      <c r="B3943" s="205"/>
      <c r="C3943" s="205"/>
      <c r="D3943" s="268"/>
      <c r="E3943" s="213"/>
      <c r="F3943" s="213"/>
      <c r="G3943" s="213"/>
      <c r="H3943" s="213"/>
      <c r="J3943" s="268"/>
    </row>
    <row r="3944" spans="1:10">
      <c r="A3944" s="204"/>
      <c r="B3944" s="205"/>
      <c r="C3944" s="205"/>
      <c r="D3944" s="268"/>
      <c r="E3944" s="213"/>
      <c r="F3944" s="213"/>
      <c r="G3944" s="213"/>
      <c r="H3944" s="213"/>
      <c r="J3944" s="268"/>
    </row>
    <row r="3945" spans="1:10">
      <c r="A3945" s="204"/>
      <c r="B3945" s="205"/>
      <c r="C3945" s="205"/>
      <c r="D3945" s="268"/>
      <c r="E3945" s="213"/>
      <c r="F3945" s="213"/>
      <c r="G3945" s="213"/>
      <c r="H3945" s="213"/>
      <c r="J3945" s="268"/>
    </row>
    <row r="3946" spans="1:10">
      <c r="A3946" s="204"/>
      <c r="B3946" s="205"/>
      <c r="C3946" s="205"/>
      <c r="D3946" s="268"/>
      <c r="E3946" s="213"/>
      <c r="F3946" s="213"/>
      <c r="G3946" s="213"/>
      <c r="H3946" s="213"/>
      <c r="J3946" s="268"/>
    </row>
    <row r="3947" spans="1:10">
      <c r="A3947" s="204"/>
      <c r="B3947" s="205"/>
      <c r="C3947" s="205"/>
      <c r="D3947" s="268"/>
      <c r="E3947" s="213"/>
      <c r="F3947" s="213"/>
      <c r="G3947" s="213"/>
      <c r="H3947" s="213"/>
      <c r="J3947" s="268"/>
    </row>
    <row r="3948" spans="1:10">
      <c r="A3948" s="204"/>
      <c r="B3948" s="205"/>
      <c r="C3948" s="205"/>
      <c r="D3948" s="268"/>
      <c r="E3948" s="213"/>
      <c r="F3948" s="213"/>
      <c r="G3948" s="213"/>
      <c r="H3948" s="213"/>
      <c r="J3948" s="268"/>
    </row>
    <row r="3949" spans="1:10">
      <c r="A3949" s="204"/>
      <c r="B3949" s="205"/>
      <c r="C3949" s="205"/>
      <c r="D3949" s="268"/>
      <c r="E3949" s="213"/>
      <c r="F3949" s="213"/>
      <c r="G3949" s="213"/>
      <c r="H3949" s="213"/>
      <c r="J3949" s="268"/>
    </row>
    <row r="3950" spans="1:10">
      <c r="A3950" s="204"/>
      <c r="B3950" s="205"/>
      <c r="C3950" s="205"/>
      <c r="D3950" s="268"/>
      <c r="E3950" s="213"/>
      <c r="F3950" s="213"/>
      <c r="G3950" s="213"/>
      <c r="H3950" s="213"/>
      <c r="J3950" s="268"/>
    </row>
    <row r="3951" spans="1:10">
      <c r="A3951" s="204"/>
      <c r="B3951" s="205"/>
      <c r="C3951" s="205"/>
      <c r="D3951" s="268"/>
      <c r="E3951" s="213"/>
      <c r="F3951" s="213"/>
      <c r="G3951" s="213"/>
      <c r="H3951" s="213"/>
      <c r="J3951" s="268"/>
    </row>
    <row r="3952" spans="1:10">
      <c r="A3952" s="204"/>
      <c r="B3952" s="205"/>
      <c r="C3952" s="205"/>
      <c r="D3952" s="268"/>
      <c r="E3952" s="213"/>
      <c r="F3952" s="213"/>
      <c r="G3952" s="213"/>
      <c r="H3952" s="213"/>
      <c r="J3952" s="268"/>
    </row>
    <row r="3953" spans="1:10">
      <c r="A3953" s="204"/>
      <c r="B3953" s="205"/>
      <c r="C3953" s="205"/>
      <c r="D3953" s="268"/>
      <c r="E3953" s="213"/>
      <c r="F3953" s="213"/>
      <c r="G3953" s="213"/>
      <c r="H3953" s="213"/>
      <c r="J3953" s="268"/>
    </row>
    <row r="3954" spans="1:10">
      <c r="A3954" s="204"/>
      <c r="B3954" s="205"/>
      <c r="C3954" s="205"/>
      <c r="D3954" s="268"/>
      <c r="E3954" s="213"/>
      <c r="F3954" s="213"/>
      <c r="G3954" s="213"/>
      <c r="H3954" s="213"/>
      <c r="J3954" s="268"/>
    </row>
    <row r="3955" spans="1:10">
      <c r="A3955" s="204"/>
      <c r="B3955" s="205"/>
      <c r="C3955" s="205"/>
      <c r="D3955" s="268"/>
      <c r="E3955" s="213"/>
      <c r="F3955" s="213"/>
      <c r="G3955" s="213"/>
      <c r="H3955" s="213"/>
      <c r="J3955" s="268"/>
    </row>
    <row r="3956" spans="1:10">
      <c r="A3956" s="204"/>
      <c r="B3956" s="205"/>
      <c r="C3956" s="205"/>
      <c r="D3956" s="268"/>
      <c r="E3956" s="213"/>
      <c r="F3956" s="213"/>
      <c r="G3956" s="213"/>
      <c r="H3956" s="213"/>
      <c r="J3956" s="268"/>
    </row>
    <row r="3957" spans="1:10">
      <c r="A3957" s="204"/>
      <c r="B3957" s="205"/>
      <c r="C3957" s="205"/>
      <c r="D3957" s="268"/>
      <c r="E3957" s="213"/>
      <c r="F3957" s="213"/>
      <c r="G3957" s="213"/>
      <c r="H3957" s="213"/>
      <c r="J3957" s="268"/>
    </row>
    <row r="3958" spans="1:10">
      <c r="A3958" s="204"/>
      <c r="B3958" s="205"/>
      <c r="C3958" s="205"/>
      <c r="D3958" s="268"/>
      <c r="E3958" s="213"/>
      <c r="F3958" s="213"/>
      <c r="G3958" s="213"/>
      <c r="H3958" s="213"/>
      <c r="J3958" s="268"/>
    </row>
    <row r="3959" spans="1:10">
      <c r="A3959" s="204"/>
      <c r="B3959" s="205"/>
      <c r="C3959" s="205"/>
      <c r="D3959" s="268"/>
      <c r="E3959" s="213"/>
      <c r="F3959" s="213"/>
      <c r="G3959" s="213"/>
      <c r="H3959" s="213"/>
      <c r="J3959" s="268"/>
    </row>
    <row r="3960" spans="1:10">
      <c r="A3960" s="204"/>
      <c r="B3960" s="205"/>
      <c r="C3960" s="205"/>
      <c r="D3960" s="268"/>
      <c r="E3960" s="213"/>
      <c r="F3960" s="213"/>
      <c r="G3960" s="213"/>
      <c r="H3960" s="213"/>
      <c r="J3960" s="268"/>
    </row>
    <row r="3961" spans="1:10">
      <c r="A3961" s="204"/>
      <c r="B3961" s="205"/>
      <c r="C3961" s="205"/>
      <c r="D3961" s="268"/>
      <c r="E3961" s="213"/>
      <c r="F3961" s="213"/>
      <c r="G3961" s="213"/>
      <c r="H3961" s="213"/>
      <c r="J3961" s="268"/>
    </row>
    <row r="3962" spans="1:10">
      <c r="A3962" s="204"/>
      <c r="B3962" s="205"/>
      <c r="C3962" s="205"/>
      <c r="D3962" s="268"/>
      <c r="E3962" s="213"/>
      <c r="F3962" s="213"/>
      <c r="G3962" s="213"/>
      <c r="H3962" s="213"/>
      <c r="J3962" s="268"/>
    </row>
    <row r="3963" spans="1:10">
      <c r="A3963" s="204"/>
      <c r="B3963" s="205"/>
      <c r="C3963" s="205"/>
      <c r="D3963" s="268"/>
      <c r="E3963" s="213"/>
      <c r="F3963" s="213"/>
      <c r="G3963" s="213"/>
      <c r="H3963" s="213"/>
      <c r="J3963" s="268"/>
    </row>
    <row r="3964" spans="1:10">
      <c r="A3964" s="204"/>
      <c r="B3964" s="205"/>
      <c r="C3964" s="205"/>
      <c r="D3964" s="268"/>
      <c r="E3964" s="213"/>
      <c r="F3964" s="213"/>
      <c r="G3964" s="213"/>
      <c r="H3964" s="213"/>
      <c r="J3964" s="268"/>
    </row>
    <row r="3965" spans="1:10">
      <c r="A3965" s="204"/>
      <c r="B3965" s="205"/>
      <c r="C3965" s="205"/>
      <c r="D3965" s="268"/>
      <c r="E3965" s="213"/>
      <c r="F3965" s="213"/>
      <c r="G3965" s="213"/>
      <c r="H3965" s="213"/>
      <c r="J3965" s="268"/>
    </row>
    <row r="3966" spans="1:10">
      <c r="A3966" s="204"/>
      <c r="B3966" s="205"/>
      <c r="C3966" s="205"/>
      <c r="D3966" s="268"/>
      <c r="E3966" s="213"/>
      <c r="F3966" s="213"/>
      <c r="G3966" s="213"/>
      <c r="H3966" s="213"/>
      <c r="J3966" s="268"/>
    </row>
    <row r="3967" spans="1:10">
      <c r="A3967" s="204"/>
      <c r="B3967" s="205"/>
      <c r="C3967" s="205"/>
      <c r="D3967" s="268"/>
      <c r="E3967" s="213"/>
      <c r="F3967" s="213"/>
      <c r="G3967" s="213"/>
      <c r="H3967" s="213"/>
      <c r="J3967" s="268"/>
    </row>
    <row r="3968" spans="1:10">
      <c r="A3968" s="204"/>
      <c r="B3968" s="205"/>
      <c r="C3968" s="205"/>
      <c r="D3968" s="268"/>
      <c r="E3968" s="213"/>
      <c r="F3968" s="213"/>
      <c r="G3968" s="213"/>
      <c r="H3968" s="213"/>
      <c r="J3968" s="268"/>
    </row>
    <row r="3969" spans="1:10">
      <c r="A3969" s="204"/>
      <c r="B3969" s="205"/>
      <c r="C3969" s="205"/>
      <c r="D3969" s="268"/>
      <c r="E3969" s="213"/>
      <c r="F3969" s="213"/>
      <c r="G3969" s="213"/>
      <c r="H3969" s="213"/>
      <c r="J3969" s="268"/>
    </row>
    <row r="3970" spans="1:10">
      <c r="A3970" s="204"/>
      <c r="B3970" s="205"/>
      <c r="C3970" s="205"/>
      <c r="D3970" s="268"/>
      <c r="E3970" s="213"/>
      <c r="F3970" s="213"/>
      <c r="G3970" s="213"/>
      <c r="H3970" s="213"/>
      <c r="J3970" s="268"/>
    </row>
    <row r="3971" spans="1:10">
      <c r="A3971" s="204"/>
      <c r="B3971" s="205"/>
      <c r="C3971" s="205"/>
      <c r="D3971" s="268"/>
      <c r="E3971" s="213"/>
      <c r="F3971" s="213"/>
      <c r="G3971" s="213"/>
      <c r="H3971" s="213"/>
      <c r="J3971" s="268"/>
    </row>
    <row r="3972" spans="1:10">
      <c r="A3972" s="204"/>
      <c r="B3972" s="205"/>
      <c r="C3972" s="205"/>
      <c r="D3972" s="268"/>
      <c r="E3972" s="213"/>
      <c r="F3972" s="213"/>
      <c r="G3972" s="213"/>
      <c r="H3972" s="213"/>
      <c r="J3972" s="268"/>
    </row>
    <row r="3973" spans="1:10">
      <c r="A3973" s="204"/>
      <c r="B3973" s="205"/>
      <c r="C3973" s="205"/>
      <c r="D3973" s="268"/>
      <c r="E3973" s="213"/>
      <c r="F3973" s="213"/>
      <c r="G3973" s="213"/>
      <c r="H3973" s="213"/>
      <c r="J3973" s="268"/>
    </row>
    <row r="3974" spans="1:10">
      <c r="A3974" s="204"/>
      <c r="B3974" s="205"/>
      <c r="C3974" s="205"/>
      <c r="D3974" s="268"/>
      <c r="E3974" s="213"/>
      <c r="F3974" s="213"/>
      <c r="G3974" s="213"/>
      <c r="H3974" s="213"/>
      <c r="J3974" s="268"/>
    </row>
    <row r="3975" spans="1:10">
      <c r="A3975" s="204"/>
      <c r="B3975" s="205"/>
      <c r="C3975" s="205"/>
      <c r="D3975" s="268"/>
      <c r="E3975" s="213"/>
      <c r="F3975" s="213"/>
      <c r="G3975" s="213"/>
      <c r="H3975" s="213"/>
      <c r="J3975" s="268"/>
    </row>
    <row r="3976" spans="1:10">
      <c r="A3976" s="204"/>
      <c r="B3976" s="205"/>
      <c r="C3976" s="205"/>
      <c r="D3976" s="268"/>
      <c r="E3976" s="213"/>
      <c r="F3976" s="213"/>
      <c r="G3976" s="213"/>
      <c r="H3976" s="213"/>
      <c r="J3976" s="268"/>
    </row>
    <row r="3977" spans="1:10">
      <c r="A3977" s="204"/>
      <c r="B3977" s="205"/>
      <c r="C3977" s="205"/>
      <c r="D3977" s="268"/>
      <c r="E3977" s="213"/>
      <c r="F3977" s="213"/>
      <c r="G3977" s="213"/>
      <c r="H3977" s="213"/>
      <c r="J3977" s="268"/>
    </row>
    <row r="3978" spans="1:10">
      <c r="A3978" s="204"/>
      <c r="B3978" s="205"/>
      <c r="C3978" s="205"/>
      <c r="D3978" s="268"/>
      <c r="E3978" s="213"/>
      <c r="F3978" s="213"/>
      <c r="G3978" s="213"/>
      <c r="H3978" s="213"/>
      <c r="J3978" s="268"/>
    </row>
    <row r="3979" spans="1:10">
      <c r="A3979" s="204"/>
      <c r="B3979" s="205"/>
      <c r="C3979" s="205"/>
      <c r="D3979" s="268"/>
      <c r="E3979" s="213"/>
      <c r="F3979" s="213"/>
      <c r="G3979" s="213"/>
      <c r="H3979" s="213"/>
      <c r="J3979" s="268"/>
    </row>
    <row r="3980" spans="1:10">
      <c r="A3980" s="204"/>
      <c r="B3980" s="205"/>
      <c r="C3980" s="205"/>
      <c r="D3980" s="268"/>
      <c r="E3980" s="213"/>
      <c r="F3980" s="213"/>
      <c r="G3980" s="213"/>
      <c r="H3980" s="213"/>
      <c r="J3980" s="268"/>
    </row>
    <row r="3981" spans="1:10">
      <c r="A3981" s="204"/>
      <c r="B3981" s="205"/>
      <c r="C3981" s="205"/>
      <c r="D3981" s="268"/>
      <c r="E3981" s="213"/>
      <c r="F3981" s="213"/>
      <c r="G3981" s="213"/>
      <c r="H3981" s="213"/>
      <c r="J3981" s="268"/>
    </row>
    <row r="3982" spans="1:10">
      <c r="A3982" s="204"/>
      <c r="B3982" s="205"/>
      <c r="C3982" s="205"/>
      <c r="D3982" s="268"/>
      <c r="E3982" s="213"/>
      <c r="F3982" s="213"/>
      <c r="G3982" s="213"/>
      <c r="H3982" s="213"/>
      <c r="J3982" s="268"/>
    </row>
    <row r="3983" spans="1:10">
      <c r="A3983" s="204"/>
      <c r="B3983" s="205"/>
      <c r="C3983" s="205"/>
      <c r="D3983" s="268"/>
      <c r="E3983" s="213"/>
      <c r="F3983" s="213"/>
      <c r="G3983" s="213"/>
      <c r="H3983" s="213"/>
      <c r="J3983" s="268"/>
    </row>
    <row r="3984" spans="1:10">
      <c r="A3984" s="204"/>
      <c r="B3984" s="205"/>
      <c r="C3984" s="205"/>
      <c r="D3984" s="268"/>
      <c r="E3984" s="213"/>
      <c r="F3984" s="213"/>
      <c r="G3984" s="213"/>
      <c r="H3984" s="213"/>
      <c r="J3984" s="268"/>
    </row>
    <row r="3985" spans="1:10">
      <c r="A3985" s="204"/>
      <c r="B3985" s="205"/>
      <c r="C3985" s="205"/>
      <c r="D3985" s="268"/>
      <c r="E3985" s="213"/>
      <c r="F3985" s="213"/>
      <c r="G3985" s="213"/>
      <c r="H3985" s="213"/>
      <c r="J3985" s="268"/>
    </row>
    <row r="3986" spans="1:10">
      <c r="A3986" s="204"/>
      <c r="B3986" s="205"/>
      <c r="C3986" s="205"/>
      <c r="D3986" s="268"/>
      <c r="E3986" s="213"/>
      <c r="F3986" s="213"/>
      <c r="G3986" s="213"/>
      <c r="H3986" s="213"/>
      <c r="J3986" s="268"/>
    </row>
    <row r="3987" spans="1:10">
      <c r="A3987" s="204"/>
      <c r="B3987" s="205"/>
      <c r="C3987" s="205"/>
      <c r="D3987" s="268"/>
      <c r="E3987" s="213"/>
      <c r="F3987" s="213"/>
      <c r="G3987" s="213"/>
      <c r="H3987" s="213"/>
      <c r="J3987" s="268"/>
    </row>
    <row r="3988" spans="1:10">
      <c r="A3988" s="204"/>
      <c r="B3988" s="205"/>
      <c r="C3988" s="205"/>
      <c r="D3988" s="268"/>
      <c r="E3988" s="213"/>
      <c r="F3988" s="213"/>
      <c r="G3988" s="213"/>
      <c r="H3988" s="213"/>
      <c r="J3988" s="268"/>
    </row>
    <row r="3989" spans="1:10">
      <c r="A3989" s="204"/>
      <c r="B3989" s="205"/>
      <c r="C3989" s="205"/>
      <c r="D3989" s="268"/>
      <c r="E3989" s="213"/>
      <c r="F3989" s="213"/>
      <c r="G3989" s="213"/>
      <c r="H3989" s="213"/>
      <c r="J3989" s="268"/>
    </row>
    <row r="3990" spans="1:10">
      <c r="A3990" s="204"/>
      <c r="B3990" s="205"/>
      <c r="C3990" s="205"/>
      <c r="D3990" s="268"/>
      <c r="E3990" s="213"/>
      <c r="F3990" s="213"/>
      <c r="G3990" s="213"/>
      <c r="H3990" s="213"/>
      <c r="J3990" s="268"/>
    </row>
    <row r="3991" spans="1:10">
      <c r="A3991" s="204"/>
      <c r="B3991" s="205"/>
      <c r="C3991" s="205"/>
      <c r="D3991" s="268"/>
      <c r="E3991" s="213"/>
      <c r="F3991" s="213"/>
      <c r="G3991" s="213"/>
      <c r="H3991" s="213"/>
      <c r="J3991" s="268"/>
    </row>
    <row r="3992" spans="1:10">
      <c r="A3992" s="204"/>
      <c r="B3992" s="205"/>
      <c r="C3992" s="205"/>
      <c r="D3992" s="268"/>
      <c r="E3992" s="213"/>
      <c r="F3992" s="213"/>
      <c r="G3992" s="213"/>
      <c r="H3992" s="213"/>
      <c r="J3992" s="268"/>
    </row>
    <row r="3993" spans="1:10">
      <c r="A3993" s="204"/>
      <c r="B3993" s="205"/>
      <c r="C3993" s="205"/>
      <c r="D3993" s="268"/>
      <c r="E3993" s="213"/>
      <c r="F3993" s="213"/>
      <c r="G3993" s="213"/>
      <c r="H3993" s="213"/>
      <c r="J3993" s="268"/>
    </row>
    <row r="3994" spans="1:10">
      <c r="A3994" s="204"/>
      <c r="B3994" s="205"/>
      <c r="C3994" s="205"/>
      <c r="D3994" s="268"/>
      <c r="E3994" s="213"/>
      <c r="F3994" s="213"/>
      <c r="G3994" s="213"/>
      <c r="H3994" s="213"/>
      <c r="J3994" s="268"/>
    </row>
    <row r="3995" spans="1:10">
      <c r="A3995" s="204"/>
      <c r="B3995" s="205"/>
      <c r="C3995" s="205"/>
      <c r="D3995" s="268"/>
      <c r="E3995" s="213"/>
      <c r="F3995" s="213"/>
      <c r="G3995" s="213"/>
      <c r="H3995" s="213"/>
      <c r="J3995" s="268"/>
    </row>
    <row r="3996" spans="1:10">
      <c r="A3996" s="204"/>
      <c r="B3996" s="205"/>
      <c r="C3996" s="205"/>
      <c r="D3996" s="268"/>
      <c r="E3996" s="213"/>
      <c r="F3996" s="213"/>
      <c r="G3996" s="213"/>
      <c r="H3996" s="213"/>
      <c r="J3996" s="268"/>
    </row>
    <row r="3997" spans="1:10">
      <c r="A3997" s="204"/>
      <c r="B3997" s="205"/>
      <c r="C3997" s="205"/>
      <c r="D3997" s="268"/>
      <c r="E3997" s="213"/>
      <c r="F3997" s="213"/>
      <c r="G3997" s="213"/>
      <c r="H3997" s="213"/>
      <c r="J3997" s="268"/>
    </row>
    <row r="3998" spans="1:10">
      <c r="A3998" s="204"/>
      <c r="B3998" s="205"/>
      <c r="C3998" s="205"/>
      <c r="D3998" s="268"/>
      <c r="E3998" s="213"/>
      <c r="F3998" s="213"/>
      <c r="G3998" s="213"/>
      <c r="H3998" s="213"/>
      <c r="J3998" s="268"/>
    </row>
    <row r="3999" spans="1:10">
      <c r="A3999" s="204"/>
      <c r="B3999" s="205"/>
      <c r="C3999" s="205"/>
      <c r="D3999" s="268"/>
      <c r="E3999" s="213"/>
      <c r="F3999" s="213"/>
      <c r="G3999" s="213"/>
      <c r="H3999" s="213"/>
      <c r="J3999" s="268"/>
    </row>
    <row r="4000" spans="1:10">
      <c r="A4000" s="204"/>
      <c r="B4000" s="205"/>
      <c r="C4000" s="205"/>
      <c r="D4000" s="268"/>
      <c r="E4000" s="213"/>
      <c r="F4000" s="213"/>
      <c r="G4000" s="213"/>
      <c r="H4000" s="213"/>
      <c r="J4000" s="268"/>
    </row>
    <row r="4001" spans="1:10">
      <c r="A4001" s="204"/>
      <c r="B4001" s="205"/>
      <c r="C4001" s="205"/>
      <c r="D4001" s="268"/>
      <c r="E4001" s="213"/>
      <c r="F4001" s="213"/>
      <c r="G4001" s="213"/>
      <c r="H4001" s="213"/>
      <c r="J4001" s="268"/>
    </row>
    <row r="4002" spans="1:10">
      <c r="A4002" s="204"/>
      <c r="B4002" s="205"/>
      <c r="C4002" s="205"/>
      <c r="D4002" s="268"/>
      <c r="E4002" s="213"/>
      <c r="F4002" s="213"/>
      <c r="G4002" s="213"/>
      <c r="H4002" s="213"/>
      <c r="J4002" s="268"/>
    </row>
    <row r="4003" spans="1:10">
      <c r="A4003" s="204"/>
      <c r="B4003" s="205"/>
      <c r="C4003" s="205"/>
      <c r="D4003" s="268"/>
      <c r="E4003" s="213"/>
      <c r="F4003" s="213"/>
      <c r="G4003" s="213"/>
      <c r="H4003" s="213"/>
      <c r="J4003" s="268"/>
    </row>
    <row r="4004" spans="1:10">
      <c r="A4004" s="204"/>
      <c r="B4004" s="205"/>
      <c r="C4004" s="205"/>
      <c r="D4004" s="268"/>
      <c r="E4004" s="213"/>
      <c r="F4004" s="213"/>
      <c r="G4004" s="213"/>
      <c r="H4004" s="213"/>
      <c r="J4004" s="268"/>
    </row>
    <row r="4005" spans="1:10">
      <c r="A4005" s="204"/>
      <c r="B4005" s="205"/>
      <c r="C4005" s="205"/>
      <c r="D4005" s="268"/>
      <c r="E4005" s="213"/>
      <c r="F4005" s="213"/>
      <c r="G4005" s="213"/>
      <c r="H4005" s="213"/>
      <c r="J4005" s="268"/>
    </row>
    <row r="4006" spans="1:10">
      <c r="A4006" s="204"/>
      <c r="B4006" s="205"/>
      <c r="C4006" s="205"/>
      <c r="D4006" s="268"/>
      <c r="E4006" s="213"/>
      <c r="F4006" s="213"/>
      <c r="G4006" s="213"/>
      <c r="H4006" s="213"/>
      <c r="J4006" s="268"/>
    </row>
    <row r="4007" spans="1:10">
      <c r="A4007" s="204"/>
      <c r="B4007" s="205"/>
      <c r="C4007" s="205"/>
      <c r="D4007" s="268"/>
      <c r="E4007" s="213"/>
      <c r="F4007" s="213"/>
      <c r="G4007" s="213"/>
      <c r="H4007" s="213"/>
      <c r="J4007" s="268"/>
    </row>
    <row r="4008" spans="1:10">
      <c r="A4008" s="204"/>
      <c r="B4008" s="205"/>
      <c r="C4008" s="205"/>
      <c r="D4008" s="268"/>
      <c r="E4008" s="213"/>
      <c r="F4008" s="213"/>
      <c r="G4008" s="213"/>
      <c r="H4008" s="213"/>
      <c r="J4008" s="268"/>
    </row>
    <row r="4009" spans="1:10">
      <c r="A4009" s="204"/>
      <c r="B4009" s="205"/>
      <c r="C4009" s="205"/>
      <c r="D4009" s="268"/>
      <c r="E4009" s="213"/>
      <c r="F4009" s="213"/>
      <c r="G4009" s="213"/>
      <c r="H4009" s="213"/>
      <c r="J4009" s="268"/>
    </row>
    <row r="4010" spans="1:10">
      <c r="A4010" s="204"/>
      <c r="B4010" s="205"/>
      <c r="C4010" s="205"/>
      <c r="D4010" s="268"/>
      <c r="E4010" s="213"/>
      <c r="F4010" s="213"/>
      <c r="G4010" s="213"/>
      <c r="H4010" s="213"/>
      <c r="J4010" s="268"/>
    </row>
    <row r="4011" spans="1:10">
      <c r="A4011" s="204"/>
      <c r="B4011" s="205"/>
      <c r="C4011" s="205"/>
      <c r="D4011" s="268"/>
      <c r="E4011" s="213"/>
      <c r="F4011" s="213"/>
      <c r="G4011" s="213"/>
      <c r="H4011" s="213"/>
      <c r="J4011" s="268"/>
    </row>
    <row r="4012" spans="1:10">
      <c r="A4012" s="204"/>
      <c r="B4012" s="205"/>
      <c r="C4012" s="205"/>
      <c r="D4012" s="268"/>
      <c r="E4012" s="213"/>
      <c r="F4012" s="213"/>
      <c r="G4012" s="213"/>
      <c r="H4012" s="213"/>
      <c r="J4012" s="268"/>
    </row>
    <row r="4013" spans="1:10">
      <c r="A4013" s="204"/>
      <c r="B4013" s="205"/>
      <c r="C4013" s="205"/>
      <c r="D4013" s="268"/>
      <c r="E4013" s="213"/>
      <c r="F4013" s="213"/>
      <c r="G4013" s="213"/>
      <c r="H4013" s="213"/>
      <c r="J4013" s="268"/>
    </row>
    <row r="4014" spans="1:10">
      <c r="A4014" s="204"/>
      <c r="B4014" s="205"/>
      <c r="C4014" s="205"/>
      <c r="D4014" s="268"/>
      <c r="E4014" s="213"/>
      <c r="F4014" s="213"/>
      <c r="G4014" s="213"/>
      <c r="H4014" s="213"/>
      <c r="J4014" s="268"/>
    </row>
    <row r="4015" spans="1:10">
      <c r="A4015" s="204"/>
      <c r="B4015" s="205"/>
      <c r="C4015" s="205"/>
      <c r="D4015" s="268"/>
      <c r="E4015" s="213"/>
      <c r="F4015" s="213"/>
      <c r="G4015" s="213"/>
      <c r="H4015" s="213"/>
      <c r="J4015" s="268"/>
    </row>
    <row r="4016" spans="1:10">
      <c r="A4016" s="204"/>
      <c r="B4016" s="205"/>
      <c r="C4016" s="205"/>
      <c r="D4016" s="268"/>
      <c r="E4016" s="213"/>
      <c r="F4016" s="213"/>
      <c r="G4016" s="213"/>
      <c r="H4016" s="213"/>
      <c r="J4016" s="268"/>
    </row>
    <row r="4017" spans="1:10">
      <c r="A4017" s="204"/>
      <c r="B4017" s="205"/>
      <c r="C4017" s="205"/>
      <c r="D4017" s="268"/>
      <c r="E4017" s="213"/>
      <c r="F4017" s="213"/>
      <c r="G4017" s="213"/>
      <c r="H4017" s="213"/>
      <c r="J4017" s="268"/>
    </row>
    <row r="4018" spans="1:10">
      <c r="A4018" s="204"/>
      <c r="B4018" s="205"/>
      <c r="C4018" s="205"/>
      <c r="D4018" s="268"/>
      <c r="E4018" s="213"/>
      <c r="F4018" s="213"/>
      <c r="G4018" s="213"/>
      <c r="H4018" s="213"/>
      <c r="J4018" s="268"/>
    </row>
    <row r="4019" spans="1:10">
      <c r="A4019" s="204"/>
      <c r="B4019" s="205"/>
      <c r="C4019" s="205"/>
      <c r="D4019" s="268"/>
      <c r="E4019" s="213"/>
      <c r="F4019" s="213"/>
      <c r="G4019" s="213"/>
      <c r="H4019" s="213"/>
      <c r="J4019" s="268"/>
    </row>
    <row r="4020" spans="1:10">
      <c r="A4020" s="204"/>
      <c r="B4020" s="205"/>
      <c r="C4020" s="205"/>
      <c r="D4020" s="268"/>
      <c r="E4020" s="213"/>
      <c r="F4020" s="213"/>
      <c r="G4020" s="213"/>
      <c r="H4020" s="213"/>
      <c r="J4020" s="268"/>
    </row>
    <row r="4021" spans="1:10">
      <c r="A4021" s="204"/>
      <c r="B4021" s="205"/>
      <c r="C4021" s="205"/>
      <c r="D4021" s="268"/>
      <c r="E4021" s="213"/>
      <c r="F4021" s="213"/>
      <c r="G4021" s="213"/>
      <c r="H4021" s="213"/>
      <c r="J4021" s="268"/>
    </row>
    <row r="4022" spans="1:10">
      <c r="A4022" s="204"/>
      <c r="B4022" s="205"/>
      <c r="C4022" s="205"/>
      <c r="D4022" s="268"/>
      <c r="E4022" s="213"/>
      <c r="F4022" s="213"/>
      <c r="G4022" s="213"/>
      <c r="H4022" s="213"/>
      <c r="J4022" s="268"/>
    </row>
    <row r="4023" spans="1:10">
      <c r="A4023" s="204"/>
      <c r="B4023" s="205"/>
      <c r="C4023" s="205"/>
      <c r="D4023" s="268"/>
      <c r="E4023" s="213"/>
      <c r="F4023" s="213"/>
      <c r="G4023" s="213"/>
      <c r="H4023" s="213"/>
      <c r="J4023" s="268"/>
    </row>
    <row r="4024" spans="1:10">
      <c r="A4024" s="204"/>
      <c r="B4024" s="205"/>
      <c r="C4024" s="205"/>
      <c r="D4024" s="268"/>
      <c r="E4024" s="213"/>
      <c r="F4024" s="213"/>
      <c r="G4024" s="213"/>
      <c r="H4024" s="213"/>
      <c r="J4024" s="268"/>
    </row>
    <row r="4025" spans="1:10">
      <c r="A4025" s="204"/>
      <c r="B4025" s="205"/>
      <c r="C4025" s="205"/>
      <c r="D4025" s="268"/>
      <c r="E4025" s="213"/>
      <c r="F4025" s="213"/>
      <c r="G4025" s="213"/>
      <c r="H4025" s="213"/>
      <c r="J4025" s="268"/>
    </row>
    <row r="4026" spans="1:10">
      <c r="A4026" s="204"/>
      <c r="B4026" s="205"/>
      <c r="C4026" s="205"/>
      <c r="D4026" s="268"/>
      <c r="E4026" s="213"/>
      <c r="F4026" s="213"/>
      <c r="G4026" s="213"/>
      <c r="H4026" s="213"/>
      <c r="J4026" s="268"/>
    </row>
    <row r="4027" spans="1:10">
      <c r="A4027" s="204"/>
      <c r="B4027" s="205"/>
      <c r="C4027" s="205"/>
      <c r="D4027" s="268"/>
      <c r="E4027" s="213"/>
      <c r="F4027" s="213"/>
      <c r="G4027" s="213"/>
      <c r="H4027" s="213"/>
      <c r="J4027" s="268"/>
    </row>
    <row r="4028" spans="1:10">
      <c r="A4028" s="204"/>
      <c r="B4028" s="205"/>
      <c r="C4028" s="205"/>
      <c r="D4028" s="268"/>
      <c r="E4028" s="213"/>
      <c r="F4028" s="213"/>
      <c r="G4028" s="213"/>
      <c r="H4028" s="213"/>
      <c r="J4028" s="268"/>
    </row>
    <row r="4029" spans="1:10">
      <c r="A4029" s="204"/>
      <c r="B4029" s="205"/>
      <c r="C4029" s="205"/>
      <c r="D4029" s="268"/>
      <c r="E4029" s="213"/>
      <c r="F4029" s="213"/>
      <c r="G4029" s="213"/>
      <c r="H4029" s="213"/>
      <c r="J4029" s="268"/>
    </row>
    <row r="4030" spans="1:10">
      <c r="A4030" s="204"/>
      <c r="B4030" s="205"/>
      <c r="C4030" s="205"/>
      <c r="D4030" s="268"/>
      <c r="E4030" s="213"/>
      <c r="F4030" s="213"/>
      <c r="G4030" s="213"/>
      <c r="H4030" s="213"/>
      <c r="J4030" s="268"/>
    </row>
    <row r="4031" spans="1:10">
      <c r="A4031" s="204"/>
      <c r="B4031" s="205"/>
      <c r="C4031" s="205"/>
      <c r="D4031" s="268"/>
      <c r="E4031" s="213"/>
      <c r="F4031" s="213"/>
      <c r="G4031" s="213"/>
      <c r="H4031" s="213"/>
      <c r="J4031" s="268"/>
    </row>
    <row r="4032" spans="1:10">
      <c r="A4032" s="204"/>
      <c r="B4032" s="205"/>
      <c r="C4032" s="205"/>
      <c r="D4032" s="268"/>
      <c r="E4032" s="213"/>
      <c r="F4032" s="213"/>
      <c r="G4032" s="213"/>
      <c r="H4032" s="213"/>
      <c r="J4032" s="268"/>
    </row>
    <row r="4033" spans="1:10">
      <c r="A4033" s="204"/>
      <c r="B4033" s="205"/>
      <c r="C4033" s="205"/>
      <c r="D4033" s="268"/>
      <c r="E4033" s="213"/>
      <c r="F4033" s="213"/>
      <c r="G4033" s="213"/>
      <c r="H4033" s="213"/>
      <c r="J4033" s="268"/>
    </row>
    <row r="4034" spans="1:10">
      <c r="A4034" s="204"/>
      <c r="B4034" s="205"/>
      <c r="C4034" s="205"/>
      <c r="D4034" s="268"/>
      <c r="E4034" s="213"/>
      <c r="F4034" s="213"/>
      <c r="G4034" s="213"/>
      <c r="H4034" s="213"/>
      <c r="J4034" s="268"/>
    </row>
    <row r="4035" spans="1:10">
      <c r="A4035" s="204"/>
      <c r="B4035" s="205"/>
      <c r="C4035" s="205"/>
      <c r="D4035" s="268"/>
      <c r="E4035" s="213"/>
      <c r="F4035" s="213"/>
      <c r="G4035" s="213"/>
      <c r="H4035" s="213"/>
      <c r="J4035" s="268"/>
    </row>
    <row r="4036" spans="1:10">
      <c r="A4036" s="204"/>
      <c r="B4036" s="205"/>
      <c r="C4036" s="205"/>
      <c r="D4036" s="268"/>
      <c r="E4036" s="213"/>
      <c r="F4036" s="213"/>
      <c r="G4036" s="213"/>
      <c r="H4036" s="213"/>
      <c r="J4036" s="268"/>
    </row>
    <row r="4037" spans="1:10">
      <c r="A4037" s="204"/>
      <c r="B4037" s="205"/>
      <c r="C4037" s="205"/>
      <c r="D4037" s="268"/>
      <c r="E4037" s="213"/>
      <c r="F4037" s="213"/>
      <c r="G4037" s="213"/>
      <c r="H4037" s="213"/>
      <c r="J4037" s="268"/>
    </row>
    <row r="4038" spans="1:10">
      <c r="A4038" s="204"/>
      <c r="B4038" s="205"/>
      <c r="C4038" s="205"/>
      <c r="D4038" s="268"/>
      <c r="E4038" s="213"/>
      <c r="F4038" s="213"/>
      <c r="G4038" s="213"/>
      <c r="H4038" s="213"/>
      <c r="J4038" s="268"/>
    </row>
    <row r="4039" spans="1:10">
      <c r="A4039" s="204"/>
      <c r="B4039" s="205"/>
      <c r="C4039" s="205"/>
      <c r="D4039" s="268"/>
      <c r="E4039" s="213"/>
      <c r="F4039" s="213"/>
      <c r="G4039" s="213"/>
      <c r="H4039" s="213"/>
      <c r="J4039" s="268"/>
    </row>
    <row r="4040" spans="1:10">
      <c r="A4040" s="204"/>
      <c r="B4040" s="205"/>
      <c r="C4040" s="205"/>
      <c r="D4040" s="268"/>
      <c r="E4040" s="213"/>
      <c r="F4040" s="213"/>
      <c r="G4040" s="213"/>
      <c r="H4040" s="213"/>
      <c r="J4040" s="268"/>
    </row>
    <row r="4041" spans="1:10">
      <c r="A4041" s="204"/>
      <c r="B4041" s="205"/>
      <c r="C4041" s="205"/>
      <c r="D4041" s="268"/>
      <c r="E4041" s="213"/>
      <c r="F4041" s="213"/>
      <c r="G4041" s="213"/>
      <c r="H4041" s="213"/>
      <c r="J4041" s="268"/>
    </row>
    <row r="4042" spans="1:10">
      <c r="A4042" s="204"/>
      <c r="B4042" s="205"/>
      <c r="C4042" s="205"/>
      <c r="D4042" s="268"/>
      <c r="E4042" s="213"/>
      <c r="F4042" s="213"/>
      <c r="G4042" s="213"/>
      <c r="H4042" s="213"/>
      <c r="J4042" s="268"/>
    </row>
    <row r="4043" spans="1:10">
      <c r="A4043" s="204"/>
      <c r="B4043" s="205"/>
      <c r="C4043" s="205"/>
      <c r="D4043" s="268"/>
      <c r="E4043" s="213"/>
      <c r="F4043" s="213"/>
      <c r="G4043" s="213"/>
      <c r="H4043" s="213"/>
      <c r="J4043" s="268"/>
    </row>
    <row r="4044" spans="1:10">
      <c r="A4044" s="204"/>
      <c r="B4044" s="205"/>
      <c r="C4044" s="205"/>
      <c r="D4044" s="268"/>
      <c r="E4044" s="213"/>
      <c r="F4044" s="213"/>
      <c r="G4044" s="213"/>
      <c r="H4044" s="213"/>
      <c r="J4044" s="268"/>
    </row>
    <row r="4045" spans="1:10">
      <c r="A4045" s="204"/>
      <c r="B4045" s="205"/>
      <c r="C4045" s="205"/>
      <c r="D4045" s="268"/>
      <c r="E4045" s="213"/>
      <c r="F4045" s="213"/>
      <c r="G4045" s="213"/>
      <c r="H4045" s="213"/>
      <c r="J4045" s="268"/>
    </row>
    <row r="4046" spans="1:10">
      <c r="A4046" s="204"/>
      <c r="B4046" s="205"/>
      <c r="C4046" s="205"/>
      <c r="D4046" s="268"/>
      <c r="E4046" s="213"/>
      <c r="F4046" s="213"/>
      <c r="G4046" s="213"/>
      <c r="H4046" s="213"/>
      <c r="J4046" s="268"/>
    </row>
    <row r="4047" spans="1:10">
      <c r="A4047" s="204"/>
      <c r="B4047" s="205"/>
      <c r="C4047" s="205"/>
      <c r="D4047" s="268"/>
      <c r="E4047" s="213"/>
      <c r="F4047" s="213"/>
      <c r="G4047" s="213"/>
      <c r="H4047" s="213"/>
      <c r="J4047" s="268"/>
    </row>
    <row r="4048" spans="1:10">
      <c r="A4048" s="204"/>
      <c r="B4048" s="205"/>
      <c r="C4048" s="205"/>
      <c r="D4048" s="268"/>
      <c r="E4048" s="213"/>
      <c r="F4048" s="213"/>
      <c r="G4048" s="213"/>
      <c r="H4048" s="213"/>
      <c r="J4048" s="268"/>
    </row>
    <row r="4049" spans="1:10">
      <c r="A4049" s="204"/>
      <c r="B4049" s="205"/>
      <c r="C4049" s="205"/>
      <c r="D4049" s="268"/>
      <c r="E4049" s="213"/>
      <c r="F4049" s="213"/>
      <c r="G4049" s="213"/>
      <c r="H4049" s="213"/>
      <c r="J4049" s="268"/>
    </row>
    <row r="4050" spans="1:10">
      <c r="A4050" s="204"/>
      <c r="B4050" s="205"/>
      <c r="C4050" s="205"/>
      <c r="D4050" s="268"/>
      <c r="E4050" s="213"/>
      <c r="F4050" s="213"/>
      <c r="G4050" s="213"/>
      <c r="H4050" s="213"/>
      <c r="J4050" s="268"/>
    </row>
    <row r="4051" spans="1:10">
      <c r="A4051" s="204"/>
      <c r="B4051" s="205"/>
      <c r="C4051" s="205"/>
      <c r="D4051" s="268"/>
      <c r="E4051" s="213"/>
      <c r="F4051" s="213"/>
      <c r="G4051" s="213"/>
      <c r="H4051" s="213"/>
      <c r="J4051" s="268"/>
    </row>
    <row r="4052" spans="1:10">
      <c r="A4052" s="204"/>
      <c r="B4052" s="205"/>
      <c r="C4052" s="205"/>
      <c r="D4052" s="268"/>
      <c r="E4052" s="213"/>
      <c r="F4052" s="213"/>
      <c r="G4052" s="213"/>
      <c r="H4052" s="213"/>
      <c r="J4052" s="268"/>
    </row>
    <row r="4053" spans="1:10">
      <c r="A4053" s="204"/>
      <c r="B4053" s="205"/>
      <c r="C4053" s="205"/>
      <c r="D4053" s="268"/>
      <c r="E4053" s="213"/>
      <c r="F4053" s="213"/>
      <c r="G4053" s="213"/>
      <c r="H4053" s="213"/>
      <c r="J4053" s="268"/>
    </row>
    <row r="4054" spans="1:10">
      <c r="A4054" s="204"/>
      <c r="B4054" s="205"/>
      <c r="C4054" s="205"/>
      <c r="D4054" s="268"/>
      <c r="E4054" s="213"/>
      <c r="F4054" s="213"/>
      <c r="G4054" s="213"/>
      <c r="H4054" s="213"/>
      <c r="J4054" s="268"/>
    </row>
    <row r="4055" spans="1:10">
      <c r="A4055" s="204"/>
      <c r="B4055" s="205"/>
      <c r="C4055" s="205"/>
      <c r="D4055" s="268"/>
      <c r="E4055" s="213"/>
      <c r="F4055" s="213"/>
      <c r="G4055" s="213"/>
      <c r="H4055" s="213"/>
      <c r="J4055" s="268"/>
    </row>
    <row r="4056" spans="1:10">
      <c r="A4056" s="204"/>
      <c r="B4056" s="205"/>
      <c r="C4056" s="205"/>
      <c r="D4056" s="268"/>
      <c r="E4056" s="213"/>
      <c r="F4056" s="213"/>
      <c r="G4056" s="213"/>
      <c r="H4056" s="213"/>
      <c r="J4056" s="268"/>
    </row>
    <row r="4057" spans="1:10">
      <c r="A4057" s="204"/>
      <c r="B4057" s="205"/>
      <c r="C4057" s="205"/>
      <c r="D4057" s="268"/>
      <c r="E4057" s="213"/>
      <c r="F4057" s="213"/>
      <c r="G4057" s="213"/>
      <c r="H4057" s="213"/>
      <c r="J4057" s="268"/>
    </row>
    <row r="4058" spans="1:10">
      <c r="A4058" s="204"/>
      <c r="B4058" s="205"/>
      <c r="C4058" s="205"/>
      <c r="D4058" s="268"/>
      <c r="E4058" s="213"/>
      <c r="F4058" s="213"/>
      <c r="G4058" s="213"/>
      <c r="H4058" s="213"/>
      <c r="J4058" s="268"/>
    </row>
    <row r="4059" spans="1:10">
      <c r="A4059" s="204"/>
      <c r="B4059" s="205"/>
      <c r="C4059" s="205"/>
      <c r="D4059" s="268"/>
      <c r="E4059" s="213"/>
      <c r="F4059" s="213"/>
      <c r="G4059" s="213"/>
      <c r="H4059" s="213"/>
      <c r="J4059" s="268"/>
    </row>
    <row r="4060" spans="1:10">
      <c r="A4060" s="204"/>
      <c r="B4060" s="205"/>
      <c r="C4060" s="205"/>
      <c r="D4060" s="268"/>
      <c r="E4060" s="213"/>
      <c r="F4060" s="213"/>
      <c r="G4060" s="213"/>
      <c r="H4060" s="213"/>
      <c r="J4060" s="268"/>
    </row>
    <row r="4061" spans="1:10">
      <c r="A4061" s="204"/>
      <c r="B4061" s="205"/>
      <c r="C4061" s="205"/>
      <c r="D4061" s="268"/>
      <c r="E4061" s="213"/>
      <c r="F4061" s="213"/>
      <c r="G4061" s="213"/>
      <c r="H4061" s="213"/>
      <c r="J4061" s="268"/>
    </row>
    <row r="4062" spans="1:10">
      <c r="A4062" s="204"/>
      <c r="B4062" s="205"/>
      <c r="C4062" s="205"/>
      <c r="D4062" s="268"/>
      <c r="E4062" s="213"/>
      <c r="F4062" s="213"/>
      <c r="G4062" s="213"/>
      <c r="H4062" s="213"/>
      <c r="J4062" s="268"/>
    </row>
    <row r="4063" spans="1:10">
      <c r="A4063" s="204"/>
      <c r="B4063" s="205"/>
      <c r="C4063" s="205"/>
      <c r="D4063" s="268"/>
      <c r="E4063" s="213"/>
      <c r="F4063" s="213"/>
      <c r="G4063" s="213"/>
      <c r="H4063" s="213"/>
      <c r="J4063" s="268"/>
    </row>
    <row r="4064" spans="1:10">
      <c r="A4064" s="204"/>
      <c r="B4064" s="205"/>
      <c r="C4064" s="205"/>
      <c r="D4064" s="268"/>
      <c r="E4064" s="213"/>
      <c r="F4064" s="213"/>
      <c r="G4064" s="213"/>
      <c r="H4064" s="213"/>
      <c r="J4064" s="268"/>
    </row>
    <row r="4065" spans="1:10">
      <c r="A4065" s="204"/>
      <c r="B4065" s="205"/>
      <c r="C4065" s="205"/>
      <c r="D4065" s="268"/>
      <c r="E4065" s="213"/>
      <c r="F4065" s="213"/>
      <c r="G4065" s="213"/>
      <c r="H4065" s="213"/>
      <c r="J4065" s="268"/>
    </row>
    <row r="4066" spans="1:10">
      <c r="A4066" s="204"/>
      <c r="B4066" s="205"/>
      <c r="C4066" s="205"/>
      <c r="D4066" s="268"/>
      <c r="E4066" s="213"/>
      <c r="F4066" s="213"/>
      <c r="G4066" s="213"/>
      <c r="H4066" s="213"/>
      <c r="J4066" s="268"/>
    </row>
    <row r="4067" spans="1:10">
      <c r="A4067" s="204"/>
      <c r="B4067" s="205"/>
      <c r="C4067" s="205"/>
      <c r="D4067" s="268"/>
      <c r="E4067" s="213"/>
      <c r="F4067" s="213"/>
      <c r="G4067" s="213"/>
      <c r="H4067" s="213"/>
      <c r="J4067" s="268"/>
    </row>
    <row r="4068" spans="1:10">
      <c r="A4068" s="204"/>
      <c r="B4068" s="205"/>
      <c r="C4068" s="205"/>
      <c r="D4068" s="268"/>
      <c r="E4068" s="213"/>
      <c r="F4068" s="213"/>
      <c r="G4068" s="213"/>
      <c r="H4068" s="213"/>
      <c r="J4068" s="268"/>
    </row>
    <row r="4069" spans="1:10">
      <c r="A4069" s="204"/>
      <c r="B4069" s="205"/>
      <c r="C4069" s="205"/>
      <c r="D4069" s="268"/>
      <c r="E4069" s="213"/>
      <c r="F4069" s="213"/>
      <c r="G4069" s="213"/>
      <c r="H4069" s="213"/>
      <c r="J4069" s="268"/>
    </row>
    <row r="4070" spans="1:10">
      <c r="A4070" s="204"/>
      <c r="B4070" s="205"/>
      <c r="C4070" s="205"/>
      <c r="D4070" s="268"/>
      <c r="E4070" s="213"/>
      <c r="F4070" s="213"/>
      <c r="G4070" s="213"/>
      <c r="H4070" s="213"/>
      <c r="J4070" s="268"/>
    </row>
    <row r="4071" spans="1:10">
      <c r="A4071" s="204"/>
      <c r="B4071" s="205"/>
      <c r="C4071" s="205"/>
      <c r="D4071" s="268"/>
      <c r="E4071" s="213"/>
      <c r="F4071" s="213"/>
      <c r="G4071" s="213"/>
      <c r="H4071" s="213"/>
      <c r="J4071" s="268"/>
    </row>
    <row r="4072" spans="1:10">
      <c r="A4072" s="204"/>
      <c r="B4072" s="205"/>
      <c r="C4072" s="205"/>
      <c r="D4072" s="268"/>
      <c r="E4072" s="213"/>
      <c r="F4072" s="213"/>
      <c r="G4072" s="213"/>
      <c r="H4072" s="213"/>
      <c r="J4072" s="268"/>
    </row>
    <row r="4073" spans="1:10">
      <c r="A4073" s="204"/>
      <c r="B4073" s="205"/>
      <c r="C4073" s="205"/>
      <c r="D4073" s="268"/>
      <c r="E4073" s="213"/>
      <c r="F4073" s="213"/>
      <c r="G4073" s="213"/>
      <c r="H4073" s="213"/>
      <c r="J4073" s="268"/>
    </row>
    <row r="4074" spans="1:10">
      <c r="A4074" s="204"/>
      <c r="B4074" s="205"/>
      <c r="C4074" s="205"/>
      <c r="D4074" s="268"/>
      <c r="E4074" s="213"/>
      <c r="F4074" s="213"/>
      <c r="G4074" s="213"/>
      <c r="H4074" s="213"/>
      <c r="J4074" s="268"/>
    </row>
    <row r="4075" spans="1:10">
      <c r="A4075" s="204"/>
      <c r="B4075" s="205"/>
      <c r="C4075" s="205"/>
      <c r="D4075" s="268"/>
      <c r="E4075" s="213"/>
      <c r="F4075" s="213"/>
      <c r="G4075" s="213"/>
      <c r="H4075" s="213"/>
      <c r="J4075" s="268"/>
    </row>
    <row r="4076" spans="1:10">
      <c r="A4076" s="204"/>
      <c r="B4076" s="205"/>
      <c r="C4076" s="205"/>
      <c r="D4076" s="268"/>
      <c r="E4076" s="213"/>
      <c r="F4076" s="213"/>
      <c r="G4076" s="213"/>
      <c r="H4076" s="213"/>
      <c r="J4076" s="268"/>
    </row>
    <row r="4077" spans="1:10">
      <c r="A4077" s="204"/>
      <c r="B4077" s="205"/>
      <c r="C4077" s="205"/>
      <c r="D4077" s="268"/>
      <c r="E4077" s="213"/>
      <c r="F4077" s="213"/>
      <c r="G4077" s="213"/>
      <c r="H4077" s="213"/>
      <c r="J4077" s="268"/>
    </row>
    <row r="4078" spans="1:10">
      <c r="A4078" s="204"/>
      <c r="B4078" s="205"/>
      <c r="C4078" s="205"/>
      <c r="D4078" s="268"/>
      <c r="E4078" s="213"/>
      <c r="F4078" s="213"/>
      <c r="G4078" s="213"/>
      <c r="H4078" s="213"/>
      <c r="J4078" s="268"/>
    </row>
    <row r="4079" spans="1:10">
      <c r="A4079" s="204"/>
      <c r="B4079" s="205"/>
      <c r="C4079" s="205"/>
      <c r="D4079" s="268"/>
      <c r="E4079" s="213"/>
      <c r="F4079" s="213"/>
      <c r="G4079" s="213"/>
      <c r="H4079" s="213"/>
      <c r="J4079" s="268"/>
    </row>
    <row r="4080" spans="1:10">
      <c r="A4080" s="204"/>
      <c r="B4080" s="205"/>
      <c r="C4080" s="205"/>
      <c r="D4080" s="268"/>
      <c r="E4080" s="213"/>
      <c r="F4080" s="213"/>
      <c r="G4080" s="213"/>
      <c r="H4080" s="213"/>
      <c r="J4080" s="268"/>
    </row>
    <row r="4081" spans="1:10">
      <c r="A4081" s="204"/>
      <c r="B4081" s="205"/>
      <c r="C4081" s="205"/>
      <c r="D4081" s="268"/>
      <c r="E4081" s="213"/>
      <c r="F4081" s="213"/>
      <c r="G4081" s="213"/>
      <c r="H4081" s="213"/>
      <c r="J4081" s="268"/>
    </row>
    <row r="4082" spans="1:10">
      <c r="A4082" s="204"/>
      <c r="B4082" s="205"/>
      <c r="C4082" s="205"/>
      <c r="D4082" s="268"/>
      <c r="E4082" s="213"/>
      <c r="F4082" s="213"/>
      <c r="G4082" s="213"/>
      <c r="H4082" s="213"/>
      <c r="J4082" s="268"/>
    </row>
    <row r="4083" spans="1:10">
      <c r="A4083" s="204"/>
      <c r="B4083" s="205"/>
      <c r="C4083" s="205"/>
      <c r="D4083" s="268"/>
      <c r="E4083" s="213"/>
      <c r="F4083" s="213"/>
      <c r="G4083" s="213"/>
      <c r="H4083" s="213"/>
      <c r="J4083" s="268"/>
    </row>
    <row r="4084" spans="1:10">
      <c r="A4084" s="204"/>
      <c r="B4084" s="205"/>
      <c r="C4084" s="205"/>
      <c r="D4084" s="268"/>
      <c r="E4084" s="213"/>
      <c r="F4084" s="213"/>
      <c r="G4084" s="213"/>
      <c r="H4084" s="213"/>
      <c r="J4084" s="268"/>
    </row>
    <row r="4085" spans="1:10">
      <c r="A4085" s="204"/>
      <c r="B4085" s="205"/>
      <c r="C4085" s="205"/>
      <c r="D4085" s="268"/>
      <c r="E4085" s="213"/>
      <c r="F4085" s="213"/>
      <c r="G4085" s="213"/>
      <c r="H4085" s="213"/>
      <c r="J4085" s="268"/>
    </row>
    <row r="4086" spans="1:10">
      <c r="A4086" s="204"/>
      <c r="B4086" s="205"/>
      <c r="C4086" s="205"/>
      <c r="D4086" s="268"/>
      <c r="E4086" s="213"/>
      <c r="F4086" s="213"/>
      <c r="G4086" s="213"/>
      <c r="H4086" s="213"/>
      <c r="J4086" s="268"/>
    </row>
    <row r="4087" spans="1:10">
      <c r="A4087" s="204"/>
      <c r="B4087" s="205"/>
      <c r="C4087" s="205"/>
      <c r="D4087" s="268"/>
      <c r="E4087" s="213"/>
      <c r="F4087" s="213"/>
      <c r="G4087" s="213"/>
      <c r="H4087" s="213"/>
      <c r="J4087" s="268"/>
    </row>
    <row r="4088" spans="1:10">
      <c r="A4088" s="204"/>
      <c r="B4088" s="205"/>
      <c r="C4088" s="205"/>
      <c r="D4088" s="268"/>
      <c r="E4088" s="213"/>
      <c r="F4088" s="213"/>
      <c r="G4088" s="213"/>
      <c r="H4088" s="213"/>
      <c r="J4088" s="268"/>
    </row>
    <row r="4089" spans="1:10">
      <c r="A4089" s="204"/>
      <c r="B4089" s="205"/>
      <c r="C4089" s="205"/>
      <c r="D4089" s="268"/>
      <c r="E4089" s="213"/>
      <c r="F4089" s="213"/>
      <c r="G4089" s="213"/>
      <c r="H4089" s="213"/>
      <c r="J4089" s="268"/>
    </row>
    <row r="4090" spans="1:10">
      <c r="A4090" s="204"/>
      <c r="B4090" s="205"/>
      <c r="C4090" s="205"/>
      <c r="D4090" s="268"/>
      <c r="E4090" s="213"/>
      <c r="F4090" s="213"/>
      <c r="G4090" s="213"/>
      <c r="H4090" s="213"/>
      <c r="J4090" s="268"/>
    </row>
    <row r="4091" spans="1:10">
      <c r="A4091" s="204"/>
      <c r="B4091" s="205"/>
      <c r="C4091" s="205"/>
      <c r="D4091" s="268"/>
      <c r="E4091" s="213"/>
      <c r="F4091" s="213"/>
      <c r="G4091" s="213"/>
      <c r="H4091" s="213"/>
      <c r="J4091" s="268"/>
    </row>
    <row r="4092" spans="1:10">
      <c r="A4092" s="204"/>
      <c r="B4092" s="205"/>
      <c r="C4092" s="205"/>
      <c r="D4092" s="268"/>
      <c r="E4092" s="213"/>
      <c r="F4092" s="213"/>
      <c r="G4092" s="213"/>
      <c r="H4092" s="213"/>
      <c r="J4092" s="268"/>
    </row>
    <row r="4093" spans="1:10">
      <c r="A4093" s="204"/>
      <c r="B4093" s="205"/>
      <c r="C4093" s="205"/>
      <c r="D4093" s="268"/>
      <c r="E4093" s="213"/>
      <c r="F4093" s="213"/>
      <c r="G4093" s="213"/>
      <c r="H4093" s="213"/>
      <c r="J4093" s="268"/>
    </row>
    <row r="4094" spans="1:10">
      <c r="A4094" s="204"/>
      <c r="B4094" s="205"/>
      <c r="C4094" s="205"/>
      <c r="D4094" s="268"/>
      <c r="E4094" s="213"/>
      <c r="F4094" s="213"/>
      <c r="G4094" s="213"/>
      <c r="H4094" s="213"/>
      <c r="J4094" s="268"/>
    </row>
    <row r="4095" spans="1:10">
      <c r="A4095" s="204"/>
      <c r="B4095" s="205"/>
      <c r="C4095" s="205"/>
      <c r="D4095" s="268"/>
      <c r="E4095" s="213"/>
      <c r="F4095" s="213"/>
      <c r="G4095" s="213"/>
      <c r="H4095" s="213"/>
      <c r="J4095" s="268"/>
    </row>
    <row r="4096" spans="1:10">
      <c r="A4096" s="204"/>
      <c r="B4096" s="205"/>
      <c r="C4096" s="205"/>
      <c r="D4096" s="268"/>
      <c r="E4096" s="213"/>
      <c r="F4096" s="213"/>
      <c r="G4096" s="213"/>
      <c r="H4096" s="213"/>
      <c r="J4096" s="268"/>
    </row>
    <row r="4097" spans="1:10">
      <c r="A4097" s="204"/>
      <c r="B4097" s="205"/>
      <c r="C4097" s="205"/>
      <c r="D4097" s="268"/>
      <c r="E4097" s="213"/>
      <c r="F4097" s="213"/>
      <c r="G4097" s="213"/>
      <c r="H4097" s="213"/>
      <c r="J4097" s="268"/>
    </row>
    <row r="4098" spans="1:10">
      <c r="A4098" s="204"/>
      <c r="B4098" s="205"/>
      <c r="C4098" s="205"/>
      <c r="D4098" s="268"/>
      <c r="E4098" s="213"/>
      <c r="F4098" s="213"/>
      <c r="G4098" s="213"/>
      <c r="H4098" s="213"/>
      <c r="J4098" s="268"/>
    </row>
    <row r="4099" spans="1:10">
      <c r="A4099" s="204"/>
      <c r="B4099" s="205"/>
      <c r="C4099" s="205"/>
      <c r="D4099" s="268"/>
      <c r="E4099" s="213"/>
      <c r="F4099" s="213"/>
      <c r="G4099" s="213"/>
      <c r="H4099" s="213"/>
      <c r="J4099" s="268"/>
    </row>
    <row r="4100" spans="1:10">
      <c r="A4100" s="204"/>
      <c r="B4100" s="205"/>
      <c r="C4100" s="205"/>
      <c r="D4100" s="268"/>
      <c r="E4100" s="213"/>
      <c r="F4100" s="213"/>
      <c r="G4100" s="213"/>
      <c r="H4100" s="213"/>
      <c r="J4100" s="268"/>
    </row>
    <row r="4101" spans="1:10">
      <c r="A4101" s="204"/>
      <c r="B4101" s="205"/>
      <c r="C4101" s="205"/>
      <c r="D4101" s="268"/>
      <c r="E4101" s="213"/>
      <c r="F4101" s="213"/>
      <c r="G4101" s="213"/>
      <c r="H4101" s="213"/>
      <c r="J4101" s="268"/>
    </row>
    <row r="4102" spans="1:10">
      <c r="A4102" s="204"/>
      <c r="B4102" s="205"/>
      <c r="C4102" s="205"/>
      <c r="D4102" s="268"/>
      <c r="E4102" s="213"/>
      <c r="F4102" s="213"/>
      <c r="G4102" s="213"/>
      <c r="H4102" s="213"/>
      <c r="J4102" s="268"/>
    </row>
    <row r="4103" spans="1:10">
      <c r="A4103" s="204"/>
      <c r="B4103" s="205"/>
      <c r="C4103" s="205"/>
      <c r="D4103" s="268"/>
      <c r="E4103" s="213"/>
      <c r="F4103" s="213"/>
      <c r="G4103" s="213"/>
      <c r="H4103" s="213"/>
      <c r="J4103" s="268"/>
    </row>
    <row r="4104" spans="1:10">
      <c r="A4104" s="204"/>
      <c r="B4104" s="205"/>
      <c r="C4104" s="205"/>
      <c r="D4104" s="268"/>
      <c r="E4104" s="213"/>
      <c r="F4104" s="213"/>
      <c r="G4104" s="213"/>
      <c r="H4104" s="213"/>
      <c r="J4104" s="268"/>
    </row>
    <row r="4105" spans="1:10">
      <c r="A4105" s="204"/>
      <c r="B4105" s="205"/>
      <c r="C4105" s="205"/>
      <c r="D4105" s="268"/>
      <c r="E4105" s="213"/>
      <c r="F4105" s="213"/>
      <c r="G4105" s="213"/>
      <c r="H4105" s="213"/>
      <c r="J4105" s="268"/>
    </row>
    <row r="4106" spans="1:10">
      <c r="A4106" s="204"/>
      <c r="B4106" s="205"/>
      <c r="C4106" s="205"/>
      <c r="D4106" s="268"/>
      <c r="E4106" s="213"/>
      <c r="F4106" s="213"/>
      <c r="G4106" s="213"/>
      <c r="H4106" s="213"/>
      <c r="J4106" s="268"/>
    </row>
    <row r="4107" spans="1:10">
      <c r="A4107" s="204"/>
      <c r="B4107" s="205"/>
      <c r="C4107" s="205"/>
      <c r="D4107" s="268"/>
      <c r="E4107" s="213"/>
      <c r="F4107" s="213"/>
      <c r="G4107" s="213"/>
      <c r="H4107" s="213"/>
      <c r="J4107" s="268"/>
    </row>
    <row r="4108" spans="1:10">
      <c r="A4108" s="204"/>
      <c r="B4108" s="205"/>
      <c r="C4108" s="205"/>
      <c r="D4108" s="268"/>
      <c r="E4108" s="213"/>
      <c r="F4108" s="213"/>
      <c r="G4108" s="213"/>
      <c r="H4108" s="213"/>
      <c r="J4108" s="268"/>
    </row>
    <row r="4109" spans="1:10">
      <c r="A4109" s="204"/>
      <c r="B4109" s="205"/>
      <c r="C4109" s="205"/>
      <c r="D4109" s="268"/>
      <c r="E4109" s="213"/>
      <c r="F4109" s="213"/>
      <c r="G4109" s="213"/>
      <c r="H4109" s="213"/>
      <c r="J4109" s="268"/>
    </row>
    <row r="4110" spans="1:10">
      <c r="A4110" s="204"/>
      <c r="B4110" s="205"/>
      <c r="C4110" s="205"/>
      <c r="D4110" s="268"/>
      <c r="E4110" s="213"/>
      <c r="F4110" s="213"/>
      <c r="G4110" s="213"/>
      <c r="H4110" s="213"/>
      <c r="J4110" s="268"/>
    </row>
    <row r="4111" spans="1:10">
      <c r="A4111" s="204"/>
      <c r="B4111" s="205"/>
      <c r="C4111" s="205"/>
      <c r="D4111" s="268"/>
      <c r="E4111" s="213"/>
      <c r="F4111" s="213"/>
      <c r="G4111" s="213"/>
      <c r="H4111" s="213"/>
      <c r="J4111" s="268"/>
    </row>
    <row r="4112" spans="1:10">
      <c r="A4112" s="204"/>
      <c r="B4112" s="205"/>
      <c r="C4112" s="205"/>
      <c r="D4112" s="268"/>
      <c r="E4112" s="213"/>
      <c r="F4112" s="213"/>
      <c r="G4112" s="213"/>
      <c r="H4112" s="213"/>
      <c r="J4112" s="268"/>
    </row>
    <row r="4113" spans="1:10">
      <c r="A4113" s="204"/>
      <c r="B4113" s="205"/>
      <c r="C4113" s="205"/>
      <c r="D4113" s="268"/>
      <c r="E4113" s="213"/>
      <c r="F4113" s="213"/>
      <c r="G4113" s="213"/>
      <c r="H4113" s="213"/>
      <c r="J4113" s="268"/>
    </row>
    <row r="4114" spans="1:10">
      <c r="A4114" s="204"/>
      <c r="B4114" s="205"/>
      <c r="C4114" s="205"/>
      <c r="D4114" s="268"/>
      <c r="E4114" s="213"/>
      <c r="F4114" s="213"/>
      <c r="G4114" s="213"/>
      <c r="H4114" s="213"/>
      <c r="J4114" s="268"/>
    </row>
    <row r="4115" spans="1:10">
      <c r="A4115" s="204"/>
      <c r="B4115" s="205"/>
      <c r="C4115" s="205"/>
      <c r="D4115" s="268"/>
      <c r="E4115" s="213"/>
      <c r="F4115" s="213"/>
      <c r="G4115" s="213"/>
      <c r="H4115" s="213"/>
      <c r="J4115" s="268"/>
    </row>
    <row r="4116" spans="1:10">
      <c r="A4116" s="204"/>
      <c r="B4116" s="205"/>
      <c r="C4116" s="205"/>
      <c r="D4116" s="268"/>
      <c r="E4116" s="213"/>
      <c r="F4116" s="213"/>
      <c r="G4116" s="213"/>
      <c r="H4116" s="213"/>
      <c r="J4116" s="268"/>
    </row>
    <row r="4117" spans="1:10">
      <c r="A4117" s="204"/>
      <c r="B4117" s="205"/>
      <c r="C4117" s="205"/>
      <c r="D4117" s="268"/>
      <c r="E4117" s="213"/>
      <c r="F4117" s="213"/>
      <c r="G4117" s="213"/>
      <c r="H4117" s="213"/>
      <c r="J4117" s="268"/>
    </row>
    <row r="4118" spans="1:10">
      <c r="A4118" s="204"/>
      <c r="B4118" s="205"/>
      <c r="C4118" s="205"/>
      <c r="D4118" s="268"/>
      <c r="E4118" s="213"/>
      <c r="F4118" s="213"/>
      <c r="G4118" s="213"/>
      <c r="H4118" s="213"/>
      <c r="J4118" s="268"/>
    </row>
    <row r="4119" spans="1:10">
      <c r="A4119" s="204"/>
      <c r="B4119" s="205"/>
      <c r="C4119" s="205"/>
      <c r="D4119" s="268"/>
      <c r="E4119" s="213"/>
      <c r="F4119" s="213"/>
      <c r="G4119" s="213"/>
      <c r="H4119" s="213"/>
      <c r="J4119" s="268"/>
    </row>
    <row r="4120" spans="1:10">
      <c r="A4120" s="204"/>
      <c r="B4120" s="205"/>
      <c r="C4120" s="205"/>
      <c r="D4120" s="268"/>
      <c r="E4120" s="213"/>
      <c r="F4120" s="213"/>
      <c r="G4120" s="213"/>
      <c r="H4120" s="213"/>
      <c r="J4120" s="268"/>
    </row>
    <row r="4121" spans="1:10">
      <c r="A4121" s="204"/>
      <c r="B4121" s="205"/>
      <c r="C4121" s="205"/>
      <c r="D4121" s="268"/>
      <c r="E4121" s="213"/>
      <c r="F4121" s="213"/>
      <c r="G4121" s="213"/>
      <c r="H4121" s="213"/>
      <c r="J4121" s="268"/>
    </row>
    <row r="4122" spans="1:10">
      <c r="A4122" s="204"/>
      <c r="B4122" s="205"/>
      <c r="C4122" s="205"/>
      <c r="D4122" s="268"/>
      <c r="E4122" s="213"/>
      <c r="F4122" s="213"/>
      <c r="G4122" s="213"/>
      <c r="H4122" s="213"/>
      <c r="J4122" s="268"/>
    </row>
    <row r="4123" spans="1:10">
      <c r="A4123" s="204"/>
      <c r="B4123" s="205"/>
      <c r="C4123" s="205"/>
      <c r="D4123" s="268"/>
      <c r="E4123" s="213"/>
      <c r="F4123" s="213"/>
      <c r="G4123" s="213"/>
      <c r="H4123" s="213"/>
      <c r="J4123" s="268"/>
    </row>
    <row r="4124" spans="1:10">
      <c r="A4124" s="204"/>
      <c r="B4124" s="205"/>
      <c r="C4124" s="205"/>
      <c r="D4124" s="268"/>
      <c r="E4124" s="213"/>
      <c r="F4124" s="213"/>
      <c r="G4124" s="213"/>
      <c r="H4124" s="213"/>
      <c r="J4124" s="268"/>
    </row>
    <row r="4125" spans="1:10">
      <c r="A4125" s="204"/>
      <c r="B4125" s="205"/>
      <c r="C4125" s="205"/>
      <c r="D4125" s="268"/>
      <c r="E4125" s="213"/>
      <c r="F4125" s="213"/>
      <c r="G4125" s="213"/>
      <c r="H4125" s="213"/>
      <c r="J4125" s="268"/>
    </row>
    <row r="4126" spans="1:10">
      <c r="A4126" s="204"/>
      <c r="B4126" s="205"/>
      <c r="C4126" s="205"/>
      <c r="D4126" s="268"/>
      <c r="E4126" s="213"/>
      <c r="F4126" s="213"/>
      <c r="G4126" s="213"/>
      <c r="H4126" s="213"/>
      <c r="J4126" s="268"/>
    </row>
    <row r="4127" spans="1:10">
      <c r="A4127" s="204"/>
      <c r="B4127" s="205"/>
      <c r="C4127" s="205"/>
      <c r="D4127" s="268"/>
      <c r="E4127" s="213"/>
      <c r="F4127" s="213"/>
      <c r="G4127" s="213"/>
      <c r="H4127" s="213"/>
      <c r="J4127" s="268"/>
    </row>
    <row r="4128" spans="1:10">
      <c r="A4128" s="204"/>
      <c r="B4128" s="205"/>
      <c r="C4128" s="205"/>
      <c r="D4128" s="268"/>
      <c r="E4128" s="213"/>
      <c r="F4128" s="213"/>
      <c r="G4128" s="213"/>
      <c r="H4128" s="213"/>
      <c r="J4128" s="268"/>
    </row>
    <row r="4129" spans="1:10">
      <c r="A4129" s="204"/>
      <c r="B4129" s="205"/>
      <c r="C4129" s="205"/>
      <c r="D4129" s="268"/>
      <c r="E4129" s="213"/>
      <c r="F4129" s="213"/>
      <c r="G4129" s="213"/>
      <c r="H4129" s="213"/>
      <c r="J4129" s="268"/>
    </row>
    <row r="4130" spans="1:10">
      <c r="A4130" s="204"/>
      <c r="B4130" s="205"/>
      <c r="C4130" s="205"/>
      <c r="D4130" s="268"/>
      <c r="E4130" s="213"/>
      <c r="F4130" s="213"/>
      <c r="G4130" s="213"/>
      <c r="H4130" s="213"/>
      <c r="J4130" s="268"/>
    </row>
    <row r="4131" spans="1:10">
      <c r="A4131" s="204"/>
      <c r="B4131" s="205"/>
      <c r="C4131" s="205"/>
      <c r="D4131" s="268"/>
      <c r="E4131" s="213"/>
      <c r="F4131" s="213"/>
      <c r="G4131" s="213"/>
      <c r="H4131" s="213"/>
      <c r="J4131" s="268"/>
    </row>
    <row r="4132" spans="1:10">
      <c r="A4132" s="204"/>
      <c r="B4132" s="205"/>
      <c r="C4132" s="205"/>
      <c r="D4132" s="268"/>
      <c r="E4132" s="213"/>
      <c r="F4132" s="213"/>
      <c r="G4132" s="213"/>
      <c r="H4132" s="213"/>
      <c r="J4132" s="268"/>
    </row>
    <row r="4133" spans="1:10">
      <c r="A4133" s="204"/>
      <c r="B4133" s="205"/>
      <c r="C4133" s="205"/>
      <c r="D4133" s="268"/>
      <c r="E4133" s="213"/>
      <c r="F4133" s="213"/>
      <c r="G4133" s="213"/>
      <c r="H4133" s="213"/>
      <c r="J4133" s="268"/>
    </row>
    <row r="4134" spans="1:10">
      <c r="A4134" s="204"/>
      <c r="B4134" s="205"/>
      <c r="C4134" s="205"/>
      <c r="D4134" s="268"/>
      <c r="E4134" s="213"/>
      <c r="F4134" s="213"/>
      <c r="G4134" s="213"/>
      <c r="H4134" s="213"/>
      <c r="J4134" s="268"/>
    </row>
    <row r="4135" spans="1:10">
      <c r="A4135" s="204"/>
      <c r="B4135" s="205"/>
      <c r="C4135" s="205"/>
      <c r="D4135" s="268"/>
      <c r="E4135" s="213"/>
      <c r="F4135" s="213"/>
      <c r="G4135" s="213"/>
      <c r="H4135" s="213"/>
      <c r="J4135" s="268"/>
    </row>
    <row r="4136" spans="1:10">
      <c r="A4136" s="204"/>
      <c r="B4136" s="205"/>
      <c r="C4136" s="205"/>
      <c r="D4136" s="268"/>
      <c r="E4136" s="213"/>
      <c r="F4136" s="213"/>
      <c r="G4136" s="213"/>
      <c r="H4136" s="213"/>
      <c r="J4136" s="268"/>
    </row>
    <row r="4137" spans="1:10">
      <c r="A4137" s="204"/>
      <c r="B4137" s="205"/>
      <c r="C4137" s="205"/>
      <c r="D4137" s="268"/>
      <c r="E4137" s="213"/>
      <c r="F4137" s="213"/>
      <c r="G4137" s="213"/>
      <c r="H4137" s="213"/>
      <c r="J4137" s="268"/>
    </row>
    <row r="4138" spans="1:10">
      <c r="A4138" s="204"/>
      <c r="B4138" s="205"/>
      <c r="C4138" s="205"/>
      <c r="D4138" s="268"/>
      <c r="E4138" s="213"/>
      <c r="F4138" s="213"/>
      <c r="G4138" s="213"/>
      <c r="H4138" s="213"/>
      <c r="J4138" s="268"/>
    </row>
    <row r="4139" spans="1:10">
      <c r="A4139" s="204"/>
      <c r="B4139" s="205"/>
      <c r="C4139" s="205"/>
      <c r="D4139" s="268"/>
      <c r="E4139" s="213"/>
      <c r="F4139" s="213"/>
      <c r="G4139" s="213"/>
      <c r="H4139" s="213"/>
      <c r="J4139" s="268"/>
    </row>
    <row r="4140" spans="1:10">
      <c r="A4140" s="204"/>
      <c r="B4140" s="205"/>
      <c r="C4140" s="205"/>
      <c r="D4140" s="268"/>
      <c r="E4140" s="213"/>
      <c r="F4140" s="213"/>
      <c r="G4140" s="213"/>
      <c r="H4140" s="213"/>
      <c r="J4140" s="268"/>
    </row>
    <row r="4141" spans="1:10">
      <c r="A4141" s="204"/>
      <c r="B4141" s="205"/>
      <c r="C4141" s="205"/>
      <c r="D4141" s="268"/>
      <c r="E4141" s="213"/>
      <c r="F4141" s="213"/>
      <c r="G4141" s="213"/>
      <c r="H4141" s="213"/>
      <c r="J4141" s="268"/>
    </row>
    <row r="4142" spans="1:10">
      <c r="A4142" s="204"/>
      <c r="B4142" s="205"/>
      <c r="C4142" s="205"/>
      <c r="D4142" s="268"/>
      <c r="E4142" s="213"/>
      <c r="F4142" s="213"/>
      <c r="G4142" s="213"/>
      <c r="H4142" s="213"/>
      <c r="J4142" s="268"/>
    </row>
    <row r="4143" spans="1:10">
      <c r="A4143" s="204"/>
      <c r="B4143" s="205"/>
      <c r="C4143" s="205"/>
      <c r="D4143" s="268"/>
      <c r="E4143" s="213"/>
      <c r="F4143" s="213"/>
      <c r="G4143" s="213"/>
      <c r="H4143" s="213"/>
      <c r="J4143" s="268"/>
    </row>
    <row r="4144" spans="1:10">
      <c r="A4144" s="204"/>
      <c r="B4144" s="205"/>
      <c r="C4144" s="205"/>
      <c r="D4144" s="268"/>
      <c r="E4144" s="213"/>
      <c r="F4144" s="213"/>
      <c r="G4144" s="213"/>
      <c r="H4144" s="213"/>
      <c r="J4144" s="268"/>
    </row>
    <row r="4145" spans="1:10">
      <c r="A4145" s="204"/>
      <c r="B4145" s="205"/>
      <c r="C4145" s="205"/>
      <c r="D4145" s="268"/>
      <c r="E4145" s="213"/>
      <c r="F4145" s="213"/>
      <c r="G4145" s="213"/>
      <c r="H4145" s="213"/>
      <c r="J4145" s="268"/>
    </row>
    <row r="4146" spans="1:10">
      <c r="A4146" s="204"/>
      <c r="B4146" s="205"/>
      <c r="C4146" s="205"/>
      <c r="D4146" s="268"/>
      <c r="E4146" s="213"/>
      <c r="F4146" s="213"/>
      <c r="G4146" s="213"/>
      <c r="H4146" s="213"/>
      <c r="J4146" s="268"/>
    </row>
    <row r="4147" spans="1:10">
      <c r="A4147" s="204"/>
      <c r="B4147" s="205"/>
      <c r="C4147" s="205"/>
      <c r="D4147" s="268"/>
      <c r="E4147" s="213"/>
      <c r="F4147" s="213"/>
      <c r="G4147" s="213"/>
      <c r="H4147" s="213"/>
      <c r="J4147" s="268"/>
    </row>
    <row r="4148" spans="1:10">
      <c r="A4148" s="204"/>
      <c r="B4148" s="205"/>
      <c r="C4148" s="205"/>
      <c r="D4148" s="268"/>
      <c r="E4148" s="213"/>
      <c r="F4148" s="213"/>
      <c r="G4148" s="213"/>
      <c r="H4148" s="213"/>
      <c r="J4148" s="268"/>
    </row>
    <row r="4149" spans="1:10">
      <c r="A4149" s="204"/>
      <c r="B4149" s="205"/>
      <c r="C4149" s="205"/>
      <c r="D4149" s="268"/>
      <c r="E4149" s="213"/>
      <c r="F4149" s="213"/>
      <c r="G4149" s="213"/>
      <c r="H4149" s="213"/>
      <c r="J4149" s="268"/>
    </row>
    <row r="4150" spans="1:10">
      <c r="A4150" s="204"/>
      <c r="B4150" s="205"/>
      <c r="C4150" s="205"/>
      <c r="D4150" s="268"/>
      <c r="E4150" s="213"/>
      <c r="F4150" s="213"/>
      <c r="G4150" s="213"/>
      <c r="H4150" s="213"/>
      <c r="J4150" s="268"/>
    </row>
    <row r="4151" spans="1:10">
      <c r="A4151" s="204"/>
      <c r="B4151" s="205"/>
      <c r="C4151" s="205"/>
      <c r="D4151" s="268"/>
      <c r="E4151" s="213"/>
      <c r="F4151" s="213"/>
      <c r="G4151" s="213"/>
      <c r="H4151" s="213"/>
      <c r="J4151" s="268"/>
    </row>
    <row r="4152" spans="1:10">
      <c r="A4152" s="204"/>
      <c r="B4152" s="205"/>
      <c r="C4152" s="205"/>
      <c r="D4152" s="268"/>
      <c r="E4152" s="213"/>
      <c r="F4152" s="213"/>
      <c r="G4152" s="213"/>
      <c r="H4152" s="213"/>
      <c r="J4152" s="268"/>
    </row>
    <row r="4153" spans="1:10">
      <c r="A4153" s="204"/>
      <c r="B4153" s="205"/>
      <c r="C4153" s="205"/>
      <c r="D4153" s="268"/>
      <c r="E4153" s="213"/>
      <c r="F4153" s="213"/>
      <c r="G4153" s="213"/>
      <c r="H4153" s="213"/>
      <c r="J4153" s="268"/>
    </row>
    <row r="4154" spans="1:10">
      <c r="A4154" s="204"/>
      <c r="B4154" s="205"/>
      <c r="C4154" s="205"/>
      <c r="D4154" s="268"/>
      <c r="E4154" s="213"/>
      <c r="F4154" s="213"/>
      <c r="G4154" s="213"/>
      <c r="H4154" s="213"/>
      <c r="J4154" s="268"/>
    </row>
    <row r="4155" spans="1:10">
      <c r="A4155" s="204"/>
      <c r="B4155" s="205"/>
      <c r="C4155" s="205"/>
      <c r="D4155" s="268"/>
      <c r="E4155" s="213"/>
      <c r="F4155" s="213"/>
      <c r="G4155" s="213"/>
      <c r="H4155" s="213"/>
      <c r="J4155" s="268"/>
    </row>
    <row r="4156" spans="1:10">
      <c r="A4156" s="204"/>
      <c r="B4156" s="205"/>
      <c r="C4156" s="205"/>
      <c r="D4156" s="268"/>
      <c r="E4156" s="213"/>
      <c r="F4156" s="213"/>
      <c r="G4156" s="213"/>
      <c r="H4156" s="213"/>
      <c r="J4156" s="268"/>
    </row>
    <row r="4157" spans="1:10">
      <c r="A4157" s="204"/>
      <c r="B4157" s="205"/>
      <c r="C4157" s="205"/>
      <c r="D4157" s="268"/>
      <c r="E4157" s="213"/>
      <c r="F4157" s="213"/>
      <c r="G4157" s="213"/>
      <c r="H4157" s="213"/>
      <c r="J4157" s="268"/>
    </row>
    <row r="4158" spans="1:10">
      <c r="A4158" s="204"/>
      <c r="B4158" s="205"/>
      <c r="C4158" s="205"/>
      <c r="D4158" s="268"/>
      <c r="E4158" s="213"/>
      <c r="F4158" s="213"/>
      <c r="G4158" s="213"/>
      <c r="H4158" s="213"/>
      <c r="J4158" s="268"/>
    </row>
    <row r="4159" spans="1:10">
      <c r="A4159" s="204"/>
      <c r="B4159" s="205"/>
      <c r="C4159" s="205"/>
      <c r="D4159" s="268"/>
      <c r="E4159" s="213"/>
      <c r="F4159" s="213"/>
      <c r="G4159" s="213"/>
      <c r="H4159" s="213"/>
      <c r="J4159" s="268"/>
    </row>
    <row r="4160" spans="1:10">
      <c r="A4160" s="204"/>
      <c r="B4160" s="205"/>
      <c r="C4160" s="205"/>
      <c r="D4160" s="268"/>
      <c r="E4160" s="213"/>
      <c r="F4160" s="213"/>
      <c r="G4160" s="213"/>
      <c r="H4160" s="213"/>
      <c r="J4160" s="268"/>
    </row>
    <row r="4161" spans="1:10">
      <c r="A4161" s="204"/>
      <c r="B4161" s="205"/>
      <c r="C4161" s="205"/>
      <c r="D4161" s="268"/>
      <c r="E4161" s="213"/>
      <c r="F4161" s="213"/>
      <c r="G4161" s="213"/>
      <c r="H4161" s="213"/>
      <c r="J4161" s="268"/>
    </row>
    <row r="4162" spans="1:10">
      <c r="A4162" s="204"/>
      <c r="B4162" s="205"/>
      <c r="C4162" s="205"/>
      <c r="D4162" s="268"/>
      <c r="E4162" s="213"/>
      <c r="F4162" s="213"/>
      <c r="G4162" s="213"/>
      <c r="H4162" s="213"/>
      <c r="J4162" s="268"/>
    </row>
    <row r="4163" spans="1:10">
      <c r="A4163" s="204"/>
      <c r="B4163" s="205"/>
      <c r="C4163" s="205"/>
      <c r="D4163" s="268"/>
      <c r="E4163" s="213"/>
      <c r="F4163" s="213"/>
      <c r="G4163" s="213"/>
      <c r="H4163" s="213"/>
      <c r="J4163" s="268"/>
    </row>
    <row r="4164" spans="1:10">
      <c r="A4164" s="204"/>
      <c r="B4164" s="205"/>
      <c r="C4164" s="205"/>
      <c r="D4164" s="268"/>
      <c r="E4164" s="213"/>
      <c r="F4164" s="213"/>
      <c r="G4164" s="213"/>
      <c r="H4164" s="213"/>
      <c r="J4164" s="268"/>
    </row>
    <row r="4165" spans="1:10">
      <c r="A4165" s="204"/>
      <c r="B4165" s="205"/>
      <c r="C4165" s="205"/>
      <c r="D4165" s="268"/>
      <c r="E4165" s="213"/>
      <c r="F4165" s="213"/>
      <c r="G4165" s="213"/>
      <c r="H4165" s="213"/>
      <c r="J4165" s="268"/>
    </row>
    <row r="4166" spans="1:10">
      <c r="A4166" s="204"/>
      <c r="B4166" s="205"/>
      <c r="C4166" s="205"/>
      <c r="D4166" s="268"/>
      <c r="E4166" s="213"/>
      <c r="F4166" s="213"/>
      <c r="G4166" s="213"/>
      <c r="H4166" s="213"/>
      <c r="J4166" s="268"/>
    </row>
    <row r="4167" spans="1:10">
      <c r="A4167" s="204"/>
      <c r="B4167" s="205"/>
      <c r="C4167" s="205"/>
      <c r="D4167" s="268"/>
      <c r="E4167" s="213"/>
      <c r="F4167" s="213"/>
      <c r="G4167" s="213"/>
      <c r="H4167" s="213"/>
      <c r="J4167" s="268"/>
    </row>
    <row r="4168" spans="1:10">
      <c r="A4168" s="204"/>
      <c r="B4168" s="205"/>
      <c r="C4168" s="205"/>
      <c r="D4168" s="268"/>
      <c r="E4168" s="213"/>
      <c r="F4168" s="213"/>
      <c r="G4168" s="213"/>
      <c r="H4168" s="213"/>
      <c r="J4168" s="268"/>
    </row>
    <row r="4169" spans="1:10">
      <c r="A4169" s="204"/>
      <c r="B4169" s="205"/>
      <c r="C4169" s="205"/>
      <c r="D4169" s="268"/>
      <c r="E4169" s="213"/>
      <c r="F4169" s="213"/>
      <c r="G4169" s="213"/>
      <c r="H4169" s="213"/>
      <c r="J4169" s="268"/>
    </row>
    <row r="4170" spans="1:10">
      <c r="A4170" s="204"/>
      <c r="B4170" s="205"/>
      <c r="C4170" s="205"/>
      <c r="D4170" s="268"/>
      <c r="E4170" s="213"/>
      <c r="F4170" s="213"/>
      <c r="G4170" s="213"/>
      <c r="H4170" s="213"/>
      <c r="J4170" s="268"/>
    </row>
    <row r="4171" spans="1:10">
      <c r="A4171" s="204"/>
      <c r="B4171" s="205"/>
      <c r="C4171" s="205"/>
      <c r="D4171" s="268"/>
      <c r="E4171" s="213"/>
      <c r="F4171" s="213"/>
      <c r="G4171" s="213"/>
      <c r="H4171" s="213"/>
      <c r="J4171" s="268"/>
    </row>
    <row r="4172" spans="1:10">
      <c r="A4172" s="204"/>
      <c r="B4172" s="205"/>
      <c r="C4172" s="205"/>
      <c r="D4172" s="268"/>
      <c r="E4172" s="213"/>
      <c r="F4172" s="213"/>
      <c r="G4172" s="213"/>
      <c r="H4172" s="213"/>
      <c r="J4172" s="268"/>
    </row>
    <row r="4173" spans="1:10">
      <c r="A4173" s="204"/>
      <c r="B4173" s="205"/>
      <c r="C4173" s="205"/>
      <c r="D4173" s="268"/>
      <c r="E4173" s="213"/>
      <c r="F4173" s="213"/>
      <c r="G4173" s="213"/>
      <c r="H4173" s="213"/>
      <c r="J4173" s="268"/>
    </row>
    <row r="4174" spans="1:10">
      <c r="A4174" s="204"/>
      <c r="B4174" s="205"/>
      <c r="C4174" s="205"/>
      <c r="D4174" s="268"/>
      <c r="E4174" s="213"/>
      <c r="F4174" s="213"/>
      <c r="G4174" s="213"/>
      <c r="H4174" s="213"/>
      <c r="J4174" s="268"/>
    </row>
    <row r="4175" spans="1:10">
      <c r="A4175" s="204"/>
      <c r="B4175" s="205"/>
      <c r="C4175" s="205"/>
      <c r="D4175" s="268"/>
      <c r="E4175" s="213"/>
      <c r="F4175" s="213"/>
      <c r="G4175" s="213"/>
      <c r="H4175" s="213"/>
      <c r="J4175" s="268"/>
    </row>
    <row r="4176" spans="1:10">
      <c r="A4176" s="204"/>
      <c r="B4176" s="205"/>
      <c r="C4176" s="205"/>
      <c r="D4176" s="268"/>
      <c r="E4176" s="213"/>
      <c r="F4176" s="213"/>
      <c r="G4176" s="213"/>
      <c r="H4176" s="213"/>
      <c r="J4176" s="268"/>
    </row>
    <row r="4177" spans="1:10">
      <c r="A4177" s="204"/>
      <c r="B4177" s="205"/>
      <c r="C4177" s="205"/>
      <c r="D4177" s="268"/>
      <c r="E4177" s="213"/>
      <c r="F4177" s="213"/>
      <c r="G4177" s="213"/>
      <c r="H4177" s="213"/>
      <c r="J4177" s="268"/>
    </row>
    <row r="4178" spans="1:10">
      <c r="A4178" s="204"/>
      <c r="B4178" s="205"/>
      <c r="C4178" s="205"/>
      <c r="D4178" s="268"/>
      <c r="E4178" s="213"/>
      <c r="F4178" s="213"/>
      <c r="G4178" s="213"/>
      <c r="H4178" s="213"/>
      <c r="J4178" s="268"/>
    </row>
    <row r="4179" spans="1:10">
      <c r="A4179" s="204"/>
      <c r="B4179" s="205"/>
      <c r="C4179" s="205"/>
      <c r="D4179" s="268"/>
      <c r="E4179" s="213"/>
      <c r="F4179" s="213"/>
      <c r="G4179" s="213"/>
      <c r="H4179" s="213"/>
      <c r="J4179" s="268"/>
    </row>
    <row r="4180" spans="1:10">
      <c r="A4180" s="204"/>
      <c r="B4180" s="205"/>
      <c r="C4180" s="205"/>
      <c r="D4180" s="268"/>
      <c r="E4180" s="213"/>
      <c r="F4180" s="213"/>
      <c r="G4180" s="213"/>
      <c r="H4180" s="213"/>
      <c r="J4180" s="268"/>
    </row>
    <row r="4181" spans="1:10">
      <c r="A4181" s="204"/>
      <c r="B4181" s="205"/>
      <c r="C4181" s="205"/>
      <c r="D4181" s="268"/>
      <c r="E4181" s="213"/>
      <c r="F4181" s="213"/>
      <c r="G4181" s="213"/>
      <c r="H4181" s="213"/>
      <c r="J4181" s="268"/>
    </row>
    <row r="4182" spans="1:10">
      <c r="A4182" s="204"/>
      <c r="B4182" s="205"/>
      <c r="C4182" s="205"/>
      <c r="D4182" s="268"/>
      <c r="E4182" s="213"/>
      <c r="F4182" s="213"/>
      <c r="G4182" s="213"/>
      <c r="H4182" s="213"/>
      <c r="J4182" s="268"/>
    </row>
    <row r="4183" spans="1:10">
      <c r="A4183" s="204"/>
      <c r="B4183" s="205"/>
      <c r="C4183" s="205"/>
      <c r="D4183" s="268"/>
      <c r="E4183" s="213"/>
      <c r="F4183" s="213"/>
      <c r="G4183" s="213"/>
      <c r="H4183" s="213"/>
      <c r="J4183" s="268"/>
    </row>
    <row r="4184" spans="1:10">
      <c r="A4184" s="204"/>
      <c r="B4184" s="205"/>
      <c r="C4184" s="205"/>
      <c r="D4184" s="268"/>
      <c r="E4184" s="213"/>
      <c r="F4184" s="213"/>
      <c r="G4184" s="213"/>
      <c r="H4184" s="213"/>
      <c r="J4184" s="268"/>
    </row>
    <row r="4185" spans="1:10">
      <c r="A4185" s="204"/>
      <c r="B4185" s="205"/>
      <c r="C4185" s="205"/>
      <c r="D4185" s="268"/>
      <c r="E4185" s="213"/>
      <c r="F4185" s="213"/>
      <c r="G4185" s="213"/>
      <c r="H4185" s="213"/>
      <c r="J4185" s="268"/>
    </row>
    <row r="4186" spans="1:10">
      <c r="A4186" s="204"/>
      <c r="B4186" s="205"/>
      <c r="C4186" s="205"/>
      <c r="D4186" s="268"/>
      <c r="E4186" s="213"/>
      <c r="F4186" s="213"/>
      <c r="G4186" s="213"/>
      <c r="H4186" s="213"/>
      <c r="J4186" s="268"/>
    </row>
    <row r="4187" spans="1:10">
      <c r="A4187" s="204"/>
      <c r="B4187" s="205"/>
      <c r="C4187" s="205"/>
      <c r="D4187" s="268"/>
      <c r="E4187" s="213"/>
      <c r="F4187" s="213"/>
      <c r="G4187" s="213"/>
      <c r="H4187" s="213"/>
      <c r="J4187" s="268"/>
    </row>
    <row r="4188" spans="1:10">
      <c r="A4188" s="204"/>
      <c r="B4188" s="205"/>
      <c r="C4188" s="205"/>
      <c r="D4188" s="268"/>
      <c r="E4188" s="213"/>
      <c r="F4188" s="213"/>
      <c r="G4188" s="213"/>
      <c r="H4188" s="213"/>
      <c r="J4188" s="268"/>
    </row>
    <row r="4189" spans="1:10">
      <c r="A4189" s="204"/>
      <c r="B4189" s="205"/>
      <c r="C4189" s="205"/>
      <c r="D4189" s="268"/>
      <c r="E4189" s="213"/>
      <c r="F4189" s="213"/>
      <c r="G4189" s="213"/>
      <c r="H4189" s="213"/>
      <c r="J4189" s="268"/>
    </row>
    <row r="4190" spans="1:10">
      <c r="A4190" s="204"/>
      <c r="B4190" s="205"/>
      <c r="C4190" s="205"/>
      <c r="D4190" s="268"/>
      <c r="E4190" s="213"/>
      <c r="F4190" s="213"/>
      <c r="G4190" s="213"/>
      <c r="H4190" s="213"/>
      <c r="J4190" s="268"/>
    </row>
    <row r="4191" spans="1:10">
      <c r="A4191" s="204"/>
      <c r="B4191" s="205"/>
      <c r="C4191" s="205"/>
      <c r="D4191" s="268"/>
      <c r="E4191" s="213"/>
      <c r="F4191" s="213"/>
      <c r="G4191" s="213"/>
      <c r="H4191" s="213"/>
      <c r="J4191" s="268"/>
    </row>
    <row r="4192" spans="1:10">
      <c r="A4192" s="204"/>
      <c r="B4192" s="205"/>
      <c r="C4192" s="205"/>
      <c r="D4192" s="268"/>
      <c r="E4192" s="213"/>
      <c r="F4192" s="213"/>
      <c r="G4192" s="213"/>
      <c r="H4192" s="213"/>
      <c r="J4192" s="268"/>
    </row>
    <row r="4193" spans="1:10">
      <c r="A4193" s="204"/>
      <c r="B4193" s="205"/>
      <c r="C4193" s="205"/>
      <c r="D4193" s="268"/>
      <c r="E4193" s="213"/>
      <c r="F4193" s="213"/>
      <c r="G4193" s="213"/>
      <c r="H4193" s="213"/>
      <c r="J4193" s="268"/>
    </row>
    <row r="4194" spans="1:10">
      <c r="A4194" s="204"/>
      <c r="B4194" s="205"/>
      <c r="C4194" s="205"/>
      <c r="D4194" s="268"/>
      <c r="E4194" s="213"/>
      <c r="F4194" s="213"/>
      <c r="G4194" s="213"/>
      <c r="H4194" s="213"/>
      <c r="J4194" s="268"/>
    </row>
    <row r="4195" spans="1:10">
      <c r="A4195" s="204"/>
      <c r="B4195" s="205"/>
      <c r="C4195" s="205"/>
      <c r="D4195" s="268"/>
      <c r="E4195" s="213"/>
      <c r="F4195" s="213"/>
      <c r="G4195" s="213"/>
      <c r="H4195" s="213"/>
      <c r="J4195" s="268"/>
    </row>
    <row r="4196" spans="1:10">
      <c r="A4196" s="204"/>
      <c r="B4196" s="205"/>
      <c r="C4196" s="205"/>
      <c r="D4196" s="268"/>
      <c r="E4196" s="213"/>
      <c r="F4196" s="213"/>
      <c r="G4196" s="213"/>
      <c r="H4196" s="213"/>
      <c r="J4196" s="268"/>
    </row>
    <row r="4197" spans="1:10">
      <c r="A4197" s="204"/>
      <c r="B4197" s="205"/>
      <c r="C4197" s="205"/>
      <c r="D4197" s="268"/>
      <c r="E4197" s="213"/>
      <c r="F4197" s="213"/>
      <c r="G4197" s="213"/>
      <c r="H4197" s="213"/>
      <c r="J4197" s="268"/>
    </row>
    <row r="4198" spans="1:10">
      <c r="A4198" s="204"/>
      <c r="B4198" s="205"/>
      <c r="C4198" s="205"/>
      <c r="D4198" s="268"/>
      <c r="E4198" s="213"/>
      <c r="F4198" s="213"/>
      <c r="G4198" s="213"/>
      <c r="H4198" s="213"/>
      <c r="J4198" s="268"/>
    </row>
    <row r="4199" spans="1:10">
      <c r="A4199" s="204"/>
      <c r="B4199" s="205"/>
      <c r="C4199" s="205"/>
      <c r="D4199" s="268"/>
      <c r="E4199" s="213"/>
      <c r="F4199" s="213"/>
      <c r="G4199" s="213"/>
      <c r="H4199" s="213"/>
      <c r="J4199" s="268"/>
    </row>
    <row r="4200" spans="1:10">
      <c r="A4200" s="204"/>
      <c r="B4200" s="205"/>
      <c r="C4200" s="205"/>
      <c r="D4200" s="268"/>
      <c r="E4200" s="213"/>
      <c r="F4200" s="213"/>
      <c r="G4200" s="213"/>
      <c r="H4200" s="213"/>
      <c r="J4200" s="268"/>
    </row>
    <row r="4201" spans="1:10">
      <c r="A4201" s="204"/>
      <c r="B4201" s="205"/>
      <c r="C4201" s="205"/>
      <c r="D4201" s="268"/>
      <c r="E4201" s="213"/>
      <c r="F4201" s="213"/>
      <c r="G4201" s="213"/>
      <c r="H4201" s="213"/>
      <c r="J4201" s="268"/>
    </row>
    <row r="4202" spans="1:10">
      <c r="A4202" s="204"/>
      <c r="B4202" s="205"/>
      <c r="C4202" s="205"/>
      <c r="D4202" s="268"/>
      <c r="E4202" s="213"/>
      <c r="F4202" s="213"/>
      <c r="G4202" s="213"/>
      <c r="H4202" s="213"/>
      <c r="J4202" s="268"/>
    </row>
    <row r="4203" spans="1:10">
      <c r="A4203" s="204"/>
      <c r="B4203" s="205"/>
      <c r="C4203" s="205"/>
      <c r="D4203" s="268"/>
      <c r="E4203" s="213"/>
      <c r="F4203" s="213"/>
      <c r="G4203" s="213"/>
      <c r="H4203" s="213"/>
      <c r="J4203" s="268"/>
    </row>
    <row r="4204" spans="1:10">
      <c r="A4204" s="204"/>
      <c r="B4204" s="205"/>
      <c r="C4204" s="205"/>
      <c r="D4204" s="268"/>
      <c r="E4204" s="213"/>
      <c r="F4204" s="213"/>
      <c r="G4204" s="213"/>
      <c r="H4204" s="213"/>
      <c r="J4204" s="268"/>
    </row>
    <row r="4205" spans="1:10">
      <c r="A4205" s="204"/>
      <c r="B4205" s="205"/>
      <c r="C4205" s="205"/>
      <c r="D4205" s="268"/>
      <c r="E4205" s="213"/>
      <c r="F4205" s="213"/>
      <c r="G4205" s="213"/>
      <c r="H4205" s="213"/>
      <c r="J4205" s="268"/>
    </row>
    <row r="4206" spans="1:10">
      <c r="A4206" s="204"/>
      <c r="B4206" s="205"/>
      <c r="C4206" s="205"/>
      <c r="D4206" s="268"/>
      <c r="E4206" s="213"/>
      <c r="F4206" s="213"/>
      <c r="G4206" s="213"/>
      <c r="H4206" s="213"/>
      <c r="J4206" s="268"/>
    </row>
    <row r="4207" spans="1:10">
      <c r="A4207" s="204"/>
      <c r="B4207" s="205"/>
      <c r="C4207" s="205"/>
      <c r="D4207" s="268"/>
      <c r="E4207" s="213"/>
      <c r="F4207" s="213"/>
      <c r="G4207" s="213"/>
      <c r="H4207" s="213"/>
      <c r="J4207" s="268"/>
    </row>
    <row r="4208" spans="1:10">
      <c r="A4208" s="204"/>
      <c r="B4208" s="205"/>
      <c r="C4208" s="205"/>
      <c r="D4208" s="268"/>
      <c r="E4208" s="213"/>
      <c r="F4208" s="213"/>
      <c r="G4208" s="213"/>
      <c r="H4208" s="213"/>
      <c r="J4208" s="268"/>
    </row>
    <row r="4209" spans="1:10">
      <c r="A4209" s="204"/>
      <c r="B4209" s="205"/>
      <c r="C4209" s="205"/>
      <c r="D4209" s="268"/>
      <c r="E4209" s="213"/>
      <c r="F4209" s="213"/>
      <c r="G4209" s="213"/>
      <c r="H4209" s="213"/>
      <c r="J4209" s="268"/>
    </row>
    <row r="4210" spans="1:10">
      <c r="A4210" s="204"/>
      <c r="B4210" s="205"/>
      <c r="C4210" s="205"/>
      <c r="D4210" s="268"/>
      <c r="E4210" s="213"/>
      <c r="F4210" s="213"/>
      <c r="G4210" s="213"/>
      <c r="H4210" s="213"/>
      <c r="J4210" s="268"/>
    </row>
    <row r="4211" spans="1:10">
      <c r="A4211" s="204"/>
      <c r="B4211" s="205"/>
      <c r="C4211" s="205"/>
      <c r="D4211" s="268"/>
      <c r="E4211" s="213"/>
      <c r="F4211" s="213"/>
      <c r="G4211" s="213"/>
      <c r="H4211" s="213"/>
      <c r="J4211" s="268"/>
    </row>
    <row r="4212" spans="1:10">
      <c r="A4212" s="204"/>
      <c r="B4212" s="205"/>
      <c r="C4212" s="205"/>
      <c r="D4212" s="268"/>
      <c r="E4212" s="213"/>
      <c r="F4212" s="213"/>
      <c r="G4212" s="213"/>
      <c r="H4212" s="213"/>
      <c r="J4212" s="268"/>
    </row>
    <row r="4213" spans="1:10">
      <c r="A4213" s="204"/>
      <c r="B4213" s="205"/>
      <c r="C4213" s="205"/>
      <c r="D4213" s="268"/>
      <c r="E4213" s="213"/>
      <c r="F4213" s="213"/>
      <c r="G4213" s="213"/>
      <c r="H4213" s="213"/>
      <c r="J4213" s="268"/>
    </row>
    <row r="4214" spans="1:10">
      <c r="A4214" s="204"/>
      <c r="B4214" s="205"/>
      <c r="C4214" s="205"/>
      <c r="D4214" s="268"/>
      <c r="E4214" s="213"/>
      <c r="F4214" s="213"/>
      <c r="G4214" s="213"/>
      <c r="H4214" s="213"/>
      <c r="J4214" s="268"/>
    </row>
    <row r="4215" spans="1:10">
      <c r="A4215" s="204"/>
      <c r="B4215" s="205"/>
      <c r="C4215" s="205"/>
      <c r="D4215" s="268"/>
      <c r="E4215" s="213"/>
      <c r="F4215" s="213"/>
      <c r="G4215" s="213"/>
      <c r="H4215" s="213"/>
      <c r="J4215" s="268"/>
    </row>
    <row r="4216" spans="1:10">
      <c r="A4216" s="204"/>
      <c r="B4216" s="205"/>
      <c r="C4216" s="205"/>
      <c r="D4216" s="268"/>
      <c r="E4216" s="213"/>
      <c r="F4216" s="213"/>
      <c r="G4216" s="213"/>
      <c r="H4216" s="213"/>
      <c r="J4216" s="268"/>
    </row>
    <row r="4217" spans="1:10">
      <c r="A4217" s="204"/>
      <c r="B4217" s="205"/>
      <c r="C4217" s="205"/>
      <c r="D4217" s="268"/>
      <c r="E4217" s="213"/>
      <c r="F4217" s="213"/>
      <c r="G4217" s="213"/>
      <c r="H4217" s="213"/>
      <c r="J4217" s="268"/>
    </row>
    <row r="4218" spans="1:10">
      <c r="A4218" s="204"/>
      <c r="B4218" s="205"/>
      <c r="C4218" s="205"/>
      <c r="D4218" s="268"/>
      <c r="E4218" s="213"/>
      <c r="F4218" s="213"/>
      <c r="G4218" s="213"/>
      <c r="H4218" s="213"/>
      <c r="J4218" s="268"/>
    </row>
    <row r="4219" spans="1:10">
      <c r="A4219" s="204"/>
      <c r="B4219" s="205"/>
      <c r="C4219" s="205"/>
      <c r="D4219" s="268"/>
      <c r="E4219" s="213"/>
      <c r="F4219" s="213"/>
      <c r="G4219" s="213"/>
      <c r="H4219" s="213"/>
      <c r="J4219" s="268"/>
    </row>
    <row r="4220" spans="1:10">
      <c r="A4220" s="204"/>
      <c r="B4220" s="205"/>
      <c r="C4220" s="205"/>
      <c r="D4220" s="268"/>
      <c r="E4220" s="213"/>
      <c r="F4220" s="213"/>
      <c r="G4220" s="213"/>
      <c r="H4220" s="213"/>
      <c r="J4220" s="268"/>
    </row>
    <row r="4221" spans="1:10">
      <c r="A4221" s="204"/>
      <c r="B4221" s="205"/>
      <c r="C4221" s="205"/>
      <c r="D4221" s="268"/>
      <c r="E4221" s="213"/>
      <c r="F4221" s="213"/>
      <c r="G4221" s="213"/>
      <c r="H4221" s="213"/>
      <c r="J4221" s="268"/>
    </row>
    <row r="4222" spans="1:10">
      <c r="A4222" s="204"/>
      <c r="B4222" s="205"/>
      <c r="C4222" s="205"/>
      <c r="D4222" s="268"/>
      <c r="E4222" s="213"/>
      <c r="F4222" s="213"/>
      <c r="G4222" s="213"/>
      <c r="H4222" s="213"/>
      <c r="J4222" s="268"/>
    </row>
    <row r="4223" spans="1:10">
      <c r="A4223" s="204"/>
      <c r="B4223" s="205"/>
      <c r="C4223" s="205"/>
      <c r="D4223" s="268"/>
      <c r="E4223" s="213"/>
      <c r="F4223" s="213"/>
      <c r="G4223" s="213"/>
      <c r="H4223" s="213"/>
      <c r="J4223" s="268"/>
    </row>
    <row r="4224" spans="1:10">
      <c r="A4224" s="204"/>
      <c r="B4224" s="205"/>
      <c r="C4224" s="205"/>
      <c r="D4224" s="268"/>
      <c r="E4224" s="213"/>
      <c r="F4224" s="213"/>
      <c r="G4224" s="213"/>
      <c r="H4224" s="213"/>
      <c r="J4224" s="268"/>
    </row>
    <row r="4225" spans="1:10">
      <c r="A4225" s="204"/>
      <c r="B4225" s="205"/>
      <c r="C4225" s="205"/>
      <c r="D4225" s="268"/>
      <c r="E4225" s="213"/>
      <c r="F4225" s="213"/>
      <c r="G4225" s="213"/>
      <c r="H4225" s="213"/>
      <c r="J4225" s="268"/>
    </row>
    <row r="4226" spans="1:10">
      <c r="A4226" s="204"/>
      <c r="B4226" s="205"/>
      <c r="C4226" s="205"/>
      <c r="D4226" s="268"/>
      <c r="E4226" s="213"/>
      <c r="F4226" s="213"/>
      <c r="G4226" s="213"/>
      <c r="H4226" s="213"/>
      <c r="J4226" s="268"/>
    </row>
    <row r="4227" spans="1:10">
      <c r="A4227" s="204"/>
      <c r="B4227" s="205"/>
      <c r="C4227" s="205"/>
      <c r="D4227" s="268"/>
      <c r="E4227" s="213"/>
      <c r="F4227" s="213"/>
      <c r="G4227" s="213"/>
      <c r="H4227" s="213"/>
      <c r="J4227" s="268"/>
    </row>
    <row r="4228" spans="1:10">
      <c r="A4228" s="204"/>
      <c r="B4228" s="205"/>
      <c r="C4228" s="205"/>
      <c r="D4228" s="268"/>
      <c r="E4228" s="213"/>
      <c r="F4228" s="213"/>
      <c r="G4228" s="213"/>
      <c r="H4228" s="213"/>
      <c r="J4228" s="268"/>
    </row>
    <row r="4229" spans="1:10">
      <c r="A4229" s="204"/>
      <c r="B4229" s="205"/>
      <c r="C4229" s="205"/>
      <c r="D4229" s="268"/>
      <c r="E4229" s="213"/>
      <c r="F4229" s="213"/>
      <c r="G4229" s="213"/>
      <c r="H4229" s="213"/>
      <c r="J4229" s="268"/>
    </row>
    <row r="4230" spans="1:10">
      <c r="A4230" s="204"/>
      <c r="B4230" s="205"/>
      <c r="C4230" s="205"/>
      <c r="D4230" s="268"/>
      <c r="E4230" s="213"/>
      <c r="F4230" s="213"/>
      <c r="G4230" s="213"/>
      <c r="H4230" s="213"/>
      <c r="J4230" s="268"/>
    </row>
    <row r="4231" spans="1:10">
      <c r="A4231" s="204"/>
      <c r="B4231" s="205"/>
      <c r="C4231" s="205"/>
      <c r="D4231" s="268"/>
      <c r="E4231" s="213"/>
      <c r="F4231" s="213"/>
      <c r="G4231" s="213"/>
      <c r="H4231" s="213"/>
      <c r="J4231" s="268"/>
    </row>
    <row r="4232" spans="1:10">
      <c r="A4232" s="204"/>
      <c r="B4232" s="205"/>
      <c r="C4232" s="205"/>
      <c r="D4232" s="268"/>
      <c r="E4232" s="213"/>
      <c r="F4232" s="213"/>
      <c r="G4232" s="213"/>
      <c r="H4232" s="213"/>
      <c r="J4232" s="268"/>
    </row>
    <row r="4233" spans="1:10">
      <c r="A4233" s="204"/>
      <c r="B4233" s="205"/>
      <c r="C4233" s="205"/>
      <c r="D4233" s="268"/>
      <c r="E4233" s="213"/>
      <c r="F4233" s="213"/>
      <c r="G4233" s="213"/>
      <c r="H4233" s="213"/>
      <c r="J4233" s="268"/>
    </row>
    <row r="4234" spans="1:10">
      <c r="A4234" s="204"/>
      <c r="B4234" s="205"/>
      <c r="C4234" s="205"/>
      <c r="D4234" s="268"/>
      <c r="E4234" s="213"/>
      <c r="F4234" s="213"/>
      <c r="G4234" s="213"/>
      <c r="H4234" s="213"/>
      <c r="J4234" s="268"/>
    </row>
    <row r="4235" spans="1:10">
      <c r="A4235" s="204"/>
      <c r="B4235" s="205"/>
      <c r="C4235" s="205"/>
      <c r="D4235" s="268"/>
      <c r="E4235" s="213"/>
      <c r="F4235" s="213"/>
      <c r="G4235" s="213"/>
      <c r="H4235" s="213"/>
      <c r="J4235" s="268"/>
    </row>
    <row r="4236" spans="1:10">
      <c r="A4236" s="204"/>
      <c r="B4236" s="205"/>
      <c r="C4236" s="205"/>
      <c r="D4236" s="268"/>
      <c r="E4236" s="213"/>
      <c r="F4236" s="213"/>
      <c r="G4236" s="213"/>
      <c r="H4236" s="213"/>
      <c r="J4236" s="268"/>
    </row>
    <row r="4237" spans="1:10">
      <c r="A4237" s="204"/>
      <c r="B4237" s="205"/>
      <c r="C4237" s="205"/>
      <c r="D4237" s="268"/>
      <c r="E4237" s="213"/>
      <c r="F4237" s="213"/>
      <c r="G4237" s="213"/>
      <c r="H4237" s="213"/>
      <c r="J4237" s="268"/>
    </row>
    <row r="4238" spans="1:10">
      <c r="A4238" s="204"/>
      <c r="B4238" s="205"/>
      <c r="C4238" s="205"/>
      <c r="D4238" s="268"/>
      <c r="E4238" s="213"/>
      <c r="F4238" s="213"/>
      <c r="G4238" s="213"/>
      <c r="H4238" s="213"/>
      <c r="J4238" s="268"/>
    </row>
    <row r="4239" spans="1:10">
      <c r="A4239" s="204"/>
      <c r="B4239" s="205"/>
      <c r="C4239" s="205"/>
      <c r="D4239" s="268"/>
      <c r="E4239" s="213"/>
      <c r="F4239" s="213"/>
      <c r="G4239" s="213"/>
      <c r="H4239" s="213"/>
      <c r="J4239" s="268"/>
    </row>
    <row r="4240" spans="1:10">
      <c r="A4240" s="204"/>
      <c r="B4240" s="205"/>
      <c r="C4240" s="205"/>
      <c r="D4240" s="268"/>
      <c r="E4240" s="213"/>
      <c r="F4240" s="213"/>
      <c r="G4240" s="213"/>
      <c r="H4240" s="213"/>
      <c r="J4240" s="268"/>
    </row>
    <row r="4241" spans="1:10">
      <c r="A4241" s="204"/>
      <c r="B4241" s="205"/>
      <c r="C4241" s="205"/>
      <c r="D4241" s="268"/>
      <c r="E4241" s="213"/>
      <c r="F4241" s="213"/>
      <c r="G4241" s="213"/>
      <c r="H4241" s="213"/>
      <c r="J4241" s="268"/>
    </row>
    <row r="4242" spans="1:10">
      <c r="A4242" s="204"/>
      <c r="B4242" s="205"/>
      <c r="C4242" s="205"/>
      <c r="D4242" s="268"/>
      <c r="E4242" s="213"/>
      <c r="F4242" s="213"/>
      <c r="G4242" s="213"/>
      <c r="H4242" s="213"/>
      <c r="J4242" s="268"/>
    </row>
    <row r="4243" spans="1:10">
      <c r="A4243" s="204"/>
      <c r="B4243" s="205"/>
      <c r="C4243" s="205"/>
      <c r="D4243" s="268"/>
      <c r="E4243" s="213"/>
      <c r="F4243" s="213"/>
      <c r="G4243" s="213"/>
      <c r="H4243" s="213"/>
      <c r="J4243" s="268"/>
    </row>
    <row r="4244" spans="1:10">
      <c r="A4244" s="204"/>
      <c r="B4244" s="205"/>
      <c r="C4244" s="205"/>
      <c r="D4244" s="268"/>
      <c r="E4244" s="213"/>
      <c r="F4244" s="213"/>
      <c r="G4244" s="213"/>
      <c r="H4244" s="213"/>
      <c r="J4244" s="268"/>
    </row>
    <row r="4245" spans="1:10">
      <c r="A4245" s="204"/>
      <c r="B4245" s="205"/>
      <c r="C4245" s="205"/>
      <c r="D4245" s="268"/>
      <c r="E4245" s="213"/>
      <c r="F4245" s="213"/>
      <c r="G4245" s="213"/>
      <c r="H4245" s="213"/>
      <c r="J4245" s="268"/>
    </row>
    <row r="4246" spans="1:10">
      <c r="A4246" s="204"/>
      <c r="B4246" s="205"/>
      <c r="C4246" s="205"/>
      <c r="D4246" s="268"/>
      <c r="E4246" s="213"/>
      <c r="F4246" s="213"/>
      <c r="G4246" s="213"/>
      <c r="H4246" s="213"/>
      <c r="J4246" s="268"/>
    </row>
    <row r="4247" spans="1:10">
      <c r="A4247" s="204"/>
      <c r="B4247" s="205"/>
      <c r="C4247" s="205"/>
      <c r="D4247" s="268"/>
      <c r="E4247" s="213"/>
      <c r="F4247" s="213"/>
      <c r="G4247" s="213"/>
      <c r="H4247" s="213"/>
      <c r="J4247" s="268"/>
    </row>
    <row r="4248" spans="1:10">
      <c r="A4248" s="204"/>
      <c r="B4248" s="205"/>
      <c r="C4248" s="205"/>
      <c r="D4248" s="268"/>
      <c r="E4248" s="213"/>
      <c r="F4248" s="213"/>
      <c r="G4248" s="213"/>
      <c r="H4248" s="213"/>
      <c r="J4248" s="268"/>
    </row>
    <row r="4249" spans="1:10">
      <c r="A4249" s="204"/>
      <c r="B4249" s="205"/>
      <c r="C4249" s="205"/>
      <c r="D4249" s="268"/>
      <c r="E4249" s="213"/>
      <c r="F4249" s="213"/>
      <c r="G4249" s="213"/>
      <c r="H4249" s="213"/>
      <c r="J4249" s="268"/>
    </row>
    <row r="4250" spans="1:10">
      <c r="A4250" s="204"/>
      <c r="B4250" s="205"/>
      <c r="C4250" s="205"/>
      <c r="D4250" s="268"/>
      <c r="E4250" s="213"/>
      <c r="F4250" s="213"/>
      <c r="G4250" s="213"/>
      <c r="H4250" s="213"/>
      <c r="J4250" s="268"/>
    </row>
    <row r="4251" spans="1:10">
      <c r="A4251" s="204"/>
      <c r="B4251" s="205"/>
      <c r="C4251" s="205"/>
      <c r="D4251" s="268"/>
      <c r="E4251" s="213"/>
      <c r="F4251" s="213"/>
      <c r="G4251" s="213"/>
      <c r="H4251" s="213"/>
      <c r="J4251" s="268"/>
    </row>
    <row r="4252" spans="1:10">
      <c r="A4252" s="204"/>
      <c r="B4252" s="205"/>
      <c r="C4252" s="205"/>
      <c r="D4252" s="268"/>
      <c r="E4252" s="213"/>
      <c r="F4252" s="213"/>
      <c r="G4252" s="213"/>
      <c r="H4252" s="213"/>
      <c r="J4252" s="268"/>
    </row>
    <row r="4253" spans="1:10">
      <c r="A4253" s="204"/>
      <c r="B4253" s="205"/>
      <c r="C4253" s="205"/>
      <c r="D4253" s="268"/>
      <c r="E4253" s="213"/>
      <c r="F4253" s="213"/>
      <c r="G4253" s="213"/>
      <c r="H4253" s="213"/>
      <c r="J4253" s="268"/>
    </row>
    <row r="4254" spans="1:10">
      <c r="A4254" s="204"/>
      <c r="B4254" s="205"/>
      <c r="C4254" s="205"/>
      <c r="D4254" s="268"/>
      <c r="E4254" s="213"/>
      <c r="F4254" s="213"/>
      <c r="G4254" s="213"/>
      <c r="H4254" s="213"/>
      <c r="J4254" s="268"/>
    </row>
    <row r="4255" spans="1:10">
      <c r="A4255" s="204"/>
      <c r="B4255" s="205"/>
      <c r="C4255" s="205"/>
      <c r="D4255" s="268"/>
      <c r="E4255" s="213"/>
      <c r="F4255" s="213"/>
      <c r="G4255" s="213"/>
      <c r="H4255" s="213"/>
      <c r="J4255" s="268"/>
    </row>
    <row r="4256" spans="1:10">
      <c r="A4256" s="204"/>
      <c r="B4256" s="205"/>
      <c r="C4256" s="205"/>
      <c r="D4256" s="268"/>
      <c r="E4256" s="213"/>
      <c r="F4256" s="213"/>
      <c r="G4256" s="213"/>
      <c r="H4256" s="213"/>
      <c r="J4256" s="268"/>
    </row>
    <row r="4257" spans="1:10">
      <c r="A4257" s="204"/>
      <c r="B4257" s="205"/>
      <c r="C4257" s="205"/>
      <c r="D4257" s="268"/>
      <c r="E4257" s="213"/>
      <c r="F4257" s="213"/>
      <c r="G4257" s="213"/>
      <c r="H4257" s="213"/>
      <c r="J4257" s="268"/>
    </row>
    <row r="4258" spans="1:10">
      <c r="A4258" s="204"/>
      <c r="B4258" s="205"/>
      <c r="C4258" s="205"/>
      <c r="D4258" s="268"/>
      <c r="E4258" s="213"/>
      <c r="F4258" s="213"/>
      <c r="G4258" s="213"/>
      <c r="H4258" s="213"/>
      <c r="J4258" s="268"/>
    </row>
    <row r="4259" spans="1:10">
      <c r="A4259" s="204"/>
      <c r="B4259" s="205"/>
      <c r="C4259" s="205"/>
      <c r="D4259" s="268"/>
      <c r="E4259" s="213"/>
      <c r="F4259" s="213"/>
      <c r="G4259" s="213"/>
      <c r="H4259" s="213"/>
      <c r="J4259" s="268"/>
    </row>
    <row r="4260" spans="1:10">
      <c r="A4260" s="204"/>
      <c r="B4260" s="205"/>
      <c r="C4260" s="205"/>
      <c r="D4260" s="268"/>
      <c r="E4260" s="213"/>
      <c r="F4260" s="213"/>
      <c r="G4260" s="213"/>
      <c r="H4260" s="213"/>
      <c r="J4260" s="268"/>
    </row>
    <row r="4261" spans="1:10">
      <c r="A4261" s="204"/>
      <c r="B4261" s="205"/>
      <c r="C4261" s="205"/>
      <c r="D4261" s="268"/>
      <c r="E4261" s="213"/>
      <c r="F4261" s="213"/>
      <c r="G4261" s="213"/>
      <c r="H4261" s="213"/>
      <c r="J4261" s="268"/>
    </row>
    <row r="4262" spans="1:10">
      <c r="A4262" s="204"/>
      <c r="B4262" s="205"/>
      <c r="C4262" s="205"/>
      <c r="D4262" s="268"/>
      <c r="E4262" s="213"/>
      <c r="F4262" s="213"/>
      <c r="G4262" s="213"/>
      <c r="H4262" s="213"/>
      <c r="J4262" s="268"/>
    </row>
    <row r="4263" spans="1:10">
      <c r="A4263" s="204"/>
      <c r="B4263" s="205"/>
      <c r="C4263" s="205"/>
      <c r="D4263" s="268"/>
      <c r="E4263" s="213"/>
      <c r="F4263" s="213"/>
      <c r="G4263" s="213"/>
      <c r="H4263" s="213"/>
      <c r="J4263" s="268"/>
    </row>
    <row r="4264" spans="1:10">
      <c r="A4264" s="204"/>
      <c r="B4264" s="205"/>
      <c r="C4264" s="205"/>
      <c r="D4264" s="268"/>
      <c r="E4264" s="213"/>
      <c r="F4264" s="213"/>
      <c r="G4264" s="213"/>
      <c r="H4264" s="213"/>
      <c r="J4264" s="268"/>
    </row>
    <row r="4265" spans="1:10">
      <c r="A4265" s="204"/>
      <c r="B4265" s="205"/>
      <c r="C4265" s="205"/>
      <c r="D4265" s="268"/>
      <c r="E4265" s="213"/>
      <c r="F4265" s="213"/>
      <c r="G4265" s="213"/>
      <c r="H4265" s="213"/>
      <c r="J4265" s="268"/>
    </row>
    <row r="4266" spans="1:10">
      <c r="A4266" s="204"/>
      <c r="B4266" s="205"/>
      <c r="C4266" s="205"/>
      <c r="D4266" s="268"/>
      <c r="E4266" s="213"/>
      <c r="F4266" s="213"/>
      <c r="G4266" s="213"/>
      <c r="H4266" s="213"/>
      <c r="J4266" s="268"/>
    </row>
    <row r="4267" spans="1:10">
      <c r="A4267" s="204"/>
      <c r="B4267" s="205"/>
      <c r="C4267" s="205"/>
      <c r="D4267" s="268"/>
      <c r="E4267" s="213"/>
      <c r="F4267" s="213"/>
      <c r="G4267" s="213"/>
      <c r="H4267" s="213"/>
      <c r="J4267" s="268"/>
    </row>
    <row r="4268" spans="1:10">
      <c r="A4268" s="204"/>
      <c r="B4268" s="205"/>
      <c r="C4268" s="205"/>
      <c r="D4268" s="268"/>
      <c r="E4268" s="213"/>
      <c r="F4268" s="213"/>
      <c r="G4268" s="213"/>
      <c r="H4268" s="213"/>
      <c r="J4268" s="268"/>
    </row>
    <row r="4269" spans="1:10">
      <c r="A4269" s="204"/>
      <c r="B4269" s="205"/>
      <c r="C4269" s="205"/>
      <c r="D4269" s="268"/>
      <c r="E4269" s="213"/>
      <c r="F4269" s="213"/>
      <c r="G4269" s="213"/>
      <c r="H4269" s="213"/>
      <c r="J4269" s="268"/>
    </row>
    <row r="4270" spans="1:10">
      <c r="A4270" s="204"/>
      <c r="B4270" s="205"/>
      <c r="C4270" s="205"/>
      <c r="D4270" s="268"/>
      <c r="E4270" s="213"/>
      <c r="F4270" s="213"/>
      <c r="G4270" s="213"/>
      <c r="H4270" s="213"/>
      <c r="J4270" s="268"/>
    </row>
    <row r="4271" spans="1:10">
      <c r="A4271" s="204"/>
      <c r="B4271" s="205"/>
      <c r="C4271" s="205"/>
      <c r="D4271" s="268"/>
      <c r="E4271" s="213"/>
      <c r="F4271" s="213"/>
      <c r="G4271" s="213"/>
      <c r="H4271" s="213"/>
      <c r="J4271" s="268"/>
    </row>
    <row r="4272" spans="1:10">
      <c r="A4272" s="204"/>
      <c r="B4272" s="205"/>
      <c r="C4272" s="205"/>
      <c r="D4272" s="268"/>
      <c r="E4272" s="213"/>
      <c r="F4272" s="213"/>
      <c r="G4272" s="213"/>
      <c r="H4272" s="213"/>
      <c r="J4272" s="268"/>
    </row>
    <row r="4273" spans="1:10">
      <c r="A4273" s="204"/>
      <c r="B4273" s="205"/>
      <c r="C4273" s="205"/>
      <c r="D4273" s="268"/>
      <c r="E4273" s="213"/>
      <c r="F4273" s="213"/>
      <c r="G4273" s="213"/>
      <c r="H4273" s="213"/>
      <c r="J4273" s="268"/>
    </row>
    <row r="4274" spans="1:10">
      <c r="A4274" s="204"/>
      <c r="B4274" s="205"/>
      <c r="C4274" s="205"/>
      <c r="D4274" s="268"/>
      <c r="E4274" s="213"/>
      <c r="F4274" s="213"/>
      <c r="G4274" s="213"/>
      <c r="H4274" s="213"/>
      <c r="J4274" s="268"/>
    </row>
    <row r="4275" spans="1:10">
      <c r="A4275" s="204"/>
      <c r="B4275" s="205"/>
      <c r="C4275" s="205"/>
      <c r="D4275" s="268"/>
      <c r="E4275" s="213"/>
      <c r="F4275" s="213"/>
      <c r="G4275" s="213"/>
      <c r="H4275" s="213"/>
      <c r="J4275" s="268"/>
    </row>
    <row r="4276" spans="1:10">
      <c r="A4276" s="204"/>
      <c r="B4276" s="205"/>
      <c r="C4276" s="205"/>
      <c r="D4276" s="268"/>
      <c r="E4276" s="213"/>
      <c r="F4276" s="213"/>
      <c r="G4276" s="213"/>
      <c r="H4276" s="213"/>
      <c r="J4276" s="268"/>
    </row>
    <row r="4277" spans="1:10">
      <c r="A4277" s="204"/>
      <c r="B4277" s="205"/>
      <c r="C4277" s="205"/>
      <c r="D4277" s="268"/>
      <c r="E4277" s="213"/>
      <c r="F4277" s="213"/>
      <c r="G4277" s="213"/>
      <c r="H4277" s="213"/>
      <c r="J4277" s="268"/>
    </row>
    <row r="4278" spans="1:10">
      <c r="A4278" s="204"/>
      <c r="B4278" s="205"/>
      <c r="C4278" s="205"/>
      <c r="D4278" s="268"/>
      <c r="E4278" s="213"/>
      <c r="F4278" s="213"/>
      <c r="G4278" s="213"/>
      <c r="H4278" s="213"/>
      <c r="J4278" s="268"/>
    </row>
    <row r="4279" spans="1:10">
      <c r="A4279" s="204"/>
      <c r="B4279" s="205"/>
      <c r="C4279" s="205"/>
      <c r="D4279" s="268"/>
      <c r="E4279" s="213"/>
      <c r="F4279" s="213"/>
      <c r="G4279" s="213"/>
      <c r="H4279" s="213"/>
      <c r="J4279" s="268"/>
    </row>
    <row r="4280" spans="1:10">
      <c r="A4280" s="204"/>
      <c r="B4280" s="205"/>
      <c r="C4280" s="205"/>
      <c r="D4280" s="268"/>
      <c r="E4280" s="213"/>
      <c r="F4280" s="213"/>
      <c r="G4280" s="213"/>
      <c r="H4280" s="213"/>
      <c r="J4280" s="268"/>
    </row>
    <row r="4281" spans="1:10">
      <c r="A4281" s="204"/>
      <c r="B4281" s="205"/>
      <c r="C4281" s="205"/>
      <c r="D4281" s="268"/>
      <c r="E4281" s="213"/>
      <c r="F4281" s="213"/>
      <c r="G4281" s="213"/>
      <c r="H4281" s="213"/>
      <c r="J4281" s="268"/>
    </row>
    <row r="4282" spans="1:10">
      <c r="A4282" s="204"/>
      <c r="B4282" s="205"/>
      <c r="C4282" s="205"/>
      <c r="D4282" s="268"/>
      <c r="E4282" s="213"/>
      <c r="F4282" s="213"/>
      <c r="G4282" s="213"/>
      <c r="H4282" s="213"/>
      <c r="J4282" s="268"/>
    </row>
    <row r="4283" spans="1:10">
      <c r="A4283" s="204"/>
      <c r="B4283" s="205"/>
      <c r="C4283" s="205"/>
      <c r="D4283" s="268"/>
      <c r="E4283" s="213"/>
      <c r="F4283" s="213"/>
      <c r="G4283" s="213"/>
      <c r="H4283" s="213"/>
      <c r="J4283" s="268"/>
    </row>
    <row r="4284" spans="1:10">
      <c r="A4284" s="204"/>
      <c r="B4284" s="205"/>
      <c r="C4284" s="205"/>
      <c r="D4284" s="268"/>
      <c r="E4284" s="213"/>
      <c r="F4284" s="213"/>
      <c r="G4284" s="213"/>
      <c r="H4284" s="213"/>
      <c r="J4284" s="268"/>
    </row>
    <row r="4285" spans="1:10">
      <c r="A4285" s="204"/>
      <c r="B4285" s="205"/>
      <c r="C4285" s="205"/>
      <c r="D4285" s="268"/>
      <c r="E4285" s="213"/>
      <c r="F4285" s="213"/>
      <c r="G4285" s="213"/>
      <c r="H4285" s="213"/>
      <c r="J4285" s="268"/>
    </row>
    <row r="4286" spans="1:10">
      <c r="A4286" s="204"/>
      <c r="B4286" s="205"/>
      <c r="C4286" s="205"/>
      <c r="D4286" s="268"/>
      <c r="E4286" s="213"/>
      <c r="F4286" s="213"/>
      <c r="G4286" s="213"/>
      <c r="H4286" s="213"/>
      <c r="J4286" s="268"/>
    </row>
    <row r="4287" spans="1:10">
      <c r="A4287" s="204"/>
      <c r="B4287" s="205"/>
      <c r="C4287" s="205"/>
      <c r="D4287" s="268"/>
      <c r="E4287" s="213"/>
      <c r="F4287" s="213"/>
      <c r="G4287" s="213"/>
      <c r="H4287" s="213"/>
      <c r="J4287" s="268"/>
    </row>
    <row r="4288" spans="1:10">
      <c r="A4288" s="204"/>
      <c r="B4288" s="205"/>
      <c r="C4288" s="205"/>
      <c r="D4288" s="268"/>
      <c r="E4288" s="213"/>
      <c r="F4288" s="213"/>
      <c r="G4288" s="213"/>
      <c r="H4288" s="213"/>
      <c r="J4288" s="268"/>
    </row>
    <row r="4289" spans="1:10">
      <c r="A4289" s="204"/>
      <c r="B4289" s="205"/>
      <c r="C4289" s="205"/>
      <c r="D4289" s="268"/>
      <c r="E4289" s="213"/>
      <c r="F4289" s="213"/>
      <c r="G4289" s="213"/>
      <c r="H4289" s="213"/>
      <c r="J4289" s="268"/>
    </row>
    <row r="4290" spans="1:10">
      <c r="A4290" s="204"/>
      <c r="B4290" s="205"/>
      <c r="C4290" s="205"/>
      <c r="D4290" s="268"/>
      <c r="E4290" s="213"/>
      <c r="F4290" s="213"/>
      <c r="G4290" s="213"/>
      <c r="H4290" s="213"/>
      <c r="J4290" s="268"/>
    </row>
    <row r="4291" spans="1:10">
      <c r="A4291" s="204"/>
      <c r="B4291" s="205"/>
      <c r="C4291" s="205"/>
      <c r="D4291" s="268"/>
      <c r="E4291" s="213"/>
      <c r="F4291" s="213"/>
      <c r="G4291" s="213"/>
      <c r="H4291" s="213"/>
      <c r="J4291" s="268"/>
    </row>
    <row r="4292" spans="1:10">
      <c r="A4292" s="204"/>
      <c r="B4292" s="205"/>
      <c r="C4292" s="205"/>
      <c r="D4292" s="268"/>
      <c r="E4292" s="213"/>
      <c r="F4292" s="213"/>
      <c r="G4292" s="213"/>
      <c r="H4292" s="213"/>
      <c r="J4292" s="268"/>
    </row>
    <row r="4293" spans="1:10">
      <c r="A4293" s="204"/>
      <c r="B4293" s="205"/>
      <c r="C4293" s="205"/>
      <c r="D4293" s="268"/>
      <c r="E4293" s="213"/>
      <c r="F4293" s="213"/>
      <c r="G4293" s="213"/>
      <c r="H4293" s="213"/>
      <c r="J4293" s="268"/>
    </row>
    <row r="4294" spans="1:10">
      <c r="A4294" s="204"/>
      <c r="B4294" s="205"/>
      <c r="C4294" s="205"/>
      <c r="D4294" s="268"/>
      <c r="E4294" s="213"/>
      <c r="F4294" s="213"/>
      <c r="G4294" s="213"/>
      <c r="H4294" s="213"/>
      <c r="J4294" s="268"/>
    </row>
    <row r="4295" spans="1:10">
      <c r="A4295" s="204"/>
      <c r="B4295" s="205"/>
      <c r="C4295" s="205"/>
      <c r="D4295" s="268"/>
      <c r="E4295" s="213"/>
      <c r="F4295" s="213"/>
      <c r="G4295" s="213"/>
      <c r="H4295" s="213"/>
      <c r="J4295" s="268"/>
    </row>
    <row r="4296" spans="1:10">
      <c r="A4296" s="204"/>
      <c r="B4296" s="205"/>
      <c r="C4296" s="205"/>
      <c r="D4296" s="268"/>
      <c r="E4296" s="213"/>
      <c r="F4296" s="213"/>
      <c r="G4296" s="213"/>
      <c r="H4296" s="213"/>
      <c r="J4296" s="268"/>
    </row>
    <row r="4297" spans="1:10">
      <c r="A4297" s="204"/>
      <c r="B4297" s="205"/>
      <c r="C4297" s="205"/>
      <c r="D4297" s="268"/>
      <c r="E4297" s="213"/>
      <c r="F4297" s="213"/>
      <c r="G4297" s="213"/>
      <c r="H4297" s="213"/>
      <c r="J4297" s="268"/>
    </row>
    <row r="4298" spans="1:10">
      <c r="A4298" s="204"/>
      <c r="B4298" s="205"/>
      <c r="C4298" s="205"/>
      <c r="D4298" s="268"/>
      <c r="E4298" s="213"/>
      <c r="F4298" s="213"/>
      <c r="G4298" s="213"/>
      <c r="H4298" s="213"/>
      <c r="J4298" s="268"/>
    </row>
    <row r="4299" spans="1:10">
      <c r="A4299" s="204"/>
      <c r="B4299" s="205"/>
      <c r="C4299" s="205"/>
      <c r="D4299" s="268"/>
      <c r="E4299" s="213"/>
      <c r="F4299" s="213"/>
      <c r="G4299" s="213"/>
      <c r="H4299" s="213"/>
      <c r="J4299" s="268"/>
    </row>
    <row r="4300" spans="1:10">
      <c r="A4300" s="204"/>
      <c r="B4300" s="205"/>
      <c r="C4300" s="205"/>
      <c r="D4300" s="268"/>
      <c r="E4300" s="213"/>
      <c r="F4300" s="213"/>
      <c r="G4300" s="213"/>
      <c r="H4300" s="213"/>
      <c r="J4300" s="268"/>
    </row>
    <row r="4301" spans="1:10">
      <c r="A4301" s="204"/>
      <c r="B4301" s="205"/>
      <c r="C4301" s="205"/>
      <c r="D4301" s="268"/>
      <c r="E4301" s="213"/>
      <c r="F4301" s="213"/>
      <c r="G4301" s="213"/>
      <c r="H4301" s="213"/>
      <c r="J4301" s="268"/>
    </row>
    <row r="4302" spans="1:10">
      <c r="A4302" s="204"/>
      <c r="B4302" s="205"/>
      <c r="C4302" s="205"/>
      <c r="D4302" s="268"/>
      <c r="E4302" s="213"/>
      <c r="F4302" s="213"/>
      <c r="G4302" s="213"/>
      <c r="H4302" s="213"/>
      <c r="J4302" s="268"/>
    </row>
    <row r="4303" spans="1:10">
      <c r="A4303" s="204"/>
      <c r="B4303" s="205"/>
      <c r="C4303" s="205"/>
      <c r="D4303" s="268"/>
      <c r="E4303" s="213"/>
      <c r="F4303" s="213"/>
      <c r="G4303" s="213"/>
      <c r="H4303" s="213"/>
      <c r="J4303" s="268"/>
    </row>
    <row r="4304" spans="1:10">
      <c r="A4304" s="204"/>
      <c r="B4304" s="205"/>
      <c r="C4304" s="205"/>
      <c r="D4304" s="268"/>
      <c r="E4304" s="213"/>
      <c r="F4304" s="213"/>
      <c r="G4304" s="213"/>
      <c r="H4304" s="213"/>
      <c r="J4304" s="268"/>
    </row>
    <row r="4305" spans="1:10">
      <c r="A4305" s="204"/>
      <c r="B4305" s="205"/>
      <c r="C4305" s="205"/>
      <c r="D4305" s="268"/>
      <c r="E4305" s="213"/>
      <c r="F4305" s="213"/>
      <c r="G4305" s="213"/>
      <c r="H4305" s="213"/>
      <c r="J4305" s="268"/>
    </row>
    <row r="4306" spans="1:10">
      <c r="A4306" s="204"/>
      <c r="B4306" s="205"/>
      <c r="C4306" s="205"/>
      <c r="D4306" s="268"/>
      <c r="E4306" s="213"/>
      <c r="F4306" s="213"/>
      <c r="G4306" s="213"/>
      <c r="H4306" s="213"/>
      <c r="J4306" s="268"/>
    </row>
    <row r="4307" spans="1:10">
      <c r="A4307" s="204"/>
      <c r="B4307" s="205"/>
      <c r="C4307" s="205"/>
      <c r="D4307" s="268"/>
      <c r="E4307" s="213"/>
      <c r="F4307" s="213"/>
      <c r="G4307" s="213"/>
      <c r="H4307" s="213"/>
      <c r="J4307" s="268"/>
    </row>
    <row r="4308" spans="1:10">
      <c r="A4308" s="204"/>
      <c r="B4308" s="205"/>
      <c r="C4308" s="205"/>
      <c r="D4308" s="268"/>
      <c r="E4308" s="213"/>
      <c r="F4308" s="213"/>
      <c r="G4308" s="213"/>
      <c r="H4308" s="213"/>
      <c r="J4308" s="268"/>
    </row>
    <row r="4309" spans="1:10">
      <c r="A4309" s="204"/>
      <c r="B4309" s="205"/>
      <c r="C4309" s="205"/>
      <c r="D4309" s="268"/>
      <c r="E4309" s="213"/>
      <c r="F4309" s="213"/>
      <c r="G4309" s="213"/>
      <c r="H4309" s="213"/>
      <c r="J4309" s="268"/>
    </row>
    <row r="4310" spans="1:10">
      <c r="A4310" s="204"/>
      <c r="B4310" s="205"/>
      <c r="C4310" s="205"/>
      <c r="D4310" s="268"/>
      <c r="E4310" s="213"/>
      <c r="F4310" s="213"/>
      <c r="G4310" s="213"/>
      <c r="H4310" s="213"/>
      <c r="J4310" s="268"/>
    </row>
    <row r="4311" spans="1:10">
      <c r="A4311" s="204"/>
      <c r="B4311" s="205"/>
      <c r="C4311" s="205"/>
      <c r="D4311" s="268"/>
      <c r="E4311" s="213"/>
      <c r="F4311" s="213"/>
      <c r="G4311" s="213"/>
      <c r="H4311" s="213"/>
      <c r="J4311" s="268"/>
    </row>
    <row r="4312" spans="1:10">
      <c r="A4312" s="204"/>
      <c r="B4312" s="205"/>
      <c r="C4312" s="205"/>
      <c r="D4312" s="268"/>
      <c r="E4312" s="213"/>
      <c r="F4312" s="213"/>
      <c r="G4312" s="213"/>
      <c r="H4312" s="213"/>
      <c r="J4312" s="268"/>
    </row>
    <row r="4313" spans="1:10">
      <c r="A4313" s="204"/>
      <c r="B4313" s="205"/>
      <c r="C4313" s="205"/>
      <c r="D4313" s="268"/>
      <c r="E4313" s="213"/>
      <c r="F4313" s="213"/>
      <c r="G4313" s="213"/>
      <c r="H4313" s="213"/>
      <c r="J4313" s="268"/>
    </row>
    <row r="4314" spans="1:10">
      <c r="A4314" s="204"/>
      <c r="B4314" s="205"/>
      <c r="C4314" s="205"/>
      <c r="D4314" s="268"/>
      <c r="E4314" s="213"/>
      <c r="F4314" s="213"/>
      <c r="G4314" s="213"/>
      <c r="H4314" s="213"/>
      <c r="J4314" s="268"/>
    </row>
    <row r="4315" spans="1:10">
      <c r="A4315" s="204"/>
      <c r="B4315" s="205"/>
      <c r="C4315" s="205"/>
      <c r="D4315" s="268"/>
      <c r="E4315" s="213"/>
      <c r="F4315" s="213"/>
      <c r="G4315" s="213"/>
      <c r="H4315" s="213"/>
      <c r="J4315" s="268"/>
    </row>
    <row r="4316" spans="1:10">
      <c r="A4316" s="204"/>
      <c r="B4316" s="205"/>
      <c r="C4316" s="205"/>
      <c r="D4316" s="268"/>
      <c r="E4316" s="213"/>
      <c r="F4316" s="213"/>
      <c r="G4316" s="213"/>
      <c r="H4316" s="213"/>
      <c r="J4316" s="268"/>
    </row>
    <row r="4317" spans="1:10">
      <c r="A4317" s="204"/>
      <c r="B4317" s="205"/>
      <c r="C4317" s="205"/>
      <c r="D4317" s="268"/>
      <c r="E4317" s="213"/>
      <c r="F4317" s="213"/>
      <c r="G4317" s="213"/>
      <c r="H4317" s="213"/>
      <c r="J4317" s="268"/>
    </row>
    <row r="4318" spans="1:10">
      <c r="A4318" s="204"/>
      <c r="B4318" s="205"/>
      <c r="C4318" s="205"/>
      <c r="D4318" s="268"/>
      <c r="E4318" s="213"/>
      <c r="F4318" s="213"/>
      <c r="G4318" s="213"/>
      <c r="H4318" s="213"/>
      <c r="J4318" s="268"/>
    </row>
    <row r="4319" spans="1:10">
      <c r="A4319" s="204"/>
      <c r="B4319" s="205"/>
      <c r="C4319" s="205"/>
      <c r="D4319" s="268"/>
      <c r="E4319" s="213"/>
      <c r="F4319" s="213"/>
      <c r="G4319" s="213"/>
      <c r="H4319" s="213"/>
      <c r="J4319" s="268"/>
    </row>
    <row r="4320" spans="1:10">
      <c r="A4320" s="204"/>
      <c r="B4320" s="205"/>
      <c r="C4320" s="205"/>
      <c r="D4320" s="268"/>
      <c r="E4320" s="213"/>
      <c r="F4320" s="213"/>
      <c r="G4320" s="213"/>
      <c r="H4320" s="213"/>
      <c r="J4320" s="268"/>
    </row>
    <row r="4321" spans="1:10">
      <c r="A4321" s="204"/>
      <c r="B4321" s="205"/>
      <c r="C4321" s="205"/>
      <c r="D4321" s="268"/>
      <c r="E4321" s="213"/>
      <c r="F4321" s="213"/>
      <c r="G4321" s="213"/>
      <c r="H4321" s="213"/>
      <c r="J4321" s="268"/>
    </row>
    <row r="4322" spans="1:10">
      <c r="A4322" s="204"/>
      <c r="B4322" s="205"/>
      <c r="C4322" s="205"/>
      <c r="D4322" s="268"/>
      <c r="E4322" s="213"/>
      <c r="F4322" s="213"/>
      <c r="G4322" s="213"/>
      <c r="H4322" s="213"/>
      <c r="J4322" s="268"/>
    </row>
    <row r="4323" spans="1:10">
      <c r="A4323" s="204"/>
      <c r="B4323" s="205"/>
      <c r="C4323" s="205"/>
      <c r="D4323" s="268"/>
      <c r="E4323" s="213"/>
      <c r="F4323" s="213"/>
      <c r="G4323" s="213"/>
      <c r="H4323" s="213"/>
      <c r="J4323" s="268"/>
    </row>
    <row r="4324" spans="1:10">
      <c r="A4324" s="204"/>
      <c r="B4324" s="205"/>
      <c r="C4324" s="205"/>
      <c r="D4324" s="268"/>
      <c r="E4324" s="213"/>
      <c r="F4324" s="213"/>
      <c r="G4324" s="213"/>
      <c r="H4324" s="213"/>
      <c r="J4324" s="268"/>
    </row>
    <row r="4325" spans="1:10">
      <c r="A4325" s="204"/>
      <c r="B4325" s="205"/>
      <c r="C4325" s="205"/>
      <c r="D4325" s="268"/>
      <c r="E4325" s="213"/>
      <c r="F4325" s="213"/>
      <c r="G4325" s="213"/>
      <c r="H4325" s="213"/>
      <c r="J4325" s="268"/>
    </row>
    <row r="4326" spans="1:10">
      <c r="A4326" s="204"/>
      <c r="B4326" s="205"/>
      <c r="C4326" s="205"/>
      <c r="D4326" s="268"/>
      <c r="E4326" s="213"/>
      <c r="F4326" s="213"/>
      <c r="G4326" s="213"/>
      <c r="H4326" s="213"/>
      <c r="J4326" s="268"/>
    </row>
    <row r="4327" spans="1:10">
      <c r="A4327" s="204"/>
      <c r="B4327" s="205"/>
      <c r="C4327" s="205"/>
      <c r="D4327" s="268"/>
      <c r="E4327" s="213"/>
      <c r="F4327" s="213"/>
      <c r="G4327" s="213"/>
      <c r="H4327" s="213"/>
      <c r="J4327" s="268"/>
    </row>
    <row r="4328" spans="1:10">
      <c r="A4328" s="204"/>
      <c r="B4328" s="205"/>
      <c r="C4328" s="205"/>
      <c r="D4328" s="268"/>
      <c r="E4328" s="213"/>
      <c r="F4328" s="213"/>
      <c r="G4328" s="213"/>
      <c r="H4328" s="213"/>
      <c r="J4328" s="268"/>
    </row>
    <row r="4329" spans="1:10">
      <c r="A4329" s="204"/>
      <c r="B4329" s="205"/>
      <c r="C4329" s="205"/>
      <c r="D4329" s="268"/>
      <c r="E4329" s="213"/>
      <c r="F4329" s="213"/>
      <c r="G4329" s="213"/>
      <c r="H4329" s="213"/>
      <c r="J4329" s="268"/>
    </row>
    <row r="4330" spans="1:10">
      <c r="A4330" s="204"/>
      <c r="B4330" s="205"/>
      <c r="C4330" s="205"/>
      <c r="D4330" s="268"/>
      <c r="E4330" s="213"/>
      <c r="F4330" s="213"/>
      <c r="G4330" s="213"/>
      <c r="H4330" s="213"/>
      <c r="J4330" s="268"/>
    </row>
    <row r="4331" spans="1:10">
      <c r="A4331" s="204"/>
      <c r="B4331" s="205"/>
      <c r="C4331" s="205"/>
      <c r="D4331" s="268"/>
      <c r="E4331" s="213"/>
      <c r="F4331" s="213"/>
      <c r="G4331" s="213"/>
      <c r="H4331" s="213"/>
      <c r="J4331" s="268"/>
    </row>
    <row r="4332" spans="1:10">
      <c r="A4332" s="204"/>
      <c r="B4332" s="205"/>
      <c r="C4332" s="205"/>
      <c r="D4332" s="268"/>
      <c r="E4332" s="213"/>
      <c r="F4332" s="213"/>
      <c r="G4332" s="213"/>
      <c r="H4332" s="213"/>
      <c r="J4332" s="268"/>
    </row>
    <row r="4333" spans="1:10">
      <c r="A4333" s="204"/>
      <c r="B4333" s="205"/>
      <c r="C4333" s="205"/>
      <c r="D4333" s="268"/>
      <c r="E4333" s="213"/>
      <c r="F4333" s="213"/>
      <c r="G4333" s="213"/>
      <c r="H4333" s="213"/>
      <c r="J4333" s="268"/>
    </row>
    <row r="4334" spans="1:10">
      <c r="A4334" s="204"/>
      <c r="B4334" s="205"/>
      <c r="C4334" s="205"/>
      <c r="D4334" s="268"/>
      <c r="E4334" s="213"/>
      <c r="F4334" s="213"/>
      <c r="G4334" s="213"/>
      <c r="H4334" s="213"/>
      <c r="J4334" s="268"/>
    </row>
    <row r="4335" spans="1:10">
      <c r="A4335" s="204"/>
      <c r="B4335" s="205"/>
      <c r="C4335" s="205"/>
      <c r="D4335" s="268"/>
      <c r="E4335" s="213"/>
      <c r="F4335" s="213"/>
      <c r="G4335" s="213"/>
      <c r="H4335" s="213"/>
      <c r="J4335" s="268"/>
    </row>
    <row r="4336" spans="1:10">
      <c r="A4336" s="204"/>
      <c r="B4336" s="205"/>
      <c r="C4336" s="205"/>
      <c r="D4336" s="268"/>
      <c r="E4336" s="213"/>
      <c r="F4336" s="213"/>
      <c r="G4336" s="213"/>
      <c r="H4336" s="213"/>
      <c r="J4336" s="268"/>
    </row>
    <row r="4337" spans="1:10">
      <c r="A4337" s="204"/>
      <c r="B4337" s="205"/>
      <c r="C4337" s="205"/>
      <c r="D4337" s="268"/>
      <c r="E4337" s="213"/>
      <c r="F4337" s="213"/>
      <c r="G4337" s="213"/>
      <c r="H4337" s="213"/>
      <c r="J4337" s="268"/>
    </row>
    <row r="4338" spans="1:10">
      <c r="A4338" s="204"/>
      <c r="B4338" s="205"/>
      <c r="C4338" s="205"/>
      <c r="D4338" s="268"/>
      <c r="E4338" s="213"/>
      <c r="F4338" s="213"/>
      <c r="G4338" s="213"/>
      <c r="H4338" s="213"/>
      <c r="J4338" s="268"/>
    </row>
    <row r="4339" spans="1:10">
      <c r="A4339" s="204"/>
      <c r="B4339" s="205"/>
      <c r="C4339" s="205"/>
      <c r="D4339" s="268"/>
      <c r="E4339" s="213"/>
      <c r="F4339" s="213"/>
      <c r="G4339" s="213"/>
      <c r="H4339" s="213"/>
      <c r="J4339" s="268"/>
    </row>
    <row r="4340" spans="1:10">
      <c r="A4340" s="204"/>
      <c r="B4340" s="205"/>
      <c r="C4340" s="205"/>
      <c r="D4340" s="268"/>
      <c r="E4340" s="213"/>
      <c r="F4340" s="213"/>
      <c r="G4340" s="213"/>
      <c r="H4340" s="213"/>
      <c r="J4340" s="268"/>
    </row>
    <row r="4341" spans="1:10">
      <c r="A4341" s="204"/>
      <c r="B4341" s="205"/>
      <c r="C4341" s="205"/>
      <c r="D4341" s="268"/>
      <c r="E4341" s="213"/>
      <c r="F4341" s="213"/>
      <c r="G4341" s="213"/>
      <c r="H4341" s="213"/>
      <c r="J4341" s="268"/>
    </row>
    <row r="4342" spans="1:10">
      <c r="A4342" s="204"/>
      <c r="B4342" s="205"/>
      <c r="C4342" s="205"/>
      <c r="D4342" s="268"/>
      <c r="E4342" s="213"/>
      <c r="F4342" s="213"/>
      <c r="G4342" s="213"/>
      <c r="H4342" s="213"/>
      <c r="J4342" s="268"/>
    </row>
    <row r="4343" spans="1:10">
      <c r="A4343" s="204"/>
      <c r="B4343" s="205"/>
      <c r="C4343" s="205"/>
      <c r="D4343" s="268"/>
      <c r="E4343" s="213"/>
      <c r="F4343" s="213"/>
      <c r="G4343" s="213"/>
      <c r="H4343" s="213"/>
      <c r="J4343" s="268"/>
    </row>
    <row r="4344" spans="1:10">
      <c r="A4344" s="204"/>
      <c r="B4344" s="205"/>
      <c r="C4344" s="205"/>
      <c r="D4344" s="268"/>
      <c r="E4344" s="213"/>
      <c r="F4344" s="213"/>
      <c r="G4344" s="213"/>
      <c r="H4344" s="213"/>
      <c r="J4344" s="268"/>
    </row>
    <row r="4345" spans="1:10">
      <c r="A4345" s="204"/>
      <c r="B4345" s="205"/>
      <c r="C4345" s="205"/>
      <c r="D4345" s="268"/>
      <c r="E4345" s="213"/>
      <c r="F4345" s="213"/>
      <c r="G4345" s="213"/>
      <c r="H4345" s="213"/>
      <c r="J4345" s="268"/>
    </row>
    <row r="4346" spans="1:10">
      <c r="A4346" s="204"/>
      <c r="B4346" s="205"/>
      <c r="C4346" s="205"/>
      <c r="D4346" s="268"/>
      <c r="E4346" s="213"/>
      <c r="F4346" s="213"/>
      <c r="G4346" s="213"/>
      <c r="H4346" s="213"/>
      <c r="J4346" s="268"/>
    </row>
    <row r="4347" spans="1:10">
      <c r="A4347" s="204"/>
      <c r="B4347" s="205"/>
      <c r="C4347" s="205"/>
      <c r="D4347" s="268"/>
      <c r="E4347" s="213"/>
      <c r="F4347" s="213"/>
      <c r="G4347" s="213"/>
      <c r="H4347" s="213"/>
      <c r="J4347" s="268"/>
    </row>
    <row r="4348" spans="1:10">
      <c r="A4348" s="204"/>
      <c r="B4348" s="205"/>
      <c r="C4348" s="205"/>
      <c r="D4348" s="268"/>
      <c r="E4348" s="213"/>
      <c r="F4348" s="213"/>
      <c r="G4348" s="213"/>
      <c r="H4348" s="213"/>
      <c r="J4348" s="268"/>
    </row>
    <row r="4349" spans="1:10">
      <c r="A4349" s="204"/>
      <c r="B4349" s="205"/>
      <c r="C4349" s="205"/>
      <c r="D4349" s="268"/>
      <c r="E4349" s="213"/>
      <c r="F4349" s="213"/>
      <c r="G4349" s="213"/>
      <c r="H4349" s="213"/>
      <c r="J4349" s="268"/>
    </row>
    <row r="4350" spans="1:10">
      <c r="A4350" s="204"/>
      <c r="B4350" s="205"/>
      <c r="C4350" s="205"/>
      <c r="D4350" s="268"/>
      <c r="E4350" s="213"/>
      <c r="F4350" s="213"/>
      <c r="G4350" s="213"/>
      <c r="H4350" s="213"/>
      <c r="J4350" s="268"/>
    </row>
    <row r="4351" spans="1:10">
      <c r="A4351" s="204"/>
      <c r="B4351" s="205"/>
      <c r="C4351" s="205"/>
      <c r="D4351" s="268"/>
      <c r="E4351" s="213"/>
      <c r="F4351" s="213"/>
      <c r="G4351" s="213"/>
      <c r="H4351" s="213"/>
      <c r="J4351" s="268"/>
    </row>
    <row r="4352" spans="1:10">
      <c r="A4352" s="204"/>
      <c r="B4352" s="205"/>
      <c r="C4352" s="205"/>
      <c r="D4352" s="268"/>
      <c r="E4352" s="213"/>
      <c r="F4352" s="213"/>
      <c r="G4352" s="213"/>
      <c r="H4352" s="213"/>
      <c r="J4352" s="268"/>
    </row>
    <row r="4353" spans="1:10">
      <c r="A4353" s="204"/>
      <c r="B4353" s="205"/>
      <c r="C4353" s="205"/>
      <c r="D4353" s="268"/>
      <c r="E4353" s="213"/>
      <c r="F4353" s="213"/>
      <c r="G4353" s="213"/>
      <c r="H4353" s="213"/>
      <c r="J4353" s="268"/>
    </row>
    <row r="4354" spans="1:10">
      <c r="A4354" s="204"/>
      <c r="B4354" s="205"/>
      <c r="C4354" s="205"/>
      <c r="D4354" s="268"/>
      <c r="E4354" s="213"/>
      <c r="F4354" s="213"/>
      <c r="G4354" s="213"/>
      <c r="H4354" s="213"/>
      <c r="J4354" s="268"/>
    </row>
    <row r="4355" spans="1:10">
      <c r="A4355" s="204"/>
      <c r="B4355" s="205"/>
      <c r="C4355" s="205"/>
      <c r="D4355" s="268"/>
      <c r="E4355" s="213"/>
      <c r="F4355" s="213"/>
      <c r="G4355" s="213"/>
      <c r="H4355" s="213"/>
      <c r="J4355" s="268"/>
    </row>
    <row r="4356" spans="1:10">
      <c r="A4356" s="204"/>
      <c r="B4356" s="205"/>
      <c r="C4356" s="205"/>
      <c r="D4356" s="268"/>
      <c r="E4356" s="213"/>
      <c r="F4356" s="213"/>
      <c r="G4356" s="213"/>
      <c r="H4356" s="213"/>
      <c r="J4356" s="268"/>
    </row>
    <row r="4357" spans="1:10">
      <c r="A4357" s="204"/>
      <c r="B4357" s="205"/>
      <c r="C4357" s="205"/>
      <c r="D4357" s="268"/>
      <c r="E4357" s="213"/>
      <c r="F4357" s="213"/>
      <c r="G4357" s="213"/>
      <c r="H4357" s="213"/>
      <c r="J4357" s="268"/>
    </row>
    <row r="4358" spans="1:10">
      <c r="A4358" s="204"/>
      <c r="B4358" s="205"/>
      <c r="C4358" s="205"/>
      <c r="D4358" s="268"/>
      <c r="E4358" s="213"/>
      <c r="F4358" s="213"/>
      <c r="G4358" s="213"/>
      <c r="H4358" s="213"/>
      <c r="J4358" s="268"/>
    </row>
    <row r="4359" spans="1:10">
      <c r="A4359" s="204"/>
      <c r="B4359" s="205"/>
      <c r="C4359" s="205"/>
      <c r="D4359" s="268"/>
      <c r="E4359" s="213"/>
      <c r="F4359" s="213"/>
      <c r="G4359" s="213"/>
      <c r="H4359" s="213"/>
      <c r="J4359" s="268"/>
    </row>
    <row r="4360" spans="1:10">
      <c r="A4360" s="204"/>
      <c r="B4360" s="205"/>
      <c r="C4360" s="205"/>
      <c r="D4360" s="268"/>
      <c r="E4360" s="213"/>
      <c r="F4360" s="213"/>
      <c r="G4360" s="213"/>
      <c r="H4360" s="213"/>
      <c r="J4360" s="268"/>
    </row>
    <row r="4361" spans="1:10">
      <c r="A4361" s="204"/>
      <c r="B4361" s="205"/>
      <c r="C4361" s="205"/>
      <c r="D4361" s="268"/>
      <c r="E4361" s="213"/>
      <c r="F4361" s="213"/>
      <c r="G4361" s="213"/>
      <c r="H4361" s="213"/>
      <c r="J4361" s="268"/>
    </row>
    <row r="4362" spans="1:10">
      <c r="A4362" s="204"/>
      <c r="B4362" s="205"/>
      <c r="C4362" s="205"/>
      <c r="D4362" s="268"/>
      <c r="E4362" s="213"/>
      <c r="F4362" s="213"/>
      <c r="G4362" s="213"/>
      <c r="H4362" s="213"/>
      <c r="J4362" s="268"/>
    </row>
    <row r="4363" spans="1:10">
      <c r="A4363" s="204"/>
      <c r="B4363" s="205"/>
      <c r="C4363" s="205"/>
      <c r="D4363" s="268"/>
      <c r="E4363" s="213"/>
      <c r="F4363" s="213"/>
      <c r="G4363" s="213"/>
      <c r="H4363" s="213"/>
      <c r="J4363" s="268"/>
    </row>
    <row r="4364" spans="1:10">
      <c r="A4364" s="204"/>
      <c r="B4364" s="205"/>
      <c r="C4364" s="205"/>
      <c r="D4364" s="268"/>
      <c r="E4364" s="213"/>
      <c r="F4364" s="213"/>
      <c r="G4364" s="213"/>
      <c r="H4364" s="213"/>
      <c r="J4364" s="268"/>
    </row>
    <row r="4365" spans="1:10">
      <c r="A4365" s="204"/>
      <c r="B4365" s="205"/>
      <c r="C4365" s="205"/>
      <c r="D4365" s="268"/>
      <c r="E4365" s="213"/>
      <c r="F4365" s="213"/>
      <c r="G4365" s="213"/>
      <c r="H4365" s="213"/>
      <c r="J4365" s="268"/>
    </row>
    <row r="4366" spans="1:10">
      <c r="A4366" s="204"/>
      <c r="B4366" s="205"/>
      <c r="C4366" s="205"/>
      <c r="D4366" s="268"/>
      <c r="E4366" s="213"/>
      <c r="F4366" s="213"/>
      <c r="G4366" s="213"/>
      <c r="H4366" s="213"/>
      <c r="J4366" s="268"/>
    </row>
    <row r="4367" spans="1:10">
      <c r="A4367" s="204"/>
      <c r="B4367" s="205"/>
      <c r="C4367" s="205"/>
      <c r="D4367" s="268"/>
      <c r="E4367" s="213"/>
      <c r="F4367" s="213"/>
      <c r="G4367" s="213"/>
      <c r="H4367" s="213"/>
      <c r="J4367" s="268"/>
    </row>
    <row r="4368" spans="1:10">
      <c r="A4368" s="204"/>
      <c r="B4368" s="205"/>
      <c r="C4368" s="205"/>
      <c r="D4368" s="268"/>
      <c r="E4368" s="213"/>
      <c r="F4368" s="213"/>
      <c r="G4368" s="213"/>
      <c r="H4368" s="213"/>
      <c r="J4368" s="268"/>
    </row>
    <row r="4369" spans="1:10">
      <c r="A4369" s="204"/>
      <c r="B4369" s="205"/>
      <c r="C4369" s="205"/>
      <c r="D4369" s="268"/>
      <c r="E4369" s="213"/>
      <c r="F4369" s="213"/>
      <c r="G4369" s="213"/>
      <c r="H4369" s="213"/>
      <c r="J4369" s="268"/>
    </row>
    <row r="4370" spans="1:10">
      <c r="A4370" s="204"/>
      <c r="B4370" s="205"/>
      <c r="C4370" s="205"/>
      <c r="D4370" s="268"/>
      <c r="E4370" s="213"/>
      <c r="F4370" s="213"/>
      <c r="G4370" s="213"/>
      <c r="H4370" s="213"/>
      <c r="J4370" s="268"/>
    </row>
    <row r="4371" spans="1:10">
      <c r="A4371" s="204"/>
      <c r="B4371" s="205"/>
      <c r="C4371" s="205"/>
      <c r="D4371" s="268"/>
      <c r="E4371" s="213"/>
      <c r="F4371" s="213"/>
      <c r="G4371" s="213"/>
      <c r="H4371" s="213"/>
      <c r="J4371" s="268"/>
    </row>
    <row r="4372" spans="1:10">
      <c r="A4372" s="204"/>
      <c r="B4372" s="205"/>
      <c r="C4372" s="205"/>
      <c r="D4372" s="268"/>
      <c r="E4372" s="213"/>
      <c r="F4372" s="213"/>
      <c r="G4372" s="213"/>
      <c r="H4372" s="213"/>
      <c r="J4372" s="268"/>
    </row>
    <row r="4373" spans="1:10">
      <c r="A4373" s="204"/>
      <c r="B4373" s="205"/>
      <c r="C4373" s="205"/>
      <c r="D4373" s="268"/>
      <c r="E4373" s="213"/>
      <c r="F4373" s="213"/>
      <c r="G4373" s="213"/>
      <c r="H4373" s="213"/>
      <c r="J4373" s="268"/>
    </row>
    <row r="4374" spans="1:10">
      <c r="A4374" s="204"/>
      <c r="B4374" s="205"/>
      <c r="C4374" s="205"/>
      <c r="D4374" s="268"/>
      <c r="E4374" s="213"/>
      <c r="F4374" s="213"/>
      <c r="G4374" s="213"/>
      <c r="H4374" s="213"/>
      <c r="J4374" s="268"/>
    </row>
    <row r="4375" spans="1:10">
      <c r="A4375" s="204"/>
      <c r="B4375" s="205"/>
      <c r="C4375" s="205"/>
      <c r="D4375" s="268"/>
      <c r="E4375" s="213"/>
      <c r="F4375" s="213"/>
      <c r="G4375" s="213"/>
      <c r="H4375" s="213"/>
      <c r="J4375" s="268"/>
    </row>
    <row r="4376" spans="1:10">
      <c r="A4376" s="204"/>
      <c r="B4376" s="205"/>
      <c r="C4376" s="205"/>
      <c r="D4376" s="268"/>
      <c r="E4376" s="213"/>
      <c r="F4376" s="213"/>
      <c r="G4376" s="213"/>
      <c r="H4376" s="213"/>
      <c r="J4376" s="268"/>
    </row>
    <row r="4377" spans="1:10">
      <c r="A4377" s="204"/>
      <c r="B4377" s="205"/>
      <c r="C4377" s="205"/>
      <c r="D4377" s="268"/>
      <c r="E4377" s="213"/>
      <c r="F4377" s="213"/>
      <c r="G4377" s="213"/>
      <c r="H4377" s="213"/>
      <c r="J4377" s="268"/>
    </row>
    <row r="4378" spans="1:10">
      <c r="A4378" s="204"/>
      <c r="B4378" s="205"/>
      <c r="C4378" s="205"/>
      <c r="D4378" s="268"/>
      <c r="E4378" s="213"/>
      <c r="F4378" s="213"/>
      <c r="G4378" s="213"/>
      <c r="H4378" s="213"/>
      <c r="J4378" s="268"/>
    </row>
    <row r="4379" spans="1:10">
      <c r="A4379" s="204"/>
      <c r="B4379" s="205"/>
      <c r="C4379" s="205"/>
      <c r="D4379" s="268"/>
      <c r="E4379" s="213"/>
      <c r="F4379" s="213"/>
      <c r="G4379" s="213"/>
      <c r="H4379" s="213"/>
      <c r="J4379" s="268"/>
    </row>
    <row r="4380" spans="1:10">
      <c r="A4380" s="204"/>
      <c r="B4380" s="205"/>
      <c r="C4380" s="205"/>
      <c r="D4380" s="268"/>
      <c r="E4380" s="213"/>
      <c r="F4380" s="213"/>
      <c r="G4380" s="213"/>
      <c r="H4380" s="213"/>
      <c r="J4380" s="268"/>
    </row>
    <row r="4381" spans="1:10">
      <c r="A4381" s="204"/>
      <c r="B4381" s="205"/>
      <c r="C4381" s="205"/>
      <c r="D4381" s="268"/>
      <c r="E4381" s="213"/>
      <c r="F4381" s="213"/>
      <c r="G4381" s="213"/>
      <c r="H4381" s="213"/>
      <c r="J4381" s="268"/>
    </row>
    <row r="4382" spans="1:10">
      <c r="A4382" s="204"/>
      <c r="B4382" s="205"/>
      <c r="C4382" s="205"/>
      <c r="D4382" s="268"/>
      <c r="E4382" s="213"/>
      <c r="F4382" s="213"/>
      <c r="G4382" s="213"/>
      <c r="H4382" s="213"/>
      <c r="J4382" s="268"/>
    </row>
    <row r="4383" spans="1:10">
      <c r="A4383" s="204"/>
      <c r="B4383" s="205"/>
      <c r="C4383" s="205"/>
      <c r="D4383" s="268"/>
      <c r="E4383" s="213"/>
      <c r="F4383" s="213"/>
      <c r="G4383" s="213"/>
      <c r="H4383" s="213"/>
      <c r="J4383" s="268"/>
    </row>
    <row r="4384" spans="1:10">
      <c r="A4384" s="204"/>
      <c r="B4384" s="205"/>
      <c r="C4384" s="205"/>
      <c r="D4384" s="268"/>
      <c r="E4384" s="213"/>
      <c r="F4384" s="213"/>
      <c r="G4384" s="213"/>
      <c r="H4384" s="213"/>
      <c r="J4384" s="268"/>
    </row>
    <row r="4385" spans="1:10">
      <c r="A4385" s="204"/>
      <c r="B4385" s="205"/>
      <c r="C4385" s="205"/>
      <c r="D4385" s="268"/>
      <c r="E4385" s="213"/>
      <c r="F4385" s="213"/>
      <c r="G4385" s="213"/>
      <c r="H4385" s="213"/>
      <c r="J4385" s="268"/>
    </row>
    <row r="4386" spans="1:10">
      <c r="A4386" s="204"/>
      <c r="B4386" s="205"/>
      <c r="C4386" s="205"/>
      <c r="D4386" s="268"/>
      <c r="E4386" s="213"/>
      <c r="F4386" s="213"/>
      <c r="G4386" s="213"/>
      <c r="H4386" s="213"/>
      <c r="J4386" s="268"/>
    </row>
    <row r="4387" spans="1:10">
      <c r="A4387" s="204"/>
      <c r="B4387" s="205"/>
      <c r="C4387" s="205"/>
      <c r="D4387" s="268"/>
      <c r="E4387" s="213"/>
      <c r="F4387" s="213"/>
      <c r="G4387" s="213"/>
      <c r="H4387" s="213"/>
      <c r="J4387" s="268"/>
    </row>
    <row r="4388" spans="1:10">
      <c r="A4388" s="204"/>
      <c r="B4388" s="205"/>
      <c r="C4388" s="205"/>
      <c r="D4388" s="268"/>
      <c r="E4388" s="213"/>
      <c r="F4388" s="213"/>
      <c r="G4388" s="213"/>
      <c r="H4388" s="213"/>
      <c r="J4388" s="268"/>
    </row>
    <row r="4389" spans="1:10">
      <c r="A4389" s="204"/>
      <c r="B4389" s="205"/>
      <c r="C4389" s="205"/>
      <c r="D4389" s="268"/>
      <c r="E4389" s="213"/>
      <c r="F4389" s="213"/>
      <c r="G4389" s="213"/>
      <c r="H4389" s="213"/>
      <c r="J4389" s="268"/>
    </row>
    <row r="4390" spans="1:10">
      <c r="A4390" s="204"/>
      <c r="B4390" s="205"/>
      <c r="C4390" s="205"/>
      <c r="D4390" s="268"/>
      <c r="E4390" s="213"/>
      <c r="F4390" s="213"/>
      <c r="G4390" s="213"/>
      <c r="H4390" s="213"/>
      <c r="J4390" s="268"/>
    </row>
    <row r="4391" spans="1:10">
      <c r="A4391" s="204"/>
      <c r="B4391" s="205"/>
      <c r="C4391" s="205"/>
      <c r="D4391" s="268"/>
      <c r="E4391" s="213"/>
      <c r="F4391" s="213"/>
      <c r="G4391" s="213"/>
      <c r="H4391" s="213"/>
      <c r="J4391" s="268"/>
    </row>
    <row r="4392" spans="1:10">
      <c r="A4392" s="204"/>
      <c r="B4392" s="205"/>
      <c r="C4392" s="205"/>
      <c r="D4392" s="268"/>
      <c r="E4392" s="213"/>
      <c r="F4392" s="213"/>
      <c r="G4392" s="213"/>
      <c r="H4392" s="213"/>
      <c r="J4392" s="268"/>
    </row>
    <row r="4393" spans="1:10">
      <c r="A4393" s="204"/>
      <c r="B4393" s="205"/>
      <c r="C4393" s="205"/>
      <c r="D4393" s="268"/>
      <c r="E4393" s="213"/>
      <c r="F4393" s="213"/>
      <c r="G4393" s="213"/>
      <c r="H4393" s="213"/>
      <c r="J4393" s="268"/>
    </row>
    <row r="4394" spans="1:10">
      <c r="A4394" s="204"/>
      <c r="B4394" s="205"/>
      <c r="C4394" s="205"/>
      <c r="D4394" s="268"/>
      <c r="E4394" s="213"/>
      <c r="F4394" s="213"/>
      <c r="G4394" s="213"/>
      <c r="H4394" s="213"/>
      <c r="J4394" s="268"/>
    </row>
    <row r="4395" spans="1:10">
      <c r="A4395" s="204"/>
      <c r="B4395" s="205"/>
      <c r="C4395" s="205"/>
      <c r="D4395" s="268"/>
      <c r="E4395" s="213"/>
      <c r="F4395" s="213"/>
      <c r="G4395" s="213"/>
      <c r="H4395" s="213"/>
      <c r="J4395" s="268"/>
    </row>
    <row r="4396" spans="1:10">
      <c r="A4396" s="204"/>
      <c r="B4396" s="205"/>
      <c r="C4396" s="205"/>
      <c r="D4396" s="268"/>
      <c r="E4396" s="213"/>
      <c r="F4396" s="213"/>
      <c r="G4396" s="213"/>
      <c r="H4396" s="213"/>
      <c r="J4396" s="268"/>
    </row>
    <row r="4397" spans="1:10">
      <c r="A4397" s="204"/>
      <c r="B4397" s="205"/>
      <c r="C4397" s="205"/>
      <c r="D4397" s="268"/>
      <c r="E4397" s="213"/>
      <c r="F4397" s="213"/>
      <c r="G4397" s="213"/>
      <c r="H4397" s="213"/>
      <c r="J4397" s="268"/>
    </row>
    <row r="4398" spans="1:10">
      <c r="A4398" s="204"/>
      <c r="B4398" s="205"/>
      <c r="C4398" s="205"/>
      <c r="D4398" s="268"/>
      <c r="E4398" s="213"/>
      <c r="F4398" s="213"/>
      <c r="G4398" s="213"/>
      <c r="H4398" s="213"/>
      <c r="J4398" s="268"/>
    </row>
    <row r="4399" spans="1:10">
      <c r="A4399" s="204"/>
      <c r="B4399" s="205"/>
      <c r="C4399" s="205"/>
      <c r="D4399" s="268"/>
      <c r="E4399" s="213"/>
      <c r="F4399" s="213"/>
      <c r="G4399" s="213"/>
      <c r="H4399" s="213"/>
      <c r="J4399" s="268"/>
    </row>
    <row r="4400" spans="1:10">
      <c r="A4400" s="204"/>
      <c r="B4400" s="205"/>
      <c r="C4400" s="205"/>
      <c r="D4400" s="268"/>
      <c r="E4400" s="213"/>
      <c r="F4400" s="213"/>
      <c r="G4400" s="213"/>
      <c r="H4400" s="213"/>
      <c r="J4400" s="268"/>
    </row>
    <row r="4401" spans="1:10">
      <c r="A4401" s="204"/>
      <c r="B4401" s="205"/>
      <c r="C4401" s="205"/>
      <c r="D4401" s="268"/>
      <c r="E4401" s="213"/>
      <c r="F4401" s="213"/>
      <c r="G4401" s="213"/>
      <c r="H4401" s="213"/>
      <c r="J4401" s="268"/>
    </row>
    <row r="4402" spans="1:10">
      <c r="A4402" s="204"/>
      <c r="B4402" s="205"/>
      <c r="C4402" s="205"/>
      <c r="D4402" s="268"/>
      <c r="E4402" s="213"/>
      <c r="F4402" s="213"/>
      <c r="G4402" s="213"/>
      <c r="H4402" s="213"/>
      <c r="J4402" s="268"/>
    </row>
    <row r="4403" spans="1:10">
      <c r="A4403" s="204"/>
      <c r="B4403" s="205"/>
      <c r="C4403" s="205"/>
      <c r="D4403" s="268"/>
      <c r="E4403" s="213"/>
      <c r="F4403" s="213"/>
      <c r="G4403" s="213"/>
      <c r="H4403" s="213"/>
      <c r="J4403" s="268"/>
    </row>
    <row r="4404" spans="1:10">
      <c r="A4404" s="204"/>
      <c r="B4404" s="205"/>
      <c r="C4404" s="205"/>
      <c r="D4404" s="268"/>
      <c r="E4404" s="213"/>
      <c r="F4404" s="213"/>
      <c r="G4404" s="213"/>
      <c r="H4404" s="213"/>
      <c r="J4404" s="268"/>
    </row>
    <row r="4405" spans="1:10">
      <c r="A4405" s="204"/>
      <c r="B4405" s="205"/>
      <c r="C4405" s="205"/>
      <c r="D4405" s="268"/>
      <c r="E4405" s="213"/>
      <c r="F4405" s="213"/>
      <c r="G4405" s="213"/>
      <c r="H4405" s="213"/>
      <c r="J4405" s="268"/>
    </row>
    <row r="4406" spans="1:10">
      <c r="A4406" s="204"/>
      <c r="B4406" s="205"/>
      <c r="C4406" s="205"/>
      <c r="D4406" s="268"/>
      <c r="E4406" s="213"/>
      <c r="F4406" s="213"/>
      <c r="G4406" s="213"/>
      <c r="H4406" s="213"/>
      <c r="J4406" s="268"/>
    </row>
    <row r="4407" spans="1:10">
      <c r="A4407" s="204"/>
      <c r="B4407" s="205"/>
      <c r="C4407" s="205"/>
      <c r="D4407" s="268"/>
      <c r="E4407" s="213"/>
      <c r="F4407" s="213"/>
      <c r="G4407" s="213"/>
      <c r="H4407" s="213"/>
      <c r="J4407" s="268"/>
    </row>
    <row r="4408" spans="1:10">
      <c r="A4408" s="204"/>
      <c r="B4408" s="205"/>
      <c r="C4408" s="205"/>
      <c r="D4408" s="268"/>
      <c r="E4408" s="213"/>
      <c r="F4408" s="213"/>
      <c r="G4408" s="213"/>
      <c r="H4408" s="213"/>
      <c r="J4408" s="268"/>
    </row>
    <row r="4409" spans="1:10">
      <c r="A4409" s="204"/>
      <c r="B4409" s="205"/>
      <c r="C4409" s="205"/>
      <c r="D4409" s="268"/>
      <c r="E4409" s="213"/>
      <c r="F4409" s="213"/>
      <c r="G4409" s="213"/>
      <c r="H4409" s="213"/>
      <c r="J4409" s="268"/>
    </row>
    <row r="4410" spans="1:10">
      <c r="A4410" s="204"/>
      <c r="B4410" s="205"/>
      <c r="C4410" s="205"/>
      <c r="D4410" s="268"/>
      <c r="E4410" s="213"/>
      <c r="F4410" s="213"/>
      <c r="G4410" s="213"/>
      <c r="H4410" s="213"/>
      <c r="J4410" s="268"/>
    </row>
    <row r="4411" spans="1:10">
      <c r="A4411" s="204"/>
      <c r="B4411" s="205"/>
      <c r="C4411" s="205"/>
      <c r="D4411" s="268"/>
      <c r="E4411" s="213"/>
      <c r="F4411" s="213"/>
      <c r="G4411" s="213"/>
      <c r="H4411" s="213"/>
      <c r="J4411" s="268"/>
    </row>
    <row r="4412" spans="1:10">
      <c r="A4412" s="204"/>
      <c r="B4412" s="205"/>
      <c r="C4412" s="205"/>
      <c r="D4412" s="268"/>
      <c r="E4412" s="213"/>
      <c r="F4412" s="213"/>
      <c r="G4412" s="213"/>
      <c r="H4412" s="213"/>
      <c r="J4412" s="268"/>
    </row>
    <row r="4413" spans="1:10">
      <c r="A4413" s="204"/>
      <c r="B4413" s="205"/>
      <c r="C4413" s="205"/>
      <c r="D4413" s="268"/>
      <c r="E4413" s="213"/>
      <c r="F4413" s="213"/>
      <c r="G4413" s="213"/>
      <c r="H4413" s="213"/>
      <c r="J4413" s="268"/>
    </row>
    <row r="4414" spans="1:10">
      <c r="A4414" s="204"/>
      <c r="B4414" s="205"/>
      <c r="C4414" s="205"/>
      <c r="D4414" s="268"/>
      <c r="E4414" s="213"/>
      <c r="F4414" s="213"/>
      <c r="G4414" s="213"/>
      <c r="H4414" s="213"/>
      <c r="J4414" s="268"/>
    </row>
    <row r="4415" spans="1:10">
      <c r="A4415" s="204"/>
      <c r="B4415" s="205"/>
      <c r="C4415" s="205"/>
      <c r="D4415" s="268"/>
      <c r="E4415" s="213"/>
      <c r="F4415" s="213"/>
      <c r="G4415" s="213"/>
      <c r="H4415" s="213"/>
      <c r="J4415" s="268"/>
    </row>
    <row r="4416" spans="1:10">
      <c r="A4416" s="204"/>
      <c r="B4416" s="205"/>
      <c r="C4416" s="205"/>
      <c r="D4416" s="268"/>
      <c r="E4416" s="213"/>
      <c r="F4416" s="213"/>
      <c r="G4416" s="213"/>
      <c r="H4416" s="213"/>
      <c r="J4416" s="268"/>
    </row>
    <row r="4417" spans="1:10">
      <c r="A4417" s="204"/>
      <c r="B4417" s="205"/>
      <c r="C4417" s="205"/>
      <c r="D4417" s="268"/>
      <c r="E4417" s="213"/>
      <c r="F4417" s="213"/>
      <c r="G4417" s="213"/>
      <c r="H4417" s="213"/>
      <c r="J4417" s="268"/>
    </row>
    <row r="4418" spans="1:10">
      <c r="A4418" s="204"/>
      <c r="B4418" s="205"/>
      <c r="C4418" s="205"/>
      <c r="D4418" s="268"/>
      <c r="E4418" s="213"/>
      <c r="F4418" s="213"/>
      <c r="G4418" s="213"/>
      <c r="H4418" s="213"/>
      <c r="J4418" s="268"/>
    </row>
    <row r="4419" spans="1:10">
      <c r="A4419" s="204"/>
      <c r="B4419" s="205"/>
      <c r="C4419" s="205"/>
      <c r="D4419" s="268"/>
      <c r="E4419" s="213"/>
      <c r="F4419" s="213"/>
      <c r="G4419" s="213"/>
      <c r="H4419" s="213"/>
      <c r="J4419" s="268"/>
    </row>
    <row r="4420" spans="1:10">
      <c r="A4420" s="204"/>
      <c r="B4420" s="205"/>
      <c r="C4420" s="205"/>
      <c r="D4420" s="268"/>
      <c r="E4420" s="213"/>
      <c r="F4420" s="213"/>
      <c r="G4420" s="213"/>
      <c r="H4420" s="213"/>
      <c r="J4420" s="268"/>
    </row>
    <row r="4421" spans="1:10">
      <c r="A4421" s="204"/>
      <c r="B4421" s="205"/>
      <c r="C4421" s="205"/>
      <c r="D4421" s="268"/>
      <c r="E4421" s="213"/>
      <c r="F4421" s="213"/>
      <c r="G4421" s="213"/>
      <c r="H4421" s="213"/>
      <c r="J4421" s="268"/>
    </row>
    <row r="4422" spans="1:10">
      <c r="A4422" s="204"/>
      <c r="B4422" s="205"/>
      <c r="C4422" s="205"/>
      <c r="D4422" s="268"/>
      <c r="E4422" s="213"/>
      <c r="F4422" s="213"/>
      <c r="G4422" s="213"/>
      <c r="H4422" s="213"/>
      <c r="J4422" s="268"/>
    </row>
    <row r="4423" spans="1:10">
      <c r="A4423" s="204"/>
      <c r="B4423" s="205"/>
      <c r="C4423" s="205"/>
      <c r="D4423" s="268"/>
      <c r="E4423" s="213"/>
      <c r="F4423" s="213"/>
      <c r="G4423" s="213"/>
      <c r="H4423" s="213"/>
      <c r="J4423" s="268"/>
    </row>
    <row r="4424" spans="1:10">
      <c r="A4424" s="204"/>
      <c r="B4424" s="205"/>
      <c r="C4424" s="205"/>
      <c r="D4424" s="268"/>
      <c r="E4424" s="213"/>
      <c r="F4424" s="213"/>
      <c r="G4424" s="213"/>
      <c r="H4424" s="213"/>
      <c r="J4424" s="268"/>
    </row>
    <row r="4425" spans="1:10">
      <c r="A4425" s="204"/>
      <c r="B4425" s="205"/>
      <c r="C4425" s="205"/>
      <c r="D4425" s="268"/>
      <c r="E4425" s="213"/>
      <c r="F4425" s="213"/>
      <c r="G4425" s="213"/>
      <c r="H4425" s="213"/>
      <c r="J4425" s="268"/>
    </row>
    <row r="4426" spans="1:10">
      <c r="A4426" s="204"/>
      <c r="B4426" s="205"/>
      <c r="C4426" s="205"/>
      <c r="D4426" s="268"/>
      <c r="E4426" s="213"/>
      <c r="F4426" s="213"/>
      <c r="G4426" s="213"/>
      <c r="H4426" s="213"/>
      <c r="J4426" s="268"/>
    </row>
    <row r="4427" spans="1:10">
      <c r="A4427" s="204"/>
      <c r="B4427" s="205"/>
      <c r="C4427" s="205"/>
      <c r="D4427" s="268"/>
      <c r="E4427" s="213"/>
      <c r="F4427" s="213"/>
      <c r="G4427" s="213"/>
      <c r="H4427" s="213"/>
      <c r="J4427" s="268"/>
    </row>
    <row r="4428" spans="1:10">
      <c r="A4428" s="204"/>
      <c r="B4428" s="205"/>
      <c r="C4428" s="205"/>
      <c r="D4428" s="268"/>
      <c r="E4428" s="213"/>
      <c r="F4428" s="213"/>
      <c r="G4428" s="213"/>
      <c r="H4428" s="213"/>
      <c r="J4428" s="268"/>
    </row>
    <row r="4429" spans="1:10">
      <c r="A4429" s="204"/>
      <c r="B4429" s="205"/>
      <c r="C4429" s="205"/>
      <c r="D4429" s="268"/>
      <c r="E4429" s="213"/>
      <c r="F4429" s="213"/>
      <c r="G4429" s="213"/>
      <c r="H4429" s="213"/>
      <c r="J4429" s="268"/>
    </row>
    <row r="4430" spans="1:10">
      <c r="A4430" s="204"/>
      <c r="B4430" s="205"/>
      <c r="C4430" s="205"/>
      <c r="D4430" s="268"/>
      <c r="E4430" s="213"/>
      <c r="F4430" s="213"/>
      <c r="G4430" s="213"/>
      <c r="H4430" s="213"/>
      <c r="J4430" s="268"/>
    </row>
    <row r="4431" spans="1:10">
      <c r="A4431" s="204"/>
      <c r="B4431" s="205"/>
      <c r="C4431" s="205"/>
      <c r="D4431" s="268"/>
      <c r="E4431" s="213"/>
      <c r="F4431" s="213"/>
      <c r="G4431" s="213"/>
      <c r="H4431" s="213"/>
      <c r="J4431" s="268"/>
    </row>
    <row r="4432" spans="1:10">
      <c r="A4432" s="204"/>
      <c r="B4432" s="205"/>
      <c r="C4432" s="205"/>
      <c r="D4432" s="268"/>
      <c r="E4432" s="213"/>
      <c r="F4432" s="213"/>
      <c r="G4432" s="213"/>
      <c r="H4432" s="213"/>
      <c r="J4432" s="268"/>
    </row>
    <row r="4433" spans="1:10">
      <c r="A4433" s="204"/>
      <c r="B4433" s="205"/>
      <c r="C4433" s="205"/>
      <c r="D4433" s="268"/>
      <c r="E4433" s="213"/>
      <c r="F4433" s="213"/>
      <c r="G4433" s="213"/>
      <c r="H4433" s="213"/>
      <c r="J4433" s="268"/>
    </row>
    <row r="4434" spans="1:10">
      <c r="A4434" s="204"/>
      <c r="B4434" s="205"/>
      <c r="C4434" s="205"/>
      <c r="D4434" s="268"/>
      <c r="E4434" s="213"/>
      <c r="F4434" s="213"/>
      <c r="G4434" s="213"/>
      <c r="H4434" s="213"/>
      <c r="J4434" s="268"/>
    </row>
    <row r="4435" spans="1:10">
      <c r="A4435" s="204"/>
      <c r="B4435" s="205"/>
      <c r="C4435" s="205"/>
      <c r="D4435" s="268"/>
      <c r="E4435" s="213"/>
      <c r="F4435" s="213"/>
      <c r="G4435" s="213"/>
      <c r="H4435" s="213"/>
      <c r="J4435" s="268"/>
    </row>
    <row r="4436" spans="1:10">
      <c r="A4436" s="204"/>
      <c r="B4436" s="205"/>
      <c r="C4436" s="205"/>
      <c r="D4436" s="268"/>
      <c r="E4436" s="213"/>
      <c r="F4436" s="213"/>
      <c r="G4436" s="213"/>
      <c r="H4436" s="213"/>
      <c r="J4436" s="268"/>
    </row>
    <row r="4437" spans="1:10">
      <c r="A4437" s="204"/>
      <c r="B4437" s="205"/>
      <c r="C4437" s="205"/>
      <c r="D4437" s="268"/>
      <c r="E4437" s="213"/>
      <c r="F4437" s="213"/>
      <c r="G4437" s="213"/>
      <c r="H4437" s="213"/>
      <c r="J4437" s="268"/>
    </row>
    <row r="4438" spans="1:10">
      <c r="A4438" s="204"/>
      <c r="B4438" s="205"/>
      <c r="C4438" s="205"/>
      <c r="D4438" s="268"/>
      <c r="E4438" s="213"/>
      <c r="F4438" s="213"/>
      <c r="G4438" s="213"/>
      <c r="H4438" s="213"/>
      <c r="J4438" s="268"/>
    </row>
    <row r="4439" spans="1:10">
      <c r="A4439" s="204"/>
      <c r="B4439" s="205"/>
      <c r="C4439" s="205"/>
      <c r="D4439" s="268"/>
      <c r="E4439" s="213"/>
      <c r="F4439" s="213"/>
      <c r="G4439" s="213"/>
      <c r="H4439" s="213"/>
      <c r="J4439" s="268"/>
    </row>
    <row r="4440" spans="1:10">
      <c r="A4440" s="204"/>
      <c r="B4440" s="205"/>
      <c r="C4440" s="205"/>
      <c r="D4440" s="268"/>
      <c r="E4440" s="213"/>
      <c r="F4440" s="213"/>
      <c r="G4440" s="213"/>
      <c r="H4440" s="213"/>
      <c r="J4440" s="268"/>
    </row>
    <row r="4441" spans="1:10">
      <c r="A4441" s="204"/>
      <c r="B4441" s="205"/>
      <c r="C4441" s="205"/>
      <c r="D4441" s="268"/>
      <c r="E4441" s="213"/>
      <c r="F4441" s="213"/>
      <c r="G4441" s="213"/>
      <c r="H4441" s="213"/>
      <c r="J4441" s="268"/>
    </row>
    <row r="4442" spans="1:10">
      <c r="A4442" s="204"/>
      <c r="B4442" s="205"/>
      <c r="C4442" s="205"/>
      <c r="D4442" s="268"/>
      <c r="E4442" s="213"/>
      <c r="F4442" s="213"/>
      <c r="G4442" s="213"/>
      <c r="H4442" s="213"/>
      <c r="J4442" s="268"/>
    </row>
    <row r="4443" spans="1:10">
      <c r="A4443" s="204"/>
      <c r="B4443" s="205"/>
      <c r="C4443" s="205"/>
      <c r="D4443" s="268"/>
      <c r="E4443" s="213"/>
      <c r="F4443" s="213"/>
      <c r="G4443" s="213"/>
      <c r="H4443" s="213"/>
      <c r="J4443" s="268"/>
    </row>
    <row r="4444" spans="1:10">
      <c r="A4444" s="204"/>
      <c r="B4444" s="205"/>
      <c r="C4444" s="205"/>
      <c r="D4444" s="268"/>
      <c r="E4444" s="213"/>
      <c r="F4444" s="213"/>
      <c r="G4444" s="213"/>
      <c r="H4444" s="213"/>
      <c r="J4444" s="268"/>
    </row>
    <row r="4445" spans="1:10">
      <c r="A4445" s="204"/>
      <c r="B4445" s="205"/>
      <c r="C4445" s="205"/>
      <c r="D4445" s="268"/>
      <c r="E4445" s="213"/>
      <c r="F4445" s="213"/>
      <c r="G4445" s="213"/>
      <c r="H4445" s="213"/>
      <c r="J4445" s="268"/>
    </row>
    <row r="4446" spans="1:10">
      <c r="A4446" s="204"/>
      <c r="B4446" s="205"/>
      <c r="C4446" s="205"/>
      <c r="D4446" s="268"/>
      <c r="E4446" s="213"/>
      <c r="F4446" s="213"/>
      <c r="G4446" s="213"/>
      <c r="H4446" s="213"/>
      <c r="J4446" s="268"/>
    </row>
    <row r="4447" spans="1:10">
      <c r="A4447" s="204"/>
      <c r="B4447" s="205"/>
      <c r="C4447" s="205"/>
      <c r="D4447" s="268"/>
      <c r="E4447" s="213"/>
      <c r="F4447" s="213"/>
      <c r="G4447" s="213"/>
      <c r="H4447" s="213"/>
      <c r="J4447" s="268"/>
    </row>
    <row r="4448" spans="1:10">
      <c r="A4448" s="204"/>
      <c r="B4448" s="205"/>
      <c r="C4448" s="205"/>
      <c r="D4448" s="268"/>
      <c r="E4448" s="213"/>
      <c r="F4448" s="213"/>
      <c r="G4448" s="213"/>
      <c r="H4448" s="213"/>
      <c r="J4448" s="268"/>
    </row>
    <row r="4449" spans="1:10">
      <c r="A4449" s="204"/>
      <c r="B4449" s="205"/>
      <c r="C4449" s="205"/>
      <c r="D4449" s="268"/>
      <c r="E4449" s="213"/>
      <c r="F4449" s="213"/>
      <c r="G4449" s="213"/>
      <c r="H4449" s="213"/>
      <c r="J4449" s="268"/>
    </row>
    <row r="4450" spans="1:10">
      <c r="A4450" s="204"/>
      <c r="B4450" s="205"/>
      <c r="C4450" s="205"/>
      <c r="D4450" s="268"/>
      <c r="E4450" s="213"/>
      <c r="F4450" s="213"/>
      <c r="G4450" s="213"/>
      <c r="H4450" s="213"/>
      <c r="J4450" s="268"/>
    </row>
    <row r="4451" spans="1:10">
      <c r="A4451" s="204"/>
      <c r="B4451" s="205"/>
      <c r="C4451" s="205"/>
      <c r="D4451" s="268"/>
      <c r="E4451" s="213"/>
      <c r="F4451" s="213"/>
      <c r="G4451" s="213"/>
      <c r="H4451" s="213"/>
      <c r="J4451" s="268"/>
    </row>
    <row r="4452" spans="1:10">
      <c r="A4452" s="204"/>
      <c r="B4452" s="205"/>
      <c r="C4452" s="205"/>
      <c r="D4452" s="268"/>
      <c r="E4452" s="213"/>
      <c r="F4452" s="213"/>
      <c r="G4452" s="213"/>
      <c r="H4452" s="213"/>
      <c r="J4452" s="268"/>
    </row>
    <row r="4453" spans="1:10">
      <c r="A4453" s="204"/>
      <c r="B4453" s="205"/>
      <c r="C4453" s="205"/>
      <c r="D4453" s="268"/>
      <c r="E4453" s="213"/>
      <c r="F4453" s="213"/>
      <c r="G4453" s="213"/>
      <c r="H4453" s="213"/>
      <c r="J4453" s="268"/>
    </row>
    <row r="4454" spans="1:10">
      <c r="A4454" s="204"/>
      <c r="B4454" s="205"/>
      <c r="C4454" s="205"/>
      <c r="D4454" s="268"/>
      <c r="E4454" s="213"/>
      <c r="F4454" s="213"/>
      <c r="G4454" s="213"/>
      <c r="H4454" s="213"/>
      <c r="J4454" s="268"/>
    </row>
    <row r="4455" spans="1:10">
      <c r="A4455" s="204"/>
      <c r="B4455" s="205"/>
      <c r="C4455" s="205"/>
      <c r="D4455" s="268"/>
      <c r="E4455" s="213"/>
      <c r="F4455" s="213"/>
      <c r="G4455" s="213"/>
      <c r="H4455" s="213"/>
      <c r="J4455" s="268"/>
    </row>
    <row r="4456" spans="1:10">
      <c r="A4456" s="204"/>
      <c r="B4456" s="205"/>
      <c r="C4456" s="205"/>
      <c r="D4456" s="268"/>
      <c r="E4456" s="213"/>
      <c r="F4456" s="213"/>
      <c r="G4456" s="213"/>
      <c r="H4456" s="213"/>
      <c r="J4456" s="268"/>
    </row>
    <row r="4457" spans="1:10">
      <c r="A4457" s="204"/>
      <c r="B4457" s="205"/>
      <c r="C4457" s="205"/>
      <c r="D4457" s="268"/>
      <c r="E4457" s="213"/>
      <c r="F4457" s="213"/>
      <c r="G4457" s="213"/>
      <c r="H4457" s="213"/>
      <c r="J4457" s="268"/>
    </row>
    <row r="4458" spans="1:10">
      <c r="A4458" s="204"/>
      <c r="B4458" s="205"/>
      <c r="C4458" s="205"/>
      <c r="D4458" s="268"/>
      <c r="E4458" s="213"/>
      <c r="F4458" s="213"/>
      <c r="G4458" s="213"/>
      <c r="H4458" s="213"/>
      <c r="J4458" s="268"/>
    </row>
    <row r="4459" spans="1:10">
      <c r="A4459" s="204"/>
      <c r="B4459" s="205"/>
      <c r="C4459" s="205"/>
      <c r="D4459" s="268"/>
      <c r="E4459" s="213"/>
      <c r="F4459" s="213"/>
      <c r="G4459" s="213"/>
      <c r="H4459" s="213"/>
      <c r="J4459" s="268"/>
    </row>
    <row r="4460" spans="1:10">
      <c r="A4460" s="204"/>
      <c r="B4460" s="205"/>
      <c r="C4460" s="205"/>
      <c r="D4460" s="268"/>
      <c r="E4460" s="213"/>
      <c r="F4460" s="213"/>
      <c r="G4460" s="213"/>
      <c r="H4460" s="213"/>
      <c r="J4460" s="268"/>
    </row>
    <row r="4461" spans="1:10">
      <c r="A4461" s="204"/>
      <c r="B4461" s="205"/>
      <c r="C4461" s="205"/>
      <c r="D4461" s="268"/>
      <c r="E4461" s="213"/>
      <c r="F4461" s="213"/>
      <c r="G4461" s="213"/>
      <c r="H4461" s="213"/>
      <c r="J4461" s="268"/>
    </row>
    <row r="4462" spans="1:10">
      <c r="A4462" s="204"/>
      <c r="B4462" s="205"/>
      <c r="C4462" s="205"/>
      <c r="D4462" s="268"/>
      <c r="E4462" s="213"/>
      <c r="F4462" s="213"/>
      <c r="G4462" s="213"/>
      <c r="H4462" s="213"/>
      <c r="J4462" s="268"/>
    </row>
    <row r="4463" spans="1:10">
      <c r="A4463" s="204"/>
      <c r="B4463" s="205"/>
      <c r="C4463" s="205"/>
      <c r="D4463" s="268"/>
      <c r="E4463" s="213"/>
      <c r="F4463" s="213"/>
      <c r="G4463" s="213"/>
      <c r="H4463" s="213"/>
      <c r="J4463" s="268"/>
    </row>
    <row r="4464" spans="1:10">
      <c r="A4464" s="204"/>
      <c r="B4464" s="205"/>
      <c r="C4464" s="205"/>
      <c r="D4464" s="268"/>
      <c r="E4464" s="213"/>
      <c r="F4464" s="213"/>
      <c r="G4464" s="213"/>
      <c r="H4464" s="213"/>
      <c r="J4464" s="268"/>
    </row>
    <row r="4465" spans="1:10">
      <c r="A4465" s="204"/>
      <c r="B4465" s="205"/>
      <c r="C4465" s="205"/>
      <c r="D4465" s="268"/>
      <c r="E4465" s="213"/>
      <c r="F4465" s="213"/>
      <c r="G4465" s="213"/>
      <c r="H4465" s="213"/>
      <c r="J4465" s="268"/>
    </row>
    <row r="4466" spans="1:10">
      <c r="A4466" s="204"/>
      <c r="B4466" s="205"/>
      <c r="C4466" s="205"/>
      <c r="D4466" s="268"/>
      <c r="E4466" s="213"/>
      <c r="F4466" s="213"/>
      <c r="G4466" s="213"/>
      <c r="H4466" s="213"/>
      <c r="J4466" s="268"/>
    </row>
    <row r="4467" spans="1:10">
      <c r="A4467" s="204"/>
      <c r="B4467" s="205"/>
      <c r="C4467" s="205"/>
      <c r="D4467" s="268"/>
      <c r="E4467" s="213"/>
      <c r="F4467" s="213"/>
      <c r="G4467" s="213"/>
      <c r="H4467" s="213"/>
      <c r="J4467" s="268"/>
    </row>
    <row r="4468" spans="1:10">
      <c r="A4468" s="204"/>
      <c r="B4468" s="205"/>
      <c r="C4468" s="205"/>
      <c r="D4468" s="268"/>
      <c r="E4468" s="213"/>
      <c r="F4468" s="213"/>
      <c r="G4468" s="213"/>
      <c r="H4468" s="213"/>
      <c r="J4468" s="268"/>
    </row>
    <row r="4469" spans="1:10">
      <c r="A4469" s="204"/>
      <c r="B4469" s="205"/>
      <c r="C4469" s="205"/>
      <c r="D4469" s="268"/>
      <c r="E4469" s="213"/>
      <c r="F4469" s="213"/>
      <c r="G4469" s="213"/>
      <c r="H4469" s="213"/>
      <c r="J4469" s="268"/>
    </row>
    <row r="4470" spans="1:10">
      <c r="A4470" s="204"/>
      <c r="B4470" s="205"/>
      <c r="C4470" s="205"/>
      <c r="D4470" s="268"/>
      <c r="E4470" s="213"/>
      <c r="F4470" s="213"/>
      <c r="G4470" s="213"/>
      <c r="H4470" s="213"/>
      <c r="J4470" s="268"/>
    </row>
    <row r="4471" spans="1:10">
      <c r="A4471" s="204"/>
      <c r="B4471" s="205"/>
      <c r="C4471" s="205"/>
      <c r="D4471" s="268"/>
      <c r="E4471" s="213"/>
      <c r="F4471" s="213"/>
      <c r="G4471" s="213"/>
      <c r="H4471" s="213"/>
      <c r="J4471" s="268"/>
    </row>
    <row r="4472" spans="1:10">
      <c r="A4472" s="204"/>
      <c r="B4472" s="205"/>
      <c r="C4472" s="205"/>
      <c r="D4472" s="268"/>
      <c r="E4472" s="213"/>
      <c r="F4472" s="213"/>
      <c r="G4472" s="213"/>
      <c r="H4472" s="213"/>
      <c r="J4472" s="268"/>
    </row>
    <row r="4473" spans="1:10">
      <c r="A4473" s="204"/>
      <c r="B4473" s="205"/>
      <c r="C4473" s="205"/>
      <c r="D4473" s="268"/>
      <c r="E4473" s="213"/>
      <c r="F4473" s="213"/>
      <c r="G4473" s="213"/>
      <c r="H4473" s="213"/>
      <c r="J4473" s="268"/>
    </row>
    <row r="4474" spans="1:10">
      <c r="A4474" s="204"/>
      <c r="B4474" s="205"/>
      <c r="C4474" s="205"/>
      <c r="D4474" s="268"/>
      <c r="E4474" s="213"/>
      <c r="F4474" s="213"/>
      <c r="G4474" s="213"/>
      <c r="H4474" s="213"/>
      <c r="J4474" s="268"/>
    </row>
    <row r="4475" spans="1:10">
      <c r="A4475" s="204"/>
      <c r="B4475" s="205"/>
      <c r="C4475" s="205"/>
      <c r="D4475" s="268"/>
      <c r="E4475" s="213"/>
      <c r="F4475" s="213"/>
      <c r="G4475" s="213"/>
      <c r="H4475" s="213"/>
      <c r="J4475" s="268"/>
    </row>
    <row r="4476" spans="1:10">
      <c r="A4476" s="204"/>
      <c r="B4476" s="205"/>
      <c r="C4476" s="205"/>
      <c r="D4476" s="268"/>
      <c r="E4476" s="213"/>
      <c r="F4476" s="213"/>
      <c r="G4476" s="213"/>
      <c r="H4476" s="213"/>
      <c r="J4476" s="268"/>
    </row>
    <row r="4477" spans="1:10">
      <c r="A4477" s="204"/>
      <c r="B4477" s="205"/>
      <c r="C4477" s="205"/>
      <c r="D4477" s="268"/>
      <c r="E4477" s="213"/>
      <c r="F4477" s="213"/>
      <c r="G4477" s="213"/>
      <c r="H4477" s="213"/>
      <c r="J4477" s="268"/>
    </row>
    <row r="4478" spans="1:10">
      <c r="A4478" s="204"/>
      <c r="B4478" s="205"/>
      <c r="C4478" s="205"/>
      <c r="D4478" s="268"/>
      <c r="E4478" s="213"/>
      <c r="F4478" s="213"/>
      <c r="G4478" s="213"/>
      <c r="H4478" s="213"/>
      <c r="J4478" s="268"/>
    </row>
    <row r="4479" spans="1:10">
      <c r="A4479" s="204"/>
      <c r="B4479" s="205"/>
      <c r="C4479" s="205"/>
      <c r="D4479" s="268"/>
      <c r="E4479" s="213"/>
      <c r="F4479" s="213"/>
      <c r="G4479" s="213"/>
      <c r="H4479" s="213"/>
      <c r="J4479" s="268"/>
    </row>
    <row r="4480" spans="1:10">
      <c r="A4480" s="204"/>
      <c r="B4480" s="205"/>
      <c r="C4480" s="205"/>
      <c r="D4480" s="268"/>
      <c r="E4480" s="213"/>
      <c r="F4480" s="213"/>
      <c r="G4480" s="213"/>
      <c r="H4480" s="213"/>
      <c r="J4480" s="268"/>
    </row>
    <row r="4481" spans="1:10">
      <c r="A4481" s="204"/>
      <c r="B4481" s="205"/>
      <c r="C4481" s="205"/>
      <c r="D4481" s="268"/>
      <c r="E4481" s="213"/>
      <c r="F4481" s="213"/>
      <c r="G4481" s="213"/>
      <c r="H4481" s="213"/>
      <c r="J4481" s="268"/>
    </row>
    <row r="4482" spans="1:10">
      <c r="A4482" s="204"/>
      <c r="B4482" s="205"/>
      <c r="C4482" s="205"/>
      <c r="D4482" s="268"/>
      <c r="E4482" s="213"/>
      <c r="F4482" s="213"/>
      <c r="G4482" s="213"/>
      <c r="H4482" s="213"/>
      <c r="J4482" s="268"/>
    </row>
    <row r="4483" spans="1:10">
      <c r="A4483" s="204"/>
      <c r="B4483" s="205"/>
      <c r="C4483" s="205"/>
      <c r="D4483" s="268"/>
      <c r="E4483" s="213"/>
      <c r="F4483" s="213"/>
      <c r="G4483" s="213"/>
      <c r="H4483" s="213"/>
      <c r="J4483" s="268"/>
    </row>
    <row r="4484" spans="1:10">
      <c r="A4484" s="204"/>
      <c r="B4484" s="205"/>
      <c r="C4484" s="205"/>
      <c r="D4484" s="268"/>
      <c r="E4484" s="213"/>
      <c r="F4484" s="213"/>
      <c r="G4484" s="213"/>
      <c r="H4484" s="213"/>
      <c r="J4484" s="268"/>
    </row>
    <row r="4485" spans="1:10">
      <c r="A4485" s="204"/>
      <c r="B4485" s="205"/>
      <c r="C4485" s="205"/>
      <c r="D4485" s="268"/>
      <c r="E4485" s="213"/>
      <c r="F4485" s="213"/>
      <c r="G4485" s="213"/>
      <c r="H4485" s="213"/>
      <c r="J4485" s="268"/>
    </row>
    <row r="4486" spans="1:10">
      <c r="A4486" s="204"/>
      <c r="B4486" s="205"/>
      <c r="C4486" s="205"/>
      <c r="D4486" s="268"/>
      <c r="E4486" s="213"/>
      <c r="F4486" s="213"/>
      <c r="G4486" s="213"/>
      <c r="H4486" s="213"/>
      <c r="J4486" s="268"/>
    </row>
    <row r="4487" spans="1:10">
      <c r="A4487" s="204"/>
      <c r="B4487" s="205"/>
      <c r="C4487" s="205"/>
      <c r="D4487" s="268"/>
      <c r="E4487" s="213"/>
      <c r="F4487" s="213"/>
      <c r="G4487" s="213"/>
      <c r="H4487" s="213"/>
      <c r="J4487" s="268"/>
    </row>
    <row r="4488" spans="1:10">
      <c r="A4488" s="204"/>
      <c r="B4488" s="205"/>
      <c r="C4488" s="205"/>
      <c r="D4488" s="268"/>
      <c r="E4488" s="213"/>
      <c r="F4488" s="213"/>
      <c r="G4488" s="213"/>
      <c r="H4488" s="213"/>
      <c r="J4488" s="268"/>
    </row>
    <row r="4489" spans="1:10">
      <c r="A4489" s="204"/>
      <c r="B4489" s="205"/>
      <c r="C4489" s="205"/>
      <c r="D4489" s="268"/>
      <c r="E4489" s="213"/>
      <c r="F4489" s="213"/>
      <c r="G4489" s="213"/>
      <c r="H4489" s="213"/>
      <c r="J4489" s="268"/>
    </row>
    <row r="4490" spans="1:10">
      <c r="A4490" s="204"/>
      <c r="B4490" s="205"/>
      <c r="C4490" s="205"/>
      <c r="D4490" s="268"/>
      <c r="E4490" s="213"/>
      <c r="F4490" s="213"/>
      <c r="G4490" s="213"/>
      <c r="H4490" s="213"/>
      <c r="J4490" s="268"/>
    </row>
    <row r="4491" spans="1:10">
      <c r="A4491" s="204"/>
      <c r="B4491" s="205"/>
      <c r="C4491" s="205"/>
      <c r="D4491" s="268"/>
      <c r="E4491" s="213"/>
      <c r="F4491" s="213"/>
      <c r="G4491" s="213"/>
      <c r="H4491" s="213"/>
      <c r="J4491" s="268"/>
    </row>
    <row r="4492" spans="1:10">
      <c r="A4492" s="204"/>
      <c r="B4492" s="205"/>
      <c r="C4492" s="205"/>
      <c r="D4492" s="268"/>
      <c r="E4492" s="213"/>
      <c r="F4492" s="213"/>
      <c r="G4492" s="213"/>
      <c r="H4492" s="213"/>
      <c r="J4492" s="268"/>
    </row>
    <row r="4493" spans="1:10">
      <c r="A4493" s="204"/>
      <c r="B4493" s="205"/>
      <c r="C4493" s="205"/>
      <c r="D4493" s="268"/>
      <c r="E4493" s="213"/>
      <c r="F4493" s="213"/>
      <c r="G4493" s="213"/>
      <c r="H4493" s="213"/>
      <c r="J4493" s="268"/>
    </row>
    <row r="4494" spans="1:10">
      <c r="A4494" s="204"/>
      <c r="B4494" s="205"/>
      <c r="C4494" s="205"/>
      <c r="D4494" s="268"/>
      <c r="E4494" s="213"/>
      <c r="F4494" s="213"/>
      <c r="G4494" s="213"/>
      <c r="H4494" s="213"/>
      <c r="J4494" s="268"/>
    </row>
    <row r="4495" spans="1:10">
      <c r="A4495" s="204"/>
      <c r="B4495" s="205"/>
      <c r="C4495" s="205"/>
      <c r="D4495" s="268"/>
      <c r="E4495" s="213"/>
      <c r="F4495" s="213"/>
      <c r="G4495" s="213"/>
      <c r="H4495" s="213"/>
      <c r="J4495" s="268"/>
    </row>
    <row r="4496" spans="1:10">
      <c r="A4496" s="204"/>
      <c r="B4496" s="205"/>
      <c r="C4496" s="205"/>
      <c r="D4496" s="268"/>
      <c r="E4496" s="213"/>
      <c r="F4496" s="213"/>
      <c r="G4496" s="213"/>
      <c r="H4496" s="213"/>
      <c r="J4496" s="268"/>
    </row>
    <row r="4497" spans="1:10">
      <c r="A4497" s="204"/>
      <c r="B4497" s="205"/>
      <c r="C4497" s="205"/>
      <c r="D4497" s="268"/>
      <c r="E4497" s="213"/>
      <c r="F4497" s="213"/>
      <c r="G4497" s="213"/>
      <c r="H4497" s="213"/>
      <c r="J4497" s="268"/>
    </row>
    <row r="4498" spans="1:10">
      <c r="A4498" s="204"/>
      <c r="B4498" s="205"/>
      <c r="C4498" s="205"/>
      <c r="D4498" s="268"/>
      <c r="E4498" s="213"/>
      <c r="F4498" s="213"/>
      <c r="G4498" s="213"/>
      <c r="H4498" s="213"/>
      <c r="J4498" s="268"/>
    </row>
    <row r="4499" spans="1:10">
      <c r="A4499" s="204"/>
      <c r="B4499" s="205"/>
      <c r="C4499" s="205"/>
      <c r="D4499" s="268"/>
      <c r="E4499" s="213"/>
      <c r="F4499" s="213"/>
      <c r="G4499" s="213"/>
      <c r="H4499" s="213"/>
      <c r="J4499" s="268"/>
    </row>
    <row r="4500" spans="1:10">
      <c r="A4500" s="204"/>
      <c r="B4500" s="205"/>
      <c r="C4500" s="205"/>
      <c r="D4500" s="268"/>
      <c r="E4500" s="213"/>
      <c r="F4500" s="213"/>
      <c r="G4500" s="213"/>
      <c r="H4500" s="213"/>
      <c r="J4500" s="268"/>
    </row>
    <row r="4501" spans="1:10">
      <c r="A4501" s="204"/>
      <c r="B4501" s="205"/>
      <c r="C4501" s="205"/>
      <c r="D4501" s="268"/>
      <c r="E4501" s="213"/>
      <c r="F4501" s="213"/>
      <c r="G4501" s="213"/>
      <c r="H4501" s="213"/>
      <c r="J4501" s="268"/>
    </row>
    <row r="4502" spans="1:10">
      <c r="A4502" s="204"/>
      <c r="B4502" s="205"/>
      <c r="C4502" s="205"/>
      <c r="D4502" s="268"/>
      <c r="E4502" s="213"/>
      <c r="F4502" s="213"/>
      <c r="G4502" s="213"/>
      <c r="H4502" s="213"/>
      <c r="J4502" s="268"/>
    </row>
    <row r="4503" spans="1:10">
      <c r="A4503" s="204"/>
      <c r="B4503" s="205"/>
      <c r="C4503" s="205"/>
      <c r="D4503" s="268"/>
      <c r="E4503" s="213"/>
      <c r="F4503" s="213"/>
      <c r="G4503" s="213"/>
      <c r="H4503" s="213"/>
      <c r="J4503" s="268"/>
    </row>
    <row r="4504" spans="1:10">
      <c r="A4504" s="204"/>
      <c r="B4504" s="205"/>
      <c r="C4504" s="205"/>
      <c r="D4504" s="268"/>
      <c r="E4504" s="213"/>
      <c r="F4504" s="213"/>
      <c r="G4504" s="213"/>
      <c r="H4504" s="213"/>
      <c r="J4504" s="268"/>
    </row>
    <row r="4505" spans="1:10">
      <c r="A4505" s="204"/>
      <c r="B4505" s="205"/>
      <c r="C4505" s="205"/>
      <c r="D4505" s="268"/>
      <c r="E4505" s="213"/>
      <c r="F4505" s="213"/>
      <c r="G4505" s="213"/>
      <c r="H4505" s="213"/>
      <c r="J4505" s="268"/>
    </row>
    <row r="4506" spans="1:10">
      <c r="A4506" s="204"/>
      <c r="B4506" s="205"/>
      <c r="C4506" s="205"/>
      <c r="D4506" s="268"/>
      <c r="E4506" s="213"/>
      <c r="F4506" s="213"/>
      <c r="G4506" s="213"/>
      <c r="H4506" s="213"/>
      <c r="J4506" s="268"/>
    </row>
    <row r="4507" spans="1:10">
      <c r="A4507" s="204"/>
      <c r="B4507" s="205"/>
      <c r="C4507" s="205"/>
      <c r="D4507" s="268"/>
      <c r="E4507" s="213"/>
      <c r="F4507" s="213"/>
      <c r="G4507" s="213"/>
      <c r="H4507" s="213"/>
      <c r="J4507" s="268"/>
    </row>
    <row r="4508" spans="1:10">
      <c r="A4508" s="204"/>
      <c r="B4508" s="205"/>
      <c r="C4508" s="205"/>
      <c r="D4508" s="268"/>
      <c r="E4508" s="213"/>
      <c r="F4508" s="213"/>
      <c r="G4508" s="213"/>
      <c r="H4508" s="213"/>
      <c r="J4508" s="268"/>
    </row>
    <row r="4509" spans="1:10">
      <c r="A4509" s="204"/>
      <c r="B4509" s="205"/>
      <c r="C4509" s="205"/>
      <c r="D4509" s="268"/>
      <c r="E4509" s="213"/>
      <c r="F4509" s="213"/>
      <c r="G4509" s="213"/>
      <c r="H4509" s="213"/>
      <c r="J4509" s="268"/>
    </row>
    <row r="4510" spans="1:10">
      <c r="A4510" s="204"/>
      <c r="B4510" s="205"/>
      <c r="C4510" s="205"/>
      <c r="D4510" s="268"/>
      <c r="E4510" s="213"/>
      <c r="F4510" s="213"/>
      <c r="G4510" s="213"/>
      <c r="H4510" s="213"/>
      <c r="J4510" s="268"/>
    </row>
    <row r="4511" spans="1:10">
      <c r="A4511" s="204"/>
      <c r="B4511" s="205"/>
      <c r="C4511" s="205"/>
      <c r="D4511" s="268"/>
      <c r="E4511" s="213"/>
      <c r="F4511" s="213"/>
      <c r="G4511" s="213"/>
      <c r="H4511" s="213"/>
      <c r="J4511" s="268"/>
    </row>
    <row r="4512" spans="1:10">
      <c r="A4512" s="204"/>
      <c r="B4512" s="205"/>
      <c r="C4512" s="205"/>
      <c r="D4512" s="268"/>
      <c r="E4512" s="213"/>
      <c r="F4512" s="213"/>
      <c r="G4512" s="213"/>
      <c r="H4512" s="213"/>
      <c r="J4512" s="268"/>
    </row>
    <row r="4513" spans="1:10">
      <c r="A4513" s="204"/>
      <c r="B4513" s="205"/>
      <c r="C4513" s="205"/>
      <c r="D4513" s="268"/>
      <c r="E4513" s="213"/>
      <c r="F4513" s="213"/>
      <c r="G4513" s="213"/>
      <c r="H4513" s="213"/>
      <c r="J4513" s="268"/>
    </row>
    <row r="4514" spans="1:10">
      <c r="A4514" s="204"/>
      <c r="B4514" s="205"/>
      <c r="C4514" s="205"/>
      <c r="D4514" s="268"/>
      <c r="E4514" s="213"/>
      <c r="F4514" s="213"/>
      <c r="G4514" s="213"/>
      <c r="H4514" s="213"/>
      <c r="J4514" s="268"/>
    </row>
    <row r="4515" spans="1:10">
      <c r="A4515" s="204"/>
      <c r="B4515" s="205"/>
      <c r="C4515" s="205"/>
      <c r="D4515" s="268"/>
      <c r="E4515" s="213"/>
      <c r="F4515" s="213"/>
      <c r="G4515" s="213"/>
      <c r="H4515" s="213"/>
      <c r="J4515" s="268"/>
    </row>
    <row r="4516" spans="1:10">
      <c r="A4516" s="204"/>
      <c r="B4516" s="205"/>
      <c r="C4516" s="205"/>
      <c r="D4516" s="268"/>
      <c r="E4516" s="213"/>
      <c r="F4516" s="213"/>
      <c r="G4516" s="213"/>
      <c r="H4516" s="213"/>
      <c r="J4516" s="268"/>
    </row>
    <row r="4517" spans="1:10">
      <c r="A4517" s="204"/>
      <c r="B4517" s="205"/>
      <c r="C4517" s="205"/>
      <c r="D4517" s="268"/>
      <c r="E4517" s="213"/>
      <c r="F4517" s="213"/>
      <c r="G4517" s="213"/>
      <c r="H4517" s="213"/>
      <c r="J4517" s="268"/>
    </row>
    <row r="4518" spans="1:10">
      <c r="A4518" s="204"/>
      <c r="B4518" s="205"/>
      <c r="C4518" s="205"/>
      <c r="D4518" s="268"/>
      <c r="E4518" s="213"/>
      <c r="F4518" s="213"/>
      <c r="G4518" s="213"/>
      <c r="H4518" s="213"/>
      <c r="J4518" s="268"/>
    </row>
    <row r="4519" spans="1:10">
      <c r="A4519" s="204"/>
      <c r="B4519" s="205"/>
      <c r="C4519" s="205"/>
      <c r="D4519" s="268"/>
      <c r="E4519" s="213"/>
      <c r="F4519" s="213"/>
      <c r="G4519" s="213"/>
      <c r="H4519" s="213"/>
      <c r="J4519" s="268"/>
    </row>
    <row r="4520" spans="1:10">
      <c r="A4520" s="204"/>
      <c r="B4520" s="205"/>
      <c r="C4520" s="205"/>
      <c r="D4520" s="268"/>
      <c r="E4520" s="213"/>
      <c r="F4520" s="213"/>
      <c r="G4520" s="213"/>
      <c r="H4520" s="213"/>
      <c r="J4520" s="268"/>
    </row>
    <row r="4521" spans="1:10">
      <c r="A4521" s="204"/>
      <c r="B4521" s="205"/>
      <c r="C4521" s="205"/>
      <c r="D4521" s="268"/>
      <c r="E4521" s="213"/>
      <c r="F4521" s="213"/>
      <c r="G4521" s="213"/>
      <c r="H4521" s="213"/>
      <c r="J4521" s="268"/>
    </row>
    <row r="4522" spans="1:10">
      <c r="A4522" s="204"/>
      <c r="B4522" s="205"/>
      <c r="C4522" s="205"/>
      <c r="D4522" s="268"/>
      <c r="E4522" s="213"/>
      <c r="F4522" s="213"/>
      <c r="G4522" s="213"/>
      <c r="H4522" s="213"/>
      <c r="J4522" s="268"/>
    </row>
    <row r="4523" spans="1:10">
      <c r="A4523" s="204"/>
      <c r="B4523" s="205"/>
      <c r="C4523" s="205"/>
      <c r="D4523" s="268"/>
      <c r="E4523" s="213"/>
      <c r="F4523" s="213"/>
      <c r="G4523" s="213"/>
      <c r="H4523" s="213"/>
      <c r="J4523" s="268"/>
    </row>
    <row r="4524" spans="1:10">
      <c r="A4524" s="204"/>
      <c r="B4524" s="205"/>
      <c r="C4524" s="205"/>
      <c r="D4524" s="268"/>
      <c r="E4524" s="213"/>
      <c r="F4524" s="213"/>
      <c r="G4524" s="213"/>
      <c r="H4524" s="213"/>
      <c r="J4524" s="268"/>
    </row>
    <row r="4525" spans="1:10">
      <c r="A4525" s="204"/>
      <c r="B4525" s="205"/>
      <c r="C4525" s="205"/>
      <c r="D4525" s="268"/>
      <c r="E4525" s="213"/>
      <c r="F4525" s="213"/>
      <c r="G4525" s="213"/>
      <c r="H4525" s="213"/>
      <c r="J4525" s="268"/>
    </row>
    <row r="4526" spans="1:10">
      <c r="A4526" s="204"/>
      <c r="B4526" s="205"/>
      <c r="C4526" s="205"/>
      <c r="D4526" s="268"/>
      <c r="E4526" s="213"/>
      <c r="F4526" s="213"/>
      <c r="G4526" s="213"/>
      <c r="H4526" s="213"/>
      <c r="J4526" s="268"/>
    </row>
    <row r="4527" spans="1:10">
      <c r="A4527" s="204"/>
      <c r="B4527" s="205"/>
      <c r="C4527" s="205"/>
      <c r="D4527" s="268"/>
      <c r="E4527" s="213"/>
      <c r="F4527" s="213"/>
      <c r="G4527" s="213"/>
      <c r="H4527" s="213"/>
      <c r="J4527" s="268"/>
    </row>
    <row r="4528" spans="1:10">
      <c r="A4528" s="204"/>
      <c r="B4528" s="205"/>
      <c r="C4528" s="205"/>
      <c r="D4528" s="268"/>
      <c r="E4528" s="213"/>
      <c r="F4528" s="213"/>
      <c r="G4528" s="213"/>
      <c r="H4528" s="213"/>
      <c r="J4528" s="268"/>
    </row>
    <row r="4529" spans="1:10">
      <c r="A4529" s="204"/>
      <c r="B4529" s="205"/>
      <c r="C4529" s="205"/>
      <c r="D4529" s="268"/>
      <c r="E4529" s="213"/>
      <c r="F4529" s="213"/>
      <c r="G4529" s="213"/>
      <c r="H4529" s="213"/>
      <c r="J4529" s="268"/>
    </row>
    <row r="4530" spans="1:10">
      <c r="A4530" s="204"/>
      <c r="B4530" s="205"/>
      <c r="C4530" s="205"/>
      <c r="D4530" s="268"/>
      <c r="E4530" s="213"/>
      <c r="F4530" s="213"/>
      <c r="G4530" s="213"/>
      <c r="H4530" s="213"/>
      <c r="J4530" s="268"/>
    </row>
    <row r="4531" spans="1:10">
      <c r="A4531" s="204"/>
      <c r="B4531" s="205"/>
      <c r="C4531" s="205"/>
      <c r="D4531" s="268"/>
      <c r="E4531" s="213"/>
      <c r="F4531" s="213"/>
      <c r="G4531" s="213"/>
      <c r="H4531" s="213"/>
      <c r="J4531" s="268"/>
    </row>
    <row r="4532" spans="1:10">
      <c r="A4532" s="204"/>
      <c r="B4532" s="205"/>
      <c r="C4532" s="205"/>
      <c r="D4532" s="268"/>
      <c r="E4532" s="213"/>
      <c r="F4532" s="213"/>
      <c r="G4532" s="213"/>
      <c r="H4532" s="213"/>
      <c r="J4532" s="268"/>
    </row>
    <row r="4533" spans="1:10">
      <c r="A4533" s="204"/>
      <c r="B4533" s="205"/>
      <c r="C4533" s="205"/>
      <c r="D4533" s="268"/>
      <c r="E4533" s="213"/>
      <c r="F4533" s="213"/>
      <c r="G4533" s="213"/>
      <c r="H4533" s="213"/>
      <c r="J4533" s="268"/>
    </row>
    <row r="4534" spans="1:10">
      <c r="A4534" s="204"/>
      <c r="B4534" s="205"/>
      <c r="C4534" s="205"/>
      <c r="D4534" s="268"/>
      <c r="E4534" s="213"/>
      <c r="F4534" s="213"/>
      <c r="G4534" s="213"/>
      <c r="H4534" s="213"/>
      <c r="J4534" s="268"/>
    </row>
    <row r="4535" spans="1:10">
      <c r="A4535" s="204"/>
      <c r="B4535" s="205"/>
      <c r="C4535" s="205"/>
      <c r="D4535" s="268"/>
      <c r="E4535" s="213"/>
      <c r="F4535" s="213"/>
      <c r="G4535" s="213"/>
      <c r="H4535" s="213"/>
      <c r="J4535" s="268"/>
    </row>
    <row r="4536" spans="1:10">
      <c r="A4536" s="204"/>
      <c r="B4536" s="205"/>
      <c r="C4536" s="205"/>
      <c r="D4536" s="268"/>
      <c r="E4536" s="213"/>
      <c r="F4536" s="213"/>
      <c r="G4536" s="213"/>
      <c r="H4536" s="213"/>
      <c r="J4536" s="268"/>
    </row>
    <row r="4537" spans="1:10">
      <c r="A4537" s="204"/>
      <c r="B4537" s="205"/>
      <c r="C4537" s="205"/>
      <c r="D4537" s="268"/>
      <c r="E4537" s="213"/>
      <c r="F4537" s="213"/>
      <c r="G4537" s="213"/>
      <c r="H4537" s="213"/>
      <c r="J4537" s="268"/>
    </row>
    <row r="4538" spans="1:10">
      <c r="A4538" s="204"/>
      <c r="B4538" s="205"/>
      <c r="C4538" s="205"/>
      <c r="D4538" s="268"/>
      <c r="E4538" s="213"/>
      <c r="F4538" s="213"/>
      <c r="G4538" s="213"/>
      <c r="H4538" s="213"/>
      <c r="J4538" s="268"/>
    </row>
    <row r="4539" spans="1:10">
      <c r="A4539" s="204"/>
      <c r="B4539" s="205"/>
      <c r="C4539" s="205"/>
      <c r="D4539" s="268"/>
      <c r="E4539" s="213"/>
      <c r="F4539" s="213"/>
      <c r="G4539" s="213"/>
      <c r="H4539" s="213"/>
      <c r="J4539" s="268"/>
    </row>
    <row r="4540" spans="1:10">
      <c r="A4540" s="204"/>
      <c r="B4540" s="205"/>
      <c r="C4540" s="205"/>
      <c r="D4540" s="268"/>
      <c r="E4540" s="213"/>
      <c r="F4540" s="213"/>
      <c r="G4540" s="213"/>
      <c r="H4540" s="213"/>
      <c r="J4540" s="268"/>
    </row>
    <row r="4541" spans="1:10">
      <c r="A4541" s="204"/>
      <c r="B4541" s="205"/>
      <c r="C4541" s="205"/>
      <c r="D4541" s="268"/>
      <c r="E4541" s="213"/>
      <c r="F4541" s="213"/>
      <c r="G4541" s="213"/>
      <c r="H4541" s="213"/>
      <c r="J4541" s="268"/>
    </row>
    <row r="4542" spans="1:10">
      <c r="A4542" s="204"/>
      <c r="B4542" s="205"/>
      <c r="C4542" s="205"/>
      <c r="D4542" s="268"/>
      <c r="E4542" s="213"/>
      <c r="F4542" s="213"/>
      <c r="G4542" s="213"/>
      <c r="H4542" s="213"/>
      <c r="J4542" s="268"/>
    </row>
    <row r="4543" spans="1:10">
      <c r="A4543" s="204"/>
      <c r="B4543" s="205"/>
      <c r="C4543" s="205"/>
      <c r="D4543" s="268"/>
      <c r="E4543" s="213"/>
      <c r="F4543" s="213"/>
      <c r="G4543" s="213"/>
      <c r="H4543" s="213"/>
      <c r="J4543" s="268"/>
    </row>
    <row r="4544" spans="1:10">
      <c r="A4544" s="204"/>
      <c r="B4544" s="205"/>
      <c r="C4544" s="205"/>
      <c r="D4544" s="268"/>
      <c r="E4544" s="213"/>
      <c r="F4544" s="213"/>
      <c r="G4544" s="213"/>
      <c r="H4544" s="213"/>
      <c r="J4544" s="268"/>
    </row>
    <row r="4545" spans="1:10">
      <c r="A4545" s="204"/>
      <c r="B4545" s="205"/>
      <c r="C4545" s="205"/>
      <c r="D4545" s="268"/>
      <c r="E4545" s="213"/>
      <c r="F4545" s="213"/>
      <c r="G4545" s="213"/>
      <c r="H4545" s="213"/>
      <c r="J4545" s="268"/>
    </row>
    <row r="4546" spans="1:10">
      <c r="A4546" s="204"/>
      <c r="B4546" s="205"/>
      <c r="C4546" s="205"/>
      <c r="D4546" s="268"/>
      <c r="E4546" s="213"/>
      <c r="F4546" s="213"/>
      <c r="G4546" s="213"/>
      <c r="H4546" s="213"/>
      <c r="J4546" s="268"/>
    </row>
    <row r="4547" spans="1:10">
      <c r="A4547" s="204"/>
      <c r="B4547" s="205"/>
      <c r="C4547" s="205"/>
      <c r="D4547" s="268"/>
      <c r="E4547" s="213"/>
      <c r="F4547" s="213"/>
      <c r="G4547" s="213"/>
      <c r="H4547" s="213"/>
      <c r="J4547" s="268"/>
    </row>
    <row r="4548" spans="1:10">
      <c r="A4548" s="204"/>
      <c r="B4548" s="205"/>
      <c r="C4548" s="205"/>
      <c r="D4548" s="268"/>
      <c r="E4548" s="213"/>
      <c r="F4548" s="213"/>
      <c r="G4548" s="213"/>
      <c r="H4548" s="213"/>
      <c r="J4548" s="268"/>
    </row>
    <row r="4549" spans="1:10">
      <c r="A4549" s="204"/>
      <c r="B4549" s="205"/>
      <c r="C4549" s="205"/>
      <c r="D4549" s="268"/>
      <c r="E4549" s="213"/>
      <c r="F4549" s="213"/>
      <c r="G4549" s="213"/>
      <c r="H4549" s="213"/>
      <c r="J4549" s="268"/>
    </row>
    <row r="4550" spans="1:10">
      <c r="A4550" s="204"/>
      <c r="B4550" s="205"/>
      <c r="C4550" s="205"/>
      <c r="D4550" s="268"/>
      <c r="E4550" s="213"/>
      <c r="F4550" s="213"/>
      <c r="G4550" s="213"/>
      <c r="H4550" s="213"/>
      <c r="J4550" s="268"/>
    </row>
    <row r="4551" spans="1:10">
      <c r="A4551" s="204"/>
      <c r="B4551" s="205"/>
      <c r="C4551" s="205"/>
      <c r="D4551" s="268"/>
      <c r="E4551" s="213"/>
      <c r="F4551" s="213"/>
      <c r="G4551" s="213"/>
      <c r="H4551" s="213"/>
      <c r="J4551" s="268"/>
    </row>
    <row r="4552" spans="1:10">
      <c r="A4552" s="204"/>
      <c r="B4552" s="205"/>
      <c r="C4552" s="205"/>
      <c r="D4552" s="268"/>
      <c r="E4552" s="213"/>
      <c r="F4552" s="213"/>
      <c r="G4552" s="213"/>
      <c r="H4552" s="213"/>
      <c r="J4552" s="268"/>
    </row>
    <row r="4553" spans="1:10">
      <c r="A4553" s="204"/>
      <c r="B4553" s="205"/>
      <c r="C4553" s="205"/>
      <c r="D4553" s="268"/>
      <c r="E4553" s="213"/>
      <c r="F4553" s="213"/>
      <c r="G4553" s="213"/>
      <c r="H4553" s="213"/>
      <c r="J4553" s="268"/>
    </row>
    <row r="4554" spans="1:10">
      <c r="A4554" s="204"/>
      <c r="B4554" s="205"/>
      <c r="C4554" s="205"/>
      <c r="D4554" s="268"/>
      <c r="E4554" s="213"/>
      <c r="F4554" s="213"/>
      <c r="G4554" s="213"/>
      <c r="H4554" s="213"/>
      <c r="J4554" s="268"/>
    </row>
    <row r="4555" spans="1:10">
      <c r="A4555" s="204"/>
      <c r="B4555" s="205"/>
      <c r="C4555" s="205"/>
      <c r="D4555" s="268"/>
      <c r="E4555" s="213"/>
      <c r="F4555" s="213"/>
      <c r="G4555" s="213"/>
      <c r="H4555" s="213"/>
      <c r="J4555" s="268"/>
    </row>
    <row r="4556" spans="1:10">
      <c r="A4556" s="204"/>
      <c r="B4556" s="205"/>
      <c r="C4556" s="205"/>
      <c r="D4556" s="268"/>
      <c r="E4556" s="213"/>
      <c r="F4556" s="213"/>
      <c r="G4556" s="213"/>
      <c r="H4556" s="213"/>
      <c r="J4556" s="268"/>
    </row>
    <row r="4557" spans="1:10">
      <c r="A4557" s="204"/>
      <c r="B4557" s="205"/>
      <c r="C4557" s="205"/>
      <c r="D4557" s="268"/>
      <c r="E4557" s="213"/>
      <c r="F4557" s="213"/>
      <c r="G4557" s="213"/>
      <c r="H4557" s="213"/>
      <c r="J4557" s="268"/>
    </row>
    <row r="4558" spans="1:10">
      <c r="A4558" s="204"/>
      <c r="B4558" s="205"/>
      <c r="C4558" s="205"/>
      <c r="D4558" s="268"/>
      <c r="E4558" s="213"/>
      <c r="F4558" s="213"/>
      <c r="G4558" s="213"/>
      <c r="H4558" s="213"/>
      <c r="J4558" s="268"/>
    </row>
    <row r="4559" spans="1:10">
      <c r="A4559" s="204"/>
      <c r="B4559" s="205"/>
      <c r="C4559" s="205"/>
      <c r="D4559" s="268"/>
      <c r="E4559" s="213"/>
      <c r="F4559" s="213"/>
      <c r="G4559" s="213"/>
      <c r="H4559" s="213"/>
      <c r="J4559" s="268"/>
    </row>
    <row r="4560" spans="1:10">
      <c r="A4560" s="204"/>
      <c r="B4560" s="205"/>
      <c r="C4560" s="205"/>
      <c r="D4560" s="268"/>
      <c r="E4560" s="213"/>
      <c r="F4560" s="213"/>
      <c r="G4560" s="213"/>
      <c r="H4560" s="213"/>
      <c r="J4560" s="268"/>
    </row>
    <row r="4561" spans="1:10">
      <c r="A4561" s="204"/>
      <c r="B4561" s="205"/>
      <c r="C4561" s="205"/>
      <c r="D4561" s="268"/>
      <c r="E4561" s="213"/>
      <c r="F4561" s="213"/>
      <c r="G4561" s="213"/>
      <c r="H4561" s="213"/>
      <c r="J4561" s="268"/>
    </row>
    <row r="4562" spans="1:10">
      <c r="A4562" s="204"/>
      <c r="B4562" s="205"/>
      <c r="C4562" s="205"/>
      <c r="D4562" s="268"/>
      <c r="E4562" s="213"/>
      <c r="F4562" s="213"/>
      <c r="G4562" s="213"/>
      <c r="H4562" s="213"/>
      <c r="J4562" s="268"/>
    </row>
    <row r="4563" spans="1:10">
      <c r="A4563" s="204"/>
      <c r="B4563" s="205"/>
      <c r="C4563" s="205"/>
      <c r="D4563" s="268"/>
      <c r="E4563" s="213"/>
      <c r="F4563" s="213"/>
      <c r="G4563" s="213"/>
      <c r="H4563" s="213"/>
      <c r="J4563" s="268"/>
    </row>
    <row r="4564" spans="1:10">
      <c r="A4564" s="204"/>
      <c r="B4564" s="205"/>
      <c r="C4564" s="205"/>
      <c r="D4564" s="268"/>
      <c r="E4564" s="213"/>
      <c r="F4564" s="213"/>
      <c r="G4564" s="213"/>
      <c r="H4564" s="213"/>
      <c r="J4564" s="268"/>
    </row>
    <row r="4565" spans="1:10">
      <c r="A4565" s="204"/>
      <c r="B4565" s="205"/>
      <c r="C4565" s="205"/>
      <c r="D4565" s="268"/>
      <c r="E4565" s="213"/>
      <c r="F4565" s="213"/>
      <c r="G4565" s="213"/>
      <c r="H4565" s="213"/>
      <c r="J4565" s="268"/>
    </row>
    <row r="4566" spans="1:10">
      <c r="A4566" s="204"/>
      <c r="B4566" s="205"/>
      <c r="C4566" s="205"/>
      <c r="D4566" s="268"/>
      <c r="E4566" s="213"/>
      <c r="F4566" s="213"/>
      <c r="G4566" s="213"/>
      <c r="H4566" s="213"/>
      <c r="J4566" s="268"/>
    </row>
    <row r="4567" spans="1:10">
      <c r="A4567" s="204"/>
      <c r="B4567" s="205"/>
      <c r="C4567" s="205"/>
      <c r="D4567" s="268"/>
      <c r="E4567" s="213"/>
      <c r="F4567" s="213"/>
      <c r="G4567" s="213"/>
      <c r="H4567" s="213"/>
      <c r="J4567" s="268"/>
    </row>
    <row r="4568" spans="1:10">
      <c r="A4568" s="204"/>
      <c r="B4568" s="205"/>
      <c r="C4568" s="205"/>
      <c r="D4568" s="268"/>
      <c r="E4568" s="213"/>
      <c r="F4568" s="213"/>
      <c r="G4568" s="213"/>
      <c r="H4568" s="213"/>
      <c r="J4568" s="268"/>
    </row>
    <row r="4569" spans="1:10">
      <c r="A4569" s="204"/>
      <c r="B4569" s="205"/>
      <c r="C4569" s="205"/>
      <c r="D4569" s="268"/>
      <c r="E4569" s="213"/>
      <c r="F4569" s="213"/>
      <c r="G4569" s="213"/>
      <c r="H4569" s="213"/>
      <c r="J4569" s="268"/>
    </row>
    <row r="4570" spans="1:10">
      <c r="A4570" s="204"/>
      <c r="B4570" s="205"/>
      <c r="C4570" s="205"/>
      <c r="D4570" s="268"/>
      <c r="E4570" s="213"/>
      <c r="F4570" s="213"/>
      <c r="G4570" s="213"/>
      <c r="H4570" s="213"/>
      <c r="J4570" s="268"/>
    </row>
    <row r="4571" spans="1:10">
      <c r="A4571" s="204"/>
      <c r="B4571" s="205"/>
      <c r="C4571" s="205"/>
      <c r="D4571" s="268"/>
      <c r="E4571" s="213"/>
      <c r="F4571" s="213"/>
      <c r="G4571" s="213"/>
      <c r="H4571" s="213"/>
      <c r="J4571" s="268"/>
    </row>
    <row r="4572" spans="1:10">
      <c r="A4572" s="204"/>
      <c r="B4572" s="205"/>
      <c r="C4572" s="205"/>
      <c r="D4572" s="268"/>
      <c r="E4572" s="213"/>
      <c r="F4572" s="213"/>
      <c r="G4572" s="213"/>
      <c r="H4572" s="213"/>
      <c r="J4572" s="268"/>
    </row>
    <row r="4573" spans="1:10">
      <c r="A4573" s="204"/>
      <c r="B4573" s="205"/>
      <c r="C4573" s="205"/>
      <c r="D4573" s="268"/>
      <c r="E4573" s="213"/>
      <c r="F4573" s="213"/>
      <c r="G4573" s="213"/>
      <c r="H4573" s="213"/>
      <c r="J4573" s="268"/>
    </row>
    <row r="4574" spans="1:10">
      <c r="A4574" s="204"/>
      <c r="B4574" s="205"/>
      <c r="C4574" s="205"/>
      <c r="D4574" s="268"/>
      <c r="E4574" s="213"/>
      <c r="F4574" s="213"/>
      <c r="G4574" s="213"/>
      <c r="H4574" s="213"/>
      <c r="J4574" s="268"/>
    </row>
    <row r="4575" spans="1:10">
      <c r="A4575" s="204"/>
      <c r="B4575" s="205"/>
      <c r="C4575" s="205"/>
      <c r="D4575" s="268"/>
      <c r="E4575" s="213"/>
      <c r="F4575" s="213"/>
      <c r="G4575" s="213"/>
      <c r="H4575" s="213"/>
      <c r="J4575" s="268"/>
    </row>
    <row r="4576" spans="1:10">
      <c r="A4576" s="204"/>
      <c r="B4576" s="205"/>
      <c r="C4576" s="205"/>
      <c r="D4576" s="268"/>
      <c r="E4576" s="213"/>
      <c r="F4576" s="213"/>
      <c r="G4576" s="213"/>
      <c r="H4576" s="213"/>
      <c r="J4576" s="268"/>
    </row>
    <row r="4577" spans="1:10">
      <c r="A4577" s="204"/>
      <c r="B4577" s="205"/>
      <c r="C4577" s="205"/>
      <c r="D4577" s="268"/>
      <c r="E4577" s="213"/>
      <c r="F4577" s="213"/>
      <c r="G4577" s="213"/>
      <c r="H4577" s="213"/>
      <c r="J4577" s="268"/>
    </row>
    <row r="4578" spans="1:10">
      <c r="A4578" s="204"/>
      <c r="B4578" s="205"/>
      <c r="C4578" s="205"/>
      <c r="D4578" s="268"/>
      <c r="E4578" s="213"/>
      <c r="F4578" s="213"/>
      <c r="G4578" s="213"/>
      <c r="H4578" s="213"/>
      <c r="J4578" s="268"/>
    </row>
    <row r="4579" spans="1:10">
      <c r="A4579" s="204"/>
      <c r="B4579" s="205"/>
      <c r="C4579" s="205"/>
      <c r="D4579" s="268"/>
      <c r="E4579" s="213"/>
      <c r="F4579" s="213"/>
      <c r="G4579" s="213"/>
      <c r="H4579" s="213"/>
      <c r="J4579" s="268"/>
    </row>
    <row r="4580" spans="1:10">
      <c r="A4580" s="204"/>
      <c r="B4580" s="205"/>
      <c r="C4580" s="205"/>
      <c r="D4580" s="268"/>
      <c r="E4580" s="213"/>
      <c r="F4580" s="213"/>
      <c r="G4580" s="213"/>
      <c r="H4580" s="213"/>
      <c r="J4580" s="268"/>
    </row>
    <row r="4581" spans="1:10">
      <c r="A4581" s="204"/>
      <c r="B4581" s="205"/>
      <c r="C4581" s="205"/>
      <c r="D4581" s="268"/>
      <c r="E4581" s="213"/>
      <c r="F4581" s="213"/>
      <c r="G4581" s="213"/>
      <c r="H4581" s="213"/>
      <c r="J4581" s="268"/>
    </row>
    <row r="4582" spans="1:10">
      <c r="A4582" s="204"/>
      <c r="B4582" s="205"/>
      <c r="C4582" s="205"/>
      <c r="D4582" s="268"/>
      <c r="E4582" s="213"/>
      <c r="F4582" s="213"/>
      <c r="G4582" s="213"/>
      <c r="H4582" s="213"/>
      <c r="J4582" s="268"/>
    </row>
    <row r="4583" spans="1:10">
      <c r="A4583" s="204"/>
      <c r="B4583" s="205"/>
      <c r="C4583" s="205"/>
      <c r="D4583" s="268"/>
      <c r="E4583" s="213"/>
      <c r="F4583" s="213"/>
      <c r="G4583" s="213"/>
      <c r="H4583" s="213"/>
      <c r="J4583" s="268"/>
    </row>
    <row r="4584" spans="1:10">
      <c r="A4584" s="204"/>
      <c r="B4584" s="205"/>
      <c r="C4584" s="205"/>
      <c r="D4584" s="268"/>
      <c r="E4584" s="213"/>
      <c r="F4584" s="213"/>
      <c r="G4584" s="213"/>
      <c r="H4584" s="213"/>
      <c r="J4584" s="268"/>
    </row>
    <row r="4585" spans="1:10">
      <c r="A4585" s="204"/>
      <c r="B4585" s="205"/>
      <c r="C4585" s="205"/>
      <c r="D4585" s="268"/>
      <c r="E4585" s="213"/>
      <c r="F4585" s="213"/>
      <c r="G4585" s="213"/>
      <c r="H4585" s="213"/>
      <c r="J4585" s="268"/>
    </row>
    <row r="4586" spans="1:10">
      <c r="A4586" s="204"/>
      <c r="B4586" s="205"/>
      <c r="C4586" s="205"/>
      <c r="D4586" s="268"/>
      <c r="E4586" s="213"/>
      <c r="F4586" s="213"/>
      <c r="G4586" s="213"/>
      <c r="H4586" s="213"/>
      <c r="J4586" s="268"/>
    </row>
    <row r="4587" spans="1:10">
      <c r="A4587" s="204"/>
      <c r="B4587" s="205"/>
      <c r="C4587" s="205"/>
      <c r="D4587" s="268"/>
      <c r="E4587" s="213"/>
      <c r="F4587" s="213"/>
      <c r="G4587" s="213"/>
      <c r="H4587" s="213"/>
      <c r="J4587" s="268"/>
    </row>
    <row r="4588" spans="1:10">
      <c r="A4588" s="204"/>
      <c r="B4588" s="205"/>
      <c r="C4588" s="205"/>
      <c r="D4588" s="268"/>
      <c r="E4588" s="213"/>
      <c r="F4588" s="213"/>
      <c r="G4588" s="213"/>
      <c r="H4588" s="213"/>
      <c r="J4588" s="268"/>
    </row>
    <row r="4589" spans="1:10">
      <c r="A4589" s="204"/>
      <c r="B4589" s="205"/>
      <c r="C4589" s="205"/>
      <c r="D4589" s="268"/>
      <c r="E4589" s="213"/>
      <c r="F4589" s="213"/>
      <c r="G4589" s="213"/>
      <c r="H4589" s="213"/>
      <c r="J4589" s="268"/>
    </row>
    <row r="4590" spans="1:10">
      <c r="A4590" s="204"/>
      <c r="B4590" s="205"/>
      <c r="C4590" s="205"/>
      <c r="D4590" s="268"/>
      <c r="E4590" s="213"/>
      <c r="F4590" s="213"/>
      <c r="G4590" s="213"/>
      <c r="H4590" s="213"/>
      <c r="J4590" s="268"/>
    </row>
    <row r="4591" spans="1:10">
      <c r="A4591" s="204"/>
      <c r="B4591" s="205"/>
      <c r="C4591" s="205"/>
      <c r="D4591" s="268"/>
      <c r="E4591" s="213"/>
      <c r="F4591" s="213"/>
      <c r="G4591" s="213"/>
      <c r="H4591" s="213"/>
      <c r="J4591" s="268"/>
    </row>
    <row r="4592" spans="1:10">
      <c r="A4592" s="204"/>
      <c r="B4592" s="205"/>
      <c r="C4592" s="205"/>
      <c r="D4592" s="268"/>
      <c r="E4592" s="213"/>
      <c r="F4592" s="213"/>
      <c r="G4592" s="213"/>
      <c r="H4592" s="213"/>
      <c r="J4592" s="268"/>
    </row>
    <row r="4593" spans="1:10">
      <c r="A4593" s="204"/>
      <c r="B4593" s="205"/>
      <c r="C4593" s="205"/>
      <c r="D4593" s="268"/>
      <c r="E4593" s="213"/>
      <c r="F4593" s="213"/>
      <c r="G4593" s="213"/>
      <c r="H4593" s="213"/>
      <c r="J4593" s="268"/>
    </row>
    <row r="4594" spans="1:10">
      <c r="A4594" s="204"/>
      <c r="B4594" s="205"/>
      <c r="C4594" s="205"/>
      <c r="D4594" s="268"/>
      <c r="E4594" s="213"/>
      <c r="F4594" s="213"/>
      <c r="G4594" s="213"/>
      <c r="H4594" s="213"/>
      <c r="J4594" s="268"/>
    </row>
    <row r="4595" spans="1:10">
      <c r="A4595" s="204"/>
      <c r="B4595" s="205"/>
      <c r="C4595" s="205"/>
      <c r="D4595" s="268"/>
      <c r="E4595" s="213"/>
      <c r="F4595" s="213"/>
      <c r="G4595" s="213"/>
      <c r="H4595" s="213"/>
      <c r="J4595" s="268"/>
    </row>
    <row r="4596" spans="1:10">
      <c r="A4596" s="204"/>
      <c r="B4596" s="205"/>
      <c r="C4596" s="205"/>
      <c r="D4596" s="268"/>
      <c r="E4596" s="213"/>
      <c r="F4596" s="213"/>
      <c r="G4596" s="213"/>
      <c r="H4596" s="213"/>
      <c r="J4596" s="268"/>
    </row>
    <row r="4597" spans="1:10">
      <c r="A4597" s="204"/>
      <c r="B4597" s="205"/>
      <c r="C4597" s="205"/>
      <c r="D4597" s="268"/>
      <c r="E4597" s="213"/>
      <c r="F4597" s="213"/>
      <c r="G4597" s="213"/>
      <c r="H4597" s="213"/>
      <c r="J4597" s="268"/>
    </row>
    <row r="4598" spans="1:10">
      <c r="A4598" s="204"/>
      <c r="B4598" s="205"/>
      <c r="C4598" s="205"/>
      <c r="D4598" s="268"/>
      <c r="E4598" s="213"/>
      <c r="F4598" s="213"/>
      <c r="G4598" s="213"/>
      <c r="H4598" s="213"/>
      <c r="J4598" s="268"/>
    </row>
    <row r="4599" spans="1:10">
      <c r="A4599" s="204"/>
      <c r="B4599" s="205"/>
      <c r="C4599" s="205"/>
      <c r="D4599" s="268"/>
      <c r="E4599" s="213"/>
      <c r="F4599" s="213"/>
      <c r="G4599" s="213"/>
      <c r="H4599" s="213"/>
      <c r="J4599" s="268"/>
    </row>
    <row r="4600" spans="1:10">
      <c r="A4600" s="204"/>
      <c r="B4600" s="205"/>
      <c r="C4600" s="205"/>
      <c r="D4600" s="268"/>
      <c r="E4600" s="213"/>
      <c r="F4600" s="213"/>
      <c r="G4600" s="213"/>
      <c r="H4600" s="213"/>
      <c r="J4600" s="268"/>
    </row>
    <row r="4601" spans="1:10">
      <c r="A4601" s="204"/>
      <c r="B4601" s="205"/>
      <c r="C4601" s="205"/>
      <c r="D4601" s="268"/>
      <c r="E4601" s="213"/>
      <c r="F4601" s="213"/>
      <c r="G4601" s="213"/>
      <c r="H4601" s="213"/>
      <c r="J4601" s="268"/>
    </row>
    <row r="4602" spans="1:10">
      <c r="A4602" s="204"/>
      <c r="B4602" s="205"/>
      <c r="C4602" s="205"/>
      <c r="D4602" s="268"/>
      <c r="E4602" s="213"/>
      <c r="F4602" s="213"/>
      <c r="G4602" s="213"/>
      <c r="H4602" s="213"/>
      <c r="J4602" s="268"/>
    </row>
    <row r="4603" spans="1:10">
      <c r="A4603" s="204"/>
      <c r="B4603" s="205"/>
      <c r="C4603" s="205"/>
      <c r="D4603" s="268"/>
      <c r="E4603" s="213"/>
      <c r="F4603" s="213"/>
      <c r="G4603" s="213"/>
      <c r="H4603" s="213"/>
      <c r="J4603" s="268"/>
    </row>
    <row r="4604" spans="1:10">
      <c r="A4604" s="204"/>
      <c r="B4604" s="205"/>
      <c r="C4604" s="205"/>
      <c r="D4604" s="268"/>
      <c r="E4604" s="213"/>
      <c r="F4604" s="213"/>
      <c r="G4604" s="213"/>
      <c r="H4604" s="213"/>
      <c r="J4604" s="268"/>
    </row>
    <row r="4605" spans="1:10">
      <c r="A4605" s="204"/>
      <c r="B4605" s="205"/>
      <c r="C4605" s="205"/>
      <c r="D4605" s="268"/>
      <c r="E4605" s="213"/>
      <c r="F4605" s="213"/>
      <c r="G4605" s="213"/>
      <c r="H4605" s="213"/>
      <c r="J4605" s="268"/>
    </row>
    <row r="4606" spans="1:10">
      <c r="A4606" s="204"/>
      <c r="B4606" s="205"/>
      <c r="C4606" s="205"/>
      <c r="D4606" s="268"/>
      <c r="E4606" s="213"/>
      <c r="F4606" s="213"/>
      <c r="G4606" s="213"/>
      <c r="H4606" s="213"/>
      <c r="J4606" s="268"/>
    </row>
    <row r="4607" spans="1:10">
      <c r="A4607" s="204"/>
      <c r="B4607" s="205"/>
      <c r="C4607" s="205"/>
      <c r="D4607" s="268"/>
      <c r="E4607" s="213"/>
      <c r="F4607" s="213"/>
      <c r="G4607" s="213"/>
      <c r="H4607" s="213"/>
      <c r="J4607" s="268"/>
    </row>
    <row r="4608" spans="1:10">
      <c r="A4608" s="204"/>
      <c r="B4608" s="205"/>
      <c r="C4608" s="205"/>
      <c r="D4608" s="268"/>
      <c r="E4608" s="213"/>
      <c r="F4608" s="213"/>
      <c r="G4608" s="213"/>
      <c r="H4608" s="213"/>
      <c r="J4608" s="268"/>
    </row>
    <row r="4609" spans="1:10">
      <c r="A4609" s="204"/>
      <c r="B4609" s="205"/>
      <c r="C4609" s="205"/>
      <c r="D4609" s="268"/>
      <c r="E4609" s="213"/>
      <c r="F4609" s="213"/>
      <c r="G4609" s="213"/>
      <c r="H4609" s="213"/>
      <c r="J4609" s="268"/>
    </row>
    <row r="4610" spans="1:10">
      <c r="A4610" s="204"/>
      <c r="B4610" s="205"/>
      <c r="C4610" s="205"/>
      <c r="D4610" s="268"/>
      <c r="E4610" s="213"/>
      <c r="F4610" s="213"/>
      <c r="G4610" s="213"/>
      <c r="H4610" s="213"/>
      <c r="J4610" s="268"/>
    </row>
    <row r="4611" spans="1:10">
      <c r="A4611" s="204"/>
      <c r="B4611" s="205"/>
      <c r="C4611" s="205"/>
      <c r="D4611" s="268"/>
      <c r="E4611" s="213"/>
      <c r="F4611" s="213"/>
      <c r="G4611" s="213"/>
      <c r="H4611" s="213"/>
      <c r="J4611" s="268"/>
    </row>
    <row r="4612" spans="1:10">
      <c r="A4612" s="204"/>
      <c r="B4612" s="205"/>
      <c r="C4612" s="205"/>
      <c r="D4612" s="268"/>
      <c r="E4612" s="213"/>
      <c r="F4612" s="213"/>
      <c r="G4612" s="213"/>
      <c r="H4612" s="213"/>
      <c r="J4612" s="268"/>
    </row>
    <row r="4613" spans="1:10">
      <c r="A4613" s="204"/>
      <c r="B4613" s="205"/>
      <c r="C4613" s="205"/>
      <c r="D4613" s="268"/>
      <c r="E4613" s="213"/>
      <c r="F4613" s="213"/>
      <c r="G4613" s="213"/>
      <c r="H4613" s="213"/>
      <c r="J4613" s="268"/>
    </row>
    <row r="4614" spans="1:10">
      <c r="A4614" s="204"/>
      <c r="B4614" s="205"/>
      <c r="C4614" s="205"/>
      <c r="D4614" s="268"/>
      <c r="E4614" s="213"/>
      <c r="F4614" s="213"/>
      <c r="G4614" s="213"/>
      <c r="H4614" s="213"/>
      <c r="J4614" s="268"/>
    </row>
    <row r="4615" spans="1:10">
      <c r="A4615" s="204"/>
      <c r="B4615" s="205"/>
      <c r="C4615" s="205"/>
      <c r="D4615" s="268"/>
      <c r="E4615" s="213"/>
      <c r="F4615" s="213"/>
      <c r="G4615" s="213"/>
      <c r="H4615" s="213"/>
      <c r="J4615" s="268"/>
    </row>
    <row r="4616" spans="1:10">
      <c r="A4616" s="204"/>
      <c r="B4616" s="205"/>
      <c r="C4616" s="205"/>
      <c r="D4616" s="268"/>
      <c r="E4616" s="213"/>
      <c r="F4616" s="213"/>
      <c r="G4616" s="213"/>
      <c r="H4616" s="213"/>
      <c r="J4616" s="268"/>
    </row>
    <row r="4617" spans="1:10">
      <c r="A4617" s="204"/>
      <c r="B4617" s="205"/>
      <c r="C4617" s="205"/>
      <c r="D4617" s="268"/>
      <c r="E4617" s="213"/>
      <c r="F4617" s="213"/>
      <c r="G4617" s="213"/>
      <c r="H4617" s="213"/>
      <c r="J4617" s="268"/>
    </row>
    <row r="4618" spans="1:10">
      <c r="A4618" s="204"/>
      <c r="B4618" s="205"/>
      <c r="C4618" s="205"/>
      <c r="D4618" s="268"/>
      <c r="E4618" s="213"/>
      <c r="F4618" s="213"/>
      <c r="G4618" s="213"/>
      <c r="H4618" s="213"/>
      <c r="J4618" s="268"/>
    </row>
    <row r="4619" spans="1:10">
      <c r="A4619" s="204"/>
      <c r="B4619" s="205"/>
      <c r="C4619" s="205"/>
      <c r="D4619" s="268"/>
      <c r="E4619" s="213"/>
      <c r="F4619" s="213"/>
      <c r="G4619" s="213"/>
      <c r="H4619" s="213"/>
      <c r="J4619" s="268"/>
    </row>
    <row r="4620" spans="1:10">
      <c r="A4620" s="204"/>
      <c r="B4620" s="205"/>
      <c r="C4620" s="205"/>
      <c r="D4620" s="268"/>
      <c r="E4620" s="213"/>
      <c r="F4620" s="213"/>
      <c r="G4620" s="213"/>
      <c r="H4620" s="213"/>
      <c r="J4620" s="268"/>
    </row>
    <row r="4621" spans="1:10">
      <c r="A4621" s="204"/>
      <c r="B4621" s="205"/>
      <c r="C4621" s="205"/>
      <c r="D4621" s="268"/>
      <c r="E4621" s="213"/>
      <c r="F4621" s="213"/>
      <c r="G4621" s="213"/>
      <c r="H4621" s="213"/>
      <c r="J4621" s="268"/>
    </row>
    <row r="4622" spans="1:10">
      <c r="A4622" s="204"/>
      <c r="B4622" s="205"/>
      <c r="C4622" s="205"/>
      <c r="D4622" s="268"/>
      <c r="E4622" s="213"/>
      <c r="F4622" s="213"/>
      <c r="G4622" s="213"/>
      <c r="H4622" s="213"/>
      <c r="J4622" s="268"/>
    </row>
    <row r="4623" spans="1:10">
      <c r="A4623" s="204"/>
      <c r="B4623" s="205"/>
      <c r="C4623" s="205"/>
      <c r="D4623" s="268"/>
      <c r="E4623" s="213"/>
      <c r="F4623" s="213"/>
      <c r="G4623" s="213"/>
      <c r="H4623" s="213"/>
      <c r="J4623" s="268"/>
    </row>
    <row r="4624" spans="1:10">
      <c r="A4624" s="204"/>
      <c r="B4624" s="205"/>
      <c r="C4624" s="205"/>
      <c r="D4624" s="268"/>
      <c r="E4624" s="213"/>
      <c r="F4624" s="213"/>
      <c r="G4624" s="213"/>
      <c r="H4624" s="213"/>
      <c r="J4624" s="268"/>
    </row>
    <row r="4625" spans="1:10">
      <c r="A4625" s="204"/>
      <c r="B4625" s="205"/>
      <c r="C4625" s="205"/>
      <c r="D4625" s="268"/>
      <c r="E4625" s="213"/>
      <c r="F4625" s="213"/>
      <c r="G4625" s="213"/>
      <c r="H4625" s="213"/>
      <c r="J4625" s="268"/>
    </row>
    <row r="4626" spans="1:10">
      <c r="A4626" s="204"/>
      <c r="B4626" s="205"/>
      <c r="C4626" s="205"/>
      <c r="D4626" s="268"/>
      <c r="E4626" s="213"/>
      <c r="F4626" s="213"/>
      <c r="G4626" s="213"/>
      <c r="H4626" s="213"/>
      <c r="J4626" s="268"/>
    </row>
    <row r="4627" spans="1:10">
      <c r="A4627" s="204"/>
      <c r="B4627" s="205"/>
      <c r="C4627" s="205"/>
      <c r="D4627" s="268"/>
      <c r="E4627" s="213"/>
      <c r="F4627" s="213"/>
      <c r="G4627" s="213"/>
      <c r="H4627" s="213"/>
      <c r="J4627" s="268"/>
    </row>
    <row r="4628" spans="1:10">
      <c r="A4628" s="204"/>
      <c r="B4628" s="205"/>
      <c r="C4628" s="205"/>
      <c r="D4628" s="268"/>
      <c r="E4628" s="213"/>
      <c r="F4628" s="213"/>
      <c r="G4628" s="213"/>
      <c r="H4628" s="213"/>
      <c r="J4628" s="268"/>
    </row>
    <row r="4629" spans="1:10">
      <c r="A4629" s="204"/>
      <c r="B4629" s="205"/>
      <c r="C4629" s="205"/>
      <c r="D4629" s="268"/>
      <c r="E4629" s="213"/>
      <c r="F4629" s="213"/>
      <c r="G4629" s="213"/>
      <c r="H4629" s="213"/>
      <c r="J4629" s="268"/>
    </row>
    <row r="4630" spans="1:10">
      <c r="A4630" s="204"/>
      <c r="B4630" s="205"/>
      <c r="C4630" s="205"/>
      <c r="D4630" s="268"/>
      <c r="E4630" s="213"/>
      <c r="F4630" s="213"/>
      <c r="G4630" s="213"/>
      <c r="H4630" s="213"/>
      <c r="J4630" s="268"/>
    </row>
    <row r="4631" spans="1:10">
      <c r="A4631" s="204"/>
      <c r="B4631" s="205"/>
      <c r="C4631" s="205"/>
      <c r="D4631" s="268"/>
      <c r="E4631" s="213"/>
      <c r="F4631" s="213"/>
      <c r="G4631" s="213"/>
      <c r="H4631" s="213"/>
      <c r="J4631" s="268"/>
    </row>
    <row r="4632" spans="1:10">
      <c r="A4632" s="204"/>
      <c r="B4632" s="205"/>
      <c r="C4632" s="205"/>
      <c r="D4632" s="268"/>
      <c r="E4632" s="213"/>
      <c r="F4632" s="213"/>
      <c r="G4632" s="213"/>
      <c r="H4632" s="213"/>
      <c r="J4632" s="268"/>
    </row>
    <row r="4633" spans="1:10">
      <c r="A4633" s="204"/>
      <c r="B4633" s="205"/>
      <c r="C4633" s="205"/>
      <c r="D4633" s="268"/>
      <c r="E4633" s="213"/>
      <c r="F4633" s="213"/>
      <c r="G4633" s="213"/>
      <c r="H4633" s="213"/>
      <c r="J4633" s="268"/>
    </row>
    <row r="4634" spans="1:10">
      <c r="A4634" s="204"/>
      <c r="B4634" s="205"/>
      <c r="C4634" s="205"/>
      <c r="D4634" s="268"/>
      <c r="E4634" s="213"/>
      <c r="F4634" s="213"/>
      <c r="G4634" s="213"/>
      <c r="H4634" s="213"/>
      <c r="J4634" s="268"/>
    </row>
    <row r="4635" spans="1:10">
      <c r="A4635" s="204"/>
      <c r="B4635" s="205"/>
      <c r="C4635" s="205"/>
      <c r="D4635" s="268"/>
      <c r="E4635" s="213"/>
      <c r="F4635" s="213"/>
      <c r="G4635" s="213"/>
      <c r="H4635" s="213"/>
      <c r="J4635" s="268"/>
    </row>
    <row r="4636" spans="1:10">
      <c r="A4636" s="204"/>
      <c r="B4636" s="205"/>
      <c r="C4636" s="205"/>
      <c r="D4636" s="268"/>
      <c r="E4636" s="213"/>
      <c r="F4636" s="213"/>
      <c r="G4636" s="213"/>
      <c r="H4636" s="213"/>
      <c r="J4636" s="268"/>
    </row>
    <row r="4637" spans="1:10">
      <c r="A4637" s="204"/>
      <c r="B4637" s="205"/>
      <c r="C4637" s="205"/>
      <c r="D4637" s="268"/>
      <c r="E4637" s="213"/>
      <c r="F4637" s="213"/>
      <c r="G4637" s="213"/>
      <c r="H4637" s="213"/>
      <c r="J4637" s="268"/>
    </row>
    <row r="4638" spans="1:10">
      <c r="A4638" s="204"/>
      <c r="B4638" s="205"/>
      <c r="C4638" s="205"/>
      <c r="D4638" s="268"/>
      <c r="E4638" s="213"/>
      <c r="F4638" s="213"/>
      <c r="G4638" s="213"/>
      <c r="H4638" s="213"/>
      <c r="J4638" s="268"/>
    </row>
    <row r="4639" spans="1:10">
      <c r="A4639" s="204"/>
      <c r="B4639" s="205"/>
      <c r="C4639" s="205"/>
      <c r="D4639" s="268"/>
      <c r="E4639" s="213"/>
      <c r="F4639" s="213"/>
      <c r="G4639" s="213"/>
      <c r="H4639" s="213"/>
      <c r="J4639" s="268"/>
    </row>
    <row r="4640" spans="1:10">
      <c r="A4640" s="204"/>
      <c r="B4640" s="205"/>
      <c r="C4640" s="205"/>
      <c r="D4640" s="268"/>
      <c r="E4640" s="213"/>
      <c r="F4640" s="213"/>
      <c r="G4640" s="213"/>
      <c r="H4640" s="213"/>
      <c r="J4640" s="268"/>
    </row>
    <row r="4641" spans="1:10">
      <c r="A4641" s="204"/>
      <c r="B4641" s="205"/>
      <c r="C4641" s="205"/>
      <c r="D4641" s="268"/>
      <c r="E4641" s="213"/>
      <c r="F4641" s="213"/>
      <c r="G4641" s="213"/>
      <c r="H4641" s="213"/>
      <c r="J4641" s="268"/>
    </row>
    <row r="4642" spans="1:10">
      <c r="A4642" s="204"/>
      <c r="B4642" s="205"/>
      <c r="C4642" s="205"/>
      <c r="D4642" s="268"/>
      <c r="E4642" s="213"/>
      <c r="F4642" s="213"/>
      <c r="G4642" s="213"/>
      <c r="H4642" s="213"/>
      <c r="J4642" s="268"/>
    </row>
    <row r="4643" spans="1:10">
      <c r="A4643" s="204"/>
      <c r="B4643" s="205"/>
      <c r="C4643" s="205"/>
      <c r="D4643" s="268"/>
      <c r="E4643" s="213"/>
      <c r="F4643" s="213"/>
      <c r="G4643" s="213"/>
      <c r="H4643" s="213"/>
      <c r="J4643" s="268"/>
    </row>
    <row r="4644" spans="1:10">
      <c r="A4644" s="204"/>
      <c r="B4644" s="205"/>
      <c r="C4644" s="205"/>
      <c r="D4644" s="268"/>
      <c r="E4644" s="213"/>
      <c r="F4644" s="213"/>
      <c r="G4644" s="213"/>
      <c r="H4644" s="213"/>
      <c r="J4644" s="268"/>
    </row>
    <row r="4645" spans="1:10">
      <c r="A4645" s="204"/>
      <c r="B4645" s="205"/>
      <c r="C4645" s="205"/>
      <c r="D4645" s="268"/>
      <c r="E4645" s="213"/>
      <c r="F4645" s="213"/>
      <c r="G4645" s="213"/>
      <c r="H4645" s="213"/>
      <c r="J4645" s="268"/>
    </row>
    <row r="4646" spans="1:10">
      <c r="A4646" s="204"/>
      <c r="B4646" s="205"/>
      <c r="C4646" s="205"/>
      <c r="D4646" s="268"/>
      <c r="E4646" s="213"/>
      <c r="F4646" s="213"/>
      <c r="G4646" s="213"/>
      <c r="H4646" s="213"/>
      <c r="J4646" s="268"/>
    </row>
    <row r="4647" spans="1:10">
      <c r="A4647" s="204"/>
      <c r="B4647" s="205"/>
      <c r="C4647" s="205"/>
      <c r="D4647" s="268"/>
      <c r="E4647" s="213"/>
      <c r="F4647" s="213"/>
      <c r="G4647" s="213"/>
      <c r="H4647" s="213"/>
      <c r="J4647" s="268"/>
    </row>
    <row r="4648" spans="1:10">
      <c r="A4648" s="204"/>
      <c r="B4648" s="205"/>
      <c r="C4648" s="205"/>
      <c r="D4648" s="268"/>
      <c r="E4648" s="213"/>
      <c r="F4648" s="213"/>
      <c r="G4648" s="213"/>
      <c r="H4648" s="213"/>
      <c r="J4648" s="268"/>
    </row>
    <row r="4649" spans="1:10">
      <c r="A4649" s="204"/>
      <c r="B4649" s="205"/>
      <c r="C4649" s="205"/>
      <c r="D4649" s="268"/>
      <c r="E4649" s="213"/>
      <c r="F4649" s="213"/>
      <c r="G4649" s="213"/>
      <c r="H4649" s="213"/>
      <c r="J4649" s="268"/>
    </row>
    <row r="4650" spans="1:10">
      <c r="A4650" s="204"/>
      <c r="B4650" s="205"/>
      <c r="C4650" s="205"/>
      <c r="D4650" s="268"/>
      <c r="E4650" s="213"/>
      <c r="F4650" s="213"/>
      <c r="G4650" s="213"/>
      <c r="H4650" s="213"/>
      <c r="J4650" s="268"/>
    </row>
    <row r="4651" spans="1:10">
      <c r="A4651" s="204"/>
      <c r="B4651" s="205"/>
      <c r="C4651" s="205"/>
      <c r="D4651" s="268"/>
      <c r="E4651" s="213"/>
      <c r="F4651" s="213"/>
      <c r="G4651" s="213"/>
      <c r="H4651" s="213"/>
      <c r="J4651" s="268"/>
    </row>
    <row r="4652" spans="1:10">
      <c r="A4652" s="204"/>
      <c r="B4652" s="205"/>
      <c r="C4652" s="205"/>
      <c r="D4652" s="268"/>
      <c r="E4652" s="213"/>
      <c r="F4652" s="213"/>
      <c r="G4652" s="213"/>
      <c r="H4652" s="213"/>
      <c r="J4652" s="268"/>
    </row>
    <row r="4653" spans="1:10">
      <c r="A4653" s="204"/>
      <c r="B4653" s="205"/>
      <c r="C4653" s="205"/>
      <c r="D4653" s="268"/>
      <c r="E4653" s="213"/>
      <c r="F4653" s="213"/>
      <c r="G4653" s="213"/>
      <c r="H4653" s="213"/>
      <c r="J4653" s="268"/>
    </row>
    <row r="4654" spans="1:10">
      <c r="A4654" s="204"/>
      <c r="B4654" s="205"/>
      <c r="C4654" s="205"/>
      <c r="D4654" s="268"/>
      <c r="E4654" s="213"/>
      <c r="F4654" s="213"/>
      <c r="G4654" s="213"/>
      <c r="H4654" s="213"/>
      <c r="J4654" s="268"/>
    </row>
    <row r="4655" spans="1:10">
      <c r="A4655" s="204"/>
      <c r="B4655" s="205"/>
      <c r="C4655" s="205"/>
      <c r="D4655" s="268"/>
      <c r="E4655" s="213"/>
      <c r="F4655" s="213"/>
      <c r="G4655" s="213"/>
      <c r="H4655" s="213"/>
      <c r="J4655" s="268"/>
    </row>
    <row r="4656" spans="1:10">
      <c r="A4656" s="204"/>
      <c r="B4656" s="205"/>
      <c r="C4656" s="205"/>
      <c r="D4656" s="268"/>
      <c r="E4656" s="213"/>
      <c r="F4656" s="213"/>
      <c r="G4656" s="213"/>
      <c r="H4656" s="213"/>
      <c r="J4656" s="268"/>
    </row>
    <row r="4657" spans="1:10">
      <c r="A4657" s="204"/>
      <c r="B4657" s="205"/>
      <c r="C4657" s="205"/>
      <c r="D4657" s="268"/>
      <c r="E4657" s="213"/>
      <c r="F4657" s="213"/>
      <c r="G4657" s="213"/>
      <c r="H4657" s="213"/>
      <c r="J4657" s="268"/>
    </row>
    <row r="4658" spans="1:10">
      <c r="A4658" s="204"/>
      <c r="B4658" s="205"/>
      <c r="C4658" s="205"/>
      <c r="D4658" s="268"/>
      <c r="E4658" s="213"/>
      <c r="F4658" s="213"/>
      <c r="G4658" s="213"/>
      <c r="H4658" s="213"/>
      <c r="J4658" s="268"/>
    </row>
    <row r="4659" spans="1:10">
      <c r="A4659" s="204"/>
      <c r="B4659" s="205"/>
      <c r="C4659" s="205"/>
      <c r="D4659" s="268"/>
      <c r="E4659" s="213"/>
      <c r="F4659" s="213"/>
      <c r="G4659" s="213"/>
      <c r="H4659" s="213"/>
      <c r="J4659" s="268"/>
    </row>
    <row r="4660" spans="1:10">
      <c r="A4660" s="204"/>
      <c r="B4660" s="205"/>
      <c r="C4660" s="205"/>
      <c r="D4660" s="268"/>
      <c r="E4660" s="213"/>
      <c r="F4660" s="213"/>
      <c r="G4660" s="213"/>
      <c r="H4660" s="213"/>
      <c r="J4660" s="268"/>
    </row>
    <row r="4661" spans="1:10">
      <c r="A4661" s="204"/>
      <c r="B4661" s="205"/>
      <c r="C4661" s="205"/>
      <c r="D4661" s="268"/>
      <c r="E4661" s="213"/>
      <c r="F4661" s="213"/>
      <c r="G4661" s="213"/>
      <c r="H4661" s="213"/>
      <c r="J4661" s="268"/>
    </row>
    <row r="4662" spans="1:10">
      <c r="A4662" s="204"/>
      <c r="B4662" s="205"/>
      <c r="C4662" s="205"/>
      <c r="D4662" s="268"/>
      <c r="E4662" s="213"/>
      <c r="F4662" s="213"/>
      <c r="G4662" s="213"/>
      <c r="H4662" s="213"/>
      <c r="J4662" s="268"/>
    </row>
    <row r="4663" spans="1:10">
      <c r="A4663" s="204"/>
      <c r="B4663" s="205"/>
      <c r="C4663" s="205"/>
      <c r="D4663" s="268"/>
      <c r="E4663" s="213"/>
      <c r="F4663" s="213"/>
      <c r="G4663" s="213"/>
      <c r="H4663" s="213"/>
      <c r="J4663" s="268"/>
    </row>
    <row r="4664" spans="1:10">
      <c r="A4664" s="204"/>
      <c r="B4664" s="205"/>
      <c r="C4664" s="205"/>
      <c r="D4664" s="268"/>
      <c r="E4664" s="213"/>
      <c r="F4664" s="213"/>
      <c r="G4664" s="213"/>
      <c r="H4664" s="213"/>
      <c r="J4664" s="268"/>
    </row>
    <row r="4665" spans="1:10">
      <c r="A4665" s="204"/>
      <c r="B4665" s="205"/>
      <c r="C4665" s="205"/>
      <c r="D4665" s="268"/>
      <c r="E4665" s="213"/>
      <c r="F4665" s="213"/>
      <c r="G4665" s="213"/>
      <c r="H4665" s="213"/>
      <c r="J4665" s="268"/>
    </row>
    <row r="4666" spans="1:10">
      <c r="A4666" s="204"/>
      <c r="B4666" s="205"/>
      <c r="C4666" s="205"/>
      <c r="D4666" s="268"/>
      <c r="E4666" s="213"/>
      <c r="F4666" s="213"/>
      <c r="G4666" s="213"/>
      <c r="H4666" s="213"/>
      <c r="J4666" s="268"/>
    </row>
    <row r="4667" spans="1:10">
      <c r="A4667" s="204"/>
      <c r="B4667" s="205"/>
      <c r="C4667" s="205"/>
      <c r="D4667" s="268"/>
      <c r="E4667" s="213"/>
      <c r="F4667" s="213"/>
      <c r="G4667" s="213"/>
      <c r="H4667" s="213"/>
      <c r="J4667" s="268"/>
    </row>
    <row r="4668" spans="1:10">
      <c r="A4668" s="204"/>
      <c r="B4668" s="205"/>
      <c r="C4668" s="205"/>
      <c r="D4668" s="268"/>
      <c r="E4668" s="213"/>
      <c r="F4668" s="213"/>
      <c r="G4668" s="213"/>
      <c r="H4668" s="213"/>
      <c r="J4668" s="268"/>
    </row>
    <row r="4669" spans="1:10">
      <c r="A4669" s="204"/>
      <c r="B4669" s="205"/>
      <c r="C4669" s="205"/>
      <c r="D4669" s="268"/>
      <c r="E4669" s="213"/>
      <c r="F4669" s="213"/>
      <c r="G4669" s="213"/>
      <c r="H4669" s="213"/>
      <c r="J4669" s="268"/>
    </row>
    <row r="4670" spans="1:10">
      <c r="A4670" s="204"/>
      <c r="B4670" s="205"/>
      <c r="C4670" s="205"/>
      <c r="D4670" s="268"/>
      <c r="E4670" s="213"/>
      <c r="F4670" s="213"/>
      <c r="G4670" s="213"/>
      <c r="H4670" s="213"/>
      <c r="J4670" s="268"/>
    </row>
    <row r="4671" spans="1:10">
      <c r="A4671" s="204"/>
      <c r="B4671" s="205"/>
      <c r="C4671" s="205"/>
      <c r="D4671" s="268"/>
      <c r="E4671" s="213"/>
      <c r="F4671" s="213"/>
      <c r="G4671" s="213"/>
      <c r="H4671" s="213"/>
      <c r="J4671" s="268"/>
    </row>
    <row r="4672" spans="1:10">
      <c r="A4672" s="204"/>
      <c r="B4672" s="205"/>
      <c r="C4672" s="205"/>
      <c r="D4672" s="268"/>
      <c r="E4672" s="213"/>
      <c r="F4672" s="213"/>
      <c r="G4672" s="213"/>
      <c r="H4672" s="213"/>
      <c r="J4672" s="268"/>
    </row>
    <row r="4673" spans="1:10">
      <c r="A4673" s="204"/>
      <c r="B4673" s="205"/>
      <c r="C4673" s="205"/>
      <c r="D4673" s="268"/>
      <c r="E4673" s="213"/>
      <c r="F4673" s="213"/>
      <c r="G4673" s="213"/>
      <c r="H4673" s="213"/>
      <c r="J4673" s="268"/>
    </row>
    <row r="4674" spans="1:10">
      <c r="A4674" s="204"/>
      <c r="B4674" s="205"/>
      <c r="C4674" s="205"/>
      <c r="D4674" s="268"/>
      <c r="E4674" s="213"/>
      <c r="F4674" s="213"/>
      <c r="G4674" s="213"/>
      <c r="H4674" s="213"/>
      <c r="J4674" s="268"/>
    </row>
    <row r="4675" spans="1:10">
      <c r="A4675" s="204"/>
      <c r="B4675" s="205"/>
      <c r="C4675" s="205"/>
      <c r="D4675" s="268"/>
      <c r="E4675" s="213"/>
      <c r="F4675" s="213"/>
      <c r="G4675" s="213"/>
      <c r="H4675" s="213"/>
      <c r="J4675" s="268"/>
    </row>
    <row r="4676" spans="1:10">
      <c r="A4676" s="204"/>
      <c r="B4676" s="205"/>
      <c r="C4676" s="205"/>
      <c r="D4676" s="268"/>
      <c r="E4676" s="213"/>
      <c r="F4676" s="213"/>
      <c r="G4676" s="213"/>
      <c r="H4676" s="213"/>
      <c r="J4676" s="268"/>
    </row>
    <row r="4677" spans="1:10">
      <c r="A4677" s="204"/>
      <c r="B4677" s="205"/>
      <c r="C4677" s="205"/>
      <c r="D4677" s="268"/>
      <c r="E4677" s="213"/>
      <c r="F4677" s="213"/>
      <c r="G4677" s="213"/>
      <c r="H4677" s="213"/>
      <c r="J4677" s="268"/>
    </row>
    <row r="4678" spans="1:10">
      <c r="A4678" s="204"/>
      <c r="B4678" s="205"/>
      <c r="C4678" s="205"/>
      <c r="D4678" s="268"/>
      <c r="E4678" s="213"/>
      <c r="F4678" s="213"/>
      <c r="G4678" s="213"/>
      <c r="H4678" s="213"/>
      <c r="J4678" s="268"/>
    </row>
    <row r="4679" spans="1:10">
      <c r="A4679" s="204"/>
      <c r="B4679" s="205"/>
      <c r="C4679" s="205"/>
      <c r="D4679" s="268"/>
      <c r="E4679" s="213"/>
      <c r="F4679" s="213"/>
      <c r="G4679" s="213"/>
      <c r="H4679" s="213"/>
      <c r="J4679" s="268"/>
    </row>
    <row r="4680" spans="1:10">
      <c r="A4680" s="204"/>
      <c r="B4680" s="205"/>
      <c r="C4680" s="205"/>
      <c r="D4680" s="268"/>
      <c r="E4680" s="213"/>
      <c r="F4680" s="213"/>
      <c r="G4680" s="213"/>
      <c r="H4680" s="213"/>
      <c r="J4680" s="268"/>
    </row>
    <row r="4681" spans="1:10">
      <c r="A4681" s="204"/>
      <c r="B4681" s="205"/>
      <c r="C4681" s="205"/>
      <c r="D4681" s="268"/>
      <c r="E4681" s="213"/>
      <c r="F4681" s="213"/>
      <c r="G4681" s="213"/>
      <c r="H4681" s="213"/>
      <c r="J4681" s="268"/>
    </row>
    <row r="4682" spans="1:10">
      <c r="A4682" s="204"/>
      <c r="B4682" s="205"/>
      <c r="C4682" s="205"/>
      <c r="D4682" s="268"/>
      <c r="E4682" s="213"/>
      <c r="F4682" s="213"/>
      <c r="G4682" s="213"/>
      <c r="H4682" s="213"/>
      <c r="J4682" s="268"/>
    </row>
    <row r="4683" spans="1:10">
      <c r="A4683" s="204"/>
      <c r="B4683" s="205"/>
      <c r="C4683" s="205"/>
      <c r="D4683" s="268"/>
      <c r="E4683" s="213"/>
      <c r="F4683" s="213"/>
      <c r="G4683" s="213"/>
      <c r="H4683" s="213"/>
      <c r="J4683" s="268"/>
    </row>
    <row r="4684" spans="1:10">
      <c r="A4684" s="204"/>
      <c r="B4684" s="205"/>
      <c r="C4684" s="205"/>
      <c r="D4684" s="268"/>
      <c r="E4684" s="213"/>
      <c r="F4684" s="213"/>
      <c r="G4684" s="213"/>
      <c r="H4684" s="213"/>
      <c r="J4684" s="268"/>
    </row>
    <row r="4685" spans="1:10">
      <c r="A4685" s="204"/>
      <c r="B4685" s="205"/>
      <c r="C4685" s="205"/>
      <c r="D4685" s="268"/>
      <c r="E4685" s="213"/>
      <c r="F4685" s="213"/>
      <c r="G4685" s="213"/>
      <c r="H4685" s="213"/>
      <c r="J4685" s="268"/>
    </row>
    <row r="4686" spans="1:10">
      <c r="A4686" s="204"/>
      <c r="B4686" s="205"/>
      <c r="C4686" s="205"/>
      <c r="D4686" s="268"/>
      <c r="E4686" s="213"/>
      <c r="F4686" s="213"/>
      <c r="G4686" s="213"/>
      <c r="H4686" s="213"/>
      <c r="J4686" s="268"/>
    </row>
    <row r="4687" spans="1:10">
      <c r="A4687" s="204"/>
      <c r="B4687" s="205"/>
      <c r="C4687" s="205"/>
      <c r="D4687" s="268"/>
      <c r="E4687" s="213"/>
      <c r="F4687" s="213"/>
      <c r="G4687" s="213"/>
      <c r="H4687" s="213"/>
      <c r="J4687" s="268"/>
    </row>
    <row r="4688" spans="1:10">
      <c r="A4688" s="204"/>
      <c r="B4688" s="205"/>
      <c r="C4688" s="205"/>
      <c r="D4688" s="268"/>
      <c r="E4688" s="213"/>
      <c r="F4688" s="213"/>
      <c r="G4688" s="213"/>
      <c r="H4688" s="213"/>
      <c r="J4688" s="268"/>
    </row>
    <row r="4689" spans="1:10">
      <c r="A4689" s="204"/>
      <c r="B4689" s="205"/>
      <c r="C4689" s="205"/>
      <c r="D4689" s="268"/>
      <c r="E4689" s="213"/>
      <c r="F4689" s="213"/>
      <c r="G4689" s="213"/>
      <c r="H4689" s="213"/>
      <c r="J4689" s="268"/>
    </row>
    <row r="4690" spans="1:10">
      <c r="A4690" s="204"/>
      <c r="B4690" s="205"/>
      <c r="C4690" s="205"/>
      <c r="D4690" s="268"/>
      <c r="E4690" s="213"/>
      <c r="F4690" s="213"/>
      <c r="G4690" s="213"/>
      <c r="H4690" s="213"/>
      <c r="J4690" s="268"/>
    </row>
    <row r="4691" spans="1:10">
      <c r="A4691" s="204"/>
      <c r="B4691" s="205"/>
      <c r="C4691" s="205"/>
      <c r="D4691" s="268"/>
      <c r="E4691" s="213"/>
      <c r="F4691" s="213"/>
      <c r="G4691" s="213"/>
      <c r="H4691" s="213"/>
      <c r="J4691" s="268"/>
    </row>
    <row r="4692" spans="1:10">
      <c r="A4692" s="204"/>
      <c r="B4692" s="205"/>
      <c r="C4692" s="205"/>
      <c r="D4692" s="268"/>
      <c r="E4692" s="213"/>
      <c r="F4692" s="213"/>
      <c r="G4692" s="213"/>
      <c r="H4692" s="213"/>
      <c r="J4692" s="268"/>
    </row>
    <row r="4693" spans="1:10">
      <c r="A4693" s="204"/>
      <c r="B4693" s="205"/>
      <c r="C4693" s="205"/>
      <c r="D4693" s="268"/>
      <c r="E4693" s="213"/>
      <c r="F4693" s="213"/>
      <c r="G4693" s="213"/>
      <c r="H4693" s="213"/>
      <c r="J4693" s="268"/>
    </row>
    <row r="4694" spans="1:10">
      <c r="A4694" s="204"/>
      <c r="B4694" s="205"/>
      <c r="C4694" s="205"/>
      <c r="D4694" s="268"/>
      <c r="E4694" s="213"/>
      <c r="F4694" s="213"/>
      <c r="G4694" s="213"/>
      <c r="H4694" s="213"/>
      <c r="J4694" s="268"/>
    </row>
    <row r="4695" spans="1:10">
      <c r="A4695" s="204"/>
      <c r="B4695" s="205"/>
      <c r="C4695" s="205"/>
      <c r="D4695" s="268"/>
      <c r="E4695" s="213"/>
      <c r="F4695" s="213"/>
      <c r="G4695" s="213"/>
      <c r="H4695" s="213"/>
      <c r="J4695" s="268"/>
    </row>
    <row r="4696" spans="1:10">
      <c r="A4696" s="204"/>
      <c r="B4696" s="205"/>
      <c r="C4696" s="205"/>
      <c r="D4696" s="268"/>
      <c r="E4696" s="213"/>
      <c r="F4696" s="213"/>
      <c r="G4696" s="213"/>
      <c r="H4696" s="213"/>
      <c r="J4696" s="268"/>
    </row>
    <row r="4697" spans="1:10">
      <c r="A4697" s="204"/>
      <c r="B4697" s="205"/>
      <c r="C4697" s="205"/>
      <c r="D4697" s="268"/>
      <c r="E4697" s="213"/>
      <c r="F4697" s="213"/>
      <c r="G4697" s="213"/>
      <c r="H4697" s="213"/>
      <c r="J4697" s="268"/>
    </row>
    <row r="4698" spans="1:10">
      <c r="A4698" s="204"/>
      <c r="B4698" s="205"/>
      <c r="C4698" s="205"/>
      <c r="D4698" s="268"/>
      <c r="E4698" s="213"/>
      <c r="F4698" s="213"/>
      <c r="G4698" s="213"/>
      <c r="H4698" s="213"/>
      <c r="J4698" s="268"/>
    </row>
    <row r="4699" spans="1:10">
      <c r="A4699" s="204"/>
      <c r="B4699" s="205"/>
      <c r="C4699" s="205"/>
      <c r="D4699" s="268"/>
      <c r="E4699" s="213"/>
      <c r="F4699" s="213"/>
      <c r="G4699" s="213"/>
      <c r="H4699" s="213"/>
      <c r="J4699" s="268"/>
    </row>
    <row r="4700" spans="1:10">
      <c r="A4700" s="204"/>
      <c r="B4700" s="205"/>
      <c r="C4700" s="205"/>
      <c r="D4700" s="268"/>
      <c r="E4700" s="213"/>
      <c r="F4700" s="213"/>
      <c r="G4700" s="213"/>
      <c r="H4700" s="213"/>
      <c r="J4700" s="268"/>
    </row>
    <row r="4701" spans="1:10">
      <c r="A4701" s="204"/>
      <c r="B4701" s="205"/>
      <c r="C4701" s="205"/>
      <c r="D4701" s="268"/>
      <c r="E4701" s="213"/>
      <c r="F4701" s="213"/>
      <c r="G4701" s="213"/>
      <c r="H4701" s="213"/>
      <c r="J4701" s="268"/>
    </row>
    <row r="4702" spans="1:10">
      <c r="A4702" s="204"/>
      <c r="B4702" s="205"/>
      <c r="C4702" s="205"/>
      <c r="D4702" s="268"/>
      <c r="E4702" s="213"/>
      <c r="F4702" s="213"/>
      <c r="G4702" s="213"/>
      <c r="H4702" s="213"/>
      <c r="J4702" s="268"/>
    </row>
    <row r="4703" spans="1:10">
      <c r="A4703" s="204"/>
      <c r="B4703" s="205"/>
      <c r="C4703" s="205"/>
      <c r="D4703" s="268"/>
      <c r="E4703" s="213"/>
      <c r="F4703" s="213"/>
      <c r="G4703" s="213"/>
      <c r="H4703" s="213"/>
      <c r="J4703" s="268"/>
    </row>
    <row r="4704" spans="1:10">
      <c r="A4704" s="204"/>
      <c r="B4704" s="205"/>
      <c r="C4704" s="205"/>
      <c r="D4704" s="268"/>
      <c r="E4704" s="213"/>
      <c r="F4704" s="213"/>
      <c r="G4704" s="213"/>
      <c r="H4704" s="213"/>
      <c r="J4704" s="268"/>
    </row>
    <row r="4705" spans="1:10">
      <c r="A4705" s="204"/>
      <c r="B4705" s="205"/>
      <c r="C4705" s="205"/>
      <c r="D4705" s="268"/>
      <c r="E4705" s="213"/>
      <c r="F4705" s="213"/>
      <c r="G4705" s="213"/>
      <c r="H4705" s="213"/>
      <c r="J4705" s="268"/>
    </row>
    <row r="4706" spans="1:10">
      <c r="A4706" s="204"/>
      <c r="B4706" s="205"/>
      <c r="C4706" s="205"/>
      <c r="D4706" s="268"/>
      <c r="E4706" s="213"/>
      <c r="F4706" s="213"/>
      <c r="G4706" s="213"/>
      <c r="H4706" s="213"/>
      <c r="J4706" s="268"/>
    </row>
    <row r="4707" spans="1:10">
      <c r="A4707" s="204"/>
      <c r="B4707" s="205"/>
      <c r="C4707" s="205"/>
      <c r="D4707" s="268"/>
      <c r="E4707" s="213"/>
      <c r="F4707" s="213"/>
      <c r="G4707" s="213"/>
      <c r="H4707" s="213"/>
      <c r="J4707" s="268"/>
    </row>
    <row r="4708" spans="1:10">
      <c r="A4708" s="204"/>
      <c r="B4708" s="205"/>
      <c r="C4708" s="205"/>
      <c r="D4708" s="268"/>
      <c r="E4708" s="213"/>
      <c r="F4708" s="213"/>
      <c r="G4708" s="213"/>
      <c r="H4708" s="213"/>
      <c r="J4708" s="268"/>
    </row>
    <row r="4709" spans="1:10">
      <c r="A4709" s="204"/>
      <c r="B4709" s="205"/>
      <c r="C4709" s="205"/>
      <c r="D4709" s="268"/>
      <c r="E4709" s="213"/>
      <c r="F4709" s="213"/>
      <c r="G4709" s="213"/>
      <c r="H4709" s="213"/>
      <c r="J4709" s="268"/>
    </row>
    <row r="4710" spans="1:10">
      <c r="A4710" s="204"/>
      <c r="B4710" s="205"/>
      <c r="C4710" s="205"/>
      <c r="D4710" s="268"/>
      <c r="E4710" s="213"/>
      <c r="F4710" s="213"/>
      <c r="G4710" s="213"/>
      <c r="H4710" s="213"/>
      <c r="J4710" s="268"/>
    </row>
    <row r="4711" spans="1:10">
      <c r="A4711" s="204"/>
      <c r="B4711" s="205"/>
      <c r="C4711" s="205"/>
      <c r="D4711" s="268"/>
      <c r="E4711" s="213"/>
      <c r="F4711" s="213"/>
      <c r="G4711" s="213"/>
      <c r="H4711" s="213"/>
      <c r="J4711" s="268"/>
    </row>
    <row r="4712" spans="1:10">
      <c r="A4712" s="204"/>
      <c r="B4712" s="205"/>
      <c r="C4712" s="205"/>
      <c r="D4712" s="268"/>
      <c r="E4712" s="213"/>
      <c r="F4712" s="213"/>
      <c r="G4712" s="213"/>
      <c r="H4712" s="213"/>
      <c r="J4712" s="268"/>
    </row>
    <row r="4713" spans="1:10">
      <c r="A4713" s="204"/>
      <c r="B4713" s="205"/>
      <c r="C4713" s="205"/>
      <c r="D4713" s="268"/>
      <c r="E4713" s="213"/>
      <c r="F4713" s="213"/>
      <c r="G4713" s="213"/>
      <c r="H4713" s="213"/>
      <c r="J4713" s="268"/>
    </row>
    <row r="4714" spans="1:10">
      <c r="A4714" s="204"/>
      <c r="B4714" s="205"/>
      <c r="C4714" s="205"/>
      <c r="D4714" s="268"/>
      <c r="E4714" s="213"/>
      <c r="F4714" s="213"/>
      <c r="G4714" s="213"/>
      <c r="H4714" s="213"/>
      <c r="J4714" s="268"/>
    </row>
    <row r="4715" spans="1:10">
      <c r="A4715" s="204"/>
      <c r="B4715" s="205"/>
      <c r="C4715" s="205"/>
      <c r="D4715" s="268"/>
      <c r="E4715" s="213"/>
      <c r="F4715" s="213"/>
      <c r="G4715" s="213"/>
      <c r="H4715" s="213"/>
      <c r="J4715" s="268"/>
    </row>
    <row r="4716" spans="1:10">
      <c r="A4716" s="204"/>
      <c r="B4716" s="205"/>
      <c r="C4716" s="205"/>
      <c r="D4716" s="268"/>
      <c r="E4716" s="213"/>
      <c r="F4716" s="213"/>
      <c r="G4716" s="213"/>
      <c r="H4716" s="213"/>
      <c r="J4716" s="268"/>
    </row>
    <row r="4717" spans="1:10">
      <c r="A4717" s="204"/>
      <c r="B4717" s="205"/>
      <c r="C4717" s="205"/>
      <c r="D4717" s="268"/>
      <c r="E4717" s="213"/>
      <c r="F4717" s="213"/>
      <c r="G4717" s="213"/>
      <c r="H4717" s="213"/>
      <c r="J4717" s="268"/>
    </row>
    <row r="4718" spans="1:10">
      <c r="A4718" s="204"/>
      <c r="B4718" s="205"/>
      <c r="C4718" s="205"/>
      <c r="D4718" s="268"/>
      <c r="E4718" s="213"/>
      <c r="F4718" s="213"/>
      <c r="G4718" s="213"/>
      <c r="H4718" s="213"/>
      <c r="J4718" s="268"/>
    </row>
    <row r="4719" spans="1:10">
      <c r="A4719" s="204"/>
      <c r="B4719" s="205"/>
      <c r="C4719" s="205"/>
      <c r="D4719" s="268"/>
      <c r="E4719" s="213"/>
      <c r="F4719" s="213"/>
      <c r="G4719" s="213"/>
      <c r="H4719" s="213"/>
      <c r="J4719" s="268"/>
    </row>
    <row r="4720" spans="1:10">
      <c r="A4720" s="204"/>
      <c r="B4720" s="205"/>
      <c r="C4720" s="205"/>
      <c r="D4720" s="268"/>
      <c r="E4720" s="213"/>
      <c r="F4720" s="213"/>
      <c r="G4720" s="213"/>
      <c r="H4720" s="213"/>
      <c r="J4720" s="268"/>
    </row>
    <row r="4721" spans="1:10">
      <c r="A4721" s="204"/>
      <c r="B4721" s="205"/>
      <c r="C4721" s="205"/>
      <c r="D4721" s="268"/>
      <c r="E4721" s="213"/>
      <c r="F4721" s="213"/>
      <c r="G4721" s="213"/>
      <c r="H4721" s="213"/>
      <c r="J4721" s="268"/>
    </row>
    <row r="4722" spans="1:10">
      <c r="A4722" s="204"/>
      <c r="B4722" s="205"/>
      <c r="C4722" s="205"/>
      <c r="D4722" s="268"/>
      <c r="E4722" s="213"/>
      <c r="F4722" s="213"/>
      <c r="G4722" s="213"/>
      <c r="H4722" s="213"/>
      <c r="J4722" s="268"/>
    </row>
    <row r="4723" spans="1:10">
      <c r="A4723" s="204"/>
      <c r="B4723" s="205"/>
      <c r="C4723" s="205"/>
      <c r="D4723" s="268"/>
      <c r="E4723" s="213"/>
      <c r="F4723" s="213"/>
      <c r="G4723" s="213"/>
      <c r="H4723" s="213"/>
      <c r="J4723" s="268"/>
    </row>
    <row r="4724" spans="1:10">
      <c r="A4724" s="204"/>
      <c r="B4724" s="205"/>
      <c r="C4724" s="205"/>
      <c r="D4724" s="268"/>
      <c r="E4724" s="213"/>
      <c r="F4724" s="213"/>
      <c r="G4724" s="213"/>
      <c r="H4724" s="213"/>
      <c r="J4724" s="268"/>
    </row>
    <row r="4725" spans="1:10">
      <c r="A4725" s="204"/>
      <c r="B4725" s="205"/>
      <c r="C4725" s="205"/>
      <c r="D4725" s="268"/>
      <c r="E4725" s="213"/>
      <c r="F4725" s="213"/>
      <c r="G4725" s="213"/>
      <c r="H4725" s="213"/>
      <c r="J4725" s="268"/>
    </row>
    <row r="4726" spans="1:10">
      <c r="A4726" s="204"/>
      <c r="B4726" s="205"/>
      <c r="C4726" s="205"/>
      <c r="D4726" s="268"/>
      <c r="E4726" s="213"/>
      <c r="F4726" s="213"/>
      <c r="G4726" s="213"/>
      <c r="H4726" s="213"/>
      <c r="J4726" s="268"/>
    </row>
    <row r="4727" spans="1:10">
      <c r="A4727" s="204"/>
      <c r="B4727" s="205"/>
      <c r="C4727" s="205"/>
      <c r="D4727" s="268"/>
      <c r="E4727" s="213"/>
      <c r="F4727" s="213"/>
      <c r="G4727" s="213"/>
      <c r="H4727" s="213"/>
      <c r="J4727" s="268"/>
    </row>
    <row r="4728" spans="1:10">
      <c r="A4728" s="204"/>
      <c r="B4728" s="205"/>
      <c r="C4728" s="205"/>
      <c r="D4728" s="268"/>
      <c r="E4728" s="213"/>
      <c r="F4728" s="213"/>
      <c r="G4728" s="213"/>
      <c r="H4728" s="213"/>
      <c r="J4728" s="268"/>
    </row>
    <row r="4729" spans="1:10">
      <c r="A4729" s="204"/>
      <c r="B4729" s="205"/>
      <c r="C4729" s="205"/>
      <c r="D4729" s="268"/>
      <c r="E4729" s="213"/>
      <c r="F4729" s="213"/>
      <c r="G4729" s="213"/>
      <c r="H4729" s="213"/>
      <c r="J4729" s="268"/>
    </row>
    <row r="4730" spans="1:10">
      <c r="A4730" s="204"/>
      <c r="B4730" s="205"/>
      <c r="C4730" s="205"/>
      <c r="D4730" s="268"/>
      <c r="E4730" s="213"/>
      <c r="F4730" s="213"/>
      <c r="G4730" s="213"/>
      <c r="H4730" s="213"/>
      <c r="J4730" s="268"/>
    </row>
    <row r="4731" spans="1:10">
      <c r="A4731" s="204"/>
      <c r="B4731" s="205"/>
      <c r="C4731" s="205"/>
      <c r="D4731" s="268"/>
      <c r="E4731" s="213"/>
      <c r="F4731" s="213"/>
      <c r="G4731" s="213"/>
      <c r="H4731" s="213"/>
      <c r="J4731" s="268"/>
    </row>
    <row r="4732" spans="1:10">
      <c r="A4732" s="204"/>
      <c r="B4732" s="205"/>
      <c r="C4732" s="205"/>
      <c r="D4732" s="268"/>
      <c r="E4732" s="213"/>
      <c r="F4732" s="213"/>
      <c r="G4732" s="213"/>
      <c r="H4732" s="213"/>
      <c r="J4732" s="268"/>
    </row>
    <row r="4733" spans="1:10">
      <c r="A4733" s="204"/>
      <c r="B4733" s="205"/>
      <c r="C4733" s="205"/>
      <c r="D4733" s="268"/>
      <c r="E4733" s="213"/>
      <c r="F4733" s="213"/>
      <c r="G4733" s="213"/>
      <c r="H4733" s="213"/>
      <c r="J4733" s="268"/>
    </row>
    <row r="4734" spans="1:10">
      <c r="A4734" s="204"/>
      <c r="B4734" s="205"/>
      <c r="C4734" s="205"/>
      <c r="D4734" s="268"/>
      <c r="E4734" s="213"/>
      <c r="F4734" s="213"/>
      <c r="G4734" s="213"/>
      <c r="H4734" s="213"/>
      <c r="J4734" s="268"/>
    </row>
    <row r="4735" spans="1:10">
      <c r="A4735" s="204"/>
      <c r="B4735" s="205"/>
      <c r="C4735" s="205"/>
      <c r="D4735" s="268"/>
      <c r="E4735" s="213"/>
      <c r="F4735" s="213"/>
      <c r="G4735" s="213"/>
      <c r="H4735" s="213"/>
      <c r="J4735" s="268"/>
    </row>
    <row r="4736" spans="1:10">
      <c r="A4736" s="204"/>
      <c r="B4736" s="205"/>
      <c r="C4736" s="205"/>
      <c r="D4736" s="268"/>
      <c r="E4736" s="213"/>
      <c r="F4736" s="213"/>
      <c r="G4736" s="213"/>
      <c r="H4736" s="213"/>
      <c r="J4736" s="268"/>
    </row>
    <row r="4737" spans="1:10">
      <c r="A4737" s="204"/>
      <c r="B4737" s="205"/>
      <c r="C4737" s="205"/>
      <c r="D4737" s="268"/>
      <c r="E4737" s="213"/>
      <c r="F4737" s="213"/>
      <c r="G4737" s="213"/>
      <c r="H4737" s="213"/>
      <c r="J4737" s="268"/>
    </row>
    <row r="4738" spans="1:10">
      <c r="A4738" s="204"/>
      <c r="B4738" s="205"/>
      <c r="C4738" s="205"/>
      <c r="D4738" s="268"/>
      <c r="E4738" s="213"/>
      <c r="F4738" s="213"/>
      <c r="G4738" s="213"/>
      <c r="H4738" s="213"/>
      <c r="J4738" s="268"/>
    </row>
    <row r="4739" spans="1:10">
      <c r="A4739" s="204"/>
      <c r="B4739" s="205"/>
      <c r="C4739" s="205"/>
      <c r="D4739" s="268"/>
      <c r="E4739" s="213"/>
      <c r="F4739" s="213"/>
      <c r="G4739" s="213"/>
      <c r="H4739" s="213"/>
      <c r="J4739" s="268"/>
    </row>
    <row r="4740" spans="1:10">
      <c r="A4740" s="204"/>
      <c r="B4740" s="205"/>
      <c r="C4740" s="205"/>
      <c r="D4740" s="268"/>
      <c r="E4740" s="213"/>
      <c r="F4740" s="213"/>
      <c r="G4740" s="213"/>
      <c r="H4740" s="213"/>
      <c r="J4740" s="268"/>
    </row>
    <row r="4741" spans="1:10">
      <c r="A4741" s="204"/>
      <c r="B4741" s="205"/>
      <c r="C4741" s="205"/>
      <c r="D4741" s="268"/>
      <c r="E4741" s="213"/>
      <c r="F4741" s="213"/>
      <c r="G4741" s="213"/>
      <c r="H4741" s="213"/>
      <c r="J4741" s="268"/>
    </row>
    <row r="4742" spans="1:10">
      <c r="A4742" s="204"/>
      <c r="B4742" s="205"/>
      <c r="C4742" s="205"/>
      <c r="D4742" s="268"/>
      <c r="E4742" s="213"/>
      <c r="F4742" s="213"/>
      <c r="G4742" s="213"/>
      <c r="H4742" s="213"/>
      <c r="J4742" s="268"/>
    </row>
    <row r="4743" spans="1:10">
      <c r="A4743" s="204"/>
      <c r="B4743" s="205"/>
      <c r="C4743" s="205"/>
      <c r="D4743" s="268"/>
      <c r="E4743" s="213"/>
      <c r="F4743" s="213"/>
      <c r="G4743" s="213"/>
      <c r="H4743" s="213"/>
      <c r="J4743" s="268"/>
    </row>
    <row r="4744" spans="1:10">
      <c r="A4744" s="204"/>
      <c r="B4744" s="205"/>
      <c r="C4744" s="205"/>
      <c r="D4744" s="268"/>
      <c r="E4744" s="213"/>
      <c r="F4744" s="213"/>
      <c r="G4744" s="213"/>
      <c r="H4744" s="213"/>
      <c r="J4744" s="268"/>
    </row>
    <row r="4745" spans="1:10">
      <c r="A4745" s="204"/>
      <c r="B4745" s="205"/>
      <c r="C4745" s="205"/>
      <c r="D4745" s="268"/>
      <c r="E4745" s="213"/>
      <c r="F4745" s="213"/>
      <c r="G4745" s="213"/>
      <c r="H4745" s="213"/>
      <c r="J4745" s="268"/>
    </row>
    <row r="4746" spans="1:10">
      <c r="A4746" s="204"/>
      <c r="B4746" s="205"/>
      <c r="C4746" s="205"/>
      <c r="D4746" s="268"/>
      <c r="E4746" s="213"/>
      <c r="F4746" s="213"/>
      <c r="G4746" s="213"/>
      <c r="H4746" s="213"/>
      <c r="J4746" s="268"/>
    </row>
    <row r="4747" spans="1:10">
      <c r="A4747" s="204"/>
      <c r="B4747" s="205"/>
      <c r="C4747" s="205"/>
      <c r="D4747" s="268"/>
      <c r="E4747" s="213"/>
      <c r="F4747" s="213"/>
      <c r="G4747" s="213"/>
      <c r="H4747" s="213"/>
      <c r="J4747" s="268"/>
    </row>
    <row r="4748" spans="1:10">
      <c r="A4748" s="204"/>
      <c r="B4748" s="205"/>
      <c r="C4748" s="205"/>
      <c r="D4748" s="268"/>
      <c r="E4748" s="213"/>
      <c r="F4748" s="213"/>
      <c r="G4748" s="213"/>
      <c r="H4748" s="213"/>
      <c r="J4748" s="268"/>
    </row>
    <row r="4749" spans="1:10">
      <c r="A4749" s="204"/>
      <c r="B4749" s="205"/>
      <c r="C4749" s="205"/>
      <c r="D4749" s="268"/>
      <c r="E4749" s="213"/>
      <c r="F4749" s="213"/>
      <c r="G4749" s="213"/>
      <c r="H4749" s="213"/>
      <c r="J4749" s="268"/>
    </row>
    <row r="4750" spans="1:10">
      <c r="A4750" s="204"/>
      <c r="B4750" s="205"/>
      <c r="C4750" s="205"/>
      <c r="D4750" s="268"/>
      <c r="E4750" s="213"/>
      <c r="F4750" s="213"/>
      <c r="G4750" s="213"/>
      <c r="H4750" s="213"/>
      <c r="J4750" s="268"/>
    </row>
    <row r="4751" spans="1:10">
      <c r="A4751" s="204"/>
      <c r="B4751" s="205"/>
      <c r="C4751" s="205"/>
      <c r="D4751" s="268"/>
      <c r="E4751" s="213"/>
      <c r="F4751" s="213"/>
      <c r="G4751" s="213"/>
      <c r="H4751" s="213"/>
      <c r="J4751" s="268"/>
    </row>
    <row r="4752" spans="1:10">
      <c r="A4752" s="204"/>
      <c r="B4752" s="205"/>
      <c r="C4752" s="205"/>
      <c r="D4752" s="268"/>
      <c r="E4752" s="213"/>
      <c r="F4752" s="213"/>
      <c r="G4752" s="213"/>
      <c r="H4752" s="213"/>
      <c r="J4752" s="268"/>
    </row>
    <row r="4753" spans="1:10">
      <c r="A4753" s="204"/>
      <c r="B4753" s="205"/>
      <c r="C4753" s="205"/>
      <c r="D4753" s="268"/>
      <c r="E4753" s="213"/>
      <c r="F4753" s="213"/>
      <c r="G4753" s="213"/>
      <c r="H4753" s="213"/>
      <c r="J4753" s="268"/>
    </row>
    <row r="4754" spans="1:10">
      <c r="A4754" s="204"/>
      <c r="B4754" s="205"/>
      <c r="C4754" s="205"/>
      <c r="D4754" s="268"/>
      <c r="E4754" s="213"/>
      <c r="F4754" s="213"/>
      <c r="G4754" s="213"/>
      <c r="H4754" s="213"/>
      <c r="J4754" s="268"/>
    </row>
    <row r="4755" spans="1:10">
      <c r="A4755" s="204"/>
      <c r="B4755" s="205"/>
      <c r="C4755" s="205"/>
      <c r="D4755" s="268"/>
      <c r="E4755" s="213"/>
      <c r="F4755" s="213"/>
      <c r="G4755" s="213"/>
      <c r="H4755" s="213"/>
      <c r="J4755" s="268"/>
    </row>
    <row r="4756" spans="1:10">
      <c r="A4756" s="204"/>
      <c r="B4756" s="205"/>
      <c r="C4756" s="205"/>
      <c r="D4756" s="268"/>
      <c r="E4756" s="213"/>
      <c r="F4756" s="213"/>
      <c r="G4756" s="213"/>
      <c r="H4756" s="213"/>
      <c r="J4756" s="268"/>
    </row>
    <row r="4757" spans="1:10">
      <c r="A4757" s="204"/>
      <c r="B4757" s="205"/>
      <c r="C4757" s="205"/>
      <c r="D4757" s="268"/>
      <c r="E4757" s="213"/>
      <c r="F4757" s="213"/>
      <c r="G4757" s="213"/>
      <c r="H4757" s="213"/>
      <c r="J4757" s="268"/>
    </row>
    <row r="4758" spans="1:10">
      <c r="A4758" s="204"/>
      <c r="B4758" s="205"/>
      <c r="C4758" s="205"/>
      <c r="D4758" s="268"/>
      <c r="E4758" s="213"/>
      <c r="F4758" s="213"/>
      <c r="G4758" s="213"/>
      <c r="H4758" s="213"/>
      <c r="J4758" s="268"/>
    </row>
    <row r="4759" spans="1:10">
      <c r="A4759" s="204"/>
      <c r="B4759" s="205"/>
      <c r="C4759" s="205"/>
      <c r="D4759" s="268"/>
      <c r="E4759" s="213"/>
      <c r="F4759" s="213"/>
      <c r="G4759" s="213"/>
      <c r="H4759" s="213"/>
      <c r="J4759" s="268"/>
    </row>
    <row r="4760" spans="1:10">
      <c r="A4760" s="204"/>
      <c r="B4760" s="205"/>
      <c r="C4760" s="205"/>
      <c r="D4760" s="268"/>
      <c r="E4760" s="213"/>
      <c r="F4760" s="213"/>
      <c r="G4760" s="213"/>
      <c r="H4760" s="213"/>
      <c r="J4760" s="268"/>
    </row>
    <row r="4761" spans="1:10">
      <c r="A4761" s="204"/>
      <c r="B4761" s="205"/>
      <c r="C4761" s="205"/>
      <c r="D4761" s="268"/>
      <c r="E4761" s="213"/>
      <c r="F4761" s="213"/>
      <c r="G4761" s="213"/>
      <c r="H4761" s="213"/>
      <c r="J4761" s="268"/>
    </row>
    <row r="4762" spans="1:10">
      <c r="A4762" s="204"/>
      <c r="B4762" s="205"/>
      <c r="C4762" s="205"/>
      <c r="D4762" s="268"/>
      <c r="E4762" s="213"/>
      <c r="F4762" s="213"/>
      <c r="G4762" s="213"/>
      <c r="H4762" s="213"/>
      <c r="J4762" s="268"/>
    </row>
    <row r="4763" spans="1:10">
      <c r="A4763" s="204"/>
      <c r="B4763" s="205"/>
      <c r="C4763" s="205"/>
      <c r="D4763" s="268"/>
      <c r="E4763" s="213"/>
      <c r="F4763" s="213"/>
      <c r="G4763" s="213"/>
      <c r="H4763" s="213"/>
      <c r="J4763" s="268"/>
    </row>
    <row r="4764" spans="1:10">
      <c r="A4764" s="204"/>
      <c r="B4764" s="205"/>
      <c r="C4764" s="205"/>
      <c r="D4764" s="268"/>
      <c r="E4764" s="213"/>
      <c r="F4764" s="213"/>
      <c r="G4764" s="213"/>
      <c r="H4764" s="213"/>
      <c r="J4764" s="268"/>
    </row>
    <row r="4765" spans="1:10">
      <c r="A4765" s="204"/>
      <c r="B4765" s="205"/>
      <c r="C4765" s="205"/>
      <c r="D4765" s="268"/>
      <c r="E4765" s="213"/>
      <c r="F4765" s="213"/>
      <c r="G4765" s="213"/>
      <c r="H4765" s="213"/>
      <c r="J4765" s="268"/>
    </row>
    <row r="4766" spans="1:10">
      <c r="A4766" s="204"/>
      <c r="B4766" s="205"/>
      <c r="C4766" s="205"/>
      <c r="D4766" s="268"/>
      <c r="E4766" s="213"/>
      <c r="F4766" s="213"/>
      <c r="G4766" s="213"/>
      <c r="H4766" s="213"/>
      <c r="J4766" s="268"/>
    </row>
    <row r="4767" spans="1:10">
      <c r="A4767" s="204"/>
      <c r="B4767" s="205"/>
      <c r="C4767" s="205"/>
      <c r="D4767" s="268"/>
      <c r="E4767" s="213"/>
      <c r="F4767" s="213"/>
      <c r="G4767" s="213"/>
      <c r="H4767" s="213"/>
      <c r="J4767" s="268"/>
    </row>
    <row r="4768" spans="1:10">
      <c r="A4768" s="204"/>
      <c r="B4768" s="205"/>
      <c r="C4768" s="205"/>
      <c r="D4768" s="268"/>
      <c r="E4768" s="213"/>
      <c r="F4768" s="213"/>
      <c r="G4768" s="213"/>
      <c r="H4768" s="213"/>
      <c r="J4768" s="268"/>
    </row>
    <row r="4769" spans="1:10">
      <c r="A4769" s="204"/>
      <c r="B4769" s="205"/>
      <c r="C4769" s="205"/>
      <c r="D4769" s="268"/>
      <c r="E4769" s="213"/>
      <c r="F4769" s="213"/>
      <c r="G4769" s="213"/>
      <c r="H4769" s="213"/>
      <c r="J4769" s="268"/>
    </row>
    <row r="4770" spans="1:10">
      <c r="A4770" s="204"/>
      <c r="B4770" s="205"/>
      <c r="C4770" s="205"/>
      <c r="D4770" s="268"/>
      <c r="E4770" s="213"/>
      <c r="F4770" s="213"/>
      <c r="G4770" s="213"/>
      <c r="H4770" s="213"/>
      <c r="J4770" s="268"/>
    </row>
    <row r="4771" spans="1:10">
      <c r="A4771" s="204"/>
      <c r="B4771" s="205"/>
      <c r="C4771" s="205"/>
      <c r="D4771" s="268"/>
      <c r="E4771" s="213"/>
      <c r="F4771" s="213"/>
      <c r="G4771" s="213"/>
      <c r="H4771" s="213"/>
      <c r="J4771" s="268"/>
    </row>
    <row r="4772" spans="1:10">
      <c r="A4772" s="204"/>
      <c r="B4772" s="205"/>
      <c r="C4772" s="205"/>
      <c r="D4772" s="268"/>
      <c r="E4772" s="213"/>
      <c r="F4772" s="213"/>
      <c r="G4772" s="213"/>
      <c r="H4772" s="213"/>
      <c r="J4772" s="268"/>
    </row>
    <row r="4773" spans="1:10">
      <c r="A4773" s="204"/>
      <c r="B4773" s="205"/>
      <c r="C4773" s="205"/>
      <c r="D4773" s="268"/>
      <c r="E4773" s="213"/>
      <c r="F4773" s="213"/>
      <c r="G4773" s="213"/>
      <c r="H4773" s="213"/>
      <c r="J4773" s="268"/>
    </row>
    <row r="4774" spans="1:10">
      <c r="A4774" s="204"/>
      <c r="B4774" s="205"/>
      <c r="C4774" s="205"/>
      <c r="D4774" s="268"/>
      <c r="E4774" s="213"/>
      <c r="F4774" s="213"/>
      <c r="G4774" s="213"/>
      <c r="H4774" s="213"/>
      <c r="J4774" s="268"/>
    </row>
    <row r="4775" spans="1:10">
      <c r="A4775" s="204"/>
      <c r="B4775" s="205"/>
      <c r="C4775" s="205"/>
      <c r="D4775" s="268"/>
      <c r="E4775" s="213"/>
      <c r="F4775" s="213"/>
      <c r="G4775" s="213"/>
      <c r="H4775" s="213"/>
      <c r="J4775" s="268"/>
    </row>
    <row r="4776" spans="1:10">
      <c r="A4776" s="204"/>
      <c r="B4776" s="205"/>
      <c r="C4776" s="205"/>
      <c r="D4776" s="268"/>
      <c r="E4776" s="213"/>
      <c r="F4776" s="213"/>
      <c r="G4776" s="213"/>
      <c r="H4776" s="213"/>
      <c r="J4776" s="268"/>
    </row>
    <row r="4777" spans="1:10">
      <c r="A4777" s="204"/>
      <c r="B4777" s="205"/>
      <c r="C4777" s="205"/>
      <c r="D4777" s="268"/>
      <c r="E4777" s="213"/>
      <c r="F4777" s="213"/>
      <c r="G4777" s="213"/>
      <c r="H4777" s="213"/>
      <c r="J4777" s="268"/>
    </row>
    <row r="4778" spans="1:10">
      <c r="A4778" s="204"/>
      <c r="B4778" s="205"/>
      <c r="C4778" s="205"/>
      <c r="D4778" s="268"/>
      <c r="E4778" s="213"/>
      <c r="F4778" s="213"/>
      <c r="G4778" s="213"/>
      <c r="H4778" s="213"/>
      <c r="J4778" s="268"/>
    </row>
    <row r="4779" spans="1:10">
      <c r="A4779" s="204"/>
      <c r="B4779" s="205"/>
      <c r="C4779" s="205"/>
      <c r="D4779" s="268"/>
      <c r="E4779" s="213"/>
      <c r="F4779" s="213"/>
      <c r="G4779" s="213"/>
      <c r="H4779" s="213"/>
      <c r="J4779" s="268"/>
    </row>
    <row r="4780" spans="1:10">
      <c r="A4780" s="204"/>
      <c r="B4780" s="205"/>
      <c r="C4780" s="205"/>
      <c r="D4780" s="268"/>
      <c r="E4780" s="213"/>
      <c r="F4780" s="213"/>
      <c r="G4780" s="213"/>
      <c r="H4780" s="213"/>
      <c r="J4780" s="268"/>
    </row>
    <row r="4781" spans="1:10">
      <c r="A4781" s="204"/>
      <c r="B4781" s="205"/>
      <c r="C4781" s="205"/>
      <c r="D4781" s="268"/>
      <c r="E4781" s="213"/>
      <c r="F4781" s="213"/>
      <c r="G4781" s="213"/>
      <c r="H4781" s="213"/>
      <c r="J4781" s="268"/>
    </row>
    <row r="4782" spans="1:10">
      <c r="A4782" s="204"/>
      <c r="B4782" s="205"/>
      <c r="C4782" s="205"/>
      <c r="D4782" s="268"/>
      <c r="E4782" s="213"/>
      <c r="F4782" s="213"/>
      <c r="G4782" s="213"/>
      <c r="H4782" s="213"/>
      <c r="J4782" s="268"/>
    </row>
    <row r="4783" spans="1:10">
      <c r="A4783" s="204"/>
      <c r="B4783" s="205"/>
      <c r="C4783" s="205"/>
      <c r="D4783" s="268"/>
      <c r="E4783" s="213"/>
      <c r="F4783" s="213"/>
      <c r="G4783" s="213"/>
      <c r="H4783" s="213"/>
      <c r="J4783" s="268"/>
    </row>
    <row r="4784" spans="1:10">
      <c r="A4784" s="204"/>
      <c r="B4784" s="205"/>
      <c r="C4784" s="205"/>
      <c r="D4784" s="268"/>
      <c r="E4784" s="213"/>
      <c r="F4784" s="213"/>
      <c r="G4784" s="213"/>
      <c r="H4784" s="213"/>
      <c r="J4784" s="268"/>
    </row>
    <row r="4785" spans="1:10">
      <c r="A4785" s="204"/>
      <c r="B4785" s="205"/>
      <c r="C4785" s="205"/>
      <c r="D4785" s="268"/>
      <c r="E4785" s="213"/>
      <c r="F4785" s="213"/>
      <c r="G4785" s="213"/>
      <c r="H4785" s="213"/>
      <c r="J4785" s="268"/>
    </row>
    <row r="4786" spans="1:10">
      <c r="A4786" s="204"/>
      <c r="B4786" s="205"/>
      <c r="C4786" s="205"/>
      <c r="D4786" s="268"/>
      <c r="E4786" s="213"/>
      <c r="F4786" s="213"/>
      <c r="G4786" s="213"/>
      <c r="H4786" s="213"/>
      <c r="J4786" s="268"/>
    </row>
    <row r="4787" spans="1:10">
      <c r="A4787" s="204"/>
      <c r="B4787" s="205"/>
      <c r="C4787" s="205"/>
      <c r="D4787" s="268"/>
      <c r="E4787" s="213"/>
      <c r="F4787" s="213"/>
      <c r="G4787" s="213"/>
      <c r="H4787" s="213"/>
      <c r="J4787" s="268"/>
    </row>
    <row r="4788" spans="1:10">
      <c r="A4788" s="204"/>
      <c r="B4788" s="205"/>
      <c r="C4788" s="205"/>
      <c r="D4788" s="268"/>
      <c r="E4788" s="213"/>
      <c r="F4788" s="213"/>
      <c r="G4788" s="213"/>
      <c r="H4788" s="213"/>
      <c r="J4788" s="268"/>
    </row>
    <row r="4789" spans="1:10">
      <c r="A4789" s="204"/>
      <c r="B4789" s="205"/>
      <c r="C4789" s="205"/>
      <c r="D4789" s="268"/>
      <c r="E4789" s="213"/>
      <c r="F4789" s="213"/>
      <c r="G4789" s="213"/>
      <c r="H4789" s="213"/>
      <c r="J4789" s="268"/>
    </row>
    <row r="4790" spans="1:10">
      <c r="A4790" s="204"/>
      <c r="B4790" s="205"/>
      <c r="C4790" s="205"/>
      <c r="D4790" s="268"/>
      <c r="E4790" s="213"/>
      <c r="F4790" s="213"/>
      <c r="G4790" s="213"/>
      <c r="H4790" s="213"/>
      <c r="J4790" s="268"/>
    </row>
    <row r="4791" spans="1:10">
      <c r="A4791" s="204"/>
      <c r="B4791" s="205"/>
      <c r="C4791" s="205"/>
      <c r="D4791" s="268"/>
      <c r="E4791" s="213"/>
      <c r="F4791" s="213"/>
      <c r="G4791" s="213"/>
      <c r="H4791" s="213"/>
      <c r="J4791" s="268"/>
    </row>
    <row r="4792" spans="1:10">
      <c r="A4792" s="204"/>
      <c r="B4792" s="205"/>
      <c r="C4792" s="205"/>
      <c r="D4792" s="268"/>
      <c r="E4792" s="213"/>
      <c r="F4792" s="213"/>
      <c r="G4792" s="213"/>
      <c r="H4792" s="213"/>
      <c r="J4792" s="268"/>
    </row>
    <row r="4793" spans="1:10">
      <c r="A4793" s="204"/>
      <c r="B4793" s="205"/>
      <c r="C4793" s="205"/>
      <c r="D4793" s="268"/>
      <c r="E4793" s="213"/>
      <c r="F4793" s="213"/>
      <c r="G4793" s="213"/>
      <c r="H4793" s="213"/>
      <c r="J4793" s="268"/>
    </row>
    <row r="4794" spans="1:10">
      <c r="A4794" s="204"/>
      <c r="B4794" s="205"/>
      <c r="C4794" s="205"/>
      <c r="D4794" s="268"/>
      <c r="E4794" s="213"/>
      <c r="F4794" s="213"/>
      <c r="G4794" s="213"/>
      <c r="H4794" s="213"/>
      <c r="J4794" s="268"/>
    </row>
    <row r="4795" spans="1:10">
      <c r="A4795" s="204"/>
      <c r="B4795" s="205"/>
      <c r="C4795" s="205"/>
      <c r="D4795" s="268"/>
      <c r="E4795" s="213"/>
      <c r="F4795" s="213"/>
      <c r="G4795" s="213"/>
      <c r="H4795" s="213"/>
      <c r="J4795" s="268"/>
    </row>
    <row r="4796" spans="1:10">
      <c r="A4796" s="204"/>
      <c r="B4796" s="205"/>
      <c r="C4796" s="205"/>
      <c r="D4796" s="268"/>
      <c r="E4796" s="213"/>
      <c r="F4796" s="213"/>
      <c r="G4796" s="213"/>
      <c r="H4796" s="213"/>
      <c r="J4796" s="268"/>
    </row>
    <row r="4797" spans="1:10">
      <c r="A4797" s="204"/>
      <c r="B4797" s="205"/>
      <c r="C4797" s="205"/>
      <c r="D4797" s="268"/>
      <c r="E4797" s="213"/>
      <c r="F4797" s="213"/>
      <c r="G4797" s="213"/>
      <c r="H4797" s="213"/>
      <c r="J4797" s="268"/>
    </row>
    <row r="4798" spans="1:10">
      <c r="A4798" s="204"/>
      <c r="B4798" s="205"/>
      <c r="C4798" s="205"/>
      <c r="D4798" s="268"/>
      <c r="E4798" s="213"/>
      <c r="F4798" s="213"/>
      <c r="G4798" s="213"/>
      <c r="H4798" s="213"/>
      <c r="J4798" s="268"/>
    </row>
    <row r="4799" spans="1:10">
      <c r="A4799" s="204"/>
      <c r="B4799" s="205"/>
      <c r="C4799" s="205"/>
      <c r="D4799" s="268"/>
      <c r="E4799" s="213"/>
      <c r="F4799" s="213"/>
      <c r="G4799" s="213"/>
      <c r="H4799" s="213"/>
      <c r="J4799" s="268"/>
    </row>
    <row r="4800" spans="1:10">
      <c r="A4800" s="204"/>
      <c r="B4800" s="205"/>
      <c r="C4800" s="205"/>
      <c r="D4800" s="268"/>
      <c r="E4800" s="213"/>
      <c r="F4800" s="213"/>
      <c r="G4800" s="213"/>
      <c r="H4800" s="213"/>
      <c r="J4800" s="268"/>
    </row>
    <row r="4801" spans="1:10">
      <c r="A4801" s="204"/>
      <c r="B4801" s="205"/>
      <c r="C4801" s="205"/>
      <c r="D4801" s="268"/>
      <c r="E4801" s="213"/>
      <c r="F4801" s="213"/>
      <c r="G4801" s="213"/>
      <c r="H4801" s="213"/>
      <c r="J4801" s="268"/>
    </row>
    <row r="4802" spans="1:10">
      <c r="A4802" s="204"/>
      <c r="B4802" s="205"/>
      <c r="C4802" s="205"/>
      <c r="D4802" s="268"/>
      <c r="E4802" s="213"/>
      <c r="F4802" s="213"/>
      <c r="G4802" s="213"/>
      <c r="H4802" s="213"/>
      <c r="J4802" s="268"/>
    </row>
    <row r="4803" spans="1:10">
      <c r="A4803" s="204"/>
      <c r="B4803" s="205"/>
      <c r="C4803" s="205"/>
      <c r="D4803" s="268"/>
      <c r="E4803" s="213"/>
      <c r="F4803" s="213"/>
      <c r="G4803" s="213"/>
      <c r="H4803" s="213"/>
      <c r="J4803" s="268"/>
    </row>
    <row r="4804" spans="1:10">
      <c r="A4804" s="204"/>
      <c r="B4804" s="205"/>
      <c r="C4804" s="205"/>
      <c r="D4804" s="268"/>
      <c r="E4804" s="213"/>
      <c r="F4804" s="213"/>
      <c r="G4804" s="213"/>
      <c r="H4804" s="213"/>
      <c r="J4804" s="268"/>
    </row>
    <row r="4805" spans="1:10">
      <c r="A4805" s="204"/>
      <c r="B4805" s="205"/>
      <c r="C4805" s="205"/>
      <c r="D4805" s="268"/>
      <c r="E4805" s="213"/>
      <c r="F4805" s="213"/>
      <c r="G4805" s="213"/>
      <c r="H4805" s="213"/>
      <c r="J4805" s="268"/>
    </row>
    <row r="4806" spans="1:10">
      <c r="A4806" s="204"/>
      <c r="B4806" s="205"/>
      <c r="C4806" s="205"/>
      <c r="D4806" s="268"/>
      <c r="E4806" s="213"/>
      <c r="F4806" s="213"/>
      <c r="G4806" s="213"/>
      <c r="H4806" s="213"/>
      <c r="J4806" s="268"/>
    </row>
    <row r="4807" spans="1:10">
      <c r="A4807" s="204"/>
      <c r="B4807" s="205"/>
      <c r="C4807" s="205"/>
      <c r="D4807" s="268"/>
      <c r="E4807" s="213"/>
      <c r="F4807" s="213"/>
      <c r="G4807" s="213"/>
      <c r="H4807" s="213"/>
      <c r="J4807" s="268"/>
    </row>
    <row r="4808" spans="1:10">
      <c r="A4808" s="204"/>
      <c r="B4808" s="205"/>
      <c r="C4808" s="205"/>
      <c r="D4808" s="268"/>
      <c r="E4808" s="213"/>
      <c r="F4808" s="213"/>
      <c r="G4808" s="213"/>
      <c r="H4808" s="213"/>
      <c r="J4808" s="268"/>
    </row>
    <row r="4809" spans="1:10">
      <c r="A4809" s="204"/>
      <c r="B4809" s="205"/>
      <c r="C4809" s="205"/>
      <c r="D4809" s="268"/>
      <c r="E4809" s="213"/>
      <c r="F4809" s="213"/>
      <c r="G4809" s="213"/>
      <c r="H4809" s="213"/>
      <c r="J4809" s="268"/>
    </row>
    <row r="4810" spans="1:10">
      <c r="A4810" s="204"/>
      <c r="B4810" s="205"/>
      <c r="C4810" s="205"/>
      <c r="D4810" s="268"/>
      <c r="E4810" s="213"/>
      <c r="F4810" s="213"/>
      <c r="G4810" s="213"/>
      <c r="H4810" s="213"/>
      <c r="J4810" s="268"/>
    </row>
    <row r="4811" spans="1:10">
      <c r="A4811" s="204"/>
      <c r="B4811" s="205"/>
      <c r="C4811" s="205"/>
      <c r="D4811" s="268"/>
      <c r="E4811" s="213"/>
      <c r="F4811" s="213"/>
      <c r="G4811" s="213"/>
      <c r="H4811" s="213"/>
      <c r="J4811" s="268"/>
    </row>
    <row r="4812" spans="1:10">
      <c r="A4812" s="204"/>
      <c r="B4812" s="205"/>
      <c r="C4812" s="205"/>
      <c r="D4812" s="268"/>
      <c r="E4812" s="213"/>
      <c r="F4812" s="213"/>
      <c r="G4812" s="213"/>
      <c r="H4812" s="213"/>
      <c r="J4812" s="268"/>
    </row>
    <row r="4813" spans="1:10">
      <c r="A4813" s="204"/>
      <c r="B4813" s="205"/>
      <c r="C4813" s="205"/>
      <c r="D4813" s="268"/>
      <c r="E4813" s="213"/>
      <c r="F4813" s="213"/>
      <c r="G4813" s="213"/>
      <c r="H4813" s="213"/>
      <c r="J4813" s="268"/>
    </row>
    <row r="4814" spans="1:10">
      <c r="A4814" s="204"/>
      <c r="B4814" s="205"/>
      <c r="C4814" s="205"/>
      <c r="D4814" s="268"/>
      <c r="E4814" s="213"/>
      <c r="F4814" s="213"/>
      <c r="G4814" s="213"/>
      <c r="H4814" s="213"/>
      <c r="J4814" s="268"/>
    </row>
    <row r="4815" spans="1:10">
      <c r="A4815" s="204"/>
      <c r="B4815" s="205"/>
      <c r="C4815" s="205"/>
      <c r="D4815" s="268"/>
      <c r="E4815" s="213"/>
      <c r="F4815" s="213"/>
      <c r="G4815" s="213"/>
      <c r="H4815" s="213"/>
      <c r="J4815" s="268"/>
    </row>
    <row r="4816" spans="1:10">
      <c r="A4816" s="204"/>
      <c r="B4816" s="205"/>
      <c r="C4816" s="205"/>
      <c r="D4816" s="268"/>
      <c r="E4816" s="213"/>
      <c r="F4816" s="213"/>
      <c r="G4816" s="213"/>
      <c r="H4816" s="213"/>
      <c r="J4816" s="268"/>
    </row>
    <row r="4817" spans="1:10">
      <c r="A4817" s="204"/>
      <c r="B4817" s="205"/>
      <c r="C4817" s="205"/>
      <c r="D4817" s="268"/>
      <c r="E4817" s="213"/>
      <c r="F4817" s="213"/>
      <c r="G4817" s="213"/>
      <c r="H4817" s="213"/>
      <c r="J4817" s="268"/>
    </row>
    <row r="4818" spans="1:10">
      <c r="A4818" s="204"/>
      <c r="B4818" s="205"/>
      <c r="C4818" s="205"/>
      <c r="D4818" s="268"/>
      <c r="E4818" s="213"/>
      <c r="F4818" s="213"/>
      <c r="G4818" s="213"/>
      <c r="H4818" s="213"/>
      <c r="J4818" s="268"/>
    </row>
    <row r="4819" spans="1:10">
      <c r="A4819" s="204"/>
      <c r="B4819" s="205"/>
      <c r="C4819" s="205"/>
      <c r="D4819" s="268"/>
      <c r="E4819" s="213"/>
      <c r="F4819" s="213"/>
      <c r="G4819" s="213"/>
      <c r="H4819" s="213"/>
      <c r="J4819" s="268"/>
    </row>
    <row r="4820" spans="1:10">
      <c r="A4820" s="204"/>
      <c r="B4820" s="205"/>
      <c r="C4820" s="205"/>
      <c r="D4820" s="268"/>
      <c r="E4820" s="213"/>
      <c r="F4820" s="213"/>
      <c r="G4820" s="213"/>
      <c r="H4820" s="213"/>
      <c r="J4820" s="268"/>
    </row>
    <row r="4821" spans="1:10">
      <c r="A4821" s="204"/>
      <c r="B4821" s="205"/>
      <c r="C4821" s="205"/>
      <c r="D4821" s="268"/>
      <c r="E4821" s="213"/>
      <c r="F4821" s="213"/>
      <c r="G4821" s="213"/>
      <c r="H4821" s="213"/>
      <c r="J4821" s="268"/>
    </row>
    <row r="4822" spans="1:10">
      <c r="A4822" s="204"/>
      <c r="B4822" s="205"/>
      <c r="C4822" s="205"/>
      <c r="D4822" s="268"/>
      <c r="E4822" s="213"/>
      <c r="F4822" s="213"/>
      <c r="G4822" s="213"/>
      <c r="H4822" s="213"/>
      <c r="J4822" s="268"/>
    </row>
    <row r="4823" spans="1:10">
      <c r="A4823" s="204"/>
      <c r="B4823" s="205"/>
      <c r="C4823" s="205"/>
      <c r="D4823" s="268"/>
      <c r="E4823" s="213"/>
      <c r="F4823" s="213"/>
      <c r="G4823" s="213"/>
      <c r="H4823" s="213"/>
      <c r="J4823" s="268"/>
    </row>
    <row r="4824" spans="1:10">
      <c r="A4824" s="204"/>
      <c r="B4824" s="205"/>
      <c r="C4824" s="205"/>
      <c r="D4824" s="268"/>
      <c r="E4824" s="213"/>
      <c r="F4824" s="213"/>
      <c r="G4824" s="213"/>
      <c r="H4824" s="213"/>
      <c r="J4824" s="268"/>
    </row>
    <row r="4825" spans="1:10">
      <c r="A4825" s="204"/>
      <c r="B4825" s="205"/>
      <c r="C4825" s="205"/>
      <c r="D4825" s="268"/>
      <c r="E4825" s="213"/>
      <c r="F4825" s="213"/>
      <c r="G4825" s="213"/>
      <c r="H4825" s="213"/>
      <c r="J4825" s="268"/>
    </row>
    <row r="4826" spans="1:10">
      <c r="A4826" s="204"/>
      <c r="B4826" s="205"/>
      <c r="C4826" s="205"/>
      <c r="D4826" s="268"/>
      <c r="E4826" s="213"/>
      <c r="F4826" s="213"/>
      <c r="G4826" s="213"/>
      <c r="H4826" s="213"/>
      <c r="J4826" s="268"/>
    </row>
    <row r="4827" spans="1:10">
      <c r="A4827" s="204"/>
      <c r="B4827" s="205"/>
      <c r="C4827" s="205"/>
      <c r="D4827" s="268"/>
      <c r="E4827" s="213"/>
      <c r="F4827" s="213"/>
      <c r="G4827" s="213"/>
      <c r="H4827" s="213"/>
      <c r="J4827" s="268"/>
    </row>
    <row r="4828" spans="1:10">
      <c r="A4828" s="204"/>
      <c r="B4828" s="205"/>
      <c r="C4828" s="205"/>
      <c r="D4828" s="268"/>
      <c r="E4828" s="213"/>
      <c r="F4828" s="213"/>
      <c r="G4828" s="213"/>
      <c r="H4828" s="213"/>
      <c r="J4828" s="268"/>
    </row>
    <row r="4829" spans="1:10">
      <c r="A4829" s="204"/>
      <c r="B4829" s="205"/>
      <c r="C4829" s="205"/>
      <c r="D4829" s="268"/>
      <c r="E4829" s="213"/>
      <c r="F4829" s="213"/>
      <c r="G4829" s="213"/>
      <c r="H4829" s="213"/>
      <c r="J4829" s="268"/>
    </row>
    <row r="4830" spans="1:10">
      <c r="A4830" s="204"/>
      <c r="B4830" s="205"/>
      <c r="C4830" s="205"/>
      <c r="D4830" s="268"/>
      <c r="E4830" s="213"/>
      <c r="F4830" s="213"/>
      <c r="G4830" s="213"/>
      <c r="H4830" s="213"/>
      <c r="J4830" s="268"/>
    </row>
    <row r="4831" spans="1:10">
      <c r="A4831" s="204"/>
      <c r="B4831" s="205"/>
      <c r="C4831" s="205"/>
      <c r="D4831" s="268"/>
      <c r="E4831" s="213"/>
      <c r="F4831" s="213"/>
      <c r="G4831" s="213"/>
      <c r="H4831" s="213"/>
      <c r="J4831" s="268"/>
    </row>
    <row r="4832" spans="1:10">
      <c r="A4832" s="204"/>
      <c r="B4832" s="205"/>
      <c r="C4832" s="205"/>
      <c r="D4832" s="268"/>
      <c r="E4832" s="213"/>
      <c r="F4832" s="213"/>
      <c r="G4832" s="213"/>
      <c r="H4832" s="213"/>
      <c r="J4832" s="268"/>
    </row>
    <row r="4833" spans="1:10">
      <c r="A4833" s="204"/>
      <c r="B4833" s="205"/>
      <c r="C4833" s="205"/>
      <c r="D4833" s="268"/>
      <c r="E4833" s="213"/>
      <c r="F4833" s="213"/>
      <c r="G4833" s="213"/>
      <c r="H4833" s="213"/>
      <c r="J4833" s="268"/>
    </row>
    <row r="4834" spans="1:10">
      <c r="A4834" s="204"/>
      <c r="B4834" s="205"/>
      <c r="C4834" s="205"/>
      <c r="D4834" s="268"/>
      <c r="E4834" s="213"/>
      <c r="F4834" s="213"/>
      <c r="G4834" s="213"/>
      <c r="H4834" s="213"/>
      <c r="J4834" s="268"/>
    </row>
    <row r="4835" spans="1:10">
      <c r="A4835" s="204"/>
      <c r="B4835" s="205"/>
      <c r="C4835" s="205"/>
      <c r="D4835" s="268"/>
      <c r="E4835" s="213"/>
      <c r="F4835" s="213"/>
      <c r="G4835" s="213"/>
      <c r="H4835" s="213"/>
      <c r="J4835" s="268"/>
    </row>
    <row r="4836" spans="1:10">
      <c r="A4836" s="204"/>
      <c r="B4836" s="205"/>
      <c r="C4836" s="205"/>
      <c r="D4836" s="268"/>
      <c r="E4836" s="213"/>
      <c r="F4836" s="213"/>
      <c r="G4836" s="213"/>
      <c r="H4836" s="213"/>
      <c r="J4836" s="268"/>
    </row>
    <row r="4837" spans="1:10">
      <c r="A4837" s="204"/>
      <c r="B4837" s="205"/>
      <c r="C4837" s="205"/>
      <c r="D4837" s="268"/>
      <c r="E4837" s="213"/>
      <c r="F4837" s="213"/>
      <c r="G4837" s="213"/>
      <c r="H4837" s="213"/>
      <c r="J4837" s="268"/>
    </row>
    <row r="4838" spans="1:10">
      <c r="A4838" s="204"/>
      <c r="B4838" s="205"/>
      <c r="C4838" s="205"/>
      <c r="D4838" s="268"/>
      <c r="E4838" s="213"/>
      <c r="F4838" s="213"/>
      <c r="G4838" s="213"/>
      <c r="H4838" s="213"/>
      <c r="J4838" s="268"/>
    </row>
    <row r="4839" spans="1:10">
      <c r="A4839" s="204"/>
      <c r="B4839" s="205"/>
      <c r="C4839" s="205"/>
      <c r="D4839" s="268"/>
      <c r="E4839" s="213"/>
      <c r="F4839" s="213"/>
      <c r="G4839" s="213"/>
      <c r="H4839" s="213"/>
      <c r="J4839" s="268"/>
    </row>
    <row r="4840" spans="1:10">
      <c r="A4840" s="204"/>
      <c r="B4840" s="205"/>
      <c r="C4840" s="205"/>
      <c r="D4840" s="268"/>
      <c r="E4840" s="213"/>
      <c r="F4840" s="213"/>
      <c r="G4840" s="213"/>
      <c r="H4840" s="213"/>
      <c r="J4840" s="268"/>
    </row>
    <row r="4841" spans="1:10">
      <c r="A4841" s="204"/>
      <c r="B4841" s="205"/>
      <c r="C4841" s="205"/>
      <c r="D4841" s="268"/>
      <c r="E4841" s="213"/>
      <c r="F4841" s="213"/>
      <c r="G4841" s="213"/>
      <c r="H4841" s="213"/>
      <c r="J4841" s="268"/>
    </row>
    <row r="4842" spans="1:10">
      <c r="A4842" s="204"/>
      <c r="B4842" s="205"/>
      <c r="C4842" s="205"/>
      <c r="D4842" s="268"/>
      <c r="E4842" s="213"/>
      <c r="F4842" s="213"/>
      <c r="G4842" s="213"/>
      <c r="H4842" s="213"/>
      <c r="J4842" s="268"/>
    </row>
    <row r="4843" spans="1:10">
      <c r="A4843" s="204"/>
      <c r="B4843" s="205"/>
      <c r="C4843" s="205"/>
      <c r="D4843" s="268"/>
      <c r="E4843" s="213"/>
      <c r="F4843" s="213"/>
      <c r="G4843" s="213"/>
      <c r="H4843" s="213"/>
      <c r="J4843" s="268"/>
    </row>
    <row r="4844" spans="1:10">
      <c r="A4844" s="204"/>
      <c r="B4844" s="205"/>
      <c r="C4844" s="205"/>
      <c r="D4844" s="268"/>
      <c r="E4844" s="213"/>
      <c r="F4844" s="213"/>
      <c r="G4844" s="213"/>
      <c r="H4844" s="213"/>
      <c r="J4844" s="268"/>
    </row>
    <row r="4845" spans="1:10">
      <c r="A4845" s="204"/>
      <c r="B4845" s="205"/>
      <c r="C4845" s="205"/>
      <c r="D4845" s="268"/>
      <c r="E4845" s="213"/>
      <c r="F4845" s="213"/>
      <c r="G4845" s="213"/>
      <c r="H4845" s="213"/>
      <c r="J4845" s="268"/>
    </row>
    <row r="4846" spans="1:10">
      <c r="A4846" s="204"/>
      <c r="B4846" s="205"/>
      <c r="C4846" s="205"/>
      <c r="D4846" s="268"/>
      <c r="E4846" s="213"/>
      <c r="F4846" s="213"/>
      <c r="G4846" s="213"/>
      <c r="H4846" s="213"/>
      <c r="J4846" s="268"/>
    </row>
    <row r="4847" spans="1:10">
      <c r="A4847" s="204"/>
      <c r="B4847" s="205"/>
      <c r="C4847" s="205"/>
      <c r="D4847" s="268"/>
      <c r="E4847" s="213"/>
      <c r="F4847" s="213"/>
      <c r="G4847" s="213"/>
      <c r="H4847" s="213"/>
      <c r="J4847" s="268"/>
    </row>
    <row r="4848" spans="1:10">
      <c r="A4848" s="204"/>
      <c r="B4848" s="205"/>
      <c r="C4848" s="205"/>
      <c r="D4848" s="268"/>
      <c r="E4848" s="213"/>
      <c r="F4848" s="213"/>
      <c r="G4848" s="213"/>
      <c r="H4848" s="213"/>
      <c r="J4848" s="268"/>
    </row>
    <row r="4849" spans="1:10">
      <c r="A4849" s="204"/>
      <c r="B4849" s="205"/>
      <c r="C4849" s="205"/>
      <c r="D4849" s="268"/>
      <c r="E4849" s="213"/>
      <c r="F4849" s="213"/>
      <c r="G4849" s="213"/>
      <c r="H4849" s="213"/>
      <c r="J4849" s="268"/>
    </row>
    <row r="4850" spans="1:10">
      <c r="A4850" s="204"/>
      <c r="B4850" s="205"/>
      <c r="C4850" s="205"/>
      <c r="D4850" s="268"/>
      <c r="E4850" s="213"/>
      <c r="F4850" s="213"/>
      <c r="G4850" s="213"/>
      <c r="H4850" s="213"/>
      <c r="J4850" s="268"/>
    </row>
    <row r="4851" spans="1:10">
      <c r="A4851" s="204"/>
      <c r="B4851" s="205"/>
      <c r="C4851" s="205"/>
      <c r="D4851" s="268"/>
      <c r="E4851" s="213"/>
      <c r="F4851" s="213"/>
      <c r="G4851" s="213"/>
      <c r="H4851" s="213"/>
      <c r="J4851" s="268"/>
    </row>
    <row r="4852" spans="1:10">
      <c r="A4852" s="204"/>
      <c r="B4852" s="205"/>
      <c r="C4852" s="205"/>
      <c r="D4852" s="268"/>
      <c r="E4852" s="213"/>
      <c r="F4852" s="213"/>
      <c r="G4852" s="213"/>
      <c r="H4852" s="213"/>
      <c r="J4852" s="268"/>
    </row>
    <row r="4853" spans="1:10">
      <c r="A4853" s="204"/>
      <c r="B4853" s="205"/>
      <c r="C4853" s="205"/>
      <c r="D4853" s="268"/>
      <c r="E4853" s="213"/>
      <c r="F4853" s="213"/>
      <c r="G4853" s="213"/>
      <c r="H4853" s="213"/>
      <c r="J4853" s="268"/>
    </row>
    <row r="4854" spans="1:10">
      <c r="A4854" s="204"/>
      <c r="B4854" s="205"/>
      <c r="C4854" s="205"/>
      <c r="D4854" s="268"/>
      <c r="E4854" s="213"/>
      <c r="F4854" s="213"/>
      <c r="G4854" s="213"/>
      <c r="H4854" s="213"/>
      <c r="J4854" s="268"/>
    </row>
    <row r="4855" spans="1:10">
      <c r="A4855" s="204"/>
      <c r="B4855" s="205"/>
      <c r="C4855" s="205"/>
      <c r="D4855" s="268"/>
      <c r="E4855" s="213"/>
      <c r="F4855" s="213"/>
      <c r="G4855" s="213"/>
      <c r="H4855" s="213"/>
      <c r="J4855" s="268"/>
    </row>
    <row r="4856" spans="1:10">
      <c r="A4856" s="204"/>
      <c r="B4856" s="205"/>
      <c r="C4856" s="205"/>
      <c r="D4856" s="268"/>
      <c r="E4856" s="213"/>
      <c r="F4856" s="213"/>
      <c r="G4856" s="213"/>
      <c r="H4856" s="213"/>
      <c r="J4856" s="268"/>
    </row>
    <row r="4857" spans="1:10">
      <c r="A4857" s="204"/>
      <c r="B4857" s="205"/>
      <c r="C4857" s="205"/>
      <c r="D4857" s="268"/>
      <c r="E4857" s="213"/>
      <c r="F4857" s="213"/>
      <c r="G4857" s="213"/>
      <c r="H4857" s="213"/>
      <c r="J4857" s="268"/>
    </row>
    <row r="4858" spans="1:10">
      <c r="A4858" s="204"/>
      <c r="B4858" s="205"/>
      <c r="C4858" s="205"/>
      <c r="D4858" s="268"/>
      <c r="E4858" s="213"/>
      <c r="F4858" s="213"/>
      <c r="G4858" s="213"/>
      <c r="H4858" s="213"/>
      <c r="J4858" s="268"/>
    </row>
    <row r="4859" spans="1:10">
      <c r="A4859" s="204"/>
      <c r="B4859" s="205"/>
      <c r="C4859" s="205"/>
      <c r="D4859" s="268"/>
      <c r="E4859" s="213"/>
      <c r="F4859" s="213"/>
      <c r="G4859" s="213"/>
      <c r="H4859" s="213"/>
      <c r="J4859" s="268"/>
    </row>
    <row r="4860" spans="1:10">
      <c r="A4860" s="204"/>
      <c r="B4860" s="205"/>
      <c r="C4860" s="205"/>
      <c r="D4860" s="268"/>
      <c r="E4860" s="213"/>
      <c r="F4860" s="213"/>
      <c r="G4860" s="213"/>
      <c r="H4860" s="213"/>
      <c r="J4860" s="268"/>
    </row>
    <row r="4861" spans="1:10">
      <c r="A4861" s="204"/>
      <c r="B4861" s="205"/>
      <c r="C4861" s="205"/>
      <c r="D4861" s="268"/>
      <c r="E4861" s="213"/>
      <c r="F4861" s="213"/>
      <c r="G4861" s="213"/>
      <c r="H4861" s="213"/>
      <c r="J4861" s="268"/>
    </row>
    <row r="4862" spans="1:10">
      <c r="A4862" s="204"/>
      <c r="B4862" s="205"/>
      <c r="C4862" s="205"/>
      <c r="D4862" s="268"/>
      <c r="E4862" s="213"/>
      <c r="F4862" s="213"/>
      <c r="G4862" s="213"/>
      <c r="H4862" s="213"/>
      <c r="J4862" s="268"/>
    </row>
    <row r="4863" spans="1:10">
      <c r="A4863" s="204"/>
      <c r="B4863" s="205"/>
      <c r="C4863" s="205"/>
      <c r="D4863" s="268"/>
      <c r="E4863" s="213"/>
      <c r="F4863" s="213"/>
      <c r="G4863" s="213"/>
      <c r="H4863" s="213"/>
      <c r="J4863" s="268"/>
    </row>
    <row r="4864" spans="1:10">
      <c r="A4864" s="204"/>
      <c r="B4864" s="205"/>
      <c r="C4864" s="205"/>
      <c r="D4864" s="268"/>
      <c r="E4864" s="213"/>
      <c r="F4864" s="213"/>
      <c r="G4864" s="213"/>
      <c r="H4864" s="213"/>
      <c r="J4864" s="268"/>
    </row>
    <row r="4865" spans="1:10">
      <c r="A4865" s="204"/>
      <c r="B4865" s="205"/>
      <c r="C4865" s="205"/>
      <c r="D4865" s="268"/>
      <c r="E4865" s="213"/>
      <c r="F4865" s="213"/>
      <c r="G4865" s="213"/>
      <c r="H4865" s="213"/>
      <c r="J4865" s="268"/>
    </row>
    <row r="4866" spans="1:10">
      <c r="A4866" s="204"/>
      <c r="B4866" s="205"/>
      <c r="C4866" s="205"/>
      <c r="D4866" s="268"/>
      <c r="E4866" s="213"/>
      <c r="F4866" s="213"/>
      <c r="G4866" s="213"/>
      <c r="H4866" s="213"/>
      <c r="J4866" s="268"/>
    </row>
    <row r="4867" spans="1:10">
      <c r="A4867" s="204"/>
      <c r="B4867" s="205"/>
      <c r="C4867" s="205"/>
      <c r="D4867" s="268"/>
      <c r="E4867" s="213"/>
      <c r="F4867" s="213"/>
      <c r="G4867" s="213"/>
      <c r="H4867" s="213"/>
      <c r="J4867" s="268"/>
    </row>
    <row r="4868" spans="1:10">
      <c r="A4868" s="204"/>
      <c r="B4868" s="205"/>
      <c r="C4868" s="205"/>
      <c r="D4868" s="268"/>
      <c r="E4868" s="213"/>
      <c r="F4868" s="213"/>
      <c r="G4868" s="213"/>
      <c r="H4868" s="213"/>
      <c r="J4868" s="268"/>
    </row>
    <row r="4869" spans="1:10">
      <c r="A4869" s="204"/>
      <c r="B4869" s="205"/>
      <c r="C4869" s="205"/>
      <c r="D4869" s="268"/>
      <c r="E4869" s="213"/>
      <c r="F4869" s="213"/>
      <c r="G4869" s="213"/>
      <c r="H4869" s="213"/>
      <c r="J4869" s="268"/>
    </row>
    <row r="4870" spans="1:10">
      <c r="A4870" s="204"/>
      <c r="B4870" s="205"/>
      <c r="C4870" s="205"/>
      <c r="D4870" s="268"/>
      <c r="E4870" s="213"/>
      <c r="F4870" s="213"/>
      <c r="G4870" s="213"/>
      <c r="H4870" s="213"/>
      <c r="J4870" s="268"/>
    </row>
    <row r="4871" spans="1:10">
      <c r="A4871" s="204"/>
      <c r="B4871" s="205"/>
      <c r="C4871" s="205"/>
      <c r="D4871" s="268"/>
      <c r="E4871" s="213"/>
      <c r="F4871" s="213"/>
      <c r="G4871" s="213"/>
      <c r="H4871" s="213"/>
      <c r="J4871" s="268"/>
    </row>
    <row r="4872" spans="1:10">
      <c r="A4872" s="204"/>
      <c r="B4872" s="205"/>
      <c r="C4872" s="205"/>
      <c r="D4872" s="268"/>
      <c r="E4872" s="213"/>
      <c r="F4872" s="213"/>
      <c r="G4872" s="213"/>
      <c r="H4872" s="213"/>
      <c r="J4872" s="268"/>
    </row>
    <row r="4873" spans="1:10">
      <c r="A4873" s="204"/>
      <c r="B4873" s="205"/>
      <c r="C4873" s="205"/>
      <c r="D4873" s="268"/>
      <c r="E4873" s="213"/>
      <c r="F4873" s="213"/>
      <c r="G4873" s="213"/>
      <c r="H4873" s="213"/>
      <c r="J4873" s="268"/>
    </row>
    <row r="4874" spans="1:10">
      <c r="A4874" s="204"/>
      <c r="B4874" s="205"/>
      <c r="C4874" s="205"/>
      <c r="D4874" s="268"/>
      <c r="E4874" s="213"/>
      <c r="F4874" s="213"/>
      <c r="G4874" s="213"/>
      <c r="H4874" s="213"/>
      <c r="J4874" s="268"/>
    </row>
    <row r="4875" spans="1:10">
      <c r="A4875" s="204"/>
      <c r="B4875" s="205"/>
      <c r="C4875" s="205"/>
      <c r="D4875" s="268"/>
      <c r="E4875" s="213"/>
      <c r="F4875" s="213"/>
      <c r="G4875" s="213"/>
      <c r="H4875" s="213"/>
      <c r="J4875" s="268"/>
    </row>
    <row r="4876" spans="1:10">
      <c r="A4876" s="204"/>
      <c r="B4876" s="205"/>
      <c r="C4876" s="205"/>
      <c r="D4876" s="268"/>
      <c r="E4876" s="213"/>
      <c r="F4876" s="213"/>
      <c r="G4876" s="213"/>
      <c r="H4876" s="213"/>
      <c r="J4876" s="268"/>
    </row>
    <row r="4877" spans="1:10">
      <c r="A4877" s="204"/>
      <c r="B4877" s="205"/>
      <c r="C4877" s="205"/>
      <c r="D4877" s="268"/>
      <c r="E4877" s="213"/>
      <c r="F4877" s="213"/>
      <c r="G4877" s="213"/>
      <c r="H4877" s="213"/>
      <c r="J4877" s="268"/>
    </row>
    <row r="4878" spans="1:10">
      <c r="A4878" s="204"/>
      <c r="B4878" s="205"/>
      <c r="C4878" s="205"/>
      <c r="D4878" s="268"/>
      <c r="E4878" s="213"/>
      <c r="F4878" s="213"/>
      <c r="G4878" s="213"/>
      <c r="H4878" s="213"/>
      <c r="J4878" s="268"/>
    </row>
    <row r="4879" spans="1:10">
      <c r="A4879" s="204"/>
      <c r="B4879" s="205"/>
      <c r="C4879" s="205"/>
      <c r="D4879" s="268"/>
      <c r="E4879" s="213"/>
      <c r="F4879" s="213"/>
      <c r="G4879" s="213"/>
      <c r="H4879" s="213"/>
      <c r="J4879" s="268"/>
    </row>
    <row r="4880" spans="1:10">
      <c r="A4880" s="204"/>
      <c r="B4880" s="205"/>
      <c r="C4880" s="205"/>
      <c r="D4880" s="268"/>
      <c r="E4880" s="213"/>
      <c r="F4880" s="213"/>
      <c r="G4880" s="213"/>
      <c r="H4880" s="213"/>
      <c r="J4880" s="268"/>
    </row>
    <row r="4881" spans="1:10">
      <c r="A4881" s="204"/>
      <c r="B4881" s="205"/>
      <c r="C4881" s="205"/>
      <c r="D4881" s="268"/>
      <c r="E4881" s="213"/>
      <c r="F4881" s="213"/>
      <c r="G4881" s="213"/>
      <c r="H4881" s="213"/>
      <c r="J4881" s="268"/>
    </row>
    <row r="4882" spans="1:10">
      <c r="A4882" s="204"/>
      <c r="B4882" s="205"/>
      <c r="C4882" s="205"/>
      <c r="D4882" s="268"/>
      <c r="E4882" s="213"/>
      <c r="F4882" s="213"/>
      <c r="G4882" s="213"/>
      <c r="H4882" s="213"/>
      <c r="J4882" s="268"/>
    </row>
    <row r="4883" spans="1:10">
      <c r="A4883" s="204"/>
      <c r="B4883" s="205"/>
      <c r="C4883" s="205"/>
      <c r="D4883" s="268"/>
      <c r="E4883" s="213"/>
      <c r="F4883" s="213"/>
      <c r="G4883" s="213"/>
      <c r="H4883" s="213"/>
      <c r="J4883" s="268"/>
    </row>
    <row r="4884" spans="1:10">
      <c r="A4884" s="204"/>
      <c r="B4884" s="205"/>
      <c r="C4884" s="205"/>
      <c r="D4884" s="268"/>
      <c r="E4884" s="213"/>
      <c r="F4884" s="213"/>
      <c r="G4884" s="213"/>
      <c r="H4884" s="213"/>
      <c r="J4884" s="268"/>
    </row>
    <row r="4885" spans="1:10">
      <c r="A4885" s="204"/>
      <c r="B4885" s="205"/>
      <c r="C4885" s="205"/>
      <c r="D4885" s="268"/>
      <c r="E4885" s="213"/>
      <c r="F4885" s="213"/>
      <c r="G4885" s="213"/>
      <c r="H4885" s="213"/>
      <c r="J4885" s="268"/>
    </row>
    <row r="4886" spans="1:10">
      <c r="A4886" s="204"/>
      <c r="B4886" s="205"/>
      <c r="C4886" s="205"/>
      <c r="D4886" s="268"/>
      <c r="E4886" s="213"/>
      <c r="F4886" s="213"/>
      <c r="G4886" s="213"/>
      <c r="H4886" s="213"/>
      <c r="J4886" s="268"/>
    </row>
    <row r="4887" spans="1:10">
      <c r="A4887" s="204"/>
      <c r="B4887" s="205"/>
      <c r="C4887" s="205"/>
      <c r="D4887" s="268"/>
      <c r="E4887" s="213"/>
      <c r="F4887" s="213"/>
      <c r="G4887" s="213"/>
      <c r="H4887" s="213"/>
      <c r="J4887" s="268"/>
    </row>
    <row r="4888" spans="1:10">
      <c r="A4888" s="204"/>
      <c r="B4888" s="205"/>
      <c r="C4888" s="205"/>
      <c r="D4888" s="268"/>
      <c r="E4888" s="213"/>
      <c r="F4888" s="213"/>
      <c r="G4888" s="213"/>
      <c r="H4888" s="213"/>
      <c r="J4888" s="268"/>
    </row>
    <row r="4889" spans="1:10">
      <c r="A4889" s="204"/>
      <c r="B4889" s="205"/>
      <c r="C4889" s="205"/>
      <c r="D4889" s="268"/>
      <c r="E4889" s="213"/>
      <c r="F4889" s="213"/>
      <c r="G4889" s="213"/>
      <c r="H4889" s="213"/>
      <c r="J4889" s="268"/>
    </row>
    <row r="4890" spans="1:10">
      <c r="A4890" s="204"/>
      <c r="B4890" s="205"/>
      <c r="C4890" s="205"/>
      <c r="D4890" s="268"/>
      <c r="E4890" s="213"/>
      <c r="F4890" s="213"/>
      <c r="G4890" s="213"/>
      <c r="H4890" s="213"/>
      <c r="J4890" s="268"/>
    </row>
    <row r="4891" spans="1:10">
      <c r="A4891" s="204"/>
      <c r="B4891" s="205"/>
      <c r="C4891" s="205"/>
      <c r="D4891" s="268"/>
      <c r="E4891" s="213"/>
      <c r="F4891" s="213"/>
      <c r="G4891" s="213"/>
      <c r="H4891" s="213"/>
      <c r="J4891" s="268"/>
    </row>
    <row r="4892" spans="1:10">
      <c r="A4892" s="204"/>
      <c r="B4892" s="205"/>
      <c r="C4892" s="205"/>
      <c r="D4892" s="268"/>
      <c r="E4892" s="213"/>
      <c r="F4892" s="213"/>
      <c r="G4892" s="213"/>
      <c r="H4892" s="213"/>
      <c r="J4892" s="268"/>
    </row>
    <row r="4893" spans="1:10">
      <c r="A4893" s="204"/>
      <c r="B4893" s="205"/>
      <c r="C4893" s="205"/>
      <c r="D4893" s="268"/>
      <c r="E4893" s="213"/>
      <c r="F4893" s="213"/>
      <c r="G4893" s="213"/>
      <c r="H4893" s="213"/>
      <c r="J4893" s="268"/>
    </row>
    <row r="4894" spans="1:10">
      <c r="A4894" s="204"/>
      <c r="B4894" s="205"/>
      <c r="C4894" s="205"/>
      <c r="D4894" s="268"/>
      <c r="E4894" s="213"/>
      <c r="F4894" s="213"/>
      <c r="G4894" s="213"/>
      <c r="H4894" s="213"/>
      <c r="J4894" s="268"/>
    </row>
    <row r="4895" spans="1:10">
      <c r="A4895" s="204"/>
      <c r="B4895" s="205"/>
      <c r="C4895" s="205"/>
      <c r="D4895" s="268"/>
      <c r="E4895" s="213"/>
      <c r="F4895" s="213"/>
      <c r="G4895" s="213"/>
      <c r="H4895" s="213"/>
      <c r="J4895" s="268"/>
    </row>
    <row r="4896" spans="1:10">
      <c r="A4896" s="204"/>
      <c r="B4896" s="205"/>
      <c r="C4896" s="205"/>
      <c r="D4896" s="268"/>
      <c r="E4896" s="213"/>
      <c r="F4896" s="213"/>
      <c r="G4896" s="213"/>
      <c r="H4896" s="213"/>
      <c r="J4896" s="268"/>
    </row>
    <row r="4897" spans="1:10">
      <c r="A4897" s="204"/>
      <c r="B4897" s="205"/>
      <c r="C4897" s="205"/>
      <c r="D4897" s="268"/>
      <c r="E4897" s="213"/>
      <c r="F4897" s="213"/>
      <c r="G4897" s="213"/>
      <c r="H4897" s="213"/>
      <c r="J4897" s="268"/>
    </row>
    <row r="4898" spans="1:10">
      <c r="A4898" s="204"/>
      <c r="B4898" s="205"/>
      <c r="C4898" s="205"/>
      <c r="D4898" s="268"/>
      <c r="E4898" s="213"/>
      <c r="F4898" s="213"/>
      <c r="G4898" s="213"/>
      <c r="H4898" s="213"/>
      <c r="J4898" s="268"/>
    </row>
    <row r="4899" spans="1:10">
      <c r="A4899" s="204"/>
      <c r="B4899" s="205"/>
      <c r="C4899" s="205"/>
      <c r="D4899" s="268"/>
      <c r="E4899" s="213"/>
      <c r="F4899" s="213"/>
      <c r="G4899" s="213"/>
      <c r="H4899" s="213"/>
      <c r="J4899" s="268"/>
    </row>
    <row r="4900" spans="1:10">
      <c r="A4900" s="204"/>
      <c r="B4900" s="205"/>
      <c r="C4900" s="205"/>
      <c r="D4900" s="268"/>
      <c r="E4900" s="213"/>
      <c r="F4900" s="213"/>
      <c r="G4900" s="213"/>
      <c r="H4900" s="213"/>
      <c r="J4900" s="268"/>
    </row>
    <row r="4901" spans="1:10">
      <c r="A4901" s="204"/>
      <c r="B4901" s="205"/>
      <c r="C4901" s="205"/>
      <c r="D4901" s="268"/>
      <c r="E4901" s="213"/>
      <c r="F4901" s="213"/>
      <c r="G4901" s="213"/>
      <c r="H4901" s="213"/>
      <c r="J4901" s="268"/>
    </row>
    <row r="4902" spans="1:10">
      <c r="A4902" s="204"/>
      <c r="B4902" s="205"/>
      <c r="C4902" s="205"/>
      <c r="D4902" s="268"/>
      <c r="E4902" s="213"/>
      <c r="F4902" s="213"/>
      <c r="G4902" s="213"/>
      <c r="H4902" s="213"/>
      <c r="J4902" s="268"/>
    </row>
    <row r="4903" spans="1:10">
      <c r="A4903" s="204"/>
      <c r="B4903" s="205"/>
      <c r="C4903" s="205"/>
      <c r="D4903" s="268"/>
      <c r="E4903" s="213"/>
      <c r="F4903" s="213"/>
      <c r="G4903" s="213"/>
      <c r="H4903" s="213"/>
      <c r="J4903" s="268"/>
    </row>
    <row r="4904" spans="1:10">
      <c r="A4904" s="204"/>
      <c r="B4904" s="205"/>
      <c r="C4904" s="205"/>
      <c r="D4904" s="268"/>
      <c r="E4904" s="213"/>
      <c r="F4904" s="213"/>
      <c r="G4904" s="213"/>
      <c r="H4904" s="213"/>
      <c r="J4904" s="268"/>
    </row>
    <row r="4905" spans="1:10">
      <c r="A4905" s="204"/>
      <c r="B4905" s="205"/>
      <c r="C4905" s="205"/>
      <c r="D4905" s="268"/>
      <c r="E4905" s="213"/>
      <c r="F4905" s="213"/>
      <c r="G4905" s="213"/>
      <c r="H4905" s="213"/>
      <c r="J4905" s="268"/>
    </row>
    <row r="4906" spans="1:10">
      <c r="A4906" s="204"/>
      <c r="B4906" s="205"/>
      <c r="C4906" s="205"/>
      <c r="D4906" s="268"/>
      <c r="E4906" s="213"/>
      <c r="F4906" s="213"/>
      <c r="G4906" s="213"/>
      <c r="H4906" s="213"/>
      <c r="J4906" s="268"/>
    </row>
    <row r="4907" spans="1:10">
      <c r="A4907" s="204"/>
      <c r="B4907" s="205"/>
      <c r="C4907" s="205"/>
      <c r="D4907" s="268"/>
      <c r="E4907" s="213"/>
      <c r="F4907" s="213"/>
      <c r="G4907" s="213"/>
      <c r="H4907" s="213"/>
      <c r="J4907" s="268"/>
    </row>
    <row r="4908" spans="1:10">
      <c r="A4908" s="204"/>
      <c r="B4908" s="205"/>
      <c r="C4908" s="205"/>
      <c r="D4908" s="268"/>
      <c r="E4908" s="213"/>
      <c r="F4908" s="213"/>
      <c r="G4908" s="213"/>
      <c r="H4908" s="213"/>
      <c r="J4908" s="268"/>
    </row>
    <row r="4909" spans="1:10">
      <c r="A4909" s="204"/>
      <c r="B4909" s="205"/>
      <c r="C4909" s="205"/>
      <c r="D4909" s="268"/>
      <c r="E4909" s="213"/>
      <c r="F4909" s="213"/>
      <c r="G4909" s="213"/>
      <c r="H4909" s="213"/>
      <c r="J4909" s="268"/>
    </row>
    <row r="4910" spans="1:10">
      <c r="A4910" s="204"/>
      <c r="B4910" s="205"/>
      <c r="C4910" s="205"/>
      <c r="D4910" s="268"/>
      <c r="E4910" s="213"/>
      <c r="F4910" s="213"/>
      <c r="G4910" s="213"/>
      <c r="H4910" s="213"/>
      <c r="J4910" s="268"/>
    </row>
    <row r="4911" spans="1:10">
      <c r="A4911" s="204"/>
      <c r="B4911" s="205"/>
      <c r="C4911" s="205"/>
      <c r="D4911" s="268"/>
      <c r="E4911" s="213"/>
      <c r="F4911" s="213"/>
      <c r="G4911" s="213"/>
      <c r="H4911" s="213"/>
      <c r="J4911" s="268"/>
    </row>
    <row r="4912" spans="1:10">
      <c r="A4912" s="204"/>
      <c r="B4912" s="205"/>
      <c r="C4912" s="205"/>
      <c r="D4912" s="268"/>
      <c r="E4912" s="213"/>
      <c r="F4912" s="213"/>
      <c r="G4912" s="213"/>
      <c r="H4912" s="213"/>
      <c r="J4912" s="268"/>
    </row>
    <row r="4913" spans="1:10">
      <c r="A4913" s="204"/>
      <c r="B4913" s="205"/>
      <c r="C4913" s="205"/>
      <c r="D4913" s="268"/>
      <c r="E4913" s="213"/>
      <c r="F4913" s="213"/>
      <c r="G4913" s="213"/>
      <c r="H4913" s="213"/>
      <c r="J4913" s="268"/>
    </row>
    <row r="4914" spans="1:10">
      <c r="A4914" s="204"/>
      <c r="B4914" s="205"/>
      <c r="C4914" s="205"/>
      <c r="D4914" s="268"/>
      <c r="E4914" s="213"/>
      <c r="F4914" s="213"/>
      <c r="G4914" s="213"/>
      <c r="H4914" s="213"/>
      <c r="J4914" s="268"/>
    </row>
    <row r="4915" spans="1:10">
      <c r="A4915" s="204"/>
      <c r="B4915" s="205"/>
      <c r="C4915" s="205"/>
      <c r="D4915" s="268"/>
      <c r="E4915" s="213"/>
      <c r="F4915" s="213"/>
      <c r="G4915" s="213"/>
      <c r="H4915" s="213"/>
      <c r="J4915" s="268"/>
    </row>
    <row r="4916" spans="1:10">
      <c r="A4916" s="204"/>
      <c r="B4916" s="205"/>
      <c r="C4916" s="205"/>
      <c r="D4916" s="268"/>
      <c r="E4916" s="213"/>
      <c r="F4916" s="213"/>
      <c r="G4916" s="213"/>
      <c r="H4916" s="213"/>
      <c r="J4916" s="268"/>
    </row>
    <row r="4917" spans="1:10">
      <c r="A4917" s="204"/>
      <c r="B4917" s="205"/>
      <c r="C4917" s="205"/>
      <c r="D4917" s="268"/>
      <c r="E4917" s="213"/>
      <c r="F4917" s="213"/>
      <c r="G4917" s="213"/>
      <c r="H4917" s="213"/>
      <c r="J4917" s="268"/>
    </row>
    <row r="4918" spans="1:10">
      <c r="A4918" s="204"/>
      <c r="B4918" s="205"/>
      <c r="C4918" s="205"/>
      <c r="D4918" s="268"/>
      <c r="E4918" s="213"/>
      <c r="F4918" s="213"/>
      <c r="G4918" s="213"/>
      <c r="H4918" s="213"/>
      <c r="J4918" s="268"/>
    </row>
    <row r="4919" spans="1:10">
      <c r="A4919" s="204"/>
      <c r="B4919" s="205"/>
      <c r="C4919" s="205"/>
      <c r="D4919" s="268"/>
      <c r="E4919" s="213"/>
      <c r="F4919" s="213"/>
      <c r="G4919" s="213"/>
      <c r="H4919" s="213"/>
      <c r="J4919" s="268"/>
    </row>
    <row r="4920" spans="1:10">
      <c r="A4920" s="204"/>
      <c r="B4920" s="205"/>
      <c r="C4920" s="205"/>
      <c r="D4920" s="268"/>
      <c r="E4920" s="213"/>
      <c r="F4920" s="213"/>
      <c r="G4920" s="213"/>
      <c r="H4920" s="213"/>
      <c r="J4920" s="268"/>
    </row>
    <row r="4921" spans="1:10">
      <c r="A4921" s="204"/>
      <c r="B4921" s="205"/>
      <c r="C4921" s="205"/>
      <c r="D4921" s="268"/>
      <c r="E4921" s="213"/>
      <c r="F4921" s="213"/>
      <c r="G4921" s="213"/>
      <c r="H4921" s="213"/>
      <c r="J4921" s="268"/>
    </row>
    <row r="4922" spans="1:10">
      <c r="A4922" s="204"/>
      <c r="B4922" s="205"/>
      <c r="C4922" s="205"/>
      <c r="D4922" s="268"/>
      <c r="E4922" s="213"/>
      <c r="F4922" s="213"/>
      <c r="G4922" s="213"/>
      <c r="H4922" s="213"/>
      <c r="J4922" s="268"/>
    </row>
    <row r="4923" spans="1:10">
      <c r="A4923" s="204"/>
      <c r="B4923" s="205"/>
      <c r="C4923" s="205"/>
      <c r="D4923" s="268"/>
      <c r="E4923" s="213"/>
      <c r="F4923" s="213"/>
      <c r="G4923" s="213"/>
      <c r="H4923" s="213"/>
      <c r="J4923" s="268"/>
    </row>
    <row r="4924" spans="1:10">
      <c r="A4924" s="204"/>
      <c r="B4924" s="205"/>
      <c r="C4924" s="205"/>
      <c r="D4924" s="268"/>
      <c r="E4924" s="213"/>
      <c r="F4924" s="213"/>
      <c r="G4924" s="213"/>
      <c r="H4924" s="213"/>
      <c r="J4924" s="268"/>
    </row>
    <row r="4925" spans="1:10">
      <c r="A4925" s="204"/>
      <c r="B4925" s="205"/>
      <c r="C4925" s="205"/>
      <c r="D4925" s="268"/>
      <c r="E4925" s="213"/>
      <c r="F4925" s="213"/>
      <c r="G4925" s="213"/>
      <c r="H4925" s="213"/>
      <c r="J4925" s="268"/>
    </row>
    <row r="4926" spans="1:10">
      <c r="A4926" s="204"/>
      <c r="B4926" s="205"/>
      <c r="C4926" s="205"/>
      <c r="D4926" s="268"/>
      <c r="E4926" s="213"/>
      <c r="F4926" s="213"/>
      <c r="G4926" s="213"/>
      <c r="H4926" s="213"/>
      <c r="J4926" s="268"/>
    </row>
    <row r="4927" spans="1:10">
      <c r="A4927" s="204"/>
      <c r="B4927" s="205"/>
      <c r="C4927" s="205"/>
      <c r="D4927" s="268"/>
      <c r="E4927" s="213"/>
      <c r="F4927" s="213"/>
      <c r="G4927" s="213"/>
      <c r="H4927" s="213"/>
      <c r="J4927" s="268"/>
    </row>
    <row r="4928" spans="1:10">
      <c r="A4928" s="204"/>
      <c r="B4928" s="205"/>
      <c r="C4928" s="205"/>
      <c r="D4928" s="268"/>
      <c r="E4928" s="213"/>
      <c r="F4928" s="213"/>
      <c r="G4928" s="213"/>
      <c r="H4928" s="213"/>
      <c r="J4928" s="268"/>
    </row>
    <row r="4929" spans="1:10">
      <c r="A4929" s="204"/>
      <c r="B4929" s="205"/>
      <c r="C4929" s="205"/>
      <c r="D4929" s="268"/>
      <c r="E4929" s="213"/>
      <c r="F4929" s="213"/>
      <c r="G4929" s="213"/>
      <c r="H4929" s="213"/>
      <c r="J4929" s="268"/>
    </row>
    <row r="4930" spans="1:10">
      <c r="A4930" s="204"/>
      <c r="B4930" s="205"/>
      <c r="C4930" s="205"/>
      <c r="D4930" s="268"/>
      <c r="E4930" s="213"/>
      <c r="F4930" s="213"/>
      <c r="G4930" s="213"/>
      <c r="H4930" s="213"/>
      <c r="J4930" s="268"/>
    </row>
    <row r="4931" spans="1:10">
      <c r="A4931" s="204"/>
      <c r="B4931" s="205"/>
      <c r="C4931" s="205"/>
      <c r="D4931" s="268"/>
      <c r="E4931" s="213"/>
      <c r="F4931" s="213"/>
      <c r="G4931" s="213"/>
      <c r="H4931" s="213"/>
      <c r="J4931" s="268"/>
    </row>
    <row r="4932" spans="1:10">
      <c r="A4932" s="204"/>
      <c r="B4932" s="205"/>
      <c r="C4932" s="205"/>
      <c r="D4932" s="268"/>
      <c r="E4932" s="213"/>
      <c r="F4932" s="213"/>
      <c r="G4932" s="213"/>
      <c r="H4932" s="213"/>
      <c r="J4932" s="268"/>
    </row>
    <row r="4933" spans="1:10">
      <c r="A4933" s="204"/>
      <c r="B4933" s="205"/>
      <c r="C4933" s="205"/>
      <c r="D4933" s="268"/>
      <c r="E4933" s="213"/>
      <c r="F4933" s="213"/>
      <c r="G4933" s="213"/>
      <c r="H4933" s="213"/>
      <c r="J4933" s="268"/>
    </row>
    <row r="4934" spans="1:10">
      <c r="A4934" s="204"/>
      <c r="B4934" s="205"/>
      <c r="C4934" s="205"/>
      <c r="D4934" s="268"/>
      <c r="E4934" s="213"/>
      <c r="F4934" s="213"/>
      <c r="G4934" s="213"/>
      <c r="H4934" s="213"/>
      <c r="J4934" s="268"/>
    </row>
    <row r="4935" spans="1:10">
      <c r="A4935" s="204"/>
      <c r="B4935" s="205"/>
      <c r="C4935" s="205"/>
      <c r="D4935" s="268"/>
      <c r="E4935" s="213"/>
      <c r="F4935" s="213"/>
      <c r="G4935" s="213"/>
      <c r="H4935" s="213"/>
      <c r="J4935" s="268"/>
    </row>
    <row r="4936" spans="1:10">
      <c r="A4936" s="204"/>
      <c r="B4936" s="205"/>
      <c r="C4936" s="205"/>
      <c r="D4936" s="268"/>
      <c r="E4936" s="213"/>
      <c r="F4936" s="213"/>
      <c r="G4936" s="213"/>
      <c r="H4936" s="213"/>
      <c r="J4936" s="268"/>
    </row>
    <row r="4937" spans="1:10">
      <c r="A4937" s="204"/>
      <c r="B4937" s="205"/>
      <c r="C4937" s="205"/>
      <c r="D4937" s="268"/>
      <c r="E4937" s="213"/>
      <c r="F4937" s="213"/>
      <c r="G4937" s="213"/>
      <c r="H4937" s="213"/>
      <c r="J4937" s="268"/>
    </row>
    <row r="4938" spans="1:10">
      <c r="A4938" s="204"/>
      <c r="B4938" s="205"/>
      <c r="C4938" s="205"/>
      <c r="D4938" s="268"/>
      <c r="E4938" s="213"/>
      <c r="F4938" s="213"/>
      <c r="G4938" s="213"/>
      <c r="H4938" s="213"/>
      <c r="J4938" s="268"/>
    </row>
    <row r="4939" spans="1:10">
      <c r="A4939" s="204"/>
      <c r="B4939" s="205"/>
      <c r="C4939" s="205"/>
      <c r="D4939" s="268"/>
      <c r="E4939" s="213"/>
      <c r="F4939" s="213"/>
      <c r="G4939" s="213"/>
      <c r="H4939" s="213"/>
      <c r="J4939" s="268"/>
    </row>
    <row r="4940" spans="1:10">
      <c r="A4940" s="204"/>
      <c r="B4940" s="205"/>
      <c r="C4940" s="205"/>
      <c r="D4940" s="268"/>
      <c r="E4940" s="213"/>
      <c r="F4940" s="213"/>
      <c r="G4940" s="213"/>
      <c r="H4940" s="213"/>
      <c r="J4940" s="268"/>
    </row>
    <row r="4941" spans="1:10">
      <c r="A4941" s="204"/>
      <c r="B4941" s="205"/>
      <c r="C4941" s="205"/>
      <c r="D4941" s="268"/>
      <c r="E4941" s="213"/>
      <c r="F4941" s="213"/>
      <c r="G4941" s="213"/>
      <c r="H4941" s="213"/>
      <c r="J4941" s="268"/>
    </row>
    <row r="4942" spans="1:10">
      <c r="A4942" s="204"/>
      <c r="B4942" s="205"/>
      <c r="C4942" s="205"/>
      <c r="D4942" s="268"/>
      <c r="E4942" s="213"/>
      <c r="F4942" s="213"/>
      <c r="G4942" s="213"/>
      <c r="H4942" s="213"/>
      <c r="J4942" s="268"/>
    </row>
    <row r="4943" spans="1:10">
      <c r="A4943" s="204"/>
      <c r="B4943" s="205"/>
      <c r="C4943" s="205"/>
      <c r="D4943" s="268"/>
      <c r="E4943" s="213"/>
      <c r="F4943" s="213"/>
      <c r="G4943" s="213"/>
      <c r="H4943" s="213"/>
      <c r="J4943" s="268"/>
    </row>
    <row r="4944" spans="1:10">
      <c r="A4944" s="204"/>
      <c r="B4944" s="205"/>
      <c r="C4944" s="205"/>
      <c r="D4944" s="268"/>
      <c r="E4944" s="213"/>
      <c r="F4944" s="213"/>
      <c r="G4944" s="213"/>
      <c r="H4944" s="213"/>
      <c r="J4944" s="268"/>
    </row>
    <row r="4945" spans="1:10">
      <c r="A4945" s="204"/>
      <c r="B4945" s="205"/>
      <c r="C4945" s="205"/>
      <c r="D4945" s="268"/>
      <c r="E4945" s="213"/>
      <c r="F4945" s="213"/>
      <c r="G4945" s="213"/>
      <c r="H4945" s="213"/>
      <c r="J4945" s="268"/>
    </row>
    <row r="4946" spans="1:10">
      <c r="A4946" s="204"/>
      <c r="B4946" s="205"/>
      <c r="C4946" s="205"/>
      <c r="D4946" s="268"/>
      <c r="E4946" s="213"/>
      <c r="F4946" s="213"/>
      <c r="G4946" s="213"/>
      <c r="H4946" s="213"/>
      <c r="J4946" s="268"/>
    </row>
    <row r="4947" spans="1:10">
      <c r="A4947" s="204"/>
      <c r="B4947" s="205"/>
      <c r="C4947" s="205"/>
      <c r="D4947" s="268"/>
      <c r="E4947" s="213"/>
      <c r="F4947" s="213"/>
      <c r="G4947" s="213"/>
      <c r="H4947" s="213"/>
      <c r="J4947" s="268"/>
    </row>
    <row r="4948" spans="1:10">
      <c r="A4948" s="204"/>
      <c r="B4948" s="205"/>
      <c r="C4948" s="205"/>
      <c r="D4948" s="268"/>
      <c r="E4948" s="213"/>
      <c r="F4948" s="213"/>
      <c r="G4948" s="213"/>
      <c r="H4948" s="213"/>
      <c r="J4948" s="268"/>
    </row>
    <row r="4949" spans="1:10">
      <c r="A4949" s="204"/>
      <c r="B4949" s="205"/>
      <c r="C4949" s="205"/>
      <c r="D4949" s="268"/>
      <c r="E4949" s="213"/>
      <c r="F4949" s="213"/>
      <c r="G4949" s="213"/>
      <c r="H4949" s="213"/>
      <c r="J4949" s="268"/>
    </row>
    <row r="4950" spans="1:10">
      <c r="A4950" s="204"/>
      <c r="B4950" s="205"/>
      <c r="C4950" s="205"/>
      <c r="D4950" s="268"/>
      <c r="E4950" s="213"/>
      <c r="F4950" s="213"/>
      <c r="G4950" s="213"/>
      <c r="H4950" s="213"/>
      <c r="J4950" s="268"/>
    </row>
    <row r="4951" spans="1:10">
      <c r="A4951" s="204"/>
      <c r="B4951" s="205"/>
      <c r="C4951" s="205"/>
      <c r="D4951" s="268"/>
      <c r="E4951" s="213"/>
      <c r="F4951" s="213"/>
      <c r="G4951" s="213"/>
      <c r="H4951" s="213"/>
      <c r="J4951" s="268"/>
    </row>
    <row r="4952" spans="1:10">
      <c r="A4952" s="204"/>
      <c r="B4952" s="205"/>
      <c r="C4952" s="205"/>
      <c r="D4952" s="268"/>
      <c r="E4952" s="213"/>
      <c r="F4952" s="213"/>
      <c r="G4952" s="213"/>
      <c r="H4952" s="213"/>
      <c r="J4952" s="268"/>
    </row>
    <row r="4953" spans="1:10">
      <c r="A4953" s="204"/>
      <c r="B4953" s="205"/>
      <c r="C4953" s="205"/>
      <c r="D4953" s="268"/>
      <c r="E4953" s="213"/>
      <c r="F4953" s="213"/>
      <c r="G4953" s="213"/>
      <c r="H4953" s="213"/>
      <c r="J4953" s="268"/>
    </row>
    <row r="4954" spans="1:10">
      <c r="A4954" s="204"/>
      <c r="B4954" s="205"/>
      <c r="C4954" s="205"/>
      <c r="D4954" s="268"/>
      <c r="E4954" s="213"/>
      <c r="F4954" s="213"/>
      <c r="G4954" s="213"/>
      <c r="H4954" s="213"/>
      <c r="J4954" s="268"/>
    </row>
    <row r="4955" spans="1:10">
      <c r="A4955" s="204"/>
      <c r="B4955" s="205"/>
      <c r="C4955" s="205"/>
      <c r="D4955" s="268"/>
      <c r="E4955" s="213"/>
      <c r="F4955" s="213"/>
      <c r="G4955" s="213"/>
      <c r="H4955" s="213"/>
      <c r="J4955" s="268"/>
    </row>
    <row r="4956" spans="1:10">
      <c r="A4956" s="204"/>
      <c r="B4956" s="205"/>
      <c r="C4956" s="205"/>
      <c r="D4956" s="268"/>
      <c r="E4956" s="213"/>
      <c r="F4956" s="213"/>
      <c r="G4956" s="213"/>
      <c r="H4956" s="213"/>
      <c r="J4956" s="268"/>
    </row>
    <row r="4957" spans="1:10">
      <c r="A4957" s="204"/>
      <c r="B4957" s="205"/>
      <c r="C4957" s="205"/>
      <c r="D4957" s="268"/>
      <c r="E4957" s="213"/>
      <c r="F4957" s="213"/>
      <c r="G4957" s="213"/>
      <c r="H4957" s="213"/>
      <c r="J4957" s="268"/>
    </row>
    <row r="4958" spans="1:10">
      <c r="A4958" s="204"/>
      <c r="B4958" s="205"/>
      <c r="C4958" s="205"/>
      <c r="D4958" s="268"/>
      <c r="E4958" s="213"/>
      <c r="F4958" s="213"/>
      <c r="G4958" s="213"/>
      <c r="H4958" s="213"/>
      <c r="J4958" s="268"/>
    </row>
    <row r="4959" spans="1:10">
      <c r="A4959" s="204"/>
      <c r="B4959" s="205"/>
      <c r="C4959" s="205"/>
      <c r="D4959" s="268"/>
      <c r="E4959" s="213"/>
      <c r="F4959" s="213"/>
      <c r="G4959" s="213"/>
      <c r="H4959" s="213"/>
      <c r="J4959" s="268"/>
    </row>
    <row r="4960" spans="1:10">
      <c r="A4960" s="204"/>
      <c r="B4960" s="205"/>
      <c r="C4960" s="205"/>
      <c r="D4960" s="268"/>
      <c r="E4960" s="213"/>
      <c r="F4960" s="213"/>
      <c r="G4960" s="213"/>
      <c r="H4960" s="213"/>
      <c r="J4960" s="268"/>
    </row>
    <row r="4961" spans="1:10">
      <c r="A4961" s="204"/>
      <c r="B4961" s="205"/>
      <c r="C4961" s="205"/>
      <c r="D4961" s="268"/>
      <c r="E4961" s="213"/>
      <c r="F4961" s="213"/>
      <c r="G4961" s="213"/>
      <c r="H4961" s="213"/>
      <c r="J4961" s="268"/>
    </row>
    <row r="4962" spans="1:10">
      <c r="A4962" s="204"/>
      <c r="B4962" s="205"/>
      <c r="C4962" s="205"/>
      <c r="D4962" s="268"/>
      <c r="E4962" s="213"/>
      <c r="F4962" s="213"/>
      <c r="G4962" s="213"/>
      <c r="H4962" s="213"/>
      <c r="J4962" s="268"/>
    </row>
    <row r="4963" spans="1:10">
      <c r="A4963" s="204"/>
      <c r="B4963" s="205"/>
      <c r="C4963" s="205"/>
      <c r="D4963" s="268"/>
      <c r="E4963" s="213"/>
      <c r="F4963" s="213"/>
      <c r="G4963" s="213"/>
      <c r="H4963" s="213"/>
      <c r="J4963" s="268"/>
    </row>
    <row r="4964" spans="1:10">
      <c r="A4964" s="204"/>
      <c r="B4964" s="205"/>
      <c r="C4964" s="205"/>
      <c r="D4964" s="268"/>
      <c r="E4964" s="213"/>
      <c r="F4964" s="213"/>
      <c r="G4964" s="213"/>
      <c r="H4964" s="213"/>
      <c r="J4964" s="268"/>
    </row>
    <row r="4965" spans="1:10">
      <c r="A4965" s="204"/>
      <c r="B4965" s="205"/>
      <c r="C4965" s="205"/>
      <c r="D4965" s="268"/>
      <c r="E4965" s="213"/>
      <c r="F4965" s="213"/>
      <c r="G4965" s="213"/>
      <c r="H4965" s="213"/>
      <c r="J4965" s="268"/>
    </row>
    <row r="4966" spans="1:10">
      <c r="A4966" s="204"/>
      <c r="B4966" s="205"/>
      <c r="C4966" s="205"/>
      <c r="D4966" s="268"/>
      <c r="E4966" s="213"/>
      <c r="F4966" s="213"/>
      <c r="G4966" s="213"/>
      <c r="H4966" s="213"/>
      <c r="J4966" s="268"/>
    </row>
    <row r="4967" spans="1:10">
      <c r="A4967" s="204"/>
      <c r="B4967" s="205"/>
      <c r="C4967" s="205"/>
      <c r="D4967" s="268"/>
      <c r="E4967" s="213"/>
      <c r="F4967" s="213"/>
      <c r="G4967" s="213"/>
      <c r="H4967" s="213"/>
      <c r="J4967" s="268"/>
    </row>
    <row r="4968" spans="1:10">
      <c r="A4968" s="204"/>
      <c r="B4968" s="205"/>
      <c r="C4968" s="205"/>
      <c r="D4968" s="268"/>
      <c r="E4968" s="213"/>
      <c r="F4968" s="213"/>
      <c r="G4968" s="213"/>
      <c r="H4968" s="213"/>
      <c r="J4968" s="268"/>
    </row>
    <row r="4969" spans="1:10">
      <c r="A4969" s="204"/>
      <c r="B4969" s="205"/>
      <c r="C4969" s="205"/>
      <c r="D4969" s="268"/>
      <c r="E4969" s="213"/>
      <c r="F4969" s="213"/>
      <c r="G4969" s="213"/>
      <c r="H4969" s="213"/>
      <c r="J4969" s="268"/>
    </row>
    <row r="4970" spans="1:10">
      <c r="A4970" s="204"/>
      <c r="B4970" s="205"/>
      <c r="C4970" s="205"/>
      <c r="D4970" s="268"/>
      <c r="E4970" s="213"/>
      <c r="F4970" s="213"/>
      <c r="G4970" s="213"/>
      <c r="H4970" s="213"/>
      <c r="J4970" s="268"/>
    </row>
    <row r="4971" spans="1:10">
      <c r="A4971" s="204"/>
      <c r="B4971" s="205"/>
      <c r="C4971" s="205"/>
      <c r="D4971" s="268"/>
      <c r="E4971" s="213"/>
      <c r="F4971" s="213"/>
      <c r="G4971" s="213"/>
      <c r="H4971" s="213"/>
      <c r="J4971" s="268"/>
    </row>
    <row r="4972" spans="1:10">
      <c r="A4972" s="204"/>
      <c r="B4972" s="205"/>
      <c r="C4972" s="205"/>
      <c r="D4972" s="268"/>
      <c r="E4972" s="213"/>
      <c r="F4972" s="213"/>
      <c r="G4972" s="213"/>
      <c r="H4972" s="213"/>
      <c r="J4972" s="268"/>
    </row>
    <row r="4973" spans="1:10">
      <c r="A4973" s="204"/>
      <c r="B4973" s="205"/>
      <c r="C4973" s="205"/>
      <c r="D4973" s="268"/>
      <c r="E4973" s="213"/>
      <c r="F4973" s="213"/>
      <c r="G4973" s="213"/>
      <c r="H4973" s="213"/>
      <c r="J4973" s="268"/>
    </row>
    <row r="4974" spans="1:10">
      <c r="A4974" s="204"/>
      <c r="B4974" s="205"/>
      <c r="C4974" s="205"/>
      <c r="D4974" s="268"/>
      <c r="E4974" s="213"/>
      <c r="F4974" s="213"/>
      <c r="G4974" s="213"/>
      <c r="H4974" s="213"/>
      <c r="J4974" s="268"/>
    </row>
    <row r="4975" spans="1:10">
      <c r="A4975" s="204"/>
      <c r="B4975" s="205"/>
      <c r="C4975" s="205"/>
      <c r="D4975" s="268"/>
      <c r="E4975" s="213"/>
      <c r="F4975" s="213"/>
      <c r="G4975" s="213"/>
      <c r="H4975" s="213"/>
      <c r="J4975" s="268"/>
    </row>
    <row r="4976" spans="1:10">
      <c r="A4976" s="204"/>
      <c r="B4976" s="205"/>
      <c r="C4976" s="205"/>
      <c r="D4976" s="268"/>
      <c r="E4976" s="213"/>
      <c r="F4976" s="213"/>
      <c r="G4976" s="213"/>
      <c r="H4976" s="213"/>
      <c r="J4976" s="268"/>
    </row>
    <row r="4977" spans="1:10">
      <c r="A4977" s="204"/>
      <c r="B4977" s="205"/>
      <c r="C4977" s="205"/>
      <c r="D4977" s="268"/>
      <c r="E4977" s="213"/>
      <c r="F4977" s="213"/>
      <c r="G4977" s="213"/>
      <c r="H4977" s="213"/>
      <c r="J4977" s="268"/>
    </row>
    <row r="4978" spans="1:10">
      <c r="A4978" s="204"/>
      <c r="B4978" s="205"/>
      <c r="C4978" s="205"/>
      <c r="D4978" s="268"/>
      <c r="E4978" s="213"/>
      <c r="F4978" s="213"/>
      <c r="G4978" s="213"/>
      <c r="H4978" s="213"/>
      <c r="J4978" s="268"/>
    </row>
    <row r="4979" spans="1:10">
      <c r="A4979" s="204"/>
      <c r="B4979" s="205"/>
      <c r="C4979" s="205"/>
      <c r="D4979" s="268"/>
      <c r="E4979" s="213"/>
      <c r="F4979" s="213"/>
      <c r="G4979" s="213"/>
      <c r="H4979" s="213"/>
      <c r="J4979" s="268"/>
    </row>
    <row r="4980" spans="1:10">
      <c r="A4980" s="204"/>
      <c r="B4980" s="205"/>
      <c r="C4980" s="205"/>
      <c r="D4980" s="268"/>
      <c r="E4980" s="213"/>
      <c r="F4980" s="213"/>
      <c r="G4980" s="213"/>
      <c r="H4980" s="213"/>
      <c r="J4980" s="268"/>
    </row>
    <row r="4981" spans="1:10">
      <c r="A4981" s="204"/>
      <c r="B4981" s="205"/>
      <c r="C4981" s="205"/>
      <c r="D4981" s="268"/>
      <c r="E4981" s="213"/>
      <c r="F4981" s="213"/>
      <c r="G4981" s="213"/>
      <c r="H4981" s="213"/>
      <c r="J4981" s="268"/>
    </row>
    <row r="4982" spans="1:10">
      <c r="A4982" s="204"/>
      <c r="B4982" s="205"/>
      <c r="C4982" s="205"/>
      <c r="D4982" s="268"/>
      <c r="E4982" s="213"/>
      <c r="F4982" s="213"/>
      <c r="G4982" s="213"/>
      <c r="H4982" s="213"/>
      <c r="J4982" s="268"/>
    </row>
    <row r="4983" spans="1:10">
      <c r="A4983" s="204"/>
      <c r="B4983" s="205"/>
      <c r="C4983" s="205"/>
      <c r="D4983" s="268"/>
      <c r="E4983" s="213"/>
      <c r="F4983" s="213"/>
      <c r="G4983" s="213"/>
      <c r="H4983" s="213"/>
      <c r="J4983" s="268"/>
    </row>
    <row r="4984" spans="1:10">
      <c r="A4984" s="204"/>
      <c r="B4984" s="205"/>
      <c r="C4984" s="205"/>
      <c r="D4984" s="268"/>
      <c r="E4984" s="213"/>
      <c r="F4984" s="213"/>
      <c r="G4984" s="213"/>
      <c r="H4984" s="213"/>
      <c r="J4984" s="268"/>
    </row>
    <row r="4985" spans="1:10">
      <c r="A4985" s="204"/>
      <c r="B4985" s="205"/>
      <c r="C4985" s="205"/>
      <c r="D4985" s="268"/>
      <c r="E4985" s="213"/>
      <c r="F4985" s="213"/>
      <c r="G4985" s="213"/>
      <c r="H4985" s="213"/>
      <c r="J4985" s="268"/>
    </row>
    <row r="4986" spans="1:10">
      <c r="A4986" s="204"/>
      <c r="B4986" s="205"/>
      <c r="C4986" s="205"/>
      <c r="D4986" s="268"/>
      <c r="E4986" s="213"/>
      <c r="F4986" s="213"/>
      <c r="G4986" s="213"/>
      <c r="H4986" s="213"/>
      <c r="J4986" s="268"/>
    </row>
    <row r="4987" spans="1:10">
      <c r="A4987" s="204"/>
      <c r="B4987" s="205"/>
      <c r="C4987" s="205"/>
      <c r="D4987" s="268"/>
      <c r="E4987" s="213"/>
      <c r="F4987" s="213"/>
      <c r="G4987" s="213"/>
      <c r="H4987" s="213"/>
      <c r="J4987" s="268"/>
    </row>
    <row r="4988" spans="1:10">
      <c r="A4988" s="204"/>
      <c r="B4988" s="205"/>
      <c r="C4988" s="205"/>
      <c r="D4988" s="268"/>
      <c r="E4988" s="213"/>
      <c r="F4988" s="213"/>
      <c r="G4988" s="213"/>
      <c r="H4988" s="213"/>
      <c r="J4988" s="268"/>
    </row>
    <row r="4989" spans="1:10">
      <c r="A4989" s="204"/>
      <c r="B4989" s="205"/>
      <c r="C4989" s="205"/>
      <c r="D4989" s="268"/>
      <c r="E4989" s="213"/>
      <c r="F4989" s="213"/>
      <c r="G4989" s="213"/>
      <c r="H4989" s="213"/>
      <c r="J4989" s="268"/>
    </row>
    <row r="4990" spans="1:10">
      <c r="A4990" s="204"/>
      <c r="B4990" s="205"/>
      <c r="C4990" s="205"/>
      <c r="D4990" s="268"/>
      <c r="E4990" s="213"/>
      <c r="F4990" s="213"/>
      <c r="G4990" s="213"/>
      <c r="H4990" s="213"/>
      <c r="J4990" s="268"/>
    </row>
    <row r="4991" spans="1:10">
      <c r="A4991" s="204"/>
      <c r="B4991" s="205"/>
      <c r="C4991" s="205"/>
      <c r="D4991" s="268"/>
      <c r="E4991" s="213"/>
      <c r="F4991" s="213"/>
      <c r="G4991" s="213"/>
      <c r="H4991" s="213"/>
      <c r="J4991" s="268"/>
    </row>
    <row r="4992" spans="1:10">
      <c r="A4992" s="204"/>
      <c r="B4992" s="205"/>
      <c r="C4992" s="205"/>
      <c r="D4992" s="268"/>
      <c r="E4992" s="213"/>
      <c r="F4992" s="213"/>
      <c r="G4992" s="213"/>
      <c r="H4992" s="213"/>
      <c r="J4992" s="268"/>
    </row>
    <row r="4993" spans="1:10">
      <c r="A4993" s="204"/>
      <c r="B4993" s="205"/>
      <c r="C4993" s="205"/>
      <c r="D4993" s="268"/>
      <c r="E4993" s="213"/>
      <c r="F4993" s="213"/>
      <c r="G4993" s="213"/>
      <c r="H4993" s="213"/>
      <c r="J4993" s="268"/>
    </row>
    <row r="4994" spans="1:10">
      <c r="A4994" s="204"/>
      <c r="B4994" s="205"/>
      <c r="C4994" s="205"/>
      <c r="D4994" s="268"/>
      <c r="E4994" s="213"/>
      <c r="F4994" s="213"/>
      <c r="G4994" s="213"/>
      <c r="H4994" s="213"/>
      <c r="J4994" s="268"/>
    </row>
    <row r="4995" spans="1:10">
      <c r="A4995" s="204"/>
      <c r="B4995" s="205"/>
      <c r="C4995" s="205"/>
      <c r="D4995" s="268"/>
      <c r="E4995" s="213"/>
      <c r="F4995" s="213"/>
      <c r="G4995" s="213"/>
      <c r="H4995" s="213"/>
      <c r="J4995" s="268"/>
    </row>
    <row r="4996" spans="1:10">
      <c r="A4996" s="204"/>
      <c r="B4996" s="205"/>
      <c r="C4996" s="205"/>
      <c r="D4996" s="268"/>
      <c r="E4996" s="213"/>
      <c r="F4996" s="213"/>
      <c r="G4996" s="213"/>
      <c r="H4996" s="213"/>
      <c r="J4996" s="268"/>
    </row>
    <row r="4997" spans="1:10">
      <c r="A4997" s="204"/>
      <c r="B4997" s="205"/>
      <c r="C4997" s="205"/>
      <c r="D4997" s="268"/>
      <c r="E4997" s="213"/>
      <c r="F4997" s="213"/>
      <c r="G4997" s="213"/>
      <c r="H4997" s="213"/>
      <c r="J4997" s="268"/>
    </row>
    <row r="4998" spans="1:10">
      <c r="A4998" s="204"/>
      <c r="B4998" s="205"/>
      <c r="C4998" s="205"/>
      <c r="D4998" s="268"/>
      <c r="E4998" s="213"/>
      <c r="F4998" s="213"/>
      <c r="G4998" s="213"/>
      <c r="H4998" s="213"/>
      <c r="J4998" s="268"/>
    </row>
    <row r="4999" spans="1:10">
      <c r="A4999" s="204"/>
      <c r="B4999" s="205"/>
      <c r="C4999" s="205"/>
      <c r="D4999" s="268"/>
      <c r="E4999" s="213"/>
      <c r="F4999" s="213"/>
      <c r="G4999" s="213"/>
      <c r="H4999" s="213"/>
      <c r="J4999" s="268"/>
    </row>
    <row r="5000" spans="1:10">
      <c r="A5000" s="204"/>
      <c r="B5000" s="205"/>
      <c r="C5000" s="205"/>
      <c r="D5000" s="268"/>
      <c r="E5000" s="213"/>
      <c r="F5000" s="213"/>
      <c r="G5000" s="213"/>
      <c r="H5000" s="213"/>
      <c r="J5000" s="268"/>
    </row>
    <row r="5001" spans="1:10">
      <c r="A5001" s="204"/>
      <c r="B5001" s="205"/>
      <c r="C5001" s="205"/>
      <c r="D5001" s="268"/>
      <c r="E5001" s="213"/>
      <c r="F5001" s="213"/>
      <c r="G5001" s="213"/>
      <c r="H5001" s="213"/>
      <c r="J5001" s="268"/>
    </row>
    <row r="5002" spans="1:10">
      <c r="A5002" s="204"/>
      <c r="B5002" s="205"/>
      <c r="C5002" s="205"/>
      <c r="D5002" s="268"/>
      <c r="E5002" s="213"/>
      <c r="F5002" s="213"/>
      <c r="G5002" s="213"/>
      <c r="H5002" s="213"/>
      <c r="J5002" s="268"/>
    </row>
    <row r="5003" spans="1:10">
      <c r="A5003" s="204"/>
      <c r="B5003" s="205"/>
      <c r="C5003" s="205"/>
      <c r="D5003" s="268"/>
      <c r="E5003" s="213"/>
      <c r="F5003" s="213"/>
      <c r="G5003" s="213"/>
      <c r="H5003" s="213"/>
      <c r="J5003" s="268"/>
    </row>
    <row r="5004" spans="1:10">
      <c r="A5004" s="204"/>
      <c r="B5004" s="205"/>
      <c r="C5004" s="205"/>
      <c r="D5004" s="268"/>
      <c r="E5004" s="213"/>
      <c r="F5004" s="213"/>
      <c r="G5004" s="213"/>
      <c r="H5004" s="213"/>
      <c r="J5004" s="268"/>
    </row>
    <row r="5005" spans="1:10">
      <c r="A5005" s="204"/>
      <c r="B5005" s="205"/>
      <c r="C5005" s="205"/>
      <c r="D5005" s="268"/>
      <c r="E5005" s="213"/>
      <c r="F5005" s="213"/>
      <c r="G5005" s="213"/>
      <c r="H5005" s="213"/>
      <c r="J5005" s="268"/>
    </row>
    <row r="5006" spans="1:10">
      <c r="A5006" s="204"/>
      <c r="B5006" s="205"/>
      <c r="C5006" s="205"/>
      <c r="D5006" s="268"/>
      <c r="E5006" s="213"/>
      <c r="F5006" s="213"/>
      <c r="G5006" s="213"/>
      <c r="H5006" s="213"/>
      <c r="J5006" s="268"/>
    </row>
    <row r="5007" spans="1:10">
      <c r="A5007" s="204"/>
      <c r="B5007" s="205"/>
      <c r="C5007" s="205"/>
      <c r="D5007" s="268"/>
      <c r="E5007" s="213"/>
      <c r="F5007" s="213"/>
      <c r="G5007" s="213"/>
      <c r="H5007" s="213"/>
      <c r="J5007" s="268"/>
    </row>
    <row r="5008" spans="1:10">
      <c r="A5008" s="204"/>
      <c r="B5008" s="205"/>
      <c r="C5008" s="205"/>
      <c r="D5008" s="268"/>
      <c r="E5008" s="213"/>
      <c r="F5008" s="213"/>
      <c r="G5008" s="213"/>
      <c r="H5008" s="213"/>
      <c r="J5008" s="268"/>
    </row>
    <row r="5009" spans="1:10">
      <c r="A5009" s="204"/>
      <c r="B5009" s="205"/>
      <c r="C5009" s="205"/>
      <c r="D5009" s="268"/>
      <c r="E5009" s="213"/>
      <c r="F5009" s="213"/>
      <c r="G5009" s="213"/>
      <c r="H5009" s="213"/>
      <c r="J5009" s="268"/>
    </row>
    <row r="5010" spans="1:10">
      <c r="A5010" s="204"/>
      <c r="B5010" s="205"/>
      <c r="C5010" s="205"/>
      <c r="D5010" s="268"/>
      <c r="E5010" s="213"/>
      <c r="F5010" s="213"/>
      <c r="G5010" s="213"/>
      <c r="H5010" s="213"/>
      <c r="J5010" s="268"/>
    </row>
    <row r="5011" spans="1:10">
      <c r="A5011" s="204"/>
      <c r="B5011" s="205"/>
      <c r="C5011" s="205"/>
      <c r="D5011" s="268"/>
      <c r="E5011" s="213"/>
      <c r="F5011" s="213"/>
      <c r="G5011" s="213"/>
      <c r="H5011" s="213"/>
      <c r="J5011" s="268"/>
    </row>
    <row r="5012" spans="1:10">
      <c r="A5012" s="204"/>
      <c r="B5012" s="205"/>
      <c r="C5012" s="205"/>
      <c r="D5012" s="268"/>
      <c r="E5012" s="213"/>
      <c r="F5012" s="213"/>
      <c r="G5012" s="213"/>
      <c r="H5012" s="213"/>
      <c r="J5012" s="268"/>
    </row>
    <row r="5013" spans="1:10">
      <c r="A5013" s="204"/>
      <c r="B5013" s="205"/>
      <c r="C5013" s="205"/>
      <c r="D5013" s="268"/>
      <c r="E5013" s="213"/>
      <c r="F5013" s="213"/>
      <c r="G5013" s="213"/>
      <c r="H5013" s="213"/>
      <c r="J5013" s="268"/>
    </row>
    <row r="5014" spans="1:10">
      <c r="A5014" s="204"/>
      <c r="B5014" s="205"/>
      <c r="C5014" s="205"/>
      <c r="D5014" s="268"/>
      <c r="E5014" s="213"/>
      <c r="F5014" s="213"/>
      <c r="G5014" s="213"/>
      <c r="H5014" s="213"/>
      <c r="J5014" s="268"/>
    </row>
    <row r="5015" spans="1:10">
      <c r="A5015" s="204"/>
      <c r="B5015" s="205"/>
      <c r="C5015" s="205"/>
      <c r="D5015" s="268"/>
      <c r="E5015" s="213"/>
      <c r="F5015" s="213"/>
      <c r="G5015" s="213"/>
      <c r="H5015" s="213"/>
      <c r="J5015" s="268"/>
    </row>
    <row r="5016" spans="1:10">
      <c r="A5016" s="204"/>
      <c r="B5016" s="205"/>
      <c r="C5016" s="205"/>
      <c r="D5016" s="268"/>
      <c r="E5016" s="213"/>
      <c r="F5016" s="213"/>
      <c r="G5016" s="213"/>
      <c r="H5016" s="213"/>
      <c r="J5016" s="268"/>
    </row>
    <row r="5017" spans="1:10">
      <c r="A5017" s="204"/>
      <c r="B5017" s="205"/>
      <c r="C5017" s="205"/>
      <c r="D5017" s="268"/>
      <c r="E5017" s="213"/>
      <c r="F5017" s="213"/>
      <c r="G5017" s="213"/>
      <c r="H5017" s="213"/>
      <c r="J5017" s="268"/>
    </row>
    <row r="5018" spans="1:10">
      <c r="A5018" s="204"/>
      <c r="B5018" s="205"/>
      <c r="C5018" s="205"/>
      <c r="D5018" s="268"/>
      <c r="E5018" s="213"/>
      <c r="F5018" s="213"/>
      <c r="G5018" s="213"/>
      <c r="H5018" s="213"/>
      <c r="J5018" s="268"/>
    </row>
    <row r="5019" spans="1:10">
      <c r="A5019" s="204"/>
      <c r="B5019" s="205"/>
      <c r="C5019" s="205"/>
      <c r="D5019" s="268"/>
      <c r="E5019" s="213"/>
      <c r="F5019" s="213"/>
      <c r="G5019" s="213"/>
      <c r="H5019" s="213"/>
      <c r="J5019" s="268"/>
    </row>
    <row r="5020" spans="1:10">
      <c r="A5020" s="204"/>
      <c r="B5020" s="205"/>
      <c r="C5020" s="205"/>
      <c r="D5020" s="268"/>
      <c r="E5020" s="213"/>
      <c r="F5020" s="213"/>
      <c r="G5020" s="213"/>
      <c r="H5020" s="213"/>
      <c r="J5020" s="268"/>
    </row>
    <row r="5021" spans="1:10">
      <c r="A5021" s="204"/>
      <c r="B5021" s="205"/>
      <c r="C5021" s="205"/>
      <c r="D5021" s="268"/>
      <c r="E5021" s="213"/>
      <c r="F5021" s="213"/>
      <c r="G5021" s="213"/>
      <c r="H5021" s="213"/>
      <c r="J5021" s="268"/>
    </row>
    <row r="5022" spans="1:10">
      <c r="A5022" s="204"/>
      <c r="B5022" s="205"/>
      <c r="C5022" s="205"/>
      <c r="D5022" s="268"/>
      <c r="E5022" s="213"/>
      <c r="F5022" s="213"/>
      <c r="G5022" s="213"/>
      <c r="H5022" s="213"/>
      <c r="J5022" s="268"/>
    </row>
    <row r="5023" spans="1:10">
      <c r="A5023" s="204"/>
      <c r="B5023" s="205"/>
      <c r="C5023" s="205"/>
      <c r="D5023" s="268"/>
      <c r="E5023" s="213"/>
      <c r="F5023" s="213"/>
      <c r="G5023" s="213"/>
      <c r="H5023" s="213"/>
      <c r="J5023" s="268"/>
    </row>
    <row r="5024" spans="1:10">
      <c r="A5024" s="204"/>
      <c r="B5024" s="205"/>
      <c r="C5024" s="205"/>
      <c r="D5024" s="268"/>
      <c r="E5024" s="213"/>
      <c r="F5024" s="213"/>
      <c r="G5024" s="213"/>
      <c r="H5024" s="213"/>
      <c r="J5024" s="268"/>
    </row>
    <row r="5025" spans="1:10">
      <c r="A5025" s="204"/>
      <c r="B5025" s="205"/>
      <c r="C5025" s="205"/>
      <c r="D5025" s="268"/>
      <c r="E5025" s="213"/>
      <c r="F5025" s="213"/>
      <c r="G5025" s="213"/>
      <c r="H5025" s="213"/>
      <c r="J5025" s="268"/>
    </row>
    <row r="5026" spans="1:10">
      <c r="A5026" s="204"/>
      <c r="B5026" s="205"/>
      <c r="C5026" s="205"/>
      <c r="D5026" s="268"/>
      <c r="E5026" s="213"/>
      <c r="F5026" s="213"/>
      <c r="G5026" s="213"/>
      <c r="H5026" s="213"/>
      <c r="J5026" s="268"/>
    </row>
    <row r="5027" spans="1:10">
      <c r="A5027" s="204"/>
      <c r="B5027" s="205"/>
      <c r="C5027" s="205"/>
      <c r="D5027" s="268"/>
      <c r="E5027" s="213"/>
      <c r="F5027" s="213"/>
      <c r="G5027" s="213"/>
      <c r="H5027" s="213"/>
      <c r="J5027" s="268"/>
    </row>
    <row r="5028" spans="1:10">
      <c r="A5028" s="204"/>
      <c r="B5028" s="205"/>
      <c r="C5028" s="205"/>
      <c r="D5028" s="268"/>
      <c r="E5028" s="213"/>
      <c r="F5028" s="213"/>
      <c r="G5028" s="213"/>
      <c r="H5028" s="213"/>
      <c r="J5028" s="268"/>
    </row>
    <row r="5029" spans="1:10">
      <c r="A5029" s="204"/>
      <c r="B5029" s="205"/>
      <c r="C5029" s="205"/>
      <c r="D5029" s="268"/>
      <c r="E5029" s="213"/>
      <c r="F5029" s="213"/>
      <c r="G5029" s="213"/>
      <c r="H5029" s="213"/>
      <c r="J5029" s="268"/>
    </row>
    <row r="5030" spans="1:10">
      <c r="A5030" s="204"/>
      <c r="B5030" s="205"/>
      <c r="C5030" s="205"/>
      <c r="D5030" s="268"/>
      <c r="E5030" s="213"/>
      <c r="F5030" s="213"/>
      <c r="G5030" s="213"/>
      <c r="H5030" s="213"/>
      <c r="J5030" s="268"/>
    </row>
    <row r="5031" spans="1:10">
      <c r="A5031" s="204"/>
      <c r="B5031" s="205"/>
      <c r="C5031" s="205"/>
      <c r="D5031" s="268"/>
      <c r="E5031" s="213"/>
      <c r="F5031" s="213"/>
      <c r="G5031" s="213"/>
      <c r="H5031" s="213"/>
      <c r="J5031" s="268"/>
    </row>
    <row r="5032" spans="1:10">
      <c r="A5032" s="204"/>
      <c r="B5032" s="205"/>
      <c r="C5032" s="205"/>
      <c r="D5032" s="268"/>
      <c r="E5032" s="213"/>
      <c r="F5032" s="213"/>
      <c r="G5032" s="213"/>
      <c r="H5032" s="213"/>
      <c r="J5032" s="268"/>
    </row>
    <row r="5033" spans="1:10">
      <c r="A5033" s="204"/>
      <c r="B5033" s="205"/>
      <c r="C5033" s="205"/>
      <c r="D5033" s="268"/>
      <c r="E5033" s="213"/>
      <c r="F5033" s="213"/>
      <c r="G5033" s="213"/>
      <c r="H5033" s="213"/>
      <c r="J5033" s="268"/>
    </row>
    <row r="5034" spans="1:10">
      <c r="A5034" s="204"/>
      <c r="B5034" s="205"/>
      <c r="C5034" s="205"/>
      <c r="D5034" s="268"/>
      <c r="E5034" s="213"/>
      <c r="F5034" s="213"/>
      <c r="G5034" s="213"/>
      <c r="H5034" s="213"/>
      <c r="J5034" s="268"/>
    </row>
    <row r="5035" spans="1:10">
      <c r="A5035" s="204"/>
      <c r="B5035" s="205"/>
      <c r="C5035" s="205"/>
      <c r="D5035" s="268"/>
      <c r="E5035" s="213"/>
      <c r="F5035" s="213"/>
      <c r="G5035" s="213"/>
      <c r="H5035" s="213"/>
      <c r="J5035" s="268"/>
    </row>
    <row r="5036" spans="1:10">
      <c r="A5036" s="204"/>
      <c r="B5036" s="205"/>
      <c r="C5036" s="205"/>
      <c r="D5036" s="268"/>
      <c r="E5036" s="213"/>
      <c r="F5036" s="213"/>
      <c r="G5036" s="213"/>
      <c r="H5036" s="213"/>
      <c r="J5036" s="268"/>
    </row>
    <row r="5037" spans="1:10">
      <c r="A5037" s="204"/>
      <c r="B5037" s="205"/>
      <c r="C5037" s="205"/>
      <c r="D5037" s="268"/>
      <c r="E5037" s="213"/>
      <c r="F5037" s="213"/>
      <c r="G5037" s="213"/>
      <c r="H5037" s="213"/>
      <c r="J5037" s="268"/>
    </row>
    <row r="5038" spans="1:10">
      <c r="A5038" s="204"/>
      <c r="B5038" s="205"/>
      <c r="C5038" s="205"/>
      <c r="D5038" s="268"/>
      <c r="E5038" s="213"/>
      <c r="F5038" s="213"/>
      <c r="G5038" s="213"/>
      <c r="H5038" s="213"/>
      <c r="J5038" s="268"/>
    </row>
    <row r="5039" spans="1:10">
      <c r="A5039" s="204"/>
      <c r="B5039" s="205"/>
      <c r="C5039" s="205"/>
      <c r="D5039" s="268"/>
      <c r="E5039" s="213"/>
      <c r="F5039" s="213"/>
      <c r="G5039" s="213"/>
      <c r="H5039" s="213"/>
      <c r="J5039" s="268"/>
    </row>
    <row r="5040" spans="1:10">
      <c r="A5040" s="204"/>
      <c r="B5040" s="205"/>
      <c r="C5040" s="205"/>
      <c r="D5040" s="268"/>
      <c r="E5040" s="213"/>
      <c r="F5040" s="213"/>
      <c r="G5040" s="213"/>
      <c r="H5040" s="213"/>
      <c r="J5040" s="268"/>
    </row>
    <row r="5041" spans="1:10">
      <c r="A5041" s="204"/>
      <c r="B5041" s="205"/>
      <c r="C5041" s="205"/>
      <c r="D5041" s="268"/>
      <c r="E5041" s="213"/>
      <c r="F5041" s="213"/>
      <c r="G5041" s="213"/>
      <c r="H5041" s="213"/>
      <c r="J5041" s="268"/>
    </row>
    <row r="5042" spans="1:10">
      <c r="A5042" s="204"/>
      <c r="B5042" s="205"/>
      <c r="C5042" s="205"/>
      <c r="D5042" s="268"/>
      <c r="E5042" s="213"/>
      <c r="F5042" s="213"/>
      <c r="G5042" s="213"/>
      <c r="H5042" s="213"/>
      <c r="J5042" s="268"/>
    </row>
    <row r="5043" spans="1:10">
      <c r="A5043" s="204"/>
      <c r="B5043" s="205"/>
      <c r="C5043" s="205"/>
      <c r="D5043" s="268"/>
      <c r="E5043" s="213"/>
      <c r="F5043" s="213"/>
      <c r="G5043" s="213"/>
      <c r="H5043" s="213"/>
      <c r="J5043" s="268"/>
    </row>
    <row r="5044" spans="1:10">
      <c r="A5044" s="204"/>
      <c r="B5044" s="205"/>
      <c r="C5044" s="205"/>
      <c r="D5044" s="268"/>
      <c r="E5044" s="213"/>
      <c r="F5044" s="213"/>
      <c r="G5044" s="213"/>
      <c r="H5044" s="213"/>
      <c r="J5044" s="268"/>
    </row>
    <row r="5045" spans="1:10">
      <c r="A5045" s="204"/>
      <c r="B5045" s="205"/>
      <c r="C5045" s="205"/>
      <c r="D5045" s="268"/>
      <c r="E5045" s="213"/>
      <c r="F5045" s="213"/>
      <c r="G5045" s="213"/>
      <c r="H5045" s="213"/>
      <c r="J5045" s="268"/>
    </row>
    <row r="5046" spans="1:10">
      <c r="A5046" s="204"/>
      <c r="B5046" s="205"/>
      <c r="C5046" s="205"/>
      <c r="D5046" s="268"/>
      <c r="E5046" s="213"/>
      <c r="F5046" s="213"/>
      <c r="G5046" s="213"/>
      <c r="H5046" s="213"/>
      <c r="J5046" s="268"/>
    </row>
    <row r="5047" spans="1:10">
      <c r="A5047" s="204"/>
      <c r="B5047" s="205"/>
      <c r="C5047" s="205"/>
      <c r="D5047" s="268"/>
      <c r="E5047" s="213"/>
      <c r="F5047" s="213"/>
      <c r="G5047" s="213"/>
      <c r="H5047" s="213"/>
      <c r="J5047" s="268"/>
    </row>
    <row r="5048" spans="1:10">
      <c r="A5048" s="204"/>
      <c r="B5048" s="205"/>
      <c r="C5048" s="205"/>
      <c r="D5048" s="268"/>
      <c r="E5048" s="213"/>
      <c r="F5048" s="213"/>
      <c r="G5048" s="213"/>
      <c r="H5048" s="213"/>
      <c r="J5048" s="268"/>
    </row>
    <row r="5049" spans="1:10">
      <c r="A5049" s="204"/>
      <c r="B5049" s="205"/>
      <c r="C5049" s="205"/>
      <c r="D5049" s="268"/>
      <c r="E5049" s="213"/>
      <c r="F5049" s="213"/>
      <c r="G5049" s="213"/>
      <c r="H5049" s="213"/>
      <c r="J5049" s="268"/>
    </row>
    <row r="5050" spans="1:10">
      <c r="A5050" s="204"/>
      <c r="B5050" s="205"/>
      <c r="C5050" s="205"/>
      <c r="D5050" s="268"/>
      <c r="E5050" s="213"/>
      <c r="F5050" s="213"/>
      <c r="G5050" s="213"/>
      <c r="H5050" s="213"/>
      <c r="J5050" s="268"/>
    </row>
    <row r="5051" spans="1:10">
      <c r="A5051" s="204"/>
      <c r="B5051" s="205"/>
      <c r="C5051" s="205"/>
      <c r="D5051" s="268"/>
      <c r="E5051" s="213"/>
      <c r="F5051" s="213"/>
      <c r="G5051" s="213"/>
      <c r="H5051" s="213"/>
      <c r="J5051" s="268"/>
    </row>
    <row r="5052" spans="1:10">
      <c r="A5052" s="204"/>
      <c r="B5052" s="205"/>
      <c r="C5052" s="205"/>
      <c r="D5052" s="268"/>
      <c r="E5052" s="213"/>
      <c r="F5052" s="213"/>
      <c r="G5052" s="213"/>
      <c r="H5052" s="213"/>
      <c r="J5052" s="268"/>
    </row>
    <row r="5053" spans="1:10">
      <c r="A5053" s="204"/>
      <c r="B5053" s="205"/>
      <c r="C5053" s="205"/>
      <c r="D5053" s="268"/>
      <c r="E5053" s="213"/>
      <c r="F5053" s="213"/>
      <c r="G5053" s="213"/>
      <c r="H5053" s="213"/>
      <c r="J5053" s="268"/>
    </row>
    <row r="5054" spans="1:10">
      <c r="A5054" s="204"/>
      <c r="B5054" s="205"/>
      <c r="C5054" s="205"/>
      <c r="D5054" s="268"/>
      <c r="E5054" s="213"/>
      <c r="F5054" s="213"/>
      <c r="G5054" s="213"/>
      <c r="H5054" s="213"/>
      <c r="J5054" s="268"/>
    </row>
    <row r="5055" spans="1:10">
      <c r="A5055" s="204"/>
      <c r="B5055" s="205"/>
      <c r="C5055" s="205"/>
      <c r="D5055" s="268"/>
      <c r="E5055" s="213"/>
      <c r="F5055" s="213"/>
      <c r="G5055" s="213"/>
      <c r="H5055" s="213"/>
      <c r="J5055" s="268"/>
    </row>
    <row r="5056" spans="1:10">
      <c r="A5056" s="204"/>
      <c r="B5056" s="205"/>
      <c r="C5056" s="205"/>
      <c r="D5056" s="268"/>
      <c r="E5056" s="213"/>
      <c r="F5056" s="213"/>
      <c r="G5056" s="213"/>
      <c r="H5056" s="213"/>
      <c r="J5056" s="268"/>
    </row>
    <row r="5057" spans="1:10">
      <c r="A5057" s="204"/>
      <c r="B5057" s="205"/>
      <c r="C5057" s="205"/>
      <c r="D5057" s="268"/>
      <c r="E5057" s="213"/>
      <c r="F5057" s="213"/>
      <c r="G5057" s="213"/>
      <c r="H5057" s="213"/>
      <c r="J5057" s="268"/>
    </row>
    <row r="5058" spans="1:10">
      <c r="A5058" s="204"/>
      <c r="B5058" s="205"/>
      <c r="C5058" s="205"/>
      <c r="D5058" s="268"/>
      <c r="E5058" s="213"/>
      <c r="F5058" s="213"/>
      <c r="G5058" s="213"/>
      <c r="H5058" s="213"/>
      <c r="J5058" s="268"/>
    </row>
    <row r="5059" spans="1:10">
      <c r="A5059" s="204"/>
      <c r="B5059" s="205"/>
      <c r="C5059" s="205"/>
      <c r="D5059" s="268"/>
      <c r="E5059" s="213"/>
      <c r="F5059" s="213"/>
      <c r="G5059" s="213"/>
      <c r="H5059" s="213"/>
      <c r="J5059" s="268"/>
    </row>
    <row r="5060" spans="1:10">
      <c r="A5060" s="204"/>
      <c r="B5060" s="205"/>
      <c r="C5060" s="205"/>
      <c r="D5060" s="268"/>
      <c r="E5060" s="213"/>
      <c r="F5060" s="213"/>
      <c r="G5060" s="213"/>
      <c r="H5060" s="213"/>
      <c r="J5060" s="268"/>
    </row>
    <row r="5061" spans="1:10">
      <c r="A5061" s="204"/>
      <c r="B5061" s="205"/>
      <c r="C5061" s="205"/>
      <c r="D5061" s="268"/>
      <c r="E5061" s="213"/>
      <c r="F5061" s="213"/>
      <c r="G5061" s="213"/>
      <c r="H5061" s="213"/>
      <c r="J5061" s="268"/>
    </row>
    <row r="5062" spans="1:10">
      <c r="A5062" s="204"/>
      <c r="B5062" s="205"/>
      <c r="C5062" s="205"/>
      <c r="D5062" s="268"/>
      <c r="E5062" s="213"/>
      <c r="F5062" s="213"/>
      <c r="G5062" s="213"/>
      <c r="H5062" s="213"/>
      <c r="J5062" s="268"/>
    </row>
    <row r="5063" spans="1:10">
      <c r="A5063" s="204"/>
      <c r="B5063" s="205"/>
      <c r="C5063" s="205"/>
      <c r="D5063" s="268"/>
      <c r="E5063" s="213"/>
      <c r="F5063" s="213"/>
      <c r="G5063" s="213"/>
      <c r="H5063" s="213"/>
      <c r="J5063" s="268"/>
    </row>
    <row r="5064" spans="1:10">
      <c r="A5064" s="204"/>
      <c r="B5064" s="205"/>
      <c r="C5064" s="205"/>
      <c r="D5064" s="268"/>
      <c r="E5064" s="213"/>
      <c r="F5064" s="213"/>
      <c r="G5064" s="213"/>
      <c r="H5064" s="213"/>
      <c r="J5064" s="268"/>
    </row>
    <row r="5065" spans="1:10">
      <c r="A5065" s="204"/>
      <c r="B5065" s="205"/>
      <c r="C5065" s="205"/>
      <c r="D5065" s="268"/>
      <c r="E5065" s="213"/>
      <c r="F5065" s="213"/>
      <c r="G5065" s="213"/>
      <c r="H5065" s="213"/>
      <c r="J5065" s="268"/>
    </row>
    <row r="5066" spans="1:10">
      <c r="A5066" s="204"/>
      <c r="B5066" s="205"/>
      <c r="C5066" s="205"/>
      <c r="D5066" s="268"/>
      <c r="E5066" s="213"/>
      <c r="F5066" s="213"/>
      <c r="G5066" s="213"/>
      <c r="H5066" s="213"/>
      <c r="J5066" s="268"/>
    </row>
    <row r="5067" spans="1:10">
      <c r="A5067" s="204"/>
      <c r="B5067" s="205"/>
      <c r="C5067" s="205"/>
      <c r="D5067" s="268"/>
      <c r="E5067" s="213"/>
      <c r="F5067" s="213"/>
      <c r="G5067" s="213"/>
      <c r="H5067" s="213"/>
      <c r="J5067" s="268"/>
    </row>
    <row r="5068" spans="1:10">
      <c r="A5068" s="204"/>
      <c r="B5068" s="205"/>
      <c r="C5068" s="205"/>
      <c r="D5068" s="268"/>
      <c r="E5068" s="213"/>
      <c r="F5068" s="213"/>
      <c r="G5068" s="213"/>
      <c r="H5068" s="213"/>
      <c r="J5068" s="268"/>
    </row>
    <row r="5069" spans="1:10">
      <c r="A5069" s="204"/>
      <c r="B5069" s="205"/>
      <c r="C5069" s="205"/>
      <c r="D5069" s="268"/>
      <c r="E5069" s="213"/>
      <c r="F5069" s="213"/>
      <c r="G5069" s="213"/>
      <c r="H5069" s="213"/>
      <c r="J5069" s="268"/>
    </row>
    <row r="5070" spans="1:10">
      <c r="A5070" s="204"/>
      <c r="B5070" s="205"/>
      <c r="C5070" s="205"/>
      <c r="D5070" s="268"/>
      <c r="E5070" s="213"/>
      <c r="F5070" s="213"/>
      <c r="G5070" s="213"/>
      <c r="H5070" s="213"/>
      <c r="J5070" s="268"/>
    </row>
    <row r="5071" spans="1:10">
      <c r="A5071" s="204"/>
      <c r="B5071" s="205"/>
      <c r="C5071" s="205"/>
      <c r="D5071" s="268"/>
      <c r="E5071" s="213"/>
      <c r="F5071" s="213"/>
      <c r="G5071" s="213"/>
      <c r="H5071" s="213"/>
      <c r="J5071" s="268"/>
    </row>
    <row r="5072" spans="1:10">
      <c r="A5072" s="204"/>
      <c r="B5072" s="205"/>
      <c r="C5072" s="205"/>
      <c r="D5072" s="268"/>
      <c r="E5072" s="213"/>
      <c r="F5072" s="213"/>
      <c r="G5072" s="213"/>
      <c r="H5072" s="213"/>
      <c r="J5072" s="268"/>
    </row>
    <row r="5073" spans="1:10">
      <c r="A5073" s="204"/>
      <c r="B5073" s="205"/>
      <c r="C5073" s="205"/>
      <c r="D5073" s="268"/>
      <c r="E5073" s="213"/>
      <c r="F5073" s="213"/>
      <c r="G5073" s="213"/>
      <c r="H5073" s="213"/>
      <c r="J5073" s="268"/>
    </row>
    <row r="5074" spans="1:10">
      <c r="A5074" s="204"/>
      <c r="B5074" s="205"/>
      <c r="C5074" s="205"/>
      <c r="D5074" s="268"/>
      <c r="E5074" s="213"/>
      <c r="F5074" s="213"/>
      <c r="G5074" s="213"/>
      <c r="H5074" s="213"/>
      <c r="J5074" s="268"/>
    </row>
    <row r="5075" spans="1:10">
      <c r="A5075" s="204"/>
      <c r="B5075" s="205"/>
      <c r="C5075" s="205"/>
      <c r="D5075" s="268"/>
      <c r="E5075" s="213"/>
      <c r="F5075" s="213"/>
      <c r="G5075" s="213"/>
      <c r="H5075" s="213"/>
      <c r="J5075" s="268"/>
    </row>
    <row r="5076" spans="1:10">
      <c r="A5076" s="204"/>
      <c r="B5076" s="205"/>
      <c r="C5076" s="205"/>
      <c r="D5076" s="268"/>
      <c r="E5076" s="213"/>
      <c r="F5076" s="213"/>
      <c r="G5076" s="213"/>
      <c r="H5076" s="213"/>
      <c r="J5076" s="268"/>
    </row>
    <row r="5077" spans="1:10">
      <c r="A5077" s="204"/>
      <c r="B5077" s="205"/>
      <c r="C5077" s="205"/>
      <c r="D5077" s="268"/>
      <c r="E5077" s="213"/>
      <c r="F5077" s="213"/>
      <c r="G5077" s="213"/>
      <c r="H5077" s="213"/>
      <c r="J5077" s="268"/>
    </row>
    <row r="5078" spans="1:10">
      <c r="A5078" s="204"/>
      <c r="B5078" s="205"/>
      <c r="C5078" s="205"/>
      <c r="D5078" s="268"/>
      <c r="E5078" s="213"/>
      <c r="F5078" s="213"/>
      <c r="G5078" s="213"/>
      <c r="H5078" s="213"/>
      <c r="J5078" s="268"/>
    </row>
    <row r="5079" spans="1:10">
      <c r="A5079" s="204"/>
      <c r="B5079" s="205"/>
      <c r="C5079" s="205"/>
      <c r="D5079" s="268"/>
      <c r="E5079" s="213"/>
      <c r="F5079" s="213"/>
      <c r="G5079" s="213"/>
      <c r="H5079" s="213"/>
      <c r="J5079" s="268"/>
    </row>
    <row r="5080" spans="1:10">
      <c r="A5080" s="204"/>
      <c r="B5080" s="205"/>
      <c r="C5080" s="205"/>
      <c r="D5080" s="268"/>
      <c r="E5080" s="213"/>
      <c r="F5080" s="213"/>
      <c r="G5080" s="213"/>
      <c r="H5080" s="213"/>
      <c r="J5080" s="268"/>
    </row>
    <row r="5081" spans="1:10">
      <c r="A5081" s="204"/>
      <c r="B5081" s="205"/>
      <c r="C5081" s="205"/>
      <c r="D5081" s="268"/>
      <c r="E5081" s="213"/>
      <c r="F5081" s="213"/>
      <c r="G5081" s="213"/>
      <c r="H5081" s="213"/>
      <c r="J5081" s="268"/>
    </row>
    <row r="5082" spans="1:10">
      <c r="A5082" s="204"/>
      <c r="B5082" s="205"/>
      <c r="C5082" s="205"/>
      <c r="D5082" s="268"/>
      <c r="E5082" s="213"/>
      <c r="F5082" s="213"/>
      <c r="G5082" s="213"/>
      <c r="H5082" s="213"/>
      <c r="J5082" s="268"/>
    </row>
    <row r="5083" spans="1:10">
      <c r="A5083" s="204"/>
      <c r="B5083" s="205"/>
      <c r="C5083" s="205"/>
      <c r="D5083" s="268"/>
      <c r="E5083" s="213"/>
      <c r="F5083" s="213"/>
      <c r="G5083" s="213"/>
      <c r="H5083" s="213"/>
      <c r="J5083" s="268"/>
    </row>
    <row r="5084" spans="1:10">
      <c r="A5084" s="204"/>
      <c r="B5084" s="205"/>
      <c r="C5084" s="205"/>
      <c r="D5084" s="268"/>
      <c r="E5084" s="213"/>
      <c r="F5084" s="213"/>
      <c r="G5084" s="213"/>
      <c r="H5084" s="213"/>
      <c r="J5084" s="268"/>
    </row>
    <row r="5085" spans="1:10">
      <c r="A5085" s="204"/>
      <c r="B5085" s="205"/>
      <c r="C5085" s="205"/>
      <c r="D5085" s="268"/>
      <c r="E5085" s="213"/>
      <c r="F5085" s="213"/>
      <c r="G5085" s="213"/>
      <c r="H5085" s="213"/>
      <c r="J5085" s="268"/>
    </row>
    <row r="5086" spans="1:10">
      <c r="A5086" s="204"/>
      <c r="B5086" s="205"/>
      <c r="C5086" s="205"/>
      <c r="D5086" s="268"/>
      <c r="E5086" s="213"/>
      <c r="F5086" s="213"/>
      <c r="G5086" s="213"/>
      <c r="H5086" s="213"/>
      <c r="J5086" s="268"/>
    </row>
    <row r="5087" spans="1:10">
      <c r="A5087" s="204"/>
      <c r="B5087" s="205"/>
      <c r="C5087" s="205"/>
      <c r="D5087" s="268"/>
      <c r="E5087" s="213"/>
      <c r="F5087" s="213"/>
      <c r="G5087" s="213"/>
      <c r="H5087" s="213"/>
      <c r="J5087" s="268"/>
    </row>
    <row r="5088" spans="1:10">
      <c r="A5088" s="204"/>
      <c r="B5088" s="205"/>
      <c r="C5088" s="205"/>
      <c r="D5088" s="268"/>
      <c r="E5088" s="213"/>
      <c r="F5088" s="213"/>
      <c r="G5088" s="213"/>
      <c r="H5088" s="213"/>
      <c r="J5088" s="268"/>
    </row>
    <row r="5089" spans="1:10">
      <c r="A5089" s="204"/>
      <c r="B5089" s="205"/>
      <c r="C5089" s="205"/>
      <c r="D5089" s="268"/>
      <c r="E5089" s="213"/>
      <c r="F5089" s="213"/>
      <c r="G5089" s="213"/>
      <c r="H5089" s="213"/>
      <c r="J5089" s="268"/>
    </row>
    <row r="5090" spans="1:10">
      <c r="A5090" s="204"/>
      <c r="B5090" s="205"/>
      <c r="C5090" s="205"/>
      <c r="D5090" s="268"/>
      <c r="E5090" s="213"/>
      <c r="F5090" s="213"/>
      <c r="G5090" s="213"/>
      <c r="H5090" s="213"/>
      <c r="J5090" s="268"/>
    </row>
    <row r="5091" spans="1:10">
      <c r="A5091" s="204"/>
      <c r="B5091" s="205"/>
      <c r="C5091" s="205"/>
      <c r="D5091" s="268"/>
      <c r="E5091" s="213"/>
      <c r="F5091" s="213"/>
      <c r="G5091" s="213"/>
      <c r="H5091" s="213"/>
      <c r="J5091" s="268"/>
    </row>
    <row r="5092" spans="1:10">
      <c r="A5092" s="204"/>
      <c r="B5092" s="205"/>
      <c r="C5092" s="205"/>
      <c r="D5092" s="268"/>
      <c r="E5092" s="213"/>
      <c r="F5092" s="213"/>
      <c r="G5092" s="213"/>
      <c r="H5092" s="213"/>
      <c r="J5092" s="268"/>
    </row>
    <row r="5093" spans="1:10">
      <c r="A5093" s="204"/>
      <c r="B5093" s="205"/>
      <c r="C5093" s="205"/>
      <c r="D5093" s="268"/>
      <c r="E5093" s="213"/>
      <c r="F5093" s="213"/>
      <c r="G5093" s="213"/>
      <c r="H5093" s="213"/>
      <c r="J5093" s="268"/>
    </row>
    <row r="5094" spans="1:10">
      <c r="A5094" s="204"/>
      <c r="B5094" s="205"/>
      <c r="C5094" s="205"/>
      <c r="D5094" s="268"/>
      <c r="E5094" s="213"/>
      <c r="F5094" s="213"/>
      <c r="G5094" s="213"/>
      <c r="H5094" s="213"/>
      <c r="J5094" s="268"/>
    </row>
    <row r="5095" spans="1:10">
      <c r="A5095" s="204"/>
      <c r="B5095" s="205"/>
      <c r="C5095" s="205"/>
      <c r="D5095" s="268"/>
      <c r="E5095" s="213"/>
      <c r="F5095" s="213"/>
      <c r="G5095" s="213"/>
      <c r="H5095" s="213"/>
      <c r="J5095" s="268"/>
    </row>
    <row r="5096" spans="1:10">
      <c r="A5096" s="204"/>
      <c r="B5096" s="205"/>
      <c r="C5096" s="205"/>
      <c r="D5096" s="268"/>
      <c r="E5096" s="213"/>
      <c r="F5096" s="213"/>
      <c r="G5096" s="213"/>
      <c r="H5096" s="213"/>
      <c r="J5096" s="268"/>
    </row>
    <row r="5097" spans="1:10">
      <c r="A5097" s="204"/>
      <c r="B5097" s="205"/>
      <c r="C5097" s="205"/>
      <c r="D5097" s="268"/>
      <c r="E5097" s="213"/>
      <c r="F5097" s="213"/>
      <c r="G5097" s="213"/>
      <c r="H5097" s="213"/>
      <c r="J5097" s="268"/>
    </row>
    <row r="5098" spans="1:10">
      <c r="A5098" s="204"/>
      <c r="B5098" s="205"/>
      <c r="C5098" s="205"/>
      <c r="D5098" s="268"/>
      <c r="E5098" s="213"/>
      <c r="F5098" s="213"/>
      <c r="G5098" s="213"/>
      <c r="H5098" s="213"/>
      <c r="J5098" s="268"/>
    </row>
    <row r="5099" spans="1:10">
      <c r="A5099" s="204"/>
      <c r="B5099" s="205"/>
      <c r="C5099" s="205"/>
      <c r="D5099" s="268"/>
      <c r="E5099" s="213"/>
      <c r="F5099" s="213"/>
      <c r="G5099" s="213"/>
      <c r="H5099" s="213"/>
      <c r="J5099" s="268"/>
    </row>
    <row r="5100" spans="1:10">
      <c r="A5100" s="204"/>
      <c r="B5100" s="205"/>
      <c r="C5100" s="205"/>
      <c r="D5100" s="268"/>
      <c r="E5100" s="213"/>
      <c r="F5100" s="213"/>
      <c r="G5100" s="213"/>
      <c r="H5100" s="213"/>
      <c r="J5100" s="268"/>
    </row>
    <row r="5101" spans="1:10">
      <c r="A5101" s="204"/>
      <c r="B5101" s="205"/>
      <c r="C5101" s="205"/>
      <c r="D5101" s="268"/>
      <c r="E5101" s="213"/>
      <c r="F5101" s="213"/>
      <c r="G5101" s="213"/>
      <c r="H5101" s="213"/>
      <c r="J5101" s="268"/>
    </row>
    <row r="5102" spans="1:10">
      <c r="A5102" s="204"/>
      <c r="B5102" s="205"/>
      <c r="C5102" s="205"/>
      <c r="D5102" s="268"/>
      <c r="E5102" s="213"/>
      <c r="F5102" s="213"/>
      <c r="G5102" s="213"/>
      <c r="H5102" s="213"/>
      <c r="J5102" s="268"/>
    </row>
    <row r="5103" spans="1:10">
      <c r="A5103" s="204"/>
      <c r="B5103" s="205"/>
      <c r="C5103" s="205"/>
      <c r="D5103" s="268"/>
      <c r="E5103" s="213"/>
      <c r="F5103" s="213"/>
      <c r="G5103" s="213"/>
      <c r="H5103" s="213"/>
      <c r="J5103" s="268"/>
    </row>
    <row r="5104" spans="1:10">
      <c r="A5104" s="204"/>
      <c r="B5104" s="205"/>
      <c r="C5104" s="205"/>
      <c r="D5104" s="268"/>
      <c r="E5104" s="213"/>
      <c r="F5104" s="213"/>
      <c r="G5104" s="213"/>
      <c r="H5104" s="213"/>
      <c r="J5104" s="268"/>
    </row>
    <row r="5105" spans="1:10">
      <c r="A5105" s="204"/>
      <c r="B5105" s="205"/>
      <c r="C5105" s="205"/>
      <c r="D5105" s="268"/>
      <c r="E5105" s="213"/>
      <c r="F5105" s="213"/>
      <c r="G5105" s="213"/>
      <c r="H5105" s="213"/>
      <c r="J5105" s="268"/>
    </row>
    <row r="5106" spans="1:10">
      <c r="A5106" s="204"/>
      <c r="B5106" s="205"/>
      <c r="C5106" s="205"/>
      <c r="D5106" s="268"/>
      <c r="E5106" s="213"/>
      <c r="F5106" s="213"/>
      <c r="G5106" s="213"/>
      <c r="H5106" s="213"/>
      <c r="J5106" s="268"/>
    </row>
    <row r="5107" spans="1:10">
      <c r="A5107" s="204"/>
      <c r="B5107" s="205"/>
      <c r="C5107" s="205"/>
      <c r="D5107" s="268"/>
      <c r="E5107" s="213"/>
      <c r="F5107" s="213"/>
      <c r="G5107" s="213"/>
      <c r="H5107" s="213"/>
      <c r="J5107" s="268"/>
    </row>
    <row r="5108" spans="1:10">
      <c r="A5108" s="204"/>
      <c r="B5108" s="205"/>
      <c r="C5108" s="205"/>
      <c r="D5108" s="268"/>
      <c r="E5108" s="213"/>
      <c r="F5108" s="213"/>
      <c r="G5108" s="213"/>
      <c r="H5108" s="213"/>
      <c r="J5108" s="268"/>
    </row>
    <row r="5109" spans="1:10">
      <c r="A5109" s="204"/>
      <c r="B5109" s="205"/>
      <c r="C5109" s="205"/>
      <c r="D5109" s="268"/>
      <c r="E5109" s="213"/>
      <c r="F5109" s="213"/>
      <c r="G5109" s="213"/>
      <c r="H5109" s="213"/>
      <c r="J5109" s="268"/>
    </row>
    <row r="5110" spans="1:10">
      <c r="A5110" s="204"/>
      <c r="B5110" s="205"/>
      <c r="C5110" s="205"/>
      <c r="D5110" s="268"/>
      <c r="E5110" s="213"/>
      <c r="F5110" s="213"/>
      <c r="G5110" s="213"/>
      <c r="H5110" s="213"/>
      <c r="J5110" s="268"/>
    </row>
    <row r="5111" spans="1:10">
      <c r="A5111" s="204"/>
      <c r="B5111" s="205"/>
      <c r="C5111" s="205"/>
      <c r="D5111" s="268"/>
      <c r="E5111" s="213"/>
      <c r="F5111" s="213"/>
      <c r="G5111" s="213"/>
      <c r="H5111" s="213"/>
      <c r="J5111" s="268"/>
    </row>
    <row r="5112" spans="1:10">
      <c r="A5112" s="204"/>
      <c r="B5112" s="205"/>
      <c r="C5112" s="205"/>
      <c r="D5112" s="268"/>
      <c r="E5112" s="213"/>
      <c r="F5112" s="213"/>
      <c r="G5112" s="213"/>
      <c r="H5112" s="213"/>
      <c r="J5112" s="268"/>
    </row>
    <row r="5113" spans="1:10">
      <c r="A5113" s="204"/>
      <c r="B5113" s="205"/>
      <c r="C5113" s="205"/>
      <c r="D5113" s="268"/>
      <c r="E5113" s="213"/>
      <c r="F5113" s="213"/>
      <c r="G5113" s="213"/>
      <c r="H5113" s="213"/>
      <c r="J5113" s="268"/>
    </row>
    <row r="5114" spans="1:10">
      <c r="A5114" s="204"/>
      <c r="B5114" s="205"/>
      <c r="C5114" s="205"/>
      <c r="D5114" s="268"/>
      <c r="E5114" s="213"/>
      <c r="F5114" s="213"/>
      <c r="G5114" s="213"/>
      <c r="H5114" s="213"/>
      <c r="J5114" s="268"/>
    </row>
    <row r="5115" spans="1:10">
      <c r="A5115" s="204"/>
      <c r="B5115" s="205"/>
      <c r="C5115" s="205"/>
      <c r="D5115" s="268"/>
      <c r="E5115" s="213"/>
      <c r="F5115" s="213"/>
      <c r="G5115" s="213"/>
      <c r="H5115" s="213"/>
      <c r="J5115" s="268"/>
    </row>
    <row r="5116" spans="1:10">
      <c r="A5116" s="204"/>
      <c r="B5116" s="205"/>
      <c r="C5116" s="205"/>
      <c r="D5116" s="268"/>
      <c r="E5116" s="213"/>
      <c r="F5116" s="213"/>
      <c r="G5116" s="213"/>
      <c r="H5116" s="213"/>
      <c r="J5116" s="268"/>
    </row>
    <row r="5117" spans="1:10">
      <c r="A5117" s="204"/>
      <c r="B5117" s="205"/>
      <c r="C5117" s="205"/>
      <c r="D5117" s="268"/>
      <c r="E5117" s="213"/>
      <c r="F5117" s="213"/>
      <c r="G5117" s="213"/>
      <c r="H5117" s="213"/>
      <c r="J5117" s="268"/>
    </row>
    <row r="5118" spans="1:10">
      <c r="A5118" s="204"/>
      <c r="B5118" s="205"/>
      <c r="C5118" s="205"/>
      <c r="D5118" s="268"/>
      <c r="E5118" s="213"/>
      <c r="F5118" s="213"/>
      <c r="G5118" s="213"/>
      <c r="H5118" s="213"/>
      <c r="J5118" s="268"/>
    </row>
    <row r="5119" spans="1:10">
      <c r="A5119" s="204"/>
      <c r="B5119" s="205"/>
      <c r="C5119" s="205"/>
      <c r="D5119" s="268"/>
      <c r="E5119" s="213"/>
      <c r="F5119" s="213"/>
      <c r="G5119" s="213"/>
      <c r="H5119" s="213"/>
      <c r="J5119" s="268"/>
    </row>
    <row r="5120" spans="1:10">
      <c r="A5120" s="204"/>
      <c r="B5120" s="205"/>
      <c r="C5120" s="205"/>
      <c r="D5120" s="268"/>
      <c r="E5120" s="213"/>
      <c r="F5120" s="213"/>
      <c r="G5120" s="213"/>
      <c r="H5120" s="213"/>
      <c r="J5120" s="268"/>
    </row>
    <row r="5121" spans="1:10">
      <c r="A5121" s="204"/>
      <c r="B5121" s="205"/>
      <c r="C5121" s="205"/>
      <c r="D5121" s="268"/>
      <c r="E5121" s="213"/>
      <c r="F5121" s="213"/>
      <c r="G5121" s="213"/>
      <c r="H5121" s="213"/>
      <c r="J5121" s="268"/>
    </row>
    <row r="5122" spans="1:10">
      <c r="A5122" s="204"/>
      <c r="B5122" s="205"/>
      <c r="C5122" s="205"/>
      <c r="D5122" s="268"/>
      <c r="E5122" s="213"/>
      <c r="F5122" s="213"/>
      <c r="G5122" s="213"/>
      <c r="H5122" s="213"/>
      <c r="J5122" s="268"/>
    </row>
    <row r="5123" spans="1:10">
      <c r="A5123" s="204"/>
      <c r="B5123" s="205"/>
      <c r="C5123" s="205"/>
      <c r="D5123" s="268"/>
      <c r="E5123" s="213"/>
      <c r="F5123" s="213"/>
      <c r="G5123" s="213"/>
      <c r="H5123" s="213"/>
      <c r="J5123" s="268"/>
    </row>
    <row r="5124" spans="1:10">
      <c r="A5124" s="204"/>
      <c r="B5124" s="205"/>
      <c r="C5124" s="205"/>
      <c r="D5124" s="268"/>
      <c r="E5124" s="213"/>
      <c r="F5124" s="213"/>
      <c r="G5124" s="213"/>
      <c r="H5124" s="213"/>
      <c r="J5124" s="268"/>
    </row>
    <row r="5125" spans="1:10">
      <c r="A5125" s="204"/>
      <c r="B5125" s="205"/>
      <c r="C5125" s="205"/>
      <c r="D5125" s="268"/>
      <c r="E5125" s="213"/>
      <c r="F5125" s="213"/>
      <c r="G5125" s="213"/>
      <c r="H5125" s="213"/>
      <c r="J5125" s="268"/>
    </row>
    <row r="5126" spans="1:10">
      <c r="A5126" s="204"/>
      <c r="B5126" s="205"/>
      <c r="C5126" s="205"/>
      <c r="D5126" s="268"/>
      <c r="E5126" s="213"/>
      <c r="F5126" s="213"/>
      <c r="G5126" s="213"/>
      <c r="H5126" s="213"/>
      <c r="J5126" s="268"/>
    </row>
    <row r="5127" spans="1:10">
      <c r="A5127" s="204"/>
      <c r="B5127" s="205"/>
      <c r="C5127" s="205"/>
      <c r="D5127" s="268"/>
      <c r="E5127" s="213"/>
      <c r="F5127" s="213"/>
      <c r="G5127" s="213"/>
      <c r="H5127" s="213"/>
      <c r="J5127" s="268"/>
    </row>
    <row r="5128" spans="1:10">
      <c r="A5128" s="204"/>
      <c r="B5128" s="205"/>
      <c r="C5128" s="205"/>
      <c r="D5128" s="268"/>
      <c r="E5128" s="213"/>
      <c r="F5128" s="213"/>
      <c r="G5128" s="213"/>
      <c r="H5128" s="213"/>
      <c r="J5128" s="268"/>
    </row>
    <row r="5129" spans="1:10">
      <c r="A5129" s="204"/>
      <c r="B5129" s="205"/>
      <c r="C5129" s="205"/>
      <c r="D5129" s="268"/>
      <c r="E5129" s="213"/>
      <c r="F5129" s="213"/>
      <c r="G5129" s="213"/>
      <c r="H5129" s="213"/>
      <c r="J5129" s="268"/>
    </row>
    <row r="5130" spans="1:10">
      <c r="A5130" s="204"/>
      <c r="B5130" s="205"/>
      <c r="C5130" s="205"/>
      <c r="D5130" s="268"/>
      <c r="E5130" s="213"/>
      <c r="F5130" s="213"/>
      <c r="G5130" s="213"/>
      <c r="H5130" s="213"/>
      <c r="J5130" s="268"/>
    </row>
    <row r="5131" spans="1:10">
      <c r="A5131" s="204"/>
      <c r="B5131" s="205"/>
      <c r="C5131" s="205"/>
      <c r="D5131" s="268"/>
      <c r="E5131" s="213"/>
      <c r="F5131" s="213"/>
      <c r="G5131" s="213"/>
      <c r="H5131" s="213"/>
      <c r="J5131" s="268"/>
    </row>
    <row r="5132" spans="1:10">
      <c r="A5132" s="204"/>
      <c r="B5132" s="205"/>
      <c r="C5132" s="205"/>
      <c r="D5132" s="268"/>
      <c r="E5132" s="213"/>
      <c r="F5132" s="213"/>
      <c r="G5132" s="213"/>
      <c r="H5132" s="213"/>
      <c r="J5132" s="268"/>
    </row>
    <row r="5133" spans="1:10">
      <c r="A5133" s="204"/>
      <c r="B5133" s="205"/>
      <c r="C5133" s="205"/>
      <c r="D5133" s="268"/>
      <c r="E5133" s="213"/>
      <c r="F5133" s="213"/>
      <c r="G5133" s="213"/>
      <c r="H5133" s="213"/>
      <c r="J5133" s="268"/>
    </row>
    <row r="5134" spans="1:10">
      <c r="A5134" s="204"/>
      <c r="B5134" s="205"/>
      <c r="C5134" s="205"/>
      <c r="D5134" s="268"/>
      <c r="E5134" s="213"/>
      <c r="F5134" s="213"/>
      <c r="G5134" s="213"/>
      <c r="H5134" s="213"/>
      <c r="J5134" s="268"/>
    </row>
    <row r="5135" spans="1:10">
      <c r="A5135" s="204"/>
      <c r="B5135" s="205"/>
      <c r="C5135" s="205"/>
      <c r="D5135" s="268"/>
      <c r="E5135" s="213"/>
      <c r="F5135" s="213"/>
      <c r="G5135" s="213"/>
      <c r="H5135" s="213"/>
      <c r="J5135" s="268"/>
    </row>
    <row r="5136" spans="1:10">
      <c r="A5136" s="204"/>
      <c r="B5136" s="205"/>
      <c r="C5136" s="205"/>
      <c r="D5136" s="268"/>
      <c r="E5136" s="213"/>
      <c r="F5136" s="213"/>
      <c r="G5136" s="213"/>
      <c r="H5136" s="213"/>
      <c r="J5136" s="268"/>
    </row>
    <row r="5137" spans="1:10">
      <c r="A5137" s="204"/>
      <c r="B5137" s="205"/>
      <c r="C5137" s="205"/>
      <c r="D5137" s="268"/>
      <c r="E5137" s="213"/>
      <c r="F5137" s="213"/>
      <c r="G5137" s="213"/>
      <c r="H5137" s="213"/>
      <c r="J5137" s="268"/>
    </row>
    <row r="5138" spans="1:10">
      <c r="A5138" s="204"/>
      <c r="B5138" s="205"/>
      <c r="C5138" s="205"/>
      <c r="D5138" s="268"/>
      <c r="E5138" s="213"/>
      <c r="F5138" s="213"/>
      <c r="G5138" s="213"/>
      <c r="H5138" s="213"/>
      <c r="J5138" s="268"/>
    </row>
    <row r="5139" spans="1:10">
      <c r="A5139" s="204"/>
      <c r="B5139" s="205"/>
      <c r="C5139" s="205"/>
      <c r="D5139" s="268"/>
      <c r="E5139" s="213"/>
      <c r="F5139" s="213"/>
      <c r="G5139" s="213"/>
      <c r="H5139" s="213"/>
      <c r="J5139" s="268"/>
    </row>
    <row r="5140" spans="1:10">
      <c r="A5140" s="204"/>
      <c r="B5140" s="205"/>
      <c r="C5140" s="205"/>
      <c r="D5140" s="268"/>
      <c r="E5140" s="213"/>
      <c r="F5140" s="213"/>
      <c r="G5140" s="213"/>
      <c r="H5140" s="213"/>
      <c r="J5140" s="268"/>
    </row>
    <row r="5141" spans="1:10">
      <c r="A5141" s="204"/>
      <c r="B5141" s="205"/>
      <c r="C5141" s="205"/>
      <c r="D5141" s="268"/>
      <c r="E5141" s="213"/>
      <c r="F5141" s="213"/>
      <c r="G5141" s="213"/>
      <c r="H5141" s="213"/>
      <c r="J5141" s="268"/>
    </row>
    <row r="5142" spans="1:10">
      <c r="A5142" s="204"/>
      <c r="B5142" s="205"/>
      <c r="C5142" s="205"/>
      <c r="D5142" s="268"/>
      <c r="E5142" s="213"/>
      <c r="F5142" s="213"/>
      <c r="G5142" s="213"/>
      <c r="H5142" s="213"/>
      <c r="J5142" s="268"/>
    </row>
    <row r="5143" spans="1:10">
      <c r="A5143" s="204"/>
      <c r="B5143" s="205"/>
      <c r="C5143" s="205"/>
      <c r="D5143" s="268"/>
      <c r="E5143" s="213"/>
      <c r="F5143" s="213"/>
      <c r="G5143" s="213"/>
      <c r="H5143" s="213"/>
      <c r="J5143" s="268"/>
    </row>
    <row r="5144" spans="1:10">
      <c r="A5144" s="204"/>
      <c r="B5144" s="205"/>
      <c r="C5144" s="205"/>
      <c r="D5144" s="268"/>
      <c r="E5144" s="213"/>
      <c r="F5144" s="213"/>
      <c r="G5144" s="213"/>
      <c r="H5144" s="213"/>
      <c r="J5144" s="268"/>
    </row>
    <row r="5145" spans="1:10">
      <c r="A5145" s="204"/>
      <c r="B5145" s="205"/>
      <c r="C5145" s="205"/>
      <c r="D5145" s="268"/>
      <c r="E5145" s="213"/>
      <c r="F5145" s="213"/>
      <c r="G5145" s="213"/>
      <c r="H5145" s="213"/>
      <c r="J5145" s="268"/>
    </row>
    <row r="5146" spans="1:10">
      <c r="A5146" s="204"/>
      <c r="B5146" s="205"/>
      <c r="C5146" s="205"/>
      <c r="D5146" s="268"/>
      <c r="E5146" s="213"/>
      <c r="F5146" s="213"/>
      <c r="G5146" s="213"/>
      <c r="H5146" s="213"/>
      <c r="J5146" s="268"/>
    </row>
    <row r="5147" spans="1:10">
      <c r="A5147" s="204"/>
      <c r="B5147" s="205"/>
      <c r="C5147" s="205"/>
      <c r="D5147" s="268"/>
      <c r="E5147" s="213"/>
      <c r="F5147" s="213"/>
      <c r="G5147" s="213"/>
      <c r="H5147" s="213"/>
      <c r="J5147" s="268"/>
    </row>
    <row r="5148" spans="1:10">
      <c r="A5148" s="204"/>
      <c r="B5148" s="205"/>
      <c r="C5148" s="205"/>
      <c r="D5148" s="268"/>
      <c r="E5148" s="213"/>
      <c r="F5148" s="213"/>
      <c r="G5148" s="213"/>
      <c r="H5148" s="213"/>
      <c r="J5148" s="268"/>
    </row>
    <row r="5149" spans="1:10">
      <c r="A5149" s="204"/>
      <c r="B5149" s="205"/>
      <c r="C5149" s="205"/>
      <c r="D5149" s="268"/>
      <c r="E5149" s="213"/>
      <c r="F5149" s="213"/>
      <c r="G5149" s="213"/>
      <c r="H5149" s="213"/>
      <c r="J5149" s="268"/>
    </row>
    <row r="5150" spans="1:10">
      <c r="A5150" s="204"/>
      <c r="B5150" s="205"/>
      <c r="C5150" s="205"/>
      <c r="D5150" s="268"/>
      <c r="E5150" s="213"/>
      <c r="F5150" s="213"/>
      <c r="G5150" s="213"/>
      <c r="H5150" s="213"/>
      <c r="J5150" s="268"/>
    </row>
    <row r="5151" spans="1:10">
      <c r="A5151" s="204"/>
      <c r="B5151" s="205"/>
      <c r="C5151" s="205"/>
      <c r="D5151" s="268"/>
      <c r="E5151" s="213"/>
      <c r="F5151" s="213"/>
      <c r="G5151" s="213"/>
      <c r="H5151" s="213"/>
      <c r="J5151" s="268"/>
    </row>
    <row r="5152" spans="1:10">
      <c r="A5152" s="204"/>
      <c r="B5152" s="205"/>
      <c r="C5152" s="205"/>
      <c r="D5152" s="268"/>
      <c r="E5152" s="213"/>
      <c r="F5152" s="213"/>
      <c r="G5152" s="213"/>
      <c r="H5152" s="213"/>
      <c r="J5152" s="268"/>
    </row>
    <row r="5153" spans="1:10">
      <c r="A5153" s="204"/>
      <c r="B5153" s="205"/>
      <c r="C5153" s="205"/>
      <c r="D5153" s="268"/>
      <c r="E5153" s="213"/>
      <c r="F5153" s="213"/>
      <c r="G5153" s="213"/>
      <c r="H5153" s="213"/>
      <c r="J5153" s="268"/>
    </row>
    <row r="5154" spans="1:10">
      <c r="A5154" s="204"/>
      <c r="B5154" s="205"/>
      <c r="C5154" s="205"/>
      <c r="D5154" s="268"/>
      <c r="E5154" s="213"/>
      <c r="F5154" s="213"/>
      <c r="G5154" s="213"/>
      <c r="H5154" s="213"/>
      <c r="J5154" s="268"/>
    </row>
    <row r="5155" spans="1:10">
      <c r="A5155" s="204"/>
      <c r="B5155" s="205"/>
      <c r="C5155" s="205"/>
      <c r="D5155" s="268"/>
      <c r="E5155" s="213"/>
      <c r="F5155" s="213"/>
      <c r="G5155" s="213"/>
      <c r="H5155" s="213"/>
      <c r="J5155" s="268"/>
    </row>
    <row r="5156" spans="1:10">
      <c r="A5156" s="204"/>
      <c r="B5156" s="205"/>
      <c r="C5156" s="205"/>
      <c r="D5156" s="268"/>
      <c r="E5156" s="213"/>
      <c r="F5156" s="213"/>
      <c r="G5156" s="213"/>
      <c r="H5156" s="213"/>
      <c r="J5156" s="268"/>
    </row>
    <row r="5157" spans="1:10">
      <c r="A5157" s="204"/>
      <c r="B5157" s="205"/>
      <c r="C5157" s="205"/>
      <c r="D5157" s="268"/>
      <c r="E5157" s="213"/>
      <c r="F5157" s="213"/>
      <c r="G5157" s="213"/>
      <c r="H5157" s="213"/>
      <c r="J5157" s="268"/>
    </row>
    <row r="5158" spans="1:10">
      <c r="A5158" s="204"/>
      <c r="B5158" s="205"/>
      <c r="C5158" s="205"/>
      <c r="D5158" s="268"/>
      <c r="E5158" s="213"/>
      <c r="F5158" s="213"/>
      <c r="G5158" s="213"/>
      <c r="H5158" s="213"/>
      <c r="J5158" s="268"/>
    </row>
    <row r="5159" spans="1:10">
      <c r="A5159" s="204"/>
      <c r="B5159" s="205"/>
      <c r="C5159" s="205"/>
      <c r="D5159" s="268"/>
      <c r="E5159" s="213"/>
      <c r="F5159" s="213"/>
      <c r="G5159" s="213"/>
      <c r="H5159" s="213"/>
      <c r="J5159" s="268"/>
    </row>
    <row r="5160" spans="1:10">
      <c r="A5160" s="204"/>
      <c r="B5160" s="205"/>
      <c r="C5160" s="205"/>
      <c r="D5160" s="268"/>
      <c r="E5160" s="213"/>
      <c r="F5160" s="213"/>
      <c r="G5160" s="213"/>
      <c r="H5160" s="213"/>
      <c r="J5160" s="268"/>
    </row>
    <row r="5161" spans="1:10">
      <c r="A5161" s="204"/>
      <c r="B5161" s="205"/>
      <c r="C5161" s="205"/>
      <c r="D5161" s="268"/>
      <c r="E5161" s="213"/>
      <c r="F5161" s="213"/>
      <c r="G5161" s="213"/>
      <c r="H5161" s="213"/>
      <c r="J5161" s="268"/>
    </row>
    <row r="5162" spans="1:10">
      <c r="A5162" s="204"/>
      <c r="B5162" s="205"/>
      <c r="C5162" s="205"/>
      <c r="D5162" s="268"/>
      <c r="E5162" s="213"/>
      <c r="F5162" s="213"/>
      <c r="G5162" s="213"/>
      <c r="H5162" s="213"/>
      <c r="J5162" s="268"/>
    </row>
    <row r="5163" spans="1:10">
      <c r="A5163" s="204"/>
      <c r="B5163" s="205"/>
      <c r="C5163" s="205"/>
      <c r="D5163" s="268"/>
      <c r="E5163" s="213"/>
      <c r="F5163" s="213"/>
      <c r="G5163" s="213"/>
      <c r="H5163" s="213"/>
      <c r="J5163" s="268"/>
    </row>
    <row r="5164" spans="1:10">
      <c r="A5164" s="204"/>
      <c r="B5164" s="205"/>
      <c r="C5164" s="205"/>
      <c r="D5164" s="268"/>
      <c r="E5164" s="213"/>
      <c r="F5164" s="213"/>
      <c r="G5164" s="213"/>
      <c r="H5164" s="213"/>
      <c r="J5164" s="268"/>
    </row>
    <row r="5165" spans="1:10">
      <c r="A5165" s="204"/>
      <c r="B5165" s="205"/>
      <c r="C5165" s="205"/>
      <c r="D5165" s="268"/>
      <c r="E5165" s="213"/>
      <c r="F5165" s="213"/>
      <c r="G5165" s="213"/>
      <c r="H5165" s="213"/>
      <c r="J5165" s="268"/>
    </row>
    <row r="5166" spans="1:10">
      <c r="A5166" s="204"/>
      <c r="B5166" s="205"/>
      <c r="C5166" s="205"/>
      <c r="D5166" s="268"/>
      <c r="E5166" s="213"/>
      <c r="F5166" s="213"/>
      <c r="G5166" s="213"/>
      <c r="H5166" s="213"/>
      <c r="J5166" s="268"/>
    </row>
    <row r="5167" spans="1:10">
      <c r="A5167" s="204"/>
      <c r="B5167" s="205"/>
      <c r="C5167" s="205"/>
      <c r="D5167" s="268"/>
      <c r="E5167" s="213"/>
      <c r="F5167" s="213"/>
      <c r="G5167" s="213"/>
      <c r="H5167" s="213"/>
      <c r="J5167" s="268"/>
    </row>
    <row r="5168" spans="1:10">
      <c r="A5168" s="204"/>
      <c r="B5168" s="205"/>
      <c r="C5168" s="205"/>
      <c r="D5168" s="268"/>
      <c r="E5168" s="213"/>
      <c r="F5168" s="213"/>
      <c r="G5168" s="213"/>
      <c r="H5168" s="213"/>
      <c r="J5168" s="268"/>
    </row>
    <row r="5169" spans="1:10">
      <c r="A5169" s="204"/>
      <c r="B5169" s="205"/>
      <c r="C5169" s="205"/>
      <c r="D5169" s="268"/>
      <c r="E5169" s="213"/>
      <c r="F5169" s="213"/>
      <c r="G5169" s="213"/>
      <c r="H5169" s="213"/>
      <c r="J5169" s="268"/>
    </row>
    <row r="5170" spans="1:10">
      <c r="A5170" s="204"/>
      <c r="B5170" s="205"/>
      <c r="C5170" s="205"/>
      <c r="D5170" s="268"/>
      <c r="E5170" s="213"/>
      <c r="F5170" s="213"/>
      <c r="G5170" s="213"/>
      <c r="H5170" s="213"/>
      <c r="J5170" s="268"/>
    </row>
    <row r="5171" spans="1:10">
      <c r="A5171" s="204"/>
      <c r="B5171" s="205"/>
      <c r="C5171" s="205"/>
      <c r="D5171" s="268"/>
      <c r="E5171" s="213"/>
      <c r="F5171" s="213"/>
      <c r="G5171" s="213"/>
      <c r="H5171" s="213"/>
      <c r="J5171" s="268"/>
    </row>
    <row r="5172" spans="1:10">
      <c r="A5172" s="204"/>
      <c r="B5172" s="205"/>
      <c r="C5172" s="205"/>
      <c r="D5172" s="268"/>
      <c r="E5172" s="213"/>
      <c r="F5172" s="213"/>
      <c r="G5172" s="213"/>
      <c r="H5172" s="213"/>
      <c r="J5172" s="268"/>
    </row>
    <row r="5173" spans="1:10">
      <c r="A5173" s="204"/>
      <c r="B5173" s="205"/>
      <c r="C5173" s="205"/>
      <c r="D5173" s="268"/>
      <c r="E5173" s="213"/>
      <c r="F5173" s="213"/>
      <c r="G5173" s="213"/>
      <c r="H5173" s="213"/>
      <c r="J5173" s="268"/>
    </row>
    <row r="5174" spans="1:10">
      <c r="A5174" s="204"/>
      <c r="B5174" s="205"/>
      <c r="C5174" s="205"/>
      <c r="D5174" s="268"/>
      <c r="E5174" s="213"/>
      <c r="F5174" s="213"/>
      <c r="G5174" s="213"/>
      <c r="H5174" s="213"/>
      <c r="J5174" s="268"/>
    </row>
    <row r="5175" spans="1:10">
      <c r="A5175" s="204"/>
      <c r="B5175" s="205"/>
      <c r="C5175" s="205"/>
      <c r="D5175" s="268"/>
      <c r="E5175" s="213"/>
      <c r="F5175" s="213"/>
      <c r="G5175" s="213"/>
      <c r="H5175" s="213"/>
      <c r="J5175" s="268"/>
    </row>
    <row r="5176" spans="1:10">
      <c r="A5176" s="204"/>
      <c r="B5176" s="205"/>
      <c r="C5176" s="205"/>
      <c r="D5176" s="268"/>
      <c r="E5176" s="213"/>
      <c r="F5176" s="213"/>
      <c r="G5176" s="213"/>
      <c r="H5176" s="213"/>
      <c r="J5176" s="268"/>
    </row>
    <row r="5177" spans="1:10">
      <c r="A5177" s="204"/>
      <c r="B5177" s="205"/>
      <c r="C5177" s="205"/>
      <c r="D5177" s="268"/>
      <c r="E5177" s="213"/>
      <c r="F5177" s="213"/>
      <c r="G5177" s="213"/>
      <c r="H5177" s="213"/>
      <c r="J5177" s="268"/>
    </row>
    <row r="5178" spans="1:10">
      <c r="A5178" s="204"/>
      <c r="B5178" s="205"/>
      <c r="C5178" s="205"/>
      <c r="D5178" s="268"/>
      <c r="E5178" s="213"/>
      <c r="F5178" s="213"/>
      <c r="G5178" s="213"/>
      <c r="H5178" s="213"/>
      <c r="J5178" s="268"/>
    </row>
    <row r="5179" spans="1:10">
      <c r="A5179" s="204"/>
      <c r="B5179" s="205"/>
      <c r="C5179" s="205"/>
      <c r="D5179" s="268"/>
      <c r="E5179" s="213"/>
      <c r="F5179" s="213"/>
      <c r="G5179" s="213"/>
      <c r="H5179" s="213"/>
      <c r="J5179" s="268"/>
    </row>
    <row r="5180" spans="1:10">
      <c r="A5180" s="204"/>
      <c r="B5180" s="205"/>
      <c r="C5180" s="205"/>
      <c r="D5180" s="268"/>
      <c r="E5180" s="213"/>
      <c r="F5180" s="213"/>
      <c r="G5180" s="213"/>
      <c r="H5180" s="213"/>
      <c r="J5180" s="268"/>
    </row>
    <row r="5181" spans="1:10">
      <c r="A5181" s="204"/>
      <c r="B5181" s="205"/>
      <c r="C5181" s="205"/>
      <c r="D5181" s="268"/>
      <c r="E5181" s="213"/>
      <c r="F5181" s="213"/>
      <c r="G5181" s="213"/>
      <c r="H5181" s="213"/>
      <c r="J5181" s="268"/>
    </row>
    <row r="5182" spans="1:10">
      <c r="A5182" s="204"/>
      <c r="B5182" s="205"/>
      <c r="C5182" s="205"/>
      <c r="D5182" s="268"/>
      <c r="E5182" s="213"/>
      <c r="F5182" s="213"/>
      <c r="G5182" s="213"/>
      <c r="H5182" s="213"/>
      <c r="J5182" s="268"/>
    </row>
    <row r="5183" spans="1:10">
      <c r="A5183" s="204"/>
      <c r="B5183" s="205"/>
      <c r="C5183" s="205"/>
      <c r="D5183" s="268"/>
      <c r="E5183" s="213"/>
      <c r="F5183" s="213"/>
      <c r="G5183" s="213"/>
      <c r="H5183" s="213"/>
      <c r="J5183" s="268"/>
    </row>
    <row r="5184" spans="1:10">
      <c r="A5184" s="204"/>
      <c r="B5184" s="205"/>
      <c r="C5184" s="205"/>
      <c r="D5184" s="268"/>
      <c r="E5184" s="213"/>
      <c r="F5184" s="213"/>
      <c r="G5184" s="213"/>
      <c r="H5184" s="213"/>
      <c r="J5184" s="268"/>
    </row>
    <row r="5185" spans="1:10">
      <c r="A5185" s="204"/>
      <c r="B5185" s="205"/>
      <c r="C5185" s="205"/>
      <c r="D5185" s="268"/>
      <c r="E5185" s="213"/>
      <c r="F5185" s="213"/>
      <c r="G5185" s="213"/>
      <c r="H5185" s="213"/>
      <c r="J5185" s="268"/>
    </row>
    <row r="5186" spans="1:10">
      <c r="A5186" s="204"/>
      <c r="B5186" s="205"/>
      <c r="C5186" s="205"/>
      <c r="D5186" s="268"/>
      <c r="E5186" s="213"/>
      <c r="F5186" s="213"/>
      <c r="G5186" s="213"/>
      <c r="H5186" s="213"/>
      <c r="J5186" s="268"/>
    </row>
    <row r="5187" spans="1:10">
      <c r="A5187" s="204"/>
      <c r="B5187" s="205"/>
      <c r="C5187" s="205"/>
      <c r="D5187" s="268"/>
      <c r="E5187" s="213"/>
      <c r="F5187" s="213"/>
      <c r="G5187" s="213"/>
      <c r="H5187" s="213"/>
      <c r="J5187" s="268"/>
    </row>
    <row r="5188" spans="1:10">
      <c r="A5188" s="204"/>
      <c r="B5188" s="205"/>
      <c r="C5188" s="205"/>
      <c r="D5188" s="268"/>
      <c r="E5188" s="213"/>
      <c r="F5188" s="213"/>
      <c r="G5188" s="213"/>
      <c r="H5188" s="213"/>
      <c r="J5188" s="268"/>
    </row>
    <row r="5189" spans="1:10">
      <c r="A5189" s="204"/>
      <c r="B5189" s="205"/>
      <c r="C5189" s="205"/>
      <c r="D5189" s="268"/>
      <c r="E5189" s="213"/>
      <c r="F5189" s="213"/>
      <c r="G5189" s="213"/>
      <c r="H5189" s="213"/>
      <c r="J5189" s="268"/>
    </row>
    <row r="5190" spans="1:10">
      <c r="A5190" s="204"/>
      <c r="B5190" s="205"/>
      <c r="C5190" s="205"/>
      <c r="D5190" s="268"/>
      <c r="E5190" s="213"/>
      <c r="F5190" s="213"/>
      <c r="G5190" s="213"/>
      <c r="H5190" s="213"/>
      <c r="J5190" s="268"/>
    </row>
    <row r="5191" spans="1:10">
      <c r="A5191" s="204"/>
      <c r="B5191" s="205"/>
      <c r="C5191" s="205"/>
      <c r="D5191" s="268"/>
      <c r="E5191" s="213"/>
      <c r="F5191" s="213"/>
      <c r="G5191" s="213"/>
      <c r="H5191" s="213"/>
      <c r="J5191" s="268"/>
    </row>
    <row r="5192" spans="1:10">
      <c r="A5192" s="204"/>
      <c r="B5192" s="205"/>
      <c r="C5192" s="205"/>
      <c r="D5192" s="268"/>
      <c r="E5192" s="213"/>
      <c r="F5192" s="213"/>
      <c r="G5192" s="213"/>
      <c r="H5192" s="213"/>
      <c r="J5192" s="268"/>
    </row>
    <row r="5193" spans="1:10">
      <c r="A5193" s="204"/>
      <c r="B5193" s="205"/>
      <c r="C5193" s="205"/>
      <c r="D5193" s="268"/>
      <c r="E5193" s="213"/>
      <c r="F5193" s="213"/>
      <c r="G5193" s="213"/>
      <c r="H5193" s="213"/>
      <c r="J5193" s="268"/>
    </row>
    <row r="5194" spans="1:10">
      <c r="A5194" s="204"/>
      <c r="B5194" s="205"/>
      <c r="C5194" s="205"/>
      <c r="D5194" s="268"/>
      <c r="E5194" s="213"/>
      <c r="F5194" s="213"/>
      <c r="G5194" s="213"/>
      <c r="H5194" s="213"/>
      <c r="J5194" s="268"/>
    </row>
    <row r="5195" spans="1:10">
      <c r="A5195" s="204"/>
      <c r="B5195" s="205"/>
      <c r="C5195" s="205"/>
      <c r="D5195" s="268"/>
      <c r="E5195" s="213"/>
      <c r="F5195" s="213"/>
      <c r="G5195" s="213"/>
      <c r="H5195" s="213"/>
      <c r="J5195" s="268"/>
    </row>
    <row r="5196" spans="1:10">
      <c r="A5196" s="204"/>
      <c r="B5196" s="205"/>
      <c r="C5196" s="205"/>
      <c r="D5196" s="268"/>
      <c r="E5196" s="213"/>
      <c r="F5196" s="213"/>
      <c r="G5196" s="213"/>
      <c r="H5196" s="213"/>
      <c r="J5196" s="268"/>
    </row>
    <row r="5197" spans="1:10">
      <c r="A5197" s="204"/>
      <c r="B5197" s="205"/>
      <c r="C5197" s="205"/>
      <c r="D5197" s="268"/>
      <c r="E5197" s="213"/>
      <c r="F5197" s="213"/>
      <c r="G5197" s="213"/>
      <c r="H5197" s="213"/>
      <c r="J5197" s="268"/>
    </row>
    <row r="5198" spans="1:10">
      <c r="A5198" s="204"/>
      <c r="B5198" s="205"/>
      <c r="C5198" s="205"/>
      <c r="D5198" s="268"/>
      <c r="E5198" s="213"/>
      <c r="F5198" s="213"/>
      <c r="G5198" s="213"/>
      <c r="H5198" s="213"/>
      <c r="J5198" s="268"/>
    </row>
    <row r="5199" spans="1:10">
      <c r="A5199" s="204"/>
      <c r="B5199" s="205"/>
      <c r="C5199" s="205"/>
      <c r="D5199" s="268"/>
      <c r="E5199" s="213"/>
      <c r="F5199" s="213"/>
      <c r="G5199" s="213"/>
      <c r="H5199" s="213"/>
      <c r="J5199" s="268"/>
    </row>
    <row r="5200" spans="1:10">
      <c r="A5200" s="204"/>
      <c r="B5200" s="205"/>
      <c r="C5200" s="205"/>
      <c r="D5200" s="268"/>
      <c r="E5200" s="213"/>
      <c r="F5200" s="213"/>
      <c r="G5200" s="213"/>
      <c r="H5200" s="213"/>
      <c r="J5200" s="268"/>
    </row>
    <row r="5201" spans="1:10">
      <c r="A5201" s="204"/>
      <c r="B5201" s="205"/>
      <c r="C5201" s="205"/>
      <c r="D5201" s="268"/>
      <c r="E5201" s="213"/>
      <c r="F5201" s="213"/>
      <c r="G5201" s="213"/>
      <c r="H5201" s="213"/>
      <c r="J5201" s="268"/>
    </row>
    <row r="5202" spans="1:10">
      <c r="A5202" s="204"/>
      <c r="B5202" s="205"/>
      <c r="C5202" s="205"/>
      <c r="D5202" s="268"/>
      <c r="E5202" s="213"/>
      <c r="F5202" s="213"/>
      <c r="G5202" s="213"/>
      <c r="H5202" s="213"/>
      <c r="J5202" s="268"/>
    </row>
    <row r="5203" spans="1:10">
      <c r="A5203" s="204"/>
      <c r="B5203" s="205"/>
      <c r="C5203" s="205"/>
      <c r="D5203" s="268"/>
      <c r="E5203" s="213"/>
      <c r="F5203" s="213"/>
      <c r="G5203" s="213"/>
      <c r="H5203" s="213"/>
      <c r="J5203" s="268"/>
    </row>
    <row r="5204" spans="1:10">
      <c r="A5204" s="204"/>
      <c r="B5204" s="205"/>
      <c r="C5204" s="205"/>
      <c r="D5204" s="268"/>
      <c r="E5204" s="213"/>
      <c r="F5204" s="213"/>
      <c r="G5204" s="213"/>
      <c r="H5204" s="213"/>
      <c r="J5204" s="268"/>
    </row>
    <row r="5205" spans="1:10">
      <c r="A5205" s="204"/>
      <c r="B5205" s="205"/>
      <c r="C5205" s="205"/>
      <c r="D5205" s="268"/>
      <c r="E5205" s="213"/>
      <c r="F5205" s="213"/>
      <c r="G5205" s="213"/>
      <c r="H5205" s="213"/>
      <c r="J5205" s="268"/>
    </row>
    <row r="5206" spans="1:10">
      <c r="A5206" s="204"/>
      <c r="B5206" s="205"/>
      <c r="C5206" s="205"/>
      <c r="D5206" s="268"/>
      <c r="E5206" s="213"/>
      <c r="F5206" s="213"/>
      <c r="G5206" s="213"/>
      <c r="H5206" s="213"/>
      <c r="J5206" s="268"/>
    </row>
    <row r="5207" spans="1:10">
      <c r="A5207" s="204"/>
      <c r="B5207" s="205"/>
      <c r="C5207" s="205"/>
      <c r="D5207" s="268"/>
      <c r="E5207" s="213"/>
      <c r="F5207" s="213"/>
      <c r="G5207" s="213"/>
      <c r="H5207" s="213"/>
      <c r="J5207" s="268"/>
    </row>
    <row r="5208" spans="1:10">
      <c r="A5208" s="204"/>
      <c r="B5208" s="205"/>
      <c r="C5208" s="205"/>
      <c r="D5208" s="268"/>
      <c r="E5208" s="213"/>
      <c r="F5208" s="213"/>
      <c r="G5208" s="213"/>
      <c r="H5208" s="213"/>
      <c r="J5208" s="268"/>
    </row>
    <row r="5209" spans="1:10">
      <c r="A5209" s="204"/>
      <c r="B5209" s="205"/>
      <c r="C5209" s="205"/>
      <c r="D5209" s="268"/>
      <c r="E5209" s="213"/>
      <c r="F5209" s="213"/>
      <c r="G5209" s="213"/>
      <c r="H5209" s="213"/>
      <c r="J5209" s="268"/>
    </row>
    <row r="5210" spans="1:10">
      <c r="A5210" s="204"/>
      <c r="B5210" s="205"/>
      <c r="C5210" s="205"/>
      <c r="D5210" s="268"/>
      <c r="E5210" s="213"/>
      <c r="F5210" s="213"/>
      <c r="G5210" s="213"/>
      <c r="H5210" s="213"/>
      <c r="J5210" s="268"/>
    </row>
    <row r="5211" spans="1:10">
      <c r="A5211" s="204"/>
      <c r="B5211" s="205"/>
      <c r="C5211" s="205"/>
      <c r="D5211" s="268"/>
      <c r="E5211" s="213"/>
      <c r="F5211" s="213"/>
      <c r="G5211" s="213"/>
      <c r="H5211" s="213"/>
      <c r="J5211" s="268"/>
    </row>
    <row r="5212" spans="1:10">
      <c r="A5212" s="204"/>
      <c r="B5212" s="205"/>
      <c r="C5212" s="205"/>
      <c r="D5212" s="268"/>
      <c r="E5212" s="213"/>
      <c r="F5212" s="213"/>
      <c r="G5212" s="213"/>
      <c r="H5212" s="213"/>
      <c r="J5212" s="268"/>
    </row>
    <row r="5213" spans="1:10">
      <c r="A5213" s="204"/>
      <c r="B5213" s="205"/>
      <c r="C5213" s="205"/>
      <c r="D5213" s="268"/>
      <c r="E5213" s="213"/>
      <c r="F5213" s="213"/>
      <c r="G5213" s="213"/>
      <c r="H5213" s="213"/>
      <c r="J5213" s="268"/>
    </row>
    <row r="5214" spans="1:10">
      <c r="A5214" s="204"/>
      <c r="B5214" s="205"/>
      <c r="C5214" s="205"/>
      <c r="D5214" s="268"/>
      <c r="E5214" s="213"/>
      <c r="F5214" s="213"/>
      <c r="G5214" s="213"/>
      <c r="H5214" s="213"/>
      <c r="J5214" s="268"/>
    </row>
    <row r="5215" spans="1:10">
      <c r="A5215" s="204"/>
      <c r="B5215" s="205"/>
      <c r="C5215" s="205"/>
      <c r="D5215" s="268"/>
      <c r="E5215" s="213"/>
      <c r="F5215" s="213"/>
      <c r="G5215" s="213"/>
      <c r="H5215" s="213"/>
      <c r="J5215" s="268"/>
    </row>
    <row r="5216" spans="1:10">
      <c r="A5216" s="204"/>
      <c r="B5216" s="205"/>
      <c r="C5216" s="205"/>
      <c r="D5216" s="268"/>
      <c r="E5216" s="213"/>
      <c r="F5216" s="213"/>
      <c r="G5216" s="213"/>
      <c r="H5216" s="213"/>
      <c r="J5216" s="268"/>
    </row>
    <row r="5217" spans="1:10">
      <c r="A5217" s="204"/>
      <c r="B5217" s="205"/>
      <c r="C5217" s="205"/>
      <c r="D5217" s="268"/>
      <c r="E5217" s="213"/>
      <c r="F5217" s="213"/>
      <c r="G5217" s="213"/>
      <c r="H5217" s="213"/>
      <c r="J5217" s="268"/>
    </row>
    <row r="5218" spans="1:10">
      <c r="A5218" s="204"/>
      <c r="B5218" s="205"/>
      <c r="C5218" s="205"/>
      <c r="D5218" s="268"/>
      <c r="E5218" s="213"/>
      <c r="F5218" s="213"/>
      <c r="G5218" s="213"/>
      <c r="H5218" s="213"/>
      <c r="J5218" s="268"/>
    </row>
    <row r="5219" spans="1:10">
      <c r="A5219" s="204"/>
      <c r="B5219" s="205"/>
      <c r="C5219" s="205"/>
      <c r="D5219" s="268"/>
      <c r="E5219" s="213"/>
      <c r="F5219" s="213"/>
      <c r="G5219" s="213"/>
      <c r="H5219" s="213"/>
      <c r="J5219" s="268"/>
    </row>
    <row r="5220" spans="1:10">
      <c r="A5220" s="204"/>
      <c r="B5220" s="205"/>
      <c r="C5220" s="205"/>
      <c r="D5220" s="268"/>
      <c r="E5220" s="213"/>
      <c r="F5220" s="213"/>
      <c r="G5220" s="213"/>
      <c r="H5220" s="213"/>
      <c r="J5220" s="268"/>
    </row>
    <row r="5221" spans="1:10">
      <c r="A5221" s="204"/>
      <c r="B5221" s="205"/>
      <c r="C5221" s="205"/>
      <c r="D5221" s="268"/>
      <c r="E5221" s="213"/>
      <c r="F5221" s="213"/>
      <c r="G5221" s="213"/>
      <c r="H5221" s="213"/>
      <c r="J5221" s="268"/>
    </row>
    <row r="5222" spans="1:10">
      <c r="A5222" s="204"/>
      <c r="B5222" s="205"/>
      <c r="C5222" s="205"/>
      <c r="D5222" s="268"/>
      <c r="E5222" s="213"/>
      <c r="F5222" s="213"/>
      <c r="G5222" s="213"/>
      <c r="H5222" s="213"/>
      <c r="J5222" s="268"/>
    </row>
    <row r="5223" spans="1:10">
      <c r="A5223" s="204"/>
      <c r="B5223" s="205"/>
      <c r="C5223" s="205"/>
      <c r="D5223" s="268"/>
      <c r="E5223" s="213"/>
      <c r="F5223" s="213"/>
      <c r="G5223" s="213"/>
      <c r="H5223" s="213"/>
      <c r="J5223" s="268"/>
    </row>
    <row r="5224" spans="1:10">
      <c r="A5224" s="204"/>
      <c r="B5224" s="205"/>
      <c r="C5224" s="205"/>
      <c r="D5224" s="268"/>
      <c r="E5224" s="213"/>
      <c r="F5224" s="213"/>
      <c r="G5224" s="213"/>
      <c r="H5224" s="213"/>
      <c r="J5224" s="268"/>
    </row>
    <row r="5225" spans="1:10">
      <c r="A5225" s="204"/>
      <c r="B5225" s="205"/>
      <c r="C5225" s="205"/>
      <c r="D5225" s="268"/>
      <c r="E5225" s="213"/>
      <c r="F5225" s="213"/>
      <c r="G5225" s="213"/>
      <c r="H5225" s="213"/>
      <c r="J5225" s="268"/>
    </row>
    <row r="5226" spans="1:10">
      <c r="A5226" s="204"/>
      <c r="B5226" s="205"/>
      <c r="C5226" s="205"/>
      <c r="D5226" s="268"/>
      <c r="E5226" s="213"/>
      <c r="F5226" s="213"/>
      <c r="G5226" s="213"/>
      <c r="H5226" s="213"/>
      <c r="J5226" s="268"/>
    </row>
    <row r="5227" spans="1:10">
      <c r="A5227" s="204"/>
      <c r="B5227" s="205"/>
      <c r="C5227" s="205"/>
      <c r="D5227" s="268"/>
      <c r="E5227" s="213"/>
      <c r="F5227" s="213"/>
      <c r="G5227" s="213"/>
      <c r="H5227" s="213"/>
      <c r="J5227" s="268"/>
    </row>
    <row r="5228" spans="1:10">
      <c r="A5228" s="204"/>
      <c r="B5228" s="205"/>
      <c r="C5228" s="205"/>
      <c r="D5228" s="268"/>
      <c r="E5228" s="213"/>
      <c r="F5228" s="213"/>
      <c r="G5228" s="213"/>
      <c r="H5228" s="213"/>
      <c r="J5228" s="268"/>
    </row>
    <row r="5229" spans="1:10">
      <c r="A5229" s="204"/>
      <c r="B5229" s="205"/>
      <c r="C5229" s="205"/>
      <c r="D5229" s="268"/>
      <c r="E5229" s="213"/>
      <c r="F5229" s="213"/>
      <c r="G5229" s="213"/>
      <c r="H5229" s="213"/>
      <c r="J5229" s="268"/>
    </row>
    <row r="5230" spans="1:10">
      <c r="A5230" s="204"/>
      <c r="B5230" s="205"/>
      <c r="C5230" s="205"/>
      <c r="D5230" s="268"/>
      <c r="E5230" s="213"/>
      <c r="F5230" s="213"/>
      <c r="G5230" s="213"/>
      <c r="H5230" s="213"/>
      <c r="J5230" s="268"/>
    </row>
    <row r="5231" spans="1:10">
      <c r="A5231" s="204"/>
      <c r="B5231" s="205"/>
      <c r="C5231" s="205"/>
      <c r="D5231" s="268"/>
      <c r="E5231" s="213"/>
      <c r="F5231" s="213"/>
      <c r="G5231" s="213"/>
      <c r="H5231" s="213"/>
      <c r="J5231" s="268"/>
    </row>
    <row r="5232" spans="1:10">
      <c r="A5232" s="204"/>
      <c r="B5232" s="205"/>
      <c r="C5232" s="205"/>
      <c r="D5232" s="268"/>
      <c r="E5232" s="213"/>
      <c r="F5232" s="213"/>
      <c r="G5232" s="213"/>
      <c r="H5232" s="213"/>
      <c r="J5232" s="268"/>
    </row>
    <row r="5233" spans="1:10">
      <c r="A5233" s="204"/>
      <c r="B5233" s="205"/>
      <c r="C5233" s="205"/>
      <c r="D5233" s="268"/>
      <c r="E5233" s="213"/>
      <c r="F5233" s="213"/>
      <c r="G5233" s="213"/>
      <c r="H5233" s="213"/>
      <c r="J5233" s="268"/>
    </row>
    <row r="5234" spans="1:10">
      <c r="A5234" s="204"/>
      <c r="B5234" s="205"/>
      <c r="C5234" s="205"/>
      <c r="D5234" s="268"/>
      <c r="E5234" s="213"/>
      <c r="F5234" s="213"/>
      <c r="G5234" s="213"/>
      <c r="H5234" s="213"/>
      <c r="J5234" s="268"/>
    </row>
    <row r="5235" spans="1:10">
      <c r="A5235" s="204"/>
      <c r="B5235" s="205"/>
      <c r="C5235" s="205"/>
      <c r="D5235" s="268"/>
      <c r="E5235" s="213"/>
      <c r="F5235" s="213"/>
      <c r="G5235" s="213"/>
      <c r="H5235" s="213"/>
      <c r="J5235" s="268"/>
    </row>
    <row r="5236" spans="1:10">
      <c r="A5236" s="204"/>
      <c r="B5236" s="205"/>
      <c r="C5236" s="205"/>
      <c r="D5236" s="268"/>
      <c r="E5236" s="213"/>
      <c r="F5236" s="213"/>
      <c r="G5236" s="213"/>
      <c r="H5236" s="213"/>
      <c r="J5236" s="268"/>
    </row>
    <row r="5237" spans="1:10">
      <c r="A5237" s="204"/>
      <c r="B5237" s="205"/>
      <c r="C5237" s="205"/>
      <c r="D5237" s="268"/>
      <c r="E5237" s="213"/>
      <c r="F5237" s="213"/>
      <c r="G5237" s="213"/>
      <c r="H5237" s="213"/>
      <c r="J5237" s="268"/>
    </row>
    <row r="5238" spans="1:10">
      <c r="A5238" s="204"/>
      <c r="B5238" s="205"/>
      <c r="C5238" s="205"/>
      <c r="D5238" s="268"/>
      <c r="E5238" s="213"/>
      <c r="F5238" s="213"/>
      <c r="G5238" s="213"/>
      <c r="H5238" s="213"/>
      <c r="J5238" s="268"/>
    </row>
    <row r="5239" spans="1:10">
      <c r="A5239" s="204"/>
      <c r="B5239" s="205"/>
      <c r="C5239" s="205"/>
      <c r="D5239" s="268"/>
      <c r="E5239" s="213"/>
      <c r="F5239" s="213"/>
      <c r="G5239" s="213"/>
      <c r="H5239" s="213"/>
      <c r="J5239" s="268"/>
    </row>
    <row r="5240" spans="1:10">
      <c r="A5240" s="204"/>
      <c r="B5240" s="205"/>
      <c r="C5240" s="205"/>
      <c r="D5240" s="268"/>
      <c r="E5240" s="213"/>
      <c r="F5240" s="213"/>
      <c r="G5240" s="213"/>
      <c r="H5240" s="213"/>
      <c r="J5240" s="268"/>
    </row>
    <row r="5241" spans="1:10">
      <c r="A5241" s="204"/>
      <c r="B5241" s="205"/>
      <c r="C5241" s="205"/>
      <c r="D5241" s="268"/>
      <c r="E5241" s="213"/>
      <c r="F5241" s="213"/>
      <c r="G5241" s="213"/>
      <c r="H5241" s="213"/>
      <c r="J5241" s="268"/>
    </row>
    <row r="5242" spans="1:10">
      <c r="A5242" s="204"/>
      <c r="B5242" s="205"/>
      <c r="C5242" s="205"/>
      <c r="D5242" s="268"/>
      <c r="E5242" s="213"/>
      <c r="F5242" s="213"/>
      <c r="G5242" s="213"/>
      <c r="H5242" s="213"/>
      <c r="J5242" s="268"/>
    </row>
    <row r="5243" spans="1:10">
      <c r="A5243" s="204"/>
      <c r="B5243" s="205"/>
      <c r="C5243" s="205"/>
      <c r="D5243" s="268"/>
      <c r="E5243" s="213"/>
      <c r="F5243" s="213"/>
      <c r="G5243" s="213"/>
      <c r="H5243" s="213"/>
      <c r="J5243" s="268"/>
    </row>
    <row r="5244" spans="1:10">
      <c r="A5244" s="204"/>
      <c r="B5244" s="205"/>
      <c r="C5244" s="205"/>
      <c r="D5244" s="268"/>
      <c r="E5244" s="213"/>
      <c r="F5244" s="213"/>
      <c r="G5244" s="213"/>
      <c r="H5244" s="213"/>
      <c r="J5244" s="268"/>
    </row>
    <row r="5245" spans="1:10">
      <c r="A5245" s="204"/>
      <c r="B5245" s="205"/>
      <c r="C5245" s="205"/>
      <c r="D5245" s="268"/>
      <c r="E5245" s="213"/>
      <c r="F5245" s="213"/>
      <c r="G5245" s="213"/>
      <c r="H5245" s="213"/>
      <c r="J5245" s="268"/>
    </row>
    <row r="5246" spans="1:10">
      <c r="A5246" s="204"/>
      <c r="B5246" s="205"/>
      <c r="C5246" s="205"/>
      <c r="D5246" s="268"/>
      <c r="E5246" s="213"/>
      <c r="F5246" s="213"/>
      <c r="G5246" s="213"/>
      <c r="H5246" s="213"/>
      <c r="J5246" s="268"/>
    </row>
    <row r="5247" spans="1:10">
      <c r="A5247" s="204"/>
      <c r="B5247" s="205"/>
      <c r="C5247" s="205"/>
      <c r="D5247" s="268"/>
      <c r="E5247" s="213"/>
      <c r="F5247" s="213"/>
      <c r="G5247" s="213"/>
      <c r="H5247" s="213"/>
      <c r="J5247" s="268"/>
    </row>
    <row r="5248" spans="1:10">
      <c r="A5248" s="204"/>
      <c r="B5248" s="205"/>
      <c r="C5248" s="205"/>
      <c r="D5248" s="268"/>
      <c r="E5248" s="213"/>
      <c r="F5248" s="213"/>
      <c r="G5248" s="213"/>
      <c r="H5248" s="213"/>
      <c r="J5248" s="268"/>
    </row>
    <row r="5249" spans="1:10">
      <c r="A5249" s="204"/>
      <c r="B5249" s="205"/>
      <c r="C5249" s="205"/>
      <c r="D5249" s="268"/>
      <c r="E5249" s="213"/>
      <c r="F5249" s="213"/>
      <c r="G5249" s="213"/>
      <c r="H5249" s="213"/>
      <c r="J5249" s="268"/>
    </row>
    <row r="5250" spans="1:10">
      <c r="A5250" s="204"/>
      <c r="B5250" s="205"/>
      <c r="C5250" s="205"/>
      <c r="D5250" s="268"/>
      <c r="E5250" s="213"/>
      <c r="F5250" s="213"/>
      <c r="G5250" s="213"/>
      <c r="H5250" s="213"/>
      <c r="J5250" s="268"/>
    </row>
    <row r="5251" spans="1:10">
      <c r="A5251" s="204"/>
      <c r="B5251" s="205"/>
      <c r="C5251" s="205"/>
      <c r="D5251" s="268"/>
      <c r="E5251" s="213"/>
      <c r="F5251" s="213"/>
      <c r="G5251" s="213"/>
      <c r="H5251" s="213"/>
      <c r="J5251" s="268"/>
    </row>
    <row r="5252" spans="1:10">
      <c r="A5252" s="204"/>
      <c r="B5252" s="205"/>
      <c r="C5252" s="205"/>
      <c r="D5252" s="268"/>
      <c r="E5252" s="213"/>
      <c r="F5252" s="213"/>
      <c r="G5252" s="213"/>
      <c r="H5252" s="213"/>
      <c r="J5252" s="268"/>
    </row>
    <row r="5253" spans="1:10">
      <c r="A5253" s="204"/>
      <c r="B5253" s="205"/>
      <c r="C5253" s="205"/>
      <c r="D5253" s="268"/>
      <c r="E5253" s="213"/>
      <c r="F5253" s="213"/>
      <c r="G5253" s="213"/>
      <c r="H5253" s="213"/>
      <c r="J5253" s="268"/>
    </row>
    <row r="5254" spans="1:10">
      <c r="A5254" s="204"/>
      <c r="B5254" s="205"/>
      <c r="C5254" s="205"/>
      <c r="D5254" s="268"/>
      <c r="E5254" s="213"/>
      <c r="F5254" s="213"/>
      <c r="G5254" s="213"/>
      <c r="H5254" s="213"/>
      <c r="J5254" s="268"/>
    </row>
    <row r="5255" spans="1:10">
      <c r="A5255" s="204"/>
      <c r="B5255" s="205"/>
      <c r="C5255" s="205"/>
      <c r="D5255" s="268"/>
      <c r="E5255" s="213"/>
      <c r="F5255" s="213"/>
      <c r="G5255" s="213"/>
      <c r="H5255" s="213"/>
      <c r="J5255" s="268"/>
    </row>
    <row r="5256" spans="1:10">
      <c r="A5256" s="204"/>
      <c r="B5256" s="205"/>
      <c r="C5256" s="205"/>
      <c r="D5256" s="268"/>
      <c r="E5256" s="213"/>
      <c r="F5256" s="213"/>
      <c r="G5256" s="213"/>
      <c r="H5256" s="213"/>
      <c r="J5256" s="268"/>
    </row>
    <row r="5257" spans="1:10">
      <c r="A5257" s="204"/>
      <c r="B5257" s="205"/>
      <c r="C5257" s="205"/>
      <c r="D5257" s="268"/>
      <c r="E5257" s="213"/>
      <c r="F5257" s="213"/>
      <c r="G5257" s="213"/>
      <c r="H5257" s="213"/>
      <c r="J5257" s="268"/>
    </row>
    <row r="5258" spans="1:10">
      <c r="A5258" s="204"/>
      <c r="B5258" s="205"/>
      <c r="C5258" s="205"/>
      <c r="D5258" s="268"/>
      <c r="E5258" s="213"/>
      <c r="F5258" s="213"/>
      <c r="G5258" s="213"/>
      <c r="H5258" s="213"/>
      <c r="J5258" s="268"/>
    </row>
    <row r="5259" spans="1:10">
      <c r="A5259" s="204"/>
      <c r="B5259" s="205"/>
      <c r="C5259" s="205"/>
      <c r="D5259" s="268"/>
      <c r="E5259" s="213"/>
      <c r="F5259" s="213"/>
      <c r="G5259" s="213"/>
      <c r="H5259" s="213"/>
      <c r="J5259" s="268"/>
    </row>
    <row r="5260" spans="1:10">
      <c r="A5260" s="204"/>
      <c r="B5260" s="205"/>
      <c r="C5260" s="205"/>
      <c r="D5260" s="268"/>
      <c r="E5260" s="213"/>
      <c r="F5260" s="213"/>
      <c r="G5260" s="213"/>
      <c r="H5260" s="213"/>
      <c r="J5260" s="268"/>
    </row>
    <row r="5261" spans="1:10">
      <c r="A5261" s="204"/>
      <c r="B5261" s="205"/>
      <c r="C5261" s="205"/>
      <c r="D5261" s="268"/>
      <c r="E5261" s="213"/>
      <c r="F5261" s="213"/>
      <c r="G5261" s="213"/>
      <c r="H5261" s="213"/>
      <c r="J5261" s="268"/>
    </row>
    <row r="5262" spans="1:10">
      <c r="A5262" s="204"/>
      <c r="B5262" s="205"/>
      <c r="C5262" s="205"/>
      <c r="D5262" s="268"/>
      <c r="E5262" s="213"/>
      <c r="F5262" s="213"/>
      <c r="G5262" s="213"/>
      <c r="H5262" s="213"/>
      <c r="J5262" s="268"/>
    </row>
    <row r="5263" spans="1:10">
      <c r="A5263" s="204"/>
      <c r="B5263" s="205"/>
      <c r="C5263" s="205"/>
      <c r="D5263" s="268"/>
      <c r="E5263" s="213"/>
      <c r="F5263" s="213"/>
      <c r="G5263" s="213"/>
      <c r="H5263" s="213"/>
      <c r="J5263" s="268"/>
    </row>
    <row r="5264" spans="1:10">
      <c r="A5264" s="204"/>
      <c r="B5264" s="205"/>
      <c r="C5264" s="205"/>
      <c r="D5264" s="268"/>
      <c r="E5264" s="213"/>
      <c r="F5264" s="213"/>
      <c r="G5264" s="213"/>
      <c r="H5264" s="213"/>
      <c r="J5264" s="268"/>
    </row>
    <row r="5265" spans="1:10">
      <c r="A5265" s="204"/>
      <c r="B5265" s="205"/>
      <c r="C5265" s="205"/>
      <c r="D5265" s="268"/>
      <c r="E5265" s="213"/>
      <c r="F5265" s="213"/>
      <c r="G5265" s="213"/>
      <c r="H5265" s="213"/>
      <c r="J5265" s="268"/>
    </row>
    <row r="5266" spans="1:10">
      <c r="A5266" s="204"/>
      <c r="B5266" s="205"/>
      <c r="C5266" s="205"/>
      <c r="D5266" s="268"/>
      <c r="E5266" s="213"/>
      <c r="F5266" s="213"/>
      <c r="G5266" s="213"/>
      <c r="H5266" s="213"/>
      <c r="J5266" s="268"/>
    </row>
    <row r="5267" spans="1:10">
      <c r="A5267" s="204"/>
      <c r="B5267" s="205"/>
      <c r="C5267" s="205"/>
      <c r="D5267" s="268"/>
      <c r="E5267" s="213"/>
      <c r="F5267" s="213"/>
      <c r="G5267" s="213"/>
      <c r="H5267" s="213"/>
      <c r="J5267" s="268"/>
    </row>
    <row r="5268" spans="1:10">
      <c r="A5268" s="204"/>
      <c r="B5268" s="205"/>
      <c r="C5268" s="205"/>
      <c r="D5268" s="268"/>
      <c r="E5268" s="213"/>
      <c r="F5268" s="213"/>
      <c r="G5268" s="213"/>
      <c r="H5268" s="213"/>
      <c r="J5268" s="268"/>
    </row>
    <row r="5269" spans="1:10">
      <c r="A5269" s="204"/>
      <c r="B5269" s="205"/>
      <c r="C5269" s="205"/>
      <c r="D5269" s="268"/>
      <c r="E5269" s="213"/>
      <c r="F5269" s="213"/>
      <c r="G5269" s="213"/>
      <c r="H5269" s="213"/>
      <c r="J5269" s="268"/>
    </row>
    <row r="5270" spans="1:10">
      <c r="A5270" s="204"/>
      <c r="B5270" s="205"/>
      <c r="C5270" s="205"/>
      <c r="D5270" s="268"/>
      <c r="E5270" s="213"/>
      <c r="F5270" s="213"/>
      <c r="G5270" s="213"/>
      <c r="H5270" s="213"/>
      <c r="J5270" s="268"/>
    </row>
    <row r="5271" spans="1:10">
      <c r="A5271" s="204"/>
      <c r="B5271" s="205"/>
      <c r="C5271" s="205"/>
      <c r="D5271" s="268"/>
      <c r="E5271" s="213"/>
      <c r="F5271" s="213"/>
      <c r="G5271" s="213"/>
      <c r="H5271" s="213"/>
      <c r="J5271" s="268"/>
    </row>
    <row r="5272" spans="1:10">
      <c r="A5272" s="204"/>
      <c r="B5272" s="205"/>
      <c r="C5272" s="205"/>
      <c r="D5272" s="268"/>
      <c r="E5272" s="213"/>
      <c r="F5272" s="213"/>
      <c r="G5272" s="213"/>
      <c r="H5272" s="213"/>
      <c r="J5272" s="268"/>
    </row>
    <row r="5273" spans="1:10">
      <c r="A5273" s="204"/>
      <c r="B5273" s="205"/>
      <c r="C5273" s="205"/>
      <c r="D5273" s="268"/>
      <c r="E5273" s="213"/>
      <c r="F5273" s="213"/>
      <c r="G5273" s="213"/>
      <c r="H5273" s="213"/>
      <c r="J5273" s="268"/>
    </row>
    <row r="5274" spans="1:10">
      <c r="A5274" s="204"/>
      <c r="B5274" s="205"/>
      <c r="C5274" s="205"/>
      <c r="D5274" s="268"/>
      <c r="E5274" s="213"/>
      <c r="F5274" s="213"/>
      <c r="G5274" s="213"/>
      <c r="H5274" s="213"/>
      <c r="J5274" s="268"/>
    </row>
    <row r="5275" spans="1:10">
      <c r="A5275" s="204"/>
      <c r="B5275" s="205"/>
      <c r="C5275" s="205"/>
      <c r="D5275" s="268"/>
      <c r="E5275" s="213"/>
      <c r="F5275" s="213"/>
      <c r="G5275" s="213"/>
      <c r="H5275" s="213"/>
      <c r="J5275" s="268"/>
    </row>
    <row r="5276" spans="1:10">
      <c r="A5276" s="204"/>
      <c r="B5276" s="205"/>
      <c r="C5276" s="205"/>
      <c r="D5276" s="268"/>
      <c r="E5276" s="213"/>
      <c r="F5276" s="213"/>
      <c r="G5276" s="213"/>
      <c r="H5276" s="213"/>
      <c r="J5276" s="268"/>
    </row>
    <row r="5277" spans="1:10">
      <c r="A5277" s="204"/>
      <c r="B5277" s="205"/>
      <c r="C5277" s="205"/>
      <c r="D5277" s="268"/>
      <c r="E5277" s="213"/>
      <c r="F5277" s="213"/>
      <c r="G5277" s="213"/>
      <c r="H5277" s="213"/>
      <c r="J5277" s="268"/>
    </row>
    <row r="5278" spans="1:10">
      <c r="A5278" s="204"/>
      <c r="B5278" s="205"/>
      <c r="C5278" s="205"/>
      <c r="D5278" s="268"/>
      <c r="E5278" s="213"/>
      <c r="F5278" s="213"/>
      <c r="G5278" s="213"/>
      <c r="H5278" s="213"/>
      <c r="J5278" s="268"/>
    </row>
    <row r="5279" spans="1:10">
      <c r="A5279" s="204"/>
      <c r="B5279" s="205"/>
      <c r="C5279" s="205"/>
      <c r="D5279" s="268"/>
      <c r="E5279" s="213"/>
      <c r="F5279" s="213"/>
      <c r="G5279" s="213"/>
      <c r="H5279" s="213"/>
      <c r="J5279" s="268"/>
    </row>
    <row r="5280" spans="1:10">
      <c r="A5280" s="204"/>
      <c r="B5280" s="205"/>
      <c r="C5280" s="205"/>
      <c r="D5280" s="268"/>
      <c r="E5280" s="213"/>
      <c r="F5280" s="213"/>
      <c r="G5280" s="213"/>
      <c r="H5280" s="213"/>
      <c r="J5280" s="268"/>
    </row>
    <row r="5281" spans="1:10">
      <c r="A5281" s="204"/>
      <c r="B5281" s="205"/>
      <c r="C5281" s="205"/>
      <c r="D5281" s="268"/>
      <c r="E5281" s="213"/>
      <c r="F5281" s="213"/>
      <c r="G5281" s="213"/>
      <c r="H5281" s="213"/>
      <c r="J5281" s="268"/>
    </row>
    <row r="5282" spans="1:10">
      <c r="A5282" s="204"/>
      <c r="B5282" s="205"/>
      <c r="C5282" s="205"/>
      <c r="D5282" s="268"/>
      <c r="E5282" s="213"/>
      <c r="F5282" s="213"/>
      <c r="G5282" s="213"/>
      <c r="H5282" s="213"/>
      <c r="J5282" s="268"/>
    </row>
    <row r="5283" spans="1:10">
      <c r="A5283" s="204"/>
      <c r="B5283" s="205"/>
      <c r="C5283" s="205"/>
      <c r="D5283" s="268"/>
      <c r="E5283" s="213"/>
      <c r="F5283" s="213"/>
      <c r="G5283" s="213"/>
      <c r="H5283" s="213"/>
      <c r="J5283" s="268"/>
    </row>
    <row r="5284" spans="1:10">
      <c r="A5284" s="204"/>
      <c r="B5284" s="205"/>
      <c r="C5284" s="205"/>
      <c r="D5284" s="268"/>
      <c r="E5284" s="213"/>
      <c r="F5284" s="213"/>
      <c r="G5284" s="213"/>
      <c r="H5284" s="213"/>
      <c r="J5284" s="268"/>
    </row>
    <row r="5285" spans="1:10">
      <c r="A5285" s="204"/>
      <c r="B5285" s="205"/>
      <c r="C5285" s="205"/>
      <c r="D5285" s="268"/>
      <c r="E5285" s="213"/>
      <c r="F5285" s="213"/>
      <c r="G5285" s="213"/>
      <c r="H5285" s="213"/>
      <c r="J5285" s="268"/>
    </row>
    <row r="5286" spans="1:10">
      <c r="A5286" s="204"/>
      <c r="B5286" s="205"/>
      <c r="C5286" s="205"/>
      <c r="D5286" s="268"/>
      <c r="E5286" s="213"/>
      <c r="F5286" s="213"/>
      <c r="G5286" s="213"/>
      <c r="H5286" s="213"/>
      <c r="J5286" s="268"/>
    </row>
    <row r="5287" spans="1:10">
      <c r="A5287" s="204"/>
      <c r="B5287" s="205"/>
      <c r="C5287" s="205"/>
      <c r="D5287" s="268"/>
      <c r="E5287" s="213"/>
      <c r="F5287" s="213"/>
      <c r="G5287" s="213"/>
      <c r="H5287" s="213"/>
      <c r="J5287" s="268"/>
    </row>
    <row r="5288" spans="1:10">
      <c r="A5288" s="204"/>
      <c r="B5288" s="205"/>
      <c r="C5288" s="205"/>
      <c r="D5288" s="268"/>
      <c r="E5288" s="213"/>
      <c r="F5288" s="213"/>
      <c r="G5288" s="213"/>
      <c r="H5288" s="213"/>
      <c r="J5288" s="268"/>
    </row>
    <row r="5289" spans="1:10">
      <c r="A5289" s="204"/>
      <c r="B5289" s="205"/>
      <c r="C5289" s="205"/>
      <c r="D5289" s="268"/>
      <c r="E5289" s="213"/>
      <c r="F5289" s="213"/>
      <c r="G5289" s="213"/>
      <c r="H5289" s="213"/>
      <c r="J5289" s="268"/>
    </row>
    <row r="5290" spans="1:10">
      <c r="A5290" s="204"/>
      <c r="B5290" s="205"/>
      <c r="C5290" s="205"/>
      <c r="D5290" s="268"/>
      <c r="E5290" s="213"/>
      <c r="F5290" s="213"/>
      <c r="G5290" s="213"/>
      <c r="H5290" s="213"/>
      <c r="J5290" s="268"/>
    </row>
    <row r="5291" spans="1:10">
      <c r="A5291" s="204"/>
      <c r="B5291" s="205"/>
      <c r="C5291" s="205"/>
      <c r="D5291" s="268"/>
      <c r="E5291" s="213"/>
      <c r="F5291" s="213"/>
      <c r="G5291" s="213"/>
      <c r="H5291" s="213"/>
      <c r="J5291" s="268"/>
    </row>
    <row r="5292" spans="1:10">
      <c r="A5292" s="204"/>
      <c r="B5292" s="205"/>
      <c r="C5292" s="205"/>
      <c r="D5292" s="268"/>
      <c r="E5292" s="213"/>
      <c r="F5292" s="213"/>
      <c r="G5292" s="213"/>
      <c r="H5292" s="213"/>
      <c r="J5292" s="268"/>
    </row>
    <row r="5293" spans="1:10">
      <c r="A5293" s="204"/>
      <c r="B5293" s="205"/>
      <c r="C5293" s="205"/>
      <c r="D5293" s="268"/>
      <c r="E5293" s="213"/>
      <c r="F5293" s="213"/>
      <c r="G5293" s="213"/>
      <c r="H5293" s="213"/>
      <c r="J5293" s="268"/>
    </row>
    <row r="5294" spans="1:10">
      <c r="A5294" s="204"/>
      <c r="B5294" s="205"/>
      <c r="C5294" s="205"/>
      <c r="D5294" s="268"/>
      <c r="E5294" s="213"/>
      <c r="F5294" s="213"/>
      <c r="G5294" s="213"/>
      <c r="H5294" s="213"/>
      <c r="J5294" s="268"/>
    </row>
    <row r="5295" spans="1:10">
      <c r="A5295" s="204"/>
      <c r="B5295" s="205"/>
      <c r="C5295" s="205"/>
      <c r="D5295" s="268"/>
      <c r="E5295" s="213"/>
      <c r="F5295" s="213"/>
      <c r="G5295" s="213"/>
      <c r="H5295" s="213"/>
      <c r="J5295" s="268"/>
    </row>
    <row r="5296" spans="1:10">
      <c r="A5296" s="204"/>
      <c r="B5296" s="205"/>
      <c r="C5296" s="205"/>
      <c r="D5296" s="268"/>
      <c r="E5296" s="213"/>
      <c r="F5296" s="213"/>
      <c r="G5296" s="213"/>
      <c r="H5296" s="213"/>
      <c r="J5296" s="268"/>
    </row>
    <row r="5297" spans="1:10">
      <c r="A5297" s="204"/>
      <c r="B5297" s="205"/>
      <c r="C5297" s="205"/>
      <c r="D5297" s="268"/>
      <c r="E5297" s="213"/>
      <c r="F5297" s="213"/>
      <c r="G5297" s="213"/>
      <c r="H5297" s="213"/>
      <c r="J5297" s="268"/>
    </row>
    <row r="5298" spans="1:10">
      <c r="A5298" s="204"/>
      <c r="B5298" s="205"/>
      <c r="C5298" s="205"/>
      <c r="D5298" s="268"/>
      <c r="E5298" s="213"/>
      <c r="F5298" s="213"/>
      <c r="G5298" s="213"/>
      <c r="H5298" s="213"/>
      <c r="J5298" s="268"/>
    </row>
    <row r="5299" spans="1:10">
      <c r="A5299" s="204"/>
      <c r="B5299" s="205"/>
      <c r="C5299" s="205"/>
      <c r="D5299" s="268"/>
      <c r="E5299" s="213"/>
      <c r="F5299" s="213"/>
      <c r="G5299" s="213"/>
      <c r="H5299" s="213"/>
      <c r="J5299" s="268"/>
    </row>
    <row r="5300" spans="1:10">
      <c r="A5300" s="204"/>
      <c r="B5300" s="205"/>
      <c r="C5300" s="205"/>
      <c r="D5300" s="268"/>
      <c r="E5300" s="213"/>
      <c r="F5300" s="213"/>
      <c r="G5300" s="213"/>
      <c r="H5300" s="213"/>
      <c r="J5300" s="268"/>
    </row>
    <row r="5301" spans="1:10">
      <c r="A5301" s="204"/>
      <c r="B5301" s="205"/>
      <c r="C5301" s="205"/>
      <c r="D5301" s="268"/>
      <c r="E5301" s="213"/>
      <c r="F5301" s="213"/>
      <c r="G5301" s="213"/>
      <c r="H5301" s="213"/>
      <c r="J5301" s="268"/>
    </row>
    <row r="5302" spans="1:10">
      <c r="A5302" s="204"/>
      <c r="B5302" s="205"/>
      <c r="C5302" s="205"/>
      <c r="D5302" s="268"/>
      <c r="E5302" s="213"/>
      <c r="F5302" s="213"/>
      <c r="G5302" s="213"/>
      <c r="H5302" s="213"/>
      <c r="J5302" s="268"/>
    </row>
    <row r="5303" spans="1:10">
      <c r="A5303" s="204"/>
      <c r="B5303" s="205"/>
      <c r="C5303" s="205"/>
      <c r="D5303" s="268"/>
      <c r="E5303" s="213"/>
      <c r="F5303" s="213"/>
      <c r="G5303" s="213"/>
      <c r="H5303" s="213"/>
      <c r="J5303" s="268"/>
    </row>
    <row r="5304" spans="1:10">
      <c r="A5304" s="204"/>
      <c r="B5304" s="205"/>
      <c r="C5304" s="205"/>
      <c r="D5304" s="268"/>
      <c r="E5304" s="213"/>
      <c r="F5304" s="213"/>
      <c r="G5304" s="213"/>
      <c r="H5304" s="213"/>
      <c r="J5304" s="268"/>
    </row>
    <row r="5305" spans="1:10">
      <c r="A5305" s="204"/>
      <c r="B5305" s="205"/>
      <c r="C5305" s="205"/>
      <c r="D5305" s="268"/>
      <c r="E5305" s="213"/>
      <c r="F5305" s="213"/>
      <c r="G5305" s="213"/>
      <c r="H5305" s="213"/>
      <c r="J5305" s="268"/>
    </row>
    <row r="5306" spans="1:10">
      <c r="A5306" s="204"/>
      <c r="B5306" s="205"/>
      <c r="C5306" s="205"/>
      <c r="D5306" s="268"/>
      <c r="E5306" s="213"/>
      <c r="F5306" s="213"/>
      <c r="G5306" s="213"/>
      <c r="H5306" s="213"/>
      <c r="J5306" s="268"/>
    </row>
    <row r="5307" spans="1:10">
      <c r="A5307" s="204"/>
      <c r="B5307" s="205"/>
      <c r="C5307" s="205"/>
      <c r="D5307" s="268"/>
      <c r="E5307" s="213"/>
      <c r="F5307" s="213"/>
      <c r="G5307" s="213"/>
      <c r="H5307" s="213"/>
      <c r="J5307" s="268"/>
    </row>
    <row r="5308" spans="1:10">
      <c r="A5308" s="204"/>
      <c r="B5308" s="205"/>
      <c r="C5308" s="205"/>
      <c r="D5308" s="268"/>
      <c r="E5308" s="213"/>
      <c r="F5308" s="213"/>
      <c r="G5308" s="213"/>
      <c r="H5308" s="213"/>
      <c r="J5308" s="268"/>
    </row>
    <row r="5309" spans="1:10">
      <c r="A5309" s="204"/>
      <c r="B5309" s="205"/>
      <c r="C5309" s="205"/>
      <c r="D5309" s="268"/>
      <c r="E5309" s="213"/>
      <c r="F5309" s="213"/>
      <c r="G5309" s="213"/>
      <c r="H5309" s="213"/>
      <c r="J5309" s="268"/>
    </row>
    <row r="5310" spans="1:10">
      <c r="A5310" s="204"/>
      <c r="B5310" s="205"/>
      <c r="C5310" s="205"/>
      <c r="D5310" s="268"/>
      <c r="E5310" s="213"/>
      <c r="F5310" s="213"/>
      <c r="G5310" s="213"/>
      <c r="H5310" s="213"/>
      <c r="J5310" s="268"/>
    </row>
    <row r="5311" spans="1:10">
      <c r="A5311" s="204"/>
      <c r="B5311" s="205"/>
      <c r="C5311" s="205"/>
      <c r="D5311" s="268"/>
      <c r="E5311" s="213"/>
      <c r="F5311" s="213"/>
      <c r="G5311" s="213"/>
      <c r="H5311" s="213"/>
      <c r="J5311" s="268"/>
    </row>
    <row r="5312" spans="1:10">
      <c r="A5312" s="204"/>
      <c r="B5312" s="205"/>
      <c r="C5312" s="205"/>
      <c r="D5312" s="268"/>
      <c r="E5312" s="213"/>
      <c r="F5312" s="213"/>
      <c r="G5312" s="213"/>
      <c r="H5312" s="213"/>
      <c r="J5312" s="268"/>
    </row>
    <row r="5313" spans="1:10">
      <c r="A5313" s="204"/>
      <c r="B5313" s="205"/>
      <c r="C5313" s="205"/>
      <c r="D5313" s="268"/>
      <c r="E5313" s="213"/>
      <c r="F5313" s="213"/>
      <c r="G5313" s="213"/>
      <c r="H5313" s="213"/>
      <c r="J5313" s="268"/>
    </row>
    <row r="5314" spans="1:10">
      <c r="A5314" s="204"/>
      <c r="B5314" s="205"/>
      <c r="C5314" s="205"/>
      <c r="D5314" s="268"/>
      <c r="E5314" s="213"/>
      <c r="F5314" s="213"/>
      <c r="G5314" s="213"/>
      <c r="H5314" s="213"/>
      <c r="J5314" s="268"/>
    </row>
    <row r="5315" spans="1:10">
      <c r="A5315" s="204"/>
      <c r="B5315" s="205"/>
      <c r="C5315" s="205"/>
      <c r="D5315" s="268"/>
      <c r="E5315" s="213"/>
      <c r="F5315" s="213"/>
      <c r="G5315" s="213"/>
      <c r="H5315" s="213"/>
      <c r="J5315" s="268"/>
    </row>
    <row r="5316" spans="1:10">
      <c r="A5316" s="204"/>
      <c r="B5316" s="205"/>
      <c r="C5316" s="205"/>
      <c r="D5316" s="268"/>
      <c r="E5316" s="213"/>
      <c r="F5316" s="213"/>
      <c r="G5316" s="213"/>
      <c r="H5316" s="213"/>
      <c r="J5316" s="268"/>
    </row>
    <row r="5317" spans="1:10">
      <c r="A5317" s="204"/>
      <c r="B5317" s="205"/>
      <c r="C5317" s="205"/>
      <c r="D5317" s="268"/>
      <c r="E5317" s="213"/>
      <c r="F5317" s="213"/>
      <c r="G5317" s="213"/>
      <c r="H5317" s="213"/>
      <c r="J5317" s="268"/>
    </row>
    <row r="5318" spans="1:10">
      <c r="A5318" s="204"/>
      <c r="B5318" s="205"/>
      <c r="C5318" s="205"/>
      <c r="D5318" s="268"/>
      <c r="E5318" s="213"/>
      <c r="F5318" s="213"/>
      <c r="G5318" s="213"/>
      <c r="H5318" s="213"/>
      <c r="J5318" s="268"/>
    </row>
    <row r="5319" spans="1:10">
      <c r="A5319" s="204"/>
      <c r="B5319" s="205"/>
      <c r="C5319" s="205"/>
      <c r="D5319" s="268"/>
      <c r="E5319" s="213"/>
      <c r="F5319" s="213"/>
      <c r="G5319" s="213"/>
      <c r="H5319" s="213"/>
      <c r="J5319" s="268"/>
    </row>
    <row r="5320" spans="1:10">
      <c r="A5320" s="204"/>
      <c r="B5320" s="205"/>
      <c r="C5320" s="205"/>
      <c r="D5320" s="268"/>
      <c r="E5320" s="213"/>
      <c r="F5320" s="213"/>
      <c r="G5320" s="213"/>
      <c r="H5320" s="213"/>
      <c r="J5320" s="268"/>
    </row>
    <row r="5321" spans="1:10">
      <c r="A5321" s="204"/>
      <c r="B5321" s="205"/>
      <c r="C5321" s="205"/>
      <c r="D5321" s="268"/>
      <c r="E5321" s="213"/>
      <c r="F5321" s="213"/>
      <c r="G5321" s="213"/>
      <c r="H5321" s="213"/>
      <c r="J5321" s="268"/>
    </row>
    <row r="5322" spans="1:10">
      <c r="A5322" s="204"/>
      <c r="B5322" s="205"/>
      <c r="C5322" s="205"/>
      <c r="D5322" s="268"/>
      <c r="E5322" s="213"/>
      <c r="F5322" s="213"/>
      <c r="G5322" s="213"/>
      <c r="H5322" s="213"/>
      <c r="J5322" s="268"/>
    </row>
    <row r="5323" spans="1:10">
      <c r="A5323" s="204"/>
      <c r="B5323" s="205"/>
      <c r="C5323" s="205"/>
      <c r="D5323" s="268"/>
      <c r="E5323" s="213"/>
      <c r="F5323" s="213"/>
      <c r="G5323" s="213"/>
      <c r="H5323" s="213"/>
      <c r="J5323" s="268"/>
    </row>
    <row r="5324" spans="1:10">
      <c r="A5324" s="204"/>
      <c r="B5324" s="205"/>
      <c r="C5324" s="205"/>
      <c r="D5324" s="268"/>
      <c r="E5324" s="213"/>
      <c r="F5324" s="213"/>
      <c r="G5324" s="213"/>
      <c r="H5324" s="213"/>
      <c r="J5324" s="268"/>
    </row>
    <row r="5325" spans="1:10">
      <c r="A5325" s="204"/>
      <c r="B5325" s="205"/>
      <c r="C5325" s="205"/>
      <c r="D5325" s="268"/>
      <c r="E5325" s="213"/>
      <c r="F5325" s="213"/>
      <c r="G5325" s="213"/>
      <c r="H5325" s="213"/>
      <c r="J5325" s="268"/>
    </row>
    <row r="5326" spans="1:10">
      <c r="A5326" s="204"/>
      <c r="B5326" s="205"/>
      <c r="C5326" s="205"/>
      <c r="D5326" s="268"/>
      <c r="E5326" s="213"/>
      <c r="F5326" s="213"/>
      <c r="G5326" s="213"/>
      <c r="H5326" s="213"/>
      <c r="J5326" s="268"/>
    </row>
    <row r="5327" spans="1:10">
      <c r="A5327" s="204"/>
      <c r="B5327" s="205"/>
      <c r="C5327" s="205"/>
      <c r="D5327" s="268"/>
      <c r="E5327" s="213"/>
      <c r="F5327" s="213"/>
      <c r="G5327" s="213"/>
      <c r="H5327" s="213"/>
      <c r="J5327" s="268"/>
    </row>
    <row r="5328" spans="1:10">
      <c r="A5328" s="204"/>
      <c r="B5328" s="205"/>
      <c r="C5328" s="205"/>
      <c r="D5328" s="268"/>
      <c r="E5328" s="213"/>
      <c r="F5328" s="213"/>
      <c r="G5328" s="213"/>
      <c r="H5328" s="213"/>
      <c r="J5328" s="268"/>
    </row>
    <row r="5329" spans="1:10">
      <c r="A5329" s="204"/>
      <c r="B5329" s="205"/>
      <c r="C5329" s="205"/>
      <c r="D5329" s="268"/>
      <c r="E5329" s="213"/>
      <c r="F5329" s="213"/>
      <c r="G5329" s="213"/>
      <c r="H5329" s="213"/>
      <c r="J5329" s="268"/>
    </row>
    <row r="5330" spans="1:10">
      <c r="A5330" s="204"/>
      <c r="B5330" s="205"/>
      <c r="C5330" s="205"/>
      <c r="D5330" s="268"/>
      <c r="E5330" s="213"/>
      <c r="F5330" s="213"/>
      <c r="G5330" s="213"/>
      <c r="H5330" s="213"/>
      <c r="J5330" s="268"/>
    </row>
    <row r="5331" spans="1:10">
      <c r="A5331" s="204"/>
      <c r="B5331" s="205"/>
      <c r="C5331" s="205"/>
      <c r="D5331" s="268"/>
      <c r="E5331" s="213"/>
      <c r="F5331" s="213"/>
      <c r="G5331" s="213"/>
      <c r="H5331" s="213"/>
      <c r="J5331" s="268"/>
    </row>
    <row r="5332" spans="1:10">
      <c r="A5332" s="204"/>
      <c r="B5332" s="205"/>
      <c r="C5332" s="205"/>
      <c r="D5332" s="268"/>
      <c r="E5332" s="213"/>
      <c r="F5332" s="213"/>
      <c r="G5332" s="213"/>
      <c r="H5332" s="213"/>
      <c r="J5332" s="268"/>
    </row>
    <row r="5333" spans="1:10">
      <c r="A5333" s="204"/>
      <c r="B5333" s="205"/>
      <c r="C5333" s="205"/>
      <c r="D5333" s="268"/>
      <c r="E5333" s="213"/>
      <c r="F5333" s="213"/>
      <c r="G5333" s="213"/>
      <c r="H5333" s="213"/>
      <c r="J5333" s="268"/>
    </row>
    <row r="5334" spans="1:10">
      <c r="A5334" s="204"/>
      <c r="B5334" s="205"/>
      <c r="C5334" s="205"/>
      <c r="D5334" s="268"/>
      <c r="E5334" s="213"/>
      <c r="F5334" s="213"/>
      <c r="G5334" s="213"/>
      <c r="H5334" s="213"/>
      <c r="J5334" s="268"/>
    </row>
    <row r="5335" spans="1:10">
      <c r="A5335" s="204"/>
      <c r="B5335" s="205"/>
      <c r="C5335" s="205"/>
      <c r="D5335" s="268"/>
      <c r="E5335" s="213"/>
      <c r="F5335" s="213"/>
      <c r="G5335" s="213"/>
      <c r="H5335" s="213"/>
      <c r="J5335" s="268"/>
    </row>
    <row r="5336" spans="1:10">
      <c r="A5336" s="204"/>
      <c r="B5336" s="205"/>
      <c r="C5336" s="205"/>
      <c r="D5336" s="268"/>
      <c r="E5336" s="213"/>
      <c r="F5336" s="213"/>
      <c r="G5336" s="213"/>
      <c r="H5336" s="213"/>
      <c r="J5336" s="268"/>
    </row>
    <row r="5337" spans="1:10">
      <c r="A5337" s="204"/>
      <c r="B5337" s="205"/>
      <c r="C5337" s="205"/>
      <c r="D5337" s="268"/>
      <c r="E5337" s="213"/>
      <c r="F5337" s="213"/>
      <c r="G5337" s="213"/>
      <c r="H5337" s="213"/>
      <c r="J5337" s="268"/>
    </row>
    <row r="5338" spans="1:10">
      <c r="A5338" s="204"/>
      <c r="B5338" s="205"/>
      <c r="C5338" s="205"/>
      <c r="D5338" s="268"/>
      <c r="E5338" s="213"/>
      <c r="F5338" s="213"/>
      <c r="G5338" s="213"/>
      <c r="H5338" s="213"/>
      <c r="J5338" s="268"/>
    </row>
    <row r="5339" spans="1:10">
      <c r="A5339" s="204"/>
      <c r="B5339" s="205"/>
      <c r="C5339" s="205"/>
      <c r="D5339" s="268"/>
      <c r="E5339" s="213"/>
      <c r="F5339" s="213"/>
      <c r="G5339" s="213"/>
      <c r="H5339" s="213"/>
      <c r="J5339" s="268"/>
    </row>
    <row r="5340" spans="1:10">
      <c r="A5340" s="204"/>
      <c r="B5340" s="205"/>
      <c r="C5340" s="205"/>
      <c r="D5340" s="268"/>
      <c r="E5340" s="213"/>
      <c r="F5340" s="213"/>
      <c r="G5340" s="213"/>
      <c r="H5340" s="213"/>
      <c r="J5340" s="268"/>
    </row>
    <row r="5341" spans="1:10">
      <c r="A5341" s="204"/>
      <c r="B5341" s="205"/>
      <c r="C5341" s="205"/>
      <c r="D5341" s="268"/>
      <c r="E5341" s="213"/>
      <c r="F5341" s="213"/>
      <c r="G5341" s="213"/>
      <c r="H5341" s="213"/>
      <c r="J5341" s="268"/>
    </row>
    <row r="5342" spans="1:10">
      <c r="A5342" s="204"/>
      <c r="B5342" s="205"/>
      <c r="C5342" s="205"/>
      <c r="D5342" s="268"/>
      <c r="E5342" s="213"/>
      <c r="F5342" s="213"/>
      <c r="G5342" s="213"/>
      <c r="H5342" s="213"/>
      <c r="J5342" s="268"/>
    </row>
    <row r="5343" spans="1:10">
      <c r="A5343" s="204"/>
      <c r="B5343" s="205"/>
      <c r="C5343" s="205"/>
      <c r="D5343" s="268"/>
      <c r="E5343" s="213"/>
      <c r="F5343" s="213"/>
      <c r="G5343" s="213"/>
      <c r="H5343" s="213"/>
      <c r="J5343" s="268"/>
    </row>
    <row r="5344" spans="1:10">
      <c r="A5344" s="204"/>
      <c r="B5344" s="205"/>
      <c r="C5344" s="205"/>
      <c r="D5344" s="268"/>
      <c r="E5344" s="213"/>
      <c r="F5344" s="213"/>
      <c r="G5344" s="213"/>
      <c r="H5344" s="213"/>
      <c r="J5344" s="268"/>
    </row>
    <row r="5345" spans="1:10">
      <c r="A5345" s="204"/>
      <c r="B5345" s="205"/>
      <c r="C5345" s="205"/>
      <c r="D5345" s="268"/>
      <c r="E5345" s="213"/>
      <c r="F5345" s="213"/>
      <c r="G5345" s="213"/>
      <c r="H5345" s="213"/>
      <c r="J5345" s="268"/>
    </row>
    <row r="5346" spans="1:10">
      <c r="A5346" s="204"/>
      <c r="B5346" s="205"/>
      <c r="C5346" s="205"/>
      <c r="D5346" s="268"/>
      <c r="E5346" s="213"/>
      <c r="F5346" s="213"/>
      <c r="G5346" s="213"/>
      <c r="H5346" s="213"/>
      <c r="J5346" s="268"/>
    </row>
    <row r="5347" spans="1:10">
      <c r="A5347" s="204"/>
      <c r="B5347" s="205"/>
      <c r="C5347" s="205"/>
      <c r="D5347" s="268"/>
      <c r="E5347" s="213"/>
      <c r="F5347" s="213"/>
      <c r="G5347" s="213"/>
      <c r="H5347" s="213"/>
      <c r="J5347" s="268"/>
    </row>
    <row r="5348" spans="1:10">
      <c r="A5348" s="204"/>
      <c r="B5348" s="205"/>
      <c r="C5348" s="205"/>
      <c r="D5348" s="268"/>
      <c r="E5348" s="213"/>
      <c r="F5348" s="213"/>
      <c r="G5348" s="213"/>
      <c r="H5348" s="213"/>
      <c r="J5348" s="268"/>
    </row>
    <row r="5349" spans="1:10">
      <c r="A5349" s="204"/>
      <c r="B5349" s="205"/>
      <c r="C5349" s="205"/>
      <c r="D5349" s="268"/>
      <c r="E5349" s="213"/>
      <c r="F5349" s="213"/>
      <c r="G5349" s="213"/>
      <c r="H5349" s="213"/>
      <c r="J5349" s="268"/>
    </row>
    <row r="5350" spans="1:10">
      <c r="A5350" s="204"/>
      <c r="B5350" s="205"/>
      <c r="C5350" s="205"/>
      <c r="D5350" s="268"/>
      <c r="E5350" s="213"/>
      <c r="F5350" s="213"/>
      <c r="G5350" s="213"/>
      <c r="H5350" s="213"/>
      <c r="J5350" s="268"/>
    </row>
    <row r="5351" spans="1:10">
      <c r="A5351" s="204"/>
      <c r="B5351" s="205"/>
      <c r="C5351" s="205"/>
      <c r="D5351" s="268"/>
      <c r="E5351" s="213"/>
      <c r="F5351" s="213"/>
      <c r="G5351" s="213"/>
      <c r="H5351" s="213"/>
      <c r="J5351" s="268"/>
    </row>
    <row r="5352" spans="1:10">
      <c r="A5352" s="204"/>
      <c r="B5352" s="205"/>
      <c r="C5352" s="205"/>
      <c r="D5352" s="268"/>
      <c r="E5352" s="213"/>
      <c r="F5352" s="213"/>
      <c r="G5352" s="213"/>
      <c r="H5352" s="213"/>
      <c r="J5352" s="268"/>
    </row>
    <row r="5353" spans="1:10">
      <c r="A5353" s="204"/>
      <c r="B5353" s="205"/>
      <c r="C5353" s="205"/>
      <c r="D5353" s="268"/>
      <c r="E5353" s="213"/>
      <c r="F5353" s="213"/>
      <c r="G5353" s="213"/>
      <c r="H5353" s="213"/>
      <c r="J5353" s="268"/>
    </row>
    <row r="5354" spans="1:10">
      <c r="A5354" s="204"/>
      <c r="B5354" s="205"/>
      <c r="C5354" s="205"/>
      <c r="D5354" s="268"/>
      <c r="E5354" s="213"/>
      <c r="F5354" s="213"/>
      <c r="G5354" s="213"/>
      <c r="H5354" s="213"/>
      <c r="J5354" s="268"/>
    </row>
    <row r="5355" spans="1:10">
      <c r="A5355" s="204"/>
      <c r="B5355" s="205"/>
      <c r="C5355" s="205"/>
      <c r="D5355" s="268"/>
      <c r="E5355" s="213"/>
      <c r="F5355" s="213"/>
      <c r="G5355" s="213"/>
      <c r="H5355" s="213"/>
      <c r="J5355" s="268"/>
    </row>
    <row r="5356" spans="1:10">
      <c r="A5356" s="204"/>
      <c r="B5356" s="205"/>
      <c r="C5356" s="205"/>
      <c r="D5356" s="268"/>
      <c r="E5356" s="213"/>
      <c r="F5356" s="213"/>
      <c r="G5356" s="213"/>
      <c r="H5356" s="213"/>
      <c r="J5356" s="268"/>
    </row>
    <row r="5357" spans="1:10">
      <c r="A5357" s="204"/>
      <c r="B5357" s="205"/>
      <c r="C5357" s="205"/>
      <c r="D5357" s="268"/>
      <c r="E5357" s="213"/>
      <c r="F5357" s="213"/>
      <c r="G5357" s="213"/>
      <c r="H5357" s="213"/>
      <c r="J5357" s="268"/>
    </row>
    <row r="5358" spans="1:10">
      <c r="A5358" s="204"/>
      <c r="B5358" s="205"/>
      <c r="C5358" s="205"/>
      <c r="D5358" s="268"/>
      <c r="E5358" s="213"/>
      <c r="F5358" s="213"/>
      <c r="G5358" s="213"/>
      <c r="H5358" s="213"/>
      <c r="J5358" s="268"/>
    </row>
    <row r="5359" spans="1:10">
      <c r="A5359" s="204"/>
      <c r="B5359" s="205"/>
      <c r="C5359" s="205"/>
      <c r="D5359" s="268"/>
      <c r="E5359" s="213"/>
      <c r="F5359" s="213"/>
      <c r="G5359" s="213"/>
      <c r="H5359" s="213"/>
      <c r="J5359" s="268"/>
    </row>
    <row r="5360" spans="1:10">
      <c r="A5360" s="204"/>
      <c r="B5360" s="205"/>
      <c r="C5360" s="205"/>
      <c r="D5360" s="268"/>
      <c r="E5360" s="213"/>
      <c r="F5360" s="213"/>
      <c r="G5360" s="213"/>
      <c r="H5360" s="213"/>
      <c r="J5360" s="268"/>
    </row>
    <row r="5361" spans="1:10">
      <c r="A5361" s="204"/>
      <c r="B5361" s="205"/>
      <c r="C5361" s="205"/>
      <c r="D5361" s="268"/>
      <c r="E5361" s="213"/>
      <c r="F5361" s="213"/>
      <c r="G5361" s="213"/>
      <c r="H5361" s="213"/>
      <c r="J5361" s="268"/>
    </row>
    <row r="5362" spans="1:10">
      <c r="A5362" s="204"/>
      <c r="B5362" s="205"/>
      <c r="C5362" s="205"/>
      <c r="D5362" s="268"/>
      <c r="E5362" s="213"/>
      <c r="F5362" s="213"/>
      <c r="G5362" s="213"/>
      <c r="H5362" s="213"/>
      <c r="J5362" s="268"/>
    </row>
    <row r="5363" spans="1:10">
      <c r="A5363" s="204"/>
      <c r="B5363" s="205"/>
      <c r="C5363" s="205"/>
      <c r="D5363" s="268"/>
      <c r="E5363" s="213"/>
      <c r="F5363" s="213"/>
      <c r="G5363" s="213"/>
      <c r="H5363" s="213"/>
      <c r="J5363" s="268"/>
    </row>
    <row r="5364" spans="1:10">
      <c r="A5364" s="204"/>
      <c r="B5364" s="205"/>
      <c r="C5364" s="205"/>
      <c r="D5364" s="268"/>
      <c r="E5364" s="213"/>
      <c r="F5364" s="213"/>
      <c r="G5364" s="213"/>
      <c r="H5364" s="213"/>
      <c r="J5364" s="268"/>
    </row>
    <row r="5365" spans="1:10">
      <c r="A5365" s="204"/>
      <c r="B5365" s="205"/>
      <c r="C5365" s="205"/>
      <c r="D5365" s="268"/>
      <c r="E5365" s="213"/>
      <c r="F5365" s="213"/>
      <c r="G5365" s="213"/>
      <c r="H5365" s="213"/>
      <c r="J5365" s="268"/>
    </row>
    <row r="5366" spans="1:10">
      <c r="A5366" s="204"/>
      <c r="B5366" s="205"/>
      <c r="C5366" s="205"/>
      <c r="D5366" s="268"/>
      <c r="E5366" s="213"/>
      <c r="F5366" s="213"/>
      <c r="G5366" s="213"/>
      <c r="H5366" s="213"/>
      <c r="J5366" s="268"/>
    </row>
    <row r="5367" spans="1:10">
      <c r="A5367" s="204"/>
      <c r="B5367" s="205"/>
      <c r="C5367" s="205"/>
      <c r="D5367" s="268"/>
      <c r="E5367" s="213"/>
      <c r="F5367" s="213"/>
      <c r="G5367" s="213"/>
      <c r="H5367" s="213"/>
      <c r="J5367" s="268"/>
    </row>
    <row r="5368" spans="1:10">
      <c r="A5368" s="204"/>
      <c r="B5368" s="205"/>
      <c r="C5368" s="205"/>
      <c r="D5368" s="268"/>
      <c r="E5368" s="213"/>
      <c r="F5368" s="213"/>
      <c r="G5368" s="213"/>
      <c r="H5368" s="213"/>
      <c r="J5368" s="268"/>
    </row>
    <row r="5369" spans="1:10">
      <c r="A5369" s="204"/>
      <c r="B5369" s="205"/>
      <c r="C5369" s="205"/>
      <c r="D5369" s="268"/>
      <c r="E5369" s="213"/>
      <c r="F5369" s="213"/>
      <c r="G5369" s="213"/>
      <c r="H5369" s="213"/>
      <c r="J5369" s="268"/>
    </row>
    <row r="5370" spans="1:10">
      <c r="A5370" s="204"/>
      <c r="B5370" s="205"/>
      <c r="C5370" s="205"/>
      <c r="D5370" s="268"/>
      <c r="E5370" s="213"/>
      <c r="F5370" s="213"/>
      <c r="G5370" s="213"/>
      <c r="H5370" s="213"/>
      <c r="J5370" s="268"/>
    </row>
    <row r="5371" spans="1:10">
      <c r="A5371" s="204"/>
      <c r="B5371" s="205"/>
      <c r="C5371" s="205"/>
      <c r="D5371" s="268"/>
      <c r="E5371" s="213"/>
      <c r="F5371" s="213"/>
      <c r="G5371" s="213"/>
      <c r="H5371" s="213"/>
      <c r="J5371" s="268"/>
    </row>
    <row r="5372" spans="1:10">
      <c r="A5372" s="204"/>
      <c r="B5372" s="205"/>
      <c r="C5372" s="205"/>
      <c r="D5372" s="268"/>
      <c r="E5372" s="213"/>
      <c r="F5372" s="213"/>
      <c r="G5372" s="213"/>
      <c r="H5372" s="213"/>
      <c r="J5372" s="268"/>
    </row>
    <row r="5373" spans="1:10">
      <c r="A5373" s="204"/>
      <c r="B5373" s="205"/>
      <c r="C5373" s="205"/>
      <c r="D5373" s="268"/>
      <c r="E5373" s="213"/>
      <c r="F5373" s="213"/>
      <c r="G5373" s="213"/>
      <c r="H5373" s="213"/>
      <c r="J5373" s="268"/>
    </row>
    <row r="5374" spans="1:10">
      <c r="A5374" s="204"/>
      <c r="B5374" s="205"/>
      <c r="C5374" s="205"/>
      <c r="D5374" s="268"/>
      <c r="E5374" s="213"/>
      <c r="F5374" s="213"/>
      <c r="G5374" s="213"/>
      <c r="H5374" s="213"/>
      <c r="J5374" s="268"/>
    </row>
    <row r="5375" spans="1:10">
      <c r="A5375" s="204"/>
      <c r="B5375" s="205"/>
      <c r="C5375" s="205"/>
      <c r="D5375" s="268"/>
      <c r="E5375" s="213"/>
      <c r="F5375" s="213"/>
      <c r="G5375" s="213"/>
      <c r="H5375" s="213"/>
      <c r="J5375" s="268"/>
    </row>
    <row r="5376" spans="1:10">
      <c r="A5376" s="204"/>
      <c r="B5376" s="205"/>
      <c r="C5376" s="205"/>
      <c r="D5376" s="268"/>
      <c r="E5376" s="213"/>
      <c r="F5376" s="213"/>
      <c r="G5376" s="213"/>
      <c r="H5376" s="213"/>
      <c r="J5376" s="268"/>
    </row>
    <row r="5377" spans="1:10">
      <c r="A5377" s="204"/>
      <c r="B5377" s="205"/>
      <c r="C5377" s="205"/>
      <c r="D5377" s="268"/>
      <c r="E5377" s="213"/>
      <c r="F5377" s="213"/>
      <c r="G5377" s="213"/>
      <c r="H5377" s="213"/>
      <c r="J5377" s="268"/>
    </row>
    <row r="5378" spans="1:10">
      <c r="A5378" s="204"/>
      <c r="B5378" s="205"/>
      <c r="C5378" s="205"/>
      <c r="D5378" s="268"/>
      <c r="E5378" s="213"/>
      <c r="F5378" s="213"/>
      <c r="G5378" s="213"/>
      <c r="H5378" s="213"/>
      <c r="J5378" s="268"/>
    </row>
    <row r="5379" spans="1:10">
      <c r="A5379" s="204"/>
      <c r="B5379" s="205"/>
      <c r="C5379" s="205"/>
      <c r="D5379" s="268"/>
      <c r="E5379" s="213"/>
      <c r="F5379" s="213"/>
      <c r="G5379" s="213"/>
      <c r="H5379" s="213"/>
      <c r="J5379" s="268"/>
    </row>
    <row r="5380" spans="1:10">
      <c r="A5380" s="204"/>
      <c r="B5380" s="205"/>
      <c r="C5380" s="205"/>
      <c r="D5380" s="268"/>
      <c r="E5380" s="213"/>
      <c r="F5380" s="213"/>
      <c r="G5380" s="213"/>
      <c r="H5380" s="213"/>
      <c r="J5380" s="268"/>
    </row>
    <row r="5381" spans="1:10">
      <c r="A5381" s="204"/>
      <c r="B5381" s="205"/>
      <c r="C5381" s="205"/>
      <c r="D5381" s="268"/>
      <c r="E5381" s="213"/>
      <c r="F5381" s="213"/>
      <c r="G5381" s="213"/>
      <c r="H5381" s="213"/>
      <c r="J5381" s="268"/>
    </row>
    <row r="5382" spans="1:10">
      <c r="A5382" s="204"/>
      <c r="B5382" s="205"/>
      <c r="C5382" s="205"/>
      <c r="D5382" s="268"/>
      <c r="E5382" s="213"/>
      <c r="F5382" s="213"/>
      <c r="G5382" s="213"/>
      <c r="H5382" s="213"/>
      <c r="J5382" s="268"/>
    </row>
    <row r="5383" spans="1:10">
      <c r="A5383" s="204"/>
      <c r="B5383" s="205"/>
      <c r="C5383" s="205"/>
      <c r="D5383" s="268"/>
      <c r="E5383" s="213"/>
      <c r="F5383" s="213"/>
      <c r="G5383" s="213"/>
      <c r="H5383" s="213"/>
      <c r="J5383" s="268"/>
    </row>
    <row r="5384" spans="1:10">
      <c r="A5384" s="204"/>
      <c r="B5384" s="205"/>
      <c r="C5384" s="205"/>
      <c r="D5384" s="268"/>
      <c r="E5384" s="213"/>
      <c r="F5384" s="213"/>
      <c r="G5384" s="213"/>
      <c r="H5384" s="213"/>
      <c r="J5384" s="268"/>
    </row>
    <row r="5385" spans="1:10">
      <c r="A5385" s="204"/>
      <c r="B5385" s="205"/>
      <c r="C5385" s="205"/>
      <c r="D5385" s="268"/>
      <c r="E5385" s="213"/>
      <c r="F5385" s="213"/>
      <c r="G5385" s="213"/>
      <c r="H5385" s="213"/>
      <c r="J5385" s="268"/>
    </row>
    <row r="5386" spans="1:10">
      <c r="A5386" s="204"/>
      <c r="B5386" s="205"/>
      <c r="C5386" s="205"/>
      <c r="D5386" s="268"/>
      <c r="E5386" s="213"/>
      <c r="F5386" s="213"/>
      <c r="G5386" s="213"/>
      <c r="H5386" s="213"/>
      <c r="J5386" s="268"/>
    </row>
    <row r="5387" spans="1:10">
      <c r="A5387" s="204"/>
      <c r="B5387" s="205"/>
      <c r="C5387" s="205"/>
      <c r="D5387" s="268"/>
      <c r="E5387" s="213"/>
      <c r="F5387" s="213"/>
      <c r="G5387" s="213"/>
      <c r="H5387" s="213"/>
      <c r="J5387" s="268"/>
    </row>
    <row r="5388" spans="1:10">
      <c r="A5388" s="204"/>
      <c r="B5388" s="205"/>
      <c r="C5388" s="205"/>
      <c r="D5388" s="268"/>
      <c r="E5388" s="213"/>
      <c r="F5388" s="213"/>
      <c r="G5388" s="213"/>
      <c r="H5388" s="213"/>
      <c r="J5388" s="268"/>
    </row>
    <row r="5389" spans="1:10">
      <c r="A5389" s="204"/>
      <c r="B5389" s="205"/>
      <c r="C5389" s="205"/>
      <c r="D5389" s="268"/>
      <c r="E5389" s="213"/>
      <c r="F5389" s="213"/>
      <c r="G5389" s="213"/>
      <c r="H5389" s="213"/>
      <c r="J5389" s="268"/>
    </row>
    <row r="5390" spans="1:10">
      <c r="A5390" s="204"/>
      <c r="B5390" s="205"/>
      <c r="C5390" s="205"/>
      <c r="D5390" s="268"/>
      <c r="E5390" s="213"/>
      <c r="F5390" s="213"/>
      <c r="G5390" s="213"/>
      <c r="H5390" s="213"/>
      <c r="J5390" s="268"/>
    </row>
    <row r="5391" spans="1:10">
      <c r="A5391" s="204"/>
      <c r="B5391" s="205"/>
      <c r="C5391" s="205"/>
      <c r="D5391" s="268"/>
      <c r="E5391" s="213"/>
      <c r="F5391" s="213"/>
      <c r="G5391" s="213"/>
      <c r="H5391" s="213"/>
      <c r="J5391" s="268"/>
    </row>
    <row r="5392" spans="1:10">
      <c r="A5392" s="204"/>
      <c r="B5392" s="205"/>
      <c r="C5392" s="205"/>
      <c r="D5392" s="268"/>
      <c r="E5392" s="213"/>
      <c r="F5392" s="213"/>
      <c r="G5392" s="213"/>
      <c r="H5392" s="213"/>
      <c r="J5392" s="268"/>
    </row>
    <row r="5393" spans="1:10">
      <c r="A5393" s="204"/>
      <c r="B5393" s="205"/>
      <c r="C5393" s="205"/>
      <c r="D5393" s="268"/>
      <c r="E5393" s="213"/>
      <c r="F5393" s="213"/>
      <c r="G5393" s="213"/>
      <c r="H5393" s="213"/>
      <c r="J5393" s="268"/>
    </row>
    <row r="5394" spans="1:10">
      <c r="A5394" s="204"/>
      <c r="B5394" s="205"/>
      <c r="C5394" s="205"/>
      <c r="D5394" s="268"/>
      <c r="E5394" s="213"/>
      <c r="F5394" s="213"/>
      <c r="G5394" s="213"/>
      <c r="H5394" s="213"/>
      <c r="J5394" s="268"/>
    </row>
    <row r="5395" spans="1:10">
      <c r="A5395" s="204"/>
      <c r="B5395" s="205"/>
      <c r="C5395" s="205"/>
      <c r="D5395" s="268"/>
      <c r="E5395" s="213"/>
      <c r="F5395" s="213"/>
      <c r="G5395" s="213"/>
      <c r="H5395" s="213"/>
      <c r="J5395" s="268"/>
    </row>
    <row r="5396" spans="1:10">
      <c r="A5396" s="204"/>
      <c r="B5396" s="205"/>
      <c r="C5396" s="205"/>
      <c r="D5396" s="268"/>
      <c r="E5396" s="213"/>
      <c r="F5396" s="213"/>
      <c r="G5396" s="213"/>
      <c r="H5396" s="213"/>
      <c r="J5396" s="268"/>
    </row>
    <row r="5397" spans="1:10">
      <c r="A5397" s="204"/>
      <c r="B5397" s="205"/>
      <c r="C5397" s="205"/>
      <c r="D5397" s="268"/>
      <c r="E5397" s="213"/>
      <c r="F5397" s="213"/>
      <c r="G5397" s="213"/>
      <c r="H5397" s="213"/>
      <c r="J5397" s="268"/>
    </row>
    <row r="5398" spans="1:10">
      <c r="A5398" s="204"/>
      <c r="B5398" s="205"/>
      <c r="C5398" s="205"/>
      <c r="D5398" s="268"/>
      <c r="E5398" s="213"/>
      <c r="F5398" s="213"/>
      <c r="G5398" s="213"/>
      <c r="H5398" s="213"/>
      <c r="J5398" s="268"/>
    </row>
    <row r="5399" spans="1:10">
      <c r="A5399" s="204"/>
      <c r="B5399" s="205"/>
      <c r="C5399" s="205"/>
      <c r="D5399" s="268"/>
      <c r="E5399" s="213"/>
      <c r="F5399" s="213"/>
      <c r="G5399" s="213"/>
      <c r="H5399" s="213"/>
      <c r="J5399" s="268"/>
    </row>
    <row r="5400" spans="1:10">
      <c r="A5400" s="204"/>
      <c r="B5400" s="205"/>
      <c r="C5400" s="205"/>
      <c r="D5400" s="268"/>
      <c r="E5400" s="213"/>
      <c r="F5400" s="213"/>
      <c r="G5400" s="213"/>
      <c r="H5400" s="213"/>
      <c r="J5400" s="268"/>
    </row>
    <row r="5401" spans="1:10">
      <c r="A5401" s="204"/>
      <c r="B5401" s="205"/>
      <c r="C5401" s="205"/>
      <c r="D5401" s="268"/>
      <c r="E5401" s="213"/>
      <c r="F5401" s="213"/>
      <c r="G5401" s="213"/>
      <c r="H5401" s="213"/>
      <c r="J5401" s="268"/>
    </row>
    <row r="5402" spans="1:10">
      <c r="A5402" s="204"/>
      <c r="B5402" s="205"/>
      <c r="C5402" s="205"/>
      <c r="D5402" s="268"/>
      <c r="E5402" s="213"/>
      <c r="F5402" s="213"/>
      <c r="G5402" s="213"/>
      <c r="H5402" s="213"/>
      <c r="J5402" s="268"/>
    </row>
    <row r="5403" spans="1:10">
      <c r="A5403" s="204"/>
      <c r="B5403" s="205"/>
      <c r="C5403" s="205"/>
      <c r="D5403" s="268"/>
      <c r="E5403" s="213"/>
      <c r="F5403" s="213"/>
      <c r="G5403" s="213"/>
      <c r="H5403" s="213"/>
      <c r="J5403" s="268"/>
    </row>
    <row r="5404" spans="1:10">
      <c r="A5404" s="204"/>
      <c r="B5404" s="205"/>
      <c r="C5404" s="205"/>
      <c r="D5404" s="268"/>
      <c r="E5404" s="213"/>
      <c r="F5404" s="213"/>
      <c r="G5404" s="213"/>
      <c r="H5404" s="213"/>
      <c r="J5404" s="268"/>
    </row>
    <row r="5405" spans="1:10">
      <c r="A5405" s="204"/>
      <c r="B5405" s="205"/>
      <c r="C5405" s="205"/>
      <c r="D5405" s="268"/>
      <c r="E5405" s="213"/>
      <c r="F5405" s="213"/>
      <c r="G5405" s="213"/>
      <c r="H5405" s="213"/>
      <c r="J5405" s="268"/>
    </row>
    <row r="5406" spans="1:10">
      <c r="A5406" s="204"/>
      <c r="B5406" s="205"/>
      <c r="C5406" s="205"/>
      <c r="D5406" s="268"/>
      <c r="E5406" s="213"/>
      <c r="F5406" s="213"/>
      <c r="G5406" s="213"/>
      <c r="H5406" s="213"/>
      <c r="J5406" s="268"/>
    </row>
    <row r="5407" spans="1:10">
      <c r="A5407" s="204"/>
      <c r="B5407" s="205"/>
      <c r="C5407" s="205"/>
      <c r="D5407" s="268"/>
      <c r="E5407" s="213"/>
      <c r="F5407" s="213"/>
      <c r="G5407" s="213"/>
      <c r="H5407" s="213"/>
      <c r="J5407" s="268"/>
    </row>
    <row r="5408" spans="1:10">
      <c r="A5408" s="204"/>
      <c r="B5408" s="205"/>
      <c r="C5408" s="205"/>
      <c r="D5408" s="268"/>
      <c r="E5408" s="213"/>
      <c r="F5408" s="213"/>
      <c r="G5408" s="213"/>
      <c r="H5408" s="213"/>
      <c r="J5408" s="268"/>
    </row>
    <row r="5409" spans="1:10">
      <c r="A5409" s="204"/>
      <c r="B5409" s="205"/>
      <c r="C5409" s="205"/>
      <c r="D5409" s="268"/>
      <c r="E5409" s="213"/>
      <c r="F5409" s="213"/>
      <c r="G5409" s="213"/>
      <c r="H5409" s="213"/>
      <c r="J5409" s="268"/>
    </row>
    <row r="5410" spans="1:10">
      <c r="A5410" s="204"/>
      <c r="B5410" s="205"/>
      <c r="C5410" s="205"/>
      <c r="D5410" s="268"/>
      <c r="E5410" s="213"/>
      <c r="F5410" s="213"/>
      <c r="G5410" s="213"/>
      <c r="H5410" s="213"/>
      <c r="J5410" s="268"/>
    </row>
    <row r="5411" spans="1:10">
      <c r="A5411" s="204"/>
      <c r="B5411" s="205"/>
      <c r="C5411" s="205"/>
      <c r="D5411" s="268"/>
      <c r="E5411" s="213"/>
      <c r="F5411" s="213"/>
      <c r="G5411" s="213"/>
      <c r="H5411" s="213"/>
      <c r="J5411" s="268"/>
    </row>
    <row r="5412" spans="1:10">
      <c r="A5412" s="204"/>
      <c r="B5412" s="205"/>
      <c r="C5412" s="205"/>
      <c r="D5412" s="268"/>
      <c r="E5412" s="213"/>
      <c r="F5412" s="213"/>
      <c r="G5412" s="213"/>
      <c r="H5412" s="213"/>
      <c r="J5412" s="268"/>
    </row>
    <row r="5413" spans="1:10">
      <c r="A5413" s="204"/>
      <c r="B5413" s="205"/>
      <c r="C5413" s="205"/>
      <c r="D5413" s="268"/>
      <c r="E5413" s="213"/>
      <c r="F5413" s="213"/>
      <c r="G5413" s="213"/>
      <c r="H5413" s="213"/>
      <c r="J5413" s="268"/>
    </row>
    <row r="5414" spans="1:10">
      <c r="A5414" s="204"/>
      <c r="B5414" s="205"/>
      <c r="C5414" s="205"/>
      <c r="D5414" s="268"/>
      <c r="E5414" s="213"/>
      <c r="F5414" s="213"/>
      <c r="G5414" s="213"/>
      <c r="H5414" s="213"/>
      <c r="J5414" s="268"/>
    </row>
    <row r="5415" spans="1:10">
      <c r="A5415" s="204"/>
      <c r="B5415" s="205"/>
      <c r="C5415" s="205"/>
      <c r="D5415" s="268"/>
      <c r="E5415" s="213"/>
      <c r="F5415" s="213"/>
      <c r="G5415" s="213"/>
      <c r="H5415" s="213"/>
      <c r="J5415" s="268"/>
    </row>
    <row r="5416" spans="1:10">
      <c r="A5416" s="204"/>
      <c r="B5416" s="205"/>
      <c r="C5416" s="205"/>
      <c r="D5416" s="268"/>
      <c r="E5416" s="213"/>
      <c r="F5416" s="213"/>
      <c r="G5416" s="213"/>
      <c r="H5416" s="213"/>
      <c r="J5416" s="268"/>
    </row>
    <row r="5417" spans="1:10">
      <c r="A5417" s="204"/>
      <c r="B5417" s="205"/>
      <c r="C5417" s="205"/>
      <c r="D5417" s="268"/>
      <c r="E5417" s="213"/>
      <c r="F5417" s="213"/>
      <c r="G5417" s="213"/>
      <c r="H5417" s="213"/>
      <c r="J5417" s="268"/>
    </row>
    <row r="5418" spans="1:10">
      <c r="A5418" s="204"/>
      <c r="B5418" s="205"/>
      <c r="C5418" s="205"/>
      <c r="D5418" s="268"/>
      <c r="E5418" s="213"/>
      <c r="F5418" s="213"/>
      <c r="G5418" s="213"/>
      <c r="H5418" s="213"/>
      <c r="J5418" s="268"/>
    </row>
    <row r="5419" spans="1:10">
      <c r="A5419" s="204"/>
      <c r="B5419" s="205"/>
      <c r="C5419" s="205"/>
      <c r="D5419" s="268"/>
      <c r="E5419" s="213"/>
      <c r="F5419" s="213"/>
      <c r="G5419" s="213"/>
      <c r="H5419" s="213"/>
      <c r="J5419" s="268"/>
    </row>
    <row r="5420" spans="1:10">
      <c r="A5420" s="204"/>
      <c r="B5420" s="205"/>
      <c r="C5420" s="205"/>
      <c r="D5420" s="268"/>
      <c r="E5420" s="213"/>
      <c r="F5420" s="213"/>
      <c r="G5420" s="213"/>
      <c r="H5420" s="213"/>
      <c r="J5420" s="268"/>
    </row>
    <row r="5421" spans="1:10">
      <c r="A5421" s="204"/>
      <c r="B5421" s="205"/>
      <c r="C5421" s="205"/>
      <c r="D5421" s="268"/>
      <c r="E5421" s="213"/>
      <c r="F5421" s="213"/>
      <c r="G5421" s="213"/>
      <c r="H5421" s="213"/>
      <c r="J5421" s="268"/>
    </row>
    <row r="5422" spans="1:10">
      <c r="A5422" s="204"/>
      <c r="B5422" s="205"/>
      <c r="C5422" s="205"/>
      <c r="D5422" s="268"/>
      <c r="E5422" s="213"/>
      <c r="F5422" s="213"/>
      <c r="G5422" s="213"/>
      <c r="H5422" s="213"/>
      <c r="J5422" s="268"/>
    </row>
    <row r="5423" spans="1:10">
      <c r="A5423" s="204"/>
      <c r="B5423" s="205"/>
      <c r="C5423" s="205"/>
      <c r="D5423" s="268"/>
      <c r="E5423" s="213"/>
      <c r="F5423" s="213"/>
      <c r="G5423" s="213"/>
      <c r="H5423" s="213"/>
      <c r="J5423" s="268"/>
    </row>
    <row r="5424" spans="1:10">
      <c r="A5424" s="204"/>
      <c r="B5424" s="205"/>
      <c r="C5424" s="205"/>
      <c r="D5424" s="268"/>
      <c r="E5424" s="213"/>
      <c r="F5424" s="213"/>
      <c r="G5424" s="213"/>
      <c r="H5424" s="213"/>
      <c r="J5424" s="268"/>
    </row>
    <row r="5425" spans="1:10">
      <c r="A5425" s="204"/>
      <c r="B5425" s="205"/>
      <c r="C5425" s="205"/>
      <c r="D5425" s="268"/>
      <c r="E5425" s="213"/>
      <c r="F5425" s="213"/>
      <c r="G5425" s="213"/>
      <c r="H5425" s="213"/>
      <c r="J5425" s="268"/>
    </row>
    <row r="5426" spans="1:10">
      <c r="A5426" s="204"/>
      <c r="B5426" s="205"/>
      <c r="C5426" s="205"/>
      <c r="D5426" s="268"/>
      <c r="E5426" s="213"/>
      <c r="F5426" s="213"/>
      <c r="G5426" s="213"/>
      <c r="H5426" s="213"/>
      <c r="J5426" s="268"/>
    </row>
    <row r="5427" spans="1:10">
      <c r="A5427" s="204"/>
      <c r="B5427" s="205"/>
      <c r="C5427" s="205"/>
      <c r="D5427" s="268"/>
      <c r="E5427" s="213"/>
      <c r="F5427" s="213"/>
      <c r="G5427" s="213"/>
      <c r="H5427" s="213"/>
      <c r="J5427" s="268"/>
    </row>
    <row r="5428" spans="1:10">
      <c r="A5428" s="204"/>
      <c r="B5428" s="205"/>
      <c r="C5428" s="205"/>
      <c r="D5428" s="268"/>
      <c r="E5428" s="213"/>
      <c r="F5428" s="213"/>
      <c r="G5428" s="213"/>
      <c r="H5428" s="213"/>
      <c r="J5428" s="268"/>
    </row>
    <row r="5429" spans="1:10">
      <c r="A5429" s="204"/>
      <c r="B5429" s="205"/>
      <c r="C5429" s="205"/>
      <c r="D5429" s="268"/>
      <c r="E5429" s="213"/>
      <c r="F5429" s="213"/>
      <c r="G5429" s="213"/>
      <c r="H5429" s="213"/>
      <c r="J5429" s="268"/>
    </row>
    <row r="5430" spans="1:10">
      <c r="A5430" s="204"/>
      <c r="B5430" s="205"/>
      <c r="C5430" s="205"/>
      <c r="D5430" s="268"/>
      <c r="E5430" s="213"/>
      <c r="F5430" s="213"/>
      <c r="G5430" s="213"/>
      <c r="H5430" s="213"/>
      <c r="J5430" s="268"/>
    </row>
    <row r="5431" spans="1:10">
      <c r="A5431" s="204"/>
      <c r="B5431" s="205"/>
      <c r="C5431" s="205"/>
      <c r="D5431" s="268"/>
      <c r="E5431" s="213"/>
      <c r="F5431" s="213"/>
      <c r="G5431" s="213"/>
      <c r="H5431" s="213"/>
      <c r="J5431" s="268"/>
    </row>
    <row r="5432" spans="1:10">
      <c r="A5432" s="204"/>
      <c r="B5432" s="205"/>
      <c r="C5432" s="205"/>
      <c r="D5432" s="268"/>
      <c r="E5432" s="213"/>
      <c r="F5432" s="213"/>
      <c r="G5432" s="213"/>
      <c r="H5432" s="213"/>
      <c r="J5432" s="268"/>
    </row>
    <row r="5433" spans="1:10">
      <c r="A5433" s="204"/>
      <c r="B5433" s="205"/>
      <c r="C5433" s="205"/>
      <c r="D5433" s="268"/>
      <c r="E5433" s="213"/>
      <c r="F5433" s="213"/>
      <c r="G5433" s="213"/>
      <c r="H5433" s="213"/>
      <c r="J5433" s="268"/>
    </row>
    <row r="5434" spans="1:10">
      <c r="A5434" s="204"/>
      <c r="B5434" s="205"/>
      <c r="C5434" s="205"/>
      <c r="D5434" s="268"/>
      <c r="E5434" s="213"/>
      <c r="F5434" s="213"/>
      <c r="G5434" s="213"/>
      <c r="H5434" s="213"/>
      <c r="J5434" s="268"/>
    </row>
    <row r="5435" spans="1:10">
      <c r="A5435" s="204"/>
      <c r="B5435" s="205"/>
      <c r="C5435" s="205"/>
      <c r="D5435" s="268"/>
      <c r="E5435" s="213"/>
      <c r="F5435" s="213"/>
      <c r="G5435" s="213"/>
      <c r="H5435" s="213"/>
      <c r="J5435" s="268"/>
    </row>
    <row r="5436" spans="1:10">
      <c r="A5436" s="204"/>
      <c r="B5436" s="205"/>
      <c r="C5436" s="205"/>
      <c r="D5436" s="268"/>
      <c r="E5436" s="213"/>
      <c r="F5436" s="213"/>
      <c r="G5436" s="213"/>
      <c r="H5436" s="213"/>
      <c r="J5436" s="268"/>
    </row>
    <row r="5437" spans="1:10">
      <c r="A5437" s="204"/>
      <c r="B5437" s="205"/>
      <c r="C5437" s="205"/>
      <c r="D5437" s="268"/>
      <c r="E5437" s="213"/>
      <c r="F5437" s="213"/>
      <c r="G5437" s="213"/>
      <c r="H5437" s="213"/>
      <c r="J5437" s="268"/>
    </row>
    <row r="5438" spans="1:10">
      <c r="A5438" s="204"/>
      <c r="B5438" s="205"/>
      <c r="C5438" s="205"/>
      <c r="D5438" s="268"/>
      <c r="E5438" s="213"/>
      <c r="F5438" s="213"/>
      <c r="G5438" s="213"/>
      <c r="H5438" s="213"/>
      <c r="J5438" s="268"/>
    </row>
    <row r="5439" spans="1:10">
      <c r="A5439" s="204"/>
      <c r="B5439" s="205"/>
      <c r="C5439" s="205"/>
      <c r="D5439" s="268"/>
      <c r="E5439" s="213"/>
      <c r="F5439" s="213"/>
      <c r="G5439" s="213"/>
      <c r="H5439" s="213"/>
      <c r="J5439" s="268"/>
    </row>
    <row r="5440" spans="1:10">
      <c r="A5440" s="204"/>
      <c r="B5440" s="205"/>
      <c r="C5440" s="205"/>
      <c r="D5440" s="268"/>
      <c r="E5440" s="213"/>
      <c r="F5440" s="213"/>
      <c r="G5440" s="213"/>
      <c r="H5440" s="213"/>
      <c r="J5440" s="268"/>
    </row>
    <row r="5441" spans="1:10">
      <c r="A5441" s="204"/>
      <c r="B5441" s="205"/>
      <c r="C5441" s="205"/>
      <c r="D5441" s="268"/>
      <c r="E5441" s="213"/>
      <c r="F5441" s="213"/>
      <c r="G5441" s="213"/>
      <c r="H5441" s="213"/>
      <c r="J5441" s="268"/>
    </row>
    <row r="5442" spans="1:10">
      <c r="A5442" s="204"/>
      <c r="B5442" s="205"/>
      <c r="C5442" s="205"/>
      <c r="D5442" s="268"/>
      <c r="E5442" s="213"/>
      <c r="F5442" s="213"/>
      <c r="G5442" s="213"/>
      <c r="H5442" s="213"/>
      <c r="J5442" s="268"/>
    </row>
    <row r="5443" spans="1:10">
      <c r="A5443" s="204"/>
      <c r="B5443" s="205"/>
      <c r="C5443" s="205"/>
      <c r="D5443" s="268"/>
      <c r="E5443" s="213"/>
      <c r="F5443" s="213"/>
      <c r="G5443" s="213"/>
      <c r="H5443" s="213"/>
      <c r="J5443" s="268"/>
    </row>
    <row r="5444" spans="1:10">
      <c r="A5444" s="204"/>
      <c r="B5444" s="205"/>
      <c r="C5444" s="205"/>
      <c r="D5444" s="268"/>
      <c r="E5444" s="213"/>
      <c r="F5444" s="213"/>
      <c r="G5444" s="213"/>
      <c r="H5444" s="213"/>
      <c r="J5444" s="268"/>
    </row>
    <row r="5445" spans="1:10">
      <c r="A5445" s="204"/>
      <c r="B5445" s="205"/>
      <c r="C5445" s="205"/>
      <c r="D5445" s="268"/>
      <c r="E5445" s="213"/>
      <c r="F5445" s="213"/>
      <c r="G5445" s="213"/>
      <c r="H5445" s="213"/>
      <c r="J5445" s="268"/>
    </row>
    <row r="5446" spans="1:10">
      <c r="A5446" s="204"/>
      <c r="B5446" s="205"/>
      <c r="C5446" s="205"/>
      <c r="D5446" s="268"/>
      <c r="E5446" s="213"/>
      <c r="F5446" s="213"/>
      <c r="G5446" s="213"/>
      <c r="H5446" s="213"/>
      <c r="J5446" s="268"/>
    </row>
    <row r="5447" spans="1:10">
      <c r="A5447" s="204"/>
      <c r="B5447" s="205"/>
      <c r="C5447" s="205"/>
      <c r="D5447" s="268"/>
      <c r="E5447" s="213"/>
      <c r="F5447" s="213"/>
      <c r="G5447" s="213"/>
      <c r="H5447" s="213"/>
      <c r="J5447" s="268"/>
    </row>
    <row r="5448" spans="1:10">
      <c r="A5448" s="204"/>
      <c r="B5448" s="205"/>
      <c r="C5448" s="205"/>
      <c r="D5448" s="268"/>
      <c r="E5448" s="213"/>
      <c r="F5448" s="213"/>
      <c r="G5448" s="213"/>
      <c r="H5448" s="213"/>
      <c r="J5448" s="268"/>
    </row>
    <row r="5449" spans="1:10">
      <c r="A5449" s="204"/>
      <c r="B5449" s="205"/>
      <c r="C5449" s="205"/>
      <c r="D5449" s="268"/>
      <c r="E5449" s="213"/>
      <c r="F5449" s="213"/>
      <c r="G5449" s="213"/>
      <c r="H5449" s="213"/>
      <c r="J5449" s="268"/>
    </row>
    <row r="5450" spans="1:10">
      <c r="A5450" s="204"/>
      <c r="B5450" s="205"/>
      <c r="C5450" s="205"/>
      <c r="D5450" s="268"/>
      <c r="E5450" s="213"/>
      <c r="F5450" s="213"/>
      <c r="G5450" s="213"/>
      <c r="H5450" s="213"/>
      <c r="J5450" s="268"/>
    </row>
    <row r="5451" spans="1:10">
      <c r="A5451" s="204"/>
      <c r="B5451" s="205"/>
      <c r="C5451" s="205"/>
      <c r="D5451" s="268"/>
      <c r="E5451" s="213"/>
      <c r="F5451" s="213"/>
      <c r="G5451" s="213"/>
      <c r="H5451" s="213"/>
      <c r="J5451" s="268"/>
    </row>
    <row r="5452" spans="1:10">
      <c r="A5452" s="204"/>
      <c r="B5452" s="205"/>
      <c r="C5452" s="205"/>
      <c r="D5452" s="268"/>
      <c r="E5452" s="213"/>
      <c r="F5452" s="213"/>
      <c r="G5452" s="213"/>
      <c r="H5452" s="213"/>
      <c r="J5452" s="268"/>
    </row>
    <row r="5453" spans="1:10">
      <c r="A5453" s="204"/>
      <c r="B5453" s="205"/>
      <c r="C5453" s="205"/>
      <c r="D5453" s="268"/>
      <c r="E5453" s="213"/>
      <c r="F5453" s="213"/>
      <c r="G5453" s="213"/>
      <c r="H5453" s="213"/>
      <c r="J5453" s="268"/>
    </row>
    <row r="5454" spans="1:10">
      <c r="A5454" s="204"/>
      <c r="B5454" s="205"/>
      <c r="C5454" s="205"/>
      <c r="D5454" s="268"/>
      <c r="E5454" s="213"/>
      <c r="F5454" s="213"/>
      <c r="G5454" s="213"/>
      <c r="H5454" s="213"/>
      <c r="J5454" s="268"/>
    </row>
    <row r="5455" spans="1:10">
      <c r="A5455" s="204"/>
      <c r="B5455" s="205"/>
      <c r="C5455" s="205"/>
      <c r="D5455" s="268"/>
      <c r="E5455" s="213"/>
      <c r="F5455" s="213"/>
      <c r="G5455" s="213"/>
      <c r="H5455" s="213"/>
      <c r="J5455" s="268"/>
    </row>
    <row r="5456" spans="1:10">
      <c r="A5456" s="204"/>
      <c r="B5456" s="205"/>
      <c r="C5456" s="205"/>
      <c r="D5456" s="268"/>
      <c r="E5456" s="213"/>
      <c r="F5456" s="213"/>
      <c r="G5456" s="213"/>
      <c r="H5456" s="213"/>
      <c r="J5456" s="268"/>
    </row>
    <row r="5457" spans="1:10">
      <c r="A5457" s="204"/>
      <c r="B5457" s="205"/>
      <c r="C5457" s="205"/>
      <c r="D5457" s="268"/>
      <c r="E5457" s="213"/>
      <c r="F5457" s="213"/>
      <c r="G5457" s="213"/>
      <c r="H5457" s="213"/>
      <c r="J5457" s="268"/>
    </row>
    <row r="5458" spans="1:10">
      <c r="A5458" s="204"/>
      <c r="B5458" s="205"/>
      <c r="C5458" s="205"/>
      <c r="D5458" s="268"/>
      <c r="E5458" s="213"/>
      <c r="F5458" s="213"/>
      <c r="G5458" s="213"/>
      <c r="H5458" s="213"/>
      <c r="J5458" s="268"/>
    </row>
    <row r="5459" spans="1:10">
      <c r="A5459" s="204"/>
      <c r="B5459" s="205"/>
      <c r="C5459" s="205"/>
      <c r="D5459" s="268"/>
      <c r="E5459" s="213"/>
      <c r="F5459" s="213"/>
      <c r="G5459" s="213"/>
      <c r="H5459" s="213"/>
      <c r="J5459" s="268"/>
    </row>
    <row r="5460" spans="1:10">
      <c r="A5460" s="204"/>
      <c r="B5460" s="205"/>
      <c r="C5460" s="205"/>
      <c r="D5460" s="268"/>
      <c r="E5460" s="213"/>
      <c r="F5460" s="213"/>
      <c r="G5460" s="213"/>
      <c r="H5460" s="213"/>
      <c r="J5460" s="268"/>
    </row>
    <row r="5461" spans="1:10">
      <c r="A5461" s="204"/>
      <c r="B5461" s="205"/>
      <c r="C5461" s="205"/>
      <c r="D5461" s="268"/>
      <c r="E5461" s="213"/>
      <c r="F5461" s="213"/>
      <c r="G5461" s="213"/>
      <c r="H5461" s="213"/>
      <c r="J5461" s="268"/>
    </row>
    <row r="5462" spans="1:10">
      <c r="A5462" s="204"/>
      <c r="B5462" s="205"/>
      <c r="C5462" s="205"/>
      <c r="D5462" s="268"/>
      <c r="E5462" s="213"/>
      <c r="F5462" s="213"/>
      <c r="G5462" s="213"/>
      <c r="H5462" s="213"/>
      <c r="J5462" s="268"/>
    </row>
    <row r="5463" spans="1:10">
      <c r="A5463" s="204"/>
      <c r="B5463" s="205"/>
      <c r="C5463" s="205"/>
      <c r="D5463" s="268"/>
      <c r="E5463" s="213"/>
      <c r="F5463" s="213"/>
      <c r="G5463" s="213"/>
      <c r="H5463" s="213"/>
      <c r="J5463" s="268"/>
    </row>
    <row r="5464" spans="1:10">
      <c r="A5464" s="204"/>
      <c r="B5464" s="205"/>
      <c r="C5464" s="205"/>
      <c r="D5464" s="268"/>
      <c r="E5464" s="213"/>
      <c r="F5464" s="213"/>
      <c r="G5464" s="213"/>
      <c r="H5464" s="213"/>
      <c r="J5464" s="268"/>
    </row>
    <row r="5465" spans="1:10">
      <c r="A5465" s="204"/>
      <c r="B5465" s="205"/>
      <c r="C5465" s="205"/>
      <c r="D5465" s="268"/>
      <c r="E5465" s="213"/>
      <c r="F5465" s="213"/>
      <c r="G5465" s="213"/>
      <c r="H5465" s="213"/>
      <c r="J5465" s="268"/>
    </row>
    <row r="5466" spans="1:10">
      <c r="A5466" s="204"/>
      <c r="B5466" s="205"/>
      <c r="C5466" s="205"/>
      <c r="D5466" s="268"/>
      <c r="E5466" s="213"/>
      <c r="F5466" s="213"/>
      <c r="G5466" s="213"/>
      <c r="H5466" s="213"/>
      <c r="J5466" s="268"/>
    </row>
    <row r="5467" spans="1:10">
      <c r="A5467" s="204"/>
      <c r="B5467" s="205"/>
      <c r="C5467" s="205"/>
      <c r="D5467" s="268"/>
      <c r="E5467" s="213"/>
      <c r="F5467" s="213"/>
      <c r="G5467" s="213"/>
      <c r="H5467" s="213"/>
      <c r="J5467" s="268"/>
    </row>
    <row r="5468" spans="1:10">
      <c r="A5468" s="204"/>
      <c r="B5468" s="205"/>
      <c r="C5468" s="205"/>
      <c r="D5468" s="268"/>
      <c r="E5468" s="213"/>
      <c r="F5468" s="213"/>
      <c r="G5468" s="213"/>
      <c r="H5468" s="213"/>
      <c r="J5468" s="268"/>
    </row>
    <row r="5469" spans="1:10">
      <c r="A5469" s="204"/>
      <c r="B5469" s="205"/>
      <c r="C5469" s="205"/>
      <c r="D5469" s="268"/>
      <c r="E5469" s="213"/>
      <c r="F5469" s="213"/>
      <c r="G5469" s="213"/>
      <c r="H5469" s="213"/>
      <c r="J5469" s="268"/>
    </row>
    <row r="5470" spans="1:10">
      <c r="A5470" s="204"/>
      <c r="B5470" s="205"/>
      <c r="C5470" s="205"/>
      <c r="D5470" s="268"/>
      <c r="E5470" s="213"/>
      <c r="F5470" s="213"/>
      <c r="G5470" s="213"/>
      <c r="H5470" s="213"/>
      <c r="J5470" s="268"/>
    </row>
    <row r="5471" spans="1:10">
      <c r="A5471" s="204"/>
      <c r="B5471" s="205"/>
      <c r="C5471" s="205"/>
      <c r="D5471" s="268"/>
      <c r="E5471" s="213"/>
      <c r="F5471" s="213"/>
      <c r="G5471" s="213"/>
      <c r="H5471" s="213"/>
      <c r="J5471" s="268"/>
    </row>
    <row r="5472" spans="1:10">
      <c r="A5472" s="204"/>
      <c r="B5472" s="205"/>
      <c r="C5472" s="205"/>
      <c r="D5472" s="268"/>
      <c r="E5472" s="213"/>
      <c r="F5472" s="213"/>
      <c r="G5472" s="213"/>
      <c r="H5472" s="213"/>
      <c r="J5472" s="268"/>
    </row>
    <row r="5473" spans="1:10">
      <c r="A5473" s="204"/>
      <c r="B5473" s="205"/>
      <c r="C5473" s="205"/>
      <c r="D5473" s="268"/>
      <c r="E5473" s="213"/>
      <c r="F5473" s="213"/>
      <c r="G5473" s="213"/>
      <c r="H5473" s="213"/>
      <c r="J5473" s="268"/>
    </row>
    <row r="5474" spans="1:10">
      <c r="A5474" s="204"/>
      <c r="B5474" s="205"/>
      <c r="C5474" s="205"/>
      <c r="D5474" s="268"/>
      <c r="E5474" s="213"/>
      <c r="F5474" s="213"/>
      <c r="G5474" s="213"/>
      <c r="H5474" s="213"/>
      <c r="J5474" s="268"/>
    </row>
    <row r="5475" spans="1:10">
      <c r="A5475" s="204"/>
      <c r="B5475" s="205"/>
      <c r="C5475" s="205"/>
      <c r="D5475" s="268"/>
      <c r="E5475" s="213"/>
      <c r="F5475" s="213"/>
      <c r="G5475" s="213"/>
      <c r="H5475" s="213"/>
      <c r="J5475" s="268"/>
    </row>
    <row r="5476" spans="1:10">
      <c r="A5476" s="204"/>
      <c r="B5476" s="205"/>
      <c r="C5476" s="205"/>
      <c r="D5476" s="268"/>
      <c r="E5476" s="213"/>
      <c r="F5476" s="213"/>
      <c r="G5476" s="213"/>
      <c r="H5476" s="213"/>
      <c r="J5476" s="268"/>
    </row>
    <row r="5477" spans="1:10">
      <c r="A5477" s="204"/>
      <c r="B5477" s="205"/>
      <c r="C5477" s="205"/>
      <c r="D5477" s="268"/>
      <c r="E5477" s="213"/>
      <c r="F5477" s="213"/>
      <c r="G5477" s="213"/>
      <c r="H5477" s="213"/>
      <c r="J5477" s="268"/>
    </row>
    <row r="5478" spans="1:10">
      <c r="A5478" s="204"/>
      <c r="B5478" s="205"/>
      <c r="C5478" s="205"/>
      <c r="D5478" s="268"/>
      <c r="E5478" s="213"/>
      <c r="F5478" s="213"/>
      <c r="G5478" s="213"/>
      <c r="H5478" s="213"/>
      <c r="J5478" s="268"/>
    </row>
    <row r="5479" spans="1:10">
      <c r="A5479" s="204"/>
      <c r="B5479" s="205"/>
      <c r="C5479" s="205"/>
      <c r="D5479" s="268"/>
      <c r="E5479" s="213"/>
      <c r="F5479" s="213"/>
      <c r="G5479" s="213"/>
      <c r="H5479" s="213"/>
      <c r="J5479" s="268"/>
    </row>
    <row r="5480" spans="1:10">
      <c r="A5480" s="204"/>
      <c r="B5480" s="205"/>
      <c r="C5480" s="205"/>
      <c r="D5480" s="268"/>
      <c r="E5480" s="213"/>
      <c r="F5480" s="213"/>
      <c r="G5480" s="213"/>
      <c r="H5480" s="213"/>
      <c r="J5480" s="268"/>
    </row>
    <row r="5481" spans="1:10">
      <c r="A5481" s="204"/>
      <c r="B5481" s="205"/>
      <c r="C5481" s="205"/>
      <c r="D5481" s="268"/>
      <c r="E5481" s="213"/>
      <c r="F5481" s="213"/>
      <c r="G5481" s="213"/>
      <c r="H5481" s="213"/>
      <c r="J5481" s="268"/>
    </row>
    <row r="5482" spans="1:10">
      <c r="A5482" s="204"/>
      <c r="B5482" s="205"/>
      <c r="C5482" s="205"/>
      <c r="D5482" s="268"/>
      <c r="E5482" s="213"/>
      <c r="F5482" s="213"/>
      <c r="G5482" s="213"/>
      <c r="H5482" s="213"/>
      <c r="J5482" s="268"/>
    </row>
    <row r="5483" spans="1:10">
      <c r="A5483" s="204"/>
      <c r="B5483" s="205"/>
      <c r="C5483" s="205"/>
      <c r="D5483" s="268"/>
      <c r="E5483" s="213"/>
      <c r="F5483" s="213"/>
      <c r="G5483" s="213"/>
      <c r="H5483" s="213"/>
      <c r="J5483" s="268"/>
    </row>
    <row r="5484" spans="1:10">
      <c r="A5484" s="204"/>
      <c r="B5484" s="205"/>
      <c r="C5484" s="205"/>
      <c r="D5484" s="268"/>
      <c r="E5484" s="213"/>
      <c r="F5484" s="213"/>
      <c r="G5484" s="213"/>
      <c r="H5484" s="213"/>
      <c r="J5484" s="268"/>
    </row>
    <row r="5485" spans="1:10">
      <c r="A5485" s="204"/>
      <c r="B5485" s="205"/>
      <c r="C5485" s="205"/>
      <c r="D5485" s="268"/>
      <c r="E5485" s="213"/>
      <c r="F5485" s="213"/>
      <c r="G5485" s="213"/>
      <c r="H5485" s="213"/>
      <c r="J5485" s="268"/>
    </row>
    <row r="5486" spans="1:10">
      <c r="A5486" s="204"/>
      <c r="B5486" s="205"/>
      <c r="C5486" s="205"/>
      <c r="D5486" s="268"/>
      <c r="E5486" s="213"/>
      <c r="F5486" s="213"/>
      <c r="G5486" s="213"/>
      <c r="H5486" s="213"/>
      <c r="J5486" s="268"/>
    </row>
    <row r="5487" spans="1:10">
      <c r="A5487" s="204"/>
      <c r="B5487" s="205"/>
      <c r="C5487" s="205"/>
      <c r="D5487" s="268"/>
      <c r="E5487" s="213"/>
      <c r="F5487" s="213"/>
      <c r="G5487" s="213"/>
      <c r="H5487" s="213"/>
      <c r="J5487" s="268"/>
    </row>
    <row r="5488" spans="1:10">
      <c r="A5488" s="204"/>
      <c r="B5488" s="205"/>
      <c r="C5488" s="205"/>
      <c r="D5488" s="268"/>
      <c r="E5488" s="213"/>
      <c r="F5488" s="213"/>
      <c r="G5488" s="213"/>
      <c r="H5488" s="213"/>
      <c r="J5488" s="268"/>
    </row>
    <row r="5489" spans="1:10">
      <c r="A5489" s="204"/>
      <c r="B5489" s="205"/>
      <c r="C5489" s="205"/>
      <c r="D5489" s="268"/>
      <c r="E5489" s="213"/>
      <c r="F5489" s="213"/>
      <c r="G5489" s="213"/>
      <c r="H5489" s="213"/>
      <c r="J5489" s="268"/>
    </row>
    <row r="5490" spans="1:10">
      <c r="A5490" s="204"/>
      <c r="B5490" s="205"/>
      <c r="C5490" s="205"/>
      <c r="D5490" s="268"/>
      <c r="E5490" s="213"/>
      <c r="F5490" s="213"/>
      <c r="G5490" s="213"/>
      <c r="H5490" s="213"/>
      <c r="J5490" s="268"/>
    </row>
    <row r="5491" spans="1:10">
      <c r="A5491" s="204"/>
      <c r="B5491" s="205"/>
      <c r="C5491" s="205"/>
      <c r="D5491" s="268"/>
      <c r="E5491" s="213"/>
      <c r="F5491" s="213"/>
      <c r="G5491" s="213"/>
      <c r="H5491" s="213"/>
      <c r="J5491" s="268"/>
    </row>
    <row r="5492" spans="1:10">
      <c r="A5492" s="204"/>
      <c r="B5492" s="205"/>
      <c r="C5492" s="205"/>
      <c r="D5492" s="268"/>
      <c r="E5492" s="213"/>
      <c r="F5492" s="213"/>
      <c r="G5492" s="213"/>
      <c r="H5492" s="213"/>
      <c r="J5492" s="268"/>
    </row>
    <row r="5493" spans="1:10">
      <c r="A5493" s="204"/>
      <c r="B5493" s="205"/>
      <c r="C5493" s="205"/>
      <c r="D5493" s="268"/>
      <c r="E5493" s="213"/>
      <c r="F5493" s="213"/>
      <c r="G5493" s="213"/>
      <c r="H5493" s="213"/>
      <c r="J5493" s="268"/>
    </row>
    <row r="5494" spans="1:10">
      <c r="A5494" s="204"/>
      <c r="B5494" s="205"/>
      <c r="C5494" s="205"/>
      <c r="D5494" s="268"/>
      <c r="E5494" s="213"/>
      <c r="F5494" s="213"/>
      <c r="G5494" s="213"/>
      <c r="H5494" s="213"/>
      <c r="J5494" s="268"/>
    </row>
    <row r="5495" spans="1:10">
      <c r="A5495" s="204"/>
      <c r="B5495" s="205"/>
      <c r="C5495" s="205"/>
      <c r="D5495" s="268"/>
      <c r="E5495" s="213"/>
      <c r="F5495" s="213"/>
      <c r="G5495" s="213"/>
      <c r="H5495" s="213"/>
      <c r="J5495" s="268"/>
    </row>
    <row r="5496" spans="1:10">
      <c r="A5496" s="204"/>
      <c r="B5496" s="205"/>
      <c r="C5496" s="205"/>
      <c r="D5496" s="268"/>
      <c r="E5496" s="213"/>
      <c r="F5496" s="213"/>
      <c r="G5496" s="213"/>
      <c r="H5496" s="213"/>
      <c r="J5496" s="268"/>
    </row>
    <row r="5497" spans="1:10">
      <c r="A5497" s="204"/>
      <c r="B5497" s="205"/>
      <c r="C5497" s="205"/>
      <c r="D5497" s="268"/>
      <c r="E5497" s="213"/>
      <c r="F5497" s="213"/>
      <c r="G5497" s="213"/>
      <c r="H5497" s="213"/>
      <c r="J5497" s="268"/>
    </row>
    <row r="5498" spans="1:10">
      <c r="A5498" s="204"/>
      <c r="B5498" s="205"/>
      <c r="C5498" s="205"/>
      <c r="D5498" s="268"/>
      <c r="E5498" s="213"/>
      <c r="F5498" s="213"/>
      <c r="G5498" s="213"/>
      <c r="H5498" s="213"/>
      <c r="J5498" s="268"/>
    </row>
    <row r="5499" spans="1:10">
      <c r="A5499" s="204"/>
      <c r="B5499" s="205"/>
      <c r="C5499" s="205"/>
      <c r="D5499" s="268"/>
      <c r="E5499" s="213"/>
      <c r="F5499" s="213"/>
      <c r="G5499" s="213"/>
      <c r="H5499" s="213"/>
      <c r="J5499" s="268"/>
    </row>
    <row r="5500" spans="1:10">
      <c r="A5500" s="204"/>
      <c r="B5500" s="205"/>
      <c r="C5500" s="205"/>
      <c r="D5500" s="268"/>
      <c r="E5500" s="213"/>
      <c r="F5500" s="213"/>
      <c r="G5500" s="213"/>
      <c r="H5500" s="213"/>
      <c r="J5500" s="268"/>
    </row>
    <row r="5501" spans="1:10">
      <c r="A5501" s="204"/>
      <c r="B5501" s="205"/>
      <c r="C5501" s="205"/>
      <c r="D5501" s="268"/>
      <c r="E5501" s="213"/>
      <c r="F5501" s="213"/>
      <c r="G5501" s="213"/>
      <c r="H5501" s="213"/>
      <c r="J5501" s="268"/>
    </row>
    <row r="5502" spans="1:10">
      <c r="A5502" s="204"/>
      <c r="B5502" s="205"/>
      <c r="C5502" s="205"/>
      <c r="D5502" s="268"/>
      <c r="E5502" s="213"/>
      <c r="F5502" s="213"/>
      <c r="G5502" s="213"/>
      <c r="H5502" s="213"/>
      <c r="J5502" s="268"/>
    </row>
    <row r="5503" spans="1:10">
      <c r="A5503" s="204"/>
      <c r="B5503" s="205"/>
      <c r="C5503" s="205"/>
      <c r="D5503" s="268"/>
      <c r="E5503" s="213"/>
      <c r="F5503" s="213"/>
      <c r="G5503" s="213"/>
      <c r="H5503" s="213"/>
      <c r="J5503" s="268"/>
    </row>
    <row r="5504" spans="1:10">
      <c r="A5504" s="204"/>
      <c r="B5504" s="205"/>
      <c r="C5504" s="205"/>
      <c r="D5504" s="268"/>
      <c r="E5504" s="213"/>
      <c r="F5504" s="213"/>
      <c r="G5504" s="213"/>
      <c r="H5504" s="213"/>
      <c r="J5504" s="268"/>
    </row>
    <row r="5505" spans="1:10">
      <c r="A5505" s="204"/>
      <c r="B5505" s="205"/>
      <c r="C5505" s="205"/>
      <c r="D5505" s="268"/>
      <c r="E5505" s="213"/>
      <c r="F5505" s="213"/>
      <c r="G5505" s="213"/>
      <c r="H5505" s="213"/>
      <c r="J5505" s="268"/>
    </row>
    <row r="5506" spans="1:10">
      <c r="A5506" s="204"/>
      <c r="B5506" s="205"/>
      <c r="C5506" s="205"/>
      <c r="D5506" s="268"/>
      <c r="E5506" s="213"/>
      <c r="F5506" s="213"/>
      <c r="G5506" s="213"/>
      <c r="H5506" s="213"/>
      <c r="J5506" s="268"/>
    </row>
    <row r="5507" spans="1:10">
      <c r="A5507" s="204"/>
      <c r="B5507" s="205"/>
      <c r="C5507" s="205"/>
      <c r="D5507" s="268"/>
      <c r="E5507" s="213"/>
      <c r="F5507" s="213"/>
      <c r="G5507" s="213"/>
      <c r="H5507" s="213"/>
      <c r="J5507" s="268"/>
    </row>
    <row r="5508" spans="1:10">
      <c r="A5508" s="204"/>
      <c r="B5508" s="205"/>
      <c r="C5508" s="205"/>
      <c r="D5508" s="268"/>
      <c r="E5508" s="213"/>
      <c r="F5508" s="213"/>
      <c r="G5508" s="213"/>
      <c r="H5508" s="213"/>
      <c r="J5508" s="268"/>
    </row>
    <row r="5509" spans="1:10">
      <c r="A5509" s="204"/>
      <c r="B5509" s="205"/>
      <c r="C5509" s="205"/>
      <c r="D5509" s="268"/>
      <c r="E5509" s="213"/>
      <c r="F5509" s="213"/>
      <c r="G5509" s="213"/>
      <c r="H5509" s="213"/>
      <c r="J5509" s="268"/>
    </row>
    <row r="5510" spans="1:10">
      <c r="A5510" s="204"/>
      <c r="B5510" s="205"/>
      <c r="C5510" s="205"/>
      <c r="D5510" s="268"/>
      <c r="E5510" s="213"/>
      <c r="F5510" s="213"/>
      <c r="G5510" s="213"/>
      <c r="H5510" s="213"/>
      <c r="J5510" s="268"/>
    </row>
    <row r="5511" spans="1:10">
      <c r="A5511" s="204"/>
      <c r="B5511" s="205"/>
      <c r="C5511" s="205"/>
      <c r="D5511" s="268"/>
      <c r="E5511" s="213"/>
      <c r="F5511" s="213"/>
      <c r="G5511" s="213"/>
      <c r="H5511" s="213"/>
      <c r="J5511" s="268"/>
    </row>
    <row r="5512" spans="1:10">
      <c r="A5512" s="204"/>
      <c r="B5512" s="205"/>
      <c r="C5512" s="205"/>
      <c r="D5512" s="268"/>
      <c r="E5512" s="213"/>
      <c r="F5512" s="213"/>
      <c r="G5512" s="213"/>
      <c r="H5512" s="213"/>
      <c r="J5512" s="268"/>
    </row>
    <row r="5513" spans="1:10">
      <c r="A5513" s="204"/>
      <c r="B5513" s="205"/>
      <c r="C5513" s="205"/>
      <c r="D5513" s="268"/>
      <c r="E5513" s="213"/>
      <c r="F5513" s="213"/>
      <c r="G5513" s="213"/>
      <c r="H5513" s="213"/>
      <c r="J5513" s="268"/>
    </row>
    <row r="5514" spans="1:10">
      <c r="A5514" s="204"/>
      <c r="B5514" s="205"/>
      <c r="C5514" s="205"/>
      <c r="D5514" s="268"/>
      <c r="E5514" s="213"/>
      <c r="F5514" s="213"/>
      <c r="G5514" s="213"/>
      <c r="H5514" s="213"/>
      <c r="J5514" s="268"/>
    </row>
    <row r="5515" spans="1:10">
      <c r="A5515" s="204"/>
      <c r="B5515" s="205"/>
      <c r="C5515" s="205"/>
      <c r="D5515" s="268"/>
      <c r="E5515" s="213"/>
      <c r="F5515" s="213"/>
      <c r="G5515" s="213"/>
      <c r="H5515" s="213"/>
      <c r="J5515" s="268"/>
    </row>
    <row r="5516" spans="1:10">
      <c r="A5516" s="204"/>
      <c r="B5516" s="205"/>
      <c r="C5516" s="205"/>
      <c r="D5516" s="268"/>
      <c r="E5516" s="213"/>
      <c r="F5516" s="213"/>
      <c r="G5516" s="213"/>
      <c r="H5516" s="213"/>
      <c r="J5516" s="268"/>
    </row>
    <row r="5517" spans="1:10">
      <c r="A5517" s="204"/>
      <c r="B5517" s="205"/>
      <c r="C5517" s="205"/>
      <c r="D5517" s="268"/>
      <c r="E5517" s="213"/>
      <c r="F5517" s="213"/>
      <c r="G5517" s="213"/>
      <c r="H5517" s="213"/>
      <c r="J5517" s="268"/>
    </row>
    <row r="5518" spans="1:10">
      <c r="A5518" s="204"/>
      <c r="B5518" s="205"/>
      <c r="C5518" s="205"/>
      <c r="D5518" s="268"/>
      <c r="E5518" s="213"/>
      <c r="F5518" s="213"/>
      <c r="G5518" s="213"/>
      <c r="H5518" s="213"/>
      <c r="J5518" s="268"/>
    </row>
    <row r="5519" spans="1:10">
      <c r="A5519" s="204"/>
      <c r="B5519" s="205"/>
      <c r="C5519" s="205"/>
      <c r="D5519" s="268"/>
      <c r="E5519" s="213"/>
      <c r="F5519" s="213"/>
      <c r="G5519" s="213"/>
      <c r="H5519" s="213"/>
      <c r="J5519" s="268"/>
    </row>
    <row r="5520" spans="1:10">
      <c r="A5520" s="204"/>
      <c r="B5520" s="205"/>
      <c r="C5520" s="205"/>
      <c r="D5520" s="268"/>
      <c r="E5520" s="213"/>
      <c r="F5520" s="213"/>
      <c r="G5520" s="213"/>
      <c r="H5520" s="213"/>
      <c r="J5520" s="268"/>
    </row>
    <row r="5521" spans="1:10">
      <c r="A5521" s="204"/>
      <c r="B5521" s="205"/>
      <c r="C5521" s="205"/>
      <c r="D5521" s="268"/>
      <c r="E5521" s="213"/>
      <c r="F5521" s="213"/>
      <c r="G5521" s="213"/>
      <c r="H5521" s="213"/>
      <c r="J5521" s="268"/>
    </row>
    <row r="5522" spans="1:10">
      <c r="A5522" s="204"/>
      <c r="B5522" s="205"/>
      <c r="C5522" s="205"/>
      <c r="D5522" s="268"/>
      <c r="E5522" s="213"/>
      <c r="F5522" s="213"/>
      <c r="G5522" s="213"/>
      <c r="H5522" s="213"/>
      <c r="J5522" s="268"/>
    </row>
    <row r="5523" spans="1:10">
      <c r="A5523" s="204"/>
      <c r="B5523" s="205"/>
      <c r="C5523" s="205"/>
      <c r="D5523" s="268"/>
      <c r="E5523" s="213"/>
      <c r="F5523" s="213"/>
      <c r="G5523" s="213"/>
      <c r="H5523" s="213"/>
      <c r="J5523" s="268"/>
    </row>
    <row r="5524" spans="1:10">
      <c r="A5524" s="204"/>
      <c r="B5524" s="205"/>
      <c r="C5524" s="205"/>
      <c r="D5524" s="268"/>
      <c r="E5524" s="213"/>
      <c r="F5524" s="213"/>
      <c r="G5524" s="213"/>
      <c r="H5524" s="213"/>
      <c r="J5524" s="268"/>
    </row>
    <row r="5525" spans="1:10">
      <c r="A5525" s="204"/>
      <c r="B5525" s="205"/>
      <c r="C5525" s="205"/>
      <c r="D5525" s="268"/>
      <c r="E5525" s="213"/>
      <c r="F5525" s="213"/>
      <c r="G5525" s="213"/>
      <c r="H5525" s="213"/>
      <c r="J5525" s="268"/>
    </row>
    <row r="5526" spans="1:10">
      <c r="A5526" s="204"/>
      <c r="B5526" s="205"/>
      <c r="C5526" s="205"/>
      <c r="D5526" s="268"/>
      <c r="E5526" s="213"/>
      <c r="F5526" s="213"/>
      <c r="G5526" s="213"/>
      <c r="H5526" s="213"/>
      <c r="J5526" s="268"/>
    </row>
    <row r="5527" spans="1:10">
      <c r="A5527" s="204"/>
      <c r="B5527" s="205"/>
      <c r="C5527" s="205"/>
      <c r="D5527" s="268"/>
      <c r="E5527" s="213"/>
      <c r="F5527" s="213"/>
      <c r="G5527" s="213"/>
      <c r="H5527" s="213"/>
      <c r="J5527" s="268"/>
    </row>
    <row r="5528" spans="1:10">
      <c r="A5528" s="204"/>
      <c r="B5528" s="205"/>
      <c r="C5528" s="205"/>
      <c r="D5528" s="268"/>
      <c r="E5528" s="213"/>
      <c r="F5528" s="213"/>
      <c r="G5528" s="213"/>
      <c r="H5528" s="213"/>
      <c r="J5528" s="268"/>
    </row>
    <row r="5529" spans="1:10">
      <c r="A5529" s="204"/>
      <c r="B5529" s="205"/>
      <c r="C5529" s="205"/>
      <c r="D5529" s="268"/>
      <c r="E5529" s="213"/>
      <c r="F5529" s="213"/>
      <c r="G5529" s="213"/>
      <c r="H5529" s="213"/>
      <c r="J5529" s="268"/>
    </row>
    <row r="5530" spans="1:10">
      <c r="A5530" s="204"/>
      <c r="B5530" s="205"/>
      <c r="C5530" s="205"/>
      <c r="D5530" s="268"/>
      <c r="E5530" s="213"/>
      <c r="F5530" s="213"/>
      <c r="G5530" s="213"/>
      <c r="H5530" s="213"/>
      <c r="J5530" s="268"/>
    </row>
    <row r="5531" spans="1:10">
      <c r="A5531" s="204"/>
      <c r="B5531" s="205"/>
      <c r="C5531" s="205"/>
      <c r="D5531" s="268"/>
      <c r="E5531" s="213"/>
      <c r="F5531" s="213"/>
      <c r="G5531" s="213"/>
      <c r="H5531" s="213"/>
      <c r="J5531" s="268"/>
    </row>
    <row r="5532" spans="1:10">
      <c r="A5532" s="204"/>
      <c r="B5532" s="205"/>
      <c r="C5532" s="205"/>
      <c r="D5532" s="268"/>
      <c r="E5532" s="213"/>
      <c r="F5532" s="213"/>
      <c r="G5532" s="213"/>
      <c r="H5532" s="213"/>
      <c r="J5532" s="268"/>
    </row>
    <row r="5533" spans="1:10">
      <c r="A5533" s="204"/>
      <c r="B5533" s="205"/>
      <c r="C5533" s="205"/>
      <c r="D5533" s="268"/>
      <c r="E5533" s="213"/>
      <c r="F5533" s="213"/>
      <c r="G5533" s="213"/>
      <c r="H5533" s="213"/>
      <c r="J5533" s="268"/>
    </row>
    <row r="5534" spans="1:10">
      <c r="A5534" s="204"/>
      <c r="B5534" s="205"/>
      <c r="C5534" s="205"/>
      <c r="D5534" s="268"/>
      <c r="E5534" s="213"/>
      <c r="F5534" s="213"/>
      <c r="G5534" s="213"/>
      <c r="H5534" s="213"/>
      <c r="J5534" s="268"/>
    </row>
    <row r="5535" spans="1:10">
      <c r="A5535" s="204"/>
      <c r="B5535" s="205"/>
      <c r="C5535" s="205"/>
      <c r="D5535" s="268"/>
      <c r="E5535" s="213"/>
      <c r="F5535" s="213"/>
      <c r="G5535" s="213"/>
      <c r="H5535" s="213"/>
      <c r="J5535" s="268"/>
    </row>
    <row r="5536" spans="1:10">
      <c r="A5536" s="204"/>
      <c r="B5536" s="205"/>
      <c r="C5536" s="205"/>
      <c r="D5536" s="268"/>
      <c r="E5536" s="213"/>
      <c r="F5536" s="213"/>
      <c r="G5536" s="213"/>
      <c r="H5536" s="213"/>
      <c r="J5536" s="268"/>
    </row>
    <row r="5537" spans="1:10">
      <c r="A5537" s="204"/>
      <c r="B5537" s="205"/>
      <c r="C5537" s="205"/>
      <c r="D5537" s="268"/>
      <c r="E5537" s="213"/>
      <c r="F5537" s="213"/>
      <c r="G5537" s="213"/>
      <c r="H5537" s="213"/>
      <c r="J5537" s="268"/>
    </row>
    <row r="5538" spans="1:10">
      <c r="A5538" s="204"/>
      <c r="B5538" s="205"/>
      <c r="C5538" s="205"/>
      <c r="D5538" s="268"/>
      <c r="E5538" s="213"/>
      <c r="F5538" s="213"/>
      <c r="G5538" s="213"/>
      <c r="H5538" s="213"/>
      <c r="J5538" s="268"/>
    </row>
    <row r="5539" spans="1:10">
      <c r="A5539" s="204"/>
      <c r="B5539" s="205"/>
      <c r="C5539" s="205"/>
      <c r="D5539" s="268"/>
      <c r="E5539" s="213"/>
      <c r="F5539" s="213"/>
      <c r="G5539" s="213"/>
      <c r="H5539" s="213"/>
      <c r="J5539" s="268"/>
    </row>
    <row r="5540" spans="1:10">
      <c r="A5540" s="204"/>
      <c r="B5540" s="205"/>
      <c r="C5540" s="205"/>
      <c r="D5540" s="268"/>
      <c r="E5540" s="213"/>
      <c r="F5540" s="213"/>
      <c r="G5540" s="213"/>
      <c r="H5540" s="213"/>
      <c r="J5540" s="268"/>
    </row>
    <row r="5541" spans="1:10">
      <c r="A5541" s="204"/>
      <c r="B5541" s="205"/>
      <c r="C5541" s="205"/>
      <c r="D5541" s="268"/>
      <c r="E5541" s="213"/>
      <c r="F5541" s="213"/>
      <c r="G5541" s="213"/>
      <c r="H5541" s="213"/>
      <c r="J5541" s="268"/>
    </row>
    <row r="5542" spans="1:10">
      <c r="A5542" s="204"/>
      <c r="B5542" s="205"/>
      <c r="C5542" s="205"/>
      <c r="D5542" s="268"/>
      <c r="E5542" s="213"/>
      <c r="F5542" s="213"/>
      <c r="G5542" s="213"/>
      <c r="H5542" s="213"/>
      <c r="J5542" s="268"/>
    </row>
    <row r="5543" spans="1:10">
      <c r="A5543" s="204"/>
      <c r="B5543" s="205"/>
      <c r="C5543" s="205"/>
      <c r="D5543" s="268"/>
      <c r="E5543" s="213"/>
      <c r="F5543" s="213"/>
      <c r="G5543" s="213"/>
      <c r="H5543" s="213"/>
      <c r="J5543" s="268"/>
    </row>
    <row r="5544" spans="1:10">
      <c r="A5544" s="204"/>
      <c r="B5544" s="205"/>
      <c r="C5544" s="205"/>
      <c r="D5544" s="268"/>
      <c r="E5544" s="213"/>
      <c r="F5544" s="213"/>
      <c r="G5544" s="213"/>
      <c r="H5544" s="213"/>
      <c r="J5544" s="268"/>
    </row>
    <row r="5545" spans="1:10">
      <c r="A5545" s="204"/>
      <c r="B5545" s="205"/>
      <c r="C5545" s="205"/>
      <c r="D5545" s="268"/>
      <c r="E5545" s="213"/>
      <c r="F5545" s="213"/>
      <c r="G5545" s="213"/>
      <c r="H5545" s="213"/>
      <c r="J5545" s="268"/>
    </row>
    <row r="5546" spans="1:10">
      <c r="A5546" s="204"/>
      <c r="B5546" s="205"/>
      <c r="C5546" s="205"/>
      <c r="D5546" s="268"/>
      <c r="E5546" s="213"/>
      <c r="F5546" s="213"/>
      <c r="G5546" s="213"/>
      <c r="H5546" s="213"/>
      <c r="J5546" s="268"/>
    </row>
    <row r="5547" spans="1:10">
      <c r="A5547" s="204"/>
      <c r="B5547" s="205"/>
      <c r="C5547" s="205"/>
      <c r="D5547" s="268"/>
      <c r="E5547" s="213"/>
      <c r="F5547" s="213"/>
      <c r="G5547" s="213"/>
      <c r="H5547" s="213"/>
      <c r="J5547" s="268"/>
    </row>
    <row r="5548" spans="1:10">
      <c r="A5548" s="204"/>
      <c r="B5548" s="205"/>
      <c r="C5548" s="205"/>
      <c r="D5548" s="268"/>
      <c r="E5548" s="213"/>
      <c r="F5548" s="213"/>
      <c r="G5548" s="213"/>
      <c r="H5548" s="213"/>
      <c r="J5548" s="268"/>
    </row>
    <row r="5549" spans="1:10">
      <c r="A5549" s="204"/>
      <c r="B5549" s="205"/>
      <c r="C5549" s="205"/>
      <c r="D5549" s="268"/>
      <c r="E5549" s="213"/>
      <c r="F5549" s="213"/>
      <c r="G5549" s="213"/>
      <c r="H5549" s="213"/>
      <c r="J5549" s="268"/>
    </row>
    <row r="5550" spans="1:10">
      <c r="A5550" s="204"/>
      <c r="B5550" s="205"/>
      <c r="C5550" s="205"/>
      <c r="D5550" s="268"/>
      <c r="E5550" s="213"/>
      <c r="F5550" s="213"/>
      <c r="G5550" s="213"/>
      <c r="H5550" s="213"/>
      <c r="J5550" s="268"/>
    </row>
    <row r="5551" spans="1:10">
      <c r="A5551" s="204"/>
      <c r="B5551" s="205"/>
      <c r="C5551" s="205"/>
      <c r="D5551" s="268"/>
      <c r="E5551" s="213"/>
      <c r="F5551" s="213"/>
      <c r="G5551" s="213"/>
      <c r="H5551" s="213"/>
      <c r="J5551" s="268"/>
    </row>
    <row r="5552" spans="1:10">
      <c r="A5552" s="204"/>
      <c r="B5552" s="205"/>
      <c r="C5552" s="205"/>
      <c r="D5552" s="268"/>
      <c r="E5552" s="213"/>
      <c r="F5552" s="213"/>
      <c r="G5552" s="213"/>
      <c r="H5552" s="213"/>
      <c r="J5552" s="268"/>
    </row>
    <row r="5553" spans="1:10">
      <c r="A5553" s="204"/>
      <c r="B5553" s="205"/>
      <c r="C5553" s="205"/>
      <c r="D5553" s="268"/>
      <c r="E5553" s="213"/>
      <c r="F5553" s="213"/>
      <c r="G5553" s="213"/>
      <c r="H5553" s="213"/>
      <c r="J5553" s="268"/>
    </row>
    <row r="5554" spans="1:10">
      <c r="A5554" s="204"/>
      <c r="B5554" s="205"/>
      <c r="C5554" s="205"/>
      <c r="D5554" s="268"/>
      <c r="E5554" s="213"/>
      <c r="F5554" s="213"/>
      <c r="G5554" s="213"/>
      <c r="H5554" s="213"/>
      <c r="J5554" s="268"/>
    </row>
    <row r="5555" spans="1:10">
      <c r="A5555" s="204"/>
      <c r="B5555" s="205"/>
      <c r="C5555" s="205"/>
      <c r="D5555" s="268"/>
      <c r="E5555" s="213"/>
      <c r="F5555" s="213"/>
      <c r="G5555" s="213"/>
      <c r="H5555" s="213"/>
      <c r="J5555" s="268"/>
    </row>
    <row r="5556" spans="1:10">
      <c r="A5556" s="204"/>
      <c r="B5556" s="205"/>
      <c r="C5556" s="205"/>
      <c r="D5556" s="268"/>
      <c r="E5556" s="213"/>
      <c r="F5556" s="213"/>
      <c r="G5556" s="213"/>
      <c r="H5556" s="213"/>
      <c r="J5556" s="268"/>
    </row>
    <row r="5557" spans="1:10">
      <c r="A5557" s="204"/>
      <c r="B5557" s="205"/>
      <c r="C5557" s="205"/>
      <c r="D5557" s="268"/>
      <c r="E5557" s="213"/>
      <c r="F5557" s="213"/>
      <c r="G5557" s="213"/>
      <c r="H5557" s="213"/>
      <c r="J5557" s="268"/>
    </row>
    <row r="5558" spans="1:10">
      <c r="A5558" s="204"/>
      <c r="B5558" s="205"/>
      <c r="C5558" s="205"/>
      <c r="D5558" s="268"/>
      <c r="E5558" s="213"/>
      <c r="F5558" s="213"/>
      <c r="G5558" s="213"/>
      <c r="H5558" s="213"/>
      <c r="J5558" s="268"/>
    </row>
    <row r="5559" spans="1:10">
      <c r="A5559" s="204"/>
      <c r="B5559" s="205"/>
      <c r="C5559" s="205"/>
      <c r="D5559" s="268"/>
      <c r="E5559" s="213"/>
      <c r="F5559" s="213"/>
      <c r="G5559" s="213"/>
      <c r="H5559" s="213"/>
      <c r="J5559" s="268"/>
    </row>
    <row r="5560" spans="1:10">
      <c r="A5560" s="204"/>
      <c r="B5560" s="205"/>
      <c r="C5560" s="205"/>
      <c r="D5560" s="268"/>
      <c r="E5560" s="213"/>
      <c r="F5560" s="213"/>
      <c r="G5560" s="213"/>
      <c r="H5560" s="213"/>
      <c r="J5560" s="268"/>
    </row>
    <row r="5561" spans="1:10">
      <c r="A5561" s="204"/>
      <c r="B5561" s="205"/>
      <c r="C5561" s="205"/>
      <c r="D5561" s="268"/>
      <c r="E5561" s="213"/>
      <c r="F5561" s="213"/>
      <c r="G5561" s="213"/>
      <c r="H5561" s="213"/>
      <c r="J5561" s="268"/>
    </row>
    <row r="5562" spans="1:10">
      <c r="A5562" s="204"/>
      <c r="B5562" s="205"/>
      <c r="C5562" s="205"/>
      <c r="D5562" s="268"/>
      <c r="E5562" s="213"/>
      <c r="F5562" s="213"/>
      <c r="G5562" s="213"/>
      <c r="H5562" s="213"/>
      <c r="J5562" s="268"/>
    </row>
    <row r="5563" spans="1:10">
      <c r="A5563" s="204"/>
      <c r="B5563" s="205"/>
      <c r="C5563" s="205"/>
      <c r="D5563" s="268"/>
      <c r="E5563" s="213"/>
      <c r="F5563" s="213"/>
      <c r="G5563" s="213"/>
      <c r="H5563" s="213"/>
      <c r="J5563" s="268"/>
    </row>
    <row r="5564" spans="1:10">
      <c r="A5564" s="204"/>
      <c r="B5564" s="205"/>
      <c r="C5564" s="205"/>
      <c r="D5564" s="268"/>
      <c r="E5564" s="213"/>
      <c r="F5564" s="213"/>
      <c r="G5564" s="213"/>
      <c r="H5564" s="213"/>
      <c r="J5564" s="268"/>
    </row>
    <row r="5565" spans="1:10">
      <c r="A5565" s="204"/>
      <c r="B5565" s="205"/>
      <c r="C5565" s="205"/>
      <c r="D5565" s="268"/>
      <c r="E5565" s="213"/>
      <c r="F5565" s="213"/>
      <c r="G5565" s="213"/>
      <c r="H5565" s="213"/>
      <c r="J5565" s="268"/>
    </row>
    <row r="5566" spans="1:10">
      <c r="A5566" s="204"/>
      <c r="B5566" s="205"/>
      <c r="C5566" s="205"/>
      <c r="D5566" s="268"/>
      <c r="E5566" s="213"/>
      <c r="F5566" s="213"/>
      <c r="G5566" s="213"/>
      <c r="H5566" s="213"/>
      <c r="J5566" s="268"/>
    </row>
    <row r="5567" spans="1:10">
      <c r="A5567" s="204"/>
      <c r="B5567" s="205"/>
      <c r="C5567" s="205"/>
      <c r="D5567" s="268"/>
      <c r="E5567" s="213"/>
      <c r="F5567" s="213"/>
      <c r="G5567" s="213"/>
      <c r="H5567" s="213"/>
      <c r="J5567" s="268"/>
    </row>
    <row r="5568" spans="1:10">
      <c r="A5568" s="204"/>
      <c r="B5568" s="205"/>
      <c r="C5568" s="205"/>
      <c r="D5568" s="268"/>
      <c r="E5568" s="213"/>
      <c r="F5568" s="213"/>
      <c r="G5568" s="213"/>
      <c r="H5568" s="213"/>
      <c r="J5568" s="268"/>
    </row>
    <row r="5569" spans="1:10">
      <c r="A5569" s="204"/>
      <c r="B5569" s="205"/>
      <c r="C5569" s="205"/>
      <c r="D5569" s="268"/>
      <c r="E5569" s="213"/>
      <c r="F5569" s="213"/>
      <c r="G5569" s="213"/>
      <c r="H5569" s="213"/>
      <c r="J5569" s="268"/>
    </row>
    <row r="5570" spans="1:10">
      <c r="A5570" s="204"/>
      <c r="B5570" s="205"/>
      <c r="C5570" s="205"/>
      <c r="D5570" s="268"/>
      <c r="E5570" s="213"/>
      <c r="F5570" s="213"/>
      <c r="G5570" s="213"/>
      <c r="H5570" s="213"/>
      <c r="J5570" s="268"/>
    </row>
    <row r="5571" spans="1:10">
      <c r="A5571" s="204"/>
      <c r="B5571" s="205"/>
      <c r="C5571" s="205"/>
      <c r="D5571" s="268"/>
      <c r="E5571" s="213"/>
      <c r="F5571" s="213"/>
      <c r="G5571" s="213"/>
      <c r="H5571" s="213"/>
      <c r="J5571" s="268"/>
    </row>
    <row r="5572" spans="1:10">
      <c r="A5572" s="204"/>
      <c r="B5572" s="205"/>
      <c r="C5572" s="205"/>
      <c r="D5572" s="268"/>
      <c r="E5572" s="213"/>
      <c r="F5572" s="213"/>
      <c r="G5572" s="213"/>
      <c r="H5572" s="213"/>
      <c r="J5572" s="268"/>
    </row>
    <row r="5573" spans="1:10">
      <c r="A5573" s="204"/>
      <c r="B5573" s="205"/>
      <c r="C5573" s="205"/>
      <c r="D5573" s="268"/>
      <c r="E5573" s="213"/>
      <c r="F5573" s="213"/>
      <c r="G5573" s="213"/>
      <c r="H5573" s="213"/>
      <c r="J5573" s="268"/>
    </row>
    <row r="5574" spans="1:10">
      <c r="A5574" s="204"/>
      <c r="B5574" s="205"/>
      <c r="C5574" s="205"/>
      <c r="D5574" s="268"/>
      <c r="E5574" s="213"/>
      <c r="F5574" s="213"/>
      <c r="G5574" s="213"/>
      <c r="H5574" s="213"/>
      <c r="J5574" s="268"/>
    </row>
    <row r="5575" spans="1:10">
      <c r="A5575" s="204"/>
      <c r="B5575" s="205"/>
      <c r="C5575" s="205"/>
      <c r="D5575" s="268"/>
      <c r="E5575" s="213"/>
      <c r="F5575" s="213"/>
      <c r="G5575" s="213"/>
      <c r="H5575" s="213"/>
      <c r="J5575" s="268"/>
    </row>
    <row r="5576" spans="1:10">
      <c r="A5576" s="204"/>
      <c r="B5576" s="205"/>
      <c r="C5576" s="205"/>
      <c r="D5576" s="268"/>
      <c r="E5576" s="213"/>
      <c r="F5576" s="213"/>
      <c r="G5576" s="213"/>
      <c r="H5576" s="213"/>
      <c r="J5576" s="268"/>
    </row>
    <row r="5577" spans="1:10">
      <c r="A5577" s="204"/>
      <c r="B5577" s="205"/>
      <c r="C5577" s="205"/>
      <c r="D5577" s="268"/>
      <c r="E5577" s="213"/>
      <c r="F5577" s="213"/>
      <c r="G5577" s="213"/>
      <c r="H5577" s="213"/>
      <c r="J5577" s="268"/>
    </row>
    <row r="5578" spans="1:10">
      <c r="A5578" s="204"/>
      <c r="B5578" s="205"/>
      <c r="C5578" s="205"/>
      <c r="D5578" s="268"/>
      <c r="E5578" s="213"/>
      <c r="F5578" s="213"/>
      <c r="G5578" s="213"/>
      <c r="H5578" s="213"/>
      <c r="J5578" s="268"/>
    </row>
    <row r="5579" spans="1:10">
      <c r="A5579" s="204"/>
      <c r="B5579" s="205"/>
      <c r="C5579" s="205"/>
      <c r="D5579" s="268"/>
      <c r="E5579" s="213"/>
      <c r="F5579" s="213"/>
      <c r="G5579" s="213"/>
      <c r="H5579" s="213"/>
      <c r="J5579" s="268"/>
    </row>
    <row r="5580" spans="1:10">
      <c r="A5580" s="204"/>
      <c r="B5580" s="205"/>
      <c r="C5580" s="205"/>
      <c r="D5580" s="268"/>
      <c r="E5580" s="213"/>
      <c r="F5580" s="213"/>
      <c r="G5580" s="213"/>
      <c r="H5580" s="213"/>
      <c r="J5580" s="268"/>
    </row>
    <row r="5581" spans="1:10">
      <c r="A5581" s="204"/>
      <c r="B5581" s="205"/>
      <c r="C5581" s="205"/>
      <c r="D5581" s="268"/>
      <c r="E5581" s="213"/>
      <c r="F5581" s="213"/>
      <c r="G5581" s="213"/>
      <c r="H5581" s="213"/>
      <c r="J5581" s="268"/>
    </row>
    <row r="5582" spans="1:10">
      <c r="A5582" s="204"/>
      <c r="B5582" s="205"/>
      <c r="C5582" s="205"/>
      <c r="D5582" s="268"/>
      <c r="E5582" s="213"/>
      <c r="F5582" s="213"/>
      <c r="G5582" s="213"/>
      <c r="H5582" s="213"/>
      <c r="J5582" s="268"/>
    </row>
    <row r="5583" spans="1:10">
      <c r="A5583" s="204"/>
      <c r="B5583" s="205"/>
      <c r="C5583" s="205"/>
      <c r="D5583" s="268"/>
      <c r="E5583" s="213"/>
      <c r="F5583" s="213"/>
      <c r="G5583" s="213"/>
      <c r="H5583" s="213"/>
      <c r="J5583" s="268"/>
    </row>
    <row r="5584" spans="1:10">
      <c r="A5584" s="204"/>
      <c r="B5584" s="205"/>
      <c r="C5584" s="205"/>
      <c r="D5584" s="268"/>
      <c r="E5584" s="213"/>
      <c r="F5584" s="213"/>
      <c r="G5584" s="213"/>
      <c r="H5584" s="213"/>
      <c r="J5584" s="268"/>
    </row>
    <row r="5585" spans="1:10">
      <c r="A5585" s="204"/>
      <c r="B5585" s="205"/>
      <c r="C5585" s="205"/>
      <c r="D5585" s="268"/>
      <c r="E5585" s="213"/>
      <c r="F5585" s="213"/>
      <c r="G5585" s="213"/>
      <c r="H5585" s="213"/>
      <c r="J5585" s="268"/>
    </row>
    <row r="5586" spans="1:10">
      <c r="A5586" s="204"/>
      <c r="B5586" s="205"/>
      <c r="C5586" s="205"/>
      <c r="D5586" s="268"/>
      <c r="E5586" s="213"/>
      <c r="F5586" s="213"/>
      <c r="G5586" s="213"/>
      <c r="H5586" s="213"/>
      <c r="J5586" s="268"/>
    </row>
    <row r="5587" spans="1:10">
      <c r="A5587" s="204"/>
      <c r="B5587" s="205"/>
      <c r="C5587" s="205"/>
      <c r="D5587" s="268"/>
      <c r="E5587" s="213"/>
      <c r="F5587" s="213"/>
      <c r="G5587" s="213"/>
      <c r="H5587" s="213"/>
      <c r="J5587" s="268"/>
    </row>
    <row r="5588" spans="1:10">
      <c r="A5588" s="204"/>
      <c r="B5588" s="205"/>
      <c r="C5588" s="205"/>
      <c r="D5588" s="268"/>
      <c r="E5588" s="213"/>
      <c r="F5588" s="213"/>
      <c r="G5588" s="213"/>
      <c r="H5588" s="213"/>
      <c r="J5588" s="268"/>
    </row>
    <row r="5589" spans="1:10">
      <c r="A5589" s="204"/>
      <c r="B5589" s="205"/>
      <c r="C5589" s="205"/>
      <c r="D5589" s="268"/>
      <c r="E5589" s="213"/>
      <c r="F5589" s="213"/>
      <c r="G5589" s="213"/>
      <c r="H5589" s="213"/>
      <c r="J5589" s="268"/>
    </row>
    <row r="5590" spans="1:10">
      <c r="A5590" s="204"/>
      <c r="B5590" s="205"/>
      <c r="C5590" s="205"/>
      <c r="D5590" s="268"/>
      <c r="E5590" s="213"/>
      <c r="F5590" s="213"/>
      <c r="G5590" s="213"/>
      <c r="H5590" s="213"/>
      <c r="J5590" s="268"/>
    </row>
    <row r="5591" spans="1:10">
      <c r="A5591" s="204"/>
      <c r="B5591" s="205"/>
      <c r="C5591" s="205"/>
      <c r="D5591" s="268"/>
      <c r="E5591" s="213"/>
      <c r="F5591" s="213"/>
      <c r="G5591" s="213"/>
      <c r="H5591" s="213"/>
      <c r="J5591" s="268"/>
    </row>
    <row r="5592" spans="1:10">
      <c r="A5592" s="204"/>
      <c r="B5592" s="205"/>
      <c r="C5592" s="205"/>
      <c r="D5592" s="268"/>
      <c r="E5592" s="213"/>
      <c r="F5592" s="213"/>
      <c r="G5592" s="213"/>
      <c r="H5592" s="213"/>
      <c r="J5592" s="268"/>
    </row>
    <row r="5593" spans="1:10">
      <c r="A5593" s="204"/>
      <c r="B5593" s="205"/>
      <c r="C5593" s="205"/>
      <c r="D5593" s="268"/>
      <c r="E5593" s="213"/>
      <c r="F5593" s="213"/>
      <c r="G5593" s="213"/>
      <c r="H5593" s="213"/>
      <c r="J5593" s="268"/>
    </row>
    <row r="5594" spans="1:10">
      <c r="A5594" s="204"/>
      <c r="B5594" s="205"/>
      <c r="C5594" s="205"/>
      <c r="D5594" s="268"/>
      <c r="E5594" s="213"/>
      <c r="F5594" s="213"/>
      <c r="G5594" s="213"/>
      <c r="H5594" s="213"/>
      <c r="J5594" s="268"/>
    </row>
    <row r="5595" spans="1:10">
      <c r="A5595" s="204"/>
      <c r="B5595" s="205"/>
      <c r="C5595" s="205"/>
      <c r="D5595" s="268"/>
      <c r="E5595" s="213"/>
      <c r="F5595" s="213"/>
      <c r="G5595" s="213"/>
      <c r="H5595" s="213"/>
      <c r="J5595" s="268"/>
    </row>
    <row r="5596" spans="1:10">
      <c r="A5596" s="204"/>
      <c r="B5596" s="205"/>
      <c r="C5596" s="205"/>
      <c r="D5596" s="268"/>
      <c r="E5596" s="213"/>
      <c r="F5596" s="213"/>
      <c r="G5596" s="213"/>
      <c r="H5596" s="213"/>
      <c r="J5596" s="268"/>
    </row>
    <row r="5597" spans="1:10">
      <c r="A5597" s="204"/>
      <c r="B5597" s="205"/>
      <c r="C5597" s="205"/>
      <c r="D5597" s="268"/>
      <c r="E5597" s="213"/>
      <c r="F5597" s="213"/>
      <c r="G5597" s="213"/>
      <c r="H5597" s="213"/>
      <c r="J5597" s="268"/>
    </row>
    <row r="5598" spans="1:10">
      <c r="A5598" s="204"/>
      <c r="B5598" s="205"/>
      <c r="C5598" s="205"/>
      <c r="D5598" s="268"/>
      <c r="E5598" s="213"/>
      <c r="F5598" s="213"/>
      <c r="G5598" s="213"/>
      <c r="H5598" s="213"/>
      <c r="J5598" s="268"/>
    </row>
    <row r="5599" spans="1:10">
      <c r="A5599" s="204"/>
      <c r="B5599" s="205"/>
      <c r="C5599" s="205"/>
      <c r="D5599" s="268"/>
      <c r="E5599" s="213"/>
      <c r="F5599" s="213"/>
      <c r="G5599" s="213"/>
      <c r="H5599" s="213"/>
      <c r="J5599" s="268"/>
    </row>
    <row r="5600" spans="1:10">
      <c r="A5600" s="204"/>
      <c r="B5600" s="205"/>
      <c r="C5600" s="205"/>
      <c r="D5600" s="268"/>
      <c r="E5600" s="213"/>
      <c r="F5600" s="213"/>
      <c r="G5600" s="213"/>
      <c r="H5600" s="213"/>
      <c r="J5600" s="268"/>
    </row>
    <row r="5601" spans="1:10">
      <c r="A5601" s="204"/>
      <c r="B5601" s="205"/>
      <c r="C5601" s="205"/>
      <c r="D5601" s="268"/>
      <c r="E5601" s="213"/>
      <c r="F5601" s="213"/>
      <c r="G5601" s="213"/>
      <c r="H5601" s="213"/>
      <c r="J5601" s="268"/>
    </row>
    <row r="5602" spans="1:10">
      <c r="A5602" s="204"/>
      <c r="B5602" s="205"/>
      <c r="C5602" s="205"/>
      <c r="D5602" s="268"/>
      <c r="E5602" s="213"/>
      <c r="F5602" s="213"/>
      <c r="G5602" s="213"/>
      <c r="H5602" s="213"/>
      <c r="J5602" s="268"/>
    </row>
    <row r="5603" spans="1:10">
      <c r="A5603" s="204"/>
      <c r="B5603" s="205"/>
      <c r="C5603" s="205"/>
      <c r="D5603" s="268"/>
      <c r="E5603" s="213"/>
      <c r="F5603" s="213"/>
      <c r="G5603" s="213"/>
      <c r="H5603" s="213"/>
      <c r="J5603" s="268"/>
    </row>
    <row r="5604" spans="1:10">
      <c r="A5604" s="204"/>
      <c r="B5604" s="205"/>
      <c r="C5604" s="205"/>
      <c r="D5604" s="268"/>
      <c r="E5604" s="213"/>
      <c r="F5604" s="213"/>
      <c r="G5604" s="213"/>
      <c r="H5604" s="213"/>
      <c r="J5604" s="268"/>
    </row>
    <row r="5605" spans="1:10">
      <c r="A5605" s="204"/>
      <c r="B5605" s="205"/>
      <c r="C5605" s="205"/>
      <c r="D5605" s="268"/>
      <c r="E5605" s="213"/>
      <c r="F5605" s="213"/>
      <c r="G5605" s="213"/>
      <c r="H5605" s="213"/>
      <c r="J5605" s="268"/>
    </row>
    <row r="5606" spans="1:10">
      <c r="A5606" s="204"/>
      <c r="B5606" s="205"/>
      <c r="C5606" s="205"/>
      <c r="D5606" s="268"/>
      <c r="E5606" s="213"/>
      <c r="F5606" s="213"/>
      <c r="G5606" s="213"/>
      <c r="H5606" s="213"/>
      <c r="J5606" s="268"/>
    </row>
    <row r="5607" spans="1:10">
      <c r="A5607" s="204"/>
      <c r="B5607" s="205"/>
      <c r="C5607" s="205"/>
      <c r="D5607" s="268"/>
      <c r="E5607" s="213"/>
      <c r="F5607" s="213"/>
      <c r="G5607" s="213"/>
      <c r="H5607" s="213"/>
      <c r="J5607" s="268"/>
    </row>
    <row r="5608" spans="1:10">
      <c r="A5608" s="204"/>
      <c r="B5608" s="205"/>
      <c r="C5608" s="205"/>
      <c r="D5608" s="268"/>
      <c r="E5608" s="213"/>
      <c r="F5608" s="213"/>
      <c r="G5608" s="213"/>
      <c r="H5608" s="213"/>
      <c r="J5608" s="268"/>
    </row>
    <row r="5609" spans="1:10">
      <c r="A5609" s="204"/>
      <c r="B5609" s="205"/>
      <c r="C5609" s="205"/>
      <c r="D5609" s="268"/>
      <c r="E5609" s="213"/>
      <c r="F5609" s="213"/>
      <c r="G5609" s="213"/>
      <c r="H5609" s="213"/>
      <c r="J5609" s="268"/>
    </row>
    <row r="5610" spans="1:10">
      <c r="A5610" s="204"/>
      <c r="B5610" s="205"/>
      <c r="C5610" s="205"/>
      <c r="D5610" s="268"/>
      <c r="E5610" s="213"/>
      <c r="F5610" s="213"/>
      <c r="G5610" s="213"/>
      <c r="H5610" s="213"/>
      <c r="J5610" s="268"/>
    </row>
    <row r="5611" spans="1:10">
      <c r="A5611" s="204"/>
      <c r="B5611" s="205"/>
      <c r="C5611" s="205"/>
      <c r="D5611" s="268"/>
      <c r="E5611" s="213"/>
      <c r="F5611" s="213"/>
      <c r="G5611" s="213"/>
      <c r="H5611" s="213"/>
      <c r="J5611" s="268"/>
    </row>
    <row r="5612" spans="1:10">
      <c r="A5612" s="204"/>
      <c r="B5612" s="205"/>
      <c r="C5612" s="205"/>
      <c r="D5612" s="268"/>
      <c r="E5612" s="213"/>
      <c r="F5612" s="213"/>
      <c r="G5612" s="213"/>
      <c r="H5612" s="213"/>
      <c r="J5612" s="268"/>
    </row>
    <row r="5613" spans="1:10">
      <c r="A5613" s="204"/>
      <c r="B5613" s="205"/>
      <c r="C5613" s="205"/>
      <c r="D5613" s="268"/>
      <c r="E5613" s="213"/>
      <c r="F5613" s="213"/>
      <c r="G5613" s="213"/>
      <c r="H5613" s="213"/>
      <c r="J5613" s="268"/>
    </row>
    <row r="5614" spans="1:10">
      <c r="A5614" s="204"/>
      <c r="B5614" s="205"/>
      <c r="C5614" s="205"/>
      <c r="D5614" s="268"/>
      <c r="E5614" s="213"/>
      <c r="F5614" s="213"/>
      <c r="G5614" s="213"/>
      <c r="H5614" s="213"/>
      <c r="J5614" s="268"/>
    </row>
    <row r="5615" spans="1:10">
      <c r="A5615" s="204"/>
      <c r="B5615" s="205"/>
      <c r="C5615" s="205"/>
      <c r="D5615" s="268"/>
      <c r="E5615" s="213"/>
      <c r="F5615" s="213"/>
      <c r="G5615" s="213"/>
      <c r="H5615" s="213"/>
      <c r="J5615" s="268"/>
    </row>
    <row r="5616" spans="1:10">
      <c r="A5616" s="204"/>
      <c r="B5616" s="205"/>
      <c r="C5616" s="205"/>
      <c r="D5616" s="268"/>
      <c r="E5616" s="213"/>
      <c r="F5616" s="213"/>
      <c r="G5616" s="213"/>
      <c r="H5616" s="213"/>
      <c r="J5616" s="268"/>
    </row>
    <row r="5617" spans="1:10">
      <c r="A5617" s="204"/>
      <c r="B5617" s="205"/>
      <c r="C5617" s="205"/>
      <c r="D5617" s="268"/>
      <c r="E5617" s="213"/>
      <c r="F5617" s="213"/>
      <c r="G5617" s="213"/>
      <c r="H5617" s="213"/>
      <c r="J5617" s="268"/>
    </row>
    <row r="5618" spans="1:10">
      <c r="A5618" s="204"/>
      <c r="B5618" s="205"/>
      <c r="C5618" s="205"/>
      <c r="D5618" s="268"/>
      <c r="E5618" s="213"/>
      <c r="F5618" s="213"/>
      <c r="G5618" s="213"/>
      <c r="H5618" s="213"/>
      <c r="J5618" s="268"/>
    </row>
    <row r="5619" spans="1:10">
      <c r="A5619" s="204"/>
      <c r="B5619" s="205"/>
      <c r="C5619" s="205"/>
      <c r="D5619" s="268"/>
      <c r="E5619" s="213"/>
      <c r="F5619" s="213"/>
      <c r="G5619" s="213"/>
      <c r="H5619" s="213"/>
      <c r="J5619" s="268"/>
    </row>
    <row r="5620" spans="1:10">
      <c r="A5620" s="204"/>
      <c r="B5620" s="205"/>
      <c r="C5620" s="205"/>
      <c r="D5620" s="268"/>
      <c r="E5620" s="213"/>
      <c r="F5620" s="213"/>
      <c r="G5620" s="213"/>
      <c r="H5620" s="213"/>
      <c r="J5620" s="268"/>
    </row>
    <row r="5621" spans="1:10">
      <c r="A5621" s="204"/>
      <c r="B5621" s="205"/>
      <c r="C5621" s="205"/>
      <c r="D5621" s="268"/>
      <c r="E5621" s="213"/>
      <c r="F5621" s="213"/>
      <c r="G5621" s="213"/>
      <c r="H5621" s="213"/>
      <c r="J5621" s="268"/>
    </row>
    <row r="5622" spans="1:10">
      <c r="A5622" s="204"/>
      <c r="B5622" s="205"/>
      <c r="C5622" s="205"/>
      <c r="D5622" s="268"/>
      <c r="E5622" s="213"/>
      <c r="F5622" s="213"/>
      <c r="G5622" s="213"/>
      <c r="H5622" s="213"/>
      <c r="J5622" s="268"/>
    </row>
    <row r="5623" spans="1:10">
      <c r="A5623" s="204"/>
      <c r="B5623" s="205"/>
      <c r="C5623" s="205"/>
      <c r="D5623" s="268"/>
      <c r="E5623" s="213"/>
      <c r="F5623" s="213"/>
      <c r="G5623" s="213"/>
      <c r="H5623" s="213"/>
      <c r="J5623" s="268"/>
    </row>
    <row r="5624" spans="1:10">
      <c r="A5624" s="204"/>
      <c r="B5624" s="205"/>
      <c r="C5624" s="205"/>
      <c r="D5624" s="268"/>
      <c r="E5624" s="213"/>
      <c r="F5624" s="213"/>
      <c r="G5624" s="213"/>
      <c r="H5624" s="213"/>
      <c r="J5624" s="268"/>
    </row>
    <row r="5625" spans="1:10">
      <c r="A5625" s="204"/>
      <c r="B5625" s="205"/>
      <c r="C5625" s="205"/>
      <c r="D5625" s="268"/>
      <c r="E5625" s="213"/>
      <c r="F5625" s="213"/>
      <c r="G5625" s="213"/>
      <c r="H5625" s="213"/>
      <c r="J5625" s="268"/>
    </row>
    <row r="5626" spans="1:10">
      <c r="A5626" s="204"/>
      <c r="B5626" s="205"/>
      <c r="C5626" s="205"/>
      <c r="D5626" s="268"/>
      <c r="E5626" s="213"/>
      <c r="F5626" s="213"/>
      <c r="G5626" s="213"/>
      <c r="H5626" s="213"/>
      <c r="J5626" s="268"/>
    </row>
    <row r="5627" spans="1:10">
      <c r="A5627" s="204"/>
      <c r="B5627" s="205"/>
      <c r="C5627" s="205"/>
      <c r="D5627" s="268"/>
      <c r="E5627" s="213"/>
      <c r="F5627" s="213"/>
      <c r="G5627" s="213"/>
      <c r="H5627" s="213"/>
      <c r="J5627" s="268"/>
    </row>
    <row r="5628" spans="1:10">
      <c r="A5628" s="204"/>
      <c r="B5628" s="205"/>
      <c r="C5628" s="205"/>
      <c r="D5628" s="268"/>
      <c r="E5628" s="213"/>
      <c r="F5628" s="213"/>
      <c r="G5628" s="213"/>
      <c r="H5628" s="213"/>
      <c r="J5628" s="268"/>
    </row>
    <row r="5629" spans="1:10">
      <c r="A5629" s="204"/>
      <c r="B5629" s="205"/>
      <c r="C5629" s="205"/>
      <c r="D5629" s="268"/>
      <c r="E5629" s="213"/>
      <c r="F5629" s="213"/>
      <c r="G5629" s="213"/>
      <c r="H5629" s="213"/>
      <c r="J5629" s="268"/>
    </row>
    <row r="5630" spans="1:10">
      <c r="A5630" s="204"/>
      <c r="B5630" s="205"/>
      <c r="C5630" s="205"/>
      <c r="D5630" s="268"/>
      <c r="E5630" s="213"/>
      <c r="F5630" s="213"/>
      <c r="G5630" s="213"/>
      <c r="H5630" s="213"/>
      <c r="J5630" s="268"/>
    </row>
    <row r="5631" spans="1:10">
      <c r="A5631" s="204"/>
      <c r="B5631" s="205"/>
      <c r="C5631" s="205"/>
      <c r="D5631" s="268"/>
      <c r="E5631" s="213"/>
      <c r="F5631" s="213"/>
      <c r="G5631" s="213"/>
      <c r="H5631" s="213"/>
      <c r="J5631" s="268"/>
    </row>
    <row r="5632" spans="1:10">
      <c r="A5632" s="204"/>
      <c r="B5632" s="205"/>
      <c r="C5632" s="205"/>
      <c r="D5632" s="268"/>
      <c r="E5632" s="213"/>
      <c r="F5632" s="213"/>
      <c r="G5632" s="213"/>
      <c r="H5632" s="213"/>
      <c r="J5632" s="268"/>
    </row>
    <row r="5633" spans="1:10">
      <c r="A5633" s="204"/>
      <c r="B5633" s="205"/>
      <c r="C5633" s="205"/>
      <c r="D5633" s="268"/>
      <c r="E5633" s="213"/>
      <c r="F5633" s="213"/>
      <c r="G5633" s="213"/>
      <c r="H5633" s="213"/>
      <c r="J5633" s="268"/>
    </row>
    <row r="5634" spans="1:10">
      <c r="A5634" s="204"/>
      <c r="B5634" s="205"/>
      <c r="C5634" s="205"/>
      <c r="D5634" s="268"/>
      <c r="E5634" s="213"/>
      <c r="F5634" s="213"/>
      <c r="G5634" s="213"/>
      <c r="H5634" s="213"/>
      <c r="J5634" s="268"/>
    </row>
    <row r="5635" spans="1:10">
      <c r="A5635" s="204"/>
      <c r="B5635" s="205"/>
      <c r="C5635" s="205"/>
      <c r="D5635" s="268"/>
      <c r="E5635" s="213"/>
      <c r="F5635" s="213"/>
      <c r="G5635" s="213"/>
      <c r="H5635" s="213"/>
      <c r="J5635" s="268"/>
    </row>
    <row r="5636" spans="1:10">
      <c r="A5636" s="204"/>
      <c r="B5636" s="205"/>
      <c r="C5636" s="205"/>
      <c r="D5636" s="268"/>
      <c r="E5636" s="213"/>
      <c r="F5636" s="213"/>
      <c r="G5636" s="213"/>
      <c r="H5636" s="213"/>
      <c r="J5636" s="268"/>
    </row>
    <row r="5637" spans="1:10">
      <c r="A5637" s="204"/>
      <c r="B5637" s="205"/>
      <c r="C5637" s="205"/>
      <c r="D5637" s="268"/>
      <c r="E5637" s="213"/>
      <c r="F5637" s="213"/>
      <c r="G5637" s="213"/>
      <c r="H5637" s="213"/>
      <c r="J5637" s="268"/>
    </row>
    <row r="5638" spans="1:10">
      <c r="A5638" s="204"/>
      <c r="B5638" s="205"/>
      <c r="C5638" s="205"/>
      <c r="D5638" s="268"/>
      <c r="E5638" s="213"/>
      <c r="F5638" s="213"/>
      <c r="G5638" s="213"/>
      <c r="H5638" s="213"/>
      <c r="J5638" s="268"/>
    </row>
    <row r="5639" spans="1:10">
      <c r="A5639" s="204"/>
      <c r="B5639" s="205"/>
      <c r="C5639" s="205"/>
      <c r="D5639" s="268"/>
      <c r="E5639" s="213"/>
      <c r="F5639" s="213"/>
      <c r="G5639" s="213"/>
      <c r="H5639" s="213"/>
      <c r="J5639" s="268"/>
    </row>
    <row r="5640" spans="1:10">
      <c r="A5640" s="204"/>
      <c r="B5640" s="205"/>
      <c r="C5640" s="205"/>
      <c r="D5640" s="268"/>
      <c r="E5640" s="213"/>
      <c r="F5640" s="213"/>
      <c r="G5640" s="213"/>
      <c r="H5640" s="213"/>
      <c r="J5640" s="268"/>
    </row>
    <row r="5641" spans="1:10">
      <c r="A5641" s="204"/>
      <c r="B5641" s="205"/>
      <c r="C5641" s="205"/>
      <c r="D5641" s="268"/>
      <c r="E5641" s="213"/>
      <c r="F5641" s="213"/>
      <c r="G5641" s="213"/>
      <c r="H5641" s="213"/>
      <c r="J5641" s="268"/>
    </row>
    <row r="5642" spans="1:10">
      <c r="A5642" s="204"/>
      <c r="B5642" s="205"/>
      <c r="C5642" s="205"/>
      <c r="D5642" s="268"/>
      <c r="E5642" s="213"/>
      <c r="F5642" s="213"/>
      <c r="G5642" s="213"/>
      <c r="H5642" s="213"/>
      <c r="J5642" s="268"/>
    </row>
    <row r="5643" spans="1:10">
      <c r="A5643" s="204"/>
      <c r="B5643" s="205"/>
      <c r="C5643" s="205"/>
      <c r="D5643" s="268"/>
      <c r="E5643" s="213"/>
      <c r="F5643" s="213"/>
      <c r="G5643" s="213"/>
      <c r="H5643" s="213"/>
      <c r="J5643" s="268"/>
    </row>
    <row r="5644" spans="1:10">
      <c r="A5644" s="204"/>
      <c r="B5644" s="205"/>
      <c r="C5644" s="205"/>
      <c r="D5644" s="268"/>
      <c r="E5644" s="213"/>
      <c r="F5644" s="213"/>
      <c r="G5644" s="213"/>
      <c r="H5644" s="213"/>
      <c r="J5644" s="268"/>
    </row>
    <row r="5645" spans="1:10">
      <c r="A5645" s="204"/>
      <c r="B5645" s="205"/>
      <c r="C5645" s="205"/>
      <c r="D5645" s="268"/>
      <c r="E5645" s="213"/>
      <c r="F5645" s="213"/>
      <c r="G5645" s="213"/>
      <c r="H5645" s="213"/>
      <c r="J5645" s="268"/>
    </row>
    <row r="5646" spans="1:10">
      <c r="A5646" s="204"/>
      <c r="B5646" s="205"/>
      <c r="C5646" s="205"/>
      <c r="D5646" s="268"/>
      <c r="E5646" s="213"/>
      <c r="F5646" s="213"/>
      <c r="G5646" s="213"/>
      <c r="H5646" s="213"/>
      <c r="J5646" s="268"/>
    </row>
    <row r="5647" spans="1:10">
      <c r="A5647" s="204"/>
      <c r="B5647" s="205"/>
      <c r="C5647" s="205"/>
      <c r="D5647" s="268"/>
      <c r="E5647" s="213"/>
      <c r="F5647" s="213"/>
      <c r="G5647" s="213"/>
      <c r="H5647" s="213"/>
      <c r="J5647" s="268"/>
    </row>
    <row r="5648" spans="1:10">
      <c r="A5648" s="204"/>
      <c r="B5648" s="205"/>
      <c r="C5648" s="205"/>
      <c r="D5648" s="268"/>
      <c r="E5648" s="213"/>
      <c r="F5648" s="213"/>
      <c r="G5648" s="213"/>
      <c r="H5648" s="213"/>
      <c r="J5648" s="268"/>
    </row>
    <row r="5649" spans="1:10">
      <c r="A5649" s="204"/>
      <c r="B5649" s="205"/>
      <c r="C5649" s="205"/>
      <c r="D5649" s="268"/>
      <c r="E5649" s="213"/>
      <c r="F5649" s="213"/>
      <c r="G5649" s="213"/>
      <c r="H5649" s="213"/>
      <c r="J5649" s="268"/>
    </row>
    <row r="5650" spans="1:10">
      <c r="A5650" s="204"/>
      <c r="B5650" s="205"/>
      <c r="C5650" s="205"/>
      <c r="D5650" s="268"/>
      <c r="E5650" s="213"/>
      <c r="F5650" s="213"/>
      <c r="G5650" s="213"/>
      <c r="H5650" s="213"/>
      <c r="J5650" s="268"/>
    </row>
    <row r="5651" spans="1:10">
      <c r="A5651" s="204"/>
      <c r="B5651" s="205"/>
      <c r="C5651" s="205"/>
      <c r="D5651" s="268"/>
      <c r="E5651" s="213"/>
      <c r="F5651" s="213"/>
      <c r="G5651" s="213"/>
      <c r="H5651" s="213"/>
      <c r="J5651" s="268"/>
    </row>
    <row r="5652" spans="1:10">
      <c r="A5652" s="204"/>
      <c r="B5652" s="205"/>
      <c r="C5652" s="205"/>
      <c r="D5652" s="268"/>
      <c r="E5652" s="213"/>
      <c r="F5652" s="213"/>
      <c r="G5652" s="213"/>
      <c r="H5652" s="213"/>
      <c r="J5652" s="268"/>
    </row>
    <row r="5653" spans="1:10">
      <c r="A5653" s="204"/>
      <c r="B5653" s="205"/>
      <c r="C5653" s="205"/>
      <c r="D5653" s="268"/>
      <c r="E5653" s="213"/>
      <c r="F5653" s="213"/>
      <c r="G5653" s="213"/>
      <c r="H5653" s="213"/>
      <c r="J5653" s="268"/>
    </row>
    <row r="5654" spans="1:10">
      <c r="A5654" s="204"/>
      <c r="B5654" s="205"/>
      <c r="C5654" s="205"/>
      <c r="D5654" s="268"/>
      <c r="E5654" s="213"/>
      <c r="F5654" s="213"/>
      <c r="G5654" s="213"/>
      <c r="H5654" s="213"/>
      <c r="J5654" s="268"/>
    </row>
    <row r="5655" spans="1:10">
      <c r="A5655" s="204"/>
      <c r="B5655" s="205"/>
      <c r="C5655" s="205"/>
      <c r="D5655" s="268"/>
      <c r="E5655" s="213"/>
      <c r="F5655" s="213"/>
      <c r="G5655" s="213"/>
      <c r="H5655" s="213"/>
      <c r="J5655" s="268"/>
    </row>
    <row r="5656" spans="1:10">
      <c r="A5656" s="204"/>
      <c r="B5656" s="205"/>
      <c r="C5656" s="205"/>
      <c r="D5656" s="268"/>
      <c r="E5656" s="213"/>
      <c r="F5656" s="213"/>
      <c r="G5656" s="213"/>
      <c r="H5656" s="213"/>
      <c r="J5656" s="268"/>
    </row>
    <row r="5657" spans="1:10">
      <c r="A5657" s="204"/>
      <c r="B5657" s="205"/>
      <c r="C5657" s="205"/>
      <c r="D5657" s="268"/>
      <c r="E5657" s="213"/>
      <c r="F5657" s="213"/>
      <c r="G5657" s="213"/>
      <c r="H5657" s="213"/>
      <c r="J5657" s="268"/>
    </row>
    <row r="5658" spans="1:10">
      <c r="A5658" s="204"/>
      <c r="B5658" s="205"/>
      <c r="C5658" s="205"/>
      <c r="D5658" s="268"/>
      <c r="E5658" s="213"/>
      <c r="F5658" s="213"/>
      <c r="G5658" s="213"/>
      <c r="H5658" s="213"/>
      <c r="J5658" s="268"/>
    </row>
    <row r="5659" spans="1:10">
      <c r="A5659" s="204"/>
      <c r="B5659" s="205"/>
      <c r="C5659" s="205"/>
      <c r="D5659" s="268"/>
      <c r="E5659" s="213"/>
      <c r="F5659" s="213"/>
      <c r="G5659" s="213"/>
      <c r="H5659" s="213"/>
      <c r="J5659" s="268"/>
    </row>
    <row r="5660" spans="1:10">
      <c r="A5660" s="204"/>
      <c r="B5660" s="205"/>
      <c r="C5660" s="205"/>
      <c r="D5660" s="268"/>
      <c r="E5660" s="213"/>
      <c r="F5660" s="213"/>
      <c r="G5660" s="213"/>
      <c r="H5660" s="213"/>
      <c r="J5660" s="268"/>
    </row>
    <row r="5661" spans="1:10">
      <c r="A5661" s="204"/>
      <c r="B5661" s="205"/>
      <c r="C5661" s="205"/>
      <c r="D5661" s="268"/>
      <c r="E5661" s="213"/>
      <c r="F5661" s="213"/>
      <c r="G5661" s="213"/>
      <c r="H5661" s="213"/>
      <c r="J5661" s="268"/>
    </row>
    <row r="5662" spans="1:10">
      <c r="A5662" s="204"/>
      <c r="B5662" s="205"/>
      <c r="C5662" s="205"/>
      <c r="D5662" s="268"/>
      <c r="E5662" s="213"/>
      <c r="F5662" s="213"/>
      <c r="G5662" s="213"/>
      <c r="H5662" s="213"/>
      <c r="J5662" s="268"/>
    </row>
    <row r="5663" spans="1:10">
      <c r="A5663" s="204"/>
      <c r="B5663" s="205"/>
      <c r="C5663" s="205"/>
      <c r="D5663" s="268"/>
      <c r="E5663" s="213"/>
      <c r="F5663" s="213"/>
      <c r="G5663" s="213"/>
      <c r="H5663" s="213"/>
      <c r="J5663" s="268"/>
    </row>
    <row r="5664" spans="1:10">
      <c r="A5664" s="204"/>
      <c r="B5664" s="205"/>
      <c r="C5664" s="205"/>
      <c r="D5664" s="268"/>
      <c r="E5664" s="213"/>
      <c r="F5664" s="213"/>
      <c r="G5664" s="213"/>
      <c r="H5664" s="213"/>
      <c r="J5664" s="268"/>
    </row>
    <row r="5665" spans="1:10">
      <c r="A5665" s="204"/>
      <c r="B5665" s="205"/>
      <c r="C5665" s="205"/>
      <c r="D5665" s="268"/>
      <c r="E5665" s="213"/>
      <c r="F5665" s="213"/>
      <c r="G5665" s="213"/>
      <c r="H5665" s="213"/>
      <c r="J5665" s="268"/>
    </row>
    <row r="5666" spans="1:10">
      <c r="A5666" s="204"/>
      <c r="B5666" s="205"/>
      <c r="C5666" s="205"/>
      <c r="D5666" s="268"/>
      <c r="E5666" s="213"/>
      <c r="F5666" s="213"/>
      <c r="G5666" s="213"/>
      <c r="H5666" s="213"/>
      <c r="J5666" s="268"/>
    </row>
    <row r="5667" spans="1:10">
      <c r="A5667" s="204"/>
      <c r="B5667" s="205"/>
      <c r="C5667" s="205"/>
      <c r="D5667" s="268"/>
      <c r="E5667" s="213"/>
      <c r="F5667" s="213"/>
      <c r="G5667" s="213"/>
      <c r="H5667" s="213"/>
      <c r="J5667" s="268"/>
    </row>
    <row r="5668" spans="1:10">
      <c r="A5668" s="204"/>
      <c r="B5668" s="205"/>
      <c r="C5668" s="205"/>
      <c r="D5668" s="268"/>
      <c r="E5668" s="213"/>
      <c r="F5668" s="213"/>
      <c r="G5668" s="213"/>
      <c r="H5668" s="213"/>
      <c r="J5668" s="268"/>
    </row>
    <row r="5669" spans="1:10">
      <c r="A5669" s="204"/>
      <c r="B5669" s="205"/>
      <c r="C5669" s="205"/>
      <c r="D5669" s="268"/>
      <c r="E5669" s="213"/>
      <c r="F5669" s="213"/>
      <c r="G5669" s="213"/>
      <c r="H5669" s="213"/>
      <c r="J5669" s="268"/>
    </row>
    <row r="5670" spans="1:10">
      <c r="A5670" s="204"/>
      <c r="B5670" s="205"/>
      <c r="C5670" s="205"/>
      <c r="D5670" s="268"/>
      <c r="E5670" s="213"/>
      <c r="F5670" s="213"/>
      <c r="G5670" s="213"/>
      <c r="H5670" s="213"/>
      <c r="J5670" s="268"/>
    </row>
    <row r="5671" spans="1:10">
      <c r="A5671" s="204"/>
      <c r="B5671" s="205"/>
      <c r="C5671" s="205"/>
      <c r="D5671" s="268"/>
      <c r="E5671" s="213"/>
      <c r="F5671" s="213"/>
      <c r="G5671" s="213"/>
      <c r="H5671" s="213"/>
      <c r="J5671" s="268"/>
    </row>
    <row r="5672" spans="1:10">
      <c r="A5672" s="204"/>
      <c r="B5672" s="205"/>
      <c r="C5672" s="205"/>
      <c r="D5672" s="268"/>
      <c r="E5672" s="213"/>
      <c r="F5672" s="213"/>
      <c r="G5672" s="213"/>
      <c r="H5672" s="213"/>
      <c r="J5672" s="268"/>
    </row>
    <row r="5673" spans="1:10">
      <c r="A5673" s="204"/>
      <c r="B5673" s="205"/>
      <c r="C5673" s="205"/>
      <c r="D5673" s="268"/>
      <c r="E5673" s="213"/>
      <c r="F5673" s="213"/>
      <c r="G5673" s="213"/>
      <c r="H5673" s="213"/>
      <c r="J5673" s="268"/>
    </row>
    <row r="5674" spans="1:10">
      <c r="A5674" s="204"/>
      <c r="B5674" s="205"/>
      <c r="C5674" s="205"/>
      <c r="D5674" s="268"/>
      <c r="E5674" s="213"/>
      <c r="F5674" s="213"/>
      <c r="G5674" s="213"/>
      <c r="H5674" s="213"/>
      <c r="J5674" s="268"/>
    </row>
    <row r="5675" spans="1:10">
      <c r="A5675" s="204"/>
      <c r="B5675" s="205"/>
      <c r="C5675" s="205"/>
      <c r="D5675" s="268"/>
      <c r="E5675" s="213"/>
      <c r="F5675" s="213"/>
      <c r="G5675" s="213"/>
      <c r="H5675" s="213"/>
      <c r="J5675" s="268"/>
    </row>
    <row r="5676" spans="1:10">
      <c r="A5676" s="204"/>
      <c r="B5676" s="205"/>
      <c r="C5676" s="205"/>
      <c r="D5676" s="268"/>
      <c r="E5676" s="213"/>
      <c r="F5676" s="213"/>
      <c r="G5676" s="213"/>
      <c r="H5676" s="213"/>
      <c r="J5676" s="268"/>
    </row>
    <row r="5677" spans="1:10">
      <c r="A5677" s="204"/>
      <c r="B5677" s="205"/>
      <c r="C5677" s="205"/>
      <c r="D5677" s="268"/>
      <c r="E5677" s="213"/>
      <c r="F5677" s="213"/>
      <c r="G5677" s="213"/>
      <c r="H5677" s="213"/>
      <c r="J5677" s="268"/>
    </row>
    <row r="5678" spans="1:10">
      <c r="A5678" s="204"/>
      <c r="B5678" s="205"/>
      <c r="C5678" s="205"/>
      <c r="D5678" s="268"/>
      <c r="E5678" s="213"/>
      <c r="F5678" s="213"/>
      <c r="G5678" s="213"/>
      <c r="H5678" s="213"/>
      <c r="J5678" s="268"/>
    </row>
    <row r="5679" spans="1:10">
      <c r="A5679" s="204"/>
      <c r="B5679" s="205"/>
      <c r="C5679" s="205"/>
      <c r="D5679" s="268"/>
      <c r="E5679" s="213"/>
      <c r="F5679" s="213"/>
      <c r="G5679" s="213"/>
      <c r="H5679" s="213"/>
      <c r="J5679" s="268"/>
    </row>
    <row r="5680" spans="1:10">
      <c r="A5680" s="204"/>
      <c r="B5680" s="205"/>
      <c r="C5680" s="205"/>
      <c r="D5680" s="268"/>
      <c r="E5680" s="213"/>
      <c r="F5680" s="213"/>
      <c r="G5680" s="213"/>
      <c r="H5680" s="213"/>
      <c r="J5680" s="268"/>
    </row>
    <row r="5681" spans="1:10">
      <c r="A5681" s="204"/>
      <c r="B5681" s="205"/>
      <c r="C5681" s="205"/>
      <c r="D5681" s="268"/>
      <c r="E5681" s="213"/>
      <c r="F5681" s="213"/>
      <c r="G5681" s="213"/>
      <c r="H5681" s="213"/>
      <c r="J5681" s="268"/>
    </row>
    <row r="5682" spans="1:10">
      <c r="A5682" s="204"/>
      <c r="B5682" s="205"/>
      <c r="C5682" s="205"/>
      <c r="D5682" s="268"/>
      <c r="E5682" s="213"/>
      <c r="F5682" s="213"/>
      <c r="G5682" s="213"/>
      <c r="H5682" s="213"/>
      <c r="J5682" s="268"/>
    </row>
    <row r="5683" spans="1:10">
      <c r="A5683" s="204"/>
      <c r="B5683" s="205"/>
      <c r="C5683" s="205"/>
      <c r="D5683" s="268"/>
      <c r="E5683" s="213"/>
      <c r="F5683" s="213"/>
      <c r="G5683" s="213"/>
      <c r="H5683" s="213"/>
      <c r="J5683" s="268"/>
    </row>
    <row r="5684" spans="1:10">
      <c r="A5684" s="204"/>
      <c r="B5684" s="205"/>
      <c r="C5684" s="205"/>
      <c r="D5684" s="268"/>
      <c r="E5684" s="213"/>
      <c r="F5684" s="213"/>
      <c r="G5684" s="213"/>
      <c r="H5684" s="213"/>
      <c r="J5684" s="268"/>
    </row>
    <row r="5685" spans="1:10">
      <c r="A5685" s="204"/>
      <c r="B5685" s="205"/>
      <c r="C5685" s="205"/>
      <c r="D5685" s="268"/>
      <c r="E5685" s="213"/>
      <c r="F5685" s="213"/>
      <c r="G5685" s="213"/>
      <c r="H5685" s="213"/>
      <c r="J5685" s="268"/>
    </row>
    <row r="5686" spans="1:10">
      <c r="A5686" s="204"/>
      <c r="B5686" s="205"/>
      <c r="C5686" s="205"/>
      <c r="D5686" s="268"/>
      <c r="E5686" s="213"/>
      <c r="F5686" s="213"/>
      <c r="G5686" s="213"/>
      <c r="H5686" s="213"/>
      <c r="J5686" s="268"/>
    </row>
    <row r="5687" spans="1:10">
      <c r="A5687" s="204"/>
      <c r="B5687" s="205"/>
      <c r="C5687" s="205"/>
      <c r="D5687" s="268"/>
      <c r="E5687" s="213"/>
      <c r="F5687" s="213"/>
      <c r="G5687" s="213"/>
      <c r="H5687" s="213"/>
      <c r="J5687" s="268"/>
    </row>
    <row r="5688" spans="1:10">
      <c r="A5688" s="204"/>
      <c r="B5688" s="205"/>
      <c r="C5688" s="205"/>
      <c r="D5688" s="268"/>
      <c r="E5688" s="213"/>
      <c r="F5688" s="213"/>
      <c r="G5688" s="213"/>
      <c r="H5688" s="213"/>
      <c r="J5688" s="268"/>
    </row>
    <row r="5689" spans="1:10">
      <c r="A5689" s="204"/>
      <c r="B5689" s="205"/>
      <c r="C5689" s="205"/>
      <c r="D5689" s="268"/>
      <c r="E5689" s="213"/>
      <c r="F5689" s="213"/>
      <c r="G5689" s="213"/>
      <c r="H5689" s="213"/>
      <c r="J5689" s="268"/>
    </row>
    <row r="5690" spans="1:10">
      <c r="A5690" s="204"/>
      <c r="B5690" s="205"/>
      <c r="C5690" s="205"/>
      <c r="D5690" s="268"/>
      <c r="E5690" s="213"/>
      <c r="F5690" s="213"/>
      <c r="G5690" s="213"/>
      <c r="H5690" s="213"/>
      <c r="J5690" s="268"/>
    </row>
    <row r="5691" spans="1:10">
      <c r="A5691" s="204"/>
      <c r="B5691" s="205"/>
      <c r="C5691" s="205"/>
      <c r="D5691" s="268"/>
      <c r="E5691" s="213"/>
      <c r="F5691" s="213"/>
      <c r="G5691" s="213"/>
      <c r="H5691" s="213"/>
      <c r="J5691" s="268"/>
    </row>
    <row r="5692" spans="1:10">
      <c r="A5692" s="204"/>
      <c r="B5692" s="205"/>
      <c r="C5692" s="205"/>
      <c r="D5692" s="268"/>
      <c r="E5692" s="213"/>
      <c r="F5692" s="213"/>
      <c r="G5692" s="213"/>
      <c r="H5692" s="213"/>
      <c r="J5692" s="268"/>
    </row>
    <row r="5693" spans="1:10">
      <c r="A5693" s="204"/>
      <c r="B5693" s="205"/>
      <c r="C5693" s="205"/>
      <c r="D5693" s="268"/>
      <c r="E5693" s="213"/>
      <c r="F5693" s="213"/>
      <c r="G5693" s="213"/>
      <c r="H5693" s="213"/>
      <c r="J5693" s="268"/>
    </row>
    <row r="5694" spans="1:10">
      <c r="A5694" s="204"/>
      <c r="B5694" s="205"/>
      <c r="C5694" s="205"/>
      <c r="D5694" s="268"/>
      <c r="E5694" s="213"/>
      <c r="F5694" s="213"/>
      <c r="G5694" s="213"/>
      <c r="H5694" s="213"/>
      <c r="J5694" s="268"/>
    </row>
    <row r="5695" spans="1:10">
      <c r="A5695" s="204"/>
      <c r="B5695" s="205"/>
      <c r="C5695" s="205"/>
      <c r="D5695" s="268"/>
      <c r="E5695" s="213"/>
      <c r="F5695" s="213"/>
      <c r="G5695" s="213"/>
      <c r="H5695" s="213"/>
      <c r="J5695" s="268"/>
    </row>
    <row r="5696" spans="1:10">
      <c r="A5696" s="204"/>
      <c r="B5696" s="205"/>
      <c r="C5696" s="205"/>
      <c r="D5696" s="268"/>
      <c r="E5696" s="213"/>
      <c r="F5696" s="213"/>
      <c r="G5696" s="213"/>
      <c r="H5696" s="213"/>
      <c r="J5696" s="268"/>
    </row>
    <row r="5697" spans="1:10">
      <c r="A5697" s="204"/>
      <c r="B5697" s="205"/>
      <c r="C5697" s="205"/>
      <c r="D5697" s="268"/>
      <c r="E5697" s="213"/>
      <c r="F5697" s="213"/>
      <c r="G5697" s="213"/>
      <c r="H5697" s="213"/>
      <c r="J5697" s="268"/>
    </row>
    <row r="5698" spans="1:10">
      <c r="A5698" s="204"/>
      <c r="B5698" s="205"/>
      <c r="C5698" s="205"/>
      <c r="D5698" s="268"/>
      <c r="E5698" s="213"/>
      <c r="F5698" s="213"/>
      <c r="G5698" s="213"/>
      <c r="H5698" s="213"/>
      <c r="J5698" s="268"/>
    </row>
    <row r="5699" spans="1:10">
      <c r="A5699" s="204"/>
      <c r="B5699" s="205"/>
      <c r="C5699" s="205"/>
      <c r="D5699" s="268"/>
      <c r="E5699" s="213"/>
      <c r="F5699" s="213"/>
      <c r="G5699" s="213"/>
      <c r="H5699" s="213"/>
      <c r="J5699" s="268"/>
    </row>
    <row r="5700" spans="1:10">
      <c r="A5700" s="204"/>
      <c r="B5700" s="205"/>
      <c r="C5700" s="205"/>
      <c r="D5700" s="268"/>
      <c r="E5700" s="213"/>
      <c r="F5700" s="213"/>
      <c r="G5700" s="213"/>
      <c r="H5700" s="213"/>
      <c r="J5700" s="268"/>
    </row>
    <row r="5701" spans="1:10">
      <c r="A5701" s="204"/>
      <c r="B5701" s="205"/>
      <c r="C5701" s="205"/>
      <c r="D5701" s="268"/>
      <c r="E5701" s="213"/>
      <c r="F5701" s="213"/>
      <c r="G5701" s="213"/>
      <c r="H5701" s="213"/>
      <c r="J5701" s="268"/>
    </row>
    <row r="5702" spans="1:10">
      <c r="A5702" s="204"/>
      <c r="B5702" s="205"/>
      <c r="C5702" s="205"/>
      <c r="D5702" s="268"/>
      <c r="E5702" s="213"/>
      <c r="F5702" s="213"/>
      <c r="G5702" s="213"/>
      <c r="H5702" s="213"/>
      <c r="J5702" s="268"/>
    </row>
    <row r="5703" spans="1:10">
      <c r="A5703" s="204"/>
      <c r="B5703" s="205"/>
      <c r="C5703" s="205"/>
      <c r="D5703" s="268"/>
      <c r="E5703" s="213"/>
      <c r="F5703" s="213"/>
      <c r="G5703" s="213"/>
      <c r="H5703" s="213"/>
      <c r="J5703" s="268"/>
    </row>
    <row r="5704" spans="1:10">
      <c r="A5704" s="204"/>
      <c r="B5704" s="205"/>
      <c r="C5704" s="205"/>
      <c r="D5704" s="268"/>
      <c r="E5704" s="213"/>
      <c r="F5704" s="213"/>
      <c r="G5704" s="213"/>
      <c r="H5704" s="213"/>
      <c r="J5704" s="268"/>
    </row>
    <row r="5705" spans="1:10">
      <c r="A5705" s="204"/>
      <c r="B5705" s="205"/>
      <c r="C5705" s="205"/>
      <c r="D5705" s="268"/>
      <c r="E5705" s="213"/>
      <c r="F5705" s="213"/>
      <c r="G5705" s="213"/>
      <c r="H5705" s="213"/>
      <c r="J5705" s="268"/>
    </row>
    <row r="5706" spans="1:10">
      <c r="A5706" s="204"/>
      <c r="B5706" s="205"/>
      <c r="C5706" s="205"/>
      <c r="D5706" s="268"/>
      <c r="E5706" s="213"/>
      <c r="F5706" s="213"/>
      <c r="G5706" s="213"/>
      <c r="H5706" s="213"/>
      <c r="J5706" s="268"/>
    </row>
    <row r="5707" spans="1:10">
      <c r="A5707" s="204"/>
      <c r="B5707" s="205"/>
      <c r="C5707" s="205"/>
      <c r="D5707" s="268"/>
      <c r="E5707" s="213"/>
      <c r="F5707" s="213"/>
      <c r="G5707" s="213"/>
      <c r="H5707" s="213"/>
      <c r="J5707" s="268"/>
    </row>
    <row r="5708" spans="1:10">
      <c r="A5708" s="204"/>
      <c r="B5708" s="205"/>
      <c r="C5708" s="205"/>
      <c r="D5708" s="268"/>
      <c r="E5708" s="213"/>
      <c r="F5708" s="213"/>
      <c r="G5708" s="213"/>
      <c r="H5708" s="213"/>
      <c r="J5708" s="268"/>
    </row>
    <row r="5709" spans="1:10">
      <c r="A5709" s="204"/>
      <c r="B5709" s="205"/>
      <c r="C5709" s="205"/>
      <c r="D5709" s="268"/>
      <c r="E5709" s="213"/>
      <c r="F5709" s="213"/>
      <c r="G5709" s="213"/>
      <c r="H5709" s="213"/>
      <c r="J5709" s="268"/>
    </row>
    <row r="5710" spans="1:10">
      <c r="A5710" s="204"/>
      <c r="B5710" s="205"/>
      <c r="C5710" s="205"/>
      <c r="D5710" s="268"/>
      <c r="E5710" s="213"/>
      <c r="F5710" s="213"/>
      <c r="G5710" s="213"/>
      <c r="H5710" s="213"/>
      <c r="J5710" s="268"/>
    </row>
    <row r="5711" spans="1:10">
      <c r="A5711" s="204"/>
      <c r="B5711" s="205"/>
      <c r="C5711" s="205"/>
      <c r="D5711" s="268"/>
      <c r="E5711" s="213"/>
      <c r="F5711" s="213"/>
      <c r="G5711" s="213"/>
      <c r="H5711" s="213"/>
      <c r="J5711" s="268"/>
    </row>
    <row r="5712" spans="1:10">
      <c r="A5712" s="204"/>
      <c r="B5712" s="205"/>
      <c r="C5712" s="205"/>
      <c r="D5712" s="268"/>
      <c r="E5712" s="213"/>
      <c r="F5712" s="213"/>
      <c r="G5712" s="213"/>
      <c r="H5712" s="213"/>
      <c r="J5712" s="268"/>
    </row>
    <row r="5713" spans="1:10">
      <c r="A5713" s="204"/>
      <c r="B5713" s="205"/>
      <c r="C5713" s="205"/>
      <c r="D5713" s="268"/>
      <c r="E5713" s="213"/>
      <c r="F5713" s="213"/>
      <c r="G5713" s="213"/>
      <c r="H5713" s="213"/>
      <c r="J5713" s="268"/>
    </row>
    <row r="5714" spans="1:10">
      <c r="A5714" s="204"/>
      <c r="B5714" s="205"/>
      <c r="C5714" s="205"/>
      <c r="D5714" s="268"/>
      <c r="E5714" s="213"/>
      <c r="F5714" s="213"/>
      <c r="G5714" s="213"/>
      <c r="H5714" s="213"/>
      <c r="J5714" s="268"/>
    </row>
    <row r="5715" spans="1:10">
      <c r="A5715" s="204"/>
      <c r="B5715" s="205"/>
      <c r="C5715" s="205"/>
      <c r="D5715" s="268"/>
      <c r="E5715" s="213"/>
      <c r="F5715" s="213"/>
      <c r="G5715" s="213"/>
      <c r="H5715" s="213"/>
      <c r="J5715" s="268"/>
    </row>
    <row r="5716" spans="1:10">
      <c r="A5716" s="204"/>
      <c r="B5716" s="205"/>
      <c r="C5716" s="205"/>
      <c r="D5716" s="268"/>
      <c r="E5716" s="213"/>
      <c r="F5716" s="213"/>
      <c r="G5716" s="213"/>
      <c r="H5716" s="213"/>
      <c r="J5716" s="268"/>
    </row>
    <row r="5717" spans="1:10">
      <c r="A5717" s="204"/>
      <c r="B5717" s="205"/>
      <c r="C5717" s="205"/>
      <c r="D5717" s="268"/>
      <c r="E5717" s="213"/>
      <c r="F5717" s="213"/>
      <c r="G5717" s="213"/>
      <c r="H5717" s="213"/>
      <c r="J5717" s="268"/>
    </row>
    <row r="5718" spans="1:10">
      <c r="A5718" s="204"/>
      <c r="B5718" s="205"/>
      <c r="C5718" s="205"/>
      <c r="D5718" s="268"/>
      <c r="E5718" s="213"/>
      <c r="F5718" s="213"/>
      <c r="G5718" s="213"/>
      <c r="H5718" s="213"/>
      <c r="J5718" s="268"/>
    </row>
    <row r="5719" spans="1:10">
      <c r="A5719" s="204"/>
      <c r="B5719" s="205"/>
      <c r="C5719" s="205"/>
      <c r="D5719" s="268"/>
      <c r="E5719" s="213"/>
      <c r="F5719" s="213"/>
      <c r="G5719" s="213"/>
      <c r="H5719" s="213"/>
      <c r="J5719" s="268"/>
    </row>
    <row r="5720" spans="1:10">
      <c r="A5720" s="204"/>
      <c r="B5720" s="205"/>
      <c r="C5720" s="205"/>
      <c r="D5720" s="268"/>
      <c r="E5720" s="213"/>
      <c r="F5720" s="213"/>
      <c r="G5720" s="213"/>
      <c r="H5720" s="213"/>
      <c r="J5720" s="268"/>
    </row>
    <row r="5721" spans="1:10">
      <c r="A5721" s="204"/>
      <c r="B5721" s="205"/>
      <c r="C5721" s="205"/>
      <c r="D5721" s="268"/>
      <c r="E5721" s="213"/>
      <c r="F5721" s="213"/>
      <c r="G5721" s="213"/>
      <c r="H5721" s="213"/>
      <c r="J5721" s="268"/>
    </row>
    <row r="5722" spans="1:10">
      <c r="A5722" s="204"/>
      <c r="B5722" s="205"/>
      <c r="C5722" s="205"/>
      <c r="D5722" s="268"/>
      <c r="E5722" s="213"/>
      <c r="F5722" s="213"/>
      <c r="G5722" s="213"/>
      <c r="H5722" s="213"/>
      <c r="J5722" s="268"/>
    </row>
    <row r="5723" spans="1:10">
      <c r="A5723" s="204"/>
      <c r="B5723" s="205"/>
      <c r="C5723" s="205"/>
      <c r="D5723" s="268"/>
      <c r="E5723" s="213"/>
      <c r="F5723" s="213"/>
      <c r="G5723" s="213"/>
      <c r="H5723" s="213"/>
      <c r="J5723" s="268"/>
    </row>
    <row r="5724" spans="1:10">
      <c r="A5724" s="204"/>
      <c r="B5724" s="205"/>
      <c r="C5724" s="205"/>
      <c r="D5724" s="268"/>
      <c r="E5724" s="213"/>
      <c r="F5724" s="213"/>
      <c r="G5724" s="213"/>
      <c r="H5724" s="213"/>
      <c r="J5724" s="268"/>
    </row>
    <row r="5725" spans="1:10">
      <c r="A5725" s="204"/>
      <c r="B5725" s="205"/>
      <c r="C5725" s="205"/>
      <c r="D5725" s="268"/>
      <c r="E5725" s="213"/>
      <c r="F5725" s="213"/>
      <c r="G5725" s="213"/>
      <c r="H5725" s="213"/>
      <c r="J5725" s="268"/>
    </row>
    <row r="5726" spans="1:10">
      <c r="A5726" s="204"/>
      <c r="B5726" s="205"/>
      <c r="C5726" s="205"/>
      <c r="D5726" s="268"/>
      <c r="E5726" s="213"/>
      <c r="F5726" s="213"/>
      <c r="G5726" s="213"/>
      <c r="H5726" s="213"/>
      <c r="J5726" s="268"/>
    </row>
    <row r="5727" spans="1:10">
      <c r="A5727" s="204"/>
      <c r="B5727" s="205"/>
      <c r="C5727" s="205"/>
      <c r="D5727" s="268"/>
      <c r="E5727" s="213"/>
      <c r="F5727" s="213"/>
      <c r="G5727" s="213"/>
      <c r="H5727" s="213"/>
      <c r="J5727" s="268"/>
    </row>
    <row r="5728" spans="1:10">
      <c r="A5728" s="204"/>
      <c r="B5728" s="205"/>
      <c r="C5728" s="205"/>
      <c r="D5728" s="268"/>
      <c r="E5728" s="213"/>
      <c r="F5728" s="213"/>
      <c r="G5728" s="213"/>
      <c r="H5728" s="213"/>
      <c r="J5728" s="268"/>
    </row>
    <row r="5729" spans="1:10">
      <c r="A5729" s="204"/>
      <c r="B5729" s="205"/>
      <c r="C5729" s="205"/>
      <c r="D5729" s="268"/>
      <c r="E5729" s="213"/>
      <c r="F5729" s="213"/>
      <c r="G5729" s="213"/>
      <c r="H5729" s="213"/>
      <c r="J5729" s="268"/>
    </row>
    <row r="5730" spans="1:10">
      <c r="A5730" s="204"/>
      <c r="B5730" s="205"/>
      <c r="C5730" s="205"/>
      <c r="D5730" s="268"/>
      <c r="E5730" s="213"/>
      <c r="F5730" s="213"/>
      <c r="G5730" s="213"/>
      <c r="H5730" s="213"/>
      <c r="J5730" s="268"/>
    </row>
    <row r="5731" spans="1:10">
      <c r="A5731" s="204"/>
      <c r="B5731" s="205"/>
      <c r="C5731" s="205"/>
      <c r="D5731" s="268"/>
      <c r="E5731" s="213"/>
      <c r="F5731" s="213"/>
      <c r="G5731" s="213"/>
      <c r="H5731" s="213"/>
      <c r="J5731" s="268"/>
    </row>
    <row r="5732" spans="1:10">
      <c r="A5732" s="204"/>
      <c r="B5732" s="205"/>
      <c r="C5732" s="205"/>
      <c r="D5732" s="268"/>
      <c r="E5732" s="213"/>
      <c r="F5732" s="213"/>
      <c r="G5732" s="213"/>
      <c r="H5732" s="213"/>
      <c r="J5732" s="268"/>
    </row>
    <row r="5733" spans="1:10">
      <c r="A5733" s="204"/>
      <c r="B5733" s="205"/>
      <c r="C5733" s="205"/>
      <c r="D5733" s="268"/>
      <c r="E5733" s="213"/>
      <c r="F5733" s="213"/>
      <c r="G5733" s="213"/>
      <c r="H5733" s="213"/>
      <c r="J5733" s="268"/>
    </row>
    <row r="5734" spans="1:10">
      <c r="A5734" s="204"/>
      <c r="B5734" s="205"/>
      <c r="C5734" s="205"/>
      <c r="D5734" s="268"/>
      <c r="E5734" s="213"/>
      <c r="F5734" s="213"/>
      <c r="G5734" s="213"/>
      <c r="H5734" s="213"/>
      <c r="J5734" s="268"/>
    </row>
    <row r="5735" spans="1:10">
      <c r="A5735" s="204"/>
      <c r="B5735" s="205"/>
      <c r="C5735" s="205"/>
      <c r="D5735" s="268"/>
      <c r="E5735" s="213"/>
      <c r="F5735" s="213"/>
      <c r="G5735" s="213"/>
      <c r="H5735" s="213"/>
      <c r="J5735" s="268"/>
    </row>
    <row r="5736" spans="1:10">
      <c r="A5736" s="204"/>
      <c r="B5736" s="205"/>
      <c r="C5736" s="205"/>
      <c r="D5736" s="268"/>
      <c r="E5736" s="213"/>
      <c r="F5736" s="213"/>
      <c r="G5736" s="213"/>
      <c r="H5736" s="213"/>
      <c r="J5736" s="268"/>
    </row>
    <row r="5737" spans="1:10">
      <c r="A5737" s="204"/>
      <c r="B5737" s="205"/>
      <c r="C5737" s="205"/>
      <c r="D5737" s="268"/>
      <c r="E5737" s="213"/>
      <c r="F5737" s="213"/>
      <c r="G5737" s="213"/>
      <c r="H5737" s="213"/>
      <c r="J5737" s="268"/>
    </row>
    <row r="5738" spans="1:10">
      <c r="A5738" s="204"/>
      <c r="B5738" s="205"/>
      <c r="C5738" s="205"/>
      <c r="D5738" s="268"/>
      <c r="E5738" s="213"/>
      <c r="F5738" s="213"/>
      <c r="G5738" s="213"/>
      <c r="H5738" s="213"/>
      <c r="J5738" s="268"/>
    </row>
    <row r="5739" spans="1:10">
      <c r="A5739" s="204"/>
      <c r="B5739" s="205"/>
      <c r="C5739" s="205"/>
      <c r="D5739" s="268"/>
      <c r="E5739" s="213"/>
      <c r="F5739" s="213"/>
      <c r="G5739" s="213"/>
      <c r="H5739" s="213"/>
      <c r="J5739" s="268"/>
    </row>
    <row r="5740" spans="1:10">
      <c r="A5740" s="204"/>
      <c r="B5740" s="205"/>
      <c r="C5740" s="205"/>
      <c r="D5740" s="268"/>
      <c r="E5740" s="213"/>
      <c r="F5740" s="213"/>
      <c r="G5740" s="213"/>
      <c r="H5740" s="213"/>
      <c r="J5740" s="268"/>
    </row>
    <row r="5741" spans="1:10">
      <c r="A5741" s="204"/>
      <c r="B5741" s="205"/>
      <c r="C5741" s="205"/>
      <c r="D5741" s="268"/>
      <c r="E5741" s="213"/>
      <c r="F5741" s="213"/>
      <c r="G5741" s="213"/>
      <c r="H5741" s="213"/>
      <c r="J5741" s="268"/>
    </row>
    <row r="5742" spans="1:10">
      <c r="A5742" s="204"/>
      <c r="B5742" s="205"/>
      <c r="C5742" s="205"/>
      <c r="D5742" s="268"/>
      <c r="E5742" s="213"/>
      <c r="F5742" s="213"/>
      <c r="G5742" s="213"/>
      <c r="H5742" s="213"/>
      <c r="J5742" s="268"/>
    </row>
    <row r="5743" spans="1:10">
      <c r="A5743" s="204"/>
      <c r="B5743" s="205"/>
      <c r="C5743" s="205"/>
      <c r="D5743" s="268"/>
      <c r="E5743" s="213"/>
      <c r="F5743" s="213"/>
      <c r="G5743" s="213"/>
      <c r="H5743" s="213"/>
      <c r="J5743" s="268"/>
    </row>
    <row r="5744" spans="1:10">
      <c r="A5744" s="204"/>
      <c r="B5744" s="205"/>
      <c r="C5744" s="205"/>
      <c r="D5744" s="268"/>
      <c r="E5744" s="213"/>
      <c r="F5744" s="213"/>
      <c r="G5744" s="213"/>
      <c r="H5744" s="213"/>
      <c r="J5744" s="268"/>
    </row>
    <row r="5745" spans="1:10">
      <c r="A5745" s="204"/>
      <c r="B5745" s="205"/>
      <c r="C5745" s="205"/>
      <c r="D5745" s="268"/>
      <c r="E5745" s="213"/>
      <c r="F5745" s="213"/>
      <c r="G5745" s="213"/>
      <c r="H5745" s="213"/>
      <c r="J5745" s="268"/>
    </row>
    <row r="5746" spans="1:10">
      <c r="A5746" s="204"/>
      <c r="B5746" s="205"/>
      <c r="C5746" s="205"/>
      <c r="D5746" s="268"/>
      <c r="E5746" s="213"/>
      <c r="F5746" s="213"/>
      <c r="G5746" s="213"/>
      <c r="H5746" s="213"/>
      <c r="J5746" s="268"/>
    </row>
    <row r="5747" spans="1:10">
      <c r="A5747" s="204"/>
      <c r="B5747" s="205"/>
      <c r="C5747" s="205"/>
      <c r="D5747" s="268"/>
      <c r="E5747" s="213"/>
      <c r="F5747" s="213"/>
      <c r="G5747" s="213"/>
      <c r="H5747" s="213"/>
      <c r="J5747" s="268"/>
    </row>
    <row r="5748" spans="1:10">
      <c r="A5748" s="204"/>
      <c r="B5748" s="205"/>
      <c r="C5748" s="205"/>
      <c r="D5748" s="268"/>
      <c r="E5748" s="213"/>
      <c r="F5748" s="213"/>
      <c r="G5748" s="213"/>
      <c r="H5748" s="213"/>
      <c r="J5748" s="268"/>
    </row>
    <row r="5749" spans="1:10">
      <c r="A5749" s="204"/>
      <c r="B5749" s="205"/>
      <c r="C5749" s="205"/>
      <c r="D5749" s="268"/>
      <c r="E5749" s="213"/>
      <c r="F5749" s="213"/>
      <c r="G5749" s="213"/>
      <c r="H5749" s="213"/>
      <c r="J5749" s="268"/>
    </row>
    <row r="5750" spans="1:10">
      <c r="A5750" s="204"/>
      <c r="B5750" s="205"/>
      <c r="C5750" s="205"/>
      <c r="D5750" s="268"/>
      <c r="E5750" s="213"/>
      <c r="F5750" s="213"/>
      <c r="G5750" s="213"/>
      <c r="H5750" s="213"/>
      <c r="J5750" s="268"/>
    </row>
    <row r="5751" spans="1:10">
      <c r="A5751" s="204"/>
      <c r="B5751" s="205"/>
      <c r="C5751" s="205"/>
      <c r="D5751" s="268"/>
      <c r="E5751" s="213"/>
      <c r="F5751" s="213"/>
      <c r="G5751" s="213"/>
      <c r="H5751" s="213"/>
      <c r="J5751" s="268"/>
    </row>
    <row r="5752" spans="1:10">
      <c r="A5752" s="204"/>
      <c r="B5752" s="205"/>
      <c r="C5752" s="205"/>
      <c r="D5752" s="268"/>
      <c r="E5752" s="213"/>
      <c r="F5752" s="213"/>
      <c r="G5752" s="213"/>
      <c r="H5752" s="213"/>
      <c r="J5752" s="268"/>
    </row>
    <row r="5753" spans="1:10">
      <c r="A5753" s="204"/>
      <c r="B5753" s="205"/>
      <c r="C5753" s="205"/>
      <c r="D5753" s="268"/>
      <c r="E5753" s="213"/>
      <c r="F5753" s="213"/>
      <c r="G5753" s="213"/>
      <c r="H5753" s="213"/>
      <c r="J5753" s="268"/>
    </row>
    <row r="5754" spans="1:10">
      <c r="A5754" s="204"/>
      <c r="B5754" s="205"/>
      <c r="C5754" s="205"/>
      <c r="D5754" s="268"/>
      <c r="E5754" s="213"/>
      <c r="F5754" s="213"/>
      <c r="G5754" s="213"/>
      <c r="H5754" s="213"/>
      <c r="J5754" s="268"/>
    </row>
    <row r="5755" spans="1:10">
      <c r="A5755" s="204"/>
      <c r="B5755" s="205"/>
      <c r="C5755" s="205"/>
      <c r="D5755" s="268"/>
      <c r="E5755" s="213"/>
      <c r="F5755" s="213"/>
      <c r="G5755" s="213"/>
      <c r="H5755" s="213"/>
      <c r="J5755" s="268"/>
    </row>
    <row r="5756" spans="1:10">
      <c r="A5756" s="204"/>
      <c r="B5756" s="205"/>
      <c r="C5756" s="205"/>
      <c r="D5756" s="268"/>
      <c r="E5756" s="213"/>
      <c r="F5756" s="213"/>
      <c r="G5756" s="213"/>
      <c r="H5756" s="213"/>
      <c r="J5756" s="268"/>
    </row>
    <row r="5757" spans="1:10">
      <c r="A5757" s="204"/>
      <c r="B5757" s="205"/>
      <c r="C5757" s="205"/>
      <c r="D5757" s="268"/>
      <c r="E5757" s="213"/>
      <c r="F5757" s="213"/>
      <c r="G5757" s="213"/>
      <c r="H5757" s="213"/>
      <c r="J5757" s="268"/>
    </row>
    <row r="5758" spans="1:10">
      <c r="A5758" s="204"/>
      <c r="B5758" s="205"/>
      <c r="C5758" s="205"/>
      <c r="D5758" s="268"/>
      <c r="E5758" s="213"/>
      <c r="F5758" s="213"/>
      <c r="G5758" s="213"/>
      <c r="H5758" s="213"/>
      <c r="J5758" s="268"/>
    </row>
    <row r="5759" spans="1:10">
      <c r="A5759" s="204"/>
      <c r="B5759" s="205"/>
      <c r="C5759" s="205"/>
      <c r="D5759" s="268"/>
      <c r="E5759" s="213"/>
      <c r="F5759" s="213"/>
      <c r="G5759" s="213"/>
      <c r="H5759" s="213"/>
      <c r="J5759" s="268"/>
    </row>
    <row r="5760" spans="1:10">
      <c r="A5760" s="204"/>
      <c r="B5760" s="205"/>
      <c r="C5760" s="205"/>
      <c r="D5760" s="268"/>
      <c r="E5760" s="213"/>
      <c r="F5760" s="213"/>
      <c r="G5760" s="213"/>
      <c r="H5760" s="213"/>
      <c r="J5760" s="268"/>
    </row>
    <row r="5761" spans="1:10">
      <c r="A5761" s="204"/>
      <c r="B5761" s="205"/>
      <c r="C5761" s="205"/>
      <c r="D5761" s="268"/>
      <c r="E5761" s="213"/>
      <c r="F5761" s="213"/>
      <c r="G5761" s="213"/>
      <c r="H5761" s="213"/>
      <c r="J5761" s="268"/>
    </row>
    <row r="5762" spans="1:10">
      <c r="A5762" s="204"/>
      <c r="B5762" s="205"/>
      <c r="C5762" s="205"/>
      <c r="D5762" s="268"/>
      <c r="E5762" s="213"/>
      <c r="F5762" s="213"/>
      <c r="G5762" s="213"/>
      <c r="H5762" s="213"/>
      <c r="J5762" s="268"/>
    </row>
    <row r="5763" spans="1:10">
      <c r="A5763" s="204"/>
      <c r="B5763" s="205"/>
      <c r="C5763" s="205"/>
      <c r="D5763" s="268"/>
      <c r="E5763" s="213"/>
      <c r="F5763" s="213"/>
      <c r="G5763" s="213"/>
      <c r="H5763" s="213"/>
      <c r="J5763" s="268"/>
    </row>
    <row r="5764" spans="1:10">
      <c r="A5764" s="204"/>
      <c r="B5764" s="205"/>
      <c r="C5764" s="205"/>
      <c r="D5764" s="268"/>
      <c r="E5764" s="213"/>
      <c r="F5764" s="213"/>
      <c r="G5764" s="213"/>
      <c r="H5764" s="213"/>
      <c r="J5764" s="268"/>
    </row>
    <row r="5765" spans="1:10">
      <c r="A5765" s="204"/>
      <c r="B5765" s="205"/>
      <c r="C5765" s="205"/>
      <c r="D5765" s="268"/>
      <c r="E5765" s="213"/>
      <c r="F5765" s="213"/>
      <c r="G5765" s="213"/>
      <c r="H5765" s="213"/>
      <c r="J5765" s="268"/>
    </row>
    <row r="5766" spans="1:10">
      <c r="A5766" s="204"/>
      <c r="B5766" s="205"/>
      <c r="C5766" s="205"/>
      <c r="D5766" s="268"/>
      <c r="E5766" s="213"/>
      <c r="F5766" s="213"/>
      <c r="G5766" s="213"/>
      <c r="H5766" s="213"/>
      <c r="J5766" s="268"/>
    </row>
    <row r="5767" spans="1:10">
      <c r="A5767" s="204"/>
      <c r="B5767" s="205"/>
      <c r="C5767" s="205"/>
      <c r="D5767" s="268"/>
      <c r="E5767" s="213"/>
      <c r="F5767" s="213"/>
      <c r="G5767" s="213"/>
      <c r="H5767" s="213"/>
      <c r="J5767" s="268"/>
    </row>
    <row r="5768" spans="1:10">
      <c r="A5768" s="204"/>
      <c r="B5768" s="205"/>
      <c r="C5768" s="205"/>
      <c r="D5768" s="268"/>
      <c r="E5768" s="213"/>
      <c r="F5768" s="213"/>
      <c r="G5768" s="213"/>
      <c r="H5768" s="213"/>
      <c r="J5768" s="268"/>
    </row>
    <row r="5769" spans="1:10">
      <c r="A5769" s="204"/>
      <c r="B5769" s="205"/>
      <c r="C5769" s="205"/>
      <c r="D5769" s="268"/>
      <c r="E5769" s="213"/>
      <c r="F5769" s="213"/>
      <c r="G5769" s="213"/>
      <c r="H5769" s="213"/>
      <c r="J5769" s="268"/>
    </row>
    <row r="5770" spans="1:10">
      <c r="A5770" s="204"/>
      <c r="B5770" s="205"/>
      <c r="C5770" s="205"/>
      <c r="D5770" s="268"/>
      <c r="E5770" s="213"/>
      <c r="F5770" s="213"/>
      <c r="G5770" s="213"/>
      <c r="H5770" s="213"/>
      <c r="J5770" s="268"/>
    </row>
    <row r="5771" spans="1:10">
      <c r="A5771" s="204"/>
      <c r="B5771" s="205"/>
      <c r="C5771" s="205"/>
      <c r="D5771" s="268"/>
      <c r="E5771" s="213"/>
      <c r="F5771" s="213"/>
      <c r="G5771" s="213"/>
      <c r="H5771" s="213"/>
      <c r="J5771" s="268"/>
    </row>
    <row r="5772" spans="1:10">
      <c r="A5772" s="204"/>
      <c r="B5772" s="205"/>
      <c r="C5772" s="205"/>
      <c r="D5772" s="268"/>
      <c r="E5772" s="213"/>
      <c r="F5772" s="213"/>
      <c r="G5772" s="213"/>
      <c r="H5772" s="213"/>
      <c r="J5772" s="268"/>
    </row>
    <row r="5773" spans="1:10">
      <c r="A5773" s="204"/>
      <c r="B5773" s="205"/>
      <c r="C5773" s="205"/>
      <c r="D5773" s="268"/>
      <c r="E5773" s="213"/>
      <c r="F5773" s="213"/>
      <c r="G5773" s="213"/>
      <c r="H5773" s="213"/>
      <c r="J5773" s="268"/>
    </row>
    <row r="5774" spans="1:10">
      <c r="A5774" s="204"/>
      <c r="B5774" s="205"/>
      <c r="C5774" s="205"/>
      <c r="D5774" s="268"/>
      <c r="E5774" s="213"/>
      <c r="F5774" s="213"/>
      <c r="G5774" s="213"/>
      <c r="H5774" s="213"/>
      <c r="J5774" s="268"/>
    </row>
    <row r="5775" spans="1:10">
      <c r="A5775" s="204"/>
      <c r="B5775" s="205"/>
      <c r="C5775" s="205"/>
      <c r="D5775" s="268"/>
      <c r="E5775" s="213"/>
      <c r="F5775" s="213"/>
      <c r="G5775" s="213"/>
      <c r="H5775" s="213"/>
      <c r="J5775" s="268"/>
    </row>
    <row r="5776" spans="1:10">
      <c r="A5776" s="204"/>
      <c r="B5776" s="205"/>
      <c r="C5776" s="205"/>
      <c r="D5776" s="268"/>
      <c r="E5776" s="213"/>
      <c r="F5776" s="213"/>
      <c r="G5776" s="213"/>
      <c r="H5776" s="213"/>
      <c r="J5776" s="268"/>
    </row>
    <row r="5777" spans="1:10">
      <c r="A5777" s="204"/>
      <c r="B5777" s="205"/>
      <c r="C5777" s="205"/>
      <c r="D5777" s="268"/>
      <c r="E5777" s="213"/>
      <c r="F5777" s="213"/>
      <c r="G5777" s="213"/>
      <c r="H5777" s="213"/>
      <c r="J5777" s="268"/>
    </row>
    <row r="5778" spans="1:10">
      <c r="A5778" s="204"/>
      <c r="B5778" s="205"/>
      <c r="C5778" s="205"/>
      <c r="D5778" s="268"/>
      <c r="E5778" s="213"/>
      <c r="F5778" s="213"/>
      <c r="G5778" s="213"/>
      <c r="H5778" s="213"/>
      <c r="J5778" s="268"/>
    </row>
    <row r="5779" spans="1:10">
      <c r="A5779" s="204"/>
      <c r="B5779" s="205"/>
      <c r="C5779" s="205"/>
      <c r="D5779" s="268"/>
      <c r="E5779" s="213"/>
      <c r="F5779" s="213"/>
      <c r="G5779" s="213"/>
      <c r="H5779" s="213"/>
      <c r="J5779" s="268"/>
    </row>
    <row r="5780" spans="1:10">
      <c r="A5780" s="204"/>
      <c r="B5780" s="205"/>
      <c r="C5780" s="205"/>
      <c r="D5780" s="268"/>
      <c r="E5780" s="213"/>
      <c r="F5780" s="213"/>
      <c r="G5780" s="213"/>
      <c r="H5780" s="213"/>
      <c r="J5780" s="268"/>
    </row>
    <row r="5781" spans="1:10">
      <c r="A5781" s="204"/>
      <c r="B5781" s="205"/>
      <c r="C5781" s="205"/>
      <c r="D5781" s="268"/>
      <c r="E5781" s="213"/>
      <c r="F5781" s="213"/>
      <c r="G5781" s="213"/>
      <c r="H5781" s="213"/>
      <c r="J5781" s="268"/>
    </row>
    <row r="5782" spans="1:10">
      <c r="A5782" s="204"/>
      <c r="B5782" s="205"/>
      <c r="C5782" s="205"/>
      <c r="D5782" s="268"/>
      <c r="E5782" s="213"/>
      <c r="F5782" s="213"/>
      <c r="G5782" s="213"/>
      <c r="H5782" s="213"/>
      <c r="J5782" s="268"/>
    </row>
    <row r="5783" spans="1:10">
      <c r="A5783" s="204"/>
      <c r="B5783" s="205"/>
      <c r="C5783" s="205"/>
      <c r="D5783" s="268"/>
      <c r="E5783" s="213"/>
      <c r="F5783" s="213"/>
      <c r="G5783" s="213"/>
      <c r="H5783" s="213"/>
      <c r="J5783" s="268"/>
    </row>
    <row r="5784" spans="1:10">
      <c r="A5784" s="204"/>
      <c r="B5784" s="205"/>
      <c r="C5784" s="205"/>
      <c r="D5784" s="268"/>
      <c r="E5784" s="213"/>
      <c r="F5784" s="213"/>
      <c r="G5784" s="213"/>
      <c r="H5784" s="213"/>
      <c r="J5784" s="268"/>
    </row>
    <row r="5785" spans="1:10">
      <c r="A5785" s="204"/>
      <c r="B5785" s="205"/>
      <c r="C5785" s="205"/>
      <c r="D5785" s="268"/>
      <c r="E5785" s="213"/>
      <c r="F5785" s="213"/>
      <c r="G5785" s="213"/>
      <c r="H5785" s="213"/>
      <c r="J5785" s="268"/>
    </row>
    <row r="5786" spans="1:10">
      <c r="A5786" s="204"/>
      <c r="B5786" s="205"/>
      <c r="C5786" s="205"/>
      <c r="D5786" s="268"/>
      <c r="E5786" s="213"/>
      <c r="F5786" s="213"/>
      <c r="G5786" s="213"/>
      <c r="H5786" s="213"/>
      <c r="J5786" s="268"/>
    </row>
    <row r="5787" spans="1:10">
      <c r="A5787" s="204"/>
      <c r="B5787" s="205"/>
      <c r="C5787" s="205"/>
      <c r="D5787" s="268"/>
      <c r="E5787" s="213"/>
      <c r="F5787" s="213"/>
      <c r="G5787" s="213"/>
      <c r="H5787" s="213"/>
      <c r="J5787" s="268"/>
    </row>
    <row r="5788" spans="1:10">
      <c r="A5788" s="204"/>
      <c r="B5788" s="205"/>
      <c r="C5788" s="205"/>
      <c r="D5788" s="268"/>
      <c r="E5788" s="213"/>
      <c r="F5788" s="213"/>
      <c r="G5788" s="213"/>
      <c r="H5788" s="213"/>
      <c r="J5788" s="268"/>
    </row>
    <row r="5789" spans="1:10">
      <c r="A5789" s="204"/>
      <c r="B5789" s="205"/>
      <c r="C5789" s="205"/>
      <c r="D5789" s="268"/>
      <c r="E5789" s="213"/>
      <c r="F5789" s="213"/>
      <c r="G5789" s="213"/>
      <c r="H5789" s="213"/>
      <c r="J5789" s="268"/>
    </row>
    <row r="5790" spans="1:10">
      <c r="A5790" s="204"/>
      <c r="B5790" s="205"/>
      <c r="C5790" s="205"/>
      <c r="D5790" s="268"/>
      <c r="E5790" s="213"/>
      <c r="F5790" s="213"/>
      <c r="G5790" s="213"/>
      <c r="H5790" s="213"/>
      <c r="J5790" s="268"/>
    </row>
    <row r="5791" spans="1:10">
      <c r="A5791" s="204"/>
      <c r="B5791" s="205"/>
      <c r="C5791" s="205"/>
      <c r="D5791" s="268"/>
      <c r="E5791" s="213"/>
      <c r="F5791" s="213"/>
      <c r="G5791" s="213"/>
      <c r="H5791" s="213"/>
      <c r="J5791" s="268"/>
    </row>
    <row r="5792" spans="1:10">
      <c r="A5792" s="204"/>
      <c r="B5792" s="205"/>
      <c r="C5792" s="205"/>
      <c r="D5792" s="268"/>
      <c r="E5792" s="213"/>
      <c r="F5792" s="213"/>
      <c r="G5792" s="213"/>
      <c r="H5792" s="213"/>
      <c r="J5792" s="268"/>
    </row>
    <row r="5793" spans="1:10">
      <c r="A5793" s="204"/>
      <c r="B5793" s="205"/>
      <c r="C5793" s="205"/>
      <c r="D5793" s="268"/>
      <c r="E5793" s="213"/>
      <c r="F5793" s="213"/>
      <c r="G5793" s="213"/>
      <c r="H5793" s="213"/>
      <c r="J5793" s="268"/>
    </row>
    <row r="5794" spans="1:10">
      <c r="A5794" s="204"/>
      <c r="B5794" s="205"/>
      <c r="C5794" s="205"/>
      <c r="D5794" s="268"/>
      <c r="E5794" s="213"/>
      <c r="F5794" s="213"/>
      <c r="G5794" s="213"/>
      <c r="H5794" s="213"/>
      <c r="J5794" s="268"/>
    </row>
    <row r="5795" spans="1:10">
      <c r="A5795" s="204"/>
      <c r="B5795" s="205"/>
      <c r="C5795" s="205"/>
      <c r="D5795" s="268"/>
      <c r="E5795" s="213"/>
      <c r="F5795" s="213"/>
      <c r="G5795" s="213"/>
      <c r="H5795" s="213"/>
      <c r="J5795" s="268"/>
    </row>
    <row r="5796" spans="1:10">
      <c r="A5796" s="204"/>
      <c r="B5796" s="205"/>
      <c r="C5796" s="205"/>
      <c r="D5796" s="268"/>
      <c r="E5796" s="213"/>
      <c r="F5796" s="213"/>
      <c r="G5796" s="213"/>
      <c r="H5796" s="213"/>
      <c r="J5796" s="268"/>
    </row>
    <row r="5797" spans="1:10">
      <c r="A5797" s="204"/>
      <c r="B5797" s="205"/>
      <c r="C5797" s="205"/>
      <c r="D5797" s="268"/>
      <c r="E5797" s="213"/>
      <c r="F5797" s="213"/>
      <c r="G5797" s="213"/>
      <c r="H5797" s="213"/>
      <c r="J5797" s="268"/>
    </row>
    <row r="5798" spans="1:10">
      <c r="A5798" s="204"/>
      <c r="B5798" s="205"/>
      <c r="C5798" s="205"/>
      <c r="D5798" s="268"/>
      <c r="E5798" s="213"/>
      <c r="F5798" s="213"/>
      <c r="G5798" s="213"/>
      <c r="H5798" s="213"/>
      <c r="J5798" s="268"/>
    </row>
    <row r="5799" spans="1:10">
      <c r="A5799" s="204"/>
      <c r="B5799" s="205"/>
      <c r="C5799" s="205"/>
      <c r="D5799" s="268"/>
      <c r="E5799" s="213"/>
      <c r="F5799" s="213"/>
      <c r="G5799" s="213"/>
      <c r="H5799" s="213"/>
      <c r="J5799" s="268"/>
    </row>
    <row r="5800" spans="1:10">
      <c r="A5800" s="204"/>
      <c r="B5800" s="205"/>
      <c r="C5800" s="205"/>
      <c r="D5800" s="268"/>
      <c r="E5800" s="213"/>
      <c r="F5800" s="213"/>
      <c r="G5800" s="213"/>
      <c r="H5800" s="213"/>
      <c r="J5800" s="268"/>
    </row>
    <row r="5801" spans="1:10">
      <c r="A5801" s="204"/>
      <c r="B5801" s="205"/>
      <c r="C5801" s="205"/>
      <c r="D5801" s="268"/>
      <c r="E5801" s="213"/>
      <c r="F5801" s="213"/>
      <c r="G5801" s="213"/>
      <c r="H5801" s="213"/>
      <c r="J5801" s="268"/>
    </row>
    <row r="5802" spans="1:10">
      <c r="A5802" s="204"/>
      <c r="B5802" s="205"/>
      <c r="C5802" s="205"/>
      <c r="D5802" s="268"/>
      <c r="E5802" s="213"/>
      <c r="F5802" s="213"/>
      <c r="G5802" s="213"/>
      <c r="H5802" s="213"/>
      <c r="J5802" s="268"/>
    </row>
    <row r="5803" spans="1:10">
      <c r="A5803" s="204"/>
      <c r="B5803" s="205"/>
      <c r="C5803" s="205"/>
      <c r="D5803" s="268"/>
      <c r="E5803" s="213"/>
      <c r="F5803" s="213"/>
      <c r="G5803" s="213"/>
      <c r="H5803" s="213"/>
      <c r="J5803" s="268"/>
    </row>
    <row r="5804" spans="1:10">
      <c r="A5804" s="204"/>
      <c r="B5804" s="205"/>
      <c r="C5804" s="205"/>
      <c r="D5804" s="268"/>
      <c r="E5804" s="213"/>
      <c r="F5804" s="213"/>
      <c r="G5804" s="213"/>
      <c r="H5804" s="213"/>
      <c r="J5804" s="268"/>
    </row>
    <row r="5805" spans="1:10">
      <c r="A5805" s="204"/>
      <c r="B5805" s="205"/>
      <c r="C5805" s="205"/>
      <c r="D5805" s="268"/>
      <c r="E5805" s="213"/>
      <c r="F5805" s="213"/>
      <c r="G5805" s="213"/>
      <c r="H5805" s="213"/>
      <c r="J5805" s="268"/>
    </row>
    <row r="5806" spans="1:10">
      <c r="A5806" s="204"/>
      <c r="B5806" s="205"/>
      <c r="C5806" s="205"/>
      <c r="D5806" s="268"/>
      <c r="E5806" s="213"/>
      <c r="F5806" s="213"/>
      <c r="G5806" s="213"/>
      <c r="H5806" s="213"/>
      <c r="J5806" s="268"/>
    </row>
    <row r="5807" spans="1:10">
      <c r="A5807" s="204"/>
      <c r="B5807" s="205"/>
      <c r="C5807" s="205"/>
      <c r="D5807" s="268"/>
      <c r="E5807" s="213"/>
      <c r="F5807" s="213"/>
      <c r="G5807" s="213"/>
      <c r="H5807" s="213"/>
      <c r="J5807" s="268"/>
    </row>
    <row r="5808" spans="1:10">
      <c r="A5808" s="204"/>
      <c r="B5808" s="205"/>
      <c r="C5808" s="205"/>
      <c r="D5808" s="268"/>
      <c r="E5808" s="213"/>
      <c r="F5808" s="213"/>
      <c r="G5808" s="213"/>
      <c r="H5808" s="213"/>
      <c r="J5808" s="268"/>
    </row>
    <row r="5809" spans="1:10">
      <c r="A5809" s="204"/>
      <c r="B5809" s="205"/>
      <c r="C5809" s="205"/>
      <c r="D5809" s="268"/>
      <c r="E5809" s="213"/>
      <c r="F5809" s="213"/>
      <c r="G5809" s="213"/>
      <c r="H5809" s="213"/>
      <c r="J5809" s="268"/>
    </row>
    <row r="5810" spans="1:10">
      <c r="A5810" s="204"/>
      <c r="B5810" s="205"/>
      <c r="C5810" s="205"/>
      <c r="D5810" s="268"/>
      <c r="E5810" s="213"/>
      <c r="F5810" s="213"/>
      <c r="G5810" s="213"/>
      <c r="H5810" s="213"/>
      <c r="J5810" s="268"/>
    </row>
    <row r="5811" spans="1:10">
      <c r="A5811" s="204"/>
      <c r="B5811" s="205"/>
      <c r="C5811" s="205"/>
      <c r="D5811" s="268"/>
      <c r="E5811" s="213"/>
      <c r="F5811" s="213"/>
      <c r="G5811" s="213"/>
      <c r="H5811" s="213"/>
      <c r="J5811" s="268"/>
    </row>
    <row r="5812" spans="1:10">
      <c r="A5812" s="204"/>
      <c r="B5812" s="205"/>
      <c r="C5812" s="205"/>
      <c r="D5812" s="268"/>
      <c r="E5812" s="213"/>
      <c r="F5812" s="213"/>
      <c r="G5812" s="213"/>
      <c r="H5812" s="213"/>
      <c r="J5812" s="268"/>
    </row>
    <row r="5813" spans="1:10">
      <c r="A5813" s="204"/>
      <c r="B5813" s="205"/>
      <c r="C5813" s="205"/>
      <c r="D5813" s="268"/>
      <c r="E5813" s="213"/>
      <c r="F5813" s="213"/>
      <c r="G5813" s="213"/>
      <c r="H5813" s="213"/>
      <c r="J5813" s="268"/>
    </row>
    <row r="5814" spans="1:10">
      <c r="A5814" s="204"/>
      <c r="B5814" s="205"/>
      <c r="C5814" s="205"/>
      <c r="D5814" s="268"/>
      <c r="E5814" s="213"/>
      <c r="F5814" s="213"/>
      <c r="G5814" s="213"/>
      <c r="H5814" s="213"/>
      <c r="J5814" s="268"/>
    </row>
    <row r="5815" spans="1:10">
      <c r="A5815" s="204"/>
      <c r="B5815" s="205"/>
      <c r="C5815" s="205"/>
      <c r="D5815" s="268"/>
      <c r="E5815" s="213"/>
      <c r="F5815" s="213"/>
      <c r="G5815" s="213"/>
      <c r="H5815" s="213"/>
      <c r="J5815" s="268"/>
    </row>
    <row r="5816" spans="1:10">
      <c r="A5816" s="204"/>
      <c r="B5816" s="205"/>
      <c r="C5816" s="205"/>
      <c r="D5816" s="268"/>
      <c r="E5816" s="213"/>
      <c r="F5816" s="213"/>
      <c r="G5816" s="213"/>
      <c r="H5816" s="213"/>
      <c r="J5816" s="268"/>
    </row>
    <row r="5817" spans="1:10">
      <c r="A5817" s="204"/>
      <c r="B5817" s="205"/>
      <c r="C5817" s="205"/>
      <c r="D5817" s="268"/>
      <c r="E5817" s="213"/>
      <c r="F5817" s="213"/>
      <c r="G5817" s="213"/>
      <c r="H5817" s="213"/>
      <c r="J5817" s="268"/>
    </row>
    <row r="5818" spans="1:10">
      <c r="A5818" s="204"/>
      <c r="B5818" s="205"/>
      <c r="C5818" s="205"/>
      <c r="D5818" s="268"/>
      <c r="E5818" s="213"/>
      <c r="F5818" s="213"/>
      <c r="G5818" s="213"/>
      <c r="H5818" s="213"/>
      <c r="J5818" s="268"/>
    </row>
    <row r="5819" spans="1:10">
      <c r="A5819" s="204"/>
      <c r="B5819" s="205"/>
      <c r="C5819" s="205"/>
      <c r="D5819" s="268"/>
      <c r="E5819" s="213"/>
      <c r="F5819" s="213"/>
      <c r="G5819" s="213"/>
      <c r="H5819" s="213"/>
      <c r="J5819" s="268"/>
    </row>
    <row r="5820" spans="1:10">
      <c r="A5820" s="204"/>
      <c r="B5820" s="205"/>
      <c r="C5820" s="205"/>
      <c r="D5820" s="268"/>
      <c r="E5820" s="213"/>
      <c r="F5820" s="213"/>
      <c r="G5820" s="213"/>
      <c r="H5820" s="213"/>
      <c r="J5820" s="268"/>
    </row>
    <row r="5821" spans="1:10">
      <c r="A5821" s="204"/>
      <c r="B5821" s="205"/>
      <c r="C5821" s="205"/>
      <c r="D5821" s="268"/>
      <c r="E5821" s="213"/>
      <c r="F5821" s="213"/>
      <c r="G5821" s="213"/>
      <c r="H5821" s="213"/>
      <c r="J5821" s="268"/>
    </row>
    <row r="5822" spans="1:10">
      <c r="A5822" s="204"/>
      <c r="B5822" s="205"/>
      <c r="C5822" s="205"/>
      <c r="D5822" s="268"/>
      <c r="E5822" s="213"/>
      <c r="F5822" s="213"/>
      <c r="G5822" s="213"/>
      <c r="H5822" s="213"/>
      <c r="J5822" s="268"/>
    </row>
    <row r="5823" spans="1:10">
      <c r="A5823" s="204"/>
      <c r="B5823" s="205"/>
      <c r="C5823" s="205"/>
      <c r="D5823" s="268"/>
      <c r="E5823" s="213"/>
      <c r="F5823" s="213"/>
      <c r="G5823" s="213"/>
      <c r="H5823" s="213"/>
      <c r="J5823" s="268"/>
    </row>
    <row r="5824" spans="1:10">
      <c r="A5824" s="204"/>
      <c r="B5824" s="205"/>
      <c r="C5824" s="205"/>
      <c r="D5824" s="268"/>
      <c r="E5824" s="213"/>
      <c r="F5824" s="213"/>
      <c r="G5824" s="213"/>
      <c r="H5824" s="213"/>
      <c r="J5824" s="268"/>
    </row>
    <row r="5825" spans="1:10">
      <c r="A5825" s="204"/>
      <c r="B5825" s="205"/>
      <c r="C5825" s="205"/>
      <c r="D5825" s="268"/>
      <c r="E5825" s="213"/>
      <c r="F5825" s="213"/>
      <c r="G5825" s="213"/>
      <c r="H5825" s="213"/>
      <c r="J5825" s="268"/>
    </row>
    <row r="5826" spans="1:10">
      <c r="A5826" s="204"/>
      <c r="B5826" s="205"/>
      <c r="C5826" s="205"/>
      <c r="D5826" s="268"/>
      <c r="E5826" s="213"/>
      <c r="F5826" s="213"/>
      <c r="G5826" s="213"/>
      <c r="H5826" s="213"/>
      <c r="J5826" s="268"/>
    </row>
    <row r="5827" spans="1:10">
      <c r="A5827" s="204"/>
      <c r="B5827" s="205"/>
      <c r="C5827" s="205"/>
      <c r="D5827" s="268"/>
      <c r="E5827" s="213"/>
      <c r="F5827" s="213"/>
      <c r="G5827" s="213"/>
      <c r="H5827" s="213"/>
      <c r="J5827" s="268"/>
    </row>
    <row r="5828" spans="1:10">
      <c r="A5828" s="204"/>
      <c r="B5828" s="205"/>
      <c r="C5828" s="205"/>
      <c r="D5828" s="268"/>
      <c r="E5828" s="213"/>
      <c r="F5828" s="213"/>
      <c r="G5828" s="213"/>
      <c r="H5828" s="213"/>
      <c r="J5828" s="268"/>
    </row>
    <row r="5829" spans="1:10">
      <c r="A5829" s="204"/>
      <c r="B5829" s="205"/>
      <c r="C5829" s="205"/>
      <c r="D5829" s="268"/>
      <c r="E5829" s="213"/>
      <c r="F5829" s="213"/>
      <c r="G5829" s="213"/>
      <c r="H5829" s="213"/>
      <c r="J5829" s="268"/>
    </row>
    <row r="5830" spans="1:10">
      <c r="A5830" s="204"/>
      <c r="B5830" s="205"/>
      <c r="C5830" s="205"/>
      <c r="D5830" s="268"/>
      <c r="E5830" s="213"/>
      <c r="F5830" s="213"/>
      <c r="G5830" s="213"/>
      <c r="H5830" s="213"/>
      <c r="J5830" s="268"/>
    </row>
    <row r="5831" spans="1:10">
      <c r="A5831" s="204"/>
      <c r="B5831" s="205"/>
      <c r="C5831" s="205"/>
      <c r="D5831" s="268"/>
      <c r="E5831" s="213"/>
      <c r="F5831" s="213"/>
      <c r="G5831" s="213"/>
      <c r="H5831" s="213"/>
      <c r="J5831" s="268"/>
    </row>
    <row r="5832" spans="1:10">
      <c r="A5832" s="204"/>
      <c r="B5832" s="205"/>
      <c r="C5832" s="205"/>
      <c r="D5832" s="268"/>
      <c r="E5832" s="213"/>
      <c r="F5832" s="213"/>
      <c r="G5832" s="213"/>
      <c r="H5832" s="213"/>
      <c r="J5832" s="268"/>
    </row>
    <row r="5833" spans="1:10">
      <c r="A5833" s="204"/>
      <c r="B5833" s="205"/>
      <c r="C5833" s="205"/>
      <c r="D5833" s="268"/>
      <c r="E5833" s="213"/>
      <c r="F5833" s="213"/>
      <c r="G5833" s="213"/>
      <c r="H5833" s="213"/>
      <c r="J5833" s="268"/>
    </row>
    <row r="5834" spans="1:10">
      <c r="A5834" s="204"/>
      <c r="B5834" s="205"/>
      <c r="C5834" s="205"/>
      <c r="D5834" s="268"/>
      <c r="E5834" s="213"/>
      <c r="F5834" s="213"/>
      <c r="G5834" s="213"/>
      <c r="H5834" s="213"/>
      <c r="J5834" s="268"/>
    </row>
    <row r="5835" spans="1:10">
      <c r="A5835" s="204"/>
      <c r="B5835" s="205"/>
      <c r="C5835" s="205"/>
      <c r="D5835" s="268"/>
      <c r="E5835" s="213"/>
      <c r="F5835" s="213"/>
      <c r="G5835" s="213"/>
      <c r="H5835" s="213"/>
      <c r="J5835" s="268"/>
    </row>
    <row r="5836" spans="1:10">
      <c r="A5836" s="204"/>
      <c r="B5836" s="205"/>
      <c r="C5836" s="205"/>
      <c r="D5836" s="268"/>
      <c r="E5836" s="213"/>
      <c r="F5836" s="213"/>
      <c r="G5836" s="213"/>
      <c r="H5836" s="213"/>
      <c r="J5836" s="268"/>
    </row>
    <row r="5837" spans="1:10">
      <c r="A5837" s="204"/>
      <c r="B5837" s="205"/>
      <c r="C5837" s="205"/>
      <c r="D5837" s="268"/>
      <c r="E5837" s="213"/>
      <c r="F5837" s="213"/>
      <c r="G5837" s="213"/>
      <c r="H5837" s="213"/>
      <c r="J5837" s="268"/>
    </row>
    <row r="5838" spans="1:10">
      <c r="A5838" s="204"/>
      <c r="B5838" s="205"/>
      <c r="C5838" s="205"/>
      <c r="D5838" s="268"/>
      <c r="E5838" s="213"/>
      <c r="F5838" s="213"/>
      <c r="G5838" s="213"/>
      <c r="H5838" s="213"/>
      <c r="J5838" s="268"/>
    </row>
    <row r="5839" spans="1:10">
      <c r="A5839" s="204"/>
      <c r="B5839" s="205"/>
      <c r="C5839" s="205"/>
      <c r="D5839" s="268"/>
      <c r="E5839" s="213"/>
      <c r="F5839" s="213"/>
      <c r="G5839" s="213"/>
      <c r="H5839" s="213"/>
      <c r="J5839" s="268"/>
    </row>
    <row r="5840" spans="1:10">
      <c r="A5840" s="204"/>
      <c r="B5840" s="205"/>
      <c r="C5840" s="205"/>
      <c r="D5840" s="268"/>
      <c r="E5840" s="213"/>
      <c r="F5840" s="213"/>
      <c r="G5840" s="213"/>
      <c r="H5840" s="213"/>
      <c r="J5840" s="268"/>
    </row>
    <row r="5841" spans="1:10">
      <c r="A5841" s="204"/>
      <c r="B5841" s="205"/>
      <c r="C5841" s="205"/>
      <c r="D5841" s="268"/>
      <c r="E5841" s="213"/>
      <c r="F5841" s="213"/>
      <c r="G5841" s="213"/>
      <c r="H5841" s="213"/>
      <c r="J5841" s="268"/>
    </row>
    <row r="5842" spans="1:10">
      <c r="A5842" s="204"/>
      <c r="B5842" s="205"/>
      <c r="C5842" s="205"/>
      <c r="D5842" s="268"/>
      <c r="E5842" s="213"/>
      <c r="F5842" s="213"/>
      <c r="G5842" s="213"/>
      <c r="H5842" s="213"/>
      <c r="J5842" s="268"/>
    </row>
    <row r="5843" spans="1:10">
      <c r="A5843" s="204"/>
      <c r="B5843" s="205"/>
      <c r="C5843" s="205"/>
      <c r="D5843" s="268"/>
      <c r="E5843" s="213"/>
      <c r="F5843" s="213"/>
      <c r="G5843" s="213"/>
      <c r="H5843" s="213"/>
      <c r="J5843" s="268"/>
    </row>
    <row r="5844" spans="1:10">
      <c r="A5844" s="204"/>
      <c r="B5844" s="205"/>
      <c r="C5844" s="205"/>
      <c r="D5844" s="268"/>
      <c r="E5844" s="213"/>
      <c r="F5844" s="213"/>
      <c r="G5844" s="213"/>
      <c r="H5844" s="213"/>
      <c r="J5844" s="268"/>
    </row>
    <row r="5845" spans="1:10">
      <c r="A5845" s="204"/>
      <c r="B5845" s="205"/>
      <c r="C5845" s="205"/>
      <c r="D5845" s="268"/>
      <c r="E5845" s="213"/>
      <c r="F5845" s="213"/>
      <c r="G5845" s="213"/>
      <c r="H5845" s="213"/>
      <c r="J5845" s="268"/>
    </row>
    <row r="5846" spans="1:10">
      <c r="A5846" s="204"/>
      <c r="B5846" s="205"/>
      <c r="C5846" s="205"/>
      <c r="D5846" s="268"/>
      <c r="E5846" s="213"/>
      <c r="F5846" s="213"/>
      <c r="G5846" s="213"/>
      <c r="H5846" s="213"/>
      <c r="J5846" s="268"/>
    </row>
    <row r="5847" spans="1:10">
      <c r="A5847" s="204"/>
      <c r="B5847" s="205"/>
      <c r="C5847" s="205"/>
      <c r="D5847" s="268"/>
      <c r="E5847" s="213"/>
      <c r="F5847" s="213"/>
      <c r="G5847" s="213"/>
      <c r="H5847" s="213"/>
      <c r="J5847" s="268"/>
    </row>
    <row r="5848" spans="1:10">
      <c r="A5848" s="204"/>
      <c r="B5848" s="205"/>
      <c r="C5848" s="205"/>
      <c r="D5848" s="268"/>
      <c r="E5848" s="213"/>
      <c r="F5848" s="213"/>
      <c r="G5848" s="213"/>
      <c r="H5848" s="213"/>
      <c r="J5848" s="268"/>
    </row>
    <row r="5849" spans="1:10">
      <c r="A5849" s="204"/>
      <c r="B5849" s="205"/>
      <c r="C5849" s="205"/>
      <c r="D5849" s="268"/>
      <c r="E5849" s="213"/>
      <c r="F5849" s="213"/>
      <c r="G5849" s="213"/>
      <c r="H5849" s="213"/>
      <c r="J5849" s="268"/>
    </row>
    <row r="5850" spans="1:10">
      <c r="A5850" s="204"/>
      <c r="B5850" s="205"/>
      <c r="C5850" s="205"/>
      <c r="D5850" s="268"/>
      <c r="E5850" s="213"/>
      <c r="F5850" s="213"/>
      <c r="G5850" s="213"/>
      <c r="H5850" s="213"/>
      <c r="J5850" s="268"/>
    </row>
    <row r="5851" spans="1:10">
      <c r="A5851" s="204"/>
      <c r="B5851" s="205"/>
      <c r="C5851" s="205"/>
      <c r="D5851" s="268"/>
      <c r="E5851" s="213"/>
      <c r="F5851" s="213"/>
      <c r="G5851" s="213"/>
      <c r="H5851" s="213"/>
      <c r="J5851" s="268"/>
    </row>
    <row r="5852" spans="1:10">
      <c r="A5852" s="204"/>
      <c r="B5852" s="205"/>
      <c r="C5852" s="205"/>
      <c r="D5852" s="268"/>
      <c r="E5852" s="213"/>
      <c r="F5852" s="213"/>
      <c r="G5852" s="213"/>
      <c r="H5852" s="213"/>
      <c r="J5852" s="268"/>
    </row>
    <row r="5853" spans="1:10">
      <c r="A5853" s="204"/>
      <c r="B5853" s="205"/>
      <c r="C5853" s="205"/>
      <c r="D5853" s="268"/>
      <c r="E5853" s="213"/>
      <c r="F5853" s="213"/>
      <c r="G5853" s="213"/>
      <c r="H5853" s="213"/>
      <c r="J5853" s="268"/>
    </row>
    <row r="5854" spans="1:10">
      <c r="A5854" s="204"/>
      <c r="B5854" s="205"/>
      <c r="C5854" s="205"/>
      <c r="D5854" s="268"/>
      <c r="E5854" s="213"/>
      <c r="F5854" s="213"/>
      <c r="G5854" s="213"/>
      <c r="H5854" s="213"/>
      <c r="J5854" s="268"/>
    </row>
    <row r="5855" spans="1:10">
      <c r="A5855" s="204"/>
      <c r="B5855" s="205"/>
      <c r="C5855" s="205"/>
      <c r="D5855" s="268"/>
      <c r="E5855" s="213"/>
      <c r="F5855" s="213"/>
      <c r="G5855" s="213"/>
      <c r="H5855" s="213"/>
      <c r="J5855" s="268"/>
    </row>
    <row r="5856" spans="1:10">
      <c r="A5856" s="204"/>
      <c r="B5856" s="205"/>
      <c r="C5856" s="205"/>
      <c r="D5856" s="268"/>
      <c r="E5856" s="213"/>
      <c r="F5856" s="213"/>
      <c r="G5856" s="213"/>
      <c r="H5856" s="213"/>
      <c r="J5856" s="268"/>
    </row>
    <row r="5857" spans="1:10">
      <c r="A5857" s="204"/>
      <c r="B5857" s="205"/>
      <c r="C5857" s="205"/>
      <c r="D5857" s="268"/>
      <c r="E5857" s="213"/>
      <c r="F5857" s="213"/>
      <c r="G5857" s="213"/>
      <c r="H5857" s="213"/>
      <c r="J5857" s="268"/>
    </row>
    <row r="5858" spans="1:10">
      <c r="A5858" s="204"/>
      <c r="B5858" s="205"/>
      <c r="C5858" s="205"/>
      <c r="D5858" s="268"/>
      <c r="E5858" s="213"/>
      <c r="F5858" s="213"/>
      <c r="G5858" s="213"/>
      <c r="H5858" s="213"/>
      <c r="J5858" s="268"/>
    </row>
    <row r="5859" spans="1:10">
      <c r="A5859" s="204"/>
      <c r="B5859" s="205"/>
      <c r="C5859" s="205"/>
      <c r="D5859" s="268"/>
      <c r="E5859" s="213"/>
      <c r="F5859" s="213"/>
      <c r="G5859" s="213"/>
      <c r="H5859" s="213"/>
      <c r="J5859" s="268"/>
    </row>
    <row r="5860" spans="1:10">
      <c r="A5860" s="204"/>
      <c r="B5860" s="205"/>
      <c r="C5860" s="205"/>
      <c r="D5860" s="268"/>
      <c r="E5860" s="213"/>
      <c r="F5860" s="213"/>
      <c r="G5860" s="213"/>
      <c r="H5860" s="213"/>
      <c r="J5860" s="268"/>
    </row>
    <row r="5861" spans="1:10">
      <c r="A5861" s="204"/>
      <c r="B5861" s="205"/>
      <c r="C5861" s="205"/>
      <c r="D5861" s="268"/>
      <c r="E5861" s="213"/>
      <c r="F5861" s="213"/>
      <c r="G5861" s="213"/>
      <c r="H5861" s="213"/>
      <c r="J5861" s="268"/>
    </row>
    <row r="5862" spans="1:10">
      <c r="A5862" s="204"/>
      <c r="B5862" s="205"/>
      <c r="C5862" s="205"/>
      <c r="D5862" s="268"/>
      <c r="E5862" s="213"/>
      <c r="F5862" s="213"/>
      <c r="G5862" s="213"/>
      <c r="H5862" s="213"/>
      <c r="J5862" s="268"/>
    </row>
    <row r="5863" spans="1:10">
      <c r="A5863" s="204"/>
      <c r="B5863" s="205"/>
      <c r="C5863" s="205"/>
      <c r="D5863" s="268"/>
      <c r="E5863" s="213"/>
      <c r="F5863" s="213"/>
      <c r="G5863" s="213"/>
      <c r="H5863" s="213"/>
      <c r="J5863" s="268"/>
    </row>
    <row r="5864" spans="1:10">
      <c r="A5864" s="204"/>
      <c r="B5864" s="205"/>
      <c r="C5864" s="205"/>
      <c r="D5864" s="268"/>
      <c r="E5864" s="213"/>
      <c r="F5864" s="213"/>
      <c r="G5864" s="213"/>
      <c r="H5864" s="213"/>
      <c r="J5864" s="268"/>
    </row>
    <row r="5865" spans="1:10">
      <c r="A5865" s="204"/>
      <c r="B5865" s="205"/>
      <c r="C5865" s="205"/>
      <c r="D5865" s="268"/>
      <c r="E5865" s="213"/>
      <c r="F5865" s="213"/>
      <c r="G5865" s="213"/>
      <c r="H5865" s="213"/>
      <c r="J5865" s="268"/>
    </row>
    <row r="5866" spans="1:10">
      <c r="A5866" s="204"/>
      <c r="B5866" s="205"/>
      <c r="C5866" s="205"/>
      <c r="D5866" s="268"/>
      <c r="E5866" s="213"/>
      <c r="F5866" s="213"/>
      <c r="G5866" s="213"/>
      <c r="H5866" s="213"/>
      <c r="J5866" s="268"/>
    </row>
    <row r="5867" spans="1:10">
      <c r="A5867" s="204"/>
      <c r="B5867" s="205"/>
      <c r="C5867" s="205"/>
      <c r="D5867" s="268"/>
      <c r="E5867" s="213"/>
      <c r="F5867" s="213"/>
      <c r="G5867" s="213"/>
      <c r="H5867" s="213"/>
      <c r="J5867" s="268"/>
    </row>
    <row r="5868" spans="1:10">
      <c r="A5868" s="204"/>
      <c r="B5868" s="205"/>
      <c r="C5868" s="205"/>
      <c r="D5868" s="268"/>
      <c r="E5868" s="213"/>
      <c r="F5868" s="213"/>
      <c r="G5868" s="213"/>
      <c r="H5868" s="213"/>
      <c r="J5868" s="268"/>
    </row>
    <row r="5869" spans="1:10">
      <c r="A5869" s="204"/>
      <c r="B5869" s="205"/>
      <c r="C5869" s="205"/>
      <c r="D5869" s="268"/>
      <c r="E5869" s="213"/>
      <c r="F5869" s="213"/>
      <c r="G5869" s="213"/>
      <c r="H5869" s="213"/>
      <c r="J5869" s="268"/>
    </row>
    <row r="5870" spans="1:10">
      <c r="A5870" s="204"/>
      <c r="B5870" s="205"/>
      <c r="C5870" s="205"/>
      <c r="D5870" s="268"/>
      <c r="E5870" s="213"/>
      <c r="F5870" s="213"/>
      <c r="G5870" s="213"/>
      <c r="H5870" s="213"/>
      <c r="J5870" s="268"/>
    </row>
    <row r="5871" spans="1:10">
      <c r="A5871" s="204"/>
      <c r="B5871" s="205"/>
      <c r="C5871" s="205"/>
      <c r="D5871" s="268"/>
      <c r="E5871" s="213"/>
      <c r="F5871" s="213"/>
      <c r="G5871" s="213"/>
      <c r="H5871" s="213"/>
      <c r="J5871" s="268"/>
    </row>
    <row r="5872" spans="1:10">
      <c r="A5872" s="204"/>
      <c r="B5872" s="205"/>
      <c r="C5872" s="205"/>
      <c r="D5872" s="268"/>
      <c r="E5872" s="213"/>
      <c r="F5872" s="213"/>
      <c r="G5872" s="213"/>
      <c r="H5872" s="213"/>
      <c r="J5872" s="268"/>
    </row>
    <row r="5873" spans="1:10">
      <c r="A5873" s="204"/>
      <c r="B5873" s="205"/>
      <c r="C5873" s="205"/>
      <c r="D5873" s="268"/>
      <c r="E5873" s="213"/>
      <c r="F5873" s="213"/>
      <c r="G5873" s="213"/>
      <c r="H5873" s="213"/>
      <c r="J5873" s="268"/>
    </row>
    <row r="5874" spans="1:10">
      <c r="A5874" s="204"/>
      <c r="B5874" s="205"/>
      <c r="C5874" s="205"/>
      <c r="D5874" s="268"/>
      <c r="E5874" s="213"/>
      <c r="F5874" s="213"/>
      <c r="G5874" s="213"/>
      <c r="H5874" s="213"/>
      <c r="J5874" s="268"/>
    </row>
    <row r="5875" spans="1:10">
      <c r="A5875" s="204"/>
      <c r="B5875" s="205"/>
      <c r="C5875" s="205"/>
      <c r="D5875" s="268"/>
      <c r="E5875" s="213"/>
      <c r="F5875" s="213"/>
      <c r="G5875" s="213"/>
      <c r="H5875" s="213"/>
      <c r="J5875" s="268"/>
    </row>
    <row r="5876" spans="1:10">
      <c r="A5876" s="204"/>
      <c r="B5876" s="205"/>
      <c r="C5876" s="205"/>
      <c r="D5876" s="268"/>
      <c r="E5876" s="213"/>
      <c r="F5876" s="213"/>
      <c r="G5876" s="213"/>
      <c r="H5876" s="213"/>
      <c r="J5876" s="268"/>
    </row>
    <row r="5877" spans="1:10">
      <c r="A5877" s="204"/>
      <c r="B5877" s="205"/>
      <c r="C5877" s="205"/>
      <c r="D5877" s="268"/>
      <c r="E5877" s="213"/>
      <c r="F5877" s="213"/>
      <c r="G5877" s="213"/>
      <c r="H5877" s="213"/>
      <c r="J5877" s="268"/>
    </row>
    <row r="5878" spans="1:10">
      <c r="A5878" s="204"/>
      <c r="B5878" s="205"/>
      <c r="C5878" s="205"/>
      <c r="D5878" s="268"/>
      <c r="E5878" s="213"/>
      <c r="F5878" s="213"/>
      <c r="G5878" s="213"/>
      <c r="H5878" s="213"/>
      <c r="J5878" s="268"/>
    </row>
    <row r="5879" spans="1:10">
      <c r="A5879" s="204"/>
      <c r="B5879" s="205"/>
      <c r="C5879" s="205"/>
      <c r="D5879" s="268"/>
      <c r="E5879" s="213"/>
      <c r="F5879" s="213"/>
      <c r="G5879" s="213"/>
      <c r="H5879" s="213"/>
      <c r="J5879" s="268"/>
    </row>
    <row r="5880" spans="1:10">
      <c r="A5880" s="204"/>
      <c r="B5880" s="205"/>
      <c r="C5880" s="205"/>
      <c r="D5880" s="268"/>
      <c r="E5880" s="213"/>
      <c r="F5880" s="213"/>
      <c r="G5880" s="213"/>
      <c r="H5880" s="213"/>
      <c r="J5880" s="268"/>
    </row>
    <row r="5881" spans="1:10">
      <c r="A5881" s="204"/>
      <c r="B5881" s="205"/>
      <c r="C5881" s="205"/>
      <c r="D5881" s="268"/>
      <c r="E5881" s="213"/>
      <c r="F5881" s="213"/>
      <c r="G5881" s="213"/>
      <c r="H5881" s="213"/>
      <c r="J5881" s="268"/>
    </row>
    <row r="5882" spans="1:10">
      <c r="A5882" s="204"/>
      <c r="B5882" s="205"/>
      <c r="C5882" s="205"/>
      <c r="D5882" s="268"/>
      <c r="E5882" s="213"/>
      <c r="F5882" s="213"/>
      <c r="G5882" s="213"/>
      <c r="H5882" s="213"/>
      <c r="J5882" s="268"/>
    </row>
    <row r="5883" spans="1:10">
      <c r="A5883" s="204"/>
      <c r="B5883" s="205"/>
      <c r="C5883" s="205"/>
      <c r="D5883" s="268"/>
      <c r="E5883" s="213"/>
      <c r="F5883" s="213"/>
      <c r="G5883" s="213"/>
      <c r="H5883" s="213"/>
      <c r="J5883" s="268"/>
    </row>
    <row r="5884" spans="1:10">
      <c r="A5884" s="204"/>
      <c r="B5884" s="205"/>
      <c r="C5884" s="205"/>
      <c r="D5884" s="268"/>
      <c r="E5884" s="213"/>
      <c r="F5884" s="213"/>
      <c r="G5884" s="213"/>
      <c r="H5884" s="213"/>
      <c r="J5884" s="268"/>
    </row>
    <row r="5885" spans="1:10">
      <c r="A5885" s="204"/>
      <c r="B5885" s="205"/>
      <c r="C5885" s="205"/>
      <c r="D5885" s="268"/>
      <c r="E5885" s="213"/>
      <c r="F5885" s="213"/>
      <c r="G5885" s="213"/>
      <c r="H5885" s="213"/>
      <c r="J5885" s="268"/>
    </row>
    <row r="5886" spans="1:10">
      <c r="A5886" s="204"/>
      <c r="B5886" s="205"/>
      <c r="C5886" s="205"/>
      <c r="D5886" s="268"/>
      <c r="E5886" s="213"/>
      <c r="F5886" s="213"/>
      <c r="G5886" s="213"/>
      <c r="H5886" s="213"/>
      <c r="J5886" s="268"/>
    </row>
    <row r="5887" spans="1:10">
      <c r="A5887" s="204"/>
      <c r="B5887" s="205"/>
      <c r="C5887" s="205"/>
      <c r="D5887" s="268"/>
      <c r="E5887" s="213"/>
      <c r="F5887" s="213"/>
      <c r="G5887" s="213"/>
      <c r="H5887" s="213"/>
      <c r="J5887" s="268"/>
    </row>
    <row r="5888" spans="1:10">
      <c r="A5888" s="204"/>
      <c r="B5888" s="205"/>
      <c r="C5888" s="205"/>
      <c r="D5888" s="268"/>
      <c r="E5888" s="213"/>
      <c r="F5888" s="213"/>
      <c r="G5888" s="213"/>
      <c r="H5888" s="213"/>
      <c r="J5888" s="268"/>
    </row>
    <row r="5889" spans="1:10">
      <c r="A5889" s="204"/>
      <c r="B5889" s="205"/>
      <c r="C5889" s="205"/>
      <c r="D5889" s="268"/>
      <c r="E5889" s="213"/>
      <c r="F5889" s="213"/>
      <c r="G5889" s="213"/>
      <c r="H5889" s="213"/>
      <c r="J5889" s="268"/>
    </row>
    <row r="5890" spans="1:10">
      <c r="A5890" s="204"/>
      <c r="B5890" s="205"/>
      <c r="C5890" s="205"/>
      <c r="D5890" s="268"/>
      <c r="E5890" s="213"/>
      <c r="F5890" s="213"/>
      <c r="G5890" s="213"/>
      <c r="H5890" s="213"/>
      <c r="J5890" s="268"/>
    </row>
    <row r="5891" spans="1:10">
      <c r="A5891" s="204"/>
      <c r="B5891" s="205"/>
      <c r="C5891" s="205"/>
      <c r="D5891" s="268"/>
      <c r="E5891" s="213"/>
      <c r="F5891" s="213"/>
      <c r="G5891" s="213"/>
      <c r="H5891" s="213"/>
      <c r="J5891" s="268"/>
    </row>
    <row r="5892" spans="1:10">
      <c r="A5892" s="204"/>
      <c r="B5892" s="205"/>
      <c r="C5892" s="205"/>
      <c r="D5892" s="268"/>
      <c r="E5892" s="213"/>
      <c r="F5892" s="213"/>
      <c r="G5892" s="213"/>
      <c r="H5892" s="213"/>
      <c r="J5892" s="268"/>
    </row>
    <row r="5893" spans="1:10">
      <c r="A5893" s="204"/>
      <c r="B5893" s="205"/>
      <c r="C5893" s="205"/>
      <c r="D5893" s="268"/>
      <c r="E5893" s="213"/>
      <c r="F5893" s="213"/>
      <c r="G5893" s="213"/>
      <c r="H5893" s="213"/>
      <c r="J5893" s="268"/>
    </row>
    <row r="5894" spans="1:10">
      <c r="A5894" s="204"/>
      <c r="B5894" s="205"/>
      <c r="C5894" s="205"/>
      <c r="D5894" s="268"/>
      <c r="E5894" s="213"/>
      <c r="F5894" s="213"/>
      <c r="G5894" s="213"/>
      <c r="H5894" s="213"/>
      <c r="J5894" s="268"/>
    </row>
    <row r="5895" spans="1:10">
      <c r="A5895" s="204"/>
      <c r="B5895" s="205"/>
      <c r="C5895" s="205"/>
      <c r="D5895" s="268"/>
      <c r="E5895" s="213"/>
      <c r="F5895" s="213"/>
      <c r="G5895" s="213"/>
      <c r="H5895" s="213"/>
      <c r="J5895" s="268"/>
    </row>
    <row r="5896" spans="1:10">
      <c r="A5896" s="204"/>
      <c r="B5896" s="205"/>
      <c r="C5896" s="205"/>
      <c r="D5896" s="268"/>
      <c r="E5896" s="213"/>
      <c r="F5896" s="213"/>
      <c r="G5896" s="213"/>
      <c r="H5896" s="213"/>
      <c r="J5896" s="268"/>
    </row>
    <row r="5897" spans="1:10">
      <c r="A5897" s="204"/>
      <c r="B5897" s="205"/>
      <c r="C5897" s="205"/>
      <c r="D5897" s="268"/>
      <c r="E5897" s="213"/>
      <c r="F5897" s="213"/>
      <c r="G5897" s="213"/>
      <c r="H5897" s="213"/>
      <c r="J5897" s="268"/>
    </row>
    <row r="5898" spans="1:10">
      <c r="A5898" s="204"/>
      <c r="B5898" s="205"/>
      <c r="C5898" s="205"/>
      <c r="D5898" s="268"/>
      <c r="E5898" s="213"/>
      <c r="F5898" s="213"/>
      <c r="G5898" s="213"/>
      <c r="H5898" s="213"/>
      <c r="J5898" s="268"/>
    </row>
    <row r="5899" spans="1:10">
      <c r="A5899" s="204"/>
      <c r="B5899" s="205"/>
      <c r="C5899" s="205"/>
      <c r="D5899" s="268"/>
      <c r="E5899" s="213"/>
      <c r="F5899" s="213"/>
      <c r="G5899" s="213"/>
      <c r="H5899" s="213"/>
      <c r="J5899" s="268"/>
    </row>
    <row r="5900" spans="1:10">
      <c r="A5900" s="204"/>
      <c r="B5900" s="205"/>
      <c r="C5900" s="205"/>
      <c r="D5900" s="268"/>
      <c r="E5900" s="213"/>
      <c r="F5900" s="213"/>
      <c r="G5900" s="213"/>
      <c r="H5900" s="213"/>
      <c r="J5900" s="268"/>
    </row>
    <row r="5901" spans="1:10">
      <c r="A5901" s="204"/>
      <c r="B5901" s="205"/>
      <c r="C5901" s="205"/>
      <c r="D5901" s="268"/>
      <c r="E5901" s="213"/>
      <c r="F5901" s="213"/>
      <c r="G5901" s="213"/>
      <c r="H5901" s="213"/>
      <c r="J5901" s="268"/>
    </row>
    <row r="5902" spans="1:10">
      <c r="A5902" s="204"/>
      <c r="B5902" s="205"/>
      <c r="C5902" s="205"/>
      <c r="D5902" s="268"/>
      <c r="E5902" s="213"/>
      <c r="F5902" s="213"/>
      <c r="G5902" s="213"/>
      <c r="H5902" s="213"/>
      <c r="J5902" s="268"/>
    </row>
    <row r="5903" spans="1:10">
      <c r="A5903" s="204"/>
      <c r="B5903" s="205"/>
      <c r="C5903" s="205"/>
      <c r="D5903" s="268"/>
      <c r="E5903" s="213"/>
      <c r="F5903" s="213"/>
      <c r="G5903" s="213"/>
      <c r="H5903" s="213"/>
      <c r="J5903" s="268"/>
    </row>
    <row r="5904" spans="1:10">
      <c r="A5904" s="204"/>
      <c r="B5904" s="205"/>
      <c r="C5904" s="205"/>
      <c r="D5904" s="268"/>
      <c r="E5904" s="213"/>
      <c r="F5904" s="213"/>
      <c r="G5904" s="213"/>
      <c r="H5904" s="213"/>
      <c r="J5904" s="268"/>
    </row>
    <row r="5905" spans="1:10">
      <c r="A5905" s="204"/>
      <c r="B5905" s="205"/>
      <c r="C5905" s="205"/>
      <c r="D5905" s="268"/>
      <c r="E5905" s="213"/>
      <c r="F5905" s="213"/>
      <c r="G5905" s="213"/>
      <c r="H5905" s="213"/>
      <c r="J5905" s="268"/>
    </row>
    <row r="5906" spans="1:10">
      <c r="A5906" s="204"/>
      <c r="B5906" s="205"/>
      <c r="C5906" s="205"/>
      <c r="D5906" s="268"/>
      <c r="E5906" s="213"/>
      <c r="F5906" s="213"/>
      <c r="G5906" s="213"/>
      <c r="H5906" s="213"/>
      <c r="J5906" s="268"/>
    </row>
    <row r="5907" spans="1:10">
      <c r="A5907" s="204"/>
      <c r="B5907" s="205"/>
      <c r="C5907" s="205"/>
      <c r="D5907" s="268"/>
      <c r="E5907" s="213"/>
      <c r="F5907" s="213"/>
      <c r="G5907" s="213"/>
      <c r="H5907" s="213"/>
      <c r="J5907" s="268"/>
    </row>
    <row r="5908" spans="1:10">
      <c r="A5908" s="204"/>
      <c r="B5908" s="205"/>
      <c r="C5908" s="205"/>
      <c r="D5908" s="268"/>
      <c r="E5908" s="213"/>
      <c r="F5908" s="213"/>
      <c r="G5908" s="213"/>
      <c r="H5908" s="213"/>
      <c r="J5908" s="268"/>
    </row>
    <row r="5909" spans="1:10">
      <c r="A5909" s="204"/>
      <c r="B5909" s="205"/>
      <c r="C5909" s="205"/>
      <c r="D5909" s="268"/>
      <c r="E5909" s="213"/>
      <c r="F5909" s="213"/>
      <c r="G5909" s="213"/>
      <c r="H5909" s="213"/>
      <c r="J5909" s="268"/>
    </row>
    <row r="5910" spans="1:10">
      <c r="A5910" s="204"/>
      <c r="B5910" s="205"/>
      <c r="C5910" s="205"/>
      <c r="D5910" s="268"/>
      <c r="E5910" s="213"/>
      <c r="F5910" s="213"/>
      <c r="G5910" s="213"/>
      <c r="H5910" s="213"/>
      <c r="J5910" s="268"/>
    </row>
    <row r="5911" spans="1:10">
      <c r="A5911" s="204"/>
      <c r="B5911" s="205"/>
      <c r="C5911" s="205"/>
      <c r="D5911" s="268"/>
      <c r="E5911" s="213"/>
      <c r="F5911" s="213"/>
      <c r="G5911" s="213"/>
      <c r="H5911" s="213"/>
      <c r="J5911" s="268"/>
    </row>
    <row r="5912" spans="1:10">
      <c r="A5912" s="204"/>
      <c r="B5912" s="205"/>
      <c r="C5912" s="205"/>
      <c r="D5912" s="268"/>
      <c r="E5912" s="213"/>
      <c r="F5912" s="213"/>
      <c r="G5912" s="213"/>
      <c r="H5912" s="213"/>
      <c r="J5912" s="268"/>
    </row>
    <row r="5913" spans="1:10">
      <c r="A5913" s="204"/>
      <c r="B5913" s="205"/>
      <c r="C5913" s="205"/>
      <c r="D5913" s="268"/>
      <c r="E5913" s="213"/>
      <c r="F5913" s="213"/>
      <c r="G5913" s="213"/>
      <c r="H5913" s="213"/>
      <c r="J5913" s="268"/>
    </row>
    <row r="5914" spans="1:10">
      <c r="A5914" s="204"/>
      <c r="B5914" s="205"/>
      <c r="C5914" s="205"/>
      <c r="D5914" s="268"/>
      <c r="E5914" s="213"/>
      <c r="F5914" s="213"/>
      <c r="G5914" s="213"/>
      <c r="H5914" s="213"/>
      <c r="J5914" s="268"/>
    </row>
    <row r="5915" spans="1:10">
      <c r="A5915" s="204"/>
      <c r="B5915" s="205"/>
      <c r="C5915" s="205"/>
      <c r="D5915" s="268"/>
      <c r="E5915" s="213"/>
      <c r="F5915" s="213"/>
      <c r="G5915" s="213"/>
      <c r="H5915" s="213"/>
      <c r="J5915" s="268"/>
    </row>
    <row r="5916" spans="1:10">
      <c r="A5916" s="204"/>
      <c r="B5916" s="205"/>
      <c r="C5916" s="205"/>
      <c r="D5916" s="268"/>
      <c r="E5916" s="213"/>
      <c r="F5916" s="213"/>
      <c r="G5916" s="213"/>
      <c r="H5916" s="213"/>
      <c r="J5916" s="268"/>
    </row>
    <row r="5917" spans="1:10">
      <c r="A5917" s="204"/>
      <c r="B5917" s="205"/>
      <c r="C5917" s="205"/>
      <c r="D5917" s="268"/>
      <c r="E5917" s="213"/>
      <c r="F5917" s="213"/>
      <c r="G5917" s="213"/>
      <c r="H5917" s="213"/>
      <c r="J5917" s="268"/>
    </row>
    <row r="5918" spans="1:10">
      <c r="A5918" s="204"/>
      <c r="B5918" s="205"/>
      <c r="C5918" s="205"/>
      <c r="D5918" s="268"/>
      <c r="E5918" s="213"/>
      <c r="F5918" s="213"/>
      <c r="G5918" s="213"/>
      <c r="H5918" s="213"/>
      <c r="J5918" s="268"/>
    </row>
    <row r="5919" spans="1:10">
      <c r="A5919" s="204"/>
      <c r="B5919" s="205"/>
      <c r="C5919" s="205"/>
      <c r="D5919" s="268"/>
      <c r="E5919" s="213"/>
      <c r="F5919" s="213"/>
      <c r="G5919" s="213"/>
      <c r="H5919" s="213"/>
      <c r="J5919" s="268"/>
    </row>
    <row r="5920" spans="1:10">
      <c r="A5920" s="204"/>
      <c r="B5920" s="205"/>
      <c r="C5920" s="205"/>
      <c r="D5920" s="268"/>
      <c r="E5920" s="213"/>
      <c r="F5920" s="213"/>
      <c r="G5920" s="213"/>
      <c r="H5920" s="213"/>
      <c r="J5920" s="268"/>
    </row>
    <row r="5921" spans="1:10">
      <c r="A5921" s="204"/>
      <c r="B5921" s="205"/>
      <c r="C5921" s="205"/>
      <c r="D5921" s="268"/>
      <c r="E5921" s="213"/>
      <c r="F5921" s="213"/>
      <c r="G5921" s="213"/>
      <c r="H5921" s="213"/>
      <c r="J5921" s="268"/>
    </row>
    <row r="5922" spans="1:10">
      <c r="A5922" s="204"/>
      <c r="B5922" s="205"/>
      <c r="C5922" s="205"/>
      <c r="D5922" s="268"/>
      <c r="E5922" s="213"/>
      <c r="F5922" s="213"/>
      <c r="G5922" s="213"/>
      <c r="H5922" s="213"/>
      <c r="J5922" s="268"/>
    </row>
    <row r="5923" spans="1:10">
      <c r="A5923" s="204"/>
      <c r="B5923" s="205"/>
      <c r="C5923" s="205"/>
      <c r="D5923" s="268"/>
      <c r="E5923" s="213"/>
      <c r="F5923" s="213"/>
      <c r="G5923" s="213"/>
      <c r="H5923" s="213"/>
      <c r="J5923" s="268"/>
    </row>
    <row r="5924" spans="1:10">
      <c r="A5924" s="204"/>
      <c r="B5924" s="205"/>
      <c r="C5924" s="205"/>
      <c r="D5924" s="268"/>
      <c r="E5924" s="213"/>
      <c r="F5924" s="213"/>
      <c r="G5924" s="213"/>
      <c r="H5924" s="213"/>
      <c r="J5924" s="268"/>
    </row>
    <row r="5925" spans="1:10">
      <c r="A5925" s="204"/>
      <c r="B5925" s="205"/>
      <c r="C5925" s="205"/>
      <c r="D5925" s="268"/>
      <c r="E5925" s="213"/>
      <c r="F5925" s="213"/>
      <c r="G5925" s="213"/>
      <c r="H5925" s="213"/>
      <c r="J5925" s="268"/>
    </row>
    <row r="5926" spans="1:10">
      <c r="A5926" s="204"/>
      <c r="B5926" s="205"/>
      <c r="C5926" s="205"/>
      <c r="D5926" s="268"/>
      <c r="E5926" s="213"/>
      <c r="F5926" s="213"/>
      <c r="G5926" s="213"/>
      <c r="H5926" s="213"/>
      <c r="J5926" s="268"/>
    </row>
    <row r="5927" spans="1:10">
      <c r="A5927" s="204"/>
      <c r="B5927" s="205"/>
      <c r="C5927" s="205"/>
      <c r="D5927" s="268"/>
      <c r="E5927" s="213"/>
      <c r="F5927" s="213"/>
      <c r="G5927" s="213"/>
      <c r="H5927" s="213"/>
      <c r="J5927" s="268"/>
    </row>
    <row r="5928" spans="1:10">
      <c r="A5928" s="204"/>
      <c r="B5928" s="205"/>
      <c r="C5928" s="205"/>
      <c r="D5928" s="268"/>
      <c r="E5928" s="213"/>
      <c r="F5928" s="213"/>
      <c r="G5928" s="213"/>
      <c r="H5928" s="213"/>
      <c r="J5928" s="268"/>
    </row>
    <row r="5929" spans="1:10">
      <c r="A5929" s="204"/>
      <c r="B5929" s="205"/>
      <c r="C5929" s="205"/>
      <c r="D5929" s="268"/>
      <c r="E5929" s="213"/>
      <c r="F5929" s="213"/>
      <c r="G5929" s="213"/>
      <c r="H5929" s="213"/>
      <c r="J5929" s="268"/>
    </row>
    <row r="5930" spans="1:10">
      <c r="A5930" s="204"/>
      <c r="B5930" s="205"/>
      <c r="C5930" s="205"/>
      <c r="D5930" s="268"/>
      <c r="E5930" s="213"/>
      <c r="F5930" s="213"/>
      <c r="G5930" s="213"/>
      <c r="H5930" s="213"/>
      <c r="J5930" s="268"/>
    </row>
    <row r="5931" spans="1:10">
      <c r="A5931" s="204"/>
      <c r="B5931" s="205"/>
      <c r="C5931" s="205"/>
      <c r="D5931" s="268"/>
      <c r="E5931" s="213"/>
      <c r="F5931" s="213"/>
      <c r="G5931" s="213"/>
      <c r="H5931" s="213"/>
      <c r="J5931" s="268"/>
    </row>
    <row r="5932" spans="1:10">
      <c r="A5932" s="204"/>
      <c r="B5932" s="205"/>
      <c r="C5932" s="205"/>
      <c r="D5932" s="268"/>
      <c r="E5932" s="213"/>
      <c r="F5932" s="213"/>
      <c r="G5932" s="213"/>
      <c r="H5932" s="213"/>
      <c r="J5932" s="268"/>
    </row>
    <row r="5933" spans="1:10">
      <c r="A5933" s="204"/>
      <c r="B5933" s="205"/>
      <c r="C5933" s="205"/>
      <c r="D5933" s="268"/>
      <c r="E5933" s="213"/>
      <c r="F5933" s="213"/>
      <c r="G5933" s="213"/>
      <c r="H5933" s="213"/>
      <c r="J5933" s="268"/>
    </row>
    <row r="5934" spans="1:10">
      <c r="A5934" s="204"/>
      <c r="B5934" s="205"/>
      <c r="C5934" s="205"/>
      <c r="D5934" s="268"/>
      <c r="E5934" s="213"/>
      <c r="F5934" s="213"/>
      <c r="G5934" s="213"/>
      <c r="H5934" s="213"/>
      <c r="J5934" s="268"/>
    </row>
    <row r="5935" spans="1:10">
      <c r="A5935" s="204"/>
      <c r="B5935" s="205"/>
      <c r="C5935" s="205"/>
      <c r="D5935" s="268"/>
      <c r="E5935" s="213"/>
      <c r="F5935" s="213"/>
      <c r="G5935" s="213"/>
      <c r="H5935" s="213"/>
      <c r="J5935" s="268"/>
    </row>
    <row r="5936" spans="1:10">
      <c r="A5936" s="204"/>
      <c r="B5936" s="205"/>
      <c r="C5936" s="205"/>
      <c r="D5936" s="268"/>
      <c r="E5936" s="213"/>
      <c r="F5936" s="213"/>
      <c r="G5936" s="213"/>
      <c r="H5936" s="213"/>
      <c r="J5936" s="268"/>
    </row>
    <row r="5937" spans="1:10">
      <c r="A5937" s="204"/>
      <c r="B5937" s="205"/>
      <c r="C5937" s="205"/>
      <c r="D5937" s="268"/>
      <c r="E5937" s="213"/>
      <c r="F5937" s="213"/>
      <c r="G5937" s="213"/>
      <c r="H5937" s="213"/>
      <c r="J5937" s="268"/>
    </row>
    <row r="5938" spans="1:10">
      <c r="A5938" s="204"/>
      <c r="B5938" s="205"/>
      <c r="C5938" s="205"/>
      <c r="D5938" s="268"/>
      <c r="E5938" s="213"/>
      <c r="F5938" s="213"/>
      <c r="G5938" s="213"/>
      <c r="H5938" s="213"/>
      <c r="J5938" s="268"/>
    </row>
    <row r="5939" spans="1:10">
      <c r="A5939" s="204"/>
      <c r="B5939" s="205"/>
      <c r="C5939" s="205"/>
      <c r="D5939" s="268"/>
      <c r="E5939" s="213"/>
      <c r="F5939" s="213"/>
      <c r="G5939" s="213"/>
      <c r="H5939" s="213"/>
      <c r="J5939" s="268"/>
    </row>
    <row r="5940" spans="1:10">
      <c r="A5940" s="204"/>
      <c r="B5940" s="205"/>
      <c r="C5940" s="205"/>
      <c r="D5940" s="268"/>
      <c r="E5940" s="213"/>
      <c r="F5940" s="213"/>
      <c r="G5940" s="213"/>
      <c r="H5940" s="213"/>
      <c r="J5940" s="268"/>
    </row>
    <row r="5941" spans="1:10">
      <c r="A5941" s="204"/>
      <c r="B5941" s="205"/>
      <c r="C5941" s="205"/>
      <c r="D5941" s="268"/>
      <c r="E5941" s="213"/>
      <c r="F5941" s="213"/>
      <c r="G5941" s="213"/>
      <c r="H5941" s="213"/>
      <c r="J5941" s="268"/>
    </row>
    <row r="5942" spans="1:10">
      <c r="A5942" s="204"/>
      <c r="B5942" s="205"/>
      <c r="C5942" s="205"/>
      <c r="D5942" s="268"/>
      <c r="E5942" s="213"/>
      <c r="F5942" s="213"/>
      <c r="G5942" s="213"/>
      <c r="H5942" s="213"/>
      <c r="J5942" s="268"/>
    </row>
    <row r="5943" spans="1:10">
      <c r="A5943" s="204"/>
      <c r="B5943" s="205"/>
      <c r="C5943" s="205"/>
      <c r="D5943" s="268"/>
      <c r="E5943" s="213"/>
      <c r="F5943" s="213"/>
      <c r="G5943" s="213"/>
      <c r="H5943" s="213"/>
      <c r="J5943" s="268"/>
    </row>
    <row r="5944" spans="1:10">
      <c r="A5944" s="204"/>
      <c r="B5944" s="205"/>
      <c r="C5944" s="205"/>
      <c r="D5944" s="268"/>
      <c r="E5944" s="213"/>
      <c r="F5944" s="213"/>
      <c r="G5944" s="213"/>
      <c r="H5944" s="213"/>
      <c r="J5944" s="268"/>
    </row>
    <row r="5945" spans="1:10">
      <c r="A5945" s="204"/>
      <c r="B5945" s="205"/>
      <c r="C5945" s="205"/>
      <c r="D5945" s="268"/>
      <c r="E5945" s="213"/>
      <c r="F5945" s="213"/>
      <c r="G5945" s="213"/>
      <c r="H5945" s="213"/>
      <c r="J5945" s="268"/>
    </row>
    <row r="5946" spans="1:10">
      <c r="A5946" s="204"/>
      <c r="B5946" s="205"/>
      <c r="C5946" s="205"/>
      <c r="D5946" s="268"/>
      <c r="E5946" s="213"/>
      <c r="F5946" s="213"/>
      <c r="G5946" s="213"/>
      <c r="H5946" s="213"/>
      <c r="J5946" s="268"/>
    </row>
    <row r="5947" spans="1:10">
      <c r="A5947" s="204"/>
      <c r="B5947" s="205"/>
      <c r="C5947" s="205"/>
      <c r="D5947" s="268"/>
      <c r="E5947" s="213"/>
      <c r="F5947" s="213"/>
      <c r="G5947" s="213"/>
      <c r="H5947" s="213"/>
      <c r="J5947" s="268"/>
    </row>
    <row r="5948" spans="1:10">
      <c r="A5948" s="204"/>
      <c r="B5948" s="205"/>
      <c r="C5948" s="205"/>
      <c r="D5948" s="268"/>
      <c r="E5948" s="213"/>
      <c r="F5948" s="213"/>
      <c r="G5948" s="213"/>
      <c r="H5948" s="213"/>
      <c r="J5948" s="268"/>
    </row>
    <row r="5949" spans="1:10">
      <c r="A5949" s="204"/>
      <c r="B5949" s="205"/>
      <c r="C5949" s="205"/>
      <c r="D5949" s="268"/>
      <c r="E5949" s="213"/>
      <c r="F5949" s="213"/>
      <c r="G5949" s="213"/>
      <c r="H5949" s="213"/>
      <c r="J5949" s="268"/>
    </row>
    <row r="5950" spans="1:10">
      <c r="A5950" s="204"/>
      <c r="B5950" s="205"/>
      <c r="C5950" s="205"/>
      <c r="D5950" s="268"/>
      <c r="E5950" s="213"/>
      <c r="F5950" s="213"/>
      <c r="G5950" s="213"/>
      <c r="H5950" s="213"/>
      <c r="J5950" s="268"/>
    </row>
    <row r="5951" spans="1:10">
      <c r="A5951" s="204"/>
      <c r="B5951" s="205"/>
      <c r="C5951" s="205"/>
      <c r="D5951" s="268"/>
      <c r="E5951" s="213"/>
      <c r="F5951" s="213"/>
      <c r="G5951" s="213"/>
      <c r="H5951" s="213"/>
      <c r="J5951" s="268"/>
    </row>
    <row r="5952" spans="1:10">
      <c r="A5952" s="204"/>
      <c r="B5952" s="205"/>
      <c r="C5952" s="205"/>
      <c r="D5952" s="268"/>
      <c r="E5952" s="213"/>
      <c r="F5952" s="213"/>
      <c r="G5952" s="213"/>
      <c r="H5952" s="213"/>
      <c r="J5952" s="268"/>
    </row>
    <row r="5953" spans="1:10">
      <c r="A5953" s="204"/>
      <c r="B5953" s="205"/>
      <c r="C5953" s="205"/>
      <c r="D5953" s="268"/>
      <c r="E5953" s="213"/>
      <c r="F5953" s="213"/>
      <c r="G5953" s="213"/>
      <c r="H5953" s="213"/>
      <c r="J5953" s="268"/>
    </row>
    <row r="5954" spans="1:10">
      <c r="A5954" s="204"/>
      <c r="B5954" s="205"/>
      <c r="C5954" s="205"/>
      <c r="D5954" s="268"/>
      <c r="E5954" s="213"/>
      <c r="F5954" s="213"/>
      <c r="G5954" s="213"/>
      <c r="H5954" s="213"/>
      <c r="J5954" s="268"/>
    </row>
    <row r="5955" spans="1:10">
      <c r="A5955" s="204"/>
      <c r="B5955" s="205"/>
      <c r="C5955" s="205"/>
      <c r="D5955" s="268"/>
      <c r="E5955" s="213"/>
      <c r="F5955" s="213"/>
      <c r="G5955" s="213"/>
      <c r="H5955" s="213"/>
      <c r="J5955" s="268"/>
    </row>
    <row r="5956" spans="1:10">
      <c r="A5956" s="204"/>
      <c r="B5956" s="205"/>
      <c r="C5956" s="205"/>
      <c r="D5956" s="268"/>
      <c r="E5956" s="213"/>
      <c r="F5956" s="213"/>
      <c r="G5956" s="213"/>
      <c r="H5956" s="213"/>
      <c r="J5956" s="268"/>
    </row>
    <row r="5957" spans="1:10">
      <c r="A5957" s="204"/>
      <c r="B5957" s="205"/>
      <c r="C5957" s="205"/>
      <c r="D5957" s="268"/>
      <c r="E5957" s="213"/>
      <c r="F5957" s="213"/>
      <c r="G5957" s="213"/>
      <c r="H5957" s="213"/>
      <c r="J5957" s="268"/>
    </row>
    <row r="5958" spans="1:10">
      <c r="A5958" s="204"/>
      <c r="B5958" s="205"/>
      <c r="C5958" s="205"/>
      <c r="D5958" s="268"/>
      <c r="E5958" s="213"/>
      <c r="F5958" s="213"/>
      <c r="G5958" s="213"/>
      <c r="H5958" s="213"/>
      <c r="J5958" s="268"/>
    </row>
    <row r="5959" spans="1:10">
      <c r="A5959" s="204"/>
      <c r="B5959" s="205"/>
      <c r="C5959" s="205"/>
      <c r="D5959" s="268"/>
      <c r="E5959" s="213"/>
      <c r="F5959" s="213"/>
      <c r="G5959" s="213"/>
      <c r="H5959" s="213"/>
      <c r="J5959" s="268"/>
    </row>
    <row r="5960" spans="1:10">
      <c r="A5960" s="204"/>
      <c r="B5960" s="205"/>
      <c r="C5960" s="205"/>
      <c r="D5960" s="268"/>
      <c r="E5960" s="213"/>
      <c r="F5960" s="213"/>
      <c r="G5960" s="213"/>
      <c r="H5960" s="213"/>
      <c r="J5960" s="268"/>
    </row>
    <row r="5961" spans="1:10">
      <c r="A5961" s="204"/>
      <c r="B5961" s="205"/>
      <c r="C5961" s="205"/>
      <c r="D5961" s="268"/>
      <c r="E5961" s="213"/>
      <c r="F5961" s="213"/>
      <c r="G5961" s="213"/>
      <c r="H5961" s="213"/>
      <c r="J5961" s="268"/>
    </row>
    <row r="5962" spans="1:10">
      <c r="A5962" s="204"/>
      <c r="B5962" s="205"/>
      <c r="C5962" s="205"/>
      <c r="D5962" s="268"/>
      <c r="E5962" s="213"/>
      <c r="F5962" s="213"/>
      <c r="G5962" s="213"/>
      <c r="H5962" s="213"/>
      <c r="J5962" s="268"/>
    </row>
    <row r="5963" spans="1:10">
      <c r="A5963" s="204"/>
      <c r="B5963" s="205"/>
      <c r="C5963" s="205"/>
      <c r="D5963" s="268"/>
      <c r="E5963" s="213"/>
      <c r="F5963" s="213"/>
      <c r="G5963" s="213"/>
      <c r="H5963" s="213"/>
      <c r="J5963" s="268"/>
    </row>
    <row r="5964" spans="1:10">
      <c r="A5964" s="204"/>
      <c r="B5964" s="205"/>
      <c r="C5964" s="205"/>
      <c r="D5964" s="268"/>
      <c r="E5964" s="213"/>
      <c r="F5964" s="213"/>
      <c r="G5964" s="213"/>
      <c r="H5964" s="213"/>
      <c r="J5964" s="268"/>
    </row>
    <row r="5965" spans="1:10">
      <c r="A5965" s="204"/>
      <c r="B5965" s="205"/>
      <c r="C5965" s="205"/>
      <c r="D5965" s="268"/>
      <c r="E5965" s="213"/>
      <c r="F5965" s="213"/>
      <c r="G5965" s="213"/>
      <c r="H5965" s="213"/>
      <c r="J5965" s="268"/>
    </row>
    <row r="5966" spans="1:10">
      <c r="A5966" s="204"/>
      <c r="B5966" s="205"/>
      <c r="C5966" s="205"/>
      <c r="D5966" s="268"/>
      <c r="E5966" s="213"/>
      <c r="F5966" s="213"/>
      <c r="G5966" s="213"/>
      <c r="H5966" s="213"/>
      <c r="J5966" s="268"/>
    </row>
    <row r="5967" spans="1:10">
      <c r="A5967" s="204"/>
      <c r="B5967" s="205"/>
      <c r="C5967" s="205"/>
      <c r="D5967" s="268"/>
      <c r="E5967" s="213"/>
      <c r="F5967" s="213"/>
      <c r="G5967" s="213"/>
      <c r="H5967" s="213"/>
      <c r="J5967" s="268"/>
    </row>
    <row r="5968" spans="1:10">
      <c r="A5968" s="204"/>
      <c r="B5968" s="205"/>
      <c r="C5968" s="205"/>
      <c r="D5968" s="268"/>
      <c r="E5968" s="213"/>
      <c r="F5968" s="213"/>
      <c r="G5968" s="213"/>
      <c r="H5968" s="213"/>
      <c r="J5968" s="268"/>
    </row>
    <row r="5969" spans="1:10">
      <c r="A5969" s="204"/>
      <c r="B5969" s="205"/>
      <c r="C5969" s="205"/>
      <c r="D5969" s="268"/>
      <c r="E5969" s="213"/>
      <c r="F5969" s="213"/>
      <c r="G5969" s="213"/>
      <c r="H5969" s="213"/>
      <c r="J5969" s="268"/>
    </row>
    <row r="5970" spans="1:10">
      <c r="A5970" s="204"/>
      <c r="B5970" s="205"/>
      <c r="C5970" s="205"/>
      <c r="D5970" s="268"/>
      <c r="E5970" s="213"/>
      <c r="F5970" s="213"/>
      <c r="G5970" s="213"/>
      <c r="H5970" s="213"/>
      <c r="J5970" s="268"/>
    </row>
    <row r="5971" spans="1:10">
      <c r="A5971" s="204"/>
      <c r="B5971" s="205"/>
      <c r="C5971" s="205"/>
      <c r="D5971" s="268"/>
      <c r="E5971" s="213"/>
      <c r="F5971" s="213"/>
      <c r="G5971" s="213"/>
      <c r="H5971" s="213"/>
      <c r="J5971" s="268"/>
    </row>
    <row r="5972" spans="1:10">
      <c r="A5972" s="204"/>
      <c r="B5972" s="205"/>
      <c r="C5972" s="205"/>
      <c r="D5972" s="268"/>
      <c r="E5972" s="213"/>
      <c r="F5972" s="213"/>
      <c r="G5972" s="213"/>
      <c r="H5972" s="213"/>
      <c r="J5972" s="268"/>
    </row>
    <row r="5973" spans="1:10">
      <c r="A5973" s="204"/>
      <c r="B5973" s="205"/>
      <c r="C5973" s="205"/>
      <c r="D5973" s="268"/>
      <c r="E5973" s="213"/>
      <c r="F5973" s="213"/>
      <c r="G5973" s="213"/>
      <c r="H5973" s="213"/>
      <c r="J5973" s="268"/>
    </row>
    <row r="5974" spans="1:10">
      <c r="A5974" s="204"/>
      <c r="B5974" s="205"/>
      <c r="C5974" s="205"/>
      <c r="D5974" s="268"/>
      <c r="E5974" s="213"/>
      <c r="F5974" s="213"/>
      <c r="G5974" s="213"/>
      <c r="H5974" s="213"/>
      <c r="J5974" s="268"/>
    </row>
    <row r="5975" spans="1:10">
      <c r="A5975" s="204"/>
      <c r="B5975" s="205"/>
      <c r="C5975" s="205"/>
      <c r="D5975" s="268"/>
      <c r="E5975" s="213"/>
      <c r="F5975" s="213"/>
      <c r="G5975" s="213"/>
      <c r="H5975" s="213"/>
      <c r="J5975" s="268"/>
    </row>
    <row r="5976" spans="1:10">
      <c r="A5976" s="204"/>
      <c r="B5976" s="205"/>
      <c r="C5976" s="205"/>
      <c r="D5976" s="268"/>
      <c r="E5976" s="213"/>
      <c r="F5976" s="213"/>
      <c r="G5976" s="213"/>
      <c r="H5976" s="213"/>
      <c r="J5976" s="268"/>
    </row>
    <row r="5977" spans="1:10">
      <c r="A5977" s="204"/>
      <c r="B5977" s="205"/>
      <c r="C5977" s="205"/>
      <c r="D5977" s="268"/>
      <c r="E5977" s="213"/>
      <c r="F5977" s="213"/>
      <c r="G5977" s="213"/>
      <c r="H5977" s="213"/>
      <c r="J5977" s="268"/>
    </row>
    <row r="5978" spans="1:10">
      <c r="A5978" s="204"/>
      <c r="B5978" s="205"/>
      <c r="C5978" s="205"/>
      <c r="D5978" s="268"/>
      <c r="E5978" s="213"/>
      <c r="F5978" s="213"/>
      <c r="G5978" s="213"/>
      <c r="H5978" s="213"/>
      <c r="J5978" s="268"/>
    </row>
    <row r="5979" spans="1:10">
      <c r="A5979" s="204"/>
      <c r="B5979" s="205"/>
      <c r="C5979" s="205"/>
      <c r="D5979" s="268"/>
      <c r="E5979" s="213"/>
      <c r="F5979" s="213"/>
      <c r="G5979" s="213"/>
      <c r="H5979" s="213"/>
      <c r="J5979" s="268"/>
    </row>
    <row r="5980" spans="1:10">
      <c r="A5980" s="204"/>
      <c r="B5980" s="205"/>
      <c r="C5980" s="205"/>
      <c r="D5980" s="268"/>
      <c r="E5980" s="213"/>
      <c r="F5980" s="213"/>
      <c r="G5980" s="213"/>
      <c r="H5980" s="213"/>
      <c r="J5980" s="268"/>
    </row>
    <row r="5981" spans="1:10">
      <c r="A5981" s="204"/>
      <c r="B5981" s="205"/>
      <c r="C5981" s="205"/>
      <c r="D5981" s="268"/>
      <c r="E5981" s="213"/>
      <c r="F5981" s="213"/>
      <c r="G5981" s="213"/>
      <c r="H5981" s="213"/>
      <c r="J5981" s="268"/>
    </row>
    <row r="5982" spans="1:10">
      <c r="A5982" s="204"/>
      <c r="B5982" s="205"/>
      <c r="C5982" s="205"/>
      <c r="D5982" s="268"/>
      <c r="E5982" s="213"/>
      <c r="F5982" s="213"/>
      <c r="G5982" s="213"/>
      <c r="H5982" s="213"/>
      <c r="J5982" s="268"/>
    </row>
    <row r="5983" spans="1:10">
      <c r="A5983" s="204"/>
      <c r="B5983" s="205"/>
      <c r="C5983" s="205"/>
      <c r="D5983" s="268"/>
      <c r="E5983" s="213"/>
      <c r="F5983" s="213"/>
      <c r="G5983" s="213"/>
      <c r="H5983" s="213"/>
      <c r="J5983" s="268"/>
    </row>
    <row r="5984" spans="1:10">
      <c r="A5984" s="204"/>
      <c r="B5984" s="205"/>
      <c r="C5984" s="205"/>
      <c r="D5984" s="268"/>
      <c r="E5984" s="213"/>
      <c r="F5984" s="213"/>
      <c r="G5984" s="213"/>
      <c r="H5984" s="213"/>
      <c r="J5984" s="268"/>
    </row>
    <row r="5985" spans="1:10">
      <c r="A5985" s="204"/>
      <c r="B5985" s="205"/>
      <c r="C5985" s="205"/>
      <c r="D5985" s="268"/>
      <c r="E5985" s="213"/>
      <c r="F5985" s="213"/>
      <c r="G5985" s="213"/>
      <c r="H5985" s="213"/>
      <c r="J5985" s="268"/>
    </row>
    <row r="5986" spans="1:10">
      <c r="A5986" s="204"/>
      <c r="B5986" s="205"/>
      <c r="C5986" s="205"/>
      <c r="D5986" s="268"/>
      <c r="E5986" s="213"/>
      <c r="F5986" s="213"/>
      <c r="G5986" s="213"/>
      <c r="H5986" s="213"/>
      <c r="J5986" s="268"/>
    </row>
    <row r="5987" spans="1:10">
      <c r="A5987" s="204"/>
      <c r="B5987" s="205"/>
      <c r="C5987" s="205"/>
      <c r="D5987" s="268"/>
      <c r="E5987" s="213"/>
      <c r="F5987" s="213"/>
      <c r="G5987" s="213"/>
      <c r="H5987" s="213"/>
      <c r="J5987" s="268"/>
    </row>
    <row r="5988" spans="1:10">
      <c r="A5988" s="204"/>
      <c r="B5988" s="205"/>
      <c r="C5988" s="205"/>
      <c r="D5988" s="268"/>
      <c r="E5988" s="213"/>
      <c r="F5988" s="213"/>
      <c r="G5988" s="213"/>
      <c r="H5988" s="213"/>
      <c r="J5988" s="268"/>
    </row>
    <row r="5989" spans="1:10">
      <c r="A5989" s="204"/>
      <c r="B5989" s="205"/>
      <c r="C5989" s="205"/>
      <c r="D5989" s="268"/>
      <c r="E5989" s="213"/>
      <c r="F5989" s="213"/>
      <c r="G5989" s="213"/>
      <c r="H5989" s="213"/>
      <c r="J5989" s="268"/>
    </row>
    <row r="5990" spans="1:10">
      <c r="A5990" s="204"/>
      <c r="B5990" s="205"/>
      <c r="C5990" s="205"/>
      <c r="D5990" s="268"/>
      <c r="E5990" s="213"/>
      <c r="F5990" s="213"/>
      <c r="G5990" s="213"/>
      <c r="H5990" s="213"/>
      <c r="J5990" s="268"/>
    </row>
    <row r="5991" spans="1:10">
      <c r="A5991" s="204"/>
      <c r="B5991" s="205"/>
      <c r="C5991" s="205"/>
      <c r="D5991" s="268"/>
      <c r="E5991" s="213"/>
      <c r="F5991" s="213"/>
      <c r="G5991" s="213"/>
      <c r="H5991" s="213"/>
      <c r="J5991" s="268"/>
    </row>
    <row r="5992" spans="1:10">
      <c r="A5992" s="204"/>
      <c r="B5992" s="205"/>
      <c r="C5992" s="205"/>
      <c r="D5992" s="268"/>
      <c r="E5992" s="213"/>
      <c r="F5992" s="213"/>
      <c r="G5992" s="213"/>
      <c r="H5992" s="213"/>
      <c r="J5992" s="268"/>
    </row>
    <row r="5993" spans="1:10">
      <c r="A5993" s="204"/>
      <c r="B5993" s="205"/>
      <c r="C5993" s="205"/>
      <c r="D5993" s="268"/>
      <c r="E5993" s="213"/>
      <c r="F5993" s="213"/>
      <c r="G5993" s="213"/>
      <c r="H5993" s="213"/>
      <c r="J5993" s="268"/>
    </row>
    <row r="5994" spans="1:10">
      <c r="A5994" s="204"/>
      <c r="B5994" s="205"/>
      <c r="C5994" s="205"/>
      <c r="D5994" s="268"/>
      <c r="E5994" s="213"/>
      <c r="F5994" s="213"/>
      <c r="G5994" s="213"/>
      <c r="H5994" s="213"/>
      <c r="J5994" s="268"/>
    </row>
    <row r="5995" spans="1:10">
      <c r="A5995" s="204"/>
      <c r="B5995" s="205"/>
      <c r="C5995" s="205"/>
      <c r="D5995" s="268"/>
      <c r="E5995" s="213"/>
      <c r="F5995" s="213"/>
      <c r="G5995" s="213"/>
      <c r="H5995" s="213"/>
      <c r="J5995" s="268"/>
    </row>
    <row r="5996" spans="1:10">
      <c r="A5996" s="204"/>
      <c r="B5996" s="205"/>
      <c r="C5996" s="205"/>
      <c r="D5996" s="268"/>
      <c r="E5996" s="213"/>
      <c r="F5996" s="213"/>
      <c r="G5996" s="213"/>
      <c r="H5996" s="213"/>
      <c r="J5996" s="268"/>
    </row>
    <row r="5997" spans="1:10">
      <c r="A5997" s="204"/>
      <c r="B5997" s="205"/>
      <c r="C5997" s="205"/>
      <c r="D5997" s="268"/>
      <c r="E5997" s="213"/>
      <c r="F5997" s="213"/>
      <c r="G5997" s="213"/>
      <c r="H5997" s="213"/>
      <c r="J5997" s="268"/>
    </row>
    <row r="5998" spans="1:10">
      <c r="A5998" s="204"/>
      <c r="B5998" s="205"/>
      <c r="C5998" s="205"/>
      <c r="D5998" s="268"/>
      <c r="E5998" s="213"/>
      <c r="F5998" s="213"/>
      <c r="G5998" s="213"/>
      <c r="H5998" s="213"/>
      <c r="J5998" s="268"/>
    </row>
    <row r="5999" spans="1:10">
      <c r="A5999" s="204"/>
      <c r="B5999" s="205"/>
      <c r="C5999" s="205"/>
      <c r="D5999" s="268"/>
      <c r="E5999" s="213"/>
      <c r="F5999" s="213"/>
      <c r="G5999" s="213"/>
      <c r="H5999" s="213"/>
      <c r="J5999" s="268"/>
    </row>
    <row r="6000" spans="1:10">
      <c r="A6000" s="204"/>
      <c r="B6000" s="205"/>
      <c r="C6000" s="205"/>
      <c r="D6000" s="268"/>
      <c r="E6000" s="213"/>
      <c r="F6000" s="213"/>
      <c r="G6000" s="213"/>
      <c r="H6000" s="213"/>
      <c r="J6000" s="268"/>
    </row>
    <row r="6001" spans="1:10">
      <c r="A6001" s="204"/>
      <c r="B6001" s="205"/>
      <c r="C6001" s="205"/>
      <c r="D6001" s="268"/>
      <c r="E6001" s="213"/>
      <c r="F6001" s="213"/>
      <c r="G6001" s="213"/>
      <c r="H6001" s="213"/>
      <c r="J6001" s="268"/>
    </row>
    <row r="6002" spans="1:10">
      <c r="A6002" s="204"/>
      <c r="B6002" s="205"/>
      <c r="C6002" s="205"/>
      <c r="D6002" s="268"/>
      <c r="E6002" s="213"/>
      <c r="F6002" s="213"/>
      <c r="G6002" s="213"/>
      <c r="H6002" s="213"/>
      <c r="J6002" s="268"/>
    </row>
    <row r="6003" spans="1:10">
      <c r="A6003" s="204"/>
      <c r="B6003" s="205"/>
      <c r="C6003" s="205"/>
      <c r="D6003" s="268"/>
      <c r="E6003" s="213"/>
      <c r="F6003" s="213"/>
      <c r="G6003" s="213"/>
      <c r="H6003" s="213"/>
      <c r="J6003" s="268"/>
    </row>
    <row r="6004" spans="1:10">
      <c r="A6004" s="204"/>
      <c r="B6004" s="205"/>
      <c r="C6004" s="205"/>
      <c r="D6004" s="268"/>
      <c r="E6004" s="213"/>
      <c r="F6004" s="213"/>
      <c r="G6004" s="213"/>
      <c r="H6004" s="213"/>
      <c r="J6004" s="268"/>
    </row>
    <row r="6005" spans="1:10">
      <c r="A6005" s="204"/>
      <c r="B6005" s="205"/>
      <c r="C6005" s="205"/>
      <c r="D6005" s="268"/>
      <c r="E6005" s="213"/>
      <c r="F6005" s="213"/>
      <c r="G6005" s="213"/>
      <c r="H6005" s="213"/>
      <c r="J6005" s="268"/>
    </row>
    <row r="6006" spans="1:10">
      <c r="A6006" s="204"/>
      <c r="B6006" s="205"/>
      <c r="C6006" s="205"/>
      <c r="D6006" s="268"/>
      <c r="E6006" s="213"/>
      <c r="F6006" s="213"/>
      <c r="G6006" s="213"/>
      <c r="H6006" s="213"/>
      <c r="J6006" s="268"/>
    </row>
    <row r="6007" spans="1:10">
      <c r="A6007" s="204"/>
      <c r="B6007" s="205"/>
      <c r="C6007" s="205"/>
      <c r="D6007" s="268"/>
      <c r="E6007" s="213"/>
      <c r="F6007" s="213"/>
      <c r="G6007" s="213"/>
      <c r="H6007" s="213"/>
      <c r="J6007" s="268"/>
    </row>
    <row r="6008" spans="1:10">
      <c r="A6008" s="204"/>
      <c r="B6008" s="205"/>
      <c r="C6008" s="205"/>
      <c r="D6008" s="268"/>
      <c r="E6008" s="213"/>
      <c r="F6008" s="213"/>
      <c r="G6008" s="213"/>
      <c r="H6008" s="213"/>
      <c r="J6008" s="268"/>
    </row>
    <row r="6009" spans="1:10">
      <c r="A6009" s="204"/>
      <c r="B6009" s="205"/>
      <c r="C6009" s="205"/>
      <c r="D6009" s="268"/>
      <c r="E6009" s="213"/>
      <c r="F6009" s="213"/>
      <c r="G6009" s="213"/>
      <c r="H6009" s="213"/>
      <c r="J6009" s="268"/>
    </row>
    <row r="6010" spans="1:10">
      <c r="A6010" s="204"/>
      <c r="B6010" s="205"/>
      <c r="C6010" s="205"/>
      <c r="D6010" s="268"/>
      <c r="E6010" s="213"/>
      <c r="F6010" s="213"/>
      <c r="G6010" s="213"/>
      <c r="H6010" s="213"/>
      <c r="J6010" s="268"/>
    </row>
    <row r="6011" spans="1:10">
      <c r="A6011" s="204"/>
      <c r="B6011" s="205"/>
      <c r="C6011" s="205"/>
      <c r="D6011" s="268"/>
      <c r="E6011" s="213"/>
      <c r="F6011" s="213"/>
      <c r="G6011" s="213"/>
      <c r="H6011" s="213"/>
      <c r="J6011" s="268"/>
    </row>
    <row r="6012" spans="1:10">
      <c r="A6012" s="204"/>
      <c r="B6012" s="205"/>
      <c r="C6012" s="205"/>
      <c r="D6012" s="268"/>
      <c r="E6012" s="213"/>
      <c r="F6012" s="213"/>
      <c r="G6012" s="213"/>
      <c r="H6012" s="213"/>
      <c r="J6012" s="268"/>
    </row>
    <row r="6013" spans="1:10">
      <c r="A6013" s="204"/>
      <c r="B6013" s="205"/>
      <c r="C6013" s="205"/>
      <c r="D6013" s="268"/>
      <c r="E6013" s="213"/>
      <c r="F6013" s="213"/>
      <c r="G6013" s="213"/>
      <c r="H6013" s="213"/>
      <c r="J6013" s="268"/>
    </row>
    <row r="6014" spans="1:10">
      <c r="A6014" s="204"/>
      <c r="B6014" s="205"/>
      <c r="C6014" s="205"/>
      <c r="D6014" s="268"/>
      <c r="E6014" s="213"/>
      <c r="F6014" s="213"/>
      <c r="G6014" s="213"/>
      <c r="H6014" s="213"/>
      <c r="J6014" s="268"/>
    </row>
    <row r="6015" spans="1:10">
      <c r="A6015" s="204"/>
      <c r="B6015" s="205"/>
      <c r="C6015" s="205"/>
      <c r="D6015" s="268"/>
      <c r="E6015" s="213"/>
      <c r="F6015" s="213"/>
      <c r="G6015" s="213"/>
      <c r="H6015" s="213"/>
      <c r="J6015" s="268"/>
    </row>
    <row r="6016" spans="1:10">
      <c r="A6016" s="204"/>
      <c r="B6016" s="205"/>
      <c r="C6016" s="205"/>
      <c r="D6016" s="268"/>
      <c r="E6016" s="213"/>
      <c r="F6016" s="213"/>
      <c r="G6016" s="213"/>
      <c r="H6016" s="213"/>
      <c r="J6016" s="268"/>
    </row>
    <row r="6017" spans="1:10">
      <c r="A6017" s="204"/>
      <c r="B6017" s="205"/>
      <c r="C6017" s="205"/>
      <c r="D6017" s="268"/>
      <c r="E6017" s="213"/>
      <c r="F6017" s="213"/>
      <c r="G6017" s="213"/>
      <c r="H6017" s="213"/>
      <c r="J6017" s="268"/>
    </row>
    <row r="6018" spans="1:10">
      <c r="A6018" s="204"/>
      <c r="B6018" s="205"/>
      <c r="C6018" s="205"/>
      <c r="D6018" s="268"/>
      <c r="E6018" s="213"/>
      <c r="F6018" s="213"/>
      <c r="G6018" s="213"/>
      <c r="H6018" s="213"/>
      <c r="J6018" s="268"/>
    </row>
    <row r="6019" spans="1:10">
      <c r="A6019" s="204"/>
      <c r="B6019" s="205"/>
      <c r="C6019" s="205"/>
      <c r="D6019" s="268"/>
      <c r="E6019" s="213"/>
      <c r="F6019" s="213"/>
      <c r="G6019" s="213"/>
      <c r="H6019" s="213"/>
      <c r="J6019" s="268"/>
    </row>
    <row r="6020" spans="1:10">
      <c r="A6020" s="204"/>
      <c r="B6020" s="205"/>
      <c r="C6020" s="205"/>
      <c r="D6020" s="268"/>
      <c r="E6020" s="213"/>
      <c r="F6020" s="213"/>
      <c r="G6020" s="213"/>
      <c r="H6020" s="213"/>
      <c r="J6020" s="268"/>
    </row>
    <row r="6021" spans="1:10">
      <c r="A6021" s="204"/>
      <c r="B6021" s="205"/>
      <c r="C6021" s="205"/>
      <c r="D6021" s="268"/>
      <c r="E6021" s="213"/>
      <c r="F6021" s="213"/>
      <c r="G6021" s="213"/>
      <c r="H6021" s="213"/>
      <c r="J6021" s="268"/>
    </row>
    <row r="6022" spans="1:10">
      <c r="A6022" s="204"/>
      <c r="B6022" s="205"/>
      <c r="C6022" s="205"/>
      <c r="D6022" s="268"/>
      <c r="E6022" s="213"/>
      <c r="F6022" s="213"/>
      <c r="G6022" s="213"/>
      <c r="H6022" s="213"/>
      <c r="J6022" s="268"/>
    </row>
    <row r="6023" spans="1:10">
      <c r="A6023" s="204"/>
      <c r="B6023" s="205"/>
      <c r="C6023" s="205"/>
      <c r="D6023" s="268"/>
      <c r="E6023" s="213"/>
      <c r="F6023" s="213"/>
      <c r="G6023" s="213"/>
      <c r="H6023" s="213"/>
      <c r="J6023" s="268"/>
    </row>
    <row r="6024" spans="1:10">
      <c r="A6024" s="204"/>
      <c r="B6024" s="205"/>
      <c r="C6024" s="205"/>
      <c r="D6024" s="268"/>
      <c r="E6024" s="213"/>
      <c r="F6024" s="213"/>
      <c r="G6024" s="213"/>
      <c r="H6024" s="213"/>
      <c r="J6024" s="268"/>
    </row>
    <row r="6025" spans="1:10">
      <c r="A6025" s="204"/>
      <c r="B6025" s="205"/>
      <c r="C6025" s="205"/>
      <c r="D6025" s="268"/>
      <c r="E6025" s="213"/>
      <c r="F6025" s="213"/>
      <c r="G6025" s="213"/>
      <c r="H6025" s="213"/>
      <c r="J6025" s="268"/>
    </row>
    <row r="6026" spans="1:10">
      <c r="A6026" s="204"/>
      <c r="B6026" s="205"/>
      <c r="C6026" s="205"/>
      <c r="D6026" s="268"/>
      <c r="E6026" s="213"/>
      <c r="F6026" s="213"/>
      <c r="G6026" s="213"/>
      <c r="H6026" s="213"/>
      <c r="J6026" s="268"/>
    </row>
    <row r="6027" spans="1:10">
      <c r="A6027" s="204"/>
      <c r="B6027" s="205"/>
      <c r="C6027" s="205"/>
      <c r="D6027" s="268"/>
      <c r="E6027" s="213"/>
      <c r="F6027" s="213"/>
      <c r="G6027" s="213"/>
      <c r="H6027" s="213"/>
      <c r="J6027" s="268"/>
    </row>
    <row r="6028" spans="1:10">
      <c r="A6028" s="204"/>
      <c r="B6028" s="205"/>
      <c r="C6028" s="205"/>
      <c r="D6028" s="268"/>
      <c r="E6028" s="213"/>
      <c r="F6028" s="213"/>
      <c r="G6028" s="213"/>
      <c r="H6028" s="213"/>
      <c r="J6028" s="268"/>
    </row>
    <row r="6029" spans="1:10">
      <c r="A6029" s="204"/>
      <c r="B6029" s="205"/>
      <c r="C6029" s="205"/>
      <c r="D6029" s="268"/>
      <c r="E6029" s="213"/>
      <c r="F6029" s="213"/>
      <c r="G6029" s="213"/>
      <c r="H6029" s="213"/>
      <c r="J6029" s="268"/>
    </row>
    <row r="6030" spans="1:10">
      <c r="A6030" s="204"/>
      <c r="B6030" s="205"/>
      <c r="C6030" s="205"/>
      <c r="D6030" s="268"/>
      <c r="E6030" s="213"/>
      <c r="F6030" s="213"/>
      <c r="G6030" s="213"/>
      <c r="H6030" s="213"/>
      <c r="J6030" s="268"/>
    </row>
    <row r="6031" spans="1:10">
      <c r="A6031" s="204"/>
      <c r="B6031" s="205"/>
      <c r="C6031" s="205"/>
      <c r="D6031" s="268"/>
      <c r="E6031" s="213"/>
      <c r="F6031" s="213"/>
      <c r="G6031" s="213"/>
      <c r="H6031" s="213"/>
      <c r="J6031" s="268"/>
    </row>
    <row r="6032" spans="1:10">
      <c r="A6032" s="204"/>
      <c r="B6032" s="205"/>
      <c r="C6032" s="205"/>
      <c r="D6032" s="268"/>
      <c r="E6032" s="213"/>
      <c r="F6032" s="213"/>
      <c r="G6032" s="213"/>
      <c r="H6032" s="213"/>
      <c r="J6032" s="268"/>
    </row>
    <row r="6033" spans="1:10">
      <c r="A6033" s="204"/>
      <c r="B6033" s="205"/>
      <c r="C6033" s="205"/>
      <c r="D6033" s="268"/>
      <c r="E6033" s="213"/>
      <c r="F6033" s="213"/>
      <c r="G6033" s="213"/>
      <c r="H6033" s="213"/>
      <c r="J6033" s="268"/>
    </row>
    <row r="6034" spans="1:10">
      <c r="A6034" s="204"/>
      <c r="B6034" s="205"/>
      <c r="C6034" s="205"/>
      <c r="D6034" s="268"/>
      <c r="E6034" s="213"/>
      <c r="F6034" s="213"/>
      <c r="G6034" s="213"/>
      <c r="H6034" s="213"/>
      <c r="J6034" s="268"/>
    </row>
    <row r="6035" spans="1:10">
      <c r="A6035" s="204"/>
      <c r="B6035" s="205"/>
      <c r="C6035" s="205"/>
      <c r="D6035" s="268"/>
      <c r="E6035" s="213"/>
      <c r="F6035" s="213"/>
      <c r="G6035" s="213"/>
      <c r="H6035" s="213"/>
      <c r="J6035" s="268"/>
    </row>
    <row r="6036" spans="1:10">
      <c r="A6036" s="204"/>
      <c r="B6036" s="205"/>
      <c r="C6036" s="205"/>
      <c r="D6036" s="268"/>
      <c r="E6036" s="213"/>
      <c r="F6036" s="213"/>
      <c r="G6036" s="213"/>
      <c r="H6036" s="213"/>
      <c r="J6036" s="268"/>
    </row>
    <row r="6037" spans="1:10">
      <c r="A6037" s="204"/>
      <c r="B6037" s="205"/>
      <c r="C6037" s="205"/>
      <c r="D6037" s="268"/>
      <c r="E6037" s="213"/>
      <c r="F6037" s="213"/>
      <c r="G6037" s="213"/>
      <c r="H6037" s="213"/>
      <c r="J6037" s="268"/>
    </row>
    <row r="6038" spans="1:10">
      <c r="A6038" s="204"/>
      <c r="B6038" s="205"/>
      <c r="C6038" s="205"/>
      <c r="D6038" s="268"/>
      <c r="E6038" s="213"/>
      <c r="F6038" s="213"/>
      <c r="G6038" s="213"/>
      <c r="H6038" s="213"/>
      <c r="J6038" s="268"/>
    </row>
    <row r="6039" spans="1:10">
      <c r="A6039" s="204"/>
      <c r="B6039" s="205"/>
      <c r="C6039" s="205"/>
      <c r="D6039" s="268"/>
      <c r="E6039" s="213"/>
      <c r="F6039" s="213"/>
      <c r="G6039" s="213"/>
      <c r="H6039" s="213"/>
      <c r="J6039" s="268"/>
    </row>
    <row r="6040" spans="1:10">
      <c r="A6040" s="204"/>
      <c r="B6040" s="205"/>
      <c r="C6040" s="205"/>
      <c r="D6040" s="268"/>
      <c r="E6040" s="213"/>
      <c r="F6040" s="213"/>
      <c r="G6040" s="213"/>
      <c r="H6040" s="213"/>
      <c r="J6040" s="268"/>
    </row>
    <row r="6041" spans="1:10">
      <c r="A6041" s="204"/>
      <c r="B6041" s="205"/>
      <c r="C6041" s="205"/>
      <c r="D6041" s="268"/>
      <c r="E6041" s="213"/>
      <c r="F6041" s="213"/>
      <c r="G6041" s="213"/>
      <c r="H6041" s="213"/>
      <c r="J6041" s="268"/>
    </row>
    <row r="6042" spans="1:10">
      <c r="A6042" s="204"/>
      <c r="B6042" s="205"/>
      <c r="C6042" s="205"/>
      <c r="D6042" s="268"/>
      <c r="E6042" s="213"/>
      <c r="F6042" s="213"/>
      <c r="G6042" s="213"/>
      <c r="H6042" s="213"/>
      <c r="J6042" s="268"/>
    </row>
    <row r="6043" spans="1:10">
      <c r="A6043" s="204"/>
      <c r="B6043" s="205"/>
      <c r="C6043" s="205"/>
      <c r="D6043" s="268"/>
      <c r="E6043" s="213"/>
      <c r="F6043" s="213"/>
      <c r="G6043" s="213"/>
      <c r="H6043" s="213"/>
      <c r="J6043" s="268"/>
    </row>
    <row r="6044" spans="1:10">
      <c r="A6044" s="204"/>
      <c r="B6044" s="205"/>
      <c r="C6044" s="205"/>
      <c r="D6044" s="268"/>
      <c r="E6044" s="213"/>
      <c r="F6044" s="213"/>
      <c r="G6044" s="213"/>
      <c r="H6044" s="213"/>
      <c r="J6044" s="268"/>
    </row>
    <row r="6045" spans="1:10">
      <c r="A6045" s="204"/>
      <c r="B6045" s="205"/>
      <c r="C6045" s="205"/>
      <c r="D6045" s="268"/>
      <c r="E6045" s="213"/>
      <c r="F6045" s="213"/>
      <c r="G6045" s="213"/>
      <c r="H6045" s="213"/>
      <c r="J6045" s="268"/>
    </row>
    <row r="6046" spans="1:10">
      <c r="A6046" s="204"/>
      <c r="B6046" s="205"/>
      <c r="C6046" s="205"/>
      <c r="D6046" s="268"/>
      <c r="E6046" s="213"/>
      <c r="F6046" s="213"/>
      <c r="G6046" s="213"/>
      <c r="H6046" s="213"/>
      <c r="J6046" s="268"/>
    </row>
    <row r="6047" spans="1:10">
      <c r="A6047" s="204"/>
      <c r="B6047" s="205"/>
      <c r="C6047" s="205"/>
      <c r="D6047" s="268"/>
      <c r="E6047" s="213"/>
      <c r="F6047" s="213"/>
      <c r="G6047" s="213"/>
      <c r="H6047" s="213"/>
      <c r="J6047" s="268"/>
    </row>
    <row r="6048" spans="1:10">
      <c r="A6048" s="204"/>
      <c r="B6048" s="205"/>
      <c r="C6048" s="205"/>
      <c r="D6048" s="268"/>
      <c r="E6048" s="213"/>
      <c r="F6048" s="213"/>
      <c r="G6048" s="213"/>
      <c r="H6048" s="213"/>
      <c r="J6048" s="268"/>
    </row>
    <row r="6049" spans="1:10">
      <c r="A6049" s="204"/>
      <c r="B6049" s="205"/>
      <c r="C6049" s="205"/>
      <c r="D6049" s="268"/>
      <c r="E6049" s="213"/>
      <c r="F6049" s="213"/>
      <c r="G6049" s="213"/>
      <c r="H6049" s="213"/>
      <c r="J6049" s="268"/>
    </row>
    <row r="6050" spans="1:10">
      <c r="A6050" s="204"/>
      <c r="B6050" s="205"/>
      <c r="C6050" s="205"/>
      <c r="D6050" s="268"/>
      <c r="E6050" s="213"/>
      <c r="F6050" s="213"/>
      <c r="G6050" s="213"/>
      <c r="H6050" s="213"/>
      <c r="J6050" s="268"/>
    </row>
    <row r="6051" spans="1:10">
      <c r="A6051" s="204"/>
      <c r="B6051" s="205"/>
      <c r="C6051" s="205"/>
      <c r="D6051" s="268"/>
      <c r="E6051" s="213"/>
      <c r="F6051" s="213"/>
      <c r="G6051" s="213"/>
      <c r="H6051" s="213"/>
      <c r="J6051" s="268"/>
    </row>
    <row r="6052" spans="1:10">
      <c r="A6052" s="204"/>
      <c r="B6052" s="205"/>
      <c r="C6052" s="205"/>
      <c r="D6052" s="268"/>
      <c r="E6052" s="213"/>
      <c r="F6052" s="213"/>
      <c r="G6052" s="213"/>
      <c r="H6052" s="213"/>
      <c r="J6052" s="268"/>
    </row>
    <row r="6053" spans="1:10">
      <c r="A6053" s="204"/>
      <c r="B6053" s="205"/>
      <c r="C6053" s="205"/>
      <c r="D6053" s="268"/>
      <c r="E6053" s="213"/>
      <c r="F6053" s="213"/>
      <c r="G6053" s="213"/>
      <c r="H6053" s="213"/>
      <c r="J6053" s="268"/>
    </row>
    <row r="6054" spans="1:10">
      <c r="A6054" s="204"/>
      <c r="B6054" s="205"/>
      <c r="C6054" s="205"/>
      <c r="D6054" s="268"/>
      <c r="E6054" s="213"/>
      <c r="F6054" s="213"/>
      <c r="G6054" s="213"/>
      <c r="H6054" s="213"/>
      <c r="J6054" s="268"/>
    </row>
    <row r="6055" spans="1:10">
      <c r="A6055" s="204"/>
      <c r="B6055" s="205"/>
      <c r="C6055" s="205"/>
      <c r="D6055" s="268"/>
      <c r="E6055" s="213"/>
      <c r="F6055" s="213"/>
      <c r="G6055" s="213"/>
      <c r="H6055" s="213"/>
      <c r="J6055" s="268"/>
    </row>
    <row r="6056" spans="1:10">
      <c r="A6056" s="204"/>
      <c r="B6056" s="205"/>
      <c r="C6056" s="205"/>
      <c r="D6056" s="268"/>
      <c r="E6056" s="213"/>
      <c r="F6056" s="213"/>
      <c r="G6056" s="213"/>
      <c r="H6056" s="213"/>
      <c r="J6056" s="268"/>
    </row>
    <row r="6057" spans="1:10">
      <c r="A6057" s="204"/>
      <c r="B6057" s="205"/>
      <c r="C6057" s="205"/>
      <c r="D6057" s="268"/>
      <c r="E6057" s="213"/>
      <c r="F6057" s="213"/>
      <c r="G6057" s="213"/>
      <c r="H6057" s="213"/>
      <c r="J6057" s="268"/>
    </row>
    <row r="6058" spans="1:10">
      <c r="A6058" s="204"/>
      <c r="B6058" s="205"/>
      <c r="C6058" s="205"/>
      <c r="D6058" s="268"/>
      <c r="E6058" s="213"/>
      <c r="F6058" s="213"/>
      <c r="G6058" s="213"/>
      <c r="H6058" s="213"/>
      <c r="J6058" s="268"/>
    </row>
    <row r="6059" spans="1:10">
      <c r="A6059" s="204"/>
      <c r="B6059" s="205"/>
      <c r="C6059" s="205"/>
      <c r="D6059" s="268"/>
      <c r="E6059" s="213"/>
      <c r="F6059" s="213"/>
      <c r="G6059" s="213"/>
      <c r="H6059" s="213"/>
      <c r="J6059" s="268"/>
    </row>
    <row r="6060" spans="1:10">
      <c r="A6060" s="204"/>
      <c r="B6060" s="205"/>
      <c r="C6060" s="205"/>
      <c r="D6060" s="268"/>
      <c r="E6060" s="213"/>
      <c r="F6060" s="213"/>
      <c r="G6060" s="213"/>
      <c r="H6060" s="213"/>
      <c r="J6060" s="268"/>
    </row>
    <row r="6061" spans="1:10">
      <c r="A6061" s="204"/>
      <c r="B6061" s="205"/>
      <c r="C6061" s="205"/>
      <c r="D6061" s="268"/>
      <c r="E6061" s="213"/>
      <c r="F6061" s="213"/>
      <c r="G6061" s="213"/>
      <c r="H6061" s="213"/>
      <c r="J6061" s="268"/>
    </row>
    <row r="6062" spans="1:10">
      <c r="A6062" s="204"/>
      <c r="B6062" s="205"/>
      <c r="C6062" s="205"/>
      <c r="D6062" s="268"/>
      <c r="E6062" s="213"/>
      <c r="F6062" s="213"/>
      <c r="G6062" s="213"/>
      <c r="H6062" s="213"/>
      <c r="J6062" s="268"/>
    </row>
    <row r="6063" spans="1:10">
      <c r="A6063" s="204"/>
      <c r="B6063" s="205"/>
      <c r="C6063" s="205"/>
      <c r="D6063" s="268"/>
      <c r="E6063" s="213"/>
      <c r="F6063" s="213"/>
      <c r="G6063" s="213"/>
      <c r="H6063" s="213"/>
      <c r="J6063" s="268"/>
    </row>
    <row r="6064" spans="1:10">
      <c r="A6064" s="204"/>
      <c r="B6064" s="205"/>
      <c r="C6064" s="205"/>
      <c r="D6064" s="268"/>
      <c r="E6064" s="213"/>
      <c r="F6064" s="213"/>
      <c r="G6064" s="213"/>
      <c r="H6064" s="213"/>
      <c r="J6064" s="268"/>
    </row>
    <row r="6065" spans="1:10">
      <c r="A6065" s="204"/>
      <c r="B6065" s="205"/>
      <c r="C6065" s="205"/>
      <c r="D6065" s="268"/>
      <c r="E6065" s="213"/>
      <c r="F6065" s="213"/>
      <c r="G6065" s="213"/>
      <c r="H6065" s="213"/>
      <c r="J6065" s="268"/>
    </row>
    <row r="6066" spans="1:10">
      <c r="A6066" s="204"/>
      <c r="B6066" s="205"/>
      <c r="C6066" s="205"/>
      <c r="D6066" s="268"/>
      <c r="E6066" s="213"/>
      <c r="F6066" s="213"/>
      <c r="G6066" s="213"/>
      <c r="H6066" s="213"/>
      <c r="J6066" s="268"/>
    </row>
    <row r="6067" spans="1:10">
      <c r="A6067" s="204"/>
      <c r="B6067" s="205"/>
      <c r="C6067" s="205"/>
      <c r="D6067" s="268"/>
      <c r="E6067" s="213"/>
      <c r="F6067" s="213"/>
      <c r="G6067" s="213"/>
      <c r="H6067" s="213"/>
      <c r="J6067" s="268"/>
    </row>
    <row r="6068" spans="1:10">
      <c r="A6068" s="204"/>
      <c r="B6068" s="205"/>
      <c r="C6068" s="205"/>
      <c r="D6068" s="268"/>
      <c r="E6068" s="213"/>
      <c r="F6068" s="213"/>
      <c r="G6068" s="213"/>
      <c r="H6068" s="213"/>
      <c r="J6068" s="268"/>
    </row>
    <row r="6069" spans="1:10">
      <c r="A6069" s="204"/>
      <c r="B6069" s="205"/>
      <c r="C6069" s="205"/>
      <c r="D6069" s="268"/>
      <c r="E6069" s="213"/>
      <c r="F6069" s="213"/>
      <c r="G6069" s="213"/>
      <c r="H6069" s="213"/>
      <c r="J6069" s="268"/>
    </row>
    <row r="6070" spans="1:10">
      <c r="A6070" s="204"/>
      <c r="B6070" s="205"/>
      <c r="C6070" s="205"/>
      <c r="D6070" s="268"/>
      <c r="E6070" s="213"/>
      <c r="F6070" s="213"/>
      <c r="G6070" s="213"/>
      <c r="H6070" s="213"/>
      <c r="J6070" s="268"/>
    </row>
    <row r="6071" spans="1:10">
      <c r="A6071" s="204"/>
      <c r="B6071" s="205"/>
      <c r="C6071" s="205"/>
      <c r="D6071" s="268"/>
      <c r="E6071" s="213"/>
      <c r="F6071" s="213"/>
      <c r="G6071" s="213"/>
      <c r="H6071" s="213"/>
      <c r="J6071" s="268"/>
    </row>
    <row r="6072" spans="1:10">
      <c r="A6072" s="204"/>
      <c r="B6072" s="205"/>
      <c r="C6072" s="205"/>
      <c r="D6072" s="268"/>
      <c r="E6072" s="213"/>
      <c r="F6072" s="213"/>
      <c r="G6072" s="213"/>
      <c r="H6072" s="213"/>
      <c r="J6072" s="268"/>
    </row>
    <row r="6073" spans="1:10">
      <c r="A6073" s="204"/>
      <c r="B6073" s="205"/>
      <c r="C6073" s="205"/>
      <c r="D6073" s="268"/>
      <c r="E6073" s="213"/>
      <c r="F6073" s="213"/>
      <c r="G6073" s="213"/>
      <c r="H6073" s="213"/>
      <c r="J6073" s="268"/>
    </row>
    <row r="6074" spans="1:10">
      <c r="A6074" s="204"/>
      <c r="B6074" s="205"/>
      <c r="C6074" s="205"/>
      <c r="D6074" s="268"/>
      <c r="E6074" s="213"/>
      <c r="F6074" s="213"/>
      <c r="G6074" s="213"/>
      <c r="H6074" s="213"/>
      <c r="J6074" s="268"/>
    </row>
    <row r="6075" spans="1:10">
      <c r="A6075" s="204"/>
      <c r="B6075" s="205"/>
      <c r="C6075" s="205"/>
      <c r="D6075" s="268"/>
      <c r="E6075" s="213"/>
      <c r="F6075" s="213"/>
      <c r="G6075" s="213"/>
      <c r="H6075" s="213"/>
      <c r="J6075" s="268"/>
    </row>
    <row r="6076" spans="1:10">
      <c r="A6076" s="204"/>
      <c r="B6076" s="205"/>
      <c r="C6076" s="205"/>
      <c r="D6076" s="268"/>
      <c r="E6076" s="213"/>
      <c r="F6076" s="213"/>
      <c r="G6076" s="213"/>
      <c r="H6076" s="213"/>
      <c r="J6076" s="268"/>
    </row>
    <row r="6077" spans="1:10">
      <c r="A6077" s="204"/>
      <c r="B6077" s="205"/>
      <c r="C6077" s="205"/>
      <c r="D6077" s="268"/>
      <c r="E6077" s="213"/>
      <c r="F6077" s="213"/>
      <c r="G6077" s="213"/>
      <c r="H6077" s="213"/>
      <c r="J6077" s="268"/>
    </row>
    <row r="6078" spans="1:10">
      <c r="A6078" s="204"/>
      <c r="B6078" s="205"/>
      <c r="C6078" s="205"/>
      <c r="D6078" s="268"/>
      <c r="E6078" s="213"/>
      <c r="F6078" s="213"/>
      <c r="G6078" s="213"/>
      <c r="H6078" s="213"/>
      <c r="J6078" s="268"/>
    </row>
    <row r="6079" spans="1:10">
      <c r="A6079" s="204"/>
      <c r="B6079" s="205"/>
      <c r="C6079" s="205"/>
      <c r="D6079" s="268"/>
      <c r="E6079" s="213"/>
      <c r="F6079" s="213"/>
      <c r="G6079" s="213"/>
      <c r="H6079" s="213"/>
      <c r="J6079" s="268"/>
    </row>
    <row r="6080" spans="1:10">
      <c r="A6080" s="204"/>
      <c r="B6080" s="205"/>
      <c r="C6080" s="205"/>
      <c r="D6080" s="268"/>
      <c r="E6080" s="213"/>
      <c r="F6080" s="213"/>
      <c r="G6080" s="213"/>
      <c r="H6080" s="213"/>
      <c r="J6080" s="268"/>
    </row>
    <row r="6081" spans="1:10">
      <c r="A6081" s="204"/>
      <c r="B6081" s="205"/>
      <c r="C6081" s="205"/>
      <c r="D6081" s="268"/>
      <c r="E6081" s="213"/>
      <c r="F6081" s="213"/>
      <c r="G6081" s="213"/>
      <c r="H6081" s="213"/>
      <c r="J6081" s="268"/>
    </row>
    <row r="6082" spans="1:10">
      <c r="A6082" s="204"/>
      <c r="B6082" s="205"/>
      <c r="C6082" s="205"/>
      <c r="D6082" s="268"/>
      <c r="E6082" s="213"/>
      <c r="F6082" s="213"/>
      <c r="G6082" s="213"/>
      <c r="H6082" s="213"/>
      <c r="J6082" s="268"/>
    </row>
    <row r="6083" spans="1:10">
      <c r="A6083" s="204"/>
      <c r="B6083" s="205"/>
      <c r="C6083" s="205"/>
      <c r="D6083" s="268"/>
      <c r="E6083" s="213"/>
      <c r="F6083" s="213"/>
      <c r="G6083" s="213"/>
      <c r="H6083" s="213"/>
      <c r="J6083" s="268"/>
    </row>
    <row r="6084" spans="1:10">
      <c r="A6084" s="204"/>
      <c r="B6084" s="205"/>
      <c r="C6084" s="205"/>
      <c r="D6084" s="268"/>
      <c r="E6084" s="213"/>
      <c r="F6084" s="213"/>
      <c r="G6084" s="213"/>
      <c r="H6084" s="213"/>
      <c r="J6084" s="268"/>
    </row>
    <row r="6085" spans="1:10">
      <c r="A6085" s="204"/>
      <c r="B6085" s="205"/>
      <c r="C6085" s="205"/>
      <c r="D6085" s="268"/>
      <c r="E6085" s="213"/>
      <c r="F6085" s="213"/>
      <c r="G6085" s="213"/>
      <c r="H6085" s="213"/>
      <c r="J6085" s="268"/>
    </row>
    <row r="6086" spans="1:10">
      <c r="A6086" s="204"/>
      <c r="B6086" s="205"/>
      <c r="C6086" s="205"/>
      <c r="D6086" s="268"/>
      <c r="E6086" s="213"/>
      <c r="F6086" s="213"/>
      <c r="G6086" s="213"/>
      <c r="H6086" s="213"/>
      <c r="J6086" s="268"/>
    </row>
    <row r="6087" spans="1:10">
      <c r="A6087" s="204"/>
      <c r="B6087" s="205"/>
      <c r="C6087" s="205"/>
      <c r="D6087" s="268"/>
      <c r="E6087" s="213"/>
      <c r="F6087" s="213"/>
      <c r="G6087" s="213"/>
      <c r="H6087" s="213"/>
      <c r="J6087" s="268"/>
    </row>
    <row r="6088" spans="1:10">
      <c r="A6088" s="204"/>
      <c r="B6088" s="205"/>
      <c r="C6088" s="205"/>
      <c r="D6088" s="268"/>
      <c r="E6088" s="213"/>
      <c r="F6088" s="213"/>
      <c r="G6088" s="213"/>
      <c r="H6088" s="213"/>
      <c r="J6088" s="268"/>
    </row>
    <row r="6089" spans="1:10">
      <c r="A6089" s="204"/>
      <c r="B6089" s="205"/>
      <c r="C6089" s="205"/>
      <c r="D6089" s="268"/>
      <c r="E6089" s="213"/>
      <c r="F6089" s="213"/>
      <c r="G6089" s="213"/>
      <c r="H6089" s="213"/>
      <c r="J6089" s="268"/>
    </row>
    <row r="6090" spans="1:10">
      <c r="A6090" s="204"/>
      <c r="B6090" s="205"/>
      <c r="C6090" s="205"/>
      <c r="D6090" s="268"/>
      <c r="E6090" s="213"/>
      <c r="F6090" s="213"/>
      <c r="G6090" s="213"/>
      <c r="H6090" s="213"/>
      <c r="J6090" s="268"/>
    </row>
    <row r="6091" spans="1:10">
      <c r="A6091" s="204"/>
      <c r="B6091" s="205"/>
      <c r="C6091" s="205"/>
      <c r="D6091" s="268"/>
      <c r="E6091" s="213"/>
      <c r="F6091" s="213"/>
      <c r="G6091" s="213"/>
      <c r="H6091" s="213"/>
      <c r="J6091" s="268"/>
    </row>
    <row r="6092" spans="1:10">
      <c r="A6092" s="204"/>
      <c r="B6092" s="205"/>
      <c r="C6092" s="205"/>
      <c r="D6092" s="268"/>
      <c r="E6092" s="213"/>
      <c r="F6092" s="213"/>
      <c r="G6092" s="213"/>
      <c r="H6092" s="213"/>
      <c r="J6092" s="268"/>
    </row>
    <row r="6093" spans="1:10">
      <c r="A6093" s="204"/>
      <c r="B6093" s="205"/>
      <c r="C6093" s="205"/>
      <c r="D6093" s="268"/>
      <c r="E6093" s="213"/>
      <c r="F6093" s="213"/>
      <c r="G6093" s="213"/>
      <c r="H6093" s="213"/>
      <c r="J6093" s="268"/>
    </row>
    <row r="6094" spans="1:10">
      <c r="A6094" s="204"/>
      <c r="B6094" s="205"/>
      <c r="C6094" s="205"/>
      <c r="D6094" s="268"/>
      <c r="E6094" s="213"/>
      <c r="F6094" s="213"/>
      <c r="G6094" s="213"/>
      <c r="H6094" s="213"/>
      <c r="J6094" s="268"/>
    </row>
    <row r="6095" spans="1:10">
      <c r="A6095" s="204"/>
      <c r="B6095" s="205"/>
      <c r="C6095" s="205"/>
      <c r="D6095" s="268"/>
      <c r="E6095" s="213"/>
      <c r="F6095" s="213"/>
      <c r="G6095" s="213"/>
      <c r="H6095" s="213"/>
      <c r="J6095" s="268"/>
    </row>
    <row r="6096" spans="1:10">
      <c r="A6096" s="204"/>
      <c r="B6096" s="205"/>
      <c r="C6096" s="205"/>
      <c r="D6096" s="268"/>
      <c r="E6096" s="213"/>
      <c r="F6096" s="213"/>
      <c r="G6096" s="213"/>
      <c r="H6096" s="213"/>
      <c r="J6096" s="268"/>
    </row>
    <row r="6097" spans="1:10">
      <c r="A6097" s="204"/>
      <c r="B6097" s="205"/>
      <c r="C6097" s="205"/>
      <c r="D6097" s="268"/>
      <c r="E6097" s="213"/>
      <c r="F6097" s="213"/>
      <c r="G6097" s="213"/>
      <c r="H6097" s="213"/>
      <c r="J6097" s="268"/>
    </row>
    <row r="6098" spans="1:10">
      <c r="A6098" s="204"/>
      <c r="B6098" s="205"/>
      <c r="C6098" s="205"/>
      <c r="D6098" s="268"/>
      <c r="E6098" s="213"/>
      <c r="F6098" s="213"/>
      <c r="G6098" s="213"/>
      <c r="H6098" s="213"/>
      <c r="J6098" s="268"/>
    </row>
    <row r="6099" spans="1:10">
      <c r="A6099" s="204"/>
      <c r="B6099" s="205"/>
      <c r="C6099" s="205"/>
      <c r="D6099" s="268"/>
      <c r="E6099" s="213"/>
      <c r="F6099" s="213"/>
      <c r="G6099" s="213"/>
      <c r="H6099" s="213"/>
      <c r="J6099" s="268"/>
    </row>
    <row r="6100" spans="1:10">
      <c r="A6100" s="204"/>
      <c r="B6100" s="205"/>
      <c r="C6100" s="205"/>
      <c r="D6100" s="268"/>
      <c r="E6100" s="213"/>
      <c r="F6100" s="213"/>
      <c r="G6100" s="213"/>
      <c r="H6100" s="213"/>
      <c r="J6100" s="268"/>
    </row>
    <row r="6101" spans="1:10">
      <c r="A6101" s="204"/>
      <c r="B6101" s="205"/>
      <c r="C6101" s="205"/>
      <c r="D6101" s="268"/>
      <c r="E6101" s="213"/>
      <c r="F6101" s="213"/>
      <c r="G6101" s="213"/>
      <c r="H6101" s="213"/>
      <c r="J6101" s="268"/>
    </row>
    <row r="6102" spans="1:10">
      <c r="A6102" s="204"/>
      <c r="B6102" s="205"/>
      <c r="C6102" s="205"/>
      <c r="D6102" s="268"/>
      <c r="E6102" s="213"/>
      <c r="F6102" s="213"/>
      <c r="G6102" s="213"/>
      <c r="H6102" s="213"/>
      <c r="J6102" s="268"/>
    </row>
    <row r="6103" spans="1:10">
      <c r="A6103" s="204"/>
      <c r="B6103" s="205"/>
      <c r="C6103" s="205"/>
      <c r="D6103" s="268"/>
      <c r="E6103" s="213"/>
      <c r="F6103" s="213"/>
      <c r="G6103" s="213"/>
      <c r="H6103" s="213"/>
      <c r="J6103" s="268"/>
    </row>
    <row r="6104" spans="1:10">
      <c r="A6104" s="204"/>
      <c r="B6104" s="205"/>
      <c r="C6104" s="205"/>
      <c r="D6104" s="268"/>
      <c r="E6104" s="213"/>
      <c r="F6104" s="213"/>
      <c r="G6104" s="213"/>
      <c r="H6104" s="213"/>
      <c r="J6104" s="268"/>
    </row>
    <row r="6105" spans="1:10">
      <c r="A6105" s="204"/>
      <c r="B6105" s="205"/>
      <c r="C6105" s="205"/>
      <c r="D6105" s="268"/>
      <c r="E6105" s="213"/>
      <c r="F6105" s="213"/>
      <c r="G6105" s="213"/>
      <c r="H6105" s="213"/>
      <c r="J6105" s="268"/>
    </row>
    <row r="6106" spans="1:10">
      <c r="A6106" s="204"/>
      <c r="B6106" s="205"/>
      <c r="C6106" s="205"/>
      <c r="D6106" s="268"/>
      <c r="E6106" s="213"/>
      <c r="F6106" s="213"/>
      <c r="G6106" s="213"/>
      <c r="H6106" s="213"/>
      <c r="J6106" s="268"/>
    </row>
    <row r="6107" spans="1:10">
      <c r="A6107" s="204"/>
      <c r="B6107" s="205"/>
      <c r="C6107" s="205"/>
      <c r="D6107" s="268"/>
      <c r="E6107" s="213"/>
      <c r="F6107" s="213"/>
      <c r="G6107" s="213"/>
      <c r="H6107" s="213"/>
      <c r="J6107" s="268"/>
    </row>
    <row r="6108" spans="1:10">
      <c r="A6108" s="204"/>
      <c r="B6108" s="205"/>
      <c r="C6108" s="205"/>
      <c r="D6108" s="268"/>
      <c r="E6108" s="213"/>
      <c r="F6108" s="213"/>
      <c r="G6108" s="213"/>
      <c r="H6108" s="213"/>
      <c r="J6108" s="268"/>
    </row>
    <row r="6109" spans="1:10">
      <c r="A6109" s="204"/>
      <c r="B6109" s="205"/>
      <c r="C6109" s="205"/>
      <c r="D6109" s="268"/>
      <c r="E6109" s="213"/>
      <c r="F6109" s="213"/>
      <c r="G6109" s="213"/>
      <c r="H6109" s="213"/>
      <c r="J6109" s="268"/>
    </row>
    <row r="6110" spans="1:10">
      <c r="A6110" s="204"/>
      <c r="B6110" s="205"/>
      <c r="C6110" s="205"/>
      <c r="D6110" s="268"/>
      <c r="E6110" s="213"/>
      <c r="F6110" s="213"/>
      <c r="G6110" s="213"/>
      <c r="H6110" s="213"/>
      <c r="J6110" s="268"/>
    </row>
    <row r="6111" spans="1:10">
      <c r="A6111" s="204"/>
      <c r="B6111" s="205"/>
      <c r="C6111" s="205"/>
      <c r="D6111" s="268"/>
      <c r="E6111" s="213"/>
      <c r="F6111" s="213"/>
      <c r="G6111" s="213"/>
      <c r="H6111" s="213"/>
      <c r="J6111" s="268"/>
    </row>
    <row r="6112" spans="1:10">
      <c r="A6112" s="204"/>
      <c r="B6112" s="205"/>
      <c r="C6112" s="205"/>
      <c r="D6112" s="268"/>
      <c r="E6112" s="213"/>
      <c r="F6112" s="213"/>
      <c r="G6112" s="213"/>
      <c r="H6112" s="213"/>
      <c r="J6112" s="268"/>
    </row>
    <row r="6113" spans="1:10">
      <c r="A6113" s="204"/>
      <c r="B6113" s="205"/>
      <c r="C6113" s="205"/>
      <c r="D6113" s="268"/>
      <c r="E6113" s="213"/>
      <c r="F6113" s="213"/>
      <c r="G6113" s="213"/>
      <c r="H6113" s="213"/>
      <c r="J6113" s="268"/>
    </row>
    <row r="6114" spans="1:10">
      <c r="A6114" s="204"/>
      <c r="B6114" s="205"/>
      <c r="C6114" s="205"/>
      <c r="D6114" s="268"/>
      <c r="E6114" s="213"/>
      <c r="F6114" s="213"/>
      <c r="G6114" s="213"/>
      <c r="H6114" s="213"/>
      <c r="J6114" s="268"/>
    </row>
    <row r="6115" spans="1:10">
      <c r="A6115" s="204"/>
      <c r="B6115" s="205"/>
      <c r="C6115" s="205"/>
      <c r="D6115" s="268"/>
      <c r="E6115" s="213"/>
      <c r="F6115" s="213"/>
      <c r="G6115" s="213"/>
      <c r="H6115" s="213"/>
      <c r="J6115" s="268"/>
    </row>
    <row r="6116" spans="1:10">
      <c r="A6116" s="204"/>
      <c r="B6116" s="205"/>
      <c r="C6116" s="205"/>
      <c r="D6116" s="268"/>
      <c r="E6116" s="213"/>
      <c r="F6116" s="213"/>
      <c r="G6116" s="213"/>
      <c r="H6116" s="213"/>
      <c r="J6116" s="268"/>
    </row>
    <row r="6117" spans="1:10">
      <c r="A6117" s="204"/>
      <c r="B6117" s="205"/>
      <c r="C6117" s="205"/>
      <c r="D6117" s="268"/>
      <c r="E6117" s="213"/>
      <c r="F6117" s="213"/>
      <c r="G6117" s="213"/>
      <c r="H6117" s="213"/>
      <c r="J6117" s="268"/>
    </row>
    <row r="6118" spans="1:10">
      <c r="A6118" s="204"/>
      <c r="B6118" s="205"/>
      <c r="C6118" s="205"/>
      <c r="D6118" s="268"/>
      <c r="E6118" s="213"/>
      <c r="F6118" s="213"/>
      <c r="G6118" s="213"/>
      <c r="H6118" s="213"/>
      <c r="J6118" s="268"/>
    </row>
    <row r="6119" spans="1:10">
      <c r="A6119" s="204"/>
      <c r="B6119" s="205"/>
      <c r="C6119" s="205"/>
      <c r="D6119" s="268"/>
      <c r="E6119" s="213"/>
      <c r="F6119" s="213"/>
      <c r="G6119" s="213"/>
      <c r="H6119" s="213"/>
      <c r="J6119" s="268"/>
    </row>
    <row r="6120" spans="1:10">
      <c r="A6120" s="204"/>
      <c r="B6120" s="205"/>
      <c r="C6120" s="205"/>
      <c r="D6120" s="268"/>
      <c r="E6120" s="213"/>
      <c r="F6120" s="213"/>
      <c r="G6120" s="213"/>
      <c r="H6120" s="213"/>
      <c r="J6120" s="268"/>
    </row>
    <row r="6121" spans="1:10">
      <c r="A6121" s="204"/>
      <c r="B6121" s="205"/>
      <c r="C6121" s="205"/>
      <c r="D6121" s="268"/>
      <c r="E6121" s="213"/>
      <c r="F6121" s="213"/>
      <c r="G6121" s="213"/>
      <c r="H6121" s="213"/>
      <c r="J6121" s="268"/>
    </row>
    <row r="6122" spans="1:10">
      <c r="A6122" s="204"/>
      <c r="B6122" s="205"/>
      <c r="C6122" s="205"/>
      <c r="D6122" s="268"/>
      <c r="E6122" s="213"/>
      <c r="F6122" s="213"/>
      <c r="G6122" s="213"/>
      <c r="H6122" s="213"/>
      <c r="J6122" s="268"/>
    </row>
    <row r="6123" spans="1:10">
      <c r="A6123" s="204"/>
      <c r="B6123" s="205"/>
      <c r="C6123" s="205"/>
      <c r="D6123" s="268"/>
      <c r="E6123" s="213"/>
      <c r="F6123" s="213"/>
      <c r="G6123" s="213"/>
      <c r="H6123" s="213"/>
      <c r="J6123" s="268"/>
    </row>
    <row r="6124" spans="1:10">
      <c r="A6124" s="204"/>
      <c r="B6124" s="205"/>
      <c r="C6124" s="205"/>
      <c r="D6124" s="268"/>
      <c r="E6124" s="213"/>
      <c r="F6124" s="213"/>
      <c r="G6124" s="213"/>
      <c r="H6124" s="213"/>
      <c r="J6124" s="268"/>
    </row>
    <row r="6125" spans="1:10">
      <c r="A6125" s="204"/>
      <c r="B6125" s="205"/>
      <c r="C6125" s="205"/>
      <c r="D6125" s="268"/>
      <c r="E6125" s="213"/>
      <c r="F6125" s="213"/>
      <c r="G6125" s="213"/>
      <c r="H6125" s="213"/>
      <c r="J6125" s="268"/>
    </row>
    <row r="6126" spans="1:10">
      <c r="A6126" s="204"/>
      <c r="B6126" s="205"/>
      <c r="C6126" s="205"/>
      <c r="D6126" s="268"/>
      <c r="E6126" s="213"/>
      <c r="F6126" s="213"/>
      <c r="G6126" s="213"/>
      <c r="H6126" s="213"/>
      <c r="J6126" s="268"/>
    </row>
    <row r="6127" spans="1:10">
      <c r="A6127" s="204"/>
      <c r="B6127" s="205"/>
      <c r="C6127" s="205"/>
      <c r="D6127" s="268"/>
      <c r="E6127" s="213"/>
      <c r="F6127" s="213"/>
      <c r="G6127" s="213"/>
      <c r="H6127" s="213"/>
      <c r="J6127" s="268"/>
    </row>
    <row r="6128" spans="1:10">
      <c r="A6128" s="204"/>
      <c r="B6128" s="205"/>
      <c r="C6128" s="205"/>
      <c r="D6128" s="268"/>
      <c r="E6128" s="213"/>
      <c r="F6128" s="213"/>
      <c r="G6128" s="213"/>
      <c r="H6128" s="213"/>
      <c r="J6128" s="268"/>
    </row>
    <row r="6129" spans="1:10">
      <c r="A6129" s="204"/>
      <c r="B6129" s="205"/>
      <c r="C6129" s="205"/>
      <c r="D6129" s="268"/>
      <c r="E6129" s="213"/>
      <c r="F6129" s="213"/>
      <c r="G6129" s="213"/>
      <c r="H6129" s="213"/>
      <c r="J6129" s="268"/>
    </row>
    <row r="6130" spans="1:10">
      <c r="A6130" s="204"/>
      <c r="B6130" s="205"/>
      <c r="C6130" s="205"/>
      <c r="D6130" s="268"/>
      <c r="E6130" s="213"/>
      <c r="F6130" s="213"/>
      <c r="G6130" s="213"/>
      <c r="H6130" s="213"/>
      <c r="J6130" s="268"/>
    </row>
    <row r="6131" spans="1:10">
      <c r="A6131" s="204"/>
      <c r="B6131" s="205"/>
      <c r="C6131" s="205"/>
      <c r="D6131" s="268"/>
      <c r="E6131" s="213"/>
      <c r="F6131" s="213"/>
      <c r="G6131" s="213"/>
      <c r="H6131" s="213"/>
      <c r="J6131" s="268"/>
    </row>
    <row r="6132" spans="1:10">
      <c r="A6132" s="204"/>
      <c r="B6132" s="205"/>
      <c r="C6132" s="205"/>
      <c r="D6132" s="268"/>
      <c r="E6132" s="213"/>
      <c r="F6132" s="213"/>
      <c r="G6132" s="213"/>
      <c r="H6132" s="213"/>
      <c r="J6132" s="268"/>
    </row>
    <row r="6133" spans="1:10">
      <c r="A6133" s="204"/>
      <c r="B6133" s="205"/>
      <c r="C6133" s="205"/>
      <c r="D6133" s="268"/>
      <c r="E6133" s="213"/>
      <c r="F6133" s="213"/>
      <c r="G6133" s="213"/>
      <c r="H6133" s="213"/>
      <c r="J6133" s="268"/>
    </row>
    <row r="6134" spans="1:10">
      <c r="A6134" s="204"/>
      <c r="B6134" s="205"/>
      <c r="C6134" s="205"/>
      <c r="D6134" s="268"/>
      <c r="E6134" s="213"/>
      <c r="F6134" s="213"/>
      <c r="G6134" s="213"/>
      <c r="H6134" s="213"/>
      <c r="J6134" s="268"/>
    </row>
    <row r="6135" spans="1:10">
      <c r="A6135" s="204"/>
      <c r="B6135" s="205"/>
      <c r="C6135" s="205"/>
      <c r="D6135" s="268"/>
      <c r="E6135" s="213"/>
      <c r="F6135" s="213"/>
      <c r="G6135" s="213"/>
      <c r="H6135" s="213"/>
      <c r="J6135" s="268"/>
    </row>
    <row r="6136" spans="1:10">
      <c r="A6136" s="204"/>
      <c r="B6136" s="205"/>
      <c r="C6136" s="205"/>
      <c r="D6136" s="268"/>
      <c r="E6136" s="213"/>
      <c r="F6136" s="213"/>
      <c r="G6136" s="213"/>
      <c r="H6136" s="213"/>
      <c r="J6136" s="268"/>
    </row>
    <row r="6137" spans="1:10">
      <c r="A6137" s="204"/>
      <c r="B6137" s="205"/>
      <c r="C6137" s="205"/>
      <c r="D6137" s="268"/>
      <c r="E6137" s="213"/>
      <c r="F6137" s="213"/>
      <c r="G6137" s="213"/>
      <c r="H6137" s="213"/>
      <c r="J6137" s="268"/>
    </row>
    <row r="6138" spans="1:10">
      <c r="A6138" s="204"/>
      <c r="B6138" s="205"/>
      <c r="C6138" s="205"/>
      <c r="D6138" s="268"/>
      <c r="E6138" s="213"/>
      <c r="F6138" s="213"/>
      <c r="G6138" s="213"/>
      <c r="H6138" s="213"/>
      <c r="J6138" s="268"/>
    </row>
    <row r="6139" spans="1:10">
      <c r="A6139" s="204"/>
      <c r="B6139" s="205"/>
      <c r="C6139" s="205"/>
      <c r="D6139" s="268"/>
      <c r="E6139" s="213"/>
      <c r="F6139" s="213"/>
      <c r="G6139" s="213"/>
      <c r="H6139" s="213"/>
      <c r="J6139" s="268"/>
    </row>
    <row r="6140" spans="1:10">
      <c r="A6140" s="204"/>
      <c r="B6140" s="205"/>
      <c r="C6140" s="205"/>
      <c r="D6140" s="268"/>
      <c r="E6140" s="213"/>
      <c r="F6140" s="213"/>
      <c r="G6140" s="213"/>
      <c r="H6140" s="213"/>
      <c r="J6140" s="268"/>
    </row>
    <row r="6141" spans="1:10">
      <c r="A6141" s="204"/>
      <c r="B6141" s="205"/>
      <c r="C6141" s="205"/>
      <c r="D6141" s="268"/>
      <c r="E6141" s="213"/>
      <c r="F6141" s="213"/>
      <c r="G6141" s="213"/>
      <c r="H6141" s="213"/>
      <c r="J6141" s="268"/>
    </row>
    <row r="6142" spans="1:10">
      <c r="A6142" s="204"/>
      <c r="B6142" s="205"/>
      <c r="C6142" s="205"/>
      <c r="D6142" s="268"/>
      <c r="E6142" s="213"/>
      <c r="F6142" s="213"/>
      <c r="G6142" s="213"/>
      <c r="H6142" s="213"/>
      <c r="J6142" s="268"/>
    </row>
    <row r="6143" spans="1:10">
      <c r="A6143" s="204"/>
      <c r="B6143" s="205"/>
      <c r="C6143" s="205"/>
      <c r="D6143" s="268"/>
      <c r="E6143" s="213"/>
      <c r="F6143" s="213"/>
      <c r="G6143" s="213"/>
      <c r="H6143" s="213"/>
      <c r="J6143" s="268"/>
    </row>
    <row r="6144" spans="1:10">
      <c r="A6144" s="204"/>
      <c r="B6144" s="205"/>
      <c r="C6144" s="205"/>
      <c r="D6144" s="268"/>
      <c r="E6144" s="213"/>
      <c r="F6144" s="213"/>
      <c r="G6144" s="213"/>
      <c r="H6144" s="213"/>
      <c r="J6144" s="268"/>
    </row>
    <row r="6145" spans="1:10">
      <c r="A6145" s="204"/>
      <c r="B6145" s="205"/>
      <c r="C6145" s="205"/>
      <c r="D6145" s="268"/>
      <c r="E6145" s="213"/>
      <c r="F6145" s="213"/>
      <c r="G6145" s="213"/>
      <c r="H6145" s="213"/>
      <c r="J6145" s="268"/>
    </row>
    <row r="6146" spans="1:10">
      <c r="A6146" s="204"/>
      <c r="B6146" s="205"/>
      <c r="C6146" s="205"/>
      <c r="D6146" s="268"/>
      <c r="E6146" s="213"/>
      <c r="F6146" s="213"/>
      <c r="G6146" s="213"/>
      <c r="H6146" s="213"/>
      <c r="J6146" s="268"/>
    </row>
    <row r="6147" spans="1:10">
      <c r="A6147" s="204"/>
      <c r="B6147" s="205"/>
      <c r="C6147" s="205"/>
      <c r="D6147" s="268"/>
      <c r="E6147" s="213"/>
      <c r="F6147" s="213"/>
      <c r="G6147" s="213"/>
      <c r="H6147" s="213"/>
      <c r="J6147" s="268"/>
    </row>
    <row r="6148" spans="1:10">
      <c r="A6148" s="204"/>
      <c r="B6148" s="205"/>
      <c r="C6148" s="205"/>
      <c r="D6148" s="268"/>
      <c r="E6148" s="213"/>
      <c r="F6148" s="213"/>
      <c r="G6148" s="213"/>
      <c r="H6148" s="213"/>
      <c r="J6148" s="268"/>
    </row>
    <row r="6149" spans="1:10">
      <c r="A6149" s="204"/>
      <c r="B6149" s="205"/>
      <c r="C6149" s="205"/>
      <c r="D6149" s="268"/>
      <c r="E6149" s="213"/>
      <c r="F6149" s="213"/>
      <c r="G6149" s="213"/>
      <c r="H6149" s="213"/>
      <c r="J6149" s="268"/>
    </row>
    <row r="6150" spans="1:10">
      <c r="A6150" s="204"/>
      <c r="B6150" s="205"/>
      <c r="C6150" s="205"/>
      <c r="D6150" s="268"/>
      <c r="E6150" s="213"/>
      <c r="F6150" s="213"/>
      <c r="G6150" s="213"/>
      <c r="H6150" s="213"/>
      <c r="J6150" s="268"/>
    </row>
    <row r="6151" spans="1:10">
      <c r="A6151" s="204"/>
      <c r="B6151" s="205"/>
      <c r="C6151" s="205"/>
      <c r="D6151" s="268"/>
      <c r="E6151" s="213"/>
      <c r="F6151" s="213"/>
      <c r="G6151" s="213"/>
      <c r="H6151" s="213"/>
      <c r="J6151" s="268"/>
    </row>
    <row r="6152" spans="1:10">
      <c r="A6152" s="204"/>
      <c r="B6152" s="205"/>
      <c r="C6152" s="205"/>
      <c r="D6152" s="268"/>
      <c r="E6152" s="213"/>
      <c r="F6152" s="213"/>
      <c r="G6152" s="213"/>
      <c r="H6152" s="213"/>
      <c r="J6152" s="268"/>
    </row>
    <row r="6153" spans="1:10">
      <c r="A6153" s="204"/>
      <c r="B6153" s="205"/>
      <c r="C6153" s="205"/>
      <c r="D6153" s="268"/>
      <c r="E6153" s="213"/>
      <c r="F6153" s="213"/>
      <c r="G6153" s="213"/>
      <c r="H6153" s="213"/>
      <c r="J6153" s="268"/>
    </row>
    <row r="6154" spans="1:10">
      <c r="A6154" s="204"/>
      <c r="B6154" s="205"/>
      <c r="C6154" s="205"/>
      <c r="D6154" s="268"/>
      <c r="E6154" s="213"/>
      <c r="F6154" s="213"/>
      <c r="G6154" s="213"/>
      <c r="H6154" s="213"/>
      <c r="J6154" s="268"/>
    </row>
    <row r="6155" spans="1:10">
      <c r="A6155" s="204"/>
      <c r="B6155" s="205"/>
      <c r="C6155" s="205"/>
      <c r="D6155" s="268"/>
      <c r="E6155" s="213"/>
      <c r="F6155" s="213"/>
      <c r="G6155" s="213"/>
      <c r="H6155" s="213"/>
      <c r="J6155" s="268"/>
    </row>
    <row r="6156" spans="1:10">
      <c r="A6156" s="204"/>
      <c r="B6156" s="205"/>
      <c r="C6156" s="205"/>
      <c r="D6156" s="268"/>
      <c r="E6156" s="213"/>
      <c r="F6156" s="213"/>
      <c r="G6156" s="213"/>
      <c r="H6156" s="213"/>
      <c r="J6156" s="268"/>
    </row>
    <row r="6157" spans="1:10">
      <c r="A6157" s="204"/>
      <c r="B6157" s="205"/>
      <c r="C6157" s="205"/>
      <c r="D6157" s="268"/>
      <c r="E6157" s="213"/>
      <c r="F6157" s="213"/>
      <c r="G6157" s="213"/>
      <c r="H6157" s="213"/>
      <c r="J6157" s="268"/>
    </row>
    <row r="6158" spans="1:10">
      <c r="A6158" s="204"/>
      <c r="B6158" s="205"/>
      <c r="C6158" s="205"/>
      <c r="D6158" s="268"/>
      <c r="E6158" s="213"/>
      <c r="F6158" s="213"/>
      <c r="G6158" s="213"/>
      <c r="H6158" s="213"/>
      <c r="J6158" s="268"/>
    </row>
    <row r="6159" spans="1:10">
      <c r="A6159" s="204"/>
      <c r="B6159" s="205"/>
      <c r="C6159" s="205"/>
      <c r="D6159" s="268"/>
      <c r="E6159" s="213"/>
      <c r="F6159" s="213"/>
      <c r="G6159" s="213"/>
      <c r="H6159" s="213"/>
      <c r="J6159" s="268"/>
    </row>
    <row r="6160" spans="1:10">
      <c r="A6160" s="204"/>
      <c r="B6160" s="205"/>
      <c r="C6160" s="205"/>
      <c r="D6160" s="268"/>
      <c r="E6160" s="213"/>
      <c r="F6160" s="213"/>
      <c r="G6160" s="213"/>
      <c r="H6160" s="213"/>
      <c r="J6160" s="268"/>
    </row>
    <row r="6161" spans="1:10">
      <c r="A6161" s="204"/>
      <c r="B6161" s="205"/>
      <c r="C6161" s="205"/>
      <c r="D6161" s="268"/>
      <c r="E6161" s="213"/>
      <c r="F6161" s="213"/>
      <c r="G6161" s="213"/>
      <c r="H6161" s="213"/>
      <c r="J6161" s="268"/>
    </row>
    <row r="6162" spans="1:10">
      <c r="A6162" s="204"/>
      <c r="B6162" s="205"/>
      <c r="C6162" s="205"/>
      <c r="D6162" s="268"/>
      <c r="E6162" s="213"/>
      <c r="F6162" s="213"/>
      <c r="G6162" s="213"/>
      <c r="H6162" s="213"/>
      <c r="J6162" s="268"/>
    </row>
    <row r="6163" spans="1:10">
      <c r="A6163" s="204"/>
      <c r="B6163" s="205"/>
      <c r="C6163" s="205"/>
      <c r="D6163" s="268"/>
      <c r="E6163" s="213"/>
      <c r="F6163" s="213"/>
      <c r="G6163" s="213"/>
      <c r="H6163" s="213"/>
      <c r="J6163" s="268"/>
    </row>
    <row r="6164" spans="1:10">
      <c r="A6164" s="204"/>
      <c r="B6164" s="205"/>
      <c r="C6164" s="205"/>
      <c r="D6164" s="268"/>
      <c r="E6164" s="213"/>
      <c r="F6164" s="213"/>
      <c r="G6164" s="213"/>
      <c r="H6164" s="213"/>
      <c r="J6164" s="268"/>
    </row>
    <row r="6165" spans="1:10">
      <c r="A6165" s="204"/>
      <c r="B6165" s="205"/>
      <c r="C6165" s="205"/>
      <c r="D6165" s="268"/>
      <c r="E6165" s="213"/>
      <c r="F6165" s="213"/>
      <c r="G6165" s="213"/>
      <c r="H6165" s="213"/>
      <c r="J6165" s="268"/>
    </row>
    <row r="6166" spans="1:10">
      <c r="A6166" s="204"/>
      <c r="B6166" s="205"/>
      <c r="C6166" s="205"/>
      <c r="D6166" s="268"/>
      <c r="E6166" s="213"/>
      <c r="F6166" s="213"/>
      <c r="G6166" s="213"/>
      <c r="H6166" s="213"/>
      <c r="J6166" s="268"/>
    </row>
    <row r="6167" spans="1:10">
      <c r="A6167" s="204"/>
      <c r="B6167" s="205"/>
      <c r="C6167" s="205"/>
      <c r="D6167" s="268"/>
      <c r="E6167" s="213"/>
      <c r="F6167" s="213"/>
      <c r="G6167" s="213"/>
      <c r="H6167" s="213"/>
      <c r="J6167" s="268"/>
    </row>
    <row r="6168" spans="1:10">
      <c r="A6168" s="204"/>
      <c r="B6168" s="205"/>
      <c r="C6168" s="205"/>
      <c r="D6168" s="268"/>
      <c r="E6168" s="213"/>
      <c r="F6168" s="213"/>
      <c r="G6168" s="213"/>
      <c r="H6168" s="213"/>
      <c r="J6168" s="268"/>
    </row>
    <row r="6169" spans="1:10">
      <c r="A6169" s="204"/>
      <c r="B6169" s="205"/>
      <c r="C6169" s="205"/>
      <c r="D6169" s="268"/>
      <c r="E6169" s="213"/>
      <c r="F6169" s="213"/>
      <c r="G6169" s="213"/>
      <c r="H6169" s="213"/>
      <c r="J6169" s="268"/>
    </row>
    <row r="6170" spans="1:10">
      <c r="A6170" s="204"/>
      <c r="B6170" s="205"/>
      <c r="C6170" s="205"/>
      <c r="D6170" s="268"/>
      <c r="E6170" s="213"/>
      <c r="F6170" s="213"/>
      <c r="G6170" s="213"/>
      <c r="H6170" s="213"/>
      <c r="J6170" s="268"/>
    </row>
    <row r="6171" spans="1:10">
      <c r="A6171" s="204"/>
      <c r="B6171" s="205"/>
      <c r="C6171" s="205"/>
      <c r="D6171" s="268"/>
      <c r="E6171" s="213"/>
      <c r="F6171" s="213"/>
      <c r="G6171" s="213"/>
      <c r="H6171" s="213"/>
      <c r="J6171" s="268"/>
    </row>
    <row r="6172" spans="1:10">
      <c r="A6172" s="204"/>
      <c r="B6172" s="205"/>
      <c r="C6172" s="205"/>
      <c r="D6172" s="268"/>
      <c r="E6172" s="213"/>
      <c r="F6172" s="213"/>
      <c r="G6172" s="213"/>
      <c r="H6172" s="213"/>
      <c r="J6172" s="268"/>
    </row>
    <row r="6173" spans="1:10">
      <c r="A6173" s="204"/>
      <c r="B6173" s="205"/>
      <c r="C6173" s="205"/>
      <c r="D6173" s="268"/>
      <c r="E6173" s="213"/>
      <c r="F6173" s="213"/>
      <c r="G6173" s="213"/>
      <c r="H6173" s="213"/>
      <c r="J6173" s="268"/>
    </row>
    <row r="6174" spans="1:10">
      <c r="A6174" s="204"/>
      <c r="B6174" s="205"/>
      <c r="C6174" s="205"/>
      <c r="D6174" s="268"/>
      <c r="E6174" s="213"/>
      <c r="F6174" s="213"/>
      <c r="G6174" s="213"/>
      <c r="H6174" s="213"/>
      <c r="J6174" s="268"/>
    </row>
    <row r="6175" spans="1:10">
      <c r="A6175" s="204"/>
      <c r="B6175" s="205"/>
      <c r="C6175" s="205"/>
      <c r="D6175" s="268"/>
      <c r="E6175" s="213"/>
      <c r="F6175" s="213"/>
      <c r="G6175" s="213"/>
      <c r="H6175" s="213"/>
      <c r="J6175" s="268"/>
    </row>
    <row r="6176" spans="1:10">
      <c r="A6176" s="204"/>
      <c r="B6176" s="205"/>
      <c r="C6176" s="205"/>
      <c r="D6176" s="268"/>
      <c r="E6176" s="213"/>
      <c r="F6176" s="213"/>
      <c r="G6176" s="213"/>
      <c r="H6176" s="213"/>
      <c r="J6176" s="268"/>
    </row>
    <row r="6177" spans="1:10">
      <c r="A6177" s="204"/>
      <c r="B6177" s="205"/>
      <c r="C6177" s="205"/>
      <c r="D6177" s="268"/>
      <c r="E6177" s="213"/>
      <c r="F6177" s="213"/>
      <c r="G6177" s="213"/>
      <c r="H6177" s="213"/>
      <c r="J6177" s="268"/>
    </row>
    <row r="6178" spans="1:10">
      <c r="A6178" s="204"/>
      <c r="B6178" s="205"/>
      <c r="C6178" s="205"/>
      <c r="D6178" s="268"/>
      <c r="E6178" s="213"/>
      <c r="F6178" s="213"/>
      <c r="G6178" s="213"/>
      <c r="H6178" s="213"/>
      <c r="J6178" s="268"/>
    </row>
    <row r="6179" spans="1:10">
      <c r="A6179" s="204"/>
      <c r="B6179" s="205"/>
      <c r="C6179" s="205"/>
      <c r="D6179" s="268"/>
      <c r="E6179" s="213"/>
      <c r="F6179" s="213"/>
      <c r="G6179" s="213"/>
      <c r="H6179" s="213"/>
      <c r="J6179" s="268"/>
    </row>
    <row r="6180" spans="1:10">
      <c r="A6180" s="204"/>
      <c r="B6180" s="205"/>
      <c r="C6180" s="205"/>
      <c r="D6180" s="268"/>
      <c r="E6180" s="213"/>
      <c r="F6180" s="213"/>
      <c r="G6180" s="213"/>
      <c r="H6180" s="213"/>
      <c r="J6180" s="268"/>
    </row>
    <row r="6181" spans="1:10">
      <c r="A6181" s="204"/>
      <c r="B6181" s="205"/>
      <c r="C6181" s="205"/>
      <c r="D6181" s="268"/>
      <c r="E6181" s="213"/>
      <c r="F6181" s="213"/>
      <c r="G6181" s="213"/>
      <c r="H6181" s="213"/>
      <c r="J6181" s="268"/>
    </row>
    <row r="6182" spans="1:10">
      <c r="A6182" s="204"/>
      <c r="B6182" s="205"/>
      <c r="C6182" s="205"/>
      <c r="D6182" s="268"/>
      <c r="E6182" s="213"/>
      <c r="F6182" s="213"/>
      <c r="G6182" s="213"/>
      <c r="H6182" s="213"/>
      <c r="J6182" s="268"/>
    </row>
    <row r="6183" spans="1:10">
      <c r="A6183" s="204"/>
      <c r="B6183" s="205"/>
      <c r="C6183" s="205"/>
      <c r="D6183" s="268"/>
      <c r="E6183" s="213"/>
      <c r="F6183" s="213"/>
      <c r="G6183" s="213"/>
      <c r="H6183" s="213"/>
      <c r="J6183" s="268"/>
    </row>
    <row r="6184" spans="1:10">
      <c r="A6184" s="204"/>
      <c r="B6184" s="205"/>
      <c r="C6184" s="205"/>
      <c r="D6184" s="268"/>
      <c r="E6184" s="213"/>
      <c r="F6184" s="213"/>
      <c r="G6184" s="213"/>
      <c r="H6184" s="213"/>
      <c r="J6184" s="268"/>
    </row>
    <row r="6185" spans="1:10">
      <c r="A6185" s="204"/>
      <c r="B6185" s="205"/>
      <c r="C6185" s="205"/>
      <c r="D6185" s="268"/>
      <c r="E6185" s="213"/>
      <c r="F6185" s="213"/>
      <c r="G6185" s="213"/>
      <c r="H6185" s="213"/>
      <c r="J6185" s="268"/>
    </row>
    <row r="6186" spans="1:10">
      <c r="A6186" s="204"/>
      <c r="B6186" s="205"/>
      <c r="C6186" s="205"/>
      <c r="D6186" s="268"/>
      <c r="E6186" s="213"/>
      <c r="F6186" s="213"/>
      <c r="G6186" s="213"/>
      <c r="H6186" s="213"/>
      <c r="J6186" s="268"/>
    </row>
    <row r="6187" spans="1:10">
      <c r="A6187" s="204"/>
      <c r="B6187" s="205"/>
      <c r="C6187" s="205"/>
      <c r="D6187" s="268"/>
      <c r="E6187" s="213"/>
      <c r="F6187" s="213"/>
      <c r="G6187" s="213"/>
      <c r="H6187" s="213"/>
      <c r="J6187" s="268"/>
    </row>
    <row r="6188" spans="1:10">
      <c r="A6188" s="204"/>
      <c r="B6188" s="205"/>
      <c r="C6188" s="205"/>
      <c r="D6188" s="268"/>
      <c r="E6188" s="213"/>
      <c r="F6188" s="213"/>
      <c r="G6188" s="213"/>
      <c r="H6188" s="213"/>
      <c r="J6188" s="268"/>
    </row>
    <row r="6189" spans="1:10">
      <c r="A6189" s="204"/>
      <c r="B6189" s="205"/>
      <c r="C6189" s="205"/>
      <c r="D6189" s="268"/>
      <c r="E6189" s="213"/>
      <c r="F6189" s="213"/>
      <c r="G6189" s="213"/>
      <c r="H6189" s="213"/>
      <c r="J6189" s="268"/>
    </row>
    <row r="6190" spans="1:10">
      <c r="A6190" s="204"/>
      <c r="B6190" s="205"/>
      <c r="C6190" s="205"/>
      <c r="D6190" s="268"/>
      <c r="E6190" s="213"/>
      <c r="F6190" s="213"/>
      <c r="G6190" s="213"/>
      <c r="H6190" s="213"/>
      <c r="J6190" s="268"/>
    </row>
    <row r="6191" spans="1:10">
      <c r="A6191" s="204"/>
      <c r="B6191" s="205"/>
      <c r="C6191" s="205"/>
      <c r="D6191" s="268"/>
      <c r="E6191" s="213"/>
      <c r="F6191" s="213"/>
      <c r="G6191" s="213"/>
      <c r="H6191" s="213"/>
      <c r="J6191" s="268"/>
    </row>
    <row r="6192" spans="1:10">
      <c r="A6192" s="204"/>
      <c r="B6192" s="205"/>
      <c r="C6192" s="205"/>
      <c r="D6192" s="268"/>
      <c r="E6192" s="213"/>
      <c r="F6192" s="213"/>
      <c r="G6192" s="213"/>
      <c r="H6192" s="213"/>
      <c r="J6192" s="268"/>
    </row>
    <row r="6193" spans="1:10">
      <c r="A6193" s="204"/>
      <c r="B6193" s="205"/>
      <c r="C6193" s="205"/>
      <c r="D6193" s="268"/>
      <c r="E6193" s="213"/>
      <c r="F6193" s="213"/>
      <c r="G6193" s="213"/>
      <c r="H6193" s="213"/>
      <c r="J6193" s="268"/>
    </row>
    <row r="6194" spans="1:10">
      <c r="A6194" s="204"/>
      <c r="B6194" s="205"/>
      <c r="C6194" s="205"/>
      <c r="D6194" s="268"/>
      <c r="E6194" s="213"/>
      <c r="F6194" s="213"/>
      <c r="G6194" s="213"/>
      <c r="H6194" s="213"/>
      <c r="J6194" s="268"/>
    </row>
    <row r="6195" spans="1:10">
      <c r="A6195" s="204"/>
      <c r="B6195" s="205"/>
      <c r="C6195" s="205"/>
      <c r="D6195" s="268"/>
      <c r="E6195" s="213"/>
      <c r="F6195" s="213"/>
      <c r="G6195" s="213"/>
      <c r="H6195" s="213"/>
      <c r="J6195" s="268"/>
    </row>
    <row r="6196" spans="1:10">
      <c r="A6196" s="204"/>
      <c r="B6196" s="205"/>
      <c r="C6196" s="205"/>
      <c r="D6196" s="268"/>
      <c r="E6196" s="213"/>
      <c r="F6196" s="213"/>
      <c r="G6196" s="213"/>
      <c r="H6196" s="213"/>
      <c r="J6196" s="268"/>
    </row>
    <row r="6197" spans="1:10">
      <c r="A6197" s="204"/>
      <c r="B6197" s="205"/>
      <c r="C6197" s="205"/>
      <c r="D6197" s="268"/>
      <c r="E6197" s="213"/>
      <c r="F6197" s="213"/>
      <c r="G6197" s="213"/>
      <c r="H6197" s="213"/>
      <c r="J6197" s="268"/>
    </row>
    <row r="6198" spans="1:10">
      <c r="A6198" s="204"/>
      <c r="B6198" s="205"/>
      <c r="C6198" s="205"/>
      <c r="D6198" s="268"/>
      <c r="E6198" s="213"/>
      <c r="F6198" s="213"/>
      <c r="G6198" s="213"/>
      <c r="H6198" s="213"/>
      <c r="J6198" s="268"/>
    </row>
    <row r="6199" spans="1:10">
      <c r="A6199" s="204"/>
      <c r="B6199" s="205"/>
      <c r="C6199" s="205"/>
      <c r="D6199" s="268"/>
      <c r="E6199" s="213"/>
      <c r="F6199" s="213"/>
      <c r="G6199" s="213"/>
      <c r="H6199" s="213"/>
      <c r="J6199" s="268"/>
    </row>
    <row r="6200" spans="1:10">
      <c r="A6200" s="204"/>
      <c r="B6200" s="205"/>
      <c r="C6200" s="205"/>
      <c r="D6200" s="268"/>
      <c r="E6200" s="213"/>
      <c r="F6200" s="213"/>
      <c r="G6200" s="213"/>
      <c r="H6200" s="213"/>
      <c r="J6200" s="268"/>
    </row>
    <row r="6201" spans="1:10">
      <c r="A6201" s="204"/>
      <c r="B6201" s="205"/>
      <c r="C6201" s="205"/>
      <c r="D6201" s="268"/>
      <c r="E6201" s="213"/>
      <c r="F6201" s="213"/>
      <c r="G6201" s="213"/>
      <c r="H6201" s="213"/>
      <c r="J6201" s="268"/>
    </row>
    <row r="6202" spans="1:10">
      <c r="A6202" s="204"/>
      <c r="B6202" s="205"/>
      <c r="C6202" s="205"/>
      <c r="D6202" s="268"/>
      <c r="E6202" s="213"/>
      <c r="F6202" s="213"/>
      <c r="G6202" s="213"/>
      <c r="H6202" s="213"/>
      <c r="J6202" s="268"/>
    </row>
    <row r="6203" spans="1:10">
      <c r="A6203" s="204"/>
      <c r="B6203" s="205"/>
      <c r="C6203" s="205"/>
      <c r="D6203" s="268"/>
      <c r="E6203" s="213"/>
      <c r="F6203" s="213"/>
      <c r="G6203" s="213"/>
      <c r="H6203" s="213"/>
      <c r="J6203" s="268"/>
    </row>
    <row r="6204" spans="1:10">
      <c r="A6204" s="204"/>
      <c r="B6204" s="205"/>
      <c r="C6204" s="205"/>
      <c r="D6204" s="268"/>
      <c r="E6204" s="213"/>
      <c r="F6204" s="213"/>
      <c r="G6204" s="213"/>
      <c r="H6204" s="213"/>
      <c r="J6204" s="268"/>
    </row>
    <row r="6205" spans="1:10">
      <c r="A6205" s="204"/>
      <c r="B6205" s="205"/>
      <c r="C6205" s="205"/>
      <c r="D6205" s="268"/>
      <c r="E6205" s="213"/>
      <c r="F6205" s="213"/>
      <c r="G6205" s="213"/>
      <c r="H6205" s="213"/>
      <c r="J6205" s="268"/>
    </row>
    <row r="6206" spans="1:10">
      <c r="A6206" s="204"/>
      <c r="B6206" s="205"/>
      <c r="C6206" s="205"/>
      <c r="D6206" s="268"/>
      <c r="E6206" s="213"/>
      <c r="F6206" s="213"/>
      <c r="G6206" s="213"/>
      <c r="H6206" s="213"/>
      <c r="J6206" s="268"/>
    </row>
    <row r="6207" spans="1:10">
      <c r="A6207" s="204"/>
      <c r="B6207" s="205"/>
      <c r="C6207" s="205"/>
      <c r="D6207" s="268"/>
      <c r="E6207" s="213"/>
      <c r="F6207" s="213"/>
      <c r="G6207" s="213"/>
      <c r="H6207" s="213"/>
      <c r="J6207" s="268"/>
    </row>
    <row r="6208" spans="1:10">
      <c r="A6208" s="204"/>
      <c r="B6208" s="205"/>
      <c r="C6208" s="205"/>
      <c r="D6208" s="268"/>
      <c r="E6208" s="213"/>
      <c r="F6208" s="213"/>
      <c r="G6208" s="213"/>
      <c r="H6208" s="213"/>
      <c r="J6208" s="268"/>
    </row>
    <row r="6209" spans="1:10">
      <c r="A6209" s="204"/>
      <c r="B6209" s="205"/>
      <c r="C6209" s="205"/>
      <c r="D6209" s="268"/>
      <c r="E6209" s="213"/>
      <c r="F6209" s="213"/>
      <c r="G6209" s="213"/>
      <c r="H6209" s="213"/>
      <c r="J6209" s="268"/>
    </row>
    <row r="6210" spans="1:10">
      <c r="A6210" s="204"/>
      <c r="B6210" s="205"/>
      <c r="C6210" s="205"/>
      <c r="D6210" s="268"/>
      <c r="E6210" s="213"/>
      <c r="F6210" s="213"/>
      <c r="G6210" s="213"/>
      <c r="H6210" s="213"/>
      <c r="J6210" s="268"/>
    </row>
    <row r="6211" spans="1:10">
      <c r="A6211" s="204"/>
      <c r="B6211" s="205"/>
      <c r="C6211" s="205"/>
      <c r="D6211" s="268"/>
      <c r="E6211" s="213"/>
      <c r="F6211" s="213"/>
      <c r="G6211" s="213"/>
      <c r="H6211" s="213"/>
      <c r="J6211" s="268"/>
    </row>
    <row r="6212" spans="1:10">
      <c r="A6212" s="204"/>
      <c r="B6212" s="205"/>
      <c r="C6212" s="205"/>
      <c r="D6212" s="268"/>
      <c r="E6212" s="213"/>
      <c r="F6212" s="213"/>
      <c r="G6212" s="213"/>
      <c r="H6212" s="213"/>
      <c r="J6212" s="268"/>
    </row>
    <row r="6213" spans="1:10">
      <c r="A6213" s="204"/>
      <c r="B6213" s="205"/>
      <c r="C6213" s="205"/>
      <c r="D6213" s="268"/>
      <c r="E6213" s="213"/>
      <c r="F6213" s="213"/>
      <c r="G6213" s="213"/>
      <c r="H6213" s="213"/>
      <c r="J6213" s="268"/>
    </row>
    <row r="6214" spans="1:10">
      <c r="A6214" s="204"/>
      <c r="B6214" s="205"/>
      <c r="C6214" s="205"/>
      <c r="D6214" s="268"/>
      <c r="E6214" s="213"/>
      <c r="F6214" s="213"/>
      <c r="G6214" s="213"/>
      <c r="H6214" s="213"/>
      <c r="J6214" s="268"/>
    </row>
    <row r="6215" spans="1:10">
      <c r="A6215" s="204"/>
      <c r="B6215" s="205"/>
      <c r="C6215" s="205"/>
      <c r="D6215" s="268"/>
      <c r="E6215" s="213"/>
      <c r="F6215" s="213"/>
      <c r="G6215" s="213"/>
      <c r="H6215" s="213"/>
      <c r="J6215" s="268"/>
    </row>
    <row r="6216" spans="1:10">
      <c r="A6216" s="204"/>
      <c r="B6216" s="205"/>
      <c r="C6216" s="205"/>
      <c r="D6216" s="268"/>
      <c r="E6216" s="213"/>
      <c r="F6216" s="213"/>
      <c r="G6216" s="213"/>
      <c r="H6216" s="213"/>
      <c r="J6216" s="268"/>
    </row>
    <row r="6217" spans="1:10">
      <c r="A6217" s="204"/>
      <c r="B6217" s="205"/>
      <c r="C6217" s="205"/>
      <c r="D6217" s="268"/>
      <c r="E6217" s="213"/>
      <c r="F6217" s="213"/>
      <c r="G6217" s="213"/>
      <c r="H6217" s="213"/>
      <c r="J6217" s="268"/>
    </row>
    <row r="6218" spans="1:10">
      <c r="A6218" s="204"/>
      <c r="B6218" s="205"/>
      <c r="C6218" s="205"/>
      <c r="D6218" s="268"/>
      <c r="E6218" s="213"/>
      <c r="F6218" s="213"/>
      <c r="G6218" s="213"/>
      <c r="H6218" s="213"/>
      <c r="J6218" s="268"/>
    </row>
    <row r="6219" spans="1:10">
      <c r="A6219" s="204"/>
      <c r="B6219" s="205"/>
      <c r="C6219" s="205"/>
      <c r="D6219" s="268"/>
      <c r="E6219" s="213"/>
      <c r="F6219" s="213"/>
      <c r="G6219" s="213"/>
      <c r="H6219" s="213"/>
      <c r="J6219" s="268"/>
    </row>
    <row r="6220" spans="1:10">
      <c r="A6220" s="204"/>
      <c r="B6220" s="205"/>
      <c r="C6220" s="205"/>
      <c r="D6220" s="268"/>
      <c r="E6220" s="213"/>
      <c r="F6220" s="213"/>
      <c r="G6220" s="213"/>
      <c r="H6220" s="213"/>
      <c r="J6220" s="268"/>
    </row>
    <row r="6221" spans="1:10">
      <c r="A6221" s="204"/>
      <c r="B6221" s="205"/>
      <c r="C6221" s="205"/>
      <c r="D6221" s="268"/>
      <c r="E6221" s="213"/>
      <c r="F6221" s="213"/>
      <c r="G6221" s="213"/>
      <c r="H6221" s="213"/>
      <c r="J6221" s="268"/>
    </row>
    <row r="6222" spans="1:10">
      <c r="A6222" s="204"/>
      <c r="B6222" s="205"/>
      <c r="C6222" s="205"/>
      <c r="D6222" s="268"/>
      <c r="E6222" s="213"/>
      <c r="F6222" s="213"/>
      <c r="G6222" s="213"/>
      <c r="H6222" s="213"/>
      <c r="J6222" s="268"/>
    </row>
    <row r="6223" spans="1:10">
      <c r="A6223" s="204"/>
      <c r="B6223" s="205"/>
      <c r="C6223" s="205"/>
      <c r="D6223" s="268"/>
      <c r="E6223" s="213"/>
      <c r="F6223" s="213"/>
      <c r="G6223" s="213"/>
      <c r="H6223" s="213"/>
      <c r="J6223" s="268"/>
    </row>
    <row r="6224" spans="1:10">
      <c r="A6224" s="204"/>
      <c r="B6224" s="205"/>
      <c r="C6224" s="205"/>
      <c r="D6224" s="268"/>
      <c r="E6224" s="213"/>
      <c r="F6224" s="213"/>
      <c r="G6224" s="213"/>
      <c r="H6224" s="213"/>
      <c r="J6224" s="268"/>
    </row>
    <row r="6225" spans="1:10">
      <c r="A6225" s="204"/>
      <c r="B6225" s="205"/>
      <c r="C6225" s="205"/>
      <c r="D6225" s="268"/>
      <c r="E6225" s="213"/>
      <c r="F6225" s="213"/>
      <c r="G6225" s="213"/>
      <c r="H6225" s="213"/>
      <c r="J6225" s="268"/>
    </row>
    <row r="6226" spans="1:10">
      <c r="A6226" s="204"/>
      <c r="B6226" s="205"/>
      <c r="C6226" s="205"/>
      <c r="D6226" s="268"/>
      <c r="E6226" s="213"/>
      <c r="F6226" s="213"/>
      <c r="G6226" s="213"/>
      <c r="H6226" s="213"/>
      <c r="J6226" s="268"/>
    </row>
    <row r="6227" spans="1:10">
      <c r="A6227" s="204"/>
      <c r="B6227" s="205"/>
      <c r="C6227" s="205"/>
      <c r="D6227" s="268"/>
      <c r="E6227" s="213"/>
      <c r="F6227" s="213"/>
      <c r="G6227" s="213"/>
      <c r="H6227" s="213"/>
      <c r="J6227" s="268"/>
    </row>
    <row r="6228" spans="1:10">
      <c r="A6228" s="204"/>
      <c r="B6228" s="205"/>
      <c r="C6228" s="205"/>
      <c r="D6228" s="268"/>
      <c r="E6228" s="213"/>
      <c r="F6228" s="213"/>
      <c r="G6228" s="213"/>
      <c r="H6228" s="213"/>
      <c r="J6228" s="268"/>
    </row>
    <row r="6229" spans="1:10">
      <c r="A6229" s="204"/>
      <c r="B6229" s="205"/>
      <c r="C6229" s="205"/>
      <c r="D6229" s="268"/>
      <c r="E6229" s="213"/>
      <c r="F6229" s="213"/>
      <c r="G6229" s="213"/>
      <c r="H6229" s="213"/>
      <c r="J6229" s="268"/>
    </row>
    <row r="6230" spans="1:10">
      <c r="A6230" s="204"/>
      <c r="B6230" s="205"/>
      <c r="C6230" s="205"/>
      <c r="D6230" s="268"/>
      <c r="E6230" s="213"/>
      <c r="F6230" s="213"/>
      <c r="G6230" s="213"/>
      <c r="H6230" s="213"/>
      <c r="J6230" s="268"/>
    </row>
    <row r="6231" spans="1:10">
      <c r="A6231" s="204"/>
      <c r="B6231" s="205"/>
      <c r="C6231" s="205"/>
      <c r="D6231" s="268"/>
      <c r="E6231" s="213"/>
      <c r="F6231" s="213"/>
      <c r="G6231" s="213"/>
      <c r="H6231" s="213"/>
      <c r="J6231" s="268"/>
    </row>
    <row r="6232" spans="1:10">
      <c r="A6232" s="204"/>
      <c r="B6232" s="205"/>
      <c r="C6232" s="205"/>
      <c r="D6232" s="268"/>
      <c r="E6232" s="213"/>
      <c r="F6232" s="213"/>
      <c r="G6232" s="213"/>
      <c r="H6232" s="213"/>
      <c r="J6232" s="268"/>
    </row>
    <row r="6233" spans="1:10">
      <c r="A6233" s="204"/>
      <c r="B6233" s="205"/>
      <c r="C6233" s="205"/>
      <c r="D6233" s="268"/>
      <c r="E6233" s="213"/>
      <c r="F6233" s="213"/>
      <c r="G6233" s="213"/>
      <c r="H6233" s="213"/>
      <c r="J6233" s="268"/>
    </row>
    <row r="6234" spans="1:10">
      <c r="A6234" s="204"/>
      <c r="B6234" s="205"/>
      <c r="C6234" s="205"/>
      <c r="D6234" s="268"/>
      <c r="E6234" s="213"/>
      <c r="F6234" s="213"/>
      <c r="G6234" s="213"/>
      <c r="H6234" s="213"/>
      <c r="J6234" s="268"/>
    </row>
    <row r="6235" spans="1:10">
      <c r="A6235" s="204"/>
      <c r="B6235" s="205"/>
      <c r="C6235" s="205"/>
      <c r="D6235" s="268"/>
      <c r="E6235" s="213"/>
      <c r="F6235" s="213"/>
      <c r="G6235" s="213"/>
      <c r="H6235" s="213"/>
      <c r="J6235" s="268"/>
    </row>
    <row r="6236" spans="1:10">
      <c r="A6236" s="204"/>
      <c r="B6236" s="205"/>
      <c r="C6236" s="205"/>
      <c r="D6236" s="268"/>
      <c r="E6236" s="213"/>
      <c r="F6236" s="213"/>
      <c r="G6236" s="213"/>
      <c r="H6236" s="213"/>
      <c r="J6236" s="268"/>
    </row>
    <row r="6237" spans="1:10">
      <c r="A6237" s="204"/>
      <c r="B6237" s="205"/>
      <c r="C6237" s="205"/>
      <c r="D6237" s="268"/>
      <c r="E6237" s="213"/>
      <c r="F6237" s="213"/>
      <c r="G6237" s="213"/>
      <c r="H6237" s="213"/>
      <c r="J6237" s="268"/>
    </row>
    <row r="6238" spans="1:10">
      <c r="A6238" s="204"/>
      <c r="B6238" s="205"/>
      <c r="C6238" s="205"/>
      <c r="D6238" s="268"/>
      <c r="E6238" s="213"/>
      <c r="F6238" s="213"/>
      <c r="G6238" s="213"/>
      <c r="H6238" s="213"/>
      <c r="J6238" s="268"/>
    </row>
    <row r="6239" spans="1:10">
      <c r="A6239" s="204"/>
      <c r="B6239" s="205"/>
      <c r="C6239" s="205"/>
      <c r="D6239" s="268"/>
      <c r="E6239" s="213"/>
      <c r="F6239" s="213"/>
      <c r="G6239" s="213"/>
      <c r="H6239" s="213"/>
      <c r="J6239" s="268"/>
    </row>
    <row r="6240" spans="1:10">
      <c r="A6240" s="204"/>
      <c r="B6240" s="205"/>
      <c r="C6240" s="205"/>
      <c r="D6240" s="268"/>
      <c r="E6240" s="213"/>
      <c r="F6240" s="213"/>
      <c r="G6240" s="213"/>
      <c r="H6240" s="213"/>
      <c r="J6240" s="268"/>
    </row>
    <row r="6241" spans="1:10">
      <c r="A6241" s="204"/>
      <c r="B6241" s="205"/>
      <c r="C6241" s="205"/>
      <c r="D6241" s="268"/>
      <c r="E6241" s="213"/>
      <c r="F6241" s="213"/>
      <c r="G6241" s="213"/>
      <c r="H6241" s="213"/>
      <c r="J6241" s="268"/>
    </row>
    <row r="6242" spans="1:10">
      <c r="A6242" s="204"/>
      <c r="B6242" s="205"/>
      <c r="C6242" s="205"/>
      <c r="D6242" s="268"/>
      <c r="E6242" s="213"/>
      <c r="F6242" s="213"/>
      <c r="G6242" s="213"/>
      <c r="H6242" s="213"/>
      <c r="J6242" s="268"/>
    </row>
    <row r="6243" spans="1:10">
      <c r="A6243" s="204"/>
      <c r="B6243" s="205"/>
      <c r="C6243" s="205"/>
      <c r="D6243" s="268"/>
      <c r="E6243" s="213"/>
      <c r="F6243" s="213"/>
      <c r="G6243" s="213"/>
      <c r="H6243" s="213"/>
      <c r="J6243" s="268"/>
    </row>
    <row r="6244" spans="1:10">
      <c r="A6244" s="204"/>
      <c r="B6244" s="205"/>
      <c r="C6244" s="205"/>
      <c r="D6244" s="268"/>
      <c r="E6244" s="213"/>
      <c r="F6244" s="213"/>
      <c r="G6244" s="213"/>
      <c r="H6244" s="213"/>
      <c r="J6244" s="268"/>
    </row>
    <row r="6245" spans="1:10">
      <c r="A6245" s="204"/>
      <c r="B6245" s="205"/>
      <c r="C6245" s="205"/>
      <c r="D6245" s="268"/>
      <c r="E6245" s="213"/>
      <c r="F6245" s="213"/>
      <c r="G6245" s="213"/>
      <c r="H6245" s="213"/>
      <c r="J6245" s="268"/>
    </row>
    <row r="6246" spans="1:10">
      <c r="A6246" s="204"/>
      <c r="B6246" s="205"/>
      <c r="C6246" s="205"/>
      <c r="D6246" s="268"/>
      <c r="E6246" s="213"/>
      <c r="F6246" s="213"/>
      <c r="G6246" s="213"/>
      <c r="H6246" s="213"/>
      <c r="J6246" s="268"/>
    </row>
    <row r="6247" spans="1:10">
      <c r="A6247" s="204"/>
      <c r="B6247" s="205"/>
      <c r="C6247" s="205"/>
      <c r="D6247" s="268"/>
      <c r="E6247" s="213"/>
      <c r="F6247" s="213"/>
      <c r="G6247" s="213"/>
      <c r="H6247" s="213"/>
      <c r="J6247" s="268"/>
    </row>
    <row r="6248" spans="1:10">
      <c r="A6248" s="204"/>
      <c r="B6248" s="205"/>
      <c r="C6248" s="205"/>
      <c r="D6248" s="268"/>
      <c r="E6248" s="213"/>
      <c r="F6248" s="213"/>
      <c r="G6248" s="213"/>
      <c r="H6248" s="213"/>
      <c r="J6248" s="268"/>
    </row>
    <row r="6249" spans="1:10">
      <c r="A6249" s="204"/>
      <c r="B6249" s="205"/>
      <c r="C6249" s="205"/>
      <c r="D6249" s="268"/>
      <c r="E6249" s="213"/>
      <c r="F6249" s="213"/>
      <c r="G6249" s="213"/>
      <c r="H6249" s="213"/>
      <c r="J6249" s="268"/>
    </row>
    <row r="6250" spans="1:10">
      <c r="A6250" s="204"/>
      <c r="B6250" s="205"/>
      <c r="C6250" s="205"/>
      <c r="D6250" s="268"/>
      <c r="E6250" s="213"/>
      <c r="F6250" s="213"/>
      <c r="G6250" s="213"/>
      <c r="H6250" s="213"/>
      <c r="J6250" s="268"/>
    </row>
    <row r="6251" spans="1:10">
      <c r="A6251" s="204"/>
      <c r="B6251" s="205"/>
      <c r="C6251" s="205"/>
      <c r="D6251" s="268"/>
      <c r="E6251" s="213"/>
      <c r="F6251" s="213"/>
      <c r="G6251" s="213"/>
      <c r="H6251" s="213"/>
      <c r="J6251" s="268"/>
    </row>
    <row r="6252" spans="1:10">
      <c r="A6252" s="204"/>
      <c r="B6252" s="205"/>
      <c r="C6252" s="205"/>
      <c r="D6252" s="268"/>
      <c r="E6252" s="213"/>
      <c r="F6252" s="213"/>
      <c r="G6252" s="213"/>
      <c r="H6252" s="213"/>
      <c r="J6252" s="268"/>
    </row>
    <row r="6253" spans="1:10">
      <c r="A6253" s="204"/>
      <c r="B6253" s="205"/>
      <c r="C6253" s="205"/>
      <c r="D6253" s="268"/>
      <c r="E6253" s="213"/>
      <c r="F6253" s="213"/>
      <c r="G6253" s="213"/>
      <c r="H6253" s="213"/>
      <c r="J6253" s="268"/>
    </row>
    <row r="6254" spans="1:10">
      <c r="A6254" s="204"/>
      <c r="B6254" s="205"/>
      <c r="C6254" s="205"/>
      <c r="D6254" s="268"/>
      <c r="E6254" s="213"/>
      <c r="F6254" s="213"/>
      <c r="G6254" s="213"/>
      <c r="H6254" s="213"/>
      <c r="J6254" s="268"/>
    </row>
    <row r="6255" spans="1:10">
      <c r="A6255" s="204"/>
      <c r="B6255" s="205"/>
      <c r="C6255" s="205"/>
      <c r="D6255" s="268"/>
      <c r="E6255" s="213"/>
      <c r="F6255" s="213"/>
      <c r="G6255" s="213"/>
      <c r="H6255" s="213"/>
      <c r="J6255" s="268"/>
    </row>
    <row r="6256" spans="1:10">
      <c r="A6256" s="204"/>
      <c r="B6256" s="205"/>
      <c r="C6256" s="205"/>
      <c r="D6256" s="268"/>
      <c r="E6256" s="213"/>
      <c r="F6256" s="213"/>
      <c r="G6256" s="213"/>
      <c r="H6256" s="213"/>
      <c r="J6256" s="268"/>
    </row>
    <row r="6257" spans="1:10">
      <c r="A6257" s="204"/>
      <c r="B6257" s="205"/>
      <c r="C6257" s="205"/>
      <c r="D6257" s="268"/>
      <c r="E6257" s="213"/>
      <c r="F6257" s="213"/>
      <c r="G6257" s="213"/>
      <c r="H6257" s="213"/>
      <c r="J6257" s="268"/>
    </row>
    <row r="6258" spans="1:10">
      <c r="A6258" s="204"/>
      <c r="B6258" s="205"/>
      <c r="C6258" s="205"/>
      <c r="D6258" s="268"/>
      <c r="E6258" s="213"/>
      <c r="F6258" s="213"/>
      <c r="G6258" s="213"/>
      <c r="H6258" s="213"/>
      <c r="J6258" s="268"/>
    </row>
    <row r="6259" spans="1:10">
      <c r="A6259" s="204"/>
      <c r="B6259" s="205"/>
      <c r="C6259" s="205"/>
      <c r="D6259" s="268"/>
      <c r="E6259" s="213"/>
      <c r="F6259" s="213"/>
      <c r="G6259" s="213"/>
      <c r="H6259" s="213"/>
      <c r="J6259" s="268"/>
    </row>
    <row r="6260" spans="1:10">
      <c r="A6260" s="204"/>
      <c r="B6260" s="205"/>
      <c r="C6260" s="205"/>
      <c r="D6260" s="268"/>
      <c r="E6260" s="213"/>
      <c r="F6260" s="213"/>
      <c r="G6260" s="213"/>
      <c r="H6260" s="213"/>
      <c r="J6260" s="268"/>
    </row>
    <row r="6261" spans="1:10">
      <c r="A6261" s="204"/>
      <c r="B6261" s="205"/>
      <c r="C6261" s="205"/>
      <c r="D6261" s="268"/>
      <c r="E6261" s="213"/>
      <c r="F6261" s="213"/>
      <c r="G6261" s="213"/>
      <c r="H6261" s="213"/>
      <c r="J6261" s="268"/>
    </row>
    <row r="6262" spans="1:10">
      <c r="A6262" s="204"/>
      <c r="B6262" s="205"/>
      <c r="C6262" s="205"/>
      <c r="D6262" s="268"/>
      <c r="E6262" s="213"/>
      <c r="F6262" s="213"/>
      <c r="G6262" s="213"/>
      <c r="H6262" s="213"/>
      <c r="J6262" s="268"/>
    </row>
    <row r="6263" spans="1:10">
      <c r="A6263" s="204"/>
      <c r="B6263" s="205"/>
      <c r="C6263" s="205"/>
      <c r="D6263" s="268"/>
      <c r="E6263" s="213"/>
      <c r="F6263" s="213"/>
      <c r="G6263" s="213"/>
      <c r="H6263" s="213"/>
      <c r="J6263" s="268"/>
    </row>
    <row r="6264" spans="1:10">
      <c r="A6264" s="204"/>
      <c r="B6264" s="205"/>
      <c r="C6264" s="205"/>
      <c r="D6264" s="268"/>
      <c r="E6264" s="213"/>
      <c r="F6264" s="213"/>
      <c r="G6264" s="213"/>
      <c r="H6264" s="213"/>
      <c r="J6264" s="268"/>
    </row>
    <row r="6265" spans="1:10">
      <c r="A6265" s="204"/>
      <c r="B6265" s="205"/>
      <c r="C6265" s="205"/>
      <c r="D6265" s="268"/>
      <c r="E6265" s="213"/>
      <c r="F6265" s="213"/>
      <c r="G6265" s="213"/>
      <c r="H6265" s="213"/>
      <c r="J6265" s="268"/>
    </row>
    <row r="6266" spans="1:10">
      <c r="A6266" s="204"/>
      <c r="B6266" s="205"/>
      <c r="C6266" s="205"/>
      <c r="D6266" s="268"/>
      <c r="E6266" s="213"/>
      <c r="F6266" s="213"/>
      <c r="G6266" s="213"/>
      <c r="H6266" s="213"/>
      <c r="J6266" s="268"/>
    </row>
    <row r="6267" spans="1:10">
      <c r="A6267" s="204"/>
      <c r="B6267" s="205"/>
      <c r="C6267" s="205"/>
      <c r="D6267" s="268"/>
      <c r="E6267" s="213"/>
      <c r="F6267" s="213"/>
      <c r="G6267" s="213"/>
      <c r="H6267" s="213"/>
      <c r="J6267" s="268"/>
    </row>
    <row r="6268" spans="1:10">
      <c r="A6268" s="204"/>
      <c r="B6268" s="205"/>
      <c r="C6268" s="205"/>
      <c r="D6268" s="268"/>
      <c r="E6268" s="213"/>
      <c r="F6268" s="213"/>
      <c r="G6268" s="213"/>
      <c r="H6268" s="213"/>
      <c r="J6268" s="268"/>
    </row>
    <row r="6269" spans="1:10">
      <c r="A6269" s="204"/>
      <c r="B6269" s="205"/>
      <c r="C6269" s="205"/>
      <c r="D6269" s="268"/>
      <c r="E6269" s="213"/>
      <c r="F6269" s="213"/>
      <c r="G6269" s="213"/>
      <c r="H6269" s="213"/>
      <c r="J6269" s="268"/>
    </row>
    <row r="6270" spans="1:10">
      <c r="A6270" s="204"/>
      <c r="B6270" s="205"/>
      <c r="C6270" s="205"/>
      <c r="D6270" s="268"/>
      <c r="E6270" s="213"/>
      <c r="F6270" s="213"/>
      <c r="G6270" s="213"/>
      <c r="H6270" s="213"/>
      <c r="J6270" s="268"/>
    </row>
    <row r="6271" spans="1:10">
      <c r="A6271" s="204"/>
      <c r="B6271" s="205"/>
      <c r="C6271" s="205"/>
      <c r="D6271" s="268"/>
      <c r="E6271" s="213"/>
      <c r="F6271" s="213"/>
      <c r="G6271" s="213"/>
      <c r="H6271" s="213"/>
      <c r="J6271" s="268"/>
    </row>
    <row r="6272" spans="1:10">
      <c r="A6272" s="204"/>
      <c r="B6272" s="205"/>
      <c r="C6272" s="205"/>
      <c r="D6272" s="268"/>
      <c r="E6272" s="213"/>
      <c r="F6272" s="213"/>
      <c r="G6272" s="213"/>
      <c r="H6272" s="213"/>
      <c r="J6272" s="268"/>
    </row>
    <row r="6273" spans="1:10">
      <c r="A6273" s="204"/>
      <c r="B6273" s="205"/>
      <c r="C6273" s="205"/>
      <c r="D6273" s="268"/>
      <c r="E6273" s="213"/>
      <c r="F6273" s="213"/>
      <c r="G6273" s="213"/>
      <c r="H6273" s="213"/>
      <c r="J6273" s="268"/>
    </row>
    <row r="6274" spans="1:10">
      <c r="A6274" s="204"/>
      <c r="B6274" s="205"/>
      <c r="C6274" s="205"/>
      <c r="D6274" s="268"/>
      <c r="E6274" s="213"/>
      <c r="F6274" s="213"/>
      <c r="G6274" s="213"/>
      <c r="H6274" s="213"/>
      <c r="J6274" s="268"/>
    </row>
    <row r="6275" spans="1:10">
      <c r="A6275" s="204"/>
      <c r="B6275" s="205"/>
      <c r="C6275" s="205"/>
      <c r="D6275" s="268"/>
      <c r="E6275" s="213"/>
      <c r="F6275" s="213"/>
      <c r="G6275" s="213"/>
      <c r="H6275" s="213"/>
      <c r="J6275" s="268"/>
    </row>
    <row r="6276" spans="1:10">
      <c r="A6276" s="204"/>
      <c r="B6276" s="205"/>
      <c r="C6276" s="205"/>
      <c r="D6276" s="268"/>
      <c r="E6276" s="213"/>
      <c r="F6276" s="213"/>
      <c r="G6276" s="213"/>
      <c r="H6276" s="213"/>
      <c r="J6276" s="268"/>
    </row>
    <row r="6277" spans="1:10">
      <c r="A6277" s="204"/>
      <c r="B6277" s="205"/>
      <c r="C6277" s="205"/>
      <c r="D6277" s="268"/>
      <c r="E6277" s="213"/>
      <c r="F6277" s="213"/>
      <c r="G6277" s="213"/>
      <c r="H6277" s="213"/>
      <c r="J6277" s="268"/>
    </row>
    <row r="6278" spans="1:10">
      <c r="A6278" s="204"/>
      <c r="B6278" s="205"/>
      <c r="C6278" s="205"/>
      <c r="D6278" s="268"/>
      <c r="E6278" s="213"/>
      <c r="F6278" s="213"/>
      <c r="G6278" s="213"/>
      <c r="H6278" s="213"/>
      <c r="J6278" s="268"/>
    </row>
    <row r="6279" spans="1:10">
      <c r="A6279" s="204"/>
      <c r="B6279" s="205"/>
      <c r="C6279" s="205"/>
      <c r="D6279" s="268"/>
      <c r="E6279" s="213"/>
      <c r="F6279" s="213"/>
      <c r="G6279" s="213"/>
      <c r="H6279" s="213"/>
      <c r="J6279" s="268"/>
    </row>
    <row r="6280" spans="1:10">
      <c r="A6280" s="204"/>
      <c r="B6280" s="205"/>
      <c r="C6280" s="205"/>
      <c r="D6280" s="268"/>
      <c r="E6280" s="213"/>
      <c r="F6280" s="213"/>
      <c r="G6280" s="213"/>
      <c r="H6280" s="213"/>
      <c r="J6280" s="268"/>
    </row>
    <row r="6281" spans="1:10">
      <c r="A6281" s="204"/>
      <c r="B6281" s="205"/>
      <c r="C6281" s="205"/>
      <c r="D6281" s="268"/>
      <c r="E6281" s="213"/>
      <c r="F6281" s="213"/>
      <c r="G6281" s="213"/>
      <c r="H6281" s="213"/>
      <c r="J6281" s="268"/>
    </row>
    <row r="6282" spans="1:10">
      <c r="A6282" s="204"/>
      <c r="B6282" s="205"/>
      <c r="C6282" s="205"/>
      <c r="D6282" s="268"/>
      <c r="E6282" s="213"/>
      <c r="F6282" s="213"/>
      <c r="G6282" s="213"/>
      <c r="H6282" s="213"/>
      <c r="J6282" s="268"/>
    </row>
    <row r="6283" spans="1:10">
      <c r="A6283" s="204"/>
      <c r="B6283" s="205"/>
      <c r="C6283" s="205"/>
      <c r="D6283" s="268"/>
      <c r="E6283" s="213"/>
      <c r="F6283" s="213"/>
      <c r="G6283" s="213"/>
      <c r="H6283" s="213"/>
      <c r="J6283" s="268"/>
    </row>
    <row r="6284" spans="1:10">
      <c r="A6284" s="204"/>
      <c r="B6284" s="205"/>
      <c r="C6284" s="205"/>
      <c r="D6284" s="268"/>
      <c r="E6284" s="213"/>
      <c r="F6284" s="213"/>
      <c r="G6284" s="213"/>
      <c r="H6284" s="213"/>
      <c r="J6284" s="268"/>
    </row>
    <row r="6285" spans="1:10">
      <c r="A6285" s="204"/>
      <c r="B6285" s="205"/>
      <c r="C6285" s="205"/>
      <c r="D6285" s="268"/>
      <c r="E6285" s="213"/>
      <c r="F6285" s="213"/>
      <c r="G6285" s="213"/>
      <c r="H6285" s="213"/>
      <c r="J6285" s="268"/>
    </row>
    <row r="6286" spans="1:10">
      <c r="A6286" s="204"/>
      <c r="B6286" s="205"/>
      <c r="C6286" s="205"/>
      <c r="D6286" s="268"/>
      <c r="E6286" s="213"/>
      <c r="F6286" s="213"/>
      <c r="G6286" s="213"/>
      <c r="H6286" s="213"/>
      <c r="J6286" s="268"/>
    </row>
    <row r="6287" spans="1:10">
      <c r="A6287" s="204"/>
      <c r="B6287" s="205"/>
      <c r="C6287" s="205"/>
      <c r="D6287" s="268"/>
      <c r="E6287" s="213"/>
      <c r="F6287" s="213"/>
      <c r="G6287" s="213"/>
      <c r="H6287" s="213"/>
      <c r="J6287" s="268"/>
    </row>
    <row r="6288" spans="1:10">
      <c r="A6288" s="204"/>
      <c r="B6288" s="205"/>
      <c r="C6288" s="205"/>
      <c r="D6288" s="268"/>
      <c r="E6288" s="213"/>
      <c r="F6288" s="213"/>
      <c r="G6288" s="213"/>
      <c r="H6288" s="213"/>
      <c r="J6288" s="268"/>
    </row>
    <row r="6289" spans="1:10">
      <c r="A6289" s="204"/>
      <c r="B6289" s="205"/>
      <c r="C6289" s="205"/>
      <c r="D6289" s="268"/>
      <c r="E6289" s="213"/>
      <c r="F6289" s="213"/>
      <c r="G6289" s="213"/>
      <c r="H6289" s="213"/>
      <c r="J6289" s="268"/>
    </row>
    <row r="6290" spans="1:10">
      <c r="A6290" s="204"/>
      <c r="B6290" s="205"/>
      <c r="C6290" s="205"/>
      <c r="D6290" s="268"/>
      <c r="E6290" s="213"/>
      <c r="F6290" s="213"/>
      <c r="G6290" s="213"/>
      <c r="H6290" s="213"/>
      <c r="J6290" s="268"/>
    </row>
    <row r="6291" spans="1:10">
      <c r="A6291" s="204"/>
      <c r="B6291" s="205"/>
      <c r="C6291" s="205"/>
      <c r="D6291" s="268"/>
      <c r="E6291" s="213"/>
      <c r="F6291" s="213"/>
      <c r="G6291" s="213"/>
      <c r="H6291" s="213"/>
      <c r="J6291" s="268"/>
    </row>
    <row r="6292" spans="1:10">
      <c r="A6292" s="204"/>
      <c r="B6292" s="205"/>
      <c r="C6292" s="205"/>
      <c r="D6292" s="268"/>
      <c r="E6292" s="213"/>
      <c r="F6292" s="213"/>
      <c r="G6292" s="213"/>
      <c r="H6292" s="213"/>
      <c r="J6292" s="268"/>
    </row>
    <row r="6293" spans="1:10">
      <c r="A6293" s="204"/>
      <c r="B6293" s="205"/>
      <c r="C6293" s="205"/>
      <c r="D6293" s="268"/>
      <c r="E6293" s="213"/>
      <c r="F6293" s="213"/>
      <c r="G6293" s="213"/>
      <c r="H6293" s="213"/>
      <c r="J6293" s="268"/>
    </row>
    <row r="6294" spans="1:10">
      <c r="A6294" s="204"/>
      <c r="B6294" s="205"/>
      <c r="C6294" s="205"/>
      <c r="D6294" s="268"/>
      <c r="E6294" s="213"/>
      <c r="F6294" s="213"/>
      <c r="G6294" s="213"/>
      <c r="H6294" s="213"/>
      <c r="J6294" s="268"/>
    </row>
    <row r="6295" spans="1:10">
      <c r="A6295" s="204"/>
      <c r="B6295" s="205"/>
      <c r="C6295" s="205"/>
      <c r="D6295" s="268"/>
      <c r="E6295" s="213"/>
      <c r="F6295" s="213"/>
      <c r="G6295" s="213"/>
      <c r="H6295" s="213"/>
      <c r="J6295" s="268"/>
    </row>
    <row r="6296" spans="1:10">
      <c r="A6296" s="204"/>
      <c r="B6296" s="205"/>
      <c r="C6296" s="205"/>
      <c r="D6296" s="268"/>
      <c r="E6296" s="213"/>
      <c r="F6296" s="213"/>
      <c r="G6296" s="213"/>
      <c r="H6296" s="213"/>
      <c r="J6296" s="268"/>
    </row>
    <row r="6297" spans="1:10">
      <c r="A6297" s="204"/>
      <c r="B6297" s="205"/>
      <c r="C6297" s="205"/>
      <c r="D6297" s="268"/>
      <c r="E6297" s="213"/>
      <c r="F6297" s="213"/>
      <c r="G6297" s="213"/>
      <c r="H6297" s="213"/>
      <c r="J6297" s="268"/>
    </row>
    <row r="6298" spans="1:10">
      <c r="A6298" s="204"/>
      <c r="B6298" s="205"/>
      <c r="C6298" s="205"/>
      <c r="D6298" s="268"/>
      <c r="E6298" s="213"/>
      <c r="F6298" s="213"/>
      <c r="G6298" s="213"/>
      <c r="H6298" s="213"/>
      <c r="J6298" s="268"/>
    </row>
    <row r="6299" spans="1:10">
      <c r="A6299" s="204"/>
      <c r="B6299" s="205"/>
      <c r="C6299" s="205"/>
      <c r="D6299" s="268"/>
      <c r="E6299" s="213"/>
      <c r="F6299" s="213"/>
      <c r="G6299" s="213"/>
      <c r="H6299" s="213"/>
      <c r="J6299" s="268"/>
    </row>
    <row r="6300" spans="1:10">
      <c r="A6300" s="204"/>
      <c r="B6300" s="205"/>
      <c r="C6300" s="205"/>
      <c r="D6300" s="268"/>
      <c r="E6300" s="213"/>
      <c r="F6300" s="213"/>
      <c r="G6300" s="213"/>
      <c r="H6300" s="213"/>
      <c r="J6300" s="268"/>
    </row>
    <row r="6301" spans="1:10">
      <c r="A6301" s="204"/>
      <c r="B6301" s="205"/>
      <c r="C6301" s="205"/>
      <c r="D6301" s="268"/>
      <c r="E6301" s="213"/>
      <c r="F6301" s="213"/>
      <c r="G6301" s="213"/>
      <c r="H6301" s="213"/>
      <c r="J6301" s="268"/>
    </row>
    <row r="6302" spans="1:10">
      <c r="A6302" s="204"/>
      <c r="B6302" s="205"/>
      <c r="C6302" s="205"/>
      <c r="D6302" s="268"/>
      <c r="E6302" s="213"/>
      <c r="F6302" s="213"/>
      <c r="G6302" s="213"/>
      <c r="H6302" s="213"/>
      <c r="J6302" s="268"/>
    </row>
    <row r="6303" spans="1:10">
      <c r="A6303" s="204"/>
      <c r="B6303" s="205"/>
      <c r="C6303" s="205"/>
      <c r="D6303" s="268"/>
      <c r="E6303" s="213"/>
      <c r="F6303" s="213"/>
      <c r="G6303" s="213"/>
      <c r="H6303" s="213"/>
      <c r="J6303" s="268"/>
    </row>
    <row r="6304" spans="1:10">
      <c r="A6304" s="204"/>
      <c r="B6304" s="205"/>
      <c r="C6304" s="205"/>
      <c r="D6304" s="268"/>
      <c r="E6304" s="213"/>
      <c r="F6304" s="213"/>
      <c r="G6304" s="213"/>
      <c r="H6304" s="213"/>
      <c r="J6304" s="268"/>
    </row>
    <row r="6305" spans="1:10">
      <c r="A6305" s="204"/>
      <c r="B6305" s="205"/>
      <c r="C6305" s="205"/>
      <c r="D6305" s="268"/>
      <c r="E6305" s="213"/>
      <c r="F6305" s="213"/>
      <c r="G6305" s="213"/>
      <c r="H6305" s="213"/>
      <c r="J6305" s="268"/>
    </row>
    <row r="6306" spans="1:10">
      <c r="A6306" s="204"/>
      <c r="B6306" s="205"/>
      <c r="C6306" s="205"/>
      <c r="D6306" s="268"/>
      <c r="E6306" s="213"/>
      <c r="F6306" s="213"/>
      <c r="G6306" s="213"/>
      <c r="H6306" s="213"/>
      <c r="J6306" s="268"/>
    </row>
    <row r="6307" spans="1:10">
      <c r="A6307" s="204"/>
      <c r="B6307" s="205"/>
      <c r="C6307" s="205"/>
      <c r="D6307" s="268"/>
      <c r="E6307" s="213"/>
      <c r="F6307" s="213"/>
      <c r="G6307" s="213"/>
      <c r="H6307" s="213"/>
      <c r="J6307" s="268"/>
    </row>
    <row r="6308" spans="1:10">
      <c r="A6308" s="204"/>
      <c r="B6308" s="205"/>
      <c r="C6308" s="205"/>
      <c r="D6308" s="268"/>
      <c r="E6308" s="213"/>
      <c r="F6308" s="213"/>
      <c r="G6308" s="213"/>
      <c r="H6308" s="213"/>
      <c r="J6308" s="268"/>
    </row>
    <row r="6309" spans="1:10">
      <c r="A6309" s="204"/>
      <c r="B6309" s="205"/>
      <c r="C6309" s="205"/>
      <c r="D6309" s="268"/>
      <c r="E6309" s="213"/>
      <c r="F6309" s="213"/>
      <c r="G6309" s="213"/>
      <c r="H6309" s="213"/>
      <c r="J6309" s="268"/>
    </row>
    <row r="6310" spans="1:10">
      <c r="A6310" s="204"/>
      <c r="B6310" s="205"/>
      <c r="C6310" s="205"/>
      <c r="D6310" s="268"/>
      <c r="E6310" s="213"/>
      <c r="F6310" s="213"/>
      <c r="G6310" s="213"/>
      <c r="H6310" s="213"/>
      <c r="J6310" s="268"/>
    </row>
    <row r="6311" spans="1:10">
      <c r="A6311" s="204"/>
      <c r="B6311" s="205"/>
      <c r="C6311" s="205"/>
      <c r="D6311" s="268"/>
      <c r="E6311" s="213"/>
      <c r="F6311" s="213"/>
      <c r="G6311" s="213"/>
      <c r="H6311" s="213"/>
      <c r="J6311" s="268"/>
    </row>
    <row r="6312" spans="1:10">
      <c r="A6312" s="204"/>
      <c r="B6312" s="205"/>
      <c r="C6312" s="205"/>
      <c r="D6312" s="268"/>
      <c r="E6312" s="213"/>
      <c r="F6312" s="213"/>
      <c r="G6312" s="213"/>
      <c r="H6312" s="213"/>
      <c r="J6312" s="268"/>
    </row>
    <row r="6313" spans="1:10">
      <c r="A6313" s="204"/>
      <c r="B6313" s="205"/>
      <c r="C6313" s="205"/>
      <c r="D6313" s="268"/>
      <c r="E6313" s="213"/>
      <c r="F6313" s="213"/>
      <c r="G6313" s="213"/>
      <c r="H6313" s="213"/>
      <c r="J6313" s="268"/>
    </row>
    <row r="6314" spans="1:10">
      <c r="A6314" s="204"/>
      <c r="B6314" s="205"/>
      <c r="C6314" s="205"/>
      <c r="D6314" s="268"/>
      <c r="E6314" s="213"/>
      <c r="F6314" s="213"/>
      <c r="G6314" s="213"/>
      <c r="H6314" s="213"/>
      <c r="J6314" s="268"/>
    </row>
    <row r="6315" spans="1:10">
      <c r="A6315" s="204"/>
      <c r="B6315" s="205"/>
      <c r="C6315" s="205"/>
      <c r="D6315" s="268"/>
      <c r="E6315" s="213"/>
      <c r="F6315" s="213"/>
      <c r="G6315" s="213"/>
      <c r="H6315" s="213"/>
      <c r="J6315" s="268"/>
    </row>
    <row r="6316" spans="1:10">
      <c r="A6316" s="204"/>
      <c r="B6316" s="205"/>
      <c r="C6316" s="205"/>
      <c r="D6316" s="268"/>
      <c r="E6316" s="213"/>
      <c r="F6316" s="213"/>
      <c r="G6316" s="213"/>
      <c r="H6316" s="213"/>
      <c r="J6316" s="268"/>
    </row>
    <row r="6317" spans="1:10">
      <c r="A6317" s="204"/>
      <c r="B6317" s="205"/>
      <c r="C6317" s="205"/>
      <c r="D6317" s="268"/>
      <c r="E6317" s="213"/>
      <c r="F6317" s="213"/>
      <c r="G6317" s="213"/>
      <c r="H6317" s="213"/>
      <c r="J6317" s="268"/>
    </row>
    <row r="6318" spans="1:10">
      <c r="A6318" s="204"/>
      <c r="B6318" s="205"/>
      <c r="C6318" s="205"/>
      <c r="D6318" s="268"/>
      <c r="E6318" s="213"/>
      <c r="F6318" s="213"/>
      <c r="G6318" s="213"/>
      <c r="H6318" s="213"/>
      <c r="J6318" s="268"/>
    </row>
    <row r="6319" spans="1:10">
      <c r="A6319" s="204"/>
      <c r="B6319" s="205"/>
      <c r="C6319" s="205"/>
      <c r="D6319" s="268"/>
      <c r="E6319" s="213"/>
      <c r="F6319" s="213"/>
      <c r="G6319" s="213"/>
      <c r="H6319" s="213"/>
      <c r="J6319" s="268"/>
    </row>
    <row r="6320" spans="1:10">
      <c r="A6320" s="204"/>
      <c r="B6320" s="205"/>
      <c r="C6320" s="205"/>
      <c r="D6320" s="268"/>
      <c r="E6320" s="213"/>
      <c r="F6320" s="213"/>
      <c r="G6320" s="213"/>
      <c r="H6320" s="213"/>
      <c r="J6320" s="268"/>
    </row>
    <row r="6321" spans="1:10">
      <c r="A6321" s="204"/>
      <c r="B6321" s="205"/>
      <c r="C6321" s="205"/>
      <c r="D6321" s="268"/>
      <c r="E6321" s="213"/>
      <c r="F6321" s="213"/>
      <c r="G6321" s="213"/>
      <c r="H6321" s="213"/>
      <c r="J6321" s="268"/>
    </row>
    <row r="6322" spans="1:10">
      <c r="A6322" s="204"/>
      <c r="B6322" s="205"/>
      <c r="C6322" s="205"/>
      <c r="D6322" s="268"/>
      <c r="E6322" s="213"/>
      <c r="F6322" s="213"/>
      <c r="G6322" s="213"/>
      <c r="H6322" s="213"/>
      <c r="J6322" s="268"/>
    </row>
    <row r="6323" spans="1:10">
      <c r="A6323" s="204"/>
      <c r="B6323" s="205"/>
      <c r="C6323" s="205"/>
      <c r="D6323" s="268"/>
      <c r="E6323" s="213"/>
      <c r="F6323" s="213"/>
      <c r="G6323" s="213"/>
      <c r="H6323" s="213"/>
      <c r="J6323" s="268"/>
    </row>
    <row r="6324" spans="1:10">
      <c r="A6324" s="204"/>
      <c r="B6324" s="205"/>
      <c r="C6324" s="205"/>
      <c r="D6324" s="268"/>
      <c r="E6324" s="213"/>
      <c r="F6324" s="213"/>
      <c r="G6324" s="213"/>
      <c r="H6324" s="213"/>
      <c r="J6324" s="268"/>
    </row>
    <row r="6325" spans="1:10">
      <c r="A6325" s="204"/>
      <c r="B6325" s="205"/>
      <c r="C6325" s="205"/>
      <c r="D6325" s="268"/>
      <c r="E6325" s="213"/>
      <c r="F6325" s="213"/>
      <c r="G6325" s="213"/>
      <c r="H6325" s="213"/>
      <c r="J6325" s="268"/>
    </row>
    <row r="6326" spans="1:10">
      <c r="A6326" s="204"/>
      <c r="B6326" s="205"/>
      <c r="C6326" s="205"/>
      <c r="D6326" s="268"/>
      <c r="E6326" s="213"/>
      <c r="F6326" s="213"/>
      <c r="G6326" s="213"/>
      <c r="H6326" s="213"/>
      <c r="J6326" s="268"/>
    </row>
    <row r="6327" spans="1:10">
      <c r="A6327" s="204"/>
      <c r="B6327" s="205"/>
      <c r="C6327" s="205"/>
      <c r="D6327" s="268"/>
      <c r="E6327" s="213"/>
      <c r="F6327" s="213"/>
      <c r="G6327" s="213"/>
      <c r="H6327" s="213"/>
      <c r="J6327" s="268"/>
    </row>
    <row r="6328" spans="1:10">
      <c r="A6328" s="204"/>
      <c r="B6328" s="205"/>
      <c r="C6328" s="205"/>
      <c r="D6328" s="268"/>
      <c r="E6328" s="213"/>
      <c r="F6328" s="213"/>
      <c r="G6328" s="213"/>
      <c r="H6328" s="213"/>
      <c r="J6328" s="268"/>
    </row>
    <row r="6329" spans="1:10">
      <c r="A6329" s="204"/>
      <c r="B6329" s="205"/>
      <c r="C6329" s="205"/>
      <c r="D6329" s="268"/>
      <c r="E6329" s="213"/>
      <c r="F6329" s="213"/>
      <c r="G6329" s="213"/>
      <c r="H6329" s="213"/>
      <c r="J6329" s="268"/>
    </row>
    <row r="6330" spans="1:10">
      <c r="A6330" s="204"/>
      <c r="B6330" s="205"/>
      <c r="C6330" s="205"/>
      <c r="D6330" s="268"/>
      <c r="E6330" s="213"/>
      <c r="F6330" s="213"/>
      <c r="G6330" s="213"/>
      <c r="H6330" s="213"/>
      <c r="J6330" s="268"/>
    </row>
    <row r="6331" spans="1:10">
      <c r="A6331" s="204"/>
      <c r="B6331" s="205"/>
      <c r="C6331" s="205"/>
      <c r="D6331" s="268"/>
      <c r="E6331" s="213"/>
      <c r="F6331" s="213"/>
      <c r="G6331" s="213"/>
      <c r="H6331" s="213"/>
      <c r="J6331" s="268"/>
    </row>
    <row r="6332" spans="1:10">
      <c r="A6332" s="204"/>
      <c r="B6332" s="205"/>
      <c r="C6332" s="205"/>
      <c r="D6332" s="268"/>
      <c r="E6332" s="213"/>
      <c r="F6332" s="213"/>
      <c r="G6332" s="213"/>
      <c r="H6332" s="213"/>
      <c r="J6332" s="268"/>
    </row>
    <row r="6333" spans="1:10">
      <c r="A6333" s="204"/>
      <c r="B6333" s="205"/>
      <c r="C6333" s="205"/>
      <c r="D6333" s="268"/>
      <c r="E6333" s="213"/>
      <c r="F6333" s="213"/>
      <c r="G6333" s="213"/>
      <c r="H6333" s="213"/>
      <c r="J6333" s="268"/>
    </row>
    <row r="6334" spans="1:10">
      <c r="A6334" s="204"/>
      <c r="B6334" s="205"/>
      <c r="C6334" s="205"/>
      <c r="D6334" s="268"/>
      <c r="E6334" s="213"/>
      <c r="F6334" s="213"/>
      <c r="G6334" s="213"/>
      <c r="H6334" s="213"/>
      <c r="J6334" s="268"/>
    </row>
    <row r="6335" spans="1:10">
      <c r="A6335" s="204"/>
      <c r="B6335" s="205"/>
      <c r="C6335" s="205"/>
      <c r="D6335" s="268"/>
      <c r="E6335" s="213"/>
      <c r="F6335" s="213"/>
      <c r="G6335" s="213"/>
      <c r="H6335" s="213"/>
      <c r="J6335" s="268"/>
    </row>
    <row r="6336" spans="1:10">
      <c r="A6336" s="204"/>
      <c r="B6336" s="205"/>
      <c r="C6336" s="205"/>
      <c r="D6336" s="268"/>
      <c r="E6336" s="213"/>
      <c r="F6336" s="213"/>
      <c r="G6336" s="213"/>
      <c r="H6336" s="213"/>
      <c r="J6336" s="268"/>
    </row>
    <row r="6337" spans="1:10">
      <c r="A6337" s="204"/>
      <c r="B6337" s="205"/>
      <c r="C6337" s="205"/>
      <c r="D6337" s="268"/>
      <c r="E6337" s="213"/>
      <c r="F6337" s="213"/>
      <c r="G6337" s="213"/>
      <c r="H6337" s="213"/>
      <c r="J6337" s="268"/>
    </row>
    <row r="6338" spans="1:10">
      <c r="A6338" s="204"/>
      <c r="B6338" s="205"/>
      <c r="C6338" s="205"/>
      <c r="D6338" s="268"/>
      <c r="E6338" s="213"/>
      <c r="F6338" s="213"/>
      <c r="G6338" s="213"/>
      <c r="H6338" s="213"/>
      <c r="J6338" s="268"/>
    </row>
    <row r="6339" spans="1:10">
      <c r="A6339" s="204"/>
      <c r="B6339" s="205"/>
      <c r="C6339" s="205"/>
      <c r="D6339" s="268"/>
      <c r="E6339" s="213"/>
      <c r="F6339" s="213"/>
      <c r="G6339" s="213"/>
      <c r="H6339" s="213"/>
      <c r="J6339" s="268"/>
    </row>
    <row r="6340" spans="1:10">
      <c r="A6340" s="204"/>
      <c r="B6340" s="205"/>
      <c r="C6340" s="205"/>
      <c r="D6340" s="268"/>
      <c r="E6340" s="213"/>
      <c r="F6340" s="213"/>
      <c r="G6340" s="213"/>
      <c r="H6340" s="213"/>
      <c r="J6340" s="268"/>
    </row>
    <row r="6341" spans="1:10">
      <c r="A6341" s="204"/>
      <c r="B6341" s="205"/>
      <c r="C6341" s="205"/>
      <c r="D6341" s="268"/>
      <c r="E6341" s="213"/>
      <c r="F6341" s="213"/>
      <c r="G6341" s="213"/>
      <c r="H6341" s="213"/>
      <c r="J6341" s="268"/>
    </row>
    <row r="6342" spans="1:10">
      <c r="A6342" s="204"/>
      <c r="B6342" s="205"/>
      <c r="C6342" s="205"/>
      <c r="D6342" s="268"/>
      <c r="E6342" s="213"/>
      <c r="F6342" s="213"/>
      <c r="G6342" s="213"/>
      <c r="H6342" s="213"/>
      <c r="J6342" s="268"/>
    </row>
    <row r="6343" spans="1:10">
      <c r="A6343" s="204"/>
      <c r="B6343" s="205"/>
      <c r="C6343" s="205"/>
      <c r="D6343" s="268"/>
      <c r="E6343" s="213"/>
      <c r="F6343" s="213"/>
      <c r="G6343" s="213"/>
      <c r="H6343" s="213"/>
      <c r="J6343" s="268"/>
    </row>
    <row r="6344" spans="1:10">
      <c r="A6344" s="204"/>
      <c r="B6344" s="205"/>
      <c r="C6344" s="205"/>
      <c r="D6344" s="268"/>
      <c r="E6344" s="213"/>
      <c r="F6344" s="213"/>
      <c r="G6344" s="213"/>
      <c r="H6344" s="213"/>
      <c r="J6344" s="268"/>
    </row>
    <row r="6345" spans="1:10">
      <c r="A6345" s="204"/>
      <c r="B6345" s="205"/>
      <c r="C6345" s="205"/>
      <c r="D6345" s="268"/>
      <c r="E6345" s="213"/>
      <c r="F6345" s="213"/>
      <c r="G6345" s="213"/>
      <c r="H6345" s="213"/>
      <c r="J6345" s="268"/>
    </row>
    <row r="6346" spans="1:10">
      <c r="A6346" s="204"/>
      <c r="B6346" s="205"/>
      <c r="C6346" s="205"/>
      <c r="D6346" s="268"/>
      <c r="E6346" s="213"/>
      <c r="F6346" s="213"/>
      <c r="G6346" s="213"/>
      <c r="H6346" s="213"/>
      <c r="J6346" s="268"/>
    </row>
    <row r="6347" spans="1:10">
      <c r="A6347" s="204"/>
      <c r="B6347" s="205"/>
      <c r="C6347" s="205"/>
      <c r="D6347" s="268"/>
      <c r="E6347" s="213"/>
      <c r="F6347" s="213"/>
      <c r="G6347" s="213"/>
      <c r="H6347" s="213"/>
      <c r="J6347" s="268"/>
    </row>
    <row r="6348" spans="1:10">
      <c r="A6348" s="204"/>
      <c r="B6348" s="205"/>
      <c r="C6348" s="205"/>
      <c r="D6348" s="268"/>
      <c r="E6348" s="213"/>
      <c r="F6348" s="213"/>
      <c r="G6348" s="213"/>
      <c r="H6348" s="213"/>
      <c r="J6348" s="268"/>
    </row>
    <row r="6349" spans="1:10">
      <c r="A6349" s="204"/>
      <c r="B6349" s="205"/>
      <c r="C6349" s="205"/>
      <c r="D6349" s="268"/>
      <c r="E6349" s="213"/>
      <c r="F6349" s="213"/>
      <c r="G6349" s="213"/>
      <c r="H6349" s="213"/>
      <c r="J6349" s="268"/>
    </row>
    <row r="6350" spans="1:10">
      <c r="A6350" s="204"/>
      <c r="B6350" s="205"/>
      <c r="C6350" s="205"/>
      <c r="D6350" s="268"/>
      <c r="E6350" s="213"/>
      <c r="F6350" s="213"/>
      <c r="G6350" s="213"/>
      <c r="H6350" s="213"/>
      <c r="J6350" s="268"/>
    </row>
    <row r="6351" spans="1:10">
      <c r="A6351" s="204"/>
      <c r="B6351" s="205"/>
      <c r="C6351" s="205"/>
      <c r="D6351" s="268"/>
      <c r="E6351" s="213"/>
      <c r="F6351" s="213"/>
      <c r="G6351" s="213"/>
      <c r="H6351" s="213"/>
      <c r="J6351" s="268"/>
    </row>
    <row r="6352" spans="1:10">
      <c r="A6352" s="204"/>
      <c r="B6352" s="205"/>
      <c r="C6352" s="205"/>
      <c r="D6352" s="268"/>
      <c r="E6352" s="213"/>
      <c r="F6352" s="213"/>
      <c r="G6352" s="213"/>
      <c r="H6352" s="213"/>
      <c r="J6352" s="268"/>
    </row>
    <row r="6353" spans="1:10">
      <c r="A6353" s="204"/>
      <c r="B6353" s="205"/>
      <c r="C6353" s="205"/>
      <c r="D6353" s="268"/>
      <c r="E6353" s="213"/>
      <c r="F6353" s="213"/>
      <c r="G6353" s="213"/>
      <c r="H6353" s="213"/>
      <c r="J6353" s="268"/>
    </row>
    <row r="6354" spans="1:10">
      <c r="A6354" s="204"/>
      <c r="B6354" s="205"/>
      <c r="C6354" s="205"/>
      <c r="D6354" s="268"/>
      <c r="E6354" s="213"/>
      <c r="F6354" s="213"/>
      <c r="G6354" s="213"/>
      <c r="H6354" s="213"/>
      <c r="J6354" s="268"/>
    </row>
    <row r="6355" spans="1:10">
      <c r="A6355" s="204"/>
      <c r="B6355" s="205"/>
      <c r="C6355" s="205"/>
      <c r="D6355" s="268"/>
      <c r="E6355" s="213"/>
      <c r="F6355" s="213"/>
      <c r="G6355" s="213"/>
      <c r="H6355" s="213"/>
      <c r="J6355" s="268"/>
    </row>
    <row r="6356" spans="1:10">
      <c r="A6356" s="204"/>
      <c r="B6356" s="205"/>
      <c r="C6356" s="205"/>
      <c r="D6356" s="268"/>
      <c r="E6356" s="213"/>
      <c r="F6356" s="213"/>
      <c r="G6356" s="213"/>
      <c r="H6356" s="213"/>
      <c r="J6356" s="268"/>
    </row>
    <row r="6357" spans="1:10">
      <c r="A6357" s="204"/>
      <c r="B6357" s="205"/>
      <c r="C6357" s="205"/>
      <c r="D6357" s="268"/>
      <c r="E6357" s="213"/>
      <c r="F6357" s="213"/>
      <c r="G6357" s="213"/>
      <c r="H6357" s="213"/>
      <c r="J6357" s="268"/>
    </row>
    <row r="6358" spans="1:10">
      <c r="A6358" s="204"/>
      <c r="B6358" s="205"/>
      <c r="C6358" s="205"/>
      <c r="D6358" s="268"/>
      <c r="E6358" s="213"/>
      <c r="F6358" s="213"/>
      <c r="G6358" s="213"/>
      <c r="H6358" s="213"/>
      <c r="J6358" s="268"/>
    </row>
    <row r="6359" spans="1:10">
      <c r="A6359" s="204"/>
      <c r="B6359" s="205"/>
      <c r="C6359" s="205"/>
      <c r="D6359" s="268"/>
      <c r="E6359" s="213"/>
      <c r="F6359" s="213"/>
      <c r="G6359" s="213"/>
      <c r="H6359" s="213"/>
      <c r="J6359" s="268"/>
    </row>
    <row r="6360" spans="1:10">
      <c r="A6360" s="204"/>
      <c r="B6360" s="205"/>
      <c r="C6360" s="205"/>
      <c r="D6360" s="268"/>
      <c r="E6360" s="213"/>
      <c r="F6360" s="213"/>
      <c r="G6360" s="213"/>
      <c r="H6360" s="213"/>
      <c r="J6360" s="268"/>
    </row>
    <row r="6361" spans="1:10">
      <c r="A6361" s="204"/>
      <c r="B6361" s="205"/>
      <c r="C6361" s="205"/>
      <c r="D6361" s="268"/>
      <c r="E6361" s="213"/>
      <c r="F6361" s="213"/>
      <c r="G6361" s="213"/>
      <c r="H6361" s="213"/>
      <c r="J6361" s="268"/>
    </row>
    <row r="6362" spans="1:10">
      <c r="A6362" s="204"/>
      <c r="B6362" s="205"/>
      <c r="C6362" s="205"/>
      <c r="D6362" s="268"/>
      <c r="E6362" s="213"/>
      <c r="F6362" s="213"/>
      <c r="G6362" s="213"/>
      <c r="H6362" s="213"/>
      <c r="J6362" s="268"/>
    </row>
    <row r="6363" spans="1:10">
      <c r="A6363" s="204"/>
      <c r="B6363" s="205"/>
      <c r="C6363" s="205"/>
      <c r="D6363" s="268"/>
      <c r="E6363" s="213"/>
      <c r="F6363" s="213"/>
      <c r="G6363" s="213"/>
      <c r="H6363" s="213"/>
      <c r="J6363" s="268"/>
    </row>
    <row r="6364" spans="1:10">
      <c r="A6364" s="204"/>
      <c r="B6364" s="205"/>
      <c r="C6364" s="205"/>
      <c r="D6364" s="268"/>
      <c r="E6364" s="213"/>
      <c r="F6364" s="213"/>
      <c r="G6364" s="213"/>
      <c r="H6364" s="213"/>
      <c r="J6364" s="268"/>
    </row>
    <row r="6365" spans="1:10">
      <c r="A6365" s="204"/>
      <c r="B6365" s="205"/>
      <c r="C6365" s="205"/>
      <c r="D6365" s="268"/>
      <c r="E6365" s="213"/>
      <c r="F6365" s="213"/>
      <c r="G6365" s="213"/>
      <c r="H6365" s="213"/>
      <c r="J6365" s="268"/>
    </row>
    <row r="6366" spans="1:10">
      <c r="A6366" s="204"/>
      <c r="B6366" s="205"/>
      <c r="C6366" s="205"/>
      <c r="D6366" s="268"/>
      <c r="E6366" s="213"/>
      <c r="F6366" s="213"/>
      <c r="G6366" s="213"/>
      <c r="H6366" s="213"/>
      <c r="J6366" s="268"/>
    </row>
    <row r="6367" spans="1:10">
      <c r="A6367" s="204"/>
      <c r="B6367" s="205"/>
      <c r="C6367" s="205"/>
      <c r="D6367" s="268"/>
      <c r="E6367" s="213"/>
      <c r="F6367" s="213"/>
      <c r="G6367" s="213"/>
      <c r="H6367" s="213"/>
      <c r="J6367" s="268"/>
    </row>
    <row r="6368" spans="1:10">
      <c r="A6368" s="204"/>
      <c r="B6368" s="205"/>
      <c r="C6368" s="205"/>
      <c r="D6368" s="268"/>
      <c r="E6368" s="213"/>
      <c r="F6368" s="213"/>
      <c r="G6368" s="213"/>
      <c r="H6368" s="213"/>
      <c r="J6368" s="268"/>
    </row>
    <row r="6369" spans="1:10">
      <c r="A6369" s="204"/>
      <c r="B6369" s="205"/>
      <c r="C6369" s="205"/>
      <c r="D6369" s="268"/>
      <c r="E6369" s="213"/>
      <c r="F6369" s="213"/>
      <c r="G6369" s="213"/>
      <c r="H6369" s="213"/>
      <c r="J6369" s="268"/>
    </row>
    <row r="6370" spans="1:10">
      <c r="A6370" s="204"/>
      <c r="B6370" s="205"/>
      <c r="C6370" s="205"/>
      <c r="D6370" s="268"/>
      <c r="E6370" s="213"/>
      <c r="F6370" s="213"/>
      <c r="G6370" s="213"/>
      <c r="H6370" s="213"/>
      <c r="J6370" s="268"/>
    </row>
    <row r="6371" spans="1:10">
      <c r="A6371" s="204"/>
      <c r="B6371" s="205"/>
      <c r="C6371" s="205"/>
      <c r="D6371" s="268"/>
      <c r="E6371" s="213"/>
      <c r="F6371" s="213"/>
      <c r="G6371" s="213"/>
      <c r="H6371" s="213"/>
      <c r="J6371" s="268"/>
    </row>
    <row r="6372" spans="1:10">
      <c r="A6372" s="204"/>
      <c r="B6372" s="205"/>
      <c r="C6372" s="205"/>
      <c r="D6372" s="268"/>
      <c r="E6372" s="213"/>
      <c r="F6372" s="213"/>
      <c r="G6372" s="213"/>
      <c r="H6372" s="213"/>
      <c r="J6372" s="268"/>
    </row>
    <row r="6373" spans="1:10">
      <c r="A6373" s="204"/>
      <c r="B6373" s="205"/>
      <c r="C6373" s="205"/>
      <c r="D6373" s="268"/>
      <c r="E6373" s="213"/>
      <c r="F6373" s="213"/>
      <c r="G6373" s="213"/>
      <c r="H6373" s="213"/>
      <c r="J6373" s="268"/>
    </row>
    <row r="6374" spans="1:10">
      <c r="A6374" s="204"/>
      <c r="B6374" s="205"/>
      <c r="C6374" s="205"/>
      <c r="D6374" s="268"/>
      <c r="E6374" s="213"/>
      <c r="F6374" s="213"/>
      <c r="G6374" s="213"/>
      <c r="H6374" s="213"/>
      <c r="J6374" s="268"/>
    </row>
    <row r="6375" spans="1:10">
      <c r="A6375" s="204"/>
      <c r="B6375" s="205"/>
      <c r="C6375" s="205"/>
      <c r="D6375" s="268"/>
      <c r="E6375" s="213"/>
      <c r="F6375" s="213"/>
      <c r="G6375" s="213"/>
      <c r="H6375" s="213"/>
      <c r="J6375" s="268"/>
    </row>
    <row r="6376" spans="1:10">
      <c r="A6376" s="204"/>
      <c r="B6376" s="205"/>
      <c r="C6376" s="205"/>
      <c r="D6376" s="268"/>
      <c r="E6376" s="213"/>
      <c r="F6376" s="213"/>
      <c r="G6376" s="213"/>
      <c r="H6376" s="213"/>
      <c r="J6376" s="268"/>
    </row>
    <row r="6377" spans="1:10">
      <c r="A6377" s="204"/>
      <c r="B6377" s="205"/>
      <c r="C6377" s="205"/>
      <c r="D6377" s="268"/>
      <c r="E6377" s="213"/>
      <c r="F6377" s="213"/>
      <c r="G6377" s="213"/>
      <c r="H6377" s="213"/>
      <c r="J6377" s="268"/>
    </row>
    <row r="6378" spans="1:10">
      <c r="A6378" s="204"/>
      <c r="B6378" s="205"/>
      <c r="C6378" s="205"/>
      <c r="D6378" s="268"/>
      <c r="E6378" s="213"/>
      <c r="F6378" s="213"/>
      <c r="G6378" s="213"/>
      <c r="H6378" s="213"/>
      <c r="J6378" s="268"/>
    </row>
    <row r="6379" spans="1:10">
      <c r="A6379" s="204"/>
      <c r="B6379" s="205"/>
      <c r="C6379" s="205"/>
      <c r="D6379" s="268"/>
      <c r="E6379" s="213"/>
      <c r="F6379" s="213"/>
      <c r="G6379" s="213"/>
      <c r="H6379" s="213"/>
      <c r="J6379" s="268"/>
    </row>
    <row r="6380" spans="1:10">
      <c r="A6380" s="204"/>
      <c r="B6380" s="205"/>
      <c r="C6380" s="205"/>
      <c r="D6380" s="268"/>
      <c r="E6380" s="213"/>
      <c r="F6380" s="213"/>
      <c r="G6380" s="213"/>
      <c r="H6380" s="213"/>
      <c r="J6380" s="268"/>
    </row>
    <row r="6381" spans="1:10">
      <c r="A6381" s="204"/>
      <c r="B6381" s="205"/>
      <c r="C6381" s="205"/>
      <c r="D6381" s="268"/>
      <c r="E6381" s="213"/>
      <c r="F6381" s="213"/>
      <c r="G6381" s="213"/>
      <c r="H6381" s="213"/>
      <c r="J6381" s="268"/>
    </row>
    <row r="6382" spans="1:10">
      <c r="A6382" s="204"/>
      <c r="B6382" s="205"/>
      <c r="C6382" s="205"/>
      <c r="D6382" s="268"/>
      <c r="E6382" s="213"/>
      <c r="F6382" s="213"/>
      <c r="G6382" s="213"/>
      <c r="H6382" s="213"/>
      <c r="J6382" s="268"/>
    </row>
    <row r="6383" spans="1:10">
      <c r="A6383" s="204"/>
      <c r="B6383" s="205"/>
      <c r="C6383" s="205"/>
      <c r="D6383" s="268"/>
      <c r="E6383" s="213"/>
      <c r="F6383" s="213"/>
      <c r="G6383" s="213"/>
      <c r="H6383" s="213"/>
      <c r="J6383" s="268"/>
    </row>
    <row r="6384" spans="1:10">
      <c r="A6384" s="204"/>
      <c r="B6384" s="205"/>
      <c r="C6384" s="205"/>
      <c r="D6384" s="268"/>
      <c r="E6384" s="213"/>
      <c r="F6384" s="213"/>
      <c r="G6384" s="213"/>
      <c r="H6384" s="213"/>
      <c r="J6384" s="268"/>
    </row>
    <row r="6385" spans="1:10">
      <c r="A6385" s="204"/>
      <c r="B6385" s="205"/>
      <c r="C6385" s="205"/>
      <c r="D6385" s="268"/>
      <c r="E6385" s="213"/>
      <c r="F6385" s="213"/>
      <c r="G6385" s="213"/>
      <c r="H6385" s="213"/>
      <c r="J6385" s="268"/>
    </row>
    <row r="6386" spans="1:10">
      <c r="A6386" s="204"/>
      <c r="B6386" s="205"/>
      <c r="C6386" s="205"/>
      <c r="D6386" s="268"/>
      <c r="E6386" s="213"/>
      <c r="F6386" s="213"/>
      <c r="G6386" s="213"/>
      <c r="H6386" s="213"/>
      <c r="J6386" s="268"/>
    </row>
    <row r="6387" spans="1:10">
      <c r="A6387" s="204"/>
      <c r="B6387" s="205"/>
      <c r="C6387" s="205"/>
      <c r="D6387" s="268"/>
      <c r="E6387" s="213"/>
      <c r="F6387" s="213"/>
      <c r="G6387" s="213"/>
      <c r="H6387" s="213"/>
      <c r="J6387" s="268"/>
    </row>
    <row r="6388" spans="1:10">
      <c r="A6388" s="204"/>
      <c r="B6388" s="205"/>
      <c r="C6388" s="205"/>
      <c r="D6388" s="268"/>
      <c r="E6388" s="213"/>
      <c r="F6388" s="213"/>
      <c r="G6388" s="213"/>
      <c r="H6388" s="213"/>
      <c r="J6388" s="268"/>
    </row>
    <row r="6389" spans="1:10">
      <c r="A6389" s="204"/>
      <c r="B6389" s="205"/>
      <c r="C6389" s="205"/>
      <c r="D6389" s="268"/>
      <c r="E6389" s="213"/>
      <c r="F6389" s="213"/>
      <c r="G6389" s="213"/>
      <c r="H6389" s="213"/>
      <c r="J6389" s="268"/>
    </row>
    <row r="6390" spans="1:10">
      <c r="A6390" s="204"/>
      <c r="B6390" s="205"/>
      <c r="C6390" s="205"/>
      <c r="D6390" s="268"/>
      <c r="E6390" s="213"/>
      <c r="F6390" s="213"/>
      <c r="G6390" s="213"/>
      <c r="H6390" s="213"/>
      <c r="J6390" s="268"/>
    </row>
    <row r="6391" spans="1:10">
      <c r="A6391" s="204"/>
      <c r="B6391" s="205"/>
      <c r="C6391" s="205"/>
      <c r="D6391" s="268"/>
      <c r="E6391" s="213"/>
      <c r="F6391" s="213"/>
      <c r="G6391" s="213"/>
      <c r="H6391" s="213"/>
      <c r="J6391" s="268"/>
    </row>
    <row r="6392" spans="1:10">
      <c r="A6392" s="204"/>
      <c r="B6392" s="205"/>
      <c r="C6392" s="205"/>
      <c r="D6392" s="268"/>
      <c r="E6392" s="213"/>
      <c r="F6392" s="213"/>
      <c r="G6392" s="213"/>
      <c r="H6392" s="213"/>
      <c r="J6392" s="268"/>
    </row>
    <row r="6393" spans="1:10">
      <c r="A6393" s="204"/>
      <c r="B6393" s="205"/>
      <c r="C6393" s="205"/>
      <c r="D6393" s="268"/>
      <c r="E6393" s="213"/>
      <c r="F6393" s="213"/>
      <c r="G6393" s="213"/>
      <c r="H6393" s="213"/>
      <c r="J6393" s="268"/>
    </row>
    <row r="6394" spans="1:10">
      <c r="A6394" s="204"/>
      <c r="B6394" s="205"/>
      <c r="C6394" s="205"/>
      <c r="D6394" s="268"/>
      <c r="E6394" s="213"/>
      <c r="F6394" s="213"/>
      <c r="G6394" s="213"/>
      <c r="H6394" s="213"/>
      <c r="J6394" s="268"/>
    </row>
    <row r="6395" spans="1:10">
      <c r="A6395" s="204"/>
      <c r="B6395" s="205"/>
      <c r="C6395" s="205"/>
      <c r="D6395" s="268"/>
      <c r="E6395" s="213"/>
      <c r="F6395" s="213"/>
      <c r="G6395" s="213"/>
      <c r="H6395" s="213"/>
      <c r="J6395" s="268"/>
    </row>
    <row r="6396" spans="1:10">
      <c r="A6396" s="204"/>
      <c r="B6396" s="205"/>
      <c r="C6396" s="205"/>
      <c r="D6396" s="268"/>
      <c r="E6396" s="213"/>
      <c r="F6396" s="213"/>
      <c r="G6396" s="213"/>
      <c r="H6396" s="213"/>
      <c r="J6396" s="268"/>
    </row>
    <row r="6397" spans="1:10">
      <c r="A6397" s="204"/>
      <c r="B6397" s="205"/>
      <c r="C6397" s="205"/>
      <c r="D6397" s="268"/>
      <c r="E6397" s="213"/>
      <c r="F6397" s="213"/>
      <c r="G6397" s="213"/>
      <c r="H6397" s="213"/>
      <c r="J6397" s="268"/>
    </row>
    <row r="6398" spans="1:10">
      <c r="A6398" s="204"/>
      <c r="B6398" s="205"/>
      <c r="C6398" s="205"/>
      <c r="D6398" s="268"/>
      <c r="E6398" s="213"/>
      <c r="F6398" s="213"/>
      <c r="G6398" s="213"/>
      <c r="H6398" s="213"/>
      <c r="J6398" s="268"/>
    </row>
    <row r="6399" spans="1:10">
      <c r="A6399" s="204"/>
      <c r="B6399" s="205"/>
      <c r="C6399" s="205"/>
      <c r="D6399" s="268"/>
      <c r="E6399" s="213"/>
      <c r="F6399" s="213"/>
      <c r="G6399" s="213"/>
      <c r="H6399" s="213"/>
      <c r="J6399" s="268"/>
    </row>
    <row r="6400" spans="1:10">
      <c r="A6400" s="204"/>
      <c r="B6400" s="205"/>
      <c r="C6400" s="205"/>
      <c r="D6400" s="268"/>
      <c r="E6400" s="213"/>
      <c r="F6400" s="213"/>
      <c r="G6400" s="213"/>
      <c r="H6400" s="213"/>
      <c r="J6400" s="268"/>
    </row>
    <row r="6401" spans="1:10">
      <c r="A6401" s="204"/>
      <c r="B6401" s="205"/>
      <c r="C6401" s="205"/>
      <c r="D6401" s="268"/>
      <c r="E6401" s="213"/>
      <c r="F6401" s="213"/>
      <c r="G6401" s="213"/>
      <c r="H6401" s="213"/>
      <c r="J6401" s="268"/>
    </row>
    <row r="6402" spans="1:10">
      <c r="A6402" s="204"/>
      <c r="B6402" s="205"/>
      <c r="C6402" s="205"/>
      <c r="D6402" s="268"/>
      <c r="E6402" s="213"/>
      <c r="F6402" s="213"/>
      <c r="G6402" s="213"/>
      <c r="H6402" s="213"/>
      <c r="J6402" s="268"/>
    </row>
    <row r="6403" spans="1:10">
      <c r="A6403" s="204"/>
      <c r="B6403" s="205"/>
      <c r="C6403" s="205"/>
      <c r="D6403" s="268"/>
      <c r="E6403" s="213"/>
      <c r="F6403" s="213"/>
      <c r="G6403" s="213"/>
      <c r="H6403" s="213"/>
      <c r="J6403" s="268"/>
    </row>
    <row r="6404" spans="1:10">
      <c r="A6404" s="204"/>
      <c r="B6404" s="205"/>
      <c r="C6404" s="205"/>
      <c r="D6404" s="268"/>
      <c r="E6404" s="213"/>
      <c r="F6404" s="213"/>
      <c r="G6404" s="213"/>
      <c r="H6404" s="213"/>
      <c r="J6404" s="268"/>
    </row>
    <row r="6405" spans="1:10">
      <c r="A6405" s="204"/>
      <c r="B6405" s="205"/>
      <c r="C6405" s="205"/>
      <c r="D6405" s="268"/>
      <c r="E6405" s="213"/>
      <c r="F6405" s="213"/>
      <c r="G6405" s="213"/>
      <c r="H6405" s="213"/>
      <c r="J6405" s="268"/>
    </row>
    <row r="6406" spans="1:10">
      <c r="A6406" s="204"/>
      <c r="B6406" s="205"/>
      <c r="C6406" s="205"/>
      <c r="D6406" s="268"/>
      <c r="E6406" s="213"/>
      <c r="F6406" s="213"/>
      <c r="G6406" s="213"/>
      <c r="H6406" s="213"/>
      <c r="J6406" s="268"/>
    </row>
    <row r="6407" spans="1:10">
      <c r="A6407" s="204"/>
      <c r="B6407" s="205"/>
      <c r="C6407" s="205"/>
      <c r="D6407" s="268"/>
      <c r="E6407" s="213"/>
      <c r="F6407" s="213"/>
      <c r="G6407" s="213"/>
      <c r="H6407" s="213"/>
      <c r="J6407" s="268"/>
    </row>
    <row r="6408" spans="1:10">
      <c r="A6408" s="204"/>
      <c r="B6408" s="205"/>
      <c r="C6408" s="205"/>
      <c r="D6408" s="268"/>
      <c r="E6408" s="213"/>
      <c r="F6408" s="213"/>
      <c r="G6408" s="213"/>
      <c r="H6408" s="213"/>
      <c r="J6408" s="268"/>
    </row>
    <row r="6409" spans="1:10">
      <c r="A6409" s="204"/>
      <c r="B6409" s="205"/>
      <c r="C6409" s="205"/>
      <c r="D6409" s="268"/>
      <c r="E6409" s="213"/>
      <c r="F6409" s="213"/>
      <c r="G6409" s="213"/>
      <c r="H6409" s="213"/>
      <c r="J6409" s="268"/>
    </row>
    <row r="6410" spans="1:10">
      <c r="A6410" s="204"/>
      <c r="B6410" s="205"/>
      <c r="C6410" s="205"/>
      <c r="D6410" s="268"/>
      <c r="E6410" s="213"/>
      <c r="F6410" s="213"/>
      <c r="G6410" s="213"/>
      <c r="H6410" s="213"/>
      <c r="J6410" s="268"/>
    </row>
    <row r="6411" spans="1:10">
      <c r="A6411" s="204"/>
      <c r="B6411" s="205"/>
      <c r="C6411" s="205"/>
      <c r="D6411" s="268"/>
      <c r="E6411" s="213"/>
      <c r="F6411" s="213"/>
      <c r="G6411" s="213"/>
      <c r="H6411" s="213"/>
      <c r="J6411" s="268"/>
    </row>
    <row r="6412" spans="1:10">
      <c r="A6412" s="204"/>
      <c r="B6412" s="205"/>
      <c r="C6412" s="205"/>
      <c r="D6412" s="268"/>
      <c r="E6412" s="213"/>
      <c r="F6412" s="213"/>
      <c r="G6412" s="213"/>
      <c r="H6412" s="213"/>
      <c r="J6412" s="268"/>
    </row>
    <row r="6413" spans="1:10">
      <c r="A6413" s="204"/>
      <c r="B6413" s="205"/>
      <c r="C6413" s="205"/>
      <c r="D6413" s="268"/>
      <c r="E6413" s="213"/>
      <c r="F6413" s="213"/>
      <c r="G6413" s="213"/>
      <c r="H6413" s="213"/>
      <c r="J6413" s="268"/>
    </row>
    <row r="6414" spans="1:10">
      <c r="A6414" s="204"/>
      <c r="B6414" s="205"/>
      <c r="C6414" s="205"/>
      <c r="D6414" s="268"/>
      <c r="E6414" s="213"/>
      <c r="F6414" s="213"/>
      <c r="G6414" s="213"/>
      <c r="H6414" s="213"/>
      <c r="J6414" s="268"/>
    </row>
    <row r="6415" spans="1:10">
      <c r="A6415" s="204"/>
      <c r="B6415" s="205"/>
      <c r="C6415" s="205"/>
      <c r="D6415" s="268"/>
      <c r="E6415" s="213"/>
      <c r="F6415" s="213"/>
      <c r="G6415" s="213"/>
      <c r="H6415" s="213"/>
      <c r="J6415" s="268"/>
    </row>
    <row r="6416" spans="1:10">
      <c r="A6416" s="204"/>
      <c r="B6416" s="205"/>
      <c r="C6416" s="205"/>
      <c r="D6416" s="268"/>
      <c r="E6416" s="213"/>
      <c r="F6416" s="213"/>
      <c r="G6416" s="213"/>
      <c r="H6416" s="213"/>
      <c r="J6416" s="268"/>
    </row>
    <row r="6417" spans="1:10">
      <c r="A6417" s="204"/>
      <c r="B6417" s="205"/>
      <c r="C6417" s="205"/>
      <c r="D6417" s="268"/>
      <c r="E6417" s="213"/>
      <c r="F6417" s="213"/>
      <c r="G6417" s="213"/>
      <c r="H6417" s="213"/>
      <c r="J6417" s="268"/>
    </row>
    <row r="6418" spans="1:10">
      <c r="A6418" s="204"/>
      <c r="B6418" s="205"/>
      <c r="C6418" s="205"/>
      <c r="D6418" s="268"/>
      <c r="E6418" s="213"/>
      <c r="F6418" s="213"/>
      <c r="G6418" s="213"/>
      <c r="H6418" s="213"/>
      <c r="J6418" s="268"/>
    </row>
    <row r="6419" spans="1:10">
      <c r="A6419" s="204"/>
      <c r="B6419" s="205"/>
      <c r="C6419" s="205"/>
      <c r="D6419" s="268"/>
      <c r="E6419" s="213"/>
      <c r="F6419" s="213"/>
      <c r="G6419" s="213"/>
      <c r="H6419" s="213"/>
      <c r="J6419" s="268"/>
    </row>
    <row r="6420" spans="1:10">
      <c r="A6420" s="204"/>
      <c r="B6420" s="205"/>
      <c r="C6420" s="205"/>
      <c r="D6420" s="268"/>
      <c r="E6420" s="213"/>
      <c r="F6420" s="213"/>
      <c r="G6420" s="213"/>
      <c r="H6420" s="213"/>
      <c r="J6420" s="268"/>
    </row>
    <row r="6421" spans="1:10">
      <c r="A6421" s="204"/>
      <c r="B6421" s="205"/>
      <c r="C6421" s="205"/>
      <c r="D6421" s="268"/>
      <c r="E6421" s="213"/>
      <c r="F6421" s="213"/>
      <c r="G6421" s="213"/>
      <c r="H6421" s="213"/>
      <c r="J6421" s="268"/>
    </row>
    <row r="6422" spans="1:10">
      <c r="A6422" s="204"/>
      <c r="B6422" s="205"/>
      <c r="C6422" s="205"/>
      <c r="D6422" s="268"/>
      <c r="E6422" s="213"/>
      <c r="F6422" s="213"/>
      <c r="G6422" s="213"/>
      <c r="H6422" s="213"/>
      <c r="J6422" s="268"/>
    </row>
    <row r="6423" spans="1:10">
      <c r="A6423" s="204"/>
      <c r="B6423" s="205"/>
      <c r="C6423" s="205"/>
      <c r="D6423" s="268"/>
      <c r="E6423" s="213"/>
      <c r="F6423" s="213"/>
      <c r="G6423" s="213"/>
      <c r="H6423" s="213"/>
      <c r="J6423" s="268"/>
    </row>
    <row r="6424" spans="1:10">
      <c r="A6424" s="204"/>
      <c r="B6424" s="205"/>
      <c r="C6424" s="205"/>
      <c r="D6424" s="268"/>
      <c r="E6424" s="213"/>
      <c r="F6424" s="213"/>
      <c r="G6424" s="213"/>
      <c r="H6424" s="213"/>
      <c r="J6424" s="268"/>
    </row>
    <row r="6425" spans="1:10">
      <c r="A6425" s="204"/>
      <c r="B6425" s="205"/>
      <c r="C6425" s="205"/>
      <c r="D6425" s="268"/>
      <c r="E6425" s="213"/>
      <c r="F6425" s="213"/>
      <c r="G6425" s="213"/>
      <c r="H6425" s="213"/>
      <c r="J6425" s="268"/>
    </row>
    <row r="6426" spans="1:10">
      <c r="A6426" s="204"/>
      <c r="B6426" s="205"/>
      <c r="C6426" s="205"/>
      <c r="D6426" s="268"/>
      <c r="E6426" s="213"/>
      <c r="F6426" s="213"/>
      <c r="G6426" s="213"/>
      <c r="H6426" s="213"/>
      <c r="J6426" s="268"/>
    </row>
    <row r="6427" spans="1:10">
      <c r="A6427" s="204"/>
      <c r="B6427" s="205"/>
      <c r="C6427" s="205"/>
      <c r="D6427" s="268"/>
      <c r="E6427" s="213"/>
      <c r="F6427" s="213"/>
      <c r="G6427" s="213"/>
      <c r="H6427" s="213"/>
      <c r="J6427" s="268"/>
    </row>
    <row r="6428" spans="1:10">
      <c r="A6428" s="204"/>
      <c r="B6428" s="205"/>
      <c r="C6428" s="205"/>
      <c r="D6428" s="268"/>
      <c r="E6428" s="213"/>
      <c r="F6428" s="213"/>
      <c r="G6428" s="213"/>
      <c r="H6428" s="213"/>
      <c r="J6428" s="268"/>
    </row>
    <row r="6429" spans="1:10">
      <c r="A6429" s="204"/>
      <c r="B6429" s="205"/>
      <c r="C6429" s="205"/>
      <c r="D6429" s="268"/>
      <c r="E6429" s="213"/>
      <c r="F6429" s="213"/>
      <c r="G6429" s="213"/>
      <c r="H6429" s="213"/>
      <c r="J6429" s="268"/>
    </row>
    <row r="6430" spans="1:10">
      <c r="A6430" s="204"/>
      <c r="B6430" s="205"/>
      <c r="C6430" s="205"/>
      <c r="D6430" s="268"/>
      <c r="E6430" s="213"/>
      <c r="F6430" s="213"/>
      <c r="G6430" s="213"/>
      <c r="H6430" s="213"/>
      <c r="J6430" s="268"/>
    </row>
    <row r="6431" spans="1:10">
      <c r="A6431" s="204"/>
      <c r="B6431" s="205"/>
      <c r="C6431" s="205"/>
      <c r="D6431" s="268"/>
      <c r="E6431" s="213"/>
      <c r="F6431" s="213"/>
      <c r="G6431" s="213"/>
      <c r="H6431" s="213"/>
      <c r="J6431" s="268"/>
    </row>
    <row r="6432" spans="1:10">
      <c r="A6432" s="204"/>
      <c r="B6432" s="205"/>
      <c r="C6432" s="205"/>
      <c r="D6432" s="268"/>
      <c r="E6432" s="213"/>
      <c r="F6432" s="213"/>
      <c r="G6432" s="213"/>
      <c r="H6432" s="213"/>
      <c r="J6432" s="268"/>
    </row>
    <row r="6433" spans="1:10">
      <c r="A6433" s="204"/>
      <c r="B6433" s="205"/>
      <c r="C6433" s="205"/>
      <c r="D6433" s="268"/>
      <c r="E6433" s="213"/>
      <c r="F6433" s="213"/>
      <c r="G6433" s="213"/>
      <c r="H6433" s="213"/>
      <c r="J6433" s="268"/>
    </row>
    <row r="6434" spans="1:10">
      <c r="A6434" s="204"/>
      <c r="B6434" s="205"/>
      <c r="C6434" s="205"/>
      <c r="D6434" s="268"/>
      <c r="E6434" s="213"/>
      <c r="F6434" s="213"/>
      <c r="G6434" s="213"/>
      <c r="H6434" s="213"/>
      <c r="J6434" s="268"/>
    </row>
    <row r="6435" spans="1:10">
      <c r="A6435" s="204"/>
      <c r="B6435" s="205"/>
      <c r="C6435" s="205"/>
      <c r="D6435" s="268"/>
      <c r="E6435" s="213"/>
      <c r="F6435" s="213"/>
      <c r="G6435" s="213"/>
      <c r="H6435" s="213"/>
      <c r="J6435" s="268"/>
    </row>
    <row r="6436" spans="1:10">
      <c r="A6436" s="204"/>
      <c r="B6436" s="205"/>
      <c r="C6436" s="205"/>
      <c r="D6436" s="268"/>
      <c r="E6436" s="213"/>
      <c r="F6436" s="213"/>
      <c r="G6436" s="213"/>
      <c r="H6436" s="213"/>
      <c r="J6436" s="268"/>
    </row>
    <row r="6437" spans="1:10">
      <c r="A6437" s="204"/>
      <c r="B6437" s="205"/>
      <c r="C6437" s="205"/>
      <c r="D6437" s="268"/>
      <c r="E6437" s="213"/>
      <c r="F6437" s="213"/>
      <c r="G6437" s="213"/>
      <c r="H6437" s="213"/>
      <c r="J6437" s="268"/>
    </row>
    <row r="6438" spans="1:10">
      <c r="A6438" s="204"/>
      <c r="B6438" s="205"/>
      <c r="C6438" s="205"/>
      <c r="D6438" s="268"/>
      <c r="E6438" s="213"/>
      <c r="F6438" s="213"/>
      <c r="G6438" s="213"/>
      <c r="H6438" s="213"/>
      <c r="J6438" s="268"/>
    </row>
    <row r="6439" spans="1:10">
      <c r="A6439" s="204"/>
      <c r="B6439" s="205"/>
      <c r="C6439" s="205"/>
      <c r="D6439" s="268"/>
      <c r="E6439" s="213"/>
      <c r="F6439" s="213"/>
      <c r="G6439" s="213"/>
      <c r="H6439" s="213"/>
      <c r="J6439" s="268"/>
    </row>
    <row r="6440" spans="1:10">
      <c r="A6440" s="204"/>
      <c r="B6440" s="205"/>
      <c r="C6440" s="205"/>
      <c r="D6440" s="268"/>
      <c r="E6440" s="213"/>
      <c r="F6440" s="213"/>
      <c r="G6440" s="213"/>
      <c r="H6440" s="213"/>
      <c r="J6440" s="268"/>
    </row>
    <row r="6441" spans="1:10">
      <c r="A6441" s="204"/>
      <c r="B6441" s="205"/>
      <c r="C6441" s="205"/>
      <c r="D6441" s="268"/>
      <c r="E6441" s="213"/>
      <c r="F6441" s="213"/>
      <c r="G6441" s="213"/>
      <c r="H6441" s="213"/>
      <c r="J6441" s="268"/>
    </row>
    <row r="6442" spans="1:10">
      <c r="A6442" s="204"/>
      <c r="B6442" s="205"/>
      <c r="C6442" s="205"/>
      <c r="D6442" s="268"/>
      <c r="E6442" s="213"/>
      <c r="F6442" s="213"/>
      <c r="G6442" s="213"/>
      <c r="H6442" s="213"/>
      <c r="J6442" s="268"/>
    </row>
    <row r="6443" spans="1:10">
      <c r="A6443" s="204"/>
      <c r="B6443" s="205"/>
      <c r="C6443" s="205"/>
      <c r="D6443" s="268"/>
      <c r="E6443" s="213"/>
      <c r="F6443" s="213"/>
      <c r="G6443" s="213"/>
      <c r="H6443" s="213"/>
      <c r="J6443" s="268"/>
    </row>
    <row r="6444" spans="1:10">
      <c r="A6444" s="204"/>
      <c r="B6444" s="205"/>
      <c r="C6444" s="205"/>
      <c r="D6444" s="268"/>
      <c r="E6444" s="213"/>
      <c r="F6444" s="213"/>
      <c r="G6444" s="213"/>
      <c r="H6444" s="213"/>
      <c r="J6444" s="268"/>
    </row>
    <row r="6445" spans="1:10">
      <c r="A6445" s="204"/>
      <c r="B6445" s="205"/>
      <c r="C6445" s="205"/>
      <c r="D6445" s="268"/>
      <c r="E6445" s="213"/>
      <c r="F6445" s="213"/>
      <c r="G6445" s="213"/>
      <c r="H6445" s="213"/>
      <c r="J6445" s="268"/>
    </row>
    <row r="6446" spans="1:10">
      <c r="A6446" s="204"/>
      <c r="B6446" s="205"/>
      <c r="C6446" s="205"/>
      <c r="D6446" s="268"/>
      <c r="E6446" s="213"/>
      <c r="F6446" s="213"/>
      <c r="G6446" s="213"/>
      <c r="H6446" s="213"/>
      <c r="J6446" s="268"/>
    </row>
    <row r="6447" spans="1:10">
      <c r="A6447" s="204"/>
      <c r="B6447" s="205"/>
      <c r="C6447" s="205"/>
      <c r="D6447" s="268"/>
      <c r="E6447" s="213"/>
      <c r="F6447" s="213"/>
      <c r="G6447" s="213"/>
      <c r="H6447" s="213"/>
      <c r="J6447" s="268"/>
    </row>
    <row r="6448" spans="1:10">
      <c r="A6448" s="204"/>
      <c r="B6448" s="205"/>
      <c r="C6448" s="205"/>
      <c r="D6448" s="268"/>
      <c r="E6448" s="213"/>
      <c r="F6448" s="213"/>
      <c r="G6448" s="213"/>
      <c r="H6448" s="213"/>
      <c r="J6448" s="268"/>
    </row>
    <row r="6449" spans="1:10">
      <c r="A6449" s="204"/>
      <c r="B6449" s="205"/>
      <c r="C6449" s="205"/>
      <c r="D6449" s="268"/>
      <c r="E6449" s="213"/>
      <c r="F6449" s="213"/>
      <c r="G6449" s="213"/>
      <c r="H6449" s="213"/>
      <c r="J6449" s="268"/>
    </row>
    <row r="6450" spans="1:10">
      <c r="A6450" s="204"/>
      <c r="B6450" s="205"/>
      <c r="C6450" s="205"/>
      <c r="D6450" s="268"/>
      <c r="E6450" s="213"/>
      <c r="F6450" s="213"/>
      <c r="G6450" s="213"/>
      <c r="H6450" s="213"/>
      <c r="J6450" s="268"/>
    </row>
    <row r="6451" spans="1:10">
      <c r="A6451" s="204"/>
      <c r="B6451" s="205"/>
      <c r="C6451" s="205"/>
      <c r="D6451" s="268"/>
      <c r="E6451" s="213"/>
      <c r="F6451" s="213"/>
      <c r="G6451" s="213"/>
      <c r="H6451" s="213"/>
      <c r="J6451" s="268"/>
    </row>
    <row r="6452" spans="1:10">
      <c r="A6452" s="204"/>
      <c r="B6452" s="205"/>
      <c r="C6452" s="205"/>
      <c r="D6452" s="268"/>
      <c r="E6452" s="213"/>
      <c r="F6452" s="213"/>
      <c r="G6452" s="213"/>
      <c r="H6452" s="213"/>
      <c r="J6452" s="268"/>
    </row>
    <row r="6453" spans="1:10">
      <c r="A6453" s="204"/>
      <c r="B6453" s="205"/>
      <c r="C6453" s="205"/>
      <c r="D6453" s="268"/>
      <c r="E6453" s="213"/>
      <c r="F6453" s="213"/>
      <c r="G6453" s="213"/>
      <c r="H6453" s="213"/>
      <c r="J6453" s="268"/>
    </row>
    <row r="6454" spans="1:10">
      <c r="A6454" s="204"/>
      <c r="B6454" s="205"/>
      <c r="C6454" s="205"/>
      <c r="D6454" s="268"/>
      <c r="E6454" s="213"/>
      <c r="F6454" s="213"/>
      <c r="G6454" s="213"/>
      <c r="H6454" s="213"/>
      <c r="J6454" s="268"/>
    </row>
    <row r="6455" spans="1:10">
      <c r="A6455" s="204"/>
      <c r="B6455" s="205"/>
      <c r="C6455" s="205"/>
      <c r="D6455" s="268"/>
      <c r="E6455" s="213"/>
      <c r="F6455" s="213"/>
      <c r="G6455" s="213"/>
      <c r="H6455" s="213"/>
      <c r="J6455" s="268"/>
    </row>
    <row r="6456" spans="1:10">
      <c r="A6456" s="204"/>
      <c r="B6456" s="205"/>
      <c r="C6456" s="205"/>
      <c r="D6456" s="268"/>
      <c r="E6456" s="213"/>
      <c r="F6456" s="213"/>
      <c r="G6456" s="213"/>
      <c r="H6456" s="213"/>
      <c r="J6456" s="268"/>
    </row>
    <row r="6457" spans="1:10">
      <c r="A6457" s="204"/>
      <c r="B6457" s="205"/>
      <c r="C6457" s="205"/>
      <c r="D6457" s="268"/>
      <c r="E6457" s="213"/>
      <c r="F6457" s="213"/>
      <c r="G6457" s="213"/>
      <c r="H6457" s="213"/>
      <c r="J6457" s="268"/>
    </row>
    <row r="6458" spans="1:10">
      <c r="A6458" s="204"/>
      <c r="B6458" s="205"/>
      <c r="C6458" s="205"/>
      <c r="D6458" s="268"/>
      <c r="E6458" s="213"/>
      <c r="F6458" s="213"/>
      <c r="G6458" s="213"/>
      <c r="H6458" s="213"/>
      <c r="J6458" s="268"/>
    </row>
    <row r="6459" spans="1:10">
      <c r="A6459" s="204"/>
      <c r="B6459" s="205"/>
      <c r="C6459" s="205"/>
      <c r="D6459" s="268"/>
      <c r="E6459" s="213"/>
      <c r="F6459" s="213"/>
      <c r="G6459" s="213"/>
      <c r="H6459" s="213"/>
      <c r="J6459" s="268"/>
    </row>
    <row r="6460" spans="1:10">
      <c r="A6460" s="204"/>
      <c r="B6460" s="205"/>
      <c r="C6460" s="205"/>
      <c r="D6460" s="268"/>
      <c r="E6460" s="213"/>
      <c r="F6460" s="213"/>
      <c r="G6460" s="213"/>
      <c r="H6460" s="213"/>
      <c r="J6460" s="268"/>
    </row>
    <row r="6461" spans="1:10">
      <c r="A6461" s="204"/>
      <c r="B6461" s="205"/>
      <c r="C6461" s="205"/>
      <c r="D6461" s="268"/>
      <c r="E6461" s="213"/>
      <c r="F6461" s="213"/>
      <c r="G6461" s="213"/>
      <c r="H6461" s="213"/>
      <c r="J6461" s="268"/>
    </row>
    <row r="6462" spans="1:10">
      <c r="A6462" s="204"/>
      <c r="B6462" s="205"/>
      <c r="C6462" s="205"/>
      <c r="D6462" s="268"/>
      <c r="E6462" s="213"/>
      <c r="F6462" s="213"/>
      <c r="G6462" s="213"/>
      <c r="H6462" s="213"/>
      <c r="J6462" s="268"/>
    </row>
    <row r="6463" spans="1:10">
      <c r="A6463" s="204"/>
      <c r="B6463" s="205"/>
      <c r="C6463" s="205"/>
      <c r="D6463" s="268"/>
      <c r="E6463" s="213"/>
      <c r="F6463" s="213"/>
      <c r="G6463" s="213"/>
      <c r="H6463" s="213"/>
      <c r="J6463" s="268"/>
    </row>
    <row r="6464" spans="1:10">
      <c r="A6464" s="204"/>
      <c r="B6464" s="205"/>
      <c r="C6464" s="205"/>
      <c r="D6464" s="268"/>
      <c r="E6464" s="213"/>
      <c r="F6464" s="213"/>
      <c r="G6464" s="213"/>
      <c r="H6464" s="213"/>
      <c r="J6464" s="268"/>
    </row>
    <row r="6465" spans="1:10">
      <c r="A6465" s="204"/>
      <c r="B6465" s="205"/>
      <c r="C6465" s="205"/>
      <c r="D6465" s="268"/>
      <c r="E6465" s="213"/>
      <c r="F6465" s="213"/>
      <c r="G6465" s="213"/>
      <c r="H6465" s="213"/>
      <c r="J6465" s="268"/>
    </row>
    <row r="6466" spans="1:10">
      <c r="A6466" s="204"/>
      <c r="B6466" s="205"/>
      <c r="C6466" s="205"/>
      <c r="D6466" s="268"/>
      <c r="E6466" s="213"/>
      <c r="F6466" s="213"/>
      <c r="G6466" s="213"/>
      <c r="H6466" s="213"/>
      <c r="J6466" s="268"/>
    </row>
    <row r="6467" spans="1:10">
      <c r="A6467" s="204"/>
      <c r="B6467" s="205"/>
      <c r="C6467" s="205"/>
      <c r="D6467" s="268"/>
      <c r="E6467" s="213"/>
      <c r="F6467" s="213"/>
      <c r="G6467" s="213"/>
      <c r="H6467" s="213"/>
      <c r="J6467" s="268"/>
    </row>
    <row r="6468" spans="1:10">
      <c r="A6468" s="204"/>
      <c r="B6468" s="205"/>
      <c r="C6468" s="205"/>
      <c r="D6468" s="268"/>
      <c r="E6468" s="213"/>
      <c r="F6468" s="213"/>
      <c r="G6468" s="213"/>
      <c r="H6468" s="213"/>
      <c r="J6468" s="268"/>
    </row>
    <row r="6469" spans="1:10">
      <c r="A6469" s="204"/>
      <c r="B6469" s="205"/>
      <c r="C6469" s="205"/>
      <c r="D6469" s="268"/>
      <c r="E6469" s="213"/>
      <c r="F6469" s="213"/>
      <c r="G6469" s="213"/>
      <c r="H6469" s="213"/>
      <c r="J6469" s="268"/>
    </row>
    <row r="6470" spans="1:10">
      <c r="A6470" s="204"/>
      <c r="B6470" s="205"/>
      <c r="C6470" s="205"/>
      <c r="D6470" s="268"/>
      <c r="E6470" s="213"/>
      <c r="F6470" s="213"/>
      <c r="G6470" s="213"/>
      <c r="H6470" s="213"/>
      <c r="J6470" s="268"/>
    </row>
    <row r="6471" spans="1:10">
      <c r="A6471" s="204"/>
      <c r="B6471" s="205"/>
      <c r="C6471" s="205"/>
      <c r="D6471" s="268"/>
      <c r="E6471" s="213"/>
      <c r="F6471" s="213"/>
      <c r="G6471" s="213"/>
      <c r="H6471" s="213"/>
      <c r="J6471" s="268"/>
    </row>
    <row r="6472" spans="1:10">
      <c r="A6472" s="204"/>
      <c r="B6472" s="205"/>
      <c r="C6472" s="205"/>
      <c r="D6472" s="268"/>
      <c r="E6472" s="213"/>
      <c r="F6472" s="213"/>
      <c r="G6472" s="213"/>
      <c r="H6472" s="213"/>
      <c r="J6472" s="268"/>
    </row>
    <row r="6473" spans="1:10">
      <c r="A6473" s="204"/>
      <c r="B6473" s="205"/>
      <c r="C6473" s="205"/>
      <c r="D6473" s="268"/>
      <c r="E6473" s="213"/>
      <c r="F6473" s="213"/>
      <c r="G6473" s="213"/>
      <c r="H6473" s="213"/>
      <c r="J6473" s="268"/>
    </row>
    <row r="6474" spans="1:10">
      <c r="A6474" s="204"/>
      <c r="B6474" s="205"/>
      <c r="C6474" s="205"/>
      <c r="D6474" s="268"/>
      <c r="E6474" s="213"/>
      <c r="F6474" s="213"/>
      <c r="G6474" s="213"/>
      <c r="H6474" s="213"/>
      <c r="J6474" s="268"/>
    </row>
    <row r="6475" spans="1:10">
      <c r="A6475" s="204"/>
      <c r="B6475" s="205"/>
      <c r="C6475" s="205"/>
      <c r="D6475" s="268"/>
      <c r="E6475" s="213"/>
      <c r="F6475" s="213"/>
      <c r="G6475" s="213"/>
      <c r="H6475" s="213"/>
      <c r="J6475" s="268"/>
    </row>
    <row r="6476" spans="1:10">
      <c r="A6476" s="204"/>
      <c r="B6476" s="205"/>
      <c r="C6476" s="205"/>
      <c r="D6476" s="268"/>
      <c r="E6476" s="213"/>
      <c r="F6476" s="213"/>
      <c r="G6476" s="213"/>
      <c r="H6476" s="213"/>
      <c r="J6476" s="268"/>
    </row>
    <row r="6477" spans="1:10">
      <c r="A6477" s="204"/>
      <c r="B6477" s="205"/>
      <c r="C6477" s="205"/>
      <c r="D6477" s="268"/>
      <c r="E6477" s="213"/>
      <c r="F6477" s="213"/>
      <c r="G6477" s="213"/>
      <c r="H6477" s="213"/>
      <c r="J6477" s="268"/>
    </row>
    <row r="6478" spans="1:10">
      <c r="A6478" s="204"/>
      <c r="B6478" s="205"/>
      <c r="C6478" s="205"/>
      <c r="D6478" s="268"/>
      <c r="E6478" s="213"/>
      <c r="F6478" s="213"/>
      <c r="G6478" s="213"/>
      <c r="H6478" s="213"/>
      <c r="J6478" s="268"/>
    </row>
    <row r="6479" spans="1:10">
      <c r="A6479" s="204"/>
      <c r="B6479" s="205"/>
      <c r="C6479" s="205"/>
      <c r="D6479" s="268"/>
      <c r="E6479" s="213"/>
      <c r="F6479" s="213"/>
      <c r="G6479" s="213"/>
      <c r="H6479" s="213"/>
      <c r="J6479" s="268"/>
    </row>
    <row r="6480" spans="1:10">
      <c r="A6480" s="204"/>
      <c r="B6480" s="205"/>
      <c r="C6480" s="205"/>
      <c r="D6480" s="268"/>
      <c r="E6480" s="213"/>
      <c r="F6480" s="213"/>
      <c r="G6480" s="213"/>
      <c r="H6480" s="213"/>
      <c r="J6480" s="268"/>
    </row>
    <row r="6481" spans="1:10">
      <c r="A6481" s="204"/>
      <c r="B6481" s="205"/>
      <c r="C6481" s="205"/>
      <c r="D6481" s="268"/>
      <c r="E6481" s="213"/>
      <c r="F6481" s="213"/>
      <c r="G6481" s="213"/>
      <c r="H6481" s="213"/>
      <c r="J6481" s="268"/>
    </row>
    <row r="6482" spans="1:10">
      <c r="A6482" s="204"/>
      <c r="B6482" s="205"/>
      <c r="C6482" s="205"/>
      <c r="D6482" s="268"/>
      <c r="E6482" s="213"/>
      <c r="F6482" s="213"/>
      <c r="G6482" s="213"/>
      <c r="H6482" s="213"/>
      <c r="J6482" s="268"/>
    </row>
    <row r="6483" spans="1:10">
      <c r="A6483" s="204"/>
      <c r="B6483" s="205"/>
      <c r="C6483" s="205"/>
      <c r="D6483" s="268"/>
      <c r="E6483" s="213"/>
      <c r="F6483" s="213"/>
      <c r="G6483" s="213"/>
      <c r="H6483" s="213"/>
      <c r="J6483" s="268"/>
    </row>
    <row r="6484" spans="1:10">
      <c r="A6484" s="204"/>
      <c r="B6484" s="205"/>
      <c r="C6484" s="205"/>
      <c r="D6484" s="268"/>
      <c r="E6484" s="213"/>
      <c r="F6484" s="213"/>
      <c r="G6484" s="213"/>
      <c r="H6484" s="213"/>
      <c r="J6484" s="268"/>
    </row>
    <row r="6485" spans="1:10">
      <c r="A6485" s="204"/>
      <c r="B6485" s="205"/>
      <c r="C6485" s="205"/>
      <c r="D6485" s="268"/>
      <c r="E6485" s="213"/>
      <c r="F6485" s="213"/>
      <c r="G6485" s="213"/>
      <c r="H6485" s="213"/>
      <c r="J6485" s="268"/>
    </row>
    <row r="6486" spans="1:10">
      <c r="A6486" s="204"/>
      <c r="B6486" s="205"/>
      <c r="C6486" s="205"/>
      <c r="D6486" s="268"/>
      <c r="E6486" s="213"/>
      <c r="F6486" s="213"/>
      <c r="G6486" s="213"/>
      <c r="H6486" s="213"/>
      <c r="J6486" s="268"/>
    </row>
    <row r="6487" spans="1:10">
      <c r="A6487" s="204"/>
      <c r="B6487" s="205"/>
      <c r="C6487" s="205"/>
      <c r="D6487" s="268"/>
      <c r="E6487" s="213"/>
      <c r="F6487" s="213"/>
      <c r="G6487" s="213"/>
      <c r="H6487" s="213"/>
      <c r="J6487" s="268"/>
    </row>
    <row r="6488" spans="1:10">
      <c r="A6488" s="204"/>
      <c r="B6488" s="205"/>
      <c r="C6488" s="205"/>
      <c r="D6488" s="268"/>
      <c r="E6488" s="213"/>
      <c r="F6488" s="213"/>
      <c r="G6488" s="213"/>
      <c r="H6488" s="213"/>
      <c r="J6488" s="268"/>
    </row>
    <row r="6489" spans="1:10">
      <c r="A6489" s="204"/>
      <c r="B6489" s="205"/>
      <c r="C6489" s="205"/>
      <c r="D6489" s="268"/>
      <c r="E6489" s="213"/>
      <c r="F6489" s="213"/>
      <c r="G6489" s="213"/>
      <c r="H6489" s="213"/>
      <c r="J6489" s="268"/>
    </row>
    <row r="6490" spans="1:10">
      <c r="A6490" s="204"/>
      <c r="B6490" s="205"/>
      <c r="C6490" s="205"/>
      <c r="D6490" s="268"/>
      <c r="E6490" s="213"/>
      <c r="F6490" s="213"/>
      <c r="G6490" s="213"/>
      <c r="H6490" s="213"/>
      <c r="J6490" s="268"/>
    </row>
    <row r="6491" spans="1:10">
      <c r="A6491" s="204"/>
      <c r="B6491" s="205"/>
      <c r="C6491" s="205"/>
      <c r="D6491" s="268"/>
      <c r="E6491" s="213"/>
      <c r="F6491" s="213"/>
      <c r="G6491" s="213"/>
      <c r="H6491" s="213"/>
      <c r="J6491" s="268"/>
    </row>
    <row r="6492" spans="1:10">
      <c r="A6492" s="204"/>
      <c r="B6492" s="205"/>
      <c r="C6492" s="205"/>
      <c r="D6492" s="268"/>
      <c r="E6492" s="213"/>
      <c r="F6492" s="213"/>
      <c r="G6492" s="213"/>
      <c r="H6492" s="213"/>
      <c r="J6492" s="268"/>
    </row>
    <row r="6493" spans="1:10">
      <c r="A6493" s="204"/>
      <c r="B6493" s="205"/>
      <c r="C6493" s="205"/>
      <c r="D6493" s="268"/>
      <c r="E6493" s="213"/>
      <c r="F6493" s="213"/>
      <c r="G6493" s="213"/>
      <c r="H6493" s="213"/>
      <c r="J6493" s="268"/>
    </row>
    <row r="6494" spans="1:10">
      <c r="A6494" s="204"/>
      <c r="B6494" s="205"/>
      <c r="C6494" s="205"/>
      <c r="D6494" s="268"/>
      <c r="E6494" s="213"/>
      <c r="F6494" s="213"/>
      <c r="G6494" s="213"/>
      <c r="H6494" s="213"/>
      <c r="J6494" s="268"/>
    </row>
    <row r="6495" spans="1:10">
      <c r="A6495" s="204"/>
      <c r="B6495" s="205"/>
      <c r="C6495" s="205"/>
      <c r="D6495" s="268"/>
      <c r="E6495" s="213"/>
      <c r="F6495" s="213"/>
      <c r="G6495" s="213"/>
      <c r="H6495" s="213"/>
      <c r="J6495" s="268"/>
    </row>
    <row r="6496" spans="1:10">
      <c r="A6496" s="204"/>
      <c r="B6496" s="205"/>
      <c r="C6496" s="205"/>
      <c r="D6496" s="268"/>
      <c r="E6496" s="213"/>
      <c r="F6496" s="213"/>
      <c r="G6496" s="213"/>
      <c r="H6496" s="213"/>
      <c r="J6496" s="268"/>
    </row>
    <row r="6497" spans="1:10">
      <c r="A6497" s="204"/>
      <c r="B6497" s="205"/>
      <c r="C6497" s="205"/>
      <c r="D6497" s="268"/>
      <c r="E6497" s="213"/>
      <c r="F6497" s="213"/>
      <c r="G6497" s="213"/>
      <c r="H6497" s="213"/>
      <c r="J6497" s="268"/>
    </row>
    <row r="6498" spans="1:10">
      <c r="A6498" s="204"/>
      <c r="B6498" s="205"/>
      <c r="C6498" s="205"/>
      <c r="D6498" s="268"/>
      <c r="E6498" s="213"/>
      <c r="F6498" s="213"/>
      <c r="G6498" s="213"/>
      <c r="H6498" s="213"/>
      <c r="J6498" s="268"/>
    </row>
    <row r="6499" spans="1:10">
      <c r="A6499" s="204"/>
      <c r="B6499" s="205"/>
      <c r="C6499" s="205"/>
      <c r="D6499" s="268"/>
      <c r="E6499" s="213"/>
      <c r="F6499" s="213"/>
      <c r="G6499" s="213"/>
      <c r="H6499" s="213"/>
      <c r="J6499" s="268"/>
    </row>
    <row r="6500" spans="1:10">
      <c r="A6500" s="204"/>
      <c r="B6500" s="205"/>
      <c r="C6500" s="205"/>
      <c r="D6500" s="268"/>
      <c r="E6500" s="213"/>
      <c r="F6500" s="213"/>
      <c r="G6500" s="213"/>
      <c r="H6500" s="213"/>
      <c r="J6500" s="268"/>
    </row>
    <row r="6501" spans="1:10">
      <c r="A6501" s="204"/>
      <c r="B6501" s="205"/>
      <c r="C6501" s="205"/>
      <c r="D6501" s="268"/>
      <c r="E6501" s="213"/>
      <c r="F6501" s="213"/>
      <c r="G6501" s="213"/>
      <c r="H6501" s="213"/>
      <c r="J6501" s="268"/>
    </row>
    <row r="6502" spans="1:10">
      <c r="A6502" s="204"/>
      <c r="B6502" s="205"/>
      <c r="C6502" s="205"/>
      <c r="D6502" s="268"/>
      <c r="E6502" s="213"/>
      <c r="F6502" s="213"/>
      <c r="G6502" s="213"/>
      <c r="H6502" s="213"/>
      <c r="J6502" s="268"/>
    </row>
    <row r="6503" spans="1:10">
      <c r="A6503" s="204"/>
      <c r="B6503" s="205"/>
      <c r="C6503" s="205"/>
      <c r="D6503" s="268"/>
      <c r="E6503" s="213"/>
      <c r="F6503" s="213"/>
      <c r="G6503" s="213"/>
      <c r="H6503" s="213"/>
      <c r="J6503" s="268"/>
    </row>
    <row r="6504" spans="1:10">
      <c r="A6504" s="204"/>
      <c r="B6504" s="205"/>
      <c r="C6504" s="205"/>
      <c r="D6504" s="268"/>
      <c r="E6504" s="213"/>
      <c r="F6504" s="213"/>
      <c r="G6504" s="213"/>
      <c r="H6504" s="213"/>
      <c r="J6504" s="268"/>
    </row>
    <row r="6505" spans="1:10">
      <c r="A6505" s="204"/>
      <c r="B6505" s="205"/>
      <c r="C6505" s="205"/>
      <c r="D6505" s="268"/>
      <c r="E6505" s="213"/>
      <c r="F6505" s="213"/>
      <c r="G6505" s="213"/>
      <c r="H6505" s="213"/>
      <c r="J6505" s="268"/>
    </row>
    <row r="6506" spans="1:10">
      <c r="A6506" s="204"/>
      <c r="B6506" s="205"/>
      <c r="C6506" s="205"/>
      <c r="D6506" s="268"/>
      <c r="E6506" s="213"/>
      <c r="F6506" s="213"/>
      <c r="G6506" s="213"/>
      <c r="H6506" s="213"/>
      <c r="J6506" s="268"/>
    </row>
    <row r="6507" spans="1:10">
      <c r="A6507" s="204"/>
      <c r="B6507" s="205"/>
      <c r="C6507" s="205"/>
      <c r="D6507" s="268"/>
      <c r="E6507" s="213"/>
      <c r="F6507" s="213"/>
      <c r="G6507" s="213"/>
      <c r="H6507" s="213"/>
      <c r="J6507" s="268"/>
    </row>
    <row r="6508" spans="1:10">
      <c r="A6508" s="204"/>
      <c r="B6508" s="205"/>
      <c r="C6508" s="205"/>
      <c r="D6508" s="268"/>
      <c r="E6508" s="213"/>
      <c r="F6508" s="213"/>
      <c r="G6508" s="213"/>
      <c r="H6508" s="213"/>
      <c r="J6508" s="268"/>
    </row>
    <row r="6509" spans="1:10">
      <c r="A6509" s="204"/>
      <c r="B6509" s="205"/>
      <c r="C6509" s="205"/>
      <c r="D6509" s="268"/>
      <c r="E6509" s="213"/>
      <c r="F6509" s="213"/>
      <c r="G6509" s="213"/>
      <c r="H6509" s="213"/>
      <c r="J6509" s="268"/>
    </row>
    <row r="6510" spans="1:10">
      <c r="A6510" s="204"/>
      <c r="B6510" s="205"/>
      <c r="C6510" s="205"/>
      <c r="D6510" s="268"/>
      <c r="E6510" s="213"/>
      <c r="F6510" s="213"/>
      <c r="G6510" s="213"/>
      <c r="H6510" s="213"/>
      <c r="J6510" s="268"/>
    </row>
    <row r="6511" spans="1:10">
      <c r="A6511" s="204"/>
      <c r="B6511" s="205"/>
      <c r="C6511" s="205"/>
      <c r="D6511" s="268"/>
      <c r="E6511" s="213"/>
      <c r="F6511" s="213"/>
      <c r="G6511" s="213"/>
      <c r="H6511" s="213"/>
      <c r="J6511" s="268"/>
    </row>
    <row r="6512" spans="1:10">
      <c r="A6512" s="204"/>
      <c r="B6512" s="205"/>
      <c r="C6512" s="205"/>
      <c r="D6512" s="268"/>
      <c r="E6512" s="213"/>
      <c r="F6512" s="213"/>
      <c r="G6512" s="213"/>
      <c r="H6512" s="213"/>
      <c r="J6512" s="268"/>
    </row>
    <row r="6513" spans="1:10">
      <c r="A6513" s="204"/>
      <c r="B6513" s="205"/>
      <c r="C6513" s="205"/>
      <c r="D6513" s="268"/>
      <c r="E6513" s="213"/>
      <c r="F6513" s="213"/>
      <c r="G6513" s="213"/>
      <c r="H6513" s="213"/>
      <c r="J6513" s="268"/>
    </row>
    <row r="6514" spans="1:10">
      <c r="A6514" s="204"/>
      <c r="B6514" s="205"/>
      <c r="C6514" s="205"/>
      <c r="D6514" s="268"/>
      <c r="E6514" s="213"/>
      <c r="F6514" s="213"/>
      <c r="G6514" s="213"/>
      <c r="H6514" s="213"/>
      <c r="J6514" s="268"/>
    </row>
    <row r="6515" spans="1:10">
      <c r="A6515" s="204"/>
      <c r="B6515" s="205"/>
      <c r="C6515" s="205"/>
      <c r="D6515" s="268"/>
      <c r="E6515" s="213"/>
      <c r="F6515" s="213"/>
      <c r="G6515" s="213"/>
      <c r="H6515" s="213"/>
      <c r="J6515" s="268"/>
    </row>
    <row r="6516" spans="1:10">
      <c r="A6516" s="204"/>
      <c r="B6516" s="205"/>
      <c r="C6516" s="205"/>
      <c r="D6516" s="268"/>
      <c r="E6516" s="213"/>
      <c r="F6516" s="213"/>
      <c r="G6516" s="213"/>
      <c r="H6516" s="213"/>
      <c r="J6516" s="268"/>
    </row>
    <row r="6517" spans="1:10">
      <c r="A6517" s="204"/>
      <c r="B6517" s="205"/>
      <c r="C6517" s="205"/>
      <c r="D6517" s="268"/>
      <c r="E6517" s="213"/>
      <c r="F6517" s="213"/>
      <c r="G6517" s="213"/>
      <c r="H6517" s="213"/>
      <c r="J6517" s="268"/>
    </row>
    <row r="6518" spans="1:10">
      <c r="A6518" s="204"/>
      <c r="B6518" s="205"/>
      <c r="C6518" s="205"/>
      <c r="D6518" s="268"/>
      <c r="E6518" s="213"/>
      <c r="F6518" s="213"/>
      <c r="G6518" s="213"/>
      <c r="H6518" s="213"/>
      <c r="J6518" s="268"/>
    </row>
    <row r="6519" spans="1:10">
      <c r="A6519" s="204"/>
      <c r="B6519" s="205"/>
      <c r="C6519" s="205"/>
      <c r="D6519" s="268"/>
      <c r="E6519" s="213"/>
      <c r="F6519" s="213"/>
      <c r="G6519" s="213"/>
      <c r="H6519" s="213"/>
      <c r="J6519" s="268"/>
    </row>
    <row r="6520" spans="1:10">
      <c r="A6520" s="204"/>
      <c r="B6520" s="205"/>
      <c r="C6520" s="205"/>
      <c r="D6520" s="268"/>
      <c r="E6520" s="213"/>
      <c r="F6520" s="213"/>
      <c r="G6520" s="213"/>
      <c r="H6520" s="213"/>
      <c r="J6520" s="268"/>
    </row>
    <row r="6521" spans="1:10">
      <c r="A6521" s="204"/>
      <c r="B6521" s="205"/>
      <c r="C6521" s="205"/>
      <c r="D6521" s="268"/>
      <c r="E6521" s="213"/>
      <c r="F6521" s="213"/>
      <c r="G6521" s="213"/>
      <c r="H6521" s="213"/>
      <c r="J6521" s="268"/>
    </row>
    <row r="6522" spans="1:10">
      <c r="A6522" s="204"/>
      <c r="B6522" s="205"/>
      <c r="C6522" s="205"/>
      <c r="D6522" s="268"/>
      <c r="E6522" s="213"/>
      <c r="F6522" s="213"/>
      <c r="G6522" s="213"/>
      <c r="H6522" s="213"/>
      <c r="J6522" s="268"/>
    </row>
    <row r="6523" spans="1:10">
      <c r="A6523" s="204"/>
      <c r="B6523" s="205"/>
      <c r="C6523" s="205"/>
      <c r="D6523" s="268"/>
      <c r="E6523" s="213"/>
      <c r="F6523" s="213"/>
      <c r="G6523" s="213"/>
      <c r="H6523" s="213"/>
      <c r="J6523" s="268"/>
    </row>
    <row r="6524" spans="1:10">
      <c r="A6524" s="204"/>
      <c r="B6524" s="205"/>
      <c r="C6524" s="205"/>
      <c r="D6524" s="268"/>
      <c r="E6524" s="213"/>
      <c r="F6524" s="213"/>
      <c r="G6524" s="213"/>
      <c r="H6524" s="213"/>
      <c r="J6524" s="268"/>
    </row>
    <row r="6525" spans="1:10">
      <c r="A6525" s="204"/>
      <c r="B6525" s="205"/>
      <c r="C6525" s="205"/>
      <c r="D6525" s="268"/>
      <c r="E6525" s="213"/>
      <c r="F6525" s="213"/>
      <c r="G6525" s="213"/>
      <c r="H6525" s="213"/>
      <c r="J6525" s="268"/>
    </row>
    <row r="6526" spans="1:10">
      <c r="A6526" s="204"/>
      <c r="B6526" s="205"/>
      <c r="C6526" s="205"/>
      <c r="D6526" s="268"/>
      <c r="E6526" s="213"/>
      <c r="F6526" s="213"/>
      <c r="G6526" s="213"/>
      <c r="H6526" s="213"/>
      <c r="J6526" s="268"/>
    </row>
    <row r="6527" spans="1:10">
      <c r="A6527" s="204"/>
      <c r="B6527" s="205"/>
      <c r="C6527" s="205"/>
      <c r="D6527" s="268"/>
      <c r="E6527" s="213"/>
      <c r="F6527" s="213"/>
      <c r="G6527" s="213"/>
      <c r="H6527" s="213"/>
      <c r="J6527" s="268"/>
    </row>
    <row r="6528" spans="1:10">
      <c r="A6528" s="204"/>
      <c r="B6528" s="205"/>
      <c r="C6528" s="205"/>
      <c r="D6528" s="268"/>
      <c r="E6528" s="213"/>
      <c r="F6528" s="213"/>
      <c r="G6528" s="213"/>
      <c r="H6528" s="213"/>
      <c r="J6528" s="268"/>
    </row>
    <row r="6529" spans="1:10">
      <c r="A6529" s="204"/>
      <c r="B6529" s="205"/>
      <c r="C6529" s="205"/>
      <c r="D6529" s="268"/>
      <c r="E6529" s="213"/>
      <c r="F6529" s="213"/>
      <c r="G6529" s="213"/>
      <c r="H6529" s="213"/>
      <c r="J6529" s="268"/>
    </row>
    <row r="6530" spans="1:10">
      <c r="A6530" s="204"/>
      <c r="B6530" s="205"/>
      <c r="C6530" s="205"/>
      <c r="D6530" s="268"/>
      <c r="E6530" s="213"/>
      <c r="F6530" s="213"/>
      <c r="G6530" s="213"/>
      <c r="H6530" s="213"/>
      <c r="J6530" s="268"/>
    </row>
    <row r="6531" spans="1:10">
      <c r="A6531" s="204"/>
      <c r="B6531" s="205"/>
      <c r="C6531" s="205"/>
      <c r="D6531" s="268"/>
      <c r="E6531" s="213"/>
      <c r="F6531" s="213"/>
      <c r="G6531" s="213"/>
      <c r="H6531" s="213"/>
      <c r="J6531" s="268"/>
    </row>
    <row r="6532" spans="1:10">
      <c r="A6532" s="204"/>
      <c r="B6532" s="205"/>
      <c r="C6532" s="205"/>
      <c r="D6532" s="268"/>
      <c r="E6532" s="213"/>
      <c r="F6532" s="213"/>
      <c r="G6532" s="213"/>
      <c r="H6532" s="213"/>
      <c r="J6532" s="268"/>
    </row>
    <row r="6533" spans="1:10">
      <c r="A6533" s="204"/>
      <c r="B6533" s="205"/>
      <c r="C6533" s="205"/>
      <c r="D6533" s="268"/>
      <c r="E6533" s="213"/>
      <c r="F6533" s="213"/>
      <c r="G6533" s="213"/>
      <c r="H6533" s="213"/>
      <c r="J6533" s="268"/>
    </row>
    <row r="6534" spans="1:10">
      <c r="A6534" s="204"/>
      <c r="B6534" s="205"/>
      <c r="C6534" s="205"/>
      <c r="D6534" s="268"/>
      <c r="E6534" s="213"/>
      <c r="F6534" s="213"/>
      <c r="G6534" s="213"/>
      <c r="H6534" s="213"/>
      <c r="J6534" s="268"/>
    </row>
    <row r="6535" spans="1:10">
      <c r="A6535" s="204"/>
      <c r="B6535" s="205"/>
      <c r="C6535" s="205"/>
      <c r="D6535" s="268"/>
      <c r="E6535" s="213"/>
      <c r="F6535" s="213"/>
      <c r="G6535" s="213"/>
      <c r="H6535" s="213"/>
      <c r="J6535" s="268"/>
    </row>
    <row r="6536" spans="1:10">
      <c r="A6536" s="204"/>
      <c r="B6536" s="205"/>
      <c r="C6536" s="205"/>
      <c r="D6536" s="268"/>
      <c r="E6536" s="213"/>
      <c r="F6536" s="213"/>
      <c r="G6536" s="213"/>
      <c r="H6536" s="213"/>
      <c r="J6536" s="268"/>
    </row>
    <row r="6537" spans="1:10">
      <c r="A6537" s="204"/>
      <c r="B6537" s="205"/>
      <c r="C6537" s="205"/>
      <c r="D6537" s="268"/>
      <c r="E6537" s="213"/>
      <c r="F6537" s="213"/>
      <c r="G6537" s="213"/>
      <c r="H6537" s="213"/>
      <c r="J6537" s="268"/>
    </row>
    <row r="6538" spans="1:10">
      <c r="A6538" s="204"/>
      <c r="B6538" s="205"/>
      <c r="C6538" s="205"/>
      <c r="D6538" s="268"/>
      <c r="E6538" s="213"/>
      <c r="F6538" s="213"/>
      <c r="G6538" s="213"/>
      <c r="H6538" s="213"/>
      <c r="J6538" s="268"/>
    </row>
    <row r="6539" spans="1:10">
      <c r="A6539" s="204"/>
      <c r="B6539" s="205"/>
      <c r="C6539" s="205"/>
      <c r="D6539" s="268"/>
      <c r="E6539" s="213"/>
      <c r="F6539" s="213"/>
      <c r="G6539" s="213"/>
      <c r="H6539" s="213"/>
      <c r="J6539" s="268"/>
    </row>
    <row r="6540" spans="1:10">
      <c r="A6540" s="204"/>
      <c r="B6540" s="205"/>
      <c r="C6540" s="205"/>
      <c r="D6540" s="268"/>
      <c r="E6540" s="213"/>
      <c r="F6540" s="213"/>
      <c r="G6540" s="213"/>
      <c r="H6540" s="213"/>
      <c r="J6540" s="268"/>
    </row>
    <row r="6541" spans="1:10">
      <c r="A6541" s="204"/>
      <c r="B6541" s="205"/>
      <c r="C6541" s="205"/>
      <c r="D6541" s="268"/>
      <c r="E6541" s="213"/>
      <c r="F6541" s="213"/>
      <c r="G6541" s="213"/>
      <c r="H6541" s="213"/>
      <c r="J6541" s="268"/>
    </row>
    <row r="6542" spans="1:10">
      <c r="A6542" s="204"/>
      <c r="B6542" s="205"/>
      <c r="C6542" s="205"/>
      <c r="D6542" s="268"/>
      <c r="E6542" s="213"/>
      <c r="F6542" s="213"/>
      <c r="G6542" s="213"/>
      <c r="H6542" s="213"/>
      <c r="J6542" s="268"/>
    </row>
    <row r="6543" spans="1:10">
      <c r="A6543" s="204"/>
      <c r="B6543" s="205"/>
      <c r="C6543" s="205"/>
      <c r="D6543" s="268"/>
      <c r="E6543" s="213"/>
      <c r="F6543" s="213"/>
      <c r="G6543" s="213"/>
      <c r="H6543" s="213"/>
      <c r="J6543" s="268"/>
    </row>
    <row r="6544" spans="1:10">
      <c r="A6544" s="204"/>
      <c r="B6544" s="205"/>
      <c r="C6544" s="205"/>
      <c r="D6544" s="268"/>
      <c r="E6544" s="213"/>
      <c r="F6544" s="213"/>
      <c r="G6544" s="213"/>
      <c r="H6544" s="213"/>
      <c r="J6544" s="268"/>
    </row>
    <row r="6545" spans="1:10">
      <c r="A6545" s="204"/>
      <c r="B6545" s="205"/>
      <c r="C6545" s="205"/>
      <c r="D6545" s="268"/>
      <c r="E6545" s="213"/>
      <c r="F6545" s="213"/>
      <c r="G6545" s="213"/>
      <c r="H6545" s="213"/>
      <c r="J6545" s="268"/>
    </row>
    <row r="6546" spans="1:10">
      <c r="A6546" s="204"/>
      <c r="B6546" s="205"/>
      <c r="C6546" s="205"/>
      <c r="D6546" s="268"/>
      <c r="E6546" s="213"/>
      <c r="F6546" s="213"/>
      <c r="G6546" s="213"/>
      <c r="H6546" s="213"/>
      <c r="J6546" s="268"/>
    </row>
    <row r="6547" spans="1:10">
      <c r="A6547" s="204"/>
      <c r="B6547" s="205"/>
      <c r="C6547" s="205"/>
      <c r="D6547" s="268"/>
      <c r="E6547" s="213"/>
      <c r="F6547" s="213"/>
      <c r="G6547" s="213"/>
      <c r="H6547" s="213"/>
      <c r="J6547" s="268"/>
    </row>
    <row r="6548" spans="1:10">
      <c r="A6548" s="204"/>
      <c r="B6548" s="205"/>
      <c r="C6548" s="205"/>
      <c r="D6548" s="268"/>
      <c r="E6548" s="213"/>
      <c r="F6548" s="213"/>
      <c r="G6548" s="213"/>
      <c r="H6548" s="213"/>
      <c r="J6548" s="268"/>
    </row>
    <row r="6549" spans="1:10">
      <c r="A6549" s="204"/>
      <c r="B6549" s="205"/>
      <c r="C6549" s="205"/>
      <c r="D6549" s="268"/>
      <c r="E6549" s="213"/>
      <c r="F6549" s="213"/>
      <c r="G6549" s="213"/>
      <c r="H6549" s="213"/>
      <c r="J6549" s="268"/>
    </row>
    <row r="6550" spans="1:10">
      <c r="A6550" s="204"/>
      <c r="B6550" s="205"/>
      <c r="C6550" s="205"/>
      <c r="D6550" s="268"/>
      <c r="E6550" s="213"/>
      <c r="F6550" s="213"/>
      <c r="G6550" s="213"/>
      <c r="H6550" s="213"/>
      <c r="J6550" s="268"/>
    </row>
    <row r="6551" spans="1:10">
      <c r="A6551" s="204"/>
      <c r="B6551" s="205"/>
      <c r="C6551" s="205"/>
      <c r="D6551" s="268"/>
      <c r="E6551" s="213"/>
      <c r="F6551" s="213"/>
      <c r="G6551" s="213"/>
      <c r="H6551" s="213"/>
      <c r="J6551" s="268"/>
    </row>
    <row r="6552" spans="1:10">
      <c r="A6552" s="204"/>
      <c r="B6552" s="205"/>
      <c r="C6552" s="205"/>
      <c r="D6552" s="268"/>
      <c r="E6552" s="213"/>
      <c r="F6552" s="213"/>
      <c r="G6552" s="213"/>
      <c r="H6552" s="213"/>
      <c r="J6552" s="268"/>
    </row>
    <row r="6553" spans="1:10">
      <c r="A6553" s="204"/>
      <c r="B6553" s="205"/>
      <c r="C6553" s="205"/>
      <c r="D6553" s="268"/>
      <c r="E6553" s="213"/>
      <c r="F6553" s="213"/>
      <c r="G6553" s="213"/>
      <c r="H6553" s="213"/>
      <c r="J6553" s="268"/>
    </row>
    <row r="6554" spans="1:10">
      <c r="A6554" s="204"/>
      <c r="B6554" s="205"/>
      <c r="C6554" s="205"/>
      <c r="D6554" s="268"/>
      <c r="E6554" s="213"/>
      <c r="F6554" s="213"/>
      <c r="G6554" s="213"/>
      <c r="H6554" s="213"/>
      <c r="J6554" s="268"/>
    </row>
    <row r="6555" spans="1:10">
      <c r="A6555" s="204"/>
      <c r="B6555" s="205"/>
      <c r="C6555" s="205"/>
      <c r="D6555" s="268"/>
      <c r="E6555" s="213"/>
      <c r="F6555" s="213"/>
      <c r="G6555" s="213"/>
      <c r="H6555" s="213"/>
      <c r="J6555" s="268"/>
    </row>
    <row r="6556" spans="1:10">
      <c r="A6556" s="204"/>
      <c r="B6556" s="205"/>
      <c r="C6556" s="205"/>
      <c r="D6556" s="268"/>
      <c r="E6556" s="213"/>
      <c r="F6556" s="213"/>
      <c r="G6556" s="213"/>
      <c r="H6556" s="213"/>
      <c r="J6556" s="268"/>
    </row>
    <row r="6557" spans="1:10">
      <c r="A6557" s="204"/>
      <c r="B6557" s="205"/>
      <c r="C6557" s="205"/>
      <c r="D6557" s="268"/>
      <c r="E6557" s="213"/>
      <c r="F6557" s="213"/>
      <c r="G6557" s="213"/>
      <c r="H6557" s="213"/>
      <c r="J6557" s="268"/>
    </row>
    <row r="6558" spans="1:10">
      <c r="A6558" s="204"/>
      <c r="B6558" s="205"/>
      <c r="C6558" s="205"/>
      <c r="D6558" s="268"/>
      <c r="E6558" s="213"/>
      <c r="F6558" s="213"/>
      <c r="G6558" s="213"/>
      <c r="H6558" s="213"/>
      <c r="J6558" s="268"/>
    </row>
    <row r="6559" spans="1:10">
      <c r="A6559" s="204"/>
      <c r="B6559" s="205"/>
      <c r="C6559" s="205"/>
      <c r="D6559" s="268"/>
      <c r="E6559" s="213"/>
      <c r="F6559" s="213"/>
      <c r="G6559" s="213"/>
      <c r="H6559" s="213"/>
      <c r="J6559" s="268"/>
    </row>
    <row r="6560" spans="1:10">
      <c r="A6560" s="204"/>
      <c r="B6560" s="205"/>
      <c r="C6560" s="205"/>
      <c r="D6560" s="268"/>
      <c r="E6560" s="213"/>
      <c r="F6560" s="213"/>
      <c r="G6560" s="213"/>
      <c r="H6560" s="213"/>
      <c r="J6560" s="268"/>
    </row>
    <row r="6561" spans="1:10">
      <c r="A6561" s="204"/>
      <c r="B6561" s="205"/>
      <c r="C6561" s="205"/>
      <c r="D6561" s="268"/>
      <c r="E6561" s="213"/>
      <c r="F6561" s="213"/>
      <c r="G6561" s="213"/>
      <c r="H6561" s="213"/>
      <c r="J6561" s="268"/>
    </row>
    <row r="6562" spans="1:10">
      <c r="A6562" s="204"/>
      <c r="B6562" s="205"/>
      <c r="C6562" s="205"/>
      <c r="D6562" s="268"/>
      <c r="E6562" s="213"/>
      <c r="F6562" s="213"/>
      <c r="G6562" s="213"/>
      <c r="H6562" s="213"/>
      <c r="J6562" s="268"/>
    </row>
    <row r="6563" spans="1:10">
      <c r="A6563" s="204"/>
      <c r="B6563" s="205"/>
      <c r="C6563" s="205"/>
      <c r="D6563" s="268"/>
      <c r="E6563" s="213"/>
      <c r="F6563" s="213"/>
      <c r="G6563" s="213"/>
      <c r="H6563" s="213"/>
      <c r="J6563" s="268"/>
    </row>
    <row r="6564" spans="1:10">
      <c r="A6564" s="204"/>
      <c r="B6564" s="205"/>
      <c r="C6564" s="205"/>
      <c r="D6564" s="268"/>
      <c r="E6564" s="213"/>
      <c r="F6564" s="213"/>
      <c r="G6564" s="213"/>
      <c r="H6564" s="213"/>
      <c r="J6564" s="268"/>
    </row>
    <row r="6565" spans="1:10">
      <c r="A6565" s="204"/>
      <c r="B6565" s="205"/>
      <c r="C6565" s="205"/>
      <c r="D6565" s="268"/>
      <c r="E6565" s="213"/>
      <c r="F6565" s="213"/>
      <c r="G6565" s="213"/>
      <c r="H6565" s="213"/>
      <c r="J6565" s="268"/>
    </row>
    <row r="6566" spans="1:10">
      <c r="A6566" s="204"/>
      <c r="B6566" s="205"/>
      <c r="C6566" s="205"/>
      <c r="D6566" s="268"/>
      <c r="E6566" s="213"/>
      <c r="F6566" s="213"/>
      <c r="G6566" s="213"/>
      <c r="H6566" s="213"/>
      <c r="J6566" s="268"/>
    </row>
    <row r="6567" spans="1:10">
      <c r="A6567" s="204"/>
      <c r="B6567" s="205"/>
      <c r="C6567" s="205"/>
      <c r="D6567" s="268"/>
      <c r="E6567" s="213"/>
      <c r="F6567" s="213"/>
      <c r="G6567" s="213"/>
      <c r="H6567" s="213"/>
      <c r="J6567" s="268"/>
    </row>
    <row r="6568" spans="1:10">
      <c r="A6568" s="204"/>
      <c r="B6568" s="205"/>
      <c r="C6568" s="205"/>
      <c r="D6568" s="268"/>
      <c r="E6568" s="213"/>
      <c r="F6568" s="213"/>
      <c r="G6568" s="213"/>
      <c r="H6568" s="213"/>
      <c r="J6568" s="268"/>
    </row>
    <row r="6569" spans="1:10">
      <c r="A6569" s="204"/>
      <c r="B6569" s="205"/>
      <c r="C6569" s="205"/>
      <c r="D6569" s="268"/>
      <c r="E6569" s="213"/>
      <c r="F6569" s="213"/>
      <c r="G6569" s="213"/>
      <c r="H6569" s="213"/>
      <c r="J6569" s="268"/>
    </row>
    <row r="6570" spans="1:10">
      <c r="A6570" s="204"/>
      <c r="B6570" s="205"/>
      <c r="C6570" s="205"/>
      <c r="D6570" s="268"/>
      <c r="E6570" s="213"/>
      <c r="F6570" s="213"/>
      <c r="G6570" s="213"/>
      <c r="H6570" s="213"/>
      <c r="J6570" s="268"/>
    </row>
    <row r="6571" spans="1:10">
      <c r="A6571" s="204"/>
      <c r="B6571" s="205"/>
      <c r="C6571" s="205"/>
      <c r="D6571" s="268"/>
      <c r="E6571" s="213"/>
      <c r="F6571" s="213"/>
      <c r="G6571" s="213"/>
      <c r="H6571" s="213"/>
      <c r="J6571" s="268"/>
    </row>
    <row r="6572" spans="1:10">
      <c r="A6572" s="204"/>
      <c r="B6572" s="205"/>
      <c r="C6572" s="205"/>
      <c r="D6572" s="268"/>
      <c r="E6572" s="213"/>
      <c r="F6572" s="213"/>
      <c r="G6572" s="213"/>
      <c r="H6572" s="213"/>
      <c r="J6572" s="268"/>
    </row>
    <row r="6573" spans="1:10">
      <c r="A6573" s="204"/>
      <c r="B6573" s="205"/>
      <c r="C6573" s="205"/>
      <c r="D6573" s="268"/>
      <c r="E6573" s="213"/>
      <c r="F6573" s="213"/>
      <c r="G6573" s="213"/>
      <c r="H6573" s="213"/>
      <c r="J6573" s="268"/>
    </row>
    <row r="6574" spans="1:10">
      <c r="A6574" s="204"/>
      <c r="B6574" s="205"/>
      <c r="C6574" s="205"/>
      <c r="D6574" s="268"/>
      <c r="E6574" s="213"/>
      <c r="F6574" s="213"/>
      <c r="G6574" s="213"/>
      <c r="H6574" s="213"/>
      <c r="J6574" s="268"/>
    </row>
    <row r="6575" spans="1:10">
      <c r="A6575" s="204"/>
      <c r="B6575" s="205"/>
      <c r="C6575" s="205"/>
      <c r="D6575" s="268"/>
      <c r="E6575" s="213"/>
      <c r="F6575" s="213"/>
      <c r="G6575" s="213"/>
      <c r="H6575" s="213"/>
      <c r="J6575" s="268"/>
    </row>
    <row r="6576" spans="1:10">
      <c r="A6576" s="204"/>
      <c r="B6576" s="205"/>
      <c r="C6576" s="205"/>
      <c r="D6576" s="268"/>
      <c r="E6576" s="213"/>
      <c r="F6576" s="213"/>
      <c r="G6576" s="213"/>
      <c r="H6576" s="213"/>
      <c r="J6576" s="268"/>
    </row>
    <row r="6577" spans="1:10">
      <c r="A6577" s="204"/>
      <c r="B6577" s="205"/>
      <c r="C6577" s="205"/>
      <c r="D6577" s="268"/>
      <c r="E6577" s="213"/>
      <c r="F6577" s="213"/>
      <c r="G6577" s="213"/>
      <c r="H6577" s="213"/>
      <c r="J6577" s="268"/>
    </row>
    <row r="6578" spans="1:10">
      <c r="A6578" s="204"/>
      <c r="B6578" s="205"/>
      <c r="C6578" s="205"/>
      <c r="D6578" s="268"/>
      <c r="E6578" s="213"/>
      <c r="F6578" s="213"/>
      <c r="G6578" s="213"/>
      <c r="H6578" s="213"/>
      <c r="J6578" s="268"/>
    </row>
    <row r="6579" spans="1:10">
      <c r="A6579" s="204"/>
      <c r="B6579" s="205"/>
      <c r="C6579" s="205"/>
      <c r="D6579" s="268"/>
      <c r="E6579" s="213"/>
      <c r="F6579" s="213"/>
      <c r="G6579" s="213"/>
      <c r="H6579" s="213"/>
      <c r="J6579" s="268"/>
    </row>
    <row r="6580" spans="1:10">
      <c r="A6580" s="204"/>
      <c r="B6580" s="205"/>
      <c r="C6580" s="205"/>
      <c r="D6580" s="268"/>
      <c r="E6580" s="213"/>
      <c r="F6580" s="213"/>
      <c r="G6580" s="213"/>
      <c r="H6580" s="213"/>
      <c r="J6580" s="268"/>
    </row>
    <row r="6581" spans="1:10">
      <c r="A6581" s="204"/>
      <c r="B6581" s="205"/>
      <c r="C6581" s="205"/>
      <c r="D6581" s="268"/>
      <c r="E6581" s="213"/>
      <c r="F6581" s="213"/>
      <c r="G6581" s="213"/>
      <c r="H6581" s="213"/>
      <c r="J6581" s="268"/>
    </row>
    <row r="6582" spans="1:10">
      <c r="A6582" s="204"/>
      <c r="B6582" s="205"/>
      <c r="C6582" s="205"/>
      <c r="D6582" s="268"/>
      <c r="E6582" s="213"/>
      <c r="F6582" s="213"/>
      <c r="G6582" s="213"/>
      <c r="H6582" s="213"/>
      <c r="J6582" s="268"/>
    </row>
    <row r="6583" spans="1:10">
      <c r="A6583" s="204"/>
      <c r="B6583" s="205"/>
      <c r="C6583" s="205"/>
      <c r="D6583" s="268"/>
      <c r="E6583" s="213"/>
      <c r="F6583" s="213"/>
      <c r="G6583" s="213"/>
      <c r="H6583" s="213"/>
      <c r="J6583" s="268"/>
    </row>
    <row r="6584" spans="1:10">
      <c r="A6584" s="204"/>
      <c r="B6584" s="205"/>
      <c r="C6584" s="205"/>
      <c r="D6584" s="268"/>
      <c r="E6584" s="213"/>
      <c r="F6584" s="213"/>
      <c r="G6584" s="213"/>
      <c r="H6584" s="213"/>
      <c r="J6584" s="268"/>
    </row>
    <row r="6585" spans="1:10">
      <c r="A6585" s="204"/>
      <c r="B6585" s="205"/>
      <c r="C6585" s="205"/>
      <c r="D6585" s="268"/>
      <c r="E6585" s="213"/>
      <c r="F6585" s="213"/>
      <c r="G6585" s="213"/>
      <c r="H6585" s="213"/>
      <c r="J6585" s="268"/>
    </row>
    <row r="6586" spans="1:10">
      <c r="A6586" s="204"/>
      <c r="B6586" s="205"/>
      <c r="C6586" s="205"/>
      <c r="D6586" s="268"/>
      <c r="E6586" s="213"/>
      <c r="F6586" s="213"/>
      <c r="G6586" s="213"/>
      <c r="H6586" s="213"/>
      <c r="J6586" s="268"/>
    </row>
    <row r="6587" spans="1:10">
      <c r="A6587" s="204"/>
      <c r="B6587" s="205"/>
      <c r="C6587" s="205"/>
      <c r="D6587" s="268"/>
      <c r="E6587" s="213"/>
      <c r="F6587" s="213"/>
      <c r="G6587" s="213"/>
      <c r="H6587" s="213"/>
      <c r="J6587" s="268"/>
    </row>
    <row r="6588" spans="1:10">
      <c r="A6588" s="204"/>
      <c r="B6588" s="205"/>
      <c r="C6588" s="205"/>
      <c r="D6588" s="268"/>
      <c r="E6588" s="213"/>
      <c r="F6588" s="213"/>
      <c r="G6588" s="213"/>
      <c r="H6588" s="213"/>
      <c r="J6588" s="268"/>
    </row>
    <row r="6589" spans="1:10">
      <c r="A6589" s="204"/>
      <c r="B6589" s="205"/>
      <c r="C6589" s="205"/>
      <c r="D6589" s="268"/>
      <c r="E6589" s="213"/>
      <c r="F6589" s="213"/>
      <c r="G6589" s="213"/>
      <c r="H6589" s="213"/>
      <c r="J6589" s="268"/>
    </row>
    <row r="6590" spans="1:10">
      <c r="A6590" s="204"/>
      <c r="B6590" s="205"/>
      <c r="C6590" s="205"/>
      <c r="D6590" s="268"/>
      <c r="E6590" s="213"/>
      <c r="F6590" s="213"/>
      <c r="G6590" s="213"/>
      <c r="H6590" s="213"/>
      <c r="J6590" s="268"/>
    </row>
    <row r="6591" spans="1:10">
      <c r="A6591" s="204"/>
      <c r="B6591" s="205"/>
      <c r="C6591" s="205"/>
      <c r="D6591" s="268"/>
      <c r="E6591" s="213"/>
      <c r="F6591" s="213"/>
      <c r="G6591" s="213"/>
      <c r="H6591" s="213"/>
      <c r="J6591" s="268"/>
    </row>
    <row r="6592" spans="1:10">
      <c r="A6592" s="204"/>
      <c r="B6592" s="205"/>
      <c r="C6592" s="205"/>
      <c r="D6592" s="268"/>
      <c r="E6592" s="213"/>
      <c r="F6592" s="213"/>
      <c r="G6592" s="213"/>
      <c r="H6592" s="213"/>
      <c r="J6592" s="268"/>
    </row>
    <row r="6593" spans="1:10">
      <c r="A6593" s="204"/>
      <c r="B6593" s="205"/>
      <c r="C6593" s="205"/>
      <c r="D6593" s="268"/>
      <c r="E6593" s="213"/>
      <c r="F6593" s="213"/>
      <c r="G6593" s="213"/>
      <c r="H6593" s="213"/>
      <c r="J6593" s="268"/>
    </row>
    <row r="6594" spans="1:10">
      <c r="A6594" s="204"/>
      <c r="B6594" s="205"/>
      <c r="C6594" s="205"/>
      <c r="D6594" s="268"/>
      <c r="E6594" s="213"/>
      <c r="F6594" s="213"/>
      <c r="G6594" s="213"/>
      <c r="H6594" s="213"/>
      <c r="J6594" s="268"/>
    </row>
    <row r="6595" spans="1:10">
      <c r="A6595" s="204"/>
      <c r="B6595" s="205"/>
      <c r="C6595" s="205"/>
      <c r="D6595" s="268"/>
      <c r="E6595" s="213"/>
      <c r="F6595" s="213"/>
      <c r="G6595" s="213"/>
      <c r="H6595" s="213"/>
      <c r="J6595" s="268"/>
    </row>
    <row r="6596" spans="1:10">
      <c r="A6596" s="204"/>
      <c r="B6596" s="205"/>
      <c r="C6596" s="205"/>
      <c r="D6596" s="268"/>
      <c r="E6596" s="213"/>
      <c r="F6596" s="213"/>
      <c r="G6596" s="213"/>
      <c r="H6596" s="213"/>
      <c r="J6596" s="268"/>
    </row>
    <row r="6597" spans="1:10">
      <c r="A6597" s="204"/>
      <c r="B6597" s="205"/>
      <c r="C6597" s="205"/>
      <c r="D6597" s="268"/>
      <c r="E6597" s="213"/>
      <c r="F6597" s="213"/>
      <c r="G6597" s="213"/>
      <c r="H6597" s="213"/>
      <c r="J6597" s="268"/>
    </row>
    <row r="6598" spans="1:10">
      <c r="A6598" s="204"/>
      <c r="B6598" s="205"/>
      <c r="C6598" s="205"/>
      <c r="D6598" s="268"/>
      <c r="E6598" s="213"/>
      <c r="F6598" s="213"/>
      <c r="G6598" s="213"/>
      <c r="H6598" s="213"/>
      <c r="J6598" s="268"/>
    </row>
    <row r="6599" spans="1:10">
      <c r="A6599" s="204"/>
      <c r="B6599" s="205"/>
      <c r="C6599" s="205"/>
      <c r="D6599" s="268"/>
      <c r="E6599" s="213"/>
      <c r="F6599" s="213"/>
      <c r="G6599" s="213"/>
      <c r="H6599" s="213"/>
      <c r="J6599" s="268"/>
    </row>
    <row r="6600" spans="1:10">
      <c r="A6600" s="204"/>
      <c r="B6600" s="205"/>
      <c r="C6600" s="205"/>
      <c r="D6600" s="268"/>
      <c r="E6600" s="213"/>
      <c r="F6600" s="213"/>
      <c r="G6600" s="213"/>
      <c r="H6600" s="213"/>
      <c r="J6600" s="268"/>
    </row>
    <row r="6601" spans="1:10">
      <c r="A6601" s="204"/>
      <c r="B6601" s="205"/>
      <c r="C6601" s="205"/>
      <c r="D6601" s="268"/>
      <c r="E6601" s="213"/>
      <c r="F6601" s="213"/>
      <c r="G6601" s="213"/>
      <c r="H6601" s="213"/>
      <c r="J6601" s="268"/>
    </row>
    <row r="6602" spans="1:10">
      <c r="A6602" s="204"/>
      <c r="B6602" s="205"/>
      <c r="C6602" s="205"/>
      <c r="D6602" s="268"/>
      <c r="E6602" s="213"/>
      <c r="F6602" s="213"/>
      <c r="G6602" s="213"/>
      <c r="H6602" s="213"/>
      <c r="J6602" s="268"/>
    </row>
    <row r="6603" spans="1:10">
      <c r="A6603" s="204"/>
      <c r="B6603" s="205"/>
      <c r="C6603" s="205"/>
      <c r="D6603" s="268"/>
      <c r="E6603" s="213"/>
      <c r="F6603" s="213"/>
      <c r="G6603" s="213"/>
      <c r="H6603" s="213"/>
      <c r="J6603" s="268"/>
    </row>
    <row r="6604" spans="1:10">
      <c r="A6604" s="204"/>
      <c r="B6604" s="205"/>
      <c r="C6604" s="205"/>
      <c r="D6604" s="268"/>
      <c r="E6604" s="213"/>
      <c r="F6604" s="213"/>
      <c r="G6604" s="213"/>
      <c r="H6604" s="213"/>
      <c r="J6604" s="268"/>
    </row>
    <row r="6605" spans="1:10">
      <c r="A6605" s="204"/>
      <c r="B6605" s="205"/>
      <c r="C6605" s="205"/>
      <c r="D6605" s="268"/>
      <c r="E6605" s="213"/>
      <c r="F6605" s="213"/>
      <c r="G6605" s="213"/>
      <c r="H6605" s="213"/>
      <c r="J6605" s="268"/>
    </row>
    <row r="6606" spans="1:10">
      <c r="A6606" s="204"/>
      <c r="B6606" s="205"/>
      <c r="C6606" s="205"/>
      <c r="D6606" s="268"/>
      <c r="E6606" s="213"/>
      <c r="F6606" s="213"/>
      <c r="G6606" s="213"/>
      <c r="H6606" s="213"/>
      <c r="J6606" s="268"/>
    </row>
    <row r="6607" spans="1:10">
      <c r="A6607" s="204"/>
      <c r="B6607" s="205"/>
      <c r="C6607" s="205"/>
      <c r="D6607" s="268"/>
      <c r="E6607" s="213"/>
      <c r="F6607" s="213"/>
      <c r="G6607" s="213"/>
      <c r="H6607" s="213"/>
      <c r="J6607" s="268"/>
    </row>
    <row r="6608" spans="1:10">
      <c r="A6608" s="204"/>
      <c r="B6608" s="205"/>
      <c r="C6608" s="205"/>
      <c r="D6608" s="268"/>
      <c r="E6608" s="213"/>
      <c r="F6608" s="213"/>
      <c r="G6608" s="213"/>
      <c r="H6608" s="213"/>
      <c r="J6608" s="268"/>
    </row>
    <row r="6609" spans="1:10">
      <c r="A6609" s="204"/>
      <c r="B6609" s="205"/>
      <c r="C6609" s="205"/>
      <c r="D6609" s="268"/>
      <c r="E6609" s="213"/>
      <c r="F6609" s="213"/>
      <c r="G6609" s="213"/>
      <c r="H6609" s="213"/>
      <c r="J6609" s="268"/>
    </row>
    <row r="6610" spans="1:10">
      <c r="A6610" s="204"/>
      <c r="B6610" s="205"/>
      <c r="C6610" s="205"/>
      <c r="D6610" s="268"/>
      <c r="E6610" s="213"/>
      <c r="F6610" s="213"/>
      <c r="G6610" s="213"/>
      <c r="H6610" s="213"/>
      <c r="J6610" s="268"/>
    </row>
    <row r="6611" spans="1:10">
      <c r="A6611" s="204"/>
      <c r="B6611" s="205"/>
      <c r="C6611" s="205"/>
      <c r="D6611" s="268"/>
      <c r="E6611" s="213"/>
      <c r="F6611" s="213"/>
      <c r="G6611" s="213"/>
      <c r="H6611" s="213"/>
      <c r="J6611" s="268"/>
    </row>
    <row r="6612" spans="1:10">
      <c r="A6612" s="204"/>
      <c r="B6612" s="205"/>
      <c r="C6612" s="205"/>
      <c r="D6612" s="268"/>
      <c r="E6612" s="213"/>
      <c r="F6612" s="213"/>
      <c r="G6612" s="213"/>
      <c r="H6612" s="213"/>
      <c r="J6612" s="268"/>
    </row>
    <row r="6613" spans="1:10">
      <c r="A6613" s="204"/>
      <c r="B6613" s="205"/>
      <c r="C6613" s="205"/>
      <c r="D6613" s="268"/>
      <c r="E6613" s="213"/>
      <c r="F6613" s="213"/>
      <c r="G6613" s="213"/>
      <c r="H6613" s="213"/>
      <c r="J6613" s="268"/>
    </row>
    <row r="6614" spans="1:10">
      <c r="A6614" s="204"/>
      <c r="B6614" s="205"/>
      <c r="C6614" s="205"/>
      <c r="D6614" s="268"/>
      <c r="E6614" s="213"/>
      <c r="F6614" s="213"/>
      <c r="G6614" s="213"/>
      <c r="H6614" s="213"/>
      <c r="J6614" s="268"/>
    </row>
    <row r="6615" spans="1:10">
      <c r="A6615" s="204"/>
      <c r="B6615" s="205"/>
      <c r="C6615" s="205"/>
      <c r="D6615" s="268"/>
      <c r="E6615" s="213"/>
      <c r="F6615" s="213"/>
      <c r="G6615" s="213"/>
      <c r="H6615" s="213"/>
      <c r="J6615" s="268"/>
    </row>
    <row r="6616" spans="1:10">
      <c r="A6616" s="204"/>
      <c r="B6616" s="205"/>
      <c r="C6616" s="205"/>
      <c r="D6616" s="268"/>
      <c r="E6616" s="213"/>
      <c r="F6616" s="213"/>
      <c r="G6616" s="213"/>
      <c r="H6616" s="213"/>
      <c r="J6616" s="268"/>
    </row>
    <row r="6617" spans="1:10">
      <c r="A6617" s="204"/>
      <c r="B6617" s="205"/>
      <c r="C6617" s="205"/>
      <c r="D6617" s="268"/>
      <c r="E6617" s="213"/>
      <c r="F6617" s="213"/>
      <c r="G6617" s="213"/>
      <c r="H6617" s="213"/>
      <c r="J6617" s="268"/>
    </row>
    <row r="6618" spans="1:10">
      <c r="A6618" s="204"/>
      <c r="B6618" s="205"/>
      <c r="C6618" s="205"/>
      <c r="D6618" s="268"/>
      <c r="E6618" s="213"/>
      <c r="F6618" s="213"/>
      <c r="G6618" s="213"/>
      <c r="H6618" s="213"/>
      <c r="J6618" s="268"/>
    </row>
    <row r="6619" spans="1:10">
      <c r="A6619" s="204"/>
      <c r="B6619" s="205"/>
      <c r="C6619" s="205"/>
      <c r="D6619" s="268"/>
      <c r="E6619" s="213"/>
      <c r="F6619" s="213"/>
      <c r="G6619" s="213"/>
      <c r="H6619" s="213"/>
      <c r="J6619" s="268"/>
    </row>
    <row r="6620" spans="1:10">
      <c r="A6620" s="204"/>
      <c r="B6620" s="205"/>
      <c r="C6620" s="205"/>
      <c r="D6620" s="268"/>
      <c r="E6620" s="213"/>
      <c r="F6620" s="213"/>
      <c r="G6620" s="213"/>
      <c r="H6620" s="213"/>
      <c r="J6620" s="268"/>
    </row>
    <row r="6621" spans="1:10">
      <c r="A6621" s="204"/>
      <c r="B6621" s="205"/>
      <c r="C6621" s="205"/>
      <c r="D6621" s="268"/>
      <c r="E6621" s="213"/>
      <c r="F6621" s="213"/>
      <c r="G6621" s="213"/>
      <c r="H6621" s="213"/>
      <c r="J6621" s="268"/>
    </row>
    <row r="6622" spans="1:10">
      <c r="A6622" s="204"/>
      <c r="B6622" s="205"/>
      <c r="C6622" s="205"/>
      <c r="D6622" s="268"/>
      <c r="E6622" s="213"/>
      <c r="F6622" s="213"/>
      <c r="G6622" s="213"/>
      <c r="H6622" s="213"/>
      <c r="J6622" s="268"/>
    </row>
    <row r="6623" spans="1:10">
      <c r="A6623" s="204"/>
      <c r="B6623" s="205"/>
      <c r="C6623" s="205"/>
      <c r="D6623" s="268"/>
      <c r="E6623" s="213"/>
      <c r="F6623" s="213"/>
      <c r="G6623" s="213"/>
      <c r="H6623" s="213"/>
      <c r="J6623" s="268"/>
    </row>
    <row r="6624" spans="1:10">
      <c r="A6624" s="204"/>
      <c r="B6624" s="205"/>
      <c r="C6624" s="205"/>
      <c r="D6624" s="268"/>
      <c r="E6624" s="213"/>
      <c r="F6624" s="213"/>
      <c r="G6624" s="213"/>
      <c r="H6624" s="213"/>
      <c r="J6624" s="268"/>
    </row>
    <row r="6625" spans="1:10">
      <c r="A6625" s="204"/>
      <c r="B6625" s="205"/>
      <c r="C6625" s="205"/>
      <c r="D6625" s="268"/>
      <c r="E6625" s="213"/>
      <c r="F6625" s="213"/>
      <c r="G6625" s="213"/>
      <c r="H6625" s="213"/>
      <c r="J6625" s="268"/>
    </row>
    <row r="6626" spans="1:10">
      <c r="A6626" s="204"/>
      <c r="B6626" s="205"/>
      <c r="C6626" s="205"/>
      <c r="D6626" s="268"/>
      <c r="E6626" s="213"/>
      <c r="F6626" s="213"/>
      <c r="G6626" s="213"/>
      <c r="H6626" s="213"/>
      <c r="J6626" s="268"/>
    </row>
    <row r="6627" spans="1:10">
      <c r="A6627" s="204"/>
      <c r="B6627" s="205"/>
      <c r="C6627" s="205"/>
      <c r="D6627" s="268"/>
      <c r="E6627" s="213"/>
      <c r="F6627" s="213"/>
      <c r="G6627" s="213"/>
      <c r="H6627" s="213"/>
      <c r="J6627" s="268"/>
    </row>
    <row r="6628" spans="1:10">
      <c r="A6628" s="204"/>
      <c r="B6628" s="205"/>
      <c r="C6628" s="205"/>
      <c r="D6628" s="268"/>
      <c r="E6628" s="213"/>
      <c r="F6628" s="213"/>
      <c r="G6628" s="213"/>
      <c r="H6628" s="213"/>
      <c r="J6628" s="268"/>
    </row>
    <row r="6629" spans="1:10">
      <c r="A6629" s="204"/>
      <c r="B6629" s="205"/>
      <c r="C6629" s="205"/>
      <c r="D6629" s="268"/>
      <c r="E6629" s="213"/>
      <c r="F6629" s="213"/>
      <c r="G6629" s="213"/>
      <c r="H6629" s="213"/>
      <c r="J6629" s="268"/>
    </row>
    <row r="6630" spans="1:10">
      <c r="A6630" s="204"/>
      <c r="B6630" s="205"/>
      <c r="C6630" s="205"/>
      <c r="D6630" s="268"/>
      <c r="E6630" s="213"/>
      <c r="F6630" s="213"/>
      <c r="G6630" s="213"/>
      <c r="H6630" s="213"/>
      <c r="J6630" s="268"/>
    </row>
    <row r="6631" spans="1:10">
      <c r="A6631" s="204"/>
      <c r="B6631" s="205"/>
      <c r="C6631" s="205"/>
      <c r="D6631" s="268"/>
      <c r="E6631" s="213"/>
      <c r="F6631" s="213"/>
      <c r="G6631" s="213"/>
      <c r="H6631" s="213"/>
      <c r="J6631" s="268"/>
    </row>
    <row r="6632" spans="1:10">
      <c r="A6632" s="204"/>
      <c r="B6632" s="205"/>
      <c r="C6632" s="205"/>
      <c r="D6632" s="268"/>
      <c r="E6632" s="213"/>
      <c r="F6632" s="213"/>
      <c r="G6632" s="213"/>
      <c r="H6632" s="213"/>
      <c r="J6632" s="268"/>
    </row>
    <row r="6633" spans="1:10">
      <c r="A6633" s="204"/>
      <c r="B6633" s="205"/>
      <c r="C6633" s="205"/>
      <c r="D6633" s="268"/>
      <c r="E6633" s="213"/>
      <c r="F6633" s="213"/>
      <c r="G6633" s="213"/>
      <c r="H6633" s="213"/>
      <c r="J6633" s="268"/>
    </row>
    <row r="6634" spans="1:10">
      <c r="A6634" s="204"/>
      <c r="B6634" s="205"/>
      <c r="C6634" s="205"/>
      <c r="D6634" s="268"/>
      <c r="E6634" s="213"/>
      <c r="F6634" s="213"/>
      <c r="G6634" s="213"/>
      <c r="H6634" s="213"/>
      <c r="J6634" s="268"/>
    </row>
    <row r="6635" spans="1:10">
      <c r="A6635" s="204"/>
      <c r="B6635" s="205"/>
      <c r="C6635" s="205"/>
      <c r="D6635" s="268"/>
      <c r="E6635" s="213"/>
      <c r="F6635" s="213"/>
      <c r="G6635" s="213"/>
      <c r="H6635" s="213"/>
      <c r="J6635" s="268"/>
    </row>
    <row r="6636" spans="1:10">
      <c r="A6636" s="204"/>
      <c r="B6636" s="205"/>
      <c r="C6636" s="205"/>
      <c r="D6636" s="268"/>
      <c r="E6636" s="213"/>
      <c r="F6636" s="213"/>
      <c r="G6636" s="213"/>
      <c r="H6636" s="213"/>
      <c r="J6636" s="268"/>
    </row>
    <row r="6637" spans="1:10">
      <c r="A6637" s="204"/>
      <c r="B6637" s="205"/>
      <c r="C6637" s="205"/>
      <c r="D6637" s="268"/>
      <c r="E6637" s="213"/>
      <c r="F6637" s="213"/>
      <c r="G6637" s="213"/>
      <c r="H6637" s="213"/>
      <c r="J6637" s="268"/>
    </row>
    <row r="6638" spans="1:10">
      <c r="A6638" s="204"/>
      <c r="B6638" s="205"/>
      <c r="C6638" s="205"/>
      <c r="D6638" s="268"/>
      <c r="E6638" s="213"/>
      <c r="F6638" s="213"/>
      <c r="G6638" s="213"/>
      <c r="H6638" s="213"/>
      <c r="J6638" s="268"/>
    </row>
    <row r="6639" spans="1:10">
      <c r="A6639" s="204"/>
      <c r="B6639" s="205"/>
      <c r="C6639" s="205"/>
      <c r="D6639" s="268"/>
      <c r="E6639" s="213"/>
      <c r="F6639" s="213"/>
      <c r="G6639" s="213"/>
      <c r="H6639" s="213"/>
      <c r="J6639" s="268"/>
    </row>
    <row r="6640" spans="1:10">
      <c r="A6640" s="204"/>
      <c r="B6640" s="205"/>
      <c r="C6640" s="205"/>
      <c r="D6640" s="268"/>
      <c r="E6640" s="213"/>
      <c r="F6640" s="213"/>
      <c r="G6640" s="213"/>
      <c r="H6640" s="213"/>
      <c r="J6640" s="268"/>
    </row>
    <row r="6641" spans="1:10">
      <c r="A6641" s="204"/>
      <c r="B6641" s="205"/>
      <c r="C6641" s="205"/>
      <c r="D6641" s="268"/>
      <c r="E6641" s="213"/>
      <c r="F6641" s="213"/>
      <c r="G6641" s="213"/>
      <c r="H6641" s="213"/>
      <c r="J6641" s="268"/>
    </row>
    <row r="6642" spans="1:10">
      <c r="A6642" s="204"/>
      <c r="B6642" s="205"/>
      <c r="C6642" s="205"/>
      <c r="D6642" s="268"/>
      <c r="E6642" s="213"/>
      <c r="F6642" s="213"/>
      <c r="G6642" s="213"/>
      <c r="H6642" s="213"/>
      <c r="J6642" s="268"/>
    </row>
    <row r="6643" spans="1:10">
      <c r="A6643" s="204"/>
      <c r="B6643" s="205"/>
      <c r="C6643" s="205"/>
      <c r="D6643" s="268"/>
      <c r="E6643" s="213"/>
      <c r="F6643" s="213"/>
      <c r="G6643" s="213"/>
      <c r="H6643" s="213"/>
      <c r="J6643" s="268"/>
    </row>
    <row r="6644" spans="1:10">
      <c r="A6644" s="204"/>
      <c r="B6644" s="205"/>
      <c r="C6644" s="205"/>
      <c r="D6644" s="268"/>
      <c r="E6644" s="213"/>
      <c r="F6644" s="213"/>
      <c r="G6644" s="213"/>
      <c r="H6644" s="213"/>
      <c r="J6644" s="268"/>
    </row>
    <row r="6645" spans="1:10">
      <c r="A6645" s="204"/>
      <c r="B6645" s="205"/>
      <c r="C6645" s="205"/>
      <c r="D6645" s="268"/>
      <c r="E6645" s="213"/>
      <c r="F6645" s="213"/>
      <c r="G6645" s="213"/>
      <c r="H6645" s="213"/>
      <c r="J6645" s="268"/>
    </row>
    <row r="6646" spans="1:10">
      <c r="A6646" s="204"/>
      <c r="B6646" s="205"/>
      <c r="C6646" s="205"/>
      <c r="D6646" s="268"/>
      <c r="E6646" s="213"/>
      <c r="F6646" s="213"/>
      <c r="G6646" s="213"/>
      <c r="H6646" s="213"/>
      <c r="J6646" s="268"/>
    </row>
    <row r="6647" spans="1:10">
      <c r="A6647" s="204"/>
      <c r="B6647" s="205"/>
      <c r="C6647" s="205"/>
      <c r="D6647" s="268"/>
      <c r="E6647" s="213"/>
      <c r="F6647" s="213"/>
      <c r="G6647" s="213"/>
      <c r="H6647" s="213"/>
      <c r="J6647" s="268"/>
    </row>
    <row r="6648" spans="1:10">
      <c r="A6648" s="204"/>
      <c r="B6648" s="205"/>
      <c r="C6648" s="205"/>
      <c r="D6648" s="268"/>
      <c r="E6648" s="213"/>
      <c r="F6648" s="213"/>
      <c r="G6648" s="213"/>
      <c r="H6648" s="213"/>
      <c r="J6648" s="268"/>
    </row>
    <row r="6649" spans="1:10">
      <c r="A6649" s="204"/>
      <c r="B6649" s="205"/>
      <c r="C6649" s="205"/>
      <c r="D6649" s="268"/>
      <c r="E6649" s="213"/>
      <c r="F6649" s="213"/>
      <c r="G6649" s="213"/>
      <c r="H6649" s="213"/>
      <c r="J6649" s="268"/>
    </row>
    <row r="6650" spans="1:10">
      <c r="A6650" s="204"/>
      <c r="B6650" s="205"/>
      <c r="C6650" s="205"/>
      <c r="D6650" s="268"/>
      <c r="E6650" s="213"/>
      <c r="F6650" s="213"/>
      <c r="G6650" s="213"/>
      <c r="H6650" s="213"/>
      <c r="J6650" s="268"/>
    </row>
    <row r="6651" spans="1:10">
      <c r="A6651" s="204"/>
      <c r="B6651" s="205"/>
      <c r="C6651" s="205"/>
      <c r="D6651" s="268"/>
      <c r="E6651" s="213"/>
      <c r="F6651" s="213"/>
      <c r="G6651" s="213"/>
      <c r="H6651" s="213"/>
      <c r="J6651" s="268"/>
    </row>
    <row r="6652" spans="1:10">
      <c r="A6652" s="204"/>
      <c r="B6652" s="205"/>
      <c r="C6652" s="205"/>
      <c r="D6652" s="268"/>
      <c r="E6652" s="213"/>
      <c r="F6652" s="213"/>
      <c r="G6652" s="213"/>
      <c r="H6652" s="213"/>
      <c r="J6652" s="268"/>
    </row>
    <row r="6653" spans="1:10">
      <c r="A6653" s="204"/>
      <c r="B6653" s="205"/>
      <c r="C6653" s="205"/>
      <c r="D6653" s="268"/>
      <c r="E6653" s="213"/>
      <c r="F6653" s="213"/>
      <c r="G6653" s="213"/>
      <c r="H6653" s="213"/>
      <c r="J6653" s="268"/>
    </row>
    <row r="6654" spans="1:10">
      <c r="A6654" s="204"/>
      <c r="B6654" s="205"/>
      <c r="C6654" s="205"/>
      <c r="D6654" s="268"/>
      <c r="E6654" s="213"/>
      <c r="F6654" s="213"/>
      <c r="G6654" s="213"/>
      <c r="H6654" s="213"/>
      <c r="J6654" s="268"/>
    </row>
    <row r="6655" spans="1:10">
      <c r="A6655" s="204"/>
      <c r="B6655" s="205"/>
      <c r="C6655" s="205"/>
      <c r="D6655" s="268"/>
      <c r="E6655" s="213"/>
      <c r="F6655" s="213"/>
      <c r="G6655" s="213"/>
      <c r="H6655" s="213"/>
      <c r="J6655" s="268"/>
    </row>
    <row r="6656" spans="1:10">
      <c r="A6656" s="204"/>
      <c r="B6656" s="205"/>
      <c r="C6656" s="205"/>
      <c r="D6656" s="268"/>
      <c r="E6656" s="213"/>
      <c r="F6656" s="213"/>
      <c r="G6656" s="213"/>
      <c r="H6656" s="213"/>
      <c r="J6656" s="268"/>
    </row>
    <row r="6657" spans="1:10">
      <c r="A6657" s="204"/>
      <c r="B6657" s="205"/>
      <c r="C6657" s="205"/>
      <c r="D6657" s="268"/>
      <c r="E6657" s="213"/>
      <c r="F6657" s="213"/>
      <c r="G6657" s="213"/>
      <c r="H6657" s="213"/>
      <c r="J6657" s="268"/>
    </row>
    <row r="6658" spans="1:10">
      <c r="A6658" s="204"/>
      <c r="B6658" s="205"/>
      <c r="C6658" s="205"/>
      <c r="D6658" s="268"/>
      <c r="E6658" s="213"/>
      <c r="F6658" s="213"/>
      <c r="G6658" s="213"/>
      <c r="H6658" s="213"/>
      <c r="J6658" s="268"/>
    </row>
    <row r="6659" spans="1:10">
      <c r="A6659" s="204"/>
      <c r="B6659" s="205"/>
      <c r="C6659" s="205"/>
      <c r="D6659" s="268"/>
      <c r="E6659" s="213"/>
      <c r="F6659" s="213"/>
      <c r="G6659" s="213"/>
      <c r="H6659" s="213"/>
      <c r="J6659" s="268"/>
    </row>
    <row r="6660" spans="1:10">
      <c r="A6660" s="204"/>
      <c r="B6660" s="205"/>
      <c r="C6660" s="205"/>
      <c r="D6660" s="268"/>
      <c r="E6660" s="213"/>
      <c r="F6660" s="213"/>
      <c r="G6660" s="213"/>
      <c r="H6660" s="213"/>
      <c r="J6660" s="268"/>
    </row>
    <row r="6661" spans="1:10">
      <c r="A6661" s="204"/>
      <c r="B6661" s="205"/>
      <c r="C6661" s="205"/>
      <c r="D6661" s="268"/>
      <c r="E6661" s="213"/>
      <c r="F6661" s="213"/>
      <c r="G6661" s="213"/>
      <c r="H6661" s="213"/>
      <c r="J6661" s="268"/>
    </row>
    <row r="6662" spans="1:10">
      <c r="A6662" s="204"/>
      <c r="B6662" s="205"/>
      <c r="C6662" s="205"/>
      <c r="D6662" s="268"/>
      <c r="E6662" s="213"/>
      <c r="F6662" s="213"/>
      <c r="G6662" s="213"/>
      <c r="H6662" s="213"/>
      <c r="J6662" s="268"/>
    </row>
    <row r="6663" spans="1:10">
      <c r="A6663" s="204"/>
      <c r="B6663" s="205"/>
      <c r="C6663" s="205"/>
      <c r="D6663" s="268"/>
      <c r="E6663" s="213"/>
      <c r="F6663" s="213"/>
      <c r="G6663" s="213"/>
      <c r="H6663" s="213"/>
      <c r="J6663" s="268"/>
    </row>
    <row r="6664" spans="1:10">
      <c r="A6664" s="204"/>
      <c r="B6664" s="205"/>
      <c r="C6664" s="205"/>
      <c r="D6664" s="268"/>
      <c r="E6664" s="213"/>
      <c r="F6664" s="213"/>
      <c r="G6664" s="213"/>
      <c r="H6664" s="213"/>
      <c r="J6664" s="268"/>
    </row>
    <row r="6665" spans="1:10">
      <c r="A6665" s="204"/>
      <c r="B6665" s="205"/>
      <c r="C6665" s="205"/>
      <c r="D6665" s="268"/>
      <c r="E6665" s="213"/>
      <c r="F6665" s="213"/>
      <c r="G6665" s="213"/>
      <c r="H6665" s="213"/>
      <c r="J6665" s="268"/>
    </row>
    <row r="6666" spans="1:10">
      <c r="A6666" s="204"/>
      <c r="B6666" s="205"/>
      <c r="C6666" s="205"/>
      <c r="D6666" s="268"/>
      <c r="E6666" s="213"/>
      <c r="F6666" s="213"/>
      <c r="G6666" s="213"/>
      <c r="H6666" s="213"/>
      <c r="J6666" s="268"/>
    </row>
    <row r="6667" spans="1:10">
      <c r="A6667" s="204"/>
      <c r="B6667" s="205"/>
      <c r="C6667" s="205"/>
      <c r="D6667" s="268"/>
      <c r="E6667" s="213"/>
      <c r="F6667" s="213"/>
      <c r="G6667" s="213"/>
      <c r="H6667" s="213"/>
      <c r="J6667" s="268"/>
    </row>
    <row r="6668" spans="1:10">
      <c r="A6668" s="204"/>
      <c r="B6668" s="205"/>
      <c r="C6668" s="205"/>
      <c r="D6668" s="268"/>
      <c r="E6668" s="213"/>
      <c r="F6668" s="213"/>
      <c r="G6668" s="213"/>
      <c r="H6668" s="213"/>
      <c r="J6668" s="268"/>
    </row>
    <row r="6669" spans="1:10">
      <c r="A6669" s="204"/>
      <c r="B6669" s="205"/>
      <c r="C6669" s="205"/>
      <c r="D6669" s="268"/>
      <c r="E6669" s="213"/>
      <c r="F6669" s="213"/>
      <c r="G6669" s="213"/>
      <c r="H6669" s="213"/>
      <c r="J6669" s="268"/>
    </row>
    <row r="6670" spans="1:10">
      <c r="A6670" s="204"/>
      <c r="B6670" s="205"/>
      <c r="C6670" s="205"/>
      <c r="D6670" s="268"/>
      <c r="E6670" s="213"/>
      <c r="F6670" s="213"/>
      <c r="G6670" s="213"/>
      <c r="H6670" s="213"/>
      <c r="J6670" s="268"/>
    </row>
    <row r="6671" spans="1:10">
      <c r="A6671" s="204"/>
      <c r="B6671" s="205"/>
      <c r="C6671" s="205"/>
      <c r="D6671" s="268"/>
      <c r="E6671" s="213"/>
      <c r="F6671" s="213"/>
      <c r="G6671" s="213"/>
      <c r="H6671" s="213"/>
      <c r="J6671" s="268"/>
    </row>
    <row r="6672" spans="1:10">
      <c r="A6672" s="204"/>
      <c r="B6672" s="205"/>
      <c r="C6672" s="205"/>
      <c r="D6672" s="268"/>
      <c r="E6672" s="213"/>
      <c r="F6672" s="213"/>
      <c r="G6672" s="213"/>
      <c r="H6672" s="213"/>
      <c r="J6672" s="268"/>
    </row>
    <row r="6673" spans="1:10">
      <c r="A6673" s="204"/>
      <c r="B6673" s="205"/>
      <c r="C6673" s="205"/>
      <c r="D6673" s="268"/>
      <c r="E6673" s="213"/>
      <c r="F6673" s="213"/>
      <c r="G6673" s="213"/>
      <c r="H6673" s="213"/>
      <c r="J6673" s="268"/>
    </row>
    <row r="6674" spans="1:10">
      <c r="A6674" s="204"/>
      <c r="B6674" s="205"/>
      <c r="C6674" s="205"/>
      <c r="D6674" s="268"/>
      <c r="E6674" s="213"/>
      <c r="F6674" s="213"/>
      <c r="G6674" s="213"/>
      <c r="H6674" s="213"/>
      <c r="J6674" s="268"/>
    </row>
    <row r="6675" spans="1:10">
      <c r="A6675" s="204"/>
      <c r="B6675" s="205"/>
      <c r="C6675" s="205"/>
      <c r="D6675" s="268"/>
      <c r="E6675" s="213"/>
      <c r="F6675" s="213"/>
      <c r="G6675" s="213"/>
      <c r="H6675" s="213"/>
      <c r="J6675" s="268"/>
    </row>
    <row r="6676" spans="1:10">
      <c r="A6676" s="204"/>
      <c r="B6676" s="205"/>
      <c r="C6676" s="205"/>
      <c r="D6676" s="268"/>
      <c r="E6676" s="213"/>
      <c r="F6676" s="213"/>
      <c r="G6676" s="213"/>
      <c r="H6676" s="213"/>
      <c r="J6676" s="268"/>
    </row>
    <row r="6677" spans="1:10">
      <c r="A6677" s="204"/>
      <c r="B6677" s="205"/>
      <c r="C6677" s="205"/>
      <c r="D6677" s="268"/>
      <c r="E6677" s="213"/>
      <c r="F6677" s="213"/>
      <c r="G6677" s="213"/>
      <c r="H6677" s="213"/>
      <c r="J6677" s="268"/>
    </row>
    <row r="6678" spans="1:10">
      <c r="A6678" s="204"/>
      <c r="B6678" s="205"/>
      <c r="C6678" s="205"/>
      <c r="D6678" s="268"/>
      <c r="E6678" s="213"/>
      <c r="F6678" s="213"/>
      <c r="G6678" s="213"/>
      <c r="H6678" s="213"/>
      <c r="J6678" s="268"/>
    </row>
    <row r="6679" spans="1:10">
      <c r="A6679" s="204"/>
      <c r="B6679" s="205"/>
      <c r="C6679" s="205"/>
      <c r="D6679" s="268"/>
      <c r="E6679" s="213"/>
      <c r="F6679" s="213"/>
      <c r="G6679" s="213"/>
      <c r="H6679" s="213"/>
      <c r="J6679" s="268"/>
    </row>
    <row r="6680" spans="1:10">
      <c r="A6680" s="204"/>
      <c r="B6680" s="205"/>
      <c r="C6680" s="205"/>
      <c r="D6680" s="268"/>
      <c r="E6680" s="213"/>
      <c r="F6680" s="213"/>
      <c r="G6680" s="213"/>
      <c r="H6680" s="213"/>
      <c r="J6680" s="268"/>
    </row>
    <row r="6681" spans="1:10">
      <c r="A6681" s="204"/>
      <c r="B6681" s="205"/>
      <c r="C6681" s="205"/>
      <c r="D6681" s="268"/>
      <c r="E6681" s="213"/>
      <c r="F6681" s="213"/>
      <c r="G6681" s="213"/>
      <c r="H6681" s="213"/>
      <c r="J6681" s="268"/>
    </row>
    <row r="6682" spans="1:10">
      <c r="A6682" s="204"/>
      <c r="B6682" s="205"/>
      <c r="C6682" s="205"/>
      <c r="D6682" s="268"/>
      <c r="E6682" s="213"/>
      <c r="F6682" s="213"/>
      <c r="G6682" s="213"/>
      <c r="H6682" s="213"/>
      <c r="J6682" s="268"/>
    </row>
    <row r="6683" spans="1:10">
      <c r="A6683" s="204"/>
      <c r="B6683" s="205"/>
      <c r="C6683" s="205"/>
      <c r="D6683" s="268"/>
      <c r="E6683" s="213"/>
      <c r="F6683" s="213"/>
      <c r="G6683" s="213"/>
      <c r="H6683" s="213"/>
      <c r="J6683" s="268"/>
    </row>
    <row r="6684" spans="1:10">
      <c r="A6684" s="204"/>
      <c r="B6684" s="205"/>
      <c r="C6684" s="205"/>
      <c r="D6684" s="268"/>
      <c r="E6684" s="213"/>
      <c r="F6684" s="213"/>
      <c r="G6684" s="213"/>
      <c r="H6684" s="213"/>
      <c r="J6684" s="268"/>
    </row>
    <row r="6685" spans="1:10">
      <c r="A6685" s="204"/>
      <c r="B6685" s="205"/>
      <c r="C6685" s="205"/>
      <c r="D6685" s="268"/>
      <c r="E6685" s="213"/>
      <c r="F6685" s="213"/>
      <c r="G6685" s="213"/>
      <c r="H6685" s="213"/>
      <c r="J6685" s="268"/>
    </row>
    <row r="6686" spans="1:10">
      <c r="A6686" s="204"/>
      <c r="B6686" s="205"/>
      <c r="C6686" s="205"/>
      <c r="D6686" s="268"/>
      <c r="E6686" s="213"/>
      <c r="F6686" s="213"/>
      <c r="G6686" s="213"/>
      <c r="H6686" s="213"/>
      <c r="J6686" s="268"/>
    </row>
    <row r="6687" spans="1:10">
      <c r="A6687" s="204"/>
      <c r="B6687" s="205"/>
      <c r="C6687" s="205"/>
      <c r="D6687" s="268"/>
      <c r="E6687" s="213"/>
      <c r="F6687" s="213"/>
      <c r="G6687" s="213"/>
      <c r="H6687" s="213"/>
      <c r="J6687" s="268"/>
    </row>
    <row r="6688" spans="1:10">
      <c r="A6688" s="204"/>
      <c r="B6688" s="205"/>
      <c r="C6688" s="205"/>
      <c r="D6688" s="268"/>
      <c r="E6688" s="213"/>
      <c r="F6688" s="213"/>
      <c r="G6688" s="213"/>
      <c r="H6688" s="213"/>
      <c r="J6688" s="268"/>
    </row>
    <row r="6689" spans="1:10">
      <c r="A6689" s="204"/>
      <c r="B6689" s="205"/>
      <c r="C6689" s="205"/>
      <c r="D6689" s="268"/>
      <c r="E6689" s="213"/>
      <c r="F6689" s="213"/>
      <c r="G6689" s="213"/>
      <c r="H6689" s="213"/>
      <c r="J6689" s="268"/>
    </row>
    <row r="6690" spans="1:10">
      <c r="A6690" s="204"/>
      <c r="B6690" s="205"/>
      <c r="C6690" s="205"/>
      <c r="D6690" s="268"/>
      <c r="E6690" s="213"/>
      <c r="F6690" s="213"/>
      <c r="G6690" s="213"/>
      <c r="H6690" s="213"/>
      <c r="J6690" s="268"/>
    </row>
    <row r="6691" spans="1:10">
      <c r="A6691" s="204"/>
      <c r="B6691" s="205"/>
      <c r="C6691" s="205"/>
      <c r="D6691" s="268"/>
      <c r="E6691" s="213"/>
      <c r="F6691" s="213"/>
      <c r="G6691" s="213"/>
      <c r="H6691" s="213"/>
      <c r="J6691" s="268"/>
    </row>
    <row r="6692" spans="1:10">
      <c r="A6692" s="204"/>
      <c r="B6692" s="205"/>
      <c r="C6692" s="205"/>
      <c r="D6692" s="268"/>
      <c r="E6692" s="213"/>
      <c r="F6692" s="213"/>
      <c r="G6692" s="213"/>
      <c r="H6692" s="213"/>
      <c r="J6692" s="268"/>
    </row>
    <row r="6693" spans="1:10">
      <c r="A6693" s="204"/>
      <c r="B6693" s="205"/>
      <c r="C6693" s="205"/>
      <c r="D6693" s="268"/>
      <c r="E6693" s="213"/>
      <c r="F6693" s="213"/>
      <c r="G6693" s="213"/>
      <c r="H6693" s="213"/>
      <c r="J6693" s="268"/>
    </row>
    <row r="6694" spans="1:10">
      <c r="A6694" s="204"/>
      <c r="B6694" s="205"/>
      <c r="C6694" s="205"/>
      <c r="D6694" s="268"/>
      <c r="E6694" s="213"/>
      <c r="F6694" s="213"/>
      <c r="G6694" s="213"/>
      <c r="H6694" s="213"/>
      <c r="J6694" s="268"/>
    </row>
    <row r="6695" spans="1:10">
      <c r="A6695" s="204"/>
      <c r="B6695" s="205"/>
      <c r="C6695" s="205"/>
      <c r="D6695" s="268"/>
      <c r="E6695" s="213"/>
      <c r="F6695" s="213"/>
      <c r="G6695" s="213"/>
      <c r="H6695" s="213"/>
      <c r="J6695" s="268"/>
    </row>
    <row r="6696" spans="1:10">
      <c r="A6696" s="204"/>
      <c r="B6696" s="205"/>
      <c r="C6696" s="205"/>
      <c r="D6696" s="268"/>
      <c r="E6696" s="213"/>
      <c r="F6696" s="213"/>
      <c r="G6696" s="213"/>
      <c r="H6696" s="213"/>
      <c r="J6696" s="268"/>
    </row>
    <row r="6697" spans="1:10">
      <c r="A6697" s="204"/>
      <c r="B6697" s="205"/>
      <c r="C6697" s="205"/>
      <c r="D6697" s="268"/>
      <c r="E6697" s="213"/>
      <c r="F6697" s="213"/>
      <c r="G6697" s="213"/>
      <c r="H6697" s="213"/>
      <c r="J6697" s="268"/>
    </row>
    <row r="6698" spans="1:10">
      <c r="A6698" s="204"/>
      <c r="B6698" s="205"/>
      <c r="C6698" s="205"/>
      <c r="D6698" s="268"/>
      <c r="E6698" s="213"/>
      <c r="F6698" s="213"/>
      <c r="G6698" s="213"/>
      <c r="H6698" s="213"/>
      <c r="J6698" s="268"/>
    </row>
    <row r="6699" spans="1:10">
      <c r="A6699" s="204"/>
      <c r="B6699" s="205"/>
      <c r="C6699" s="205"/>
      <c r="D6699" s="268"/>
      <c r="E6699" s="213"/>
      <c r="F6699" s="213"/>
      <c r="G6699" s="213"/>
      <c r="H6699" s="213"/>
      <c r="J6699" s="268"/>
    </row>
    <row r="6700" spans="1:10">
      <c r="A6700" s="204"/>
      <c r="B6700" s="205"/>
      <c r="C6700" s="205"/>
      <c r="D6700" s="268"/>
      <c r="E6700" s="213"/>
      <c r="F6700" s="213"/>
      <c r="G6700" s="213"/>
      <c r="H6700" s="213"/>
      <c r="J6700" s="268"/>
    </row>
    <row r="6701" spans="1:10">
      <c r="A6701" s="204"/>
      <c r="B6701" s="205"/>
      <c r="C6701" s="205"/>
      <c r="D6701" s="268"/>
      <c r="E6701" s="213"/>
      <c r="F6701" s="213"/>
      <c r="G6701" s="213"/>
      <c r="H6701" s="213"/>
      <c r="J6701" s="268"/>
    </row>
    <row r="6702" spans="1:10">
      <c r="A6702" s="204"/>
      <c r="B6702" s="205"/>
      <c r="C6702" s="205"/>
      <c r="D6702" s="268"/>
      <c r="E6702" s="213"/>
      <c r="F6702" s="213"/>
      <c r="G6702" s="213"/>
      <c r="H6702" s="213"/>
      <c r="J6702" s="268"/>
    </row>
    <row r="6703" spans="1:10">
      <c r="A6703" s="204"/>
      <c r="B6703" s="205"/>
      <c r="C6703" s="205"/>
      <c r="D6703" s="268"/>
      <c r="E6703" s="213"/>
      <c r="F6703" s="213"/>
      <c r="G6703" s="213"/>
      <c r="H6703" s="213"/>
      <c r="J6703" s="268"/>
    </row>
    <row r="6704" spans="1:10">
      <c r="A6704" s="204"/>
      <c r="B6704" s="205"/>
      <c r="C6704" s="205"/>
      <c r="D6704" s="268"/>
      <c r="E6704" s="213"/>
      <c r="F6704" s="213"/>
      <c r="G6704" s="213"/>
      <c r="H6704" s="213"/>
      <c r="J6704" s="268"/>
    </row>
    <row r="6705" spans="1:10">
      <c r="A6705" s="204"/>
      <c r="B6705" s="205"/>
      <c r="C6705" s="205"/>
      <c r="D6705" s="268"/>
      <c r="E6705" s="213"/>
      <c r="F6705" s="213"/>
      <c r="G6705" s="213"/>
      <c r="H6705" s="213"/>
      <c r="J6705" s="268"/>
    </row>
    <row r="6706" spans="1:10">
      <c r="A6706" s="204"/>
      <c r="B6706" s="205"/>
      <c r="C6706" s="205"/>
      <c r="D6706" s="268"/>
      <c r="E6706" s="213"/>
      <c r="F6706" s="213"/>
      <c r="G6706" s="213"/>
      <c r="H6706" s="213"/>
      <c r="J6706" s="268"/>
    </row>
    <row r="6707" spans="1:10">
      <c r="A6707" s="204"/>
      <c r="B6707" s="205"/>
      <c r="C6707" s="205"/>
      <c r="D6707" s="268"/>
      <c r="E6707" s="213"/>
      <c r="F6707" s="213"/>
      <c r="G6707" s="213"/>
      <c r="H6707" s="213"/>
      <c r="J6707" s="268"/>
    </row>
    <row r="6708" spans="1:10">
      <c r="A6708" s="204"/>
      <c r="B6708" s="205"/>
      <c r="C6708" s="205"/>
      <c r="D6708" s="268"/>
      <c r="E6708" s="213"/>
      <c r="F6708" s="213"/>
      <c r="G6708" s="213"/>
      <c r="H6708" s="213"/>
      <c r="J6708" s="268"/>
    </row>
    <row r="6709" spans="1:10">
      <c r="A6709" s="204"/>
      <c r="B6709" s="205"/>
      <c r="C6709" s="205"/>
      <c r="D6709" s="268"/>
      <c r="E6709" s="213"/>
      <c r="F6709" s="213"/>
      <c r="G6709" s="213"/>
      <c r="H6709" s="213"/>
      <c r="J6709" s="268"/>
    </row>
    <row r="6710" spans="1:10">
      <c r="A6710" s="204"/>
      <c r="B6710" s="205"/>
      <c r="C6710" s="205"/>
      <c r="D6710" s="268"/>
      <c r="E6710" s="213"/>
      <c r="F6710" s="213"/>
      <c r="G6710" s="213"/>
      <c r="H6710" s="213"/>
      <c r="J6710" s="268"/>
    </row>
    <row r="6711" spans="1:10">
      <c r="A6711" s="204"/>
      <c r="B6711" s="205"/>
      <c r="C6711" s="205"/>
      <c r="D6711" s="268"/>
      <c r="E6711" s="213"/>
      <c r="F6711" s="213"/>
      <c r="G6711" s="213"/>
      <c r="H6711" s="213"/>
      <c r="J6711" s="268"/>
    </row>
    <row r="6712" spans="1:10">
      <c r="A6712" s="204"/>
      <c r="B6712" s="205"/>
      <c r="C6712" s="205"/>
      <c r="D6712" s="268"/>
      <c r="E6712" s="213"/>
      <c r="F6712" s="213"/>
      <c r="G6712" s="213"/>
      <c r="H6712" s="213"/>
      <c r="J6712" s="268"/>
    </row>
    <row r="6713" spans="1:10">
      <c r="A6713" s="204"/>
      <c r="B6713" s="205"/>
      <c r="C6713" s="205"/>
      <c r="D6713" s="268"/>
      <c r="E6713" s="213"/>
      <c r="F6713" s="213"/>
      <c r="G6713" s="213"/>
      <c r="H6713" s="213"/>
      <c r="J6713" s="268"/>
    </row>
    <row r="6714" spans="1:10">
      <c r="A6714" s="204"/>
      <c r="B6714" s="205"/>
      <c r="C6714" s="205"/>
      <c r="D6714" s="268"/>
      <c r="E6714" s="213"/>
      <c r="F6714" s="213"/>
      <c r="G6714" s="213"/>
      <c r="H6714" s="213"/>
      <c r="J6714" s="268"/>
    </row>
    <row r="6715" spans="1:10">
      <c r="A6715" s="204"/>
      <c r="B6715" s="205"/>
      <c r="C6715" s="205"/>
      <c r="D6715" s="268"/>
      <c r="E6715" s="213"/>
      <c r="F6715" s="213"/>
      <c r="G6715" s="213"/>
      <c r="H6715" s="213"/>
      <c r="J6715" s="268"/>
    </row>
    <row r="6716" spans="1:10">
      <c r="A6716" s="204"/>
      <c r="B6716" s="205"/>
      <c r="C6716" s="205"/>
      <c r="D6716" s="268"/>
      <c r="E6716" s="213"/>
      <c r="F6716" s="213"/>
      <c r="G6716" s="213"/>
      <c r="H6716" s="213"/>
      <c r="J6716" s="268"/>
    </row>
    <row r="6717" spans="1:10">
      <c r="A6717" s="204"/>
      <c r="B6717" s="205"/>
      <c r="C6717" s="205"/>
      <c r="D6717" s="268"/>
      <c r="E6717" s="213"/>
      <c r="F6717" s="213"/>
      <c r="G6717" s="213"/>
      <c r="H6717" s="213"/>
      <c r="J6717" s="268"/>
    </row>
    <row r="6718" spans="1:10">
      <c r="A6718" s="204"/>
      <c r="B6718" s="205"/>
      <c r="C6718" s="205"/>
      <c r="D6718" s="268"/>
      <c r="E6718" s="213"/>
      <c r="F6718" s="213"/>
      <c r="G6718" s="213"/>
      <c r="H6718" s="213"/>
      <c r="J6718" s="268"/>
    </row>
    <row r="6719" spans="1:10">
      <c r="A6719" s="204"/>
      <c r="B6719" s="205"/>
      <c r="C6719" s="205"/>
      <c r="D6719" s="268"/>
      <c r="E6719" s="213"/>
      <c r="F6719" s="213"/>
      <c r="G6719" s="213"/>
      <c r="H6719" s="213"/>
      <c r="J6719" s="268"/>
    </row>
    <row r="6720" spans="1:10">
      <c r="A6720" s="204"/>
      <c r="B6720" s="205"/>
      <c r="C6720" s="205"/>
      <c r="D6720" s="268"/>
      <c r="E6720" s="213"/>
      <c r="F6720" s="213"/>
      <c r="G6720" s="213"/>
      <c r="H6720" s="213"/>
      <c r="J6720" s="268"/>
    </row>
    <row r="6721" spans="1:10">
      <c r="A6721" s="204"/>
      <c r="B6721" s="205"/>
      <c r="C6721" s="205"/>
      <c r="D6721" s="268"/>
      <c r="E6721" s="213"/>
      <c r="F6721" s="213"/>
      <c r="G6721" s="213"/>
      <c r="H6721" s="213"/>
      <c r="J6721" s="268"/>
    </row>
    <row r="6722" spans="1:10">
      <c r="A6722" s="204"/>
      <c r="B6722" s="205"/>
      <c r="C6722" s="205"/>
      <c r="D6722" s="268"/>
      <c r="E6722" s="213"/>
      <c r="F6722" s="213"/>
      <c r="G6722" s="213"/>
      <c r="H6722" s="213"/>
      <c r="J6722" s="268"/>
    </row>
    <row r="6723" spans="1:10">
      <c r="A6723" s="204"/>
      <c r="B6723" s="205"/>
      <c r="C6723" s="205"/>
      <c r="D6723" s="268"/>
      <c r="E6723" s="213"/>
      <c r="F6723" s="213"/>
      <c r="G6723" s="213"/>
      <c r="H6723" s="213"/>
      <c r="J6723" s="268"/>
    </row>
    <row r="6724" spans="1:10">
      <c r="A6724" s="204"/>
      <c r="B6724" s="205"/>
      <c r="C6724" s="205"/>
      <c r="D6724" s="268"/>
      <c r="E6724" s="213"/>
      <c r="F6724" s="213"/>
      <c r="G6724" s="213"/>
      <c r="H6724" s="213"/>
      <c r="J6724" s="268"/>
    </row>
    <row r="6725" spans="1:10">
      <c r="A6725" s="204"/>
      <c r="B6725" s="205"/>
      <c r="C6725" s="205"/>
      <c r="D6725" s="268"/>
      <c r="E6725" s="213"/>
      <c r="F6725" s="213"/>
      <c r="G6725" s="213"/>
      <c r="H6725" s="213"/>
      <c r="J6725" s="268"/>
    </row>
    <row r="6726" spans="1:10">
      <c r="A6726" s="204"/>
      <c r="B6726" s="205"/>
      <c r="C6726" s="205"/>
      <c r="D6726" s="268"/>
      <c r="E6726" s="213"/>
      <c r="F6726" s="213"/>
      <c r="G6726" s="213"/>
      <c r="H6726" s="213"/>
      <c r="J6726" s="268"/>
    </row>
    <row r="6727" spans="1:10">
      <c r="A6727" s="204"/>
      <c r="B6727" s="205"/>
      <c r="C6727" s="205"/>
      <c r="D6727" s="268"/>
      <c r="E6727" s="213"/>
      <c r="F6727" s="213"/>
      <c r="G6727" s="213"/>
      <c r="H6727" s="213"/>
      <c r="J6727" s="268"/>
    </row>
    <row r="6728" spans="1:10">
      <c r="A6728" s="204"/>
      <c r="B6728" s="205"/>
      <c r="C6728" s="205"/>
      <c r="D6728" s="268"/>
      <c r="E6728" s="213"/>
      <c r="F6728" s="213"/>
      <c r="G6728" s="213"/>
      <c r="H6728" s="213"/>
      <c r="J6728" s="268"/>
    </row>
    <row r="6729" spans="1:10">
      <c r="A6729" s="204"/>
      <c r="B6729" s="205"/>
      <c r="C6729" s="205"/>
      <c r="D6729" s="268"/>
      <c r="E6729" s="213"/>
      <c r="F6729" s="213"/>
      <c r="G6729" s="213"/>
      <c r="H6729" s="213"/>
      <c r="J6729" s="268"/>
    </row>
    <row r="6730" spans="1:10">
      <c r="A6730" s="204"/>
      <c r="B6730" s="205"/>
      <c r="C6730" s="205"/>
      <c r="D6730" s="268"/>
      <c r="E6730" s="213"/>
      <c r="F6730" s="213"/>
      <c r="G6730" s="213"/>
      <c r="H6730" s="213"/>
      <c r="J6730" s="268"/>
    </row>
    <row r="6731" spans="1:10">
      <c r="A6731" s="204"/>
      <c r="B6731" s="205"/>
      <c r="C6731" s="205"/>
      <c r="D6731" s="268"/>
      <c r="E6731" s="213"/>
      <c r="F6731" s="213"/>
      <c r="G6731" s="213"/>
      <c r="H6731" s="213"/>
      <c r="J6731" s="268"/>
    </row>
    <row r="6732" spans="1:10">
      <c r="A6732" s="204"/>
      <c r="B6732" s="205"/>
      <c r="C6732" s="205"/>
      <c r="D6732" s="268"/>
      <c r="E6732" s="213"/>
      <c r="F6732" s="213"/>
      <c r="G6732" s="213"/>
      <c r="H6732" s="213"/>
      <c r="J6732" s="268"/>
    </row>
    <row r="6733" spans="1:10">
      <c r="A6733" s="204"/>
      <c r="B6733" s="205"/>
      <c r="C6733" s="205"/>
      <c r="D6733" s="268"/>
      <c r="E6733" s="213"/>
      <c r="F6733" s="213"/>
      <c r="G6733" s="213"/>
      <c r="H6733" s="213"/>
      <c r="J6733" s="268"/>
    </row>
    <row r="6734" spans="1:10">
      <c r="A6734" s="204"/>
      <c r="B6734" s="205"/>
      <c r="C6734" s="205"/>
      <c r="D6734" s="268"/>
      <c r="E6734" s="213"/>
      <c r="F6734" s="213"/>
      <c r="G6734" s="213"/>
      <c r="H6734" s="213"/>
      <c r="J6734" s="268"/>
    </row>
    <row r="6735" spans="1:10">
      <c r="A6735" s="204"/>
      <c r="B6735" s="205"/>
      <c r="C6735" s="205"/>
      <c r="D6735" s="268"/>
      <c r="E6735" s="213"/>
      <c r="F6735" s="213"/>
      <c r="G6735" s="213"/>
      <c r="H6735" s="213"/>
      <c r="J6735" s="268"/>
    </row>
    <row r="6736" spans="1:10">
      <c r="A6736" s="204"/>
      <c r="B6736" s="205"/>
      <c r="C6736" s="205"/>
      <c r="D6736" s="268"/>
      <c r="E6736" s="213"/>
      <c r="F6736" s="213"/>
      <c r="G6736" s="213"/>
      <c r="H6736" s="213"/>
      <c r="J6736" s="268"/>
    </row>
    <row r="6737" spans="1:10">
      <c r="A6737" s="204"/>
      <c r="B6737" s="205"/>
      <c r="C6737" s="205"/>
      <c r="D6737" s="268"/>
      <c r="E6737" s="213"/>
      <c r="F6737" s="213"/>
      <c r="G6737" s="213"/>
      <c r="H6737" s="213"/>
      <c r="J6737" s="268"/>
    </row>
    <row r="6738" spans="1:10">
      <c r="A6738" s="204"/>
      <c r="B6738" s="205"/>
      <c r="C6738" s="205"/>
      <c r="D6738" s="268"/>
      <c r="E6738" s="213"/>
      <c r="F6738" s="213"/>
      <c r="G6738" s="213"/>
      <c r="H6738" s="213"/>
      <c r="J6738" s="268"/>
    </row>
    <row r="6739" spans="1:10">
      <c r="A6739" s="204"/>
      <c r="B6739" s="205"/>
      <c r="C6739" s="205"/>
      <c r="D6739" s="268"/>
      <c r="E6739" s="213"/>
      <c r="F6739" s="213"/>
      <c r="G6739" s="213"/>
      <c r="H6739" s="213"/>
      <c r="J6739" s="268"/>
    </row>
    <row r="6740" spans="1:10">
      <c r="A6740" s="204"/>
      <c r="B6740" s="205"/>
      <c r="C6740" s="205"/>
      <c r="D6740" s="268"/>
      <c r="E6740" s="213"/>
      <c r="F6740" s="213"/>
      <c r="G6740" s="213"/>
      <c r="H6740" s="213"/>
      <c r="J6740" s="268"/>
    </row>
    <row r="6741" spans="1:10">
      <c r="A6741" s="204"/>
      <c r="B6741" s="205"/>
      <c r="C6741" s="205"/>
      <c r="D6741" s="268"/>
      <c r="E6741" s="213"/>
      <c r="F6741" s="213"/>
      <c r="G6741" s="213"/>
      <c r="H6741" s="213"/>
      <c r="J6741" s="268"/>
    </row>
    <row r="6742" spans="1:10">
      <c r="A6742" s="204"/>
      <c r="B6742" s="205"/>
      <c r="C6742" s="205"/>
      <c r="D6742" s="268"/>
      <c r="E6742" s="213"/>
      <c r="F6742" s="213"/>
      <c r="G6742" s="213"/>
      <c r="H6742" s="213"/>
      <c r="J6742" s="268"/>
    </row>
    <row r="6743" spans="1:10">
      <c r="A6743" s="204"/>
      <c r="B6743" s="205"/>
      <c r="C6743" s="205"/>
      <c r="D6743" s="268"/>
      <c r="E6743" s="213"/>
      <c r="F6743" s="213"/>
      <c r="G6743" s="213"/>
      <c r="H6743" s="213"/>
      <c r="J6743" s="268"/>
    </row>
    <row r="6744" spans="1:10">
      <c r="A6744" s="204"/>
      <c r="B6744" s="205"/>
      <c r="C6744" s="205"/>
      <c r="D6744" s="268"/>
      <c r="E6744" s="213"/>
      <c r="F6744" s="213"/>
      <c r="G6744" s="213"/>
      <c r="H6744" s="213"/>
      <c r="J6744" s="268"/>
    </row>
    <row r="6745" spans="1:10">
      <c r="A6745" s="204"/>
      <c r="B6745" s="205"/>
      <c r="C6745" s="205"/>
      <c r="D6745" s="268"/>
      <c r="E6745" s="213"/>
      <c r="F6745" s="213"/>
      <c r="G6745" s="213"/>
      <c r="H6745" s="213"/>
      <c r="J6745" s="268"/>
    </row>
    <row r="6746" spans="1:10">
      <c r="A6746" s="204"/>
      <c r="B6746" s="205"/>
      <c r="C6746" s="205"/>
      <c r="D6746" s="268"/>
      <c r="E6746" s="213"/>
      <c r="F6746" s="213"/>
      <c r="G6746" s="213"/>
      <c r="H6746" s="213"/>
      <c r="J6746" s="268"/>
    </row>
    <row r="6747" spans="1:10">
      <c r="A6747" s="204"/>
      <c r="B6747" s="205"/>
      <c r="C6747" s="205"/>
      <c r="D6747" s="268"/>
      <c r="E6747" s="213"/>
      <c r="F6747" s="213"/>
      <c r="G6747" s="213"/>
      <c r="H6747" s="213"/>
      <c r="J6747" s="268"/>
    </row>
    <row r="6748" spans="1:10">
      <c r="A6748" s="204"/>
      <c r="B6748" s="205"/>
      <c r="C6748" s="205"/>
      <c r="D6748" s="268"/>
      <c r="E6748" s="213"/>
      <c r="F6748" s="213"/>
      <c r="G6748" s="213"/>
      <c r="H6748" s="213"/>
      <c r="J6748" s="268"/>
    </row>
    <row r="6749" spans="1:10">
      <c r="A6749" s="204"/>
      <c r="B6749" s="205"/>
      <c r="C6749" s="205"/>
      <c r="D6749" s="268"/>
      <c r="E6749" s="213"/>
      <c r="F6749" s="213"/>
      <c r="G6749" s="213"/>
      <c r="H6749" s="213"/>
      <c r="J6749" s="268"/>
    </row>
    <row r="6750" spans="1:10">
      <c r="A6750" s="204"/>
      <c r="B6750" s="205"/>
      <c r="C6750" s="205"/>
      <c r="D6750" s="268"/>
      <c r="E6750" s="213"/>
      <c r="F6750" s="213"/>
      <c r="G6750" s="213"/>
      <c r="H6750" s="213"/>
      <c r="J6750" s="268"/>
    </row>
    <row r="6751" spans="1:10">
      <c r="A6751" s="204"/>
      <c r="B6751" s="205"/>
      <c r="C6751" s="205"/>
      <c r="D6751" s="268"/>
      <c r="E6751" s="213"/>
      <c r="F6751" s="213"/>
      <c r="G6751" s="213"/>
      <c r="H6751" s="213"/>
      <c r="J6751" s="268"/>
    </row>
    <row r="6752" spans="1:10">
      <c r="A6752" s="204"/>
      <c r="B6752" s="205"/>
      <c r="C6752" s="205"/>
      <c r="D6752" s="268"/>
      <c r="E6752" s="213"/>
      <c r="F6752" s="213"/>
      <c r="G6752" s="213"/>
      <c r="H6752" s="213"/>
      <c r="J6752" s="268"/>
    </row>
    <row r="6753" spans="1:10">
      <c r="A6753" s="204"/>
      <c r="B6753" s="205"/>
      <c r="C6753" s="205"/>
      <c r="D6753" s="268"/>
      <c r="E6753" s="213"/>
      <c r="F6753" s="213"/>
      <c r="G6753" s="213"/>
      <c r="H6753" s="213"/>
      <c r="J6753" s="268"/>
    </row>
    <row r="6754" spans="1:10">
      <c r="A6754" s="204"/>
      <c r="B6754" s="205"/>
      <c r="C6754" s="205"/>
      <c r="D6754" s="268"/>
      <c r="E6754" s="213"/>
      <c r="F6754" s="213"/>
      <c r="G6754" s="213"/>
      <c r="H6754" s="213"/>
      <c r="J6754" s="268"/>
    </row>
    <row r="6755" spans="1:10">
      <c r="A6755" s="204"/>
      <c r="B6755" s="205"/>
      <c r="C6755" s="205"/>
      <c r="D6755" s="268"/>
      <c r="E6755" s="213"/>
      <c r="F6755" s="213"/>
      <c r="G6755" s="213"/>
      <c r="H6755" s="213"/>
      <c r="J6755" s="268"/>
    </row>
    <row r="6756" spans="1:10">
      <c r="A6756" s="204"/>
      <c r="B6756" s="205"/>
      <c r="C6756" s="205"/>
      <c r="D6756" s="268"/>
      <c r="E6756" s="213"/>
      <c r="F6756" s="213"/>
      <c r="G6756" s="213"/>
      <c r="H6756" s="213"/>
      <c r="J6756" s="268"/>
    </row>
    <row r="6757" spans="1:10">
      <c r="A6757" s="204"/>
      <c r="B6757" s="205"/>
      <c r="C6757" s="205"/>
      <c r="D6757" s="268"/>
      <c r="E6757" s="213"/>
      <c r="F6757" s="213"/>
      <c r="G6757" s="213"/>
      <c r="H6757" s="213"/>
      <c r="J6757" s="268"/>
    </row>
    <row r="6758" spans="1:10">
      <c r="A6758" s="204"/>
      <c r="B6758" s="205"/>
      <c r="C6758" s="205"/>
      <c r="D6758" s="268"/>
      <c r="E6758" s="213"/>
      <c r="F6758" s="213"/>
      <c r="G6758" s="213"/>
      <c r="H6758" s="213"/>
      <c r="J6758" s="268"/>
    </row>
    <row r="6759" spans="1:10">
      <c r="A6759" s="204"/>
      <c r="B6759" s="205"/>
      <c r="C6759" s="205"/>
      <c r="D6759" s="268"/>
      <c r="E6759" s="213"/>
      <c r="F6759" s="213"/>
      <c r="G6759" s="213"/>
      <c r="H6759" s="213"/>
      <c r="J6759" s="268"/>
    </row>
    <row r="6760" spans="1:10">
      <c r="A6760" s="204"/>
      <c r="B6760" s="205"/>
      <c r="C6760" s="205"/>
      <c r="D6760" s="268"/>
      <c r="E6760" s="213"/>
      <c r="F6760" s="213"/>
      <c r="G6760" s="213"/>
      <c r="H6760" s="213"/>
      <c r="J6760" s="268"/>
    </row>
    <row r="6761" spans="1:10">
      <c r="A6761" s="204"/>
      <c r="B6761" s="205"/>
      <c r="C6761" s="205"/>
      <c r="D6761" s="268"/>
      <c r="E6761" s="213"/>
      <c r="F6761" s="213"/>
      <c r="G6761" s="213"/>
      <c r="H6761" s="213"/>
      <c r="J6761" s="268"/>
    </row>
    <row r="6762" spans="1:10">
      <c r="A6762" s="204"/>
      <c r="B6762" s="205"/>
      <c r="C6762" s="205"/>
      <c r="D6762" s="268"/>
      <c r="E6762" s="213"/>
      <c r="F6762" s="213"/>
      <c r="G6762" s="213"/>
      <c r="H6762" s="213"/>
      <c r="J6762" s="268"/>
    </row>
    <row r="6763" spans="1:10">
      <c r="A6763" s="204"/>
      <c r="B6763" s="205"/>
      <c r="C6763" s="205"/>
      <c r="D6763" s="268"/>
      <c r="E6763" s="213"/>
      <c r="F6763" s="213"/>
      <c r="G6763" s="213"/>
      <c r="H6763" s="213"/>
      <c r="J6763" s="268"/>
    </row>
    <row r="6764" spans="1:10">
      <c r="A6764" s="204"/>
      <c r="B6764" s="205"/>
      <c r="C6764" s="205"/>
      <c r="D6764" s="268"/>
      <c r="E6764" s="213"/>
      <c r="F6764" s="213"/>
      <c r="G6764" s="213"/>
      <c r="H6764" s="213"/>
      <c r="J6764" s="268"/>
    </row>
    <row r="6765" spans="1:10">
      <c r="A6765" s="204"/>
      <c r="B6765" s="205"/>
      <c r="C6765" s="205"/>
      <c r="D6765" s="268"/>
      <c r="E6765" s="213"/>
      <c r="F6765" s="213"/>
      <c r="G6765" s="213"/>
      <c r="H6765" s="213"/>
      <c r="J6765" s="268"/>
    </row>
    <row r="6766" spans="1:10">
      <c r="A6766" s="204"/>
      <c r="B6766" s="205"/>
      <c r="C6766" s="205"/>
      <c r="D6766" s="268"/>
      <c r="E6766" s="213"/>
      <c r="F6766" s="213"/>
      <c r="G6766" s="213"/>
      <c r="H6766" s="213"/>
      <c r="J6766" s="268"/>
    </row>
    <row r="6767" spans="1:10">
      <c r="A6767" s="204"/>
      <c r="B6767" s="205"/>
      <c r="C6767" s="205"/>
      <c r="D6767" s="268"/>
      <c r="E6767" s="213"/>
      <c r="F6767" s="213"/>
      <c r="G6767" s="213"/>
      <c r="H6767" s="213"/>
      <c r="J6767" s="268"/>
    </row>
    <row r="6768" spans="1:10">
      <c r="A6768" s="204"/>
      <c r="B6768" s="205"/>
      <c r="C6768" s="205"/>
      <c r="D6768" s="268"/>
      <c r="E6768" s="213"/>
      <c r="F6768" s="213"/>
      <c r="G6768" s="213"/>
      <c r="H6768" s="213"/>
      <c r="J6768" s="268"/>
    </row>
    <row r="6769" spans="1:10">
      <c r="A6769" s="204"/>
      <c r="B6769" s="205"/>
      <c r="C6769" s="205"/>
      <c r="D6769" s="268"/>
      <c r="E6769" s="213"/>
      <c r="F6769" s="213"/>
      <c r="G6769" s="213"/>
      <c r="H6769" s="213"/>
      <c r="J6769" s="268"/>
    </row>
    <row r="6770" spans="1:10">
      <c r="A6770" s="204"/>
      <c r="B6770" s="205"/>
      <c r="C6770" s="205"/>
      <c r="D6770" s="268"/>
      <c r="E6770" s="213"/>
      <c r="F6770" s="213"/>
      <c r="G6770" s="213"/>
      <c r="H6770" s="213"/>
      <c r="J6770" s="268"/>
    </row>
    <row r="6771" spans="1:10">
      <c r="A6771" s="204"/>
      <c r="B6771" s="205"/>
      <c r="C6771" s="205"/>
      <c r="D6771" s="268"/>
      <c r="E6771" s="213"/>
      <c r="F6771" s="213"/>
      <c r="G6771" s="213"/>
      <c r="H6771" s="213"/>
      <c r="J6771" s="268"/>
    </row>
    <row r="6772" spans="1:10">
      <c r="A6772" s="204"/>
      <c r="B6772" s="205"/>
      <c r="C6772" s="205"/>
      <c r="D6772" s="268"/>
      <c r="E6772" s="213"/>
      <c r="F6772" s="213"/>
      <c r="G6772" s="213"/>
      <c r="H6772" s="213"/>
      <c r="J6772" s="268"/>
    </row>
    <row r="6773" spans="1:10">
      <c r="A6773" s="204"/>
      <c r="B6773" s="205"/>
      <c r="C6773" s="205"/>
      <c r="D6773" s="268"/>
      <c r="E6773" s="213"/>
      <c r="F6773" s="213"/>
      <c r="G6773" s="213"/>
      <c r="H6773" s="213"/>
      <c r="J6773" s="268"/>
    </row>
    <row r="6774" spans="1:10">
      <c r="A6774" s="204"/>
      <c r="B6774" s="205"/>
      <c r="C6774" s="205"/>
      <c r="D6774" s="268"/>
      <c r="E6774" s="213"/>
      <c r="F6774" s="213"/>
      <c r="G6774" s="213"/>
      <c r="H6774" s="213"/>
      <c r="J6774" s="268"/>
    </row>
    <row r="6775" spans="1:10">
      <c r="A6775" s="204"/>
      <c r="B6775" s="205"/>
      <c r="C6775" s="205"/>
      <c r="D6775" s="268"/>
      <c r="E6775" s="213"/>
      <c r="F6775" s="213"/>
      <c r="G6775" s="213"/>
      <c r="H6775" s="213"/>
      <c r="J6775" s="268"/>
    </row>
    <row r="6776" spans="1:10">
      <c r="A6776" s="204"/>
      <c r="B6776" s="205"/>
      <c r="C6776" s="205"/>
      <c r="D6776" s="268"/>
      <c r="E6776" s="213"/>
      <c r="F6776" s="213"/>
      <c r="G6776" s="213"/>
      <c r="H6776" s="213"/>
      <c r="J6776" s="268"/>
    </row>
    <row r="6777" spans="1:10">
      <c r="A6777" s="204"/>
      <c r="B6777" s="205"/>
      <c r="C6777" s="205"/>
      <c r="D6777" s="268"/>
      <c r="E6777" s="213"/>
      <c r="F6777" s="213"/>
      <c r="G6777" s="213"/>
      <c r="H6777" s="213"/>
      <c r="J6777" s="268"/>
    </row>
    <row r="6778" spans="1:10">
      <c r="A6778" s="204"/>
      <c r="B6778" s="205"/>
      <c r="C6778" s="205"/>
      <c r="D6778" s="268"/>
      <c r="E6778" s="213"/>
      <c r="F6778" s="213"/>
      <c r="G6778" s="213"/>
      <c r="H6778" s="213"/>
      <c r="J6778" s="268"/>
    </row>
    <row r="6779" spans="1:10">
      <c r="A6779" s="204"/>
      <c r="B6779" s="205"/>
      <c r="C6779" s="205"/>
      <c r="D6779" s="268"/>
      <c r="E6779" s="213"/>
      <c r="F6779" s="213"/>
      <c r="G6779" s="213"/>
      <c r="H6779" s="213"/>
      <c r="J6779" s="268"/>
    </row>
    <row r="6780" spans="1:10">
      <c r="A6780" s="204"/>
      <c r="B6780" s="205"/>
      <c r="C6780" s="205"/>
      <c r="D6780" s="268"/>
      <c r="E6780" s="213"/>
      <c r="F6780" s="213"/>
      <c r="G6780" s="213"/>
      <c r="H6780" s="213"/>
      <c r="J6780" s="268"/>
    </row>
    <row r="6781" spans="1:10">
      <c r="A6781" s="204"/>
      <c r="B6781" s="205"/>
      <c r="C6781" s="205"/>
      <c r="D6781" s="268"/>
      <c r="E6781" s="213"/>
      <c r="F6781" s="213"/>
      <c r="G6781" s="213"/>
      <c r="H6781" s="213"/>
      <c r="J6781" s="268"/>
    </row>
    <row r="6782" spans="1:10">
      <c r="A6782" s="204"/>
      <c r="B6782" s="205"/>
      <c r="C6782" s="205"/>
      <c r="D6782" s="268"/>
      <c r="E6782" s="213"/>
      <c r="F6782" s="213"/>
      <c r="G6782" s="213"/>
      <c r="H6782" s="213"/>
      <c r="J6782" s="268"/>
    </row>
    <row r="6783" spans="1:10">
      <c r="A6783" s="204"/>
      <c r="B6783" s="205"/>
      <c r="C6783" s="205"/>
      <c r="D6783" s="268"/>
      <c r="E6783" s="213"/>
      <c r="F6783" s="213"/>
      <c r="G6783" s="213"/>
      <c r="H6783" s="213"/>
      <c r="J6783" s="268"/>
    </row>
    <row r="6784" spans="1:10">
      <c r="A6784" s="204"/>
      <c r="B6784" s="205"/>
      <c r="C6784" s="205"/>
      <c r="D6784" s="268"/>
      <c r="E6784" s="213"/>
      <c r="F6784" s="213"/>
      <c r="G6784" s="213"/>
      <c r="H6784" s="213"/>
      <c r="J6784" s="268"/>
    </row>
    <row r="6785" spans="1:10">
      <c r="A6785" s="204"/>
      <c r="B6785" s="205"/>
      <c r="C6785" s="205"/>
      <c r="D6785" s="268"/>
      <c r="E6785" s="213"/>
      <c r="F6785" s="213"/>
      <c r="G6785" s="213"/>
      <c r="H6785" s="213"/>
      <c r="J6785" s="268"/>
    </row>
    <row r="6786" spans="1:10">
      <c r="A6786" s="204"/>
      <c r="B6786" s="205"/>
      <c r="C6786" s="205"/>
      <c r="D6786" s="268"/>
      <c r="E6786" s="213"/>
      <c r="F6786" s="213"/>
      <c r="G6786" s="213"/>
      <c r="H6786" s="213"/>
      <c r="J6786" s="268"/>
    </row>
    <row r="6787" spans="1:10">
      <c r="A6787" s="204"/>
      <c r="B6787" s="205"/>
      <c r="C6787" s="205"/>
      <c r="D6787" s="268"/>
      <c r="E6787" s="213"/>
      <c r="F6787" s="213"/>
      <c r="G6787" s="213"/>
      <c r="H6787" s="213"/>
      <c r="J6787" s="268"/>
    </row>
    <row r="6788" spans="1:10">
      <c r="A6788" s="204"/>
      <c r="B6788" s="205"/>
      <c r="C6788" s="205"/>
      <c r="D6788" s="268"/>
      <c r="E6788" s="213"/>
      <c r="F6788" s="213"/>
      <c r="G6788" s="213"/>
      <c r="H6788" s="213"/>
      <c r="J6788" s="268"/>
    </row>
    <row r="6789" spans="1:10">
      <c r="A6789" s="204"/>
      <c r="B6789" s="205"/>
      <c r="C6789" s="205"/>
      <c r="D6789" s="268"/>
      <c r="E6789" s="213"/>
      <c r="F6789" s="213"/>
      <c r="G6789" s="213"/>
      <c r="H6789" s="213"/>
      <c r="J6789" s="268"/>
    </row>
    <row r="6790" spans="1:10">
      <c r="A6790" s="204"/>
      <c r="B6790" s="205"/>
      <c r="C6790" s="205"/>
      <c r="D6790" s="268"/>
      <c r="E6790" s="213"/>
      <c r="F6790" s="213"/>
      <c r="G6790" s="213"/>
      <c r="H6790" s="213"/>
      <c r="J6790" s="268"/>
    </row>
    <row r="6791" spans="1:10">
      <c r="A6791" s="204"/>
      <c r="B6791" s="205"/>
      <c r="C6791" s="205"/>
      <c r="D6791" s="268"/>
      <c r="E6791" s="213"/>
      <c r="F6791" s="213"/>
      <c r="G6791" s="213"/>
      <c r="H6791" s="213"/>
      <c r="J6791" s="268"/>
    </row>
    <row r="6792" spans="1:10">
      <c r="A6792" s="204"/>
      <c r="B6792" s="205"/>
      <c r="C6792" s="205"/>
      <c r="D6792" s="268"/>
      <c r="E6792" s="213"/>
      <c r="F6792" s="213"/>
      <c r="G6792" s="213"/>
      <c r="H6792" s="213"/>
      <c r="J6792" s="268"/>
    </row>
    <row r="6793" spans="1:10">
      <c r="A6793" s="204"/>
      <c r="B6793" s="205"/>
      <c r="C6793" s="205"/>
      <c r="D6793" s="268"/>
      <c r="E6793" s="213"/>
      <c r="F6793" s="213"/>
      <c r="G6793" s="213"/>
      <c r="H6793" s="213"/>
      <c r="J6793" s="268"/>
    </row>
    <row r="6794" spans="1:10">
      <c r="A6794" s="204"/>
      <c r="B6794" s="205"/>
      <c r="C6794" s="205"/>
      <c r="D6794" s="268"/>
      <c r="E6794" s="213"/>
      <c r="F6794" s="213"/>
      <c r="G6794" s="213"/>
      <c r="H6794" s="213"/>
      <c r="J6794" s="268"/>
    </row>
    <row r="6795" spans="1:10">
      <c r="A6795" s="204"/>
      <c r="B6795" s="205"/>
      <c r="C6795" s="205"/>
      <c r="D6795" s="268"/>
      <c r="E6795" s="213"/>
      <c r="F6795" s="213"/>
      <c r="G6795" s="213"/>
      <c r="H6795" s="213"/>
      <c r="J6795" s="268"/>
    </row>
    <row r="6796" spans="1:10">
      <c r="A6796" s="204"/>
      <c r="B6796" s="205"/>
      <c r="C6796" s="205"/>
      <c r="D6796" s="268"/>
      <c r="E6796" s="213"/>
      <c r="F6796" s="213"/>
      <c r="G6796" s="213"/>
      <c r="H6796" s="213"/>
      <c r="J6796" s="268"/>
    </row>
    <row r="6797" spans="1:10">
      <c r="A6797" s="204"/>
      <c r="B6797" s="205"/>
      <c r="C6797" s="205"/>
      <c r="D6797" s="268"/>
      <c r="E6797" s="213"/>
      <c r="F6797" s="213"/>
      <c r="G6797" s="213"/>
      <c r="H6797" s="213"/>
      <c r="J6797" s="268"/>
    </row>
    <row r="6798" spans="1:10">
      <c r="A6798" s="204"/>
      <c r="B6798" s="205"/>
      <c r="C6798" s="205"/>
      <c r="D6798" s="268"/>
      <c r="E6798" s="213"/>
      <c r="F6798" s="213"/>
      <c r="G6798" s="213"/>
      <c r="H6798" s="213"/>
      <c r="J6798" s="268"/>
    </row>
    <row r="6799" spans="1:10">
      <c r="A6799" s="204"/>
      <c r="B6799" s="205"/>
      <c r="C6799" s="205"/>
      <c r="D6799" s="268"/>
      <c r="E6799" s="213"/>
      <c r="F6799" s="213"/>
      <c r="G6799" s="213"/>
      <c r="H6799" s="213"/>
      <c r="J6799" s="268"/>
    </row>
    <row r="6800" spans="1:10">
      <c r="A6800" s="204"/>
      <c r="B6800" s="205"/>
      <c r="C6800" s="205"/>
      <c r="D6800" s="268"/>
      <c r="E6800" s="213"/>
      <c r="F6800" s="213"/>
      <c r="G6800" s="213"/>
      <c r="H6800" s="213"/>
      <c r="J6800" s="268"/>
    </row>
    <row r="6801" spans="1:10">
      <c r="A6801" s="204"/>
      <c r="B6801" s="205"/>
      <c r="C6801" s="205"/>
      <c r="D6801" s="268"/>
      <c r="E6801" s="213"/>
      <c r="F6801" s="213"/>
      <c r="G6801" s="213"/>
      <c r="H6801" s="213"/>
      <c r="J6801" s="268"/>
    </row>
    <row r="6802" spans="1:10">
      <c r="A6802" s="204"/>
      <c r="B6802" s="205"/>
      <c r="C6802" s="205"/>
      <c r="D6802" s="268"/>
      <c r="E6802" s="213"/>
      <c r="F6802" s="213"/>
      <c r="G6802" s="213"/>
      <c r="H6802" s="213"/>
      <c r="J6802" s="268"/>
    </row>
    <row r="6803" spans="1:10">
      <c r="A6803" s="204"/>
      <c r="B6803" s="205"/>
      <c r="C6803" s="205"/>
      <c r="D6803" s="268"/>
      <c r="E6803" s="213"/>
      <c r="F6803" s="213"/>
      <c r="G6803" s="213"/>
      <c r="H6803" s="213"/>
      <c r="J6803" s="268"/>
    </row>
    <row r="6804" spans="1:10">
      <c r="A6804" s="204"/>
      <c r="B6804" s="205"/>
      <c r="C6804" s="205"/>
      <c r="D6804" s="268"/>
      <c r="E6804" s="213"/>
      <c r="F6804" s="213"/>
      <c r="G6804" s="213"/>
      <c r="H6804" s="213"/>
      <c r="J6804" s="268"/>
    </row>
    <row r="6805" spans="1:10">
      <c r="A6805" s="204"/>
      <c r="B6805" s="205"/>
      <c r="C6805" s="205"/>
      <c r="D6805" s="268"/>
      <c r="E6805" s="213"/>
      <c r="F6805" s="213"/>
      <c r="G6805" s="213"/>
      <c r="H6805" s="213"/>
      <c r="J6805" s="268"/>
    </row>
    <row r="6806" spans="1:10">
      <c r="A6806" s="204"/>
      <c r="B6806" s="205"/>
      <c r="C6806" s="205"/>
      <c r="D6806" s="268"/>
      <c r="E6806" s="213"/>
      <c r="F6806" s="213"/>
      <c r="G6806" s="213"/>
      <c r="H6806" s="213"/>
      <c r="J6806" s="268"/>
    </row>
    <row r="6807" spans="1:10">
      <c r="A6807" s="204"/>
      <c r="B6807" s="205"/>
      <c r="C6807" s="205"/>
      <c r="D6807" s="268"/>
      <c r="E6807" s="213"/>
      <c r="F6807" s="213"/>
      <c r="G6807" s="213"/>
      <c r="H6807" s="213"/>
      <c r="J6807" s="268"/>
    </row>
    <row r="6808" spans="1:10">
      <c r="A6808" s="204"/>
      <c r="B6808" s="205"/>
      <c r="C6808" s="205"/>
      <c r="D6808" s="268"/>
      <c r="E6808" s="213"/>
      <c r="F6808" s="213"/>
      <c r="G6808" s="213"/>
      <c r="H6808" s="213"/>
      <c r="J6808" s="268"/>
    </row>
    <row r="6809" spans="1:10">
      <c r="A6809" s="204"/>
      <c r="B6809" s="205"/>
      <c r="C6809" s="205"/>
      <c r="D6809" s="268"/>
      <c r="E6809" s="213"/>
      <c r="F6809" s="213"/>
      <c r="G6809" s="213"/>
      <c r="H6809" s="213"/>
      <c r="J6809" s="268"/>
    </row>
    <row r="6810" spans="1:10">
      <c r="A6810" s="204"/>
      <c r="B6810" s="205"/>
      <c r="C6810" s="205"/>
      <c r="D6810" s="268"/>
      <c r="E6810" s="213"/>
      <c r="F6810" s="213"/>
      <c r="G6810" s="213"/>
      <c r="H6810" s="213"/>
      <c r="J6810" s="268"/>
    </row>
    <row r="6811" spans="1:10">
      <c r="A6811" s="204"/>
      <c r="B6811" s="205"/>
      <c r="C6811" s="205"/>
      <c r="D6811" s="268"/>
      <c r="E6811" s="213"/>
      <c r="F6811" s="213"/>
      <c r="G6811" s="213"/>
      <c r="H6811" s="213"/>
      <c r="J6811" s="268"/>
    </row>
    <row r="6812" spans="1:10">
      <c r="A6812" s="204"/>
      <c r="B6812" s="205"/>
      <c r="C6812" s="205"/>
      <c r="D6812" s="268"/>
      <c r="E6812" s="213"/>
      <c r="F6812" s="213"/>
      <c r="G6812" s="213"/>
      <c r="H6812" s="213"/>
      <c r="J6812" s="268"/>
    </row>
    <row r="6813" spans="1:10">
      <c r="A6813" s="204"/>
      <c r="B6813" s="205"/>
      <c r="C6813" s="205"/>
      <c r="D6813" s="268"/>
      <c r="E6813" s="213"/>
      <c r="F6813" s="213"/>
      <c r="G6813" s="213"/>
      <c r="H6813" s="213"/>
      <c r="J6813" s="268"/>
    </row>
    <row r="6814" spans="1:10">
      <c r="A6814" s="204"/>
      <c r="B6814" s="205"/>
      <c r="C6814" s="205"/>
      <c r="D6814" s="268"/>
      <c r="E6814" s="213"/>
      <c r="F6814" s="213"/>
      <c r="G6814" s="213"/>
      <c r="H6814" s="213"/>
      <c r="J6814" s="268"/>
    </row>
    <row r="6815" spans="1:10">
      <c r="A6815" s="204"/>
      <c r="B6815" s="205"/>
      <c r="C6815" s="205"/>
      <c r="D6815" s="268"/>
      <c r="E6815" s="213"/>
      <c r="F6815" s="213"/>
      <c r="G6815" s="213"/>
      <c r="H6815" s="213"/>
      <c r="J6815" s="268"/>
    </row>
    <row r="6816" spans="1:10">
      <c r="A6816" s="204"/>
      <c r="B6816" s="205"/>
      <c r="C6816" s="205"/>
      <c r="D6816" s="268"/>
      <c r="E6816" s="213"/>
      <c r="F6816" s="213"/>
      <c r="G6816" s="213"/>
      <c r="H6816" s="213"/>
      <c r="J6816" s="268"/>
    </row>
    <row r="6817" spans="1:10">
      <c r="A6817" s="204"/>
      <c r="B6817" s="205"/>
      <c r="C6817" s="205"/>
      <c r="D6817" s="268"/>
      <c r="E6817" s="213"/>
      <c r="F6817" s="213"/>
      <c r="G6817" s="213"/>
      <c r="H6817" s="213"/>
      <c r="J6817" s="268"/>
    </row>
    <row r="6818" spans="1:10">
      <c r="A6818" s="204"/>
      <c r="B6818" s="205"/>
      <c r="C6818" s="205"/>
      <c r="D6818" s="268"/>
      <c r="E6818" s="213"/>
      <c r="F6818" s="213"/>
      <c r="G6818" s="213"/>
      <c r="H6818" s="213"/>
      <c r="J6818" s="268"/>
    </row>
    <row r="6819" spans="1:10">
      <c r="A6819" s="204"/>
      <c r="B6819" s="205"/>
      <c r="C6819" s="205"/>
      <c r="D6819" s="268"/>
      <c r="E6819" s="213"/>
      <c r="F6819" s="213"/>
      <c r="G6819" s="213"/>
      <c r="H6819" s="213"/>
      <c r="J6819" s="268"/>
    </row>
    <row r="6820" spans="1:10">
      <c r="A6820" s="204"/>
      <c r="B6820" s="205"/>
      <c r="C6820" s="205"/>
      <c r="D6820" s="268"/>
      <c r="E6820" s="213"/>
      <c r="F6820" s="213"/>
      <c r="G6820" s="213"/>
      <c r="H6820" s="213"/>
      <c r="J6820" s="268"/>
    </row>
    <row r="6821" spans="1:10">
      <c r="A6821" s="204"/>
      <c r="B6821" s="205"/>
      <c r="C6821" s="205"/>
      <c r="D6821" s="268"/>
      <c r="E6821" s="213"/>
      <c r="F6821" s="213"/>
      <c r="G6821" s="213"/>
      <c r="H6821" s="213"/>
      <c r="J6821" s="268"/>
    </row>
    <row r="6822" spans="1:10">
      <c r="A6822" s="204"/>
      <c r="B6822" s="205"/>
      <c r="C6822" s="205"/>
      <c r="D6822" s="268"/>
      <c r="E6822" s="213"/>
      <c r="F6822" s="213"/>
      <c r="G6822" s="213"/>
      <c r="H6822" s="213"/>
      <c r="J6822" s="268"/>
    </row>
    <row r="6823" spans="1:10">
      <c r="A6823" s="204"/>
      <c r="B6823" s="205"/>
      <c r="C6823" s="205"/>
      <c r="D6823" s="268"/>
      <c r="E6823" s="213"/>
      <c r="F6823" s="213"/>
      <c r="G6823" s="213"/>
      <c r="H6823" s="213"/>
      <c r="J6823" s="268"/>
    </row>
    <row r="6824" spans="1:10">
      <c r="A6824" s="204"/>
      <c r="B6824" s="205"/>
      <c r="C6824" s="205"/>
      <c r="D6824" s="268"/>
      <c r="E6824" s="213"/>
      <c r="F6824" s="213"/>
      <c r="G6824" s="213"/>
      <c r="H6824" s="213"/>
      <c r="J6824" s="268"/>
    </row>
    <row r="6825" spans="1:10">
      <c r="A6825" s="204"/>
      <c r="B6825" s="205"/>
      <c r="C6825" s="205"/>
      <c r="D6825" s="268"/>
      <c r="E6825" s="213"/>
      <c r="F6825" s="213"/>
      <c r="G6825" s="213"/>
      <c r="H6825" s="213"/>
      <c r="J6825" s="268"/>
    </row>
    <row r="6826" spans="1:10">
      <c r="A6826" s="204"/>
      <c r="B6826" s="205"/>
      <c r="C6826" s="205"/>
      <c r="D6826" s="268"/>
      <c r="E6826" s="213"/>
      <c r="F6826" s="213"/>
      <c r="G6826" s="213"/>
      <c r="H6826" s="213"/>
      <c r="J6826" s="268"/>
    </row>
    <row r="6827" spans="1:10">
      <c r="A6827" s="204"/>
      <c r="B6827" s="205"/>
      <c r="C6827" s="205"/>
      <c r="D6827" s="268"/>
      <c r="E6827" s="213"/>
      <c r="F6827" s="213"/>
      <c r="G6827" s="213"/>
      <c r="H6827" s="213"/>
      <c r="J6827" s="268"/>
    </row>
    <row r="6828" spans="1:10">
      <c r="A6828" s="204"/>
      <c r="B6828" s="205"/>
      <c r="C6828" s="205"/>
      <c r="D6828" s="268"/>
      <c r="E6828" s="213"/>
      <c r="F6828" s="213"/>
      <c r="G6828" s="213"/>
      <c r="H6828" s="213"/>
      <c r="J6828" s="268"/>
    </row>
    <row r="6829" spans="1:10">
      <c r="A6829" s="204"/>
      <c r="B6829" s="205"/>
      <c r="C6829" s="205"/>
      <c r="D6829" s="268"/>
      <c r="E6829" s="213"/>
      <c r="F6829" s="213"/>
      <c r="G6829" s="213"/>
      <c r="H6829" s="213"/>
      <c r="J6829" s="268"/>
    </row>
    <row r="6830" spans="1:10">
      <c r="A6830" s="204"/>
      <c r="B6830" s="205"/>
      <c r="C6830" s="205"/>
      <c r="D6830" s="268"/>
      <c r="E6830" s="213"/>
      <c r="F6830" s="213"/>
      <c r="G6830" s="213"/>
      <c r="H6830" s="213"/>
      <c r="J6830" s="268"/>
    </row>
    <row r="6831" spans="1:10">
      <c r="A6831" s="204"/>
      <c r="B6831" s="205"/>
      <c r="C6831" s="205"/>
      <c r="D6831" s="268"/>
      <c r="E6831" s="213"/>
      <c r="F6831" s="213"/>
      <c r="G6831" s="213"/>
      <c r="H6831" s="213"/>
      <c r="J6831" s="268"/>
    </row>
    <row r="6832" spans="1:10">
      <c r="A6832" s="204"/>
      <c r="B6832" s="205"/>
      <c r="C6832" s="205"/>
      <c r="D6832" s="268"/>
      <c r="E6832" s="213"/>
      <c r="F6832" s="213"/>
      <c r="G6832" s="213"/>
      <c r="H6832" s="213"/>
      <c r="J6832" s="268"/>
    </row>
    <row r="6833" spans="1:10">
      <c r="A6833" s="204"/>
      <c r="B6833" s="205"/>
      <c r="C6833" s="205"/>
      <c r="D6833" s="268"/>
      <c r="E6833" s="213"/>
      <c r="F6833" s="213"/>
      <c r="G6833" s="213"/>
      <c r="H6833" s="213"/>
      <c r="J6833" s="268"/>
    </row>
    <row r="6834" spans="1:10">
      <c r="A6834" s="204"/>
      <c r="B6834" s="205"/>
      <c r="C6834" s="205"/>
      <c r="D6834" s="268"/>
      <c r="E6834" s="213"/>
      <c r="F6834" s="213"/>
      <c r="G6834" s="213"/>
      <c r="H6834" s="213"/>
      <c r="J6834" s="268"/>
    </row>
    <row r="6835" spans="1:10">
      <c r="A6835" s="204"/>
      <c r="B6835" s="205"/>
      <c r="C6835" s="205"/>
      <c r="D6835" s="268"/>
      <c r="E6835" s="213"/>
      <c r="F6835" s="213"/>
      <c r="G6835" s="213"/>
      <c r="H6835" s="213"/>
      <c r="J6835" s="268"/>
    </row>
    <row r="6836" spans="1:10">
      <c r="A6836" s="204"/>
      <c r="B6836" s="205"/>
      <c r="C6836" s="205"/>
      <c r="D6836" s="268"/>
      <c r="E6836" s="213"/>
      <c r="F6836" s="213"/>
      <c r="G6836" s="213"/>
      <c r="H6836" s="213"/>
      <c r="J6836" s="268"/>
    </row>
    <row r="6837" spans="1:10">
      <c r="A6837" s="204"/>
      <c r="B6837" s="205"/>
      <c r="C6837" s="205"/>
      <c r="D6837" s="268"/>
      <c r="E6837" s="213"/>
      <c r="F6837" s="213"/>
      <c r="G6837" s="213"/>
      <c r="H6837" s="213"/>
      <c r="J6837" s="268"/>
    </row>
    <row r="6838" spans="1:10">
      <c r="A6838" s="204"/>
      <c r="B6838" s="205"/>
      <c r="C6838" s="205"/>
      <c r="D6838" s="268"/>
      <c r="E6838" s="213"/>
      <c r="F6838" s="213"/>
      <c r="G6838" s="213"/>
      <c r="H6838" s="213"/>
      <c r="J6838" s="268"/>
    </row>
    <row r="6839" spans="1:10">
      <c r="A6839" s="204"/>
      <c r="B6839" s="205"/>
      <c r="C6839" s="205"/>
      <c r="D6839" s="268"/>
      <c r="E6839" s="213"/>
      <c r="F6839" s="213"/>
      <c r="G6839" s="213"/>
      <c r="H6839" s="213"/>
      <c r="J6839" s="268"/>
    </row>
    <row r="6840" spans="1:10">
      <c r="A6840" s="204"/>
      <c r="B6840" s="205"/>
      <c r="C6840" s="205"/>
      <c r="D6840" s="268"/>
      <c r="E6840" s="213"/>
      <c r="F6840" s="213"/>
      <c r="G6840" s="213"/>
      <c r="H6840" s="213"/>
      <c r="J6840" s="268"/>
    </row>
    <row r="6841" spans="1:10">
      <c r="A6841" s="204"/>
      <c r="B6841" s="205"/>
      <c r="C6841" s="205"/>
      <c r="D6841" s="268"/>
      <c r="E6841" s="213"/>
      <c r="F6841" s="213"/>
      <c r="G6841" s="213"/>
      <c r="H6841" s="213"/>
      <c r="J6841" s="268"/>
    </row>
    <row r="6842" spans="1:10">
      <c r="A6842" s="204"/>
      <c r="B6842" s="205"/>
      <c r="C6842" s="205"/>
      <c r="D6842" s="268"/>
      <c r="E6842" s="213"/>
      <c r="F6842" s="213"/>
      <c r="G6842" s="213"/>
      <c r="H6842" s="213"/>
      <c r="J6842" s="268"/>
    </row>
    <row r="6843" spans="1:10">
      <c r="A6843" s="204"/>
      <c r="B6843" s="205"/>
      <c r="C6843" s="205"/>
      <c r="D6843" s="268"/>
      <c r="E6843" s="213"/>
      <c r="F6843" s="213"/>
      <c r="G6843" s="213"/>
      <c r="H6843" s="213"/>
      <c r="J6843" s="268"/>
    </row>
    <row r="6844" spans="1:10">
      <c r="A6844" s="204"/>
      <c r="B6844" s="205"/>
      <c r="C6844" s="205"/>
      <c r="D6844" s="268"/>
      <c r="E6844" s="213"/>
      <c r="F6844" s="213"/>
      <c r="G6844" s="213"/>
      <c r="H6844" s="213"/>
      <c r="J6844" s="268"/>
    </row>
    <row r="6845" spans="1:10">
      <c r="A6845" s="204"/>
      <c r="B6845" s="205"/>
      <c r="C6845" s="205"/>
      <c r="D6845" s="268"/>
      <c r="E6845" s="213"/>
      <c r="F6845" s="213"/>
      <c r="G6845" s="213"/>
      <c r="H6845" s="213"/>
      <c r="J6845" s="268"/>
    </row>
    <row r="6846" spans="1:10">
      <c r="A6846" s="204"/>
      <c r="B6846" s="205"/>
      <c r="C6846" s="205"/>
      <c r="D6846" s="268"/>
      <c r="E6846" s="213"/>
      <c r="F6846" s="213"/>
      <c r="G6846" s="213"/>
      <c r="H6846" s="213"/>
      <c r="J6846" s="268"/>
    </row>
    <row r="6847" spans="1:10">
      <c r="A6847" s="204"/>
      <c r="B6847" s="205"/>
      <c r="C6847" s="205"/>
      <c r="D6847" s="268"/>
      <c r="E6847" s="213"/>
      <c r="F6847" s="213"/>
      <c r="G6847" s="213"/>
      <c r="H6847" s="213"/>
      <c r="J6847" s="268"/>
    </row>
    <row r="6848" spans="1:10">
      <c r="A6848" s="204"/>
      <c r="B6848" s="205"/>
      <c r="C6848" s="205"/>
      <c r="D6848" s="268"/>
      <c r="E6848" s="213"/>
      <c r="F6848" s="213"/>
      <c r="G6848" s="213"/>
      <c r="H6848" s="213"/>
      <c r="J6848" s="268"/>
    </row>
    <row r="6849" spans="1:10">
      <c r="A6849" s="204"/>
      <c r="B6849" s="205"/>
      <c r="C6849" s="205"/>
      <c r="D6849" s="268"/>
      <c r="E6849" s="213"/>
      <c r="F6849" s="213"/>
      <c r="G6849" s="213"/>
      <c r="H6849" s="213"/>
      <c r="J6849" s="268"/>
    </row>
    <row r="6850" spans="1:10">
      <c r="A6850" s="204"/>
      <c r="B6850" s="205"/>
      <c r="C6850" s="205"/>
      <c r="D6850" s="268"/>
      <c r="E6850" s="213"/>
      <c r="F6850" s="213"/>
      <c r="G6850" s="213"/>
      <c r="H6850" s="213"/>
      <c r="J6850" s="268"/>
    </row>
    <row r="6851" spans="1:10">
      <c r="A6851" s="204"/>
      <c r="B6851" s="205"/>
      <c r="C6851" s="205"/>
      <c r="D6851" s="268"/>
      <c r="E6851" s="213"/>
      <c r="F6851" s="213"/>
      <c r="G6851" s="213"/>
      <c r="H6851" s="213"/>
      <c r="J6851" s="268"/>
    </row>
    <row r="6852" spans="1:10">
      <c r="A6852" s="204"/>
      <c r="B6852" s="205"/>
      <c r="C6852" s="205"/>
      <c r="D6852" s="268"/>
      <c r="E6852" s="213"/>
      <c r="F6852" s="213"/>
      <c r="G6852" s="213"/>
      <c r="H6852" s="213"/>
      <c r="J6852" s="268"/>
    </row>
    <row r="6853" spans="1:10">
      <c r="A6853" s="204"/>
      <c r="B6853" s="205"/>
      <c r="C6853" s="205"/>
      <c r="D6853" s="268"/>
      <c r="E6853" s="213"/>
      <c r="F6853" s="213"/>
      <c r="G6853" s="213"/>
      <c r="H6853" s="213"/>
      <c r="J6853" s="268"/>
    </row>
    <row r="6854" spans="1:10">
      <c r="A6854" s="204"/>
      <c r="B6854" s="205"/>
      <c r="C6854" s="205"/>
      <c r="D6854" s="268"/>
      <c r="E6854" s="213"/>
      <c r="F6854" s="213"/>
      <c r="G6854" s="213"/>
      <c r="H6854" s="213"/>
      <c r="J6854" s="268"/>
    </row>
    <row r="6855" spans="1:10">
      <c r="A6855" s="204"/>
      <c r="B6855" s="205"/>
      <c r="C6855" s="205"/>
      <c r="D6855" s="268"/>
      <c r="E6855" s="213"/>
      <c r="F6855" s="213"/>
      <c r="G6855" s="213"/>
      <c r="H6855" s="213"/>
      <c r="J6855" s="268"/>
    </row>
    <row r="6856" spans="1:10">
      <c r="A6856" s="204"/>
      <c r="B6856" s="205"/>
      <c r="C6856" s="205"/>
      <c r="D6856" s="268"/>
      <c r="E6856" s="213"/>
      <c r="F6856" s="213"/>
      <c r="G6856" s="213"/>
      <c r="H6856" s="213"/>
      <c r="J6856" s="268"/>
    </row>
    <row r="6857" spans="1:10">
      <c r="A6857" s="204"/>
      <c r="B6857" s="205"/>
      <c r="C6857" s="205"/>
      <c r="D6857" s="268"/>
      <c r="E6857" s="213"/>
      <c r="F6857" s="213"/>
      <c r="G6857" s="213"/>
      <c r="H6857" s="213"/>
      <c r="J6857" s="268"/>
    </row>
    <row r="6858" spans="1:10">
      <c r="A6858" s="204"/>
      <c r="B6858" s="205"/>
      <c r="C6858" s="205"/>
      <c r="D6858" s="268"/>
      <c r="E6858" s="213"/>
      <c r="F6858" s="213"/>
      <c r="G6858" s="213"/>
      <c r="H6858" s="213"/>
      <c r="J6858" s="268"/>
    </row>
    <row r="6859" spans="1:10">
      <c r="A6859" s="204"/>
      <c r="B6859" s="205"/>
      <c r="C6859" s="205"/>
      <c r="D6859" s="268"/>
      <c r="E6859" s="213"/>
      <c r="F6859" s="213"/>
      <c r="G6859" s="213"/>
      <c r="H6859" s="213"/>
      <c r="J6859" s="268"/>
    </row>
    <row r="6860" spans="1:10">
      <c r="A6860" s="204"/>
      <c r="B6860" s="205"/>
      <c r="C6860" s="205"/>
      <c r="D6860" s="268"/>
      <c r="E6860" s="213"/>
      <c r="F6860" s="213"/>
      <c r="G6860" s="213"/>
      <c r="H6860" s="213"/>
      <c r="J6860" s="268"/>
    </row>
    <row r="6861" spans="1:10">
      <c r="A6861" s="204"/>
      <c r="B6861" s="205"/>
      <c r="C6861" s="205"/>
      <c r="D6861" s="268"/>
      <c r="E6861" s="213"/>
      <c r="F6861" s="213"/>
      <c r="G6861" s="213"/>
      <c r="H6861" s="213"/>
      <c r="J6861" s="268"/>
    </row>
    <row r="6862" spans="1:10">
      <c r="A6862" s="204"/>
      <c r="B6862" s="205"/>
      <c r="C6862" s="205"/>
      <c r="D6862" s="268"/>
      <c r="E6862" s="213"/>
      <c r="F6862" s="213"/>
      <c r="G6862" s="213"/>
      <c r="H6862" s="213"/>
      <c r="J6862" s="268"/>
    </row>
    <row r="6863" spans="1:10">
      <c r="A6863" s="204"/>
      <c r="B6863" s="205"/>
      <c r="C6863" s="205"/>
      <c r="D6863" s="268"/>
      <c r="E6863" s="213"/>
      <c r="F6863" s="213"/>
      <c r="G6863" s="213"/>
      <c r="H6863" s="213"/>
      <c r="J6863" s="268"/>
    </row>
    <row r="6864" spans="1:10">
      <c r="A6864" s="204"/>
      <c r="B6864" s="205"/>
      <c r="C6864" s="205"/>
      <c r="D6864" s="268"/>
      <c r="E6864" s="213"/>
      <c r="F6864" s="213"/>
      <c r="G6864" s="213"/>
      <c r="H6864" s="213"/>
      <c r="J6864" s="268"/>
    </row>
    <row r="6865" spans="1:10">
      <c r="A6865" s="204"/>
      <c r="B6865" s="205"/>
      <c r="C6865" s="205"/>
      <c r="D6865" s="268"/>
      <c r="E6865" s="213"/>
      <c r="F6865" s="213"/>
      <c r="G6865" s="213"/>
      <c r="H6865" s="213"/>
      <c r="J6865" s="268"/>
    </row>
    <row r="6866" spans="1:10">
      <c r="A6866" s="204"/>
      <c r="B6866" s="205"/>
      <c r="C6866" s="205"/>
      <c r="D6866" s="268"/>
      <c r="E6866" s="213"/>
      <c r="F6866" s="213"/>
      <c r="G6866" s="213"/>
      <c r="H6866" s="213"/>
      <c r="J6866" s="268"/>
    </row>
    <row r="6867" spans="1:10">
      <c r="A6867" s="204"/>
      <c r="B6867" s="205"/>
      <c r="C6867" s="205"/>
      <c r="D6867" s="268"/>
      <c r="E6867" s="213"/>
      <c r="F6867" s="213"/>
      <c r="G6867" s="213"/>
      <c r="H6867" s="213"/>
      <c r="J6867" s="268"/>
    </row>
    <row r="6868" spans="1:10">
      <c r="A6868" s="204"/>
      <c r="B6868" s="205"/>
      <c r="C6868" s="205"/>
      <c r="D6868" s="268"/>
      <c r="E6868" s="213"/>
      <c r="F6868" s="213"/>
      <c r="G6868" s="213"/>
      <c r="H6868" s="213"/>
      <c r="J6868" s="268"/>
    </row>
    <row r="6869" spans="1:10">
      <c r="A6869" s="204"/>
      <c r="B6869" s="205"/>
      <c r="C6869" s="205"/>
      <c r="D6869" s="268"/>
      <c r="E6869" s="213"/>
      <c r="F6869" s="213"/>
      <c r="G6869" s="213"/>
      <c r="H6869" s="213"/>
      <c r="J6869" s="268"/>
    </row>
    <row r="6870" spans="1:10">
      <c r="A6870" s="204"/>
      <c r="B6870" s="205"/>
      <c r="C6870" s="205"/>
      <c r="D6870" s="268"/>
      <c r="E6870" s="213"/>
      <c r="F6870" s="213"/>
      <c r="G6870" s="213"/>
      <c r="H6870" s="213"/>
      <c r="J6870" s="268"/>
    </row>
    <row r="6871" spans="1:10">
      <c r="A6871" s="204"/>
      <c r="B6871" s="205"/>
      <c r="C6871" s="205"/>
      <c r="D6871" s="268"/>
      <c r="E6871" s="213"/>
      <c r="F6871" s="213"/>
      <c r="G6871" s="213"/>
      <c r="H6871" s="213"/>
      <c r="J6871" s="268"/>
    </row>
    <row r="6872" spans="1:10">
      <c r="A6872" s="204"/>
      <c r="B6872" s="205"/>
      <c r="C6872" s="205"/>
      <c r="D6872" s="268"/>
      <c r="E6872" s="213"/>
      <c r="F6872" s="213"/>
      <c r="G6872" s="213"/>
      <c r="H6872" s="213"/>
      <c r="J6872" s="268"/>
    </row>
    <row r="6873" spans="1:10">
      <c r="A6873" s="204"/>
      <c r="B6873" s="205"/>
      <c r="C6873" s="205"/>
      <c r="D6873" s="268"/>
      <c r="E6873" s="213"/>
      <c r="F6873" s="213"/>
      <c r="G6873" s="213"/>
      <c r="H6873" s="213"/>
      <c r="J6873" s="268"/>
    </row>
    <row r="6874" spans="1:10">
      <c r="A6874" s="204"/>
      <c r="B6874" s="205"/>
      <c r="C6874" s="205"/>
      <c r="D6874" s="268"/>
      <c r="E6874" s="213"/>
      <c r="F6874" s="213"/>
      <c r="G6874" s="213"/>
      <c r="H6874" s="213"/>
      <c r="J6874" s="268"/>
    </row>
    <row r="6875" spans="1:10">
      <c r="A6875" s="204"/>
      <c r="B6875" s="205"/>
      <c r="C6875" s="205"/>
      <c r="D6875" s="268"/>
      <c r="E6875" s="213"/>
      <c r="F6875" s="213"/>
      <c r="G6875" s="213"/>
      <c r="H6875" s="213"/>
      <c r="J6875" s="268"/>
    </row>
    <row r="6876" spans="1:10">
      <c r="A6876" s="204"/>
      <c r="B6876" s="205"/>
      <c r="C6876" s="205"/>
      <c r="D6876" s="268"/>
      <c r="E6876" s="213"/>
      <c r="F6876" s="213"/>
      <c r="G6876" s="213"/>
      <c r="H6876" s="213"/>
      <c r="J6876" s="268"/>
    </row>
    <row r="6877" spans="1:10">
      <c r="A6877" s="204"/>
      <c r="B6877" s="205"/>
      <c r="C6877" s="205"/>
      <c r="D6877" s="268"/>
      <c r="E6877" s="213"/>
      <c r="F6877" s="213"/>
      <c r="G6877" s="213"/>
      <c r="H6877" s="213"/>
      <c r="J6877" s="268"/>
    </row>
    <row r="6878" spans="1:10">
      <c r="A6878" s="204"/>
      <c r="B6878" s="205"/>
      <c r="C6878" s="205"/>
      <c r="D6878" s="268"/>
      <c r="E6878" s="213"/>
      <c r="F6878" s="213"/>
      <c r="G6878" s="213"/>
      <c r="H6878" s="213"/>
      <c r="J6878" s="268"/>
    </row>
    <row r="6879" spans="1:10">
      <c r="A6879" s="204"/>
      <c r="B6879" s="205"/>
      <c r="C6879" s="205"/>
      <c r="D6879" s="268"/>
      <c r="E6879" s="213"/>
      <c r="F6879" s="213"/>
      <c r="G6879" s="213"/>
      <c r="H6879" s="213"/>
      <c r="J6879" s="268"/>
    </row>
    <row r="6880" spans="1:10">
      <c r="A6880" s="204"/>
      <c r="B6880" s="205"/>
      <c r="C6880" s="205"/>
      <c r="D6880" s="268"/>
      <c r="E6880" s="213"/>
      <c r="F6880" s="213"/>
      <c r="G6880" s="213"/>
      <c r="H6880" s="213"/>
      <c r="J6880" s="268"/>
    </row>
    <row r="6881" spans="1:10">
      <c r="A6881" s="204"/>
      <c r="B6881" s="205"/>
      <c r="C6881" s="205"/>
      <c r="D6881" s="268"/>
      <c r="E6881" s="213"/>
      <c r="F6881" s="213"/>
      <c r="G6881" s="213"/>
      <c r="H6881" s="213"/>
      <c r="J6881" s="268"/>
    </row>
    <row r="6882" spans="1:10">
      <c r="A6882" s="204"/>
      <c r="B6882" s="205"/>
      <c r="C6882" s="205"/>
      <c r="D6882" s="268"/>
      <c r="E6882" s="213"/>
      <c r="F6882" s="213"/>
      <c r="G6882" s="213"/>
      <c r="H6882" s="213"/>
      <c r="J6882" s="268"/>
    </row>
    <row r="6883" spans="1:10">
      <c r="A6883" s="204"/>
      <c r="B6883" s="205"/>
      <c r="C6883" s="205"/>
      <c r="D6883" s="268"/>
      <c r="E6883" s="213"/>
      <c r="F6883" s="213"/>
      <c r="G6883" s="213"/>
      <c r="H6883" s="213"/>
      <c r="J6883" s="268"/>
    </row>
    <row r="6884" spans="1:10">
      <c r="A6884" s="204"/>
      <c r="B6884" s="205"/>
      <c r="C6884" s="205"/>
      <c r="D6884" s="268"/>
      <c r="E6884" s="213"/>
      <c r="F6884" s="213"/>
      <c r="G6884" s="213"/>
      <c r="H6884" s="213"/>
      <c r="J6884" s="268"/>
    </row>
    <row r="6885" spans="1:10">
      <c r="A6885" s="204"/>
      <c r="B6885" s="205"/>
      <c r="C6885" s="205"/>
      <c r="D6885" s="268"/>
      <c r="E6885" s="213"/>
      <c r="F6885" s="213"/>
      <c r="G6885" s="213"/>
      <c r="H6885" s="213"/>
      <c r="J6885" s="268"/>
    </row>
    <row r="6886" spans="1:10">
      <c r="A6886" s="204"/>
      <c r="B6886" s="205"/>
      <c r="C6886" s="205"/>
      <c r="D6886" s="268"/>
      <c r="E6886" s="213"/>
      <c r="F6886" s="213"/>
      <c r="G6886" s="213"/>
      <c r="H6886" s="213"/>
      <c r="J6886" s="268"/>
    </row>
    <row r="6887" spans="1:10">
      <c r="A6887" s="204"/>
      <c r="B6887" s="205"/>
      <c r="C6887" s="205"/>
      <c r="D6887" s="268"/>
      <c r="E6887" s="213"/>
      <c r="F6887" s="213"/>
      <c r="G6887" s="213"/>
      <c r="H6887" s="213"/>
      <c r="J6887" s="268"/>
    </row>
    <row r="6888" spans="1:10">
      <c r="A6888" s="204"/>
      <c r="B6888" s="205"/>
      <c r="C6888" s="205"/>
      <c r="D6888" s="268"/>
      <c r="E6888" s="213"/>
      <c r="F6888" s="213"/>
      <c r="G6888" s="213"/>
      <c r="H6888" s="213"/>
      <c r="J6888" s="268"/>
    </row>
    <row r="6889" spans="1:10">
      <c r="A6889" s="204"/>
      <c r="B6889" s="205"/>
      <c r="C6889" s="205"/>
      <c r="D6889" s="268"/>
      <c r="E6889" s="213"/>
      <c r="F6889" s="213"/>
      <c r="G6889" s="213"/>
      <c r="H6889" s="213"/>
      <c r="J6889" s="268"/>
    </row>
    <row r="6890" spans="1:10">
      <c r="A6890" s="204"/>
      <c r="B6890" s="205"/>
      <c r="C6890" s="205"/>
      <c r="D6890" s="268"/>
      <c r="E6890" s="213"/>
      <c r="F6890" s="213"/>
      <c r="G6890" s="213"/>
      <c r="H6890" s="213"/>
      <c r="J6890" s="268"/>
    </row>
    <row r="6891" spans="1:10">
      <c r="A6891" s="204"/>
      <c r="B6891" s="205"/>
      <c r="C6891" s="205"/>
      <c r="D6891" s="268"/>
      <c r="E6891" s="213"/>
      <c r="F6891" s="213"/>
      <c r="G6891" s="213"/>
      <c r="H6891" s="213"/>
      <c r="J6891" s="268"/>
    </row>
    <row r="6892" spans="1:10">
      <c r="A6892" s="204"/>
      <c r="B6892" s="205"/>
      <c r="C6892" s="205"/>
      <c r="D6892" s="268"/>
      <c r="E6892" s="213"/>
      <c r="F6892" s="213"/>
      <c r="G6892" s="213"/>
      <c r="H6892" s="213"/>
      <c r="J6892" s="268"/>
    </row>
    <row r="6893" spans="1:10">
      <c r="A6893" s="204"/>
      <c r="B6893" s="205"/>
      <c r="C6893" s="205"/>
      <c r="D6893" s="268"/>
      <c r="E6893" s="213"/>
      <c r="F6893" s="213"/>
      <c r="G6893" s="213"/>
      <c r="H6893" s="213"/>
      <c r="J6893" s="268"/>
    </row>
    <row r="6894" spans="1:10">
      <c r="A6894" s="204"/>
      <c r="B6894" s="205"/>
      <c r="C6894" s="205"/>
      <c r="D6894" s="268"/>
      <c r="E6894" s="213"/>
      <c r="F6894" s="213"/>
      <c r="G6894" s="213"/>
      <c r="H6894" s="213"/>
      <c r="J6894" s="268"/>
    </row>
    <row r="6895" spans="1:10">
      <c r="A6895" s="204"/>
      <c r="B6895" s="205"/>
      <c r="C6895" s="205"/>
      <c r="D6895" s="268"/>
      <c r="E6895" s="213"/>
      <c r="F6895" s="213"/>
      <c r="G6895" s="213"/>
      <c r="H6895" s="213"/>
      <c r="J6895" s="268"/>
    </row>
    <row r="6896" spans="1:10">
      <c r="A6896" s="204"/>
      <c r="B6896" s="205"/>
      <c r="C6896" s="205"/>
      <c r="D6896" s="268"/>
      <c r="E6896" s="213"/>
      <c r="F6896" s="213"/>
      <c r="G6896" s="213"/>
      <c r="H6896" s="213"/>
      <c r="J6896" s="268"/>
    </row>
    <row r="6897" spans="1:10">
      <c r="A6897" s="204"/>
      <c r="B6897" s="205"/>
      <c r="C6897" s="205"/>
      <c r="D6897" s="268"/>
      <c r="E6897" s="213"/>
      <c r="F6897" s="213"/>
      <c r="G6897" s="213"/>
      <c r="H6897" s="213"/>
      <c r="J6897" s="268"/>
    </row>
    <row r="6898" spans="1:10">
      <c r="A6898" s="204"/>
      <c r="B6898" s="205"/>
      <c r="C6898" s="205"/>
      <c r="D6898" s="268"/>
      <c r="E6898" s="213"/>
      <c r="F6898" s="213"/>
      <c r="G6898" s="213"/>
      <c r="H6898" s="213"/>
      <c r="J6898" s="268"/>
    </row>
    <row r="6899" spans="1:10">
      <c r="A6899" s="204"/>
      <c r="B6899" s="205"/>
      <c r="C6899" s="205"/>
      <c r="D6899" s="268"/>
      <c r="E6899" s="213"/>
      <c r="F6899" s="213"/>
      <c r="G6899" s="213"/>
      <c r="H6899" s="213"/>
      <c r="J6899" s="268"/>
    </row>
    <row r="6900" spans="1:10">
      <c r="A6900" s="204"/>
      <c r="B6900" s="205"/>
      <c r="C6900" s="205"/>
      <c r="D6900" s="268"/>
      <c r="E6900" s="213"/>
      <c r="F6900" s="213"/>
      <c r="G6900" s="213"/>
      <c r="H6900" s="213"/>
      <c r="J6900" s="268"/>
    </row>
    <row r="6901" spans="1:10">
      <c r="A6901" s="204"/>
      <c r="B6901" s="205"/>
      <c r="C6901" s="205"/>
      <c r="D6901" s="268"/>
      <c r="E6901" s="213"/>
      <c r="F6901" s="213"/>
      <c r="G6901" s="213"/>
      <c r="H6901" s="213"/>
      <c r="J6901" s="268"/>
    </row>
    <row r="6902" spans="1:10">
      <c r="A6902" s="204"/>
      <c r="B6902" s="205"/>
      <c r="C6902" s="205"/>
      <c r="D6902" s="268"/>
      <c r="E6902" s="213"/>
      <c r="F6902" s="213"/>
      <c r="G6902" s="213"/>
      <c r="H6902" s="213"/>
      <c r="J6902" s="268"/>
    </row>
    <row r="6903" spans="1:10">
      <c r="A6903" s="204"/>
      <c r="B6903" s="205"/>
      <c r="C6903" s="205"/>
      <c r="D6903" s="268"/>
      <c r="E6903" s="213"/>
      <c r="F6903" s="213"/>
      <c r="G6903" s="213"/>
      <c r="H6903" s="213"/>
      <c r="J6903" s="268"/>
    </row>
    <row r="6904" spans="1:10">
      <c r="A6904" s="204"/>
      <c r="B6904" s="205"/>
      <c r="C6904" s="205"/>
      <c r="D6904" s="268"/>
      <c r="E6904" s="213"/>
      <c r="F6904" s="213"/>
      <c r="G6904" s="213"/>
      <c r="H6904" s="213"/>
      <c r="J6904" s="268"/>
    </row>
    <row r="6905" spans="1:10">
      <c r="A6905" s="204"/>
      <c r="B6905" s="205"/>
      <c r="C6905" s="205"/>
      <c r="D6905" s="268"/>
      <c r="E6905" s="213"/>
      <c r="F6905" s="213"/>
      <c r="G6905" s="213"/>
      <c r="H6905" s="213"/>
      <c r="J6905" s="268"/>
    </row>
    <row r="6906" spans="1:10">
      <c r="A6906" s="204"/>
      <c r="B6906" s="205"/>
      <c r="C6906" s="205"/>
      <c r="D6906" s="268"/>
      <c r="E6906" s="213"/>
      <c r="F6906" s="213"/>
      <c r="G6906" s="213"/>
      <c r="H6906" s="213"/>
      <c r="J6906" s="268"/>
    </row>
    <row r="6907" spans="1:10">
      <c r="A6907" s="204"/>
      <c r="B6907" s="205"/>
      <c r="C6907" s="205"/>
      <c r="D6907" s="268"/>
      <c r="E6907" s="213"/>
      <c r="F6907" s="213"/>
      <c r="G6907" s="213"/>
      <c r="H6907" s="213"/>
      <c r="J6907" s="268"/>
    </row>
    <row r="6908" spans="1:10">
      <c r="A6908" s="204"/>
      <c r="B6908" s="205"/>
      <c r="C6908" s="205"/>
      <c r="D6908" s="268"/>
      <c r="E6908" s="213"/>
      <c r="F6908" s="213"/>
      <c r="G6908" s="213"/>
      <c r="H6908" s="213"/>
      <c r="J6908" s="268"/>
    </row>
    <row r="6909" spans="1:10">
      <c r="A6909" s="204"/>
      <c r="B6909" s="205"/>
      <c r="C6909" s="205"/>
      <c r="D6909" s="268"/>
      <c r="E6909" s="213"/>
      <c r="F6909" s="213"/>
      <c r="G6909" s="213"/>
      <c r="H6909" s="213"/>
      <c r="J6909" s="268"/>
    </row>
    <row r="6910" spans="1:10">
      <c r="A6910" s="204"/>
      <c r="B6910" s="205"/>
      <c r="C6910" s="205"/>
      <c r="D6910" s="268"/>
      <c r="E6910" s="213"/>
      <c r="F6910" s="213"/>
      <c r="G6910" s="213"/>
      <c r="H6910" s="213"/>
      <c r="J6910" s="268"/>
    </row>
    <row r="6911" spans="1:10">
      <c r="A6911" s="204"/>
      <c r="B6911" s="205"/>
      <c r="C6911" s="205"/>
      <c r="D6911" s="268"/>
      <c r="E6911" s="213"/>
      <c r="F6911" s="213"/>
      <c r="G6911" s="213"/>
      <c r="H6911" s="213"/>
      <c r="J6911" s="268"/>
    </row>
    <row r="6912" spans="1:10">
      <c r="A6912" s="204"/>
      <c r="B6912" s="205"/>
      <c r="C6912" s="205"/>
      <c r="D6912" s="268"/>
      <c r="E6912" s="213"/>
      <c r="F6912" s="213"/>
      <c r="G6912" s="213"/>
      <c r="H6912" s="213"/>
      <c r="J6912" s="268"/>
    </row>
    <row r="6913" spans="1:10">
      <c r="A6913" s="204"/>
      <c r="B6913" s="205"/>
      <c r="C6913" s="205"/>
      <c r="D6913" s="268"/>
      <c r="E6913" s="213"/>
      <c r="F6913" s="213"/>
      <c r="G6913" s="213"/>
      <c r="H6913" s="213"/>
      <c r="J6913" s="268"/>
    </row>
    <row r="6914" spans="1:10">
      <c r="A6914" s="204"/>
      <c r="B6914" s="205"/>
      <c r="C6914" s="205"/>
      <c r="D6914" s="268"/>
      <c r="E6914" s="213"/>
      <c r="F6914" s="213"/>
      <c r="G6914" s="213"/>
      <c r="H6914" s="213"/>
      <c r="J6914" s="268"/>
    </row>
    <row r="6915" spans="1:10">
      <c r="A6915" s="204"/>
      <c r="B6915" s="205"/>
      <c r="C6915" s="205"/>
      <c r="D6915" s="268"/>
      <c r="E6915" s="213"/>
      <c r="F6915" s="213"/>
      <c r="G6915" s="213"/>
      <c r="H6915" s="213"/>
      <c r="J6915" s="268"/>
    </row>
    <row r="6916" spans="1:10">
      <c r="A6916" s="204"/>
      <c r="B6916" s="205"/>
      <c r="C6916" s="205"/>
      <c r="D6916" s="268"/>
      <c r="E6916" s="213"/>
      <c r="F6916" s="213"/>
      <c r="G6916" s="213"/>
      <c r="H6916" s="213"/>
      <c r="J6916" s="268"/>
    </row>
    <row r="6917" spans="1:10">
      <c r="A6917" s="204"/>
      <c r="B6917" s="205"/>
      <c r="C6917" s="205"/>
      <c r="D6917" s="268"/>
      <c r="E6917" s="213"/>
      <c r="F6917" s="213"/>
      <c r="G6917" s="213"/>
      <c r="H6917" s="213"/>
      <c r="J6917" s="268"/>
    </row>
    <row r="6918" spans="1:10">
      <c r="A6918" s="204"/>
      <c r="B6918" s="205"/>
      <c r="C6918" s="205"/>
      <c r="D6918" s="268"/>
      <c r="E6918" s="213"/>
      <c r="F6918" s="213"/>
      <c r="G6918" s="213"/>
      <c r="H6918" s="213"/>
      <c r="J6918" s="268"/>
    </row>
    <row r="6919" spans="1:10">
      <c r="A6919" s="204"/>
      <c r="B6919" s="205"/>
      <c r="C6919" s="205"/>
      <c r="D6919" s="268"/>
      <c r="E6919" s="213"/>
      <c r="F6919" s="213"/>
      <c r="G6919" s="213"/>
      <c r="H6919" s="213"/>
      <c r="J6919" s="268"/>
    </row>
    <row r="6920" spans="1:10">
      <c r="A6920" s="204"/>
      <c r="B6920" s="205"/>
      <c r="C6920" s="205"/>
      <c r="D6920" s="268"/>
      <c r="E6920" s="213"/>
      <c r="F6920" s="213"/>
      <c r="G6920" s="213"/>
      <c r="H6920" s="213"/>
      <c r="J6920" s="268"/>
    </row>
    <row r="6921" spans="1:10">
      <c r="A6921" s="204"/>
      <c r="B6921" s="205"/>
      <c r="C6921" s="205"/>
      <c r="D6921" s="268"/>
      <c r="E6921" s="213"/>
      <c r="F6921" s="213"/>
      <c r="G6921" s="213"/>
      <c r="H6921" s="213"/>
      <c r="J6921" s="268"/>
    </row>
    <row r="6922" spans="1:10">
      <c r="A6922" s="204"/>
      <c r="B6922" s="205"/>
      <c r="C6922" s="205"/>
      <c r="D6922" s="268"/>
      <c r="E6922" s="213"/>
      <c r="F6922" s="213"/>
      <c r="G6922" s="213"/>
      <c r="H6922" s="213"/>
      <c r="J6922" s="268"/>
    </row>
    <row r="6923" spans="1:10">
      <c r="A6923" s="204"/>
      <c r="B6923" s="205"/>
      <c r="C6923" s="205"/>
      <c r="D6923" s="268"/>
      <c r="E6923" s="213"/>
      <c r="F6923" s="213"/>
      <c r="G6923" s="213"/>
      <c r="H6923" s="213"/>
      <c r="J6923" s="268"/>
    </row>
    <row r="6924" spans="1:10">
      <c r="A6924" s="204"/>
      <c r="B6924" s="205"/>
      <c r="C6924" s="205"/>
      <c r="D6924" s="268"/>
      <c r="E6924" s="213"/>
      <c r="F6924" s="213"/>
      <c r="G6924" s="213"/>
      <c r="H6924" s="213"/>
      <c r="J6924" s="268"/>
    </row>
    <row r="6925" spans="1:10">
      <c r="A6925" s="204"/>
      <c r="B6925" s="205"/>
      <c r="C6925" s="205"/>
      <c r="D6925" s="268"/>
      <c r="E6925" s="213"/>
      <c r="F6925" s="213"/>
      <c r="G6925" s="213"/>
      <c r="H6925" s="213"/>
      <c r="J6925" s="268"/>
    </row>
    <row r="6926" spans="1:10">
      <c r="A6926" s="204"/>
      <c r="B6926" s="205"/>
      <c r="C6926" s="205"/>
      <c r="D6926" s="268"/>
      <c r="E6926" s="213"/>
      <c r="F6926" s="213"/>
      <c r="G6926" s="213"/>
      <c r="H6926" s="213"/>
      <c r="J6926" s="268"/>
    </row>
    <row r="6927" spans="1:10">
      <c r="A6927" s="204"/>
      <c r="B6927" s="205"/>
      <c r="C6927" s="205"/>
      <c r="D6927" s="268"/>
      <c r="E6927" s="213"/>
      <c r="F6927" s="213"/>
      <c r="G6927" s="213"/>
      <c r="H6927" s="213"/>
      <c r="J6927" s="268"/>
    </row>
    <row r="6928" spans="1:10">
      <c r="A6928" s="204"/>
      <c r="B6928" s="205"/>
      <c r="C6928" s="205"/>
      <c r="D6928" s="268"/>
      <c r="E6928" s="213"/>
      <c r="F6928" s="213"/>
      <c r="G6928" s="213"/>
      <c r="H6928" s="213"/>
      <c r="J6928" s="268"/>
    </row>
    <row r="6929" spans="1:10">
      <c r="A6929" s="204"/>
      <c r="B6929" s="205"/>
      <c r="C6929" s="205"/>
      <c r="D6929" s="268"/>
      <c r="E6929" s="213"/>
      <c r="F6929" s="213"/>
      <c r="G6929" s="213"/>
      <c r="H6929" s="213"/>
      <c r="J6929" s="268"/>
    </row>
    <row r="6930" spans="1:10">
      <c r="A6930" s="204"/>
      <c r="B6930" s="205"/>
      <c r="C6930" s="205"/>
      <c r="D6930" s="268"/>
      <c r="E6930" s="213"/>
      <c r="F6930" s="213"/>
      <c r="G6930" s="213"/>
      <c r="H6930" s="213"/>
      <c r="J6930" s="268"/>
    </row>
    <row r="6931" spans="1:10">
      <c r="A6931" s="204"/>
      <c r="B6931" s="205"/>
      <c r="C6931" s="205"/>
      <c r="D6931" s="268"/>
      <c r="E6931" s="213"/>
      <c r="F6931" s="213"/>
      <c r="G6931" s="213"/>
      <c r="H6931" s="213"/>
      <c r="J6931" s="268"/>
    </row>
    <row r="6932" spans="1:10">
      <c r="A6932" s="204"/>
      <c r="B6932" s="205"/>
      <c r="C6932" s="205"/>
      <c r="D6932" s="268"/>
      <c r="E6932" s="213"/>
      <c r="F6932" s="213"/>
      <c r="G6932" s="213"/>
      <c r="H6932" s="213"/>
      <c r="J6932" s="268"/>
    </row>
    <row r="6933" spans="1:10">
      <c r="A6933" s="204"/>
      <c r="B6933" s="205"/>
      <c r="C6933" s="205"/>
      <c r="D6933" s="268"/>
      <c r="E6933" s="213"/>
      <c r="F6933" s="213"/>
      <c r="G6933" s="213"/>
      <c r="H6933" s="213"/>
      <c r="J6933" s="268"/>
    </row>
    <row r="6934" spans="1:10">
      <c r="A6934" s="204"/>
      <c r="B6934" s="205"/>
      <c r="C6934" s="205"/>
      <c r="D6934" s="268"/>
      <c r="E6934" s="213"/>
      <c r="F6934" s="213"/>
      <c r="G6934" s="213"/>
      <c r="H6934" s="213"/>
      <c r="J6934" s="268"/>
    </row>
    <row r="6935" spans="1:10">
      <c r="A6935" s="204"/>
      <c r="B6935" s="205"/>
      <c r="C6935" s="205"/>
      <c r="D6935" s="268"/>
      <c r="E6935" s="213"/>
      <c r="F6935" s="213"/>
      <c r="G6935" s="213"/>
      <c r="H6935" s="213"/>
      <c r="J6935" s="268"/>
    </row>
    <row r="6936" spans="1:10">
      <c r="A6936" s="204"/>
      <c r="B6936" s="205"/>
      <c r="C6936" s="205"/>
      <c r="D6936" s="268"/>
      <c r="E6936" s="213"/>
      <c r="F6936" s="213"/>
      <c r="G6936" s="213"/>
      <c r="H6936" s="213"/>
      <c r="J6936" s="268"/>
    </row>
    <row r="6937" spans="1:10">
      <c r="A6937" s="204"/>
      <c r="B6937" s="205"/>
      <c r="C6937" s="205"/>
      <c r="D6937" s="268"/>
      <c r="E6937" s="213"/>
      <c r="F6937" s="213"/>
      <c r="G6937" s="213"/>
      <c r="H6937" s="213"/>
      <c r="J6937" s="268"/>
    </row>
    <row r="6938" spans="1:10">
      <c r="A6938" s="204"/>
      <c r="B6938" s="205"/>
      <c r="C6938" s="205"/>
      <c r="D6938" s="268"/>
      <c r="E6938" s="213"/>
      <c r="F6938" s="213"/>
      <c r="G6938" s="213"/>
      <c r="H6938" s="213"/>
      <c r="J6938" s="268"/>
    </row>
    <row r="6939" spans="1:10">
      <c r="A6939" s="204"/>
      <c r="B6939" s="205"/>
      <c r="C6939" s="205"/>
      <c r="D6939" s="268"/>
      <c r="E6939" s="213"/>
      <c r="F6939" s="213"/>
      <c r="G6939" s="213"/>
      <c r="H6939" s="213"/>
      <c r="J6939" s="268"/>
    </row>
    <row r="6940" spans="1:10">
      <c r="A6940" s="204"/>
      <c r="B6940" s="205"/>
      <c r="C6940" s="205"/>
      <c r="D6940" s="268"/>
      <c r="E6940" s="213"/>
      <c r="F6940" s="213"/>
      <c r="G6940" s="213"/>
      <c r="H6940" s="213"/>
      <c r="J6940" s="268"/>
    </row>
    <row r="6941" spans="1:10">
      <c r="A6941" s="204"/>
      <c r="B6941" s="205"/>
      <c r="C6941" s="205"/>
      <c r="D6941" s="268"/>
      <c r="E6941" s="213"/>
      <c r="F6941" s="213"/>
      <c r="G6941" s="213"/>
      <c r="H6941" s="213"/>
      <c r="J6941" s="268"/>
    </row>
    <row r="6942" spans="1:10">
      <c r="A6942" s="204"/>
      <c r="B6942" s="205"/>
      <c r="C6942" s="205"/>
      <c r="D6942" s="268"/>
      <c r="E6942" s="213"/>
      <c r="F6942" s="213"/>
      <c r="G6942" s="213"/>
      <c r="H6942" s="213"/>
      <c r="J6942" s="268"/>
    </row>
    <row r="6943" spans="1:10">
      <c r="A6943" s="204"/>
      <c r="B6943" s="205"/>
      <c r="C6943" s="205"/>
      <c r="D6943" s="268"/>
      <c r="E6943" s="213"/>
      <c r="F6943" s="213"/>
      <c r="G6943" s="213"/>
      <c r="H6943" s="213"/>
      <c r="J6943" s="268"/>
    </row>
    <row r="6944" spans="1:10">
      <c r="A6944" s="204"/>
      <c r="B6944" s="205"/>
      <c r="C6944" s="205"/>
      <c r="D6944" s="268"/>
      <c r="E6944" s="213"/>
      <c r="F6944" s="213"/>
      <c r="G6944" s="213"/>
      <c r="H6944" s="213"/>
      <c r="J6944" s="268"/>
    </row>
    <row r="6945" spans="1:10">
      <c r="A6945" s="204"/>
      <c r="B6945" s="205"/>
      <c r="C6945" s="205"/>
      <c r="D6945" s="268"/>
      <c r="E6945" s="213"/>
      <c r="F6945" s="213"/>
      <c r="G6945" s="213"/>
      <c r="H6945" s="213"/>
      <c r="J6945" s="268"/>
    </row>
    <row r="6946" spans="1:10">
      <c r="A6946" s="204"/>
      <c r="B6946" s="205"/>
      <c r="C6946" s="205"/>
      <c r="D6946" s="268"/>
      <c r="E6946" s="213"/>
      <c r="F6946" s="213"/>
      <c r="G6946" s="213"/>
      <c r="H6946" s="213"/>
      <c r="J6946" s="268"/>
    </row>
    <row r="6947" spans="1:10">
      <c r="A6947" s="204"/>
      <c r="B6947" s="205"/>
      <c r="C6947" s="205"/>
      <c r="D6947" s="268"/>
      <c r="E6947" s="213"/>
      <c r="F6947" s="213"/>
      <c r="G6947" s="213"/>
      <c r="H6947" s="213"/>
      <c r="J6947" s="268"/>
    </row>
    <row r="6948" spans="1:10">
      <c r="A6948" s="204"/>
      <c r="B6948" s="205"/>
      <c r="C6948" s="205"/>
      <c r="D6948" s="268"/>
      <c r="E6948" s="213"/>
      <c r="F6948" s="213"/>
      <c r="G6948" s="213"/>
      <c r="H6948" s="213"/>
      <c r="J6948" s="268"/>
    </row>
    <row r="6949" spans="1:10">
      <c r="A6949" s="204"/>
      <c r="B6949" s="205"/>
      <c r="C6949" s="205"/>
      <c r="D6949" s="268"/>
      <c r="E6949" s="213"/>
      <c r="F6949" s="213"/>
      <c r="G6949" s="213"/>
      <c r="H6949" s="213"/>
      <c r="J6949" s="268"/>
    </row>
    <row r="6950" spans="1:10">
      <c r="A6950" s="204"/>
      <c r="B6950" s="205"/>
      <c r="C6950" s="205"/>
      <c r="D6950" s="268"/>
      <c r="E6950" s="213"/>
      <c r="F6950" s="213"/>
      <c r="G6950" s="213"/>
      <c r="H6950" s="213"/>
      <c r="J6950" s="268"/>
    </row>
    <row r="6951" spans="1:10">
      <c r="A6951" s="204"/>
      <c r="B6951" s="205"/>
      <c r="C6951" s="205"/>
      <c r="D6951" s="268"/>
      <c r="E6951" s="213"/>
      <c r="F6951" s="213"/>
      <c r="G6951" s="213"/>
      <c r="H6951" s="213"/>
      <c r="J6951" s="268"/>
    </row>
    <row r="6952" spans="1:10">
      <c r="A6952" s="204"/>
      <c r="B6952" s="205"/>
      <c r="C6952" s="205"/>
      <c r="D6952" s="268"/>
      <c r="E6952" s="213"/>
      <c r="F6952" s="213"/>
      <c r="G6952" s="213"/>
      <c r="H6952" s="213"/>
      <c r="J6952" s="268"/>
    </row>
    <row r="6953" spans="1:10">
      <c r="A6953" s="204"/>
      <c r="B6953" s="205"/>
      <c r="C6953" s="205"/>
      <c r="D6953" s="268"/>
      <c r="E6953" s="213"/>
      <c r="F6953" s="213"/>
      <c r="G6953" s="213"/>
      <c r="H6953" s="213"/>
      <c r="J6953" s="268"/>
    </row>
    <row r="6954" spans="1:10">
      <c r="A6954" s="204"/>
      <c r="B6954" s="205"/>
      <c r="C6954" s="205"/>
      <c r="D6954" s="268"/>
      <c r="E6954" s="213"/>
      <c r="F6954" s="213"/>
      <c r="G6954" s="213"/>
      <c r="H6954" s="213"/>
      <c r="J6954" s="268"/>
    </row>
    <row r="6955" spans="1:10">
      <c r="A6955" s="204"/>
      <c r="B6955" s="205"/>
      <c r="C6955" s="205"/>
      <c r="D6955" s="268"/>
      <c r="E6955" s="213"/>
      <c r="F6955" s="213"/>
      <c r="G6955" s="213"/>
      <c r="H6955" s="213"/>
      <c r="J6955" s="268"/>
    </row>
    <row r="6956" spans="1:10">
      <c r="A6956" s="204"/>
      <c r="B6956" s="205"/>
      <c r="C6956" s="205"/>
      <c r="D6956" s="268"/>
      <c r="E6956" s="213"/>
      <c r="F6956" s="213"/>
      <c r="G6956" s="213"/>
      <c r="H6956" s="213"/>
      <c r="J6956" s="268"/>
    </row>
    <row r="6957" spans="1:10">
      <c r="A6957" s="204"/>
      <c r="B6957" s="205"/>
      <c r="C6957" s="205"/>
      <c r="D6957" s="268"/>
      <c r="E6957" s="213"/>
      <c r="F6957" s="213"/>
      <c r="G6957" s="213"/>
      <c r="H6957" s="213"/>
      <c r="J6957" s="268"/>
    </row>
    <row r="6958" spans="1:10">
      <c r="A6958" s="204"/>
      <c r="B6958" s="205"/>
      <c r="C6958" s="205"/>
      <c r="D6958" s="268"/>
      <c r="E6958" s="213"/>
      <c r="F6958" s="213"/>
      <c r="G6958" s="213"/>
      <c r="H6958" s="213"/>
      <c r="J6958" s="268"/>
    </row>
    <row r="6959" spans="1:10">
      <c r="A6959" s="204"/>
      <c r="B6959" s="205"/>
      <c r="C6959" s="205"/>
      <c r="D6959" s="268"/>
      <c r="E6959" s="213"/>
      <c r="F6959" s="213"/>
      <c r="G6959" s="213"/>
      <c r="H6959" s="213"/>
      <c r="J6959" s="268"/>
    </row>
    <row r="6960" spans="1:10">
      <c r="A6960" s="204"/>
      <c r="B6960" s="205"/>
      <c r="C6960" s="205"/>
      <c r="D6960" s="268"/>
      <c r="E6960" s="213"/>
      <c r="F6960" s="213"/>
      <c r="G6960" s="213"/>
      <c r="H6960" s="213"/>
      <c r="J6960" s="268"/>
    </row>
    <row r="6961" spans="1:10">
      <c r="A6961" s="204"/>
      <c r="B6961" s="205"/>
      <c r="C6961" s="205"/>
      <c r="D6961" s="268"/>
      <c r="E6961" s="213"/>
      <c r="F6961" s="213"/>
      <c r="G6961" s="213"/>
      <c r="H6961" s="213"/>
      <c r="J6961" s="268"/>
    </row>
    <row r="6962" spans="1:10">
      <c r="A6962" s="204"/>
      <c r="B6962" s="205"/>
      <c r="C6962" s="205"/>
      <c r="D6962" s="268"/>
      <c r="E6962" s="213"/>
      <c r="F6962" s="213"/>
      <c r="G6962" s="213"/>
      <c r="H6962" s="213"/>
      <c r="J6962" s="268"/>
    </row>
    <row r="6963" spans="1:10">
      <c r="A6963" s="204"/>
      <c r="B6963" s="205"/>
      <c r="C6963" s="205"/>
      <c r="D6963" s="268"/>
      <c r="E6963" s="213"/>
      <c r="F6963" s="213"/>
      <c r="G6963" s="213"/>
      <c r="H6963" s="213"/>
      <c r="J6963" s="268"/>
    </row>
    <row r="6964" spans="1:10">
      <c r="A6964" s="204"/>
      <c r="B6964" s="205"/>
      <c r="C6964" s="205"/>
      <c r="D6964" s="268"/>
      <c r="E6964" s="213"/>
      <c r="F6964" s="213"/>
      <c r="G6964" s="213"/>
      <c r="H6964" s="213"/>
      <c r="J6964" s="268"/>
    </row>
    <row r="6965" spans="1:10">
      <c r="A6965" s="204"/>
      <c r="B6965" s="205"/>
      <c r="C6965" s="205"/>
      <c r="D6965" s="268"/>
      <c r="E6965" s="213"/>
      <c r="F6965" s="213"/>
      <c r="G6965" s="213"/>
      <c r="H6965" s="213"/>
      <c r="J6965" s="268"/>
    </row>
    <row r="6966" spans="1:10">
      <c r="A6966" s="204"/>
      <c r="B6966" s="205"/>
      <c r="C6966" s="205"/>
      <c r="D6966" s="268"/>
      <c r="E6966" s="213"/>
      <c r="F6966" s="213"/>
      <c r="G6966" s="213"/>
      <c r="H6966" s="213"/>
      <c r="J6966" s="268"/>
    </row>
    <row r="6967" spans="1:10">
      <c r="A6967" s="204"/>
      <c r="B6967" s="205"/>
      <c r="C6967" s="205"/>
      <c r="D6967" s="268"/>
      <c r="E6967" s="213"/>
      <c r="F6967" s="213"/>
      <c r="G6967" s="213"/>
      <c r="H6967" s="213"/>
      <c r="J6967" s="268"/>
    </row>
    <row r="6968" spans="1:10">
      <c r="A6968" s="204"/>
      <c r="B6968" s="205"/>
      <c r="C6968" s="205"/>
      <c r="D6968" s="268"/>
      <c r="E6968" s="213"/>
      <c r="F6968" s="213"/>
      <c r="G6968" s="213"/>
      <c r="H6968" s="213"/>
      <c r="J6968" s="268"/>
    </row>
    <row r="6969" spans="1:10">
      <c r="A6969" s="204"/>
      <c r="B6969" s="205"/>
      <c r="C6969" s="205"/>
      <c r="D6969" s="268"/>
      <c r="E6969" s="213"/>
      <c r="F6969" s="213"/>
      <c r="G6969" s="213"/>
      <c r="H6969" s="213"/>
      <c r="J6969" s="268"/>
    </row>
    <row r="6970" spans="1:10">
      <c r="A6970" s="204"/>
      <c r="B6970" s="205"/>
      <c r="C6970" s="205"/>
      <c r="D6970" s="268"/>
      <c r="E6970" s="213"/>
      <c r="F6970" s="213"/>
      <c r="G6970" s="213"/>
      <c r="H6970" s="213"/>
      <c r="J6970" s="268"/>
    </row>
    <row r="6971" spans="1:10">
      <c r="A6971" s="204"/>
      <c r="B6971" s="205"/>
      <c r="C6971" s="205"/>
      <c r="D6971" s="268"/>
      <c r="E6971" s="213"/>
      <c r="F6971" s="213"/>
      <c r="G6971" s="213"/>
      <c r="H6971" s="213"/>
      <c r="J6971" s="268"/>
    </row>
    <row r="6972" spans="1:10">
      <c r="A6972" s="204"/>
      <c r="B6972" s="205"/>
      <c r="C6972" s="205"/>
      <c r="D6972" s="268"/>
      <c r="E6972" s="213"/>
      <c r="F6972" s="213"/>
      <c r="G6972" s="213"/>
      <c r="H6972" s="213"/>
      <c r="J6972" s="268"/>
    </row>
    <row r="6973" spans="1:10">
      <c r="A6973" s="204"/>
      <c r="B6973" s="205"/>
      <c r="C6973" s="205"/>
      <c r="D6973" s="268"/>
      <c r="E6973" s="213"/>
      <c r="F6973" s="213"/>
      <c r="G6973" s="213"/>
      <c r="H6973" s="213"/>
      <c r="J6973" s="268"/>
    </row>
    <row r="6974" spans="1:10">
      <c r="A6974" s="204"/>
      <c r="B6974" s="205"/>
      <c r="C6974" s="205"/>
      <c r="D6974" s="268"/>
      <c r="E6974" s="213"/>
      <c r="F6974" s="213"/>
      <c r="G6974" s="213"/>
      <c r="H6974" s="213"/>
      <c r="J6974" s="268"/>
    </row>
    <row r="6975" spans="1:10">
      <c r="A6975" s="204"/>
      <c r="B6975" s="205"/>
      <c r="C6975" s="205"/>
      <c r="D6975" s="268"/>
      <c r="E6975" s="213"/>
      <c r="F6975" s="213"/>
      <c r="G6975" s="213"/>
      <c r="H6975" s="213"/>
      <c r="J6975" s="268"/>
    </row>
    <row r="6976" spans="1:10">
      <c r="A6976" s="204"/>
      <c r="B6976" s="205"/>
      <c r="C6976" s="205"/>
      <c r="D6976" s="268"/>
      <c r="E6976" s="213"/>
      <c r="F6976" s="213"/>
      <c r="G6976" s="213"/>
      <c r="H6976" s="213"/>
      <c r="J6976" s="268"/>
    </row>
    <row r="6977" spans="1:10">
      <c r="A6977" s="204"/>
      <c r="B6977" s="205"/>
      <c r="C6977" s="205"/>
      <c r="D6977" s="268"/>
      <c r="E6977" s="213"/>
      <c r="F6977" s="213"/>
      <c r="G6977" s="213"/>
      <c r="H6977" s="213"/>
      <c r="J6977" s="268"/>
    </row>
    <row r="6978" spans="1:10">
      <c r="A6978" s="204"/>
      <c r="B6978" s="205"/>
      <c r="C6978" s="205"/>
      <c r="D6978" s="268"/>
      <c r="E6978" s="213"/>
      <c r="F6978" s="213"/>
      <c r="G6978" s="213"/>
      <c r="H6978" s="213"/>
      <c r="J6978" s="268"/>
    </row>
    <row r="6979" spans="1:10">
      <c r="A6979" s="204"/>
      <c r="B6979" s="205"/>
      <c r="C6979" s="205"/>
      <c r="D6979" s="268"/>
      <c r="E6979" s="213"/>
      <c r="F6979" s="213"/>
      <c r="G6979" s="213"/>
      <c r="H6979" s="213"/>
      <c r="J6979" s="268"/>
    </row>
    <row r="6980" spans="1:10">
      <c r="A6980" s="204"/>
      <c r="B6980" s="205"/>
      <c r="C6980" s="205"/>
      <c r="D6980" s="268"/>
      <c r="E6980" s="213"/>
      <c r="F6980" s="213"/>
      <c r="G6980" s="213"/>
      <c r="H6980" s="213"/>
      <c r="J6980" s="268"/>
    </row>
    <row r="6981" spans="1:10">
      <c r="A6981" s="204"/>
      <c r="B6981" s="205"/>
      <c r="C6981" s="205"/>
      <c r="D6981" s="268"/>
      <c r="E6981" s="213"/>
      <c r="F6981" s="213"/>
      <c r="G6981" s="213"/>
      <c r="H6981" s="213"/>
      <c r="J6981" s="268"/>
    </row>
    <row r="6982" spans="1:10">
      <c r="A6982" s="204"/>
      <c r="B6982" s="205"/>
      <c r="C6982" s="205"/>
      <c r="D6982" s="268"/>
      <c r="E6982" s="213"/>
      <c r="F6982" s="213"/>
      <c r="G6982" s="213"/>
      <c r="H6982" s="213"/>
      <c r="J6982" s="268"/>
    </row>
    <row r="6983" spans="1:10">
      <c r="A6983" s="204"/>
      <c r="B6983" s="205"/>
      <c r="C6983" s="205"/>
      <c r="D6983" s="268"/>
      <c r="E6983" s="213"/>
      <c r="F6983" s="213"/>
      <c r="G6983" s="213"/>
      <c r="H6983" s="213"/>
      <c r="J6983" s="268"/>
    </row>
    <row r="6984" spans="1:10">
      <c r="A6984" s="204"/>
      <c r="B6984" s="205"/>
      <c r="C6984" s="205"/>
      <c r="D6984" s="268"/>
      <c r="E6984" s="213"/>
      <c r="F6984" s="213"/>
      <c r="G6984" s="213"/>
      <c r="H6984" s="213"/>
      <c r="J6984" s="268"/>
    </row>
    <row r="6985" spans="1:10">
      <c r="A6985" s="204"/>
      <c r="B6985" s="205"/>
      <c r="C6985" s="205"/>
      <c r="D6985" s="268"/>
      <c r="E6985" s="213"/>
      <c r="F6985" s="213"/>
      <c r="G6985" s="213"/>
      <c r="H6985" s="213"/>
      <c r="J6985" s="268"/>
    </row>
    <row r="6986" spans="1:10">
      <c r="A6986" s="204"/>
      <c r="B6986" s="205"/>
      <c r="C6986" s="205"/>
      <c r="D6986" s="268"/>
      <c r="E6986" s="213"/>
      <c r="F6986" s="213"/>
      <c r="G6986" s="213"/>
      <c r="H6986" s="213"/>
      <c r="J6986" s="268"/>
    </row>
    <row r="6987" spans="1:10">
      <c r="A6987" s="204"/>
      <c r="B6987" s="205"/>
      <c r="C6987" s="205"/>
      <c r="D6987" s="268"/>
      <c r="E6987" s="213"/>
      <c r="F6987" s="213"/>
      <c r="G6987" s="213"/>
      <c r="H6987" s="213"/>
      <c r="J6987" s="268"/>
    </row>
    <row r="6988" spans="1:10">
      <c r="A6988" s="204"/>
      <c r="B6988" s="205"/>
      <c r="C6988" s="205"/>
      <c r="D6988" s="268"/>
      <c r="E6988" s="213"/>
      <c r="F6988" s="213"/>
      <c r="G6988" s="213"/>
      <c r="H6988" s="213"/>
      <c r="J6988" s="268"/>
    </row>
    <row r="6989" spans="1:10">
      <c r="A6989" s="204"/>
      <c r="B6989" s="205"/>
      <c r="C6989" s="205"/>
      <c r="D6989" s="268"/>
      <c r="E6989" s="213"/>
      <c r="F6989" s="213"/>
      <c r="G6989" s="213"/>
      <c r="H6989" s="213"/>
      <c r="J6989" s="268"/>
    </row>
    <row r="6990" spans="1:10">
      <c r="A6990" s="204"/>
      <c r="B6990" s="205"/>
      <c r="C6990" s="205"/>
      <c r="D6990" s="268"/>
      <c r="E6990" s="213"/>
      <c r="F6990" s="213"/>
      <c r="G6990" s="213"/>
      <c r="H6990" s="213"/>
      <c r="J6990" s="268"/>
    </row>
    <row r="6991" spans="1:10">
      <c r="A6991" s="204"/>
      <c r="B6991" s="205"/>
      <c r="C6991" s="205"/>
      <c r="D6991" s="268"/>
      <c r="E6991" s="213"/>
      <c r="F6991" s="213"/>
      <c r="G6991" s="213"/>
      <c r="H6991" s="213"/>
      <c r="J6991" s="268"/>
    </row>
    <row r="6992" spans="1:10">
      <c r="A6992" s="204"/>
      <c r="B6992" s="205"/>
      <c r="C6992" s="205"/>
      <c r="D6992" s="268"/>
      <c r="E6992" s="213"/>
      <c r="F6992" s="213"/>
      <c r="G6992" s="213"/>
      <c r="H6992" s="213"/>
      <c r="J6992" s="268"/>
    </row>
    <row r="6993" spans="1:10">
      <c r="A6993" s="204"/>
      <c r="B6993" s="205"/>
      <c r="C6993" s="205"/>
      <c r="D6993" s="268"/>
      <c r="E6993" s="213"/>
      <c r="F6993" s="213"/>
      <c r="G6993" s="213"/>
      <c r="H6993" s="213"/>
      <c r="J6993" s="268"/>
    </row>
    <row r="6994" spans="1:10">
      <c r="A6994" s="204"/>
      <c r="B6994" s="205"/>
      <c r="C6994" s="205"/>
      <c r="D6994" s="268"/>
      <c r="E6994" s="213"/>
      <c r="F6994" s="213"/>
      <c r="G6994" s="213"/>
      <c r="H6994" s="213"/>
      <c r="J6994" s="268"/>
    </row>
    <row r="6995" spans="1:10">
      <c r="A6995" s="204"/>
      <c r="B6995" s="205"/>
      <c r="C6995" s="205"/>
      <c r="D6995" s="268"/>
      <c r="E6995" s="213"/>
      <c r="F6995" s="213"/>
      <c r="G6995" s="213"/>
      <c r="H6995" s="213"/>
      <c r="J6995" s="268"/>
    </row>
    <row r="6996" spans="1:10">
      <c r="A6996" s="204"/>
      <c r="B6996" s="205"/>
      <c r="C6996" s="205"/>
      <c r="D6996" s="268"/>
      <c r="E6996" s="213"/>
      <c r="F6996" s="213"/>
      <c r="G6996" s="213"/>
      <c r="H6996" s="213"/>
      <c r="J6996" s="268"/>
    </row>
    <row r="6997" spans="1:10">
      <c r="A6997" s="204"/>
      <c r="B6997" s="205"/>
      <c r="C6997" s="205"/>
      <c r="D6997" s="268"/>
      <c r="E6997" s="213"/>
      <c r="F6997" s="213"/>
      <c r="G6997" s="213"/>
      <c r="H6997" s="213"/>
      <c r="J6997" s="268"/>
    </row>
    <row r="6998" spans="1:10">
      <c r="A6998" s="204"/>
      <c r="B6998" s="205"/>
      <c r="C6998" s="205"/>
      <c r="D6998" s="268"/>
      <c r="E6998" s="213"/>
      <c r="F6998" s="213"/>
      <c r="G6998" s="213"/>
      <c r="H6998" s="213"/>
      <c r="J6998" s="268"/>
    </row>
    <row r="6999" spans="1:10">
      <c r="A6999" s="204"/>
      <c r="B6999" s="205"/>
      <c r="C6999" s="205"/>
      <c r="D6999" s="268"/>
      <c r="E6999" s="213"/>
      <c r="F6999" s="213"/>
      <c r="G6999" s="213"/>
      <c r="H6999" s="213"/>
      <c r="J6999" s="268"/>
    </row>
    <row r="7000" spans="1:10">
      <c r="A7000" s="204"/>
      <c r="B7000" s="205"/>
      <c r="C7000" s="205"/>
      <c r="D7000" s="268"/>
      <c r="E7000" s="213"/>
      <c r="F7000" s="213"/>
      <c r="G7000" s="213"/>
      <c r="H7000" s="213"/>
      <c r="J7000" s="268"/>
    </row>
    <row r="7001" spans="1:10">
      <c r="A7001" s="204"/>
      <c r="B7001" s="205"/>
      <c r="C7001" s="205"/>
      <c r="D7001" s="268"/>
      <c r="E7001" s="213"/>
      <c r="F7001" s="213"/>
      <c r="G7001" s="213"/>
      <c r="H7001" s="213"/>
      <c r="J7001" s="268"/>
    </row>
    <row r="7002" spans="1:10">
      <c r="A7002" s="204"/>
      <c r="B7002" s="205"/>
      <c r="C7002" s="205"/>
      <c r="D7002" s="268"/>
      <c r="E7002" s="213"/>
      <c r="F7002" s="213"/>
      <c r="G7002" s="213"/>
      <c r="H7002" s="213"/>
      <c r="J7002" s="268"/>
    </row>
    <row r="7003" spans="1:10">
      <c r="A7003" s="204"/>
      <c r="B7003" s="205"/>
      <c r="C7003" s="205"/>
      <c r="D7003" s="268"/>
      <c r="E7003" s="213"/>
      <c r="F7003" s="213"/>
      <c r="G7003" s="213"/>
      <c r="H7003" s="213"/>
      <c r="J7003" s="268"/>
    </row>
    <row r="7004" spans="1:10">
      <c r="A7004" s="204"/>
      <c r="B7004" s="205"/>
      <c r="C7004" s="205"/>
      <c r="D7004" s="268"/>
      <c r="E7004" s="213"/>
      <c r="F7004" s="213"/>
      <c r="G7004" s="213"/>
      <c r="H7004" s="213"/>
      <c r="J7004" s="268"/>
    </row>
    <row r="7005" spans="1:10">
      <c r="A7005" s="204"/>
      <c r="B7005" s="205"/>
      <c r="C7005" s="205"/>
      <c r="D7005" s="268"/>
      <c r="E7005" s="213"/>
      <c r="F7005" s="213"/>
      <c r="G7005" s="213"/>
      <c r="H7005" s="213"/>
      <c r="J7005" s="268"/>
    </row>
    <row r="7006" spans="1:10">
      <c r="A7006" s="204"/>
      <c r="B7006" s="205"/>
      <c r="C7006" s="205"/>
      <c r="D7006" s="268"/>
      <c r="E7006" s="213"/>
      <c r="F7006" s="213"/>
      <c r="G7006" s="213"/>
      <c r="H7006" s="213"/>
      <c r="J7006" s="268"/>
    </row>
    <row r="7007" spans="1:10">
      <c r="A7007" s="204"/>
      <c r="B7007" s="205"/>
      <c r="C7007" s="205"/>
      <c r="D7007" s="268"/>
      <c r="E7007" s="213"/>
      <c r="F7007" s="213"/>
      <c r="G7007" s="213"/>
      <c r="H7007" s="213"/>
      <c r="J7007" s="268"/>
    </row>
    <row r="7008" spans="1:10">
      <c r="A7008" s="204"/>
      <c r="B7008" s="205"/>
      <c r="C7008" s="205"/>
      <c r="D7008" s="268"/>
      <c r="E7008" s="213"/>
      <c r="F7008" s="213"/>
      <c r="G7008" s="213"/>
      <c r="H7008" s="213"/>
      <c r="J7008" s="268"/>
    </row>
    <row r="7009" spans="1:10">
      <c r="A7009" s="204"/>
      <c r="B7009" s="205"/>
      <c r="C7009" s="205"/>
      <c r="D7009" s="268"/>
      <c r="E7009" s="213"/>
      <c r="F7009" s="213"/>
      <c r="G7009" s="213"/>
      <c r="H7009" s="213"/>
      <c r="J7009" s="268"/>
    </row>
    <row r="7010" spans="1:10">
      <c r="A7010" s="204"/>
      <c r="B7010" s="205"/>
      <c r="C7010" s="205"/>
      <c r="D7010" s="268"/>
      <c r="E7010" s="213"/>
      <c r="F7010" s="213"/>
      <c r="G7010" s="213"/>
      <c r="H7010" s="213"/>
      <c r="J7010" s="268"/>
    </row>
    <row r="7011" spans="1:10">
      <c r="A7011" s="204"/>
      <c r="B7011" s="205"/>
      <c r="C7011" s="205"/>
      <c r="D7011" s="268"/>
      <c r="E7011" s="213"/>
      <c r="F7011" s="213"/>
      <c r="G7011" s="213"/>
      <c r="H7011" s="213"/>
      <c r="J7011" s="268"/>
    </row>
    <row r="7012" spans="1:10">
      <c r="A7012" s="204"/>
      <c r="B7012" s="205"/>
      <c r="C7012" s="205"/>
      <c r="D7012" s="268"/>
      <c r="E7012" s="213"/>
      <c r="F7012" s="213"/>
      <c r="G7012" s="213"/>
      <c r="H7012" s="213"/>
      <c r="J7012" s="268"/>
    </row>
    <row r="7013" spans="1:10">
      <c r="A7013" s="204"/>
      <c r="B7013" s="205"/>
      <c r="C7013" s="205"/>
      <c r="D7013" s="268"/>
      <c r="E7013" s="213"/>
      <c r="F7013" s="213"/>
      <c r="G7013" s="213"/>
      <c r="H7013" s="213"/>
      <c r="J7013" s="268"/>
    </row>
    <row r="7014" spans="1:10">
      <c r="A7014" s="204"/>
      <c r="B7014" s="205"/>
      <c r="C7014" s="205"/>
      <c r="D7014" s="268"/>
      <c r="E7014" s="213"/>
      <c r="F7014" s="213"/>
      <c r="G7014" s="213"/>
      <c r="H7014" s="213"/>
      <c r="J7014" s="268"/>
    </row>
    <row r="7015" spans="1:10">
      <c r="A7015" s="204"/>
      <c r="B7015" s="205"/>
      <c r="C7015" s="205"/>
      <c r="D7015" s="268"/>
      <c r="E7015" s="213"/>
      <c r="F7015" s="213"/>
      <c r="G7015" s="213"/>
      <c r="H7015" s="213"/>
      <c r="J7015" s="268"/>
    </row>
    <row r="7016" spans="1:10">
      <c r="A7016" s="204"/>
      <c r="B7016" s="205"/>
      <c r="C7016" s="205"/>
      <c r="D7016" s="268"/>
      <c r="E7016" s="213"/>
      <c r="F7016" s="213"/>
      <c r="G7016" s="213"/>
      <c r="H7016" s="213"/>
      <c r="J7016" s="268"/>
    </row>
    <row r="7017" spans="1:10">
      <c r="A7017" s="204"/>
      <c r="B7017" s="205"/>
      <c r="C7017" s="205"/>
      <c r="D7017" s="268"/>
      <c r="E7017" s="213"/>
      <c r="F7017" s="213"/>
      <c r="G7017" s="213"/>
      <c r="H7017" s="213"/>
      <c r="J7017" s="268"/>
    </row>
    <row r="7018" spans="1:10">
      <c r="A7018" s="204"/>
      <c r="B7018" s="205"/>
      <c r="C7018" s="205"/>
      <c r="D7018" s="268"/>
      <c r="E7018" s="213"/>
      <c r="F7018" s="213"/>
      <c r="G7018" s="213"/>
      <c r="H7018" s="213"/>
      <c r="J7018" s="268"/>
    </row>
    <row r="7019" spans="1:10">
      <c r="A7019" s="204"/>
      <c r="B7019" s="205"/>
      <c r="C7019" s="205"/>
      <c r="D7019" s="268"/>
      <c r="E7019" s="213"/>
      <c r="F7019" s="213"/>
      <c r="G7019" s="213"/>
      <c r="H7019" s="213"/>
      <c r="J7019" s="268"/>
    </row>
    <row r="7020" spans="1:10">
      <c r="A7020" s="204"/>
      <c r="B7020" s="205"/>
      <c r="C7020" s="205"/>
      <c r="D7020" s="268"/>
      <c r="E7020" s="213"/>
      <c r="F7020" s="213"/>
      <c r="G7020" s="213"/>
      <c r="H7020" s="213"/>
      <c r="J7020" s="268"/>
    </row>
    <row r="7021" spans="1:10">
      <c r="A7021" s="204"/>
      <c r="B7021" s="205"/>
      <c r="C7021" s="205"/>
      <c r="D7021" s="268"/>
      <c r="E7021" s="213"/>
      <c r="F7021" s="213"/>
      <c r="G7021" s="213"/>
      <c r="H7021" s="213"/>
      <c r="J7021" s="268"/>
    </row>
    <row r="7022" spans="1:10">
      <c r="A7022" s="204"/>
      <c r="B7022" s="205"/>
      <c r="C7022" s="205"/>
      <c r="D7022" s="268"/>
      <c r="E7022" s="213"/>
      <c r="F7022" s="213"/>
      <c r="G7022" s="213"/>
      <c r="H7022" s="213"/>
      <c r="J7022" s="268"/>
    </row>
    <row r="7023" spans="1:10">
      <c r="A7023" s="204"/>
      <c r="B7023" s="205"/>
      <c r="C7023" s="205"/>
      <c r="D7023" s="268"/>
      <c r="E7023" s="213"/>
      <c r="F7023" s="213"/>
      <c r="G7023" s="213"/>
      <c r="H7023" s="213"/>
      <c r="J7023" s="268"/>
    </row>
    <row r="7024" spans="1:10">
      <c r="A7024" s="204"/>
      <c r="B7024" s="205"/>
      <c r="C7024" s="205"/>
      <c r="D7024" s="268"/>
      <c r="E7024" s="213"/>
      <c r="F7024" s="213"/>
      <c r="G7024" s="213"/>
      <c r="H7024" s="213"/>
      <c r="J7024" s="268"/>
    </row>
    <row r="7025" spans="1:10">
      <c r="A7025" s="204"/>
      <c r="B7025" s="205"/>
      <c r="C7025" s="205"/>
      <c r="D7025" s="268"/>
      <c r="E7025" s="213"/>
      <c r="F7025" s="213"/>
      <c r="G7025" s="213"/>
      <c r="H7025" s="213"/>
      <c r="J7025" s="268"/>
    </row>
    <row r="7026" spans="1:10">
      <c r="A7026" s="204"/>
      <c r="B7026" s="205"/>
      <c r="C7026" s="205"/>
      <c r="D7026" s="268"/>
      <c r="E7026" s="213"/>
      <c r="F7026" s="213"/>
      <c r="G7026" s="213"/>
      <c r="H7026" s="213"/>
      <c r="J7026" s="268"/>
    </row>
    <row r="7027" spans="1:10">
      <c r="A7027" s="204"/>
      <c r="B7027" s="205"/>
      <c r="C7027" s="205"/>
      <c r="D7027" s="268"/>
      <c r="E7027" s="213"/>
      <c r="F7027" s="213"/>
      <c r="G7027" s="213"/>
      <c r="H7027" s="213"/>
      <c r="J7027" s="268"/>
    </row>
    <row r="7028" spans="1:10">
      <c r="A7028" s="204"/>
      <c r="B7028" s="205"/>
      <c r="C7028" s="205"/>
      <c r="D7028" s="268"/>
      <c r="E7028" s="213"/>
      <c r="F7028" s="213"/>
      <c r="G7028" s="213"/>
      <c r="H7028" s="213"/>
      <c r="J7028" s="268"/>
    </row>
    <row r="7029" spans="1:10">
      <c r="A7029" s="204"/>
      <c r="B7029" s="205"/>
      <c r="C7029" s="205"/>
      <c r="D7029" s="268"/>
      <c r="E7029" s="213"/>
      <c r="F7029" s="213"/>
      <c r="G7029" s="213"/>
      <c r="H7029" s="213"/>
      <c r="J7029" s="268"/>
    </row>
    <row r="7030" spans="1:10">
      <c r="A7030" s="204"/>
      <c r="B7030" s="205"/>
      <c r="C7030" s="205"/>
      <c r="D7030" s="268"/>
      <c r="E7030" s="213"/>
      <c r="F7030" s="213"/>
      <c r="G7030" s="213"/>
      <c r="H7030" s="213"/>
      <c r="J7030" s="268"/>
    </row>
    <row r="7031" spans="1:10">
      <c r="A7031" s="204"/>
      <c r="B7031" s="205"/>
      <c r="C7031" s="205"/>
      <c r="D7031" s="268"/>
      <c r="E7031" s="213"/>
      <c r="F7031" s="213"/>
      <c r="G7031" s="213"/>
      <c r="H7031" s="213"/>
      <c r="J7031" s="268"/>
    </row>
    <row r="7032" spans="1:10">
      <c r="A7032" s="204"/>
      <c r="B7032" s="205"/>
      <c r="C7032" s="205"/>
      <c r="D7032" s="268"/>
      <c r="E7032" s="213"/>
      <c r="F7032" s="213"/>
      <c r="G7032" s="213"/>
      <c r="H7032" s="213"/>
      <c r="J7032" s="268"/>
    </row>
    <row r="7033" spans="1:10">
      <c r="A7033" s="204"/>
      <c r="B7033" s="205"/>
      <c r="C7033" s="205"/>
      <c r="D7033" s="268"/>
      <c r="E7033" s="213"/>
      <c r="F7033" s="213"/>
      <c r="G7033" s="213"/>
      <c r="H7033" s="213"/>
      <c r="J7033" s="268"/>
    </row>
    <row r="7034" spans="1:10">
      <c r="A7034" s="204"/>
      <c r="B7034" s="205"/>
      <c r="C7034" s="205"/>
      <c r="D7034" s="268"/>
      <c r="E7034" s="213"/>
      <c r="F7034" s="213"/>
      <c r="G7034" s="213"/>
      <c r="H7034" s="213"/>
      <c r="J7034" s="268"/>
    </row>
    <row r="7035" spans="1:10">
      <c r="A7035" s="204"/>
      <c r="B7035" s="205"/>
      <c r="C7035" s="205"/>
      <c r="D7035" s="268"/>
      <c r="E7035" s="213"/>
      <c r="F7035" s="213"/>
      <c r="G7035" s="213"/>
      <c r="H7035" s="213"/>
      <c r="J7035" s="268"/>
    </row>
    <row r="7036" spans="1:10">
      <c r="A7036" s="204"/>
      <c r="B7036" s="205"/>
      <c r="C7036" s="205"/>
      <c r="D7036" s="268"/>
      <c r="E7036" s="213"/>
      <c r="F7036" s="213"/>
      <c r="G7036" s="213"/>
      <c r="H7036" s="213"/>
      <c r="J7036" s="268"/>
    </row>
    <row r="7037" spans="1:10">
      <c r="A7037" s="204"/>
      <c r="B7037" s="205"/>
      <c r="C7037" s="205"/>
      <c r="D7037" s="268"/>
      <c r="E7037" s="213"/>
      <c r="F7037" s="213"/>
      <c r="G7037" s="213"/>
      <c r="H7037" s="213"/>
      <c r="J7037" s="268"/>
    </row>
    <row r="7038" spans="1:10">
      <c r="A7038" s="204"/>
      <c r="B7038" s="205"/>
      <c r="C7038" s="205"/>
      <c r="D7038" s="268"/>
      <c r="E7038" s="213"/>
      <c r="F7038" s="213"/>
      <c r="G7038" s="213"/>
      <c r="H7038" s="213"/>
      <c r="J7038" s="268"/>
    </row>
    <row r="7039" spans="1:10">
      <c r="A7039" s="204"/>
      <c r="B7039" s="205"/>
      <c r="C7039" s="205"/>
      <c r="D7039" s="268"/>
      <c r="E7039" s="213"/>
      <c r="F7039" s="213"/>
      <c r="G7039" s="213"/>
      <c r="H7039" s="213"/>
      <c r="J7039" s="268"/>
    </row>
    <row r="7040" spans="1:10">
      <c r="A7040" s="204"/>
      <c r="B7040" s="205"/>
      <c r="C7040" s="205"/>
      <c r="D7040" s="268"/>
      <c r="E7040" s="213"/>
      <c r="F7040" s="213"/>
      <c r="G7040" s="213"/>
      <c r="H7040" s="213"/>
      <c r="J7040" s="268"/>
    </row>
    <row r="7041" spans="1:10">
      <c r="A7041" s="204"/>
      <c r="B7041" s="205"/>
      <c r="C7041" s="205"/>
      <c r="D7041" s="268"/>
      <c r="E7041" s="213"/>
      <c r="F7041" s="213"/>
      <c r="G7041" s="213"/>
      <c r="H7041" s="213"/>
      <c r="J7041" s="268"/>
    </row>
    <row r="7042" spans="1:10">
      <c r="A7042" s="204"/>
      <c r="B7042" s="205"/>
      <c r="C7042" s="205"/>
      <c r="D7042" s="268"/>
      <c r="E7042" s="213"/>
      <c r="F7042" s="213"/>
      <c r="G7042" s="213"/>
      <c r="H7042" s="213"/>
      <c r="J7042" s="268"/>
    </row>
    <row r="7043" spans="1:10">
      <c r="A7043" s="204"/>
      <c r="B7043" s="205"/>
      <c r="C7043" s="205"/>
      <c r="D7043" s="268"/>
      <c r="E7043" s="213"/>
      <c r="F7043" s="213"/>
      <c r="G7043" s="213"/>
      <c r="H7043" s="213"/>
      <c r="J7043" s="268"/>
    </row>
    <row r="7044" spans="1:10">
      <c r="A7044" s="204"/>
      <c r="B7044" s="205"/>
      <c r="C7044" s="205"/>
      <c r="D7044" s="268"/>
      <c r="E7044" s="213"/>
      <c r="F7044" s="213"/>
      <c r="G7044" s="213"/>
      <c r="H7044" s="213"/>
      <c r="J7044" s="268"/>
    </row>
    <row r="7045" spans="1:10">
      <c r="A7045" s="204"/>
      <c r="B7045" s="205"/>
      <c r="C7045" s="205"/>
      <c r="D7045" s="268"/>
      <c r="E7045" s="213"/>
      <c r="F7045" s="213"/>
      <c r="G7045" s="213"/>
      <c r="H7045" s="213"/>
      <c r="J7045" s="268"/>
    </row>
    <row r="7046" spans="1:10">
      <c r="A7046" s="204"/>
      <c r="B7046" s="205"/>
      <c r="C7046" s="205"/>
      <c r="D7046" s="268"/>
      <c r="E7046" s="213"/>
      <c r="F7046" s="213"/>
      <c r="G7046" s="213"/>
      <c r="H7046" s="213"/>
      <c r="J7046" s="268"/>
    </row>
    <row r="7047" spans="1:10">
      <c r="A7047" s="204"/>
      <c r="B7047" s="205"/>
      <c r="C7047" s="205"/>
      <c r="D7047" s="268"/>
      <c r="E7047" s="213"/>
      <c r="F7047" s="213"/>
      <c r="G7047" s="213"/>
      <c r="H7047" s="213"/>
      <c r="J7047" s="268"/>
    </row>
    <row r="7048" spans="1:10">
      <c r="A7048" s="204"/>
      <c r="B7048" s="205"/>
      <c r="C7048" s="205"/>
      <c r="D7048" s="268"/>
      <c r="E7048" s="213"/>
      <c r="F7048" s="213"/>
      <c r="G7048" s="213"/>
      <c r="H7048" s="213"/>
      <c r="J7048" s="268"/>
    </row>
    <row r="7049" spans="1:10">
      <c r="A7049" s="204"/>
      <c r="B7049" s="205"/>
      <c r="C7049" s="205"/>
      <c r="D7049" s="268"/>
      <c r="E7049" s="213"/>
      <c r="F7049" s="213"/>
      <c r="G7049" s="213"/>
      <c r="H7049" s="213"/>
      <c r="J7049" s="268"/>
    </row>
    <row r="7050" spans="1:10">
      <c r="A7050" s="204"/>
      <c r="B7050" s="205"/>
      <c r="C7050" s="205"/>
      <c r="D7050" s="268"/>
      <c r="E7050" s="213"/>
      <c r="F7050" s="213"/>
      <c r="G7050" s="213"/>
      <c r="H7050" s="213"/>
      <c r="J7050" s="268"/>
    </row>
    <row r="7051" spans="1:10">
      <c r="A7051" s="204"/>
      <c r="B7051" s="205"/>
      <c r="C7051" s="205"/>
      <c r="D7051" s="268"/>
      <c r="E7051" s="213"/>
      <c r="F7051" s="213"/>
      <c r="G7051" s="213"/>
      <c r="H7051" s="213"/>
      <c r="J7051" s="268"/>
    </row>
    <row r="7052" spans="1:10">
      <c r="A7052" s="204"/>
      <c r="B7052" s="205"/>
      <c r="C7052" s="205"/>
      <c r="D7052" s="268"/>
      <c r="E7052" s="213"/>
      <c r="F7052" s="213"/>
      <c r="G7052" s="213"/>
      <c r="H7052" s="213"/>
      <c r="J7052" s="268"/>
    </row>
    <row r="7053" spans="1:10">
      <c r="A7053" s="204"/>
      <c r="B7053" s="205"/>
      <c r="C7053" s="205"/>
      <c r="D7053" s="268"/>
      <c r="E7053" s="213"/>
      <c r="F7053" s="213"/>
      <c r="G7053" s="213"/>
      <c r="H7053" s="213"/>
      <c r="J7053" s="268"/>
    </row>
    <row r="7054" spans="1:10">
      <c r="A7054" s="204"/>
      <c r="B7054" s="205"/>
      <c r="C7054" s="205"/>
      <c r="D7054" s="268"/>
      <c r="E7054" s="213"/>
      <c r="F7054" s="213"/>
      <c r="G7054" s="213"/>
      <c r="H7054" s="213"/>
      <c r="J7054" s="268"/>
    </row>
    <row r="7055" spans="1:10">
      <c r="A7055" s="204"/>
      <c r="B7055" s="205"/>
      <c r="C7055" s="205"/>
      <c r="D7055" s="268"/>
      <c r="E7055" s="213"/>
      <c r="F7055" s="213"/>
      <c r="G7055" s="213"/>
      <c r="H7055" s="213"/>
      <c r="J7055" s="268"/>
    </row>
    <row r="7056" spans="1:10">
      <c r="A7056" s="204"/>
      <c r="B7056" s="205"/>
      <c r="C7056" s="205"/>
      <c r="D7056" s="268"/>
      <c r="E7056" s="213"/>
      <c r="F7056" s="213"/>
      <c r="G7056" s="213"/>
      <c r="H7056" s="213"/>
      <c r="J7056" s="268"/>
    </row>
    <row r="7057" spans="1:10">
      <c r="A7057" s="204"/>
      <c r="B7057" s="205"/>
      <c r="C7057" s="205"/>
      <c r="D7057" s="268"/>
      <c r="E7057" s="213"/>
      <c r="F7057" s="213"/>
      <c r="G7057" s="213"/>
      <c r="H7057" s="213"/>
      <c r="J7057" s="268"/>
    </row>
    <row r="7058" spans="1:10">
      <c r="A7058" s="204"/>
      <c r="B7058" s="205"/>
      <c r="C7058" s="205"/>
      <c r="D7058" s="268"/>
      <c r="E7058" s="213"/>
      <c r="F7058" s="213"/>
      <c r="G7058" s="213"/>
      <c r="H7058" s="213"/>
      <c r="J7058" s="268"/>
    </row>
    <row r="7059" spans="1:10">
      <c r="A7059" s="204"/>
      <c r="B7059" s="205"/>
      <c r="C7059" s="205"/>
      <c r="D7059" s="268"/>
      <c r="E7059" s="213"/>
      <c r="F7059" s="213"/>
      <c r="G7059" s="213"/>
      <c r="H7059" s="213"/>
      <c r="J7059" s="268"/>
    </row>
    <row r="7060" spans="1:10">
      <c r="A7060" s="204"/>
      <c r="B7060" s="205"/>
      <c r="C7060" s="205"/>
      <c r="D7060" s="268"/>
      <c r="E7060" s="213"/>
      <c r="F7060" s="213"/>
      <c r="G7060" s="213"/>
      <c r="H7060" s="213"/>
      <c r="J7060" s="268"/>
    </row>
    <row r="7061" spans="1:10">
      <c r="A7061" s="204"/>
      <c r="B7061" s="205"/>
      <c r="C7061" s="205"/>
      <c r="D7061" s="268"/>
      <c r="E7061" s="213"/>
      <c r="F7061" s="213"/>
      <c r="G7061" s="213"/>
      <c r="H7061" s="213"/>
      <c r="J7061" s="268"/>
    </row>
    <row r="7062" spans="1:10">
      <c r="A7062" s="204"/>
      <c r="B7062" s="205"/>
      <c r="C7062" s="205"/>
      <c r="D7062" s="268"/>
      <c r="E7062" s="213"/>
      <c r="F7062" s="213"/>
      <c r="G7062" s="213"/>
      <c r="H7062" s="213"/>
      <c r="J7062" s="268"/>
    </row>
    <row r="7063" spans="1:10">
      <c r="A7063" s="204"/>
      <c r="B7063" s="205"/>
      <c r="C7063" s="205"/>
      <c r="D7063" s="268"/>
      <c r="E7063" s="213"/>
      <c r="F7063" s="213"/>
      <c r="G7063" s="213"/>
      <c r="H7063" s="213"/>
      <c r="J7063" s="268"/>
    </row>
    <row r="7064" spans="1:10">
      <c r="A7064" s="204"/>
      <c r="B7064" s="205"/>
      <c r="C7064" s="205"/>
      <c r="D7064" s="268"/>
      <c r="E7064" s="213"/>
      <c r="F7064" s="213"/>
      <c r="G7064" s="213"/>
      <c r="H7064" s="213"/>
      <c r="J7064" s="268"/>
    </row>
    <row r="7065" spans="1:10">
      <c r="A7065" s="204"/>
      <c r="B7065" s="205"/>
      <c r="C7065" s="205"/>
      <c r="D7065" s="268"/>
      <c r="E7065" s="213"/>
      <c r="F7065" s="213"/>
      <c r="G7065" s="213"/>
      <c r="H7065" s="213"/>
      <c r="J7065" s="268"/>
    </row>
    <row r="7066" spans="1:10">
      <c r="A7066" s="204"/>
      <c r="B7066" s="205"/>
      <c r="C7066" s="205"/>
      <c r="D7066" s="268"/>
      <c r="E7066" s="213"/>
      <c r="F7066" s="213"/>
      <c r="G7066" s="213"/>
      <c r="H7066" s="213"/>
      <c r="J7066" s="268"/>
    </row>
    <row r="7067" spans="1:10">
      <c r="A7067" s="204"/>
      <c r="B7067" s="205"/>
      <c r="C7067" s="205"/>
      <c r="D7067" s="268"/>
      <c r="E7067" s="213"/>
      <c r="F7067" s="213"/>
      <c r="G7067" s="213"/>
      <c r="H7067" s="213"/>
      <c r="J7067" s="268"/>
    </row>
    <row r="7068" spans="1:10">
      <c r="A7068" s="204"/>
      <c r="B7068" s="205"/>
      <c r="C7068" s="205"/>
      <c r="D7068" s="268"/>
      <c r="E7068" s="213"/>
      <c r="F7068" s="213"/>
      <c r="G7068" s="213"/>
      <c r="H7068" s="213"/>
      <c r="J7068" s="268"/>
    </row>
    <row r="7069" spans="1:10">
      <c r="A7069" s="204"/>
      <c r="B7069" s="205"/>
      <c r="C7069" s="205"/>
      <c r="D7069" s="268"/>
      <c r="E7069" s="213"/>
      <c r="F7069" s="213"/>
      <c r="G7069" s="213"/>
      <c r="H7069" s="213"/>
      <c r="J7069" s="268"/>
    </row>
    <row r="7070" spans="1:10">
      <c r="A7070" s="204"/>
      <c r="B7070" s="205"/>
      <c r="C7070" s="205"/>
      <c r="D7070" s="268"/>
      <c r="E7070" s="213"/>
      <c r="F7070" s="213"/>
      <c r="G7070" s="213"/>
      <c r="H7070" s="213"/>
      <c r="J7070" s="268"/>
    </row>
    <row r="7071" spans="1:10">
      <c r="A7071" s="204"/>
      <c r="B7071" s="205"/>
      <c r="C7071" s="205"/>
      <c r="D7071" s="268"/>
      <c r="E7071" s="213"/>
      <c r="F7071" s="213"/>
      <c r="G7071" s="213"/>
      <c r="H7071" s="213"/>
      <c r="J7071" s="268"/>
    </row>
    <row r="7072" spans="1:10">
      <c r="A7072" s="204"/>
      <c r="B7072" s="205"/>
      <c r="C7072" s="205"/>
      <c r="D7072" s="268"/>
      <c r="E7072" s="213"/>
      <c r="F7072" s="213"/>
      <c r="G7072" s="213"/>
      <c r="H7072" s="213"/>
      <c r="J7072" s="268"/>
    </row>
    <row r="7073" spans="1:10">
      <c r="A7073" s="204"/>
      <c r="B7073" s="205"/>
      <c r="C7073" s="205"/>
      <c r="D7073" s="268"/>
      <c r="E7073" s="213"/>
      <c r="F7073" s="213"/>
      <c r="G7073" s="213"/>
      <c r="H7073" s="213"/>
      <c r="J7073" s="268"/>
    </row>
    <row r="7074" spans="1:10">
      <c r="A7074" s="204"/>
      <c r="B7074" s="205"/>
      <c r="C7074" s="205"/>
      <c r="D7074" s="268"/>
      <c r="E7074" s="213"/>
      <c r="F7074" s="213"/>
      <c r="G7074" s="213"/>
      <c r="H7074" s="213"/>
      <c r="J7074" s="268"/>
    </row>
    <row r="7075" spans="1:10">
      <c r="A7075" s="204"/>
      <c r="B7075" s="205"/>
      <c r="C7075" s="205"/>
      <c r="D7075" s="268"/>
      <c r="E7075" s="213"/>
      <c r="F7075" s="213"/>
      <c r="G7075" s="213"/>
      <c r="H7075" s="213"/>
      <c r="J7075" s="268"/>
    </row>
    <row r="7076" spans="1:10">
      <c r="A7076" s="204"/>
      <c r="B7076" s="205"/>
      <c r="C7076" s="205"/>
      <c r="D7076" s="268"/>
      <c r="E7076" s="213"/>
      <c r="F7076" s="213"/>
      <c r="G7076" s="213"/>
      <c r="H7076" s="213"/>
      <c r="J7076" s="268"/>
    </row>
    <row r="7077" spans="1:10">
      <c r="A7077" s="204"/>
      <c r="B7077" s="205"/>
      <c r="C7077" s="205"/>
      <c r="D7077" s="268"/>
      <c r="E7077" s="213"/>
      <c r="F7077" s="213"/>
      <c r="G7077" s="213"/>
      <c r="H7077" s="213"/>
      <c r="J7077" s="268"/>
    </row>
    <row r="7078" spans="1:10">
      <c r="A7078" s="204"/>
      <c r="B7078" s="205"/>
      <c r="C7078" s="205"/>
      <c r="D7078" s="268"/>
      <c r="E7078" s="213"/>
      <c r="F7078" s="213"/>
      <c r="G7078" s="213"/>
      <c r="H7078" s="213"/>
      <c r="J7078" s="268"/>
    </row>
    <row r="7079" spans="1:10">
      <c r="A7079" s="204"/>
      <c r="B7079" s="205"/>
      <c r="C7079" s="205"/>
      <c r="D7079" s="268"/>
      <c r="E7079" s="213"/>
      <c r="F7079" s="213"/>
      <c r="G7079" s="213"/>
      <c r="H7079" s="213"/>
      <c r="J7079" s="268"/>
    </row>
    <row r="7080" spans="1:10">
      <c r="A7080" s="204"/>
      <c r="B7080" s="205"/>
      <c r="C7080" s="205"/>
      <c r="D7080" s="268"/>
      <c r="E7080" s="213"/>
      <c r="F7080" s="213"/>
      <c r="G7080" s="213"/>
      <c r="H7080" s="213"/>
      <c r="J7080" s="268"/>
    </row>
    <row r="7081" spans="1:10">
      <c r="A7081" s="204"/>
      <c r="B7081" s="205"/>
      <c r="C7081" s="205"/>
      <c r="D7081" s="268"/>
      <c r="E7081" s="213"/>
      <c r="F7081" s="213"/>
      <c r="G7081" s="213"/>
      <c r="H7081" s="213"/>
      <c r="J7081" s="268"/>
    </row>
    <row r="7082" spans="1:10">
      <c r="A7082" s="204"/>
      <c r="B7082" s="205"/>
      <c r="C7082" s="205"/>
      <c r="D7082" s="268"/>
      <c r="E7082" s="213"/>
      <c r="F7082" s="213"/>
      <c r="G7082" s="213"/>
      <c r="H7082" s="213"/>
      <c r="J7082" s="268"/>
    </row>
    <row r="7083" spans="1:10">
      <c r="A7083" s="204"/>
      <c r="B7083" s="205"/>
      <c r="C7083" s="205"/>
      <c r="D7083" s="268"/>
      <c r="E7083" s="213"/>
      <c r="F7083" s="213"/>
      <c r="G7083" s="213"/>
      <c r="H7083" s="213"/>
      <c r="J7083" s="268"/>
    </row>
    <row r="7084" spans="1:10">
      <c r="A7084" s="204"/>
      <c r="B7084" s="205"/>
      <c r="C7084" s="205"/>
      <c r="D7084" s="268"/>
      <c r="E7084" s="213"/>
      <c r="F7084" s="213"/>
      <c r="G7084" s="213"/>
      <c r="H7084" s="213"/>
      <c r="J7084" s="268"/>
    </row>
    <row r="7085" spans="1:10">
      <c r="A7085" s="204"/>
      <c r="B7085" s="205"/>
      <c r="C7085" s="205"/>
      <c r="D7085" s="268"/>
      <c r="E7085" s="213"/>
      <c r="F7085" s="213"/>
      <c r="G7085" s="213"/>
      <c r="H7085" s="213"/>
      <c r="J7085" s="268"/>
    </row>
    <row r="7086" spans="1:10">
      <c r="A7086" s="204"/>
      <c r="B7086" s="205"/>
      <c r="C7086" s="205"/>
      <c r="D7086" s="268"/>
      <c r="E7086" s="213"/>
      <c r="F7086" s="213"/>
      <c r="G7086" s="213"/>
      <c r="H7086" s="213"/>
      <c r="J7086" s="268"/>
    </row>
    <row r="7087" spans="1:10">
      <c r="A7087" s="204"/>
      <c r="B7087" s="205"/>
      <c r="C7087" s="205"/>
      <c r="D7087" s="268"/>
      <c r="E7087" s="213"/>
      <c r="F7087" s="213"/>
      <c r="G7087" s="213"/>
      <c r="H7087" s="213"/>
      <c r="J7087" s="268"/>
    </row>
    <row r="7088" spans="1:10">
      <c r="A7088" s="204"/>
      <c r="B7088" s="205"/>
      <c r="C7088" s="205"/>
      <c r="D7088" s="268"/>
      <c r="E7088" s="213"/>
      <c r="F7088" s="213"/>
      <c r="G7088" s="213"/>
      <c r="H7088" s="213"/>
      <c r="J7088" s="268"/>
    </row>
    <row r="7089" spans="1:10">
      <c r="A7089" s="204"/>
      <c r="B7089" s="205"/>
      <c r="C7089" s="205"/>
      <c r="D7089" s="268"/>
      <c r="E7089" s="213"/>
      <c r="F7089" s="213"/>
      <c r="G7089" s="213"/>
      <c r="H7089" s="213"/>
      <c r="J7089" s="268"/>
    </row>
    <row r="7090" spans="1:10">
      <c r="A7090" s="204"/>
      <c r="B7090" s="205"/>
      <c r="C7090" s="205"/>
      <c r="D7090" s="268"/>
      <c r="E7090" s="213"/>
      <c r="F7090" s="213"/>
      <c r="G7090" s="213"/>
      <c r="H7090" s="213"/>
      <c r="J7090" s="268"/>
    </row>
    <row r="7091" spans="1:10">
      <c r="A7091" s="204"/>
      <c r="B7091" s="205"/>
      <c r="C7091" s="205"/>
      <c r="D7091" s="268"/>
      <c r="E7091" s="213"/>
      <c r="F7091" s="213"/>
      <c r="G7091" s="213"/>
      <c r="H7091" s="213"/>
      <c r="J7091" s="268"/>
    </row>
    <row r="7092" spans="1:10">
      <c r="A7092" s="204"/>
      <c r="B7092" s="205"/>
      <c r="C7092" s="205"/>
      <c r="D7092" s="268"/>
      <c r="E7092" s="213"/>
      <c r="F7092" s="213"/>
      <c r="G7092" s="213"/>
      <c r="H7092" s="213"/>
      <c r="J7092" s="268"/>
    </row>
    <row r="7093" spans="1:10">
      <c r="A7093" s="204"/>
      <c r="B7093" s="205"/>
      <c r="C7093" s="205"/>
      <c r="D7093" s="268"/>
      <c r="E7093" s="213"/>
      <c r="F7093" s="213"/>
      <c r="G7093" s="213"/>
      <c r="H7093" s="213"/>
      <c r="J7093" s="268"/>
    </row>
    <row r="7094" spans="1:10">
      <c r="A7094" s="204"/>
      <c r="B7094" s="205"/>
      <c r="C7094" s="205"/>
      <c r="D7094" s="268"/>
      <c r="E7094" s="213"/>
      <c r="F7094" s="213"/>
      <c r="G7094" s="213"/>
      <c r="H7094" s="213"/>
      <c r="J7094" s="268"/>
    </row>
    <row r="7095" spans="1:10">
      <c r="A7095" s="204"/>
      <c r="B7095" s="205"/>
      <c r="C7095" s="205"/>
      <c r="D7095" s="268"/>
      <c r="E7095" s="213"/>
      <c r="F7095" s="213"/>
      <c r="G7095" s="213"/>
      <c r="H7095" s="213"/>
      <c r="J7095" s="268"/>
    </row>
    <row r="7096" spans="1:10">
      <c r="A7096" s="204"/>
      <c r="B7096" s="205"/>
      <c r="C7096" s="205"/>
      <c r="D7096" s="268"/>
      <c r="E7096" s="213"/>
      <c r="F7096" s="213"/>
      <c r="G7096" s="213"/>
      <c r="H7096" s="213"/>
      <c r="J7096" s="268"/>
    </row>
    <row r="7097" spans="1:10">
      <c r="A7097" s="204"/>
      <c r="B7097" s="205"/>
      <c r="C7097" s="205"/>
      <c r="D7097" s="268"/>
      <c r="E7097" s="213"/>
      <c r="F7097" s="213"/>
      <c r="G7097" s="213"/>
      <c r="H7097" s="213"/>
      <c r="J7097" s="268"/>
    </row>
    <row r="7098" spans="1:10">
      <c r="A7098" s="204"/>
      <c r="B7098" s="205"/>
      <c r="C7098" s="205"/>
      <c r="D7098" s="268"/>
      <c r="E7098" s="213"/>
      <c r="F7098" s="213"/>
      <c r="G7098" s="213"/>
      <c r="H7098" s="213"/>
      <c r="J7098" s="268"/>
    </row>
    <row r="7099" spans="1:10">
      <c r="A7099" s="204"/>
      <c r="B7099" s="205"/>
      <c r="C7099" s="205"/>
      <c r="D7099" s="268"/>
      <c r="E7099" s="213"/>
      <c r="F7099" s="213"/>
      <c r="G7099" s="213"/>
      <c r="H7099" s="213"/>
      <c r="J7099" s="268"/>
    </row>
    <row r="7100" spans="1:10">
      <c r="A7100" s="204"/>
      <c r="B7100" s="205"/>
      <c r="C7100" s="205"/>
      <c r="D7100" s="268"/>
      <c r="E7100" s="213"/>
      <c r="F7100" s="213"/>
      <c r="G7100" s="213"/>
      <c r="H7100" s="213"/>
      <c r="J7100" s="268"/>
    </row>
    <row r="7101" spans="1:10">
      <c r="A7101" s="204"/>
      <c r="B7101" s="205"/>
      <c r="C7101" s="205"/>
      <c r="D7101" s="268"/>
      <c r="E7101" s="213"/>
      <c r="F7101" s="213"/>
      <c r="G7101" s="213"/>
      <c r="H7101" s="213"/>
      <c r="J7101" s="268"/>
    </row>
    <row r="7102" spans="1:10">
      <c r="A7102" s="204"/>
      <c r="B7102" s="205"/>
      <c r="C7102" s="205"/>
      <c r="D7102" s="268"/>
      <c r="E7102" s="213"/>
      <c r="F7102" s="213"/>
      <c r="G7102" s="213"/>
      <c r="H7102" s="213"/>
      <c r="J7102" s="268"/>
    </row>
    <row r="7103" spans="1:10">
      <c r="A7103" s="204"/>
      <c r="B7103" s="205"/>
      <c r="C7103" s="205"/>
      <c r="D7103" s="268"/>
      <c r="E7103" s="213"/>
      <c r="F7103" s="213"/>
      <c r="G7103" s="213"/>
      <c r="H7103" s="213"/>
      <c r="J7103" s="268"/>
    </row>
    <row r="7104" spans="1:10">
      <c r="A7104" s="204"/>
      <c r="B7104" s="205"/>
      <c r="C7104" s="205"/>
      <c r="D7104" s="268"/>
      <c r="E7104" s="213"/>
      <c r="F7104" s="213"/>
      <c r="G7104" s="213"/>
      <c r="H7104" s="213"/>
      <c r="J7104" s="268"/>
    </row>
    <row r="7105" spans="1:10">
      <c r="A7105" s="204"/>
      <c r="B7105" s="205"/>
      <c r="C7105" s="205"/>
      <c r="D7105" s="268"/>
      <c r="E7105" s="213"/>
      <c r="F7105" s="213"/>
      <c r="G7105" s="213"/>
      <c r="H7105" s="213"/>
      <c r="J7105" s="268"/>
    </row>
    <row r="7106" spans="1:10">
      <c r="A7106" s="204"/>
      <c r="B7106" s="205"/>
      <c r="C7106" s="205"/>
      <c r="D7106" s="268"/>
      <c r="E7106" s="213"/>
      <c r="F7106" s="213"/>
      <c r="G7106" s="213"/>
      <c r="H7106" s="213"/>
      <c r="J7106" s="268"/>
    </row>
    <row r="7107" spans="1:10">
      <c r="A7107" s="204"/>
      <c r="B7107" s="205"/>
      <c r="C7107" s="205"/>
      <c r="D7107" s="268"/>
      <c r="E7107" s="213"/>
      <c r="F7107" s="213"/>
      <c r="G7107" s="213"/>
      <c r="H7107" s="213"/>
      <c r="J7107" s="268"/>
    </row>
    <row r="7108" spans="1:10">
      <c r="A7108" s="204"/>
      <c r="B7108" s="205"/>
      <c r="C7108" s="205"/>
      <c r="D7108" s="268"/>
      <c r="E7108" s="213"/>
      <c r="F7108" s="213"/>
      <c r="G7108" s="213"/>
      <c r="H7108" s="213"/>
      <c r="J7108" s="268"/>
    </row>
    <row r="7109" spans="1:10">
      <c r="A7109" s="204"/>
      <c r="B7109" s="205"/>
      <c r="C7109" s="205"/>
      <c r="D7109" s="268"/>
      <c r="E7109" s="213"/>
      <c r="F7109" s="213"/>
      <c r="G7109" s="213"/>
      <c r="H7109" s="213"/>
      <c r="J7109" s="268"/>
    </row>
    <row r="7110" spans="1:10">
      <c r="A7110" s="204"/>
      <c r="B7110" s="205"/>
      <c r="C7110" s="205"/>
      <c r="D7110" s="268"/>
      <c r="E7110" s="213"/>
      <c r="F7110" s="213"/>
      <c r="G7110" s="213"/>
      <c r="H7110" s="213"/>
      <c r="J7110" s="268"/>
    </row>
    <row r="7111" spans="1:10">
      <c r="A7111" s="204"/>
      <c r="B7111" s="205"/>
      <c r="C7111" s="205"/>
      <c r="D7111" s="268"/>
      <c r="E7111" s="213"/>
      <c r="F7111" s="213"/>
      <c r="G7111" s="213"/>
      <c r="H7111" s="213"/>
      <c r="J7111" s="268"/>
    </row>
    <row r="7112" spans="1:10">
      <c r="A7112" s="204"/>
      <c r="B7112" s="205"/>
      <c r="C7112" s="205"/>
      <c r="D7112" s="268"/>
      <c r="E7112" s="213"/>
      <c r="F7112" s="213"/>
      <c r="G7112" s="213"/>
      <c r="H7112" s="213"/>
      <c r="J7112" s="268"/>
    </row>
    <row r="7113" spans="1:10">
      <c r="A7113" s="204"/>
      <c r="B7113" s="205"/>
      <c r="C7113" s="205"/>
      <c r="D7113" s="268"/>
      <c r="E7113" s="213"/>
      <c r="F7113" s="213"/>
      <c r="G7113" s="213"/>
      <c r="H7113" s="213"/>
      <c r="J7113" s="268"/>
    </row>
    <row r="7114" spans="1:10">
      <c r="A7114" s="204"/>
      <c r="B7114" s="205"/>
      <c r="C7114" s="205"/>
      <c r="D7114" s="268"/>
      <c r="E7114" s="213"/>
      <c r="F7114" s="213"/>
      <c r="G7114" s="213"/>
      <c r="H7114" s="213"/>
      <c r="J7114" s="268"/>
    </row>
    <row r="7115" spans="1:10">
      <c r="A7115" s="204"/>
      <c r="B7115" s="205"/>
      <c r="C7115" s="205"/>
      <c r="D7115" s="268"/>
      <c r="E7115" s="213"/>
      <c r="F7115" s="213"/>
      <c r="G7115" s="213"/>
      <c r="H7115" s="213"/>
      <c r="J7115" s="268"/>
    </row>
    <row r="7116" spans="1:10">
      <c r="A7116" s="204"/>
      <c r="B7116" s="205"/>
      <c r="C7116" s="205"/>
      <c r="D7116" s="268"/>
      <c r="E7116" s="213"/>
      <c r="F7116" s="213"/>
      <c r="G7116" s="213"/>
      <c r="H7116" s="213"/>
      <c r="J7116" s="268"/>
    </row>
    <row r="7117" spans="1:10">
      <c r="A7117" s="204"/>
      <c r="B7117" s="205"/>
      <c r="C7117" s="205"/>
      <c r="D7117" s="268"/>
      <c r="E7117" s="213"/>
      <c r="F7117" s="213"/>
      <c r="G7117" s="213"/>
      <c r="H7117" s="213"/>
      <c r="J7117" s="268"/>
    </row>
    <row r="7118" spans="1:10">
      <c r="A7118" s="204"/>
      <c r="B7118" s="205"/>
      <c r="C7118" s="205"/>
      <c r="D7118" s="268"/>
      <c r="E7118" s="213"/>
      <c r="F7118" s="213"/>
      <c r="G7118" s="213"/>
      <c r="H7118" s="213"/>
      <c r="J7118" s="268"/>
    </row>
    <row r="7119" spans="1:10">
      <c r="A7119" s="204"/>
      <c r="B7119" s="205"/>
      <c r="C7119" s="205"/>
      <c r="D7119" s="268"/>
      <c r="E7119" s="213"/>
      <c r="F7119" s="213"/>
      <c r="G7119" s="213"/>
      <c r="H7119" s="213"/>
      <c r="J7119" s="268"/>
    </row>
    <row r="7120" spans="1:10">
      <c r="A7120" s="204"/>
      <c r="B7120" s="205"/>
      <c r="C7120" s="205"/>
      <c r="D7120" s="268"/>
      <c r="E7120" s="213"/>
      <c r="F7120" s="213"/>
      <c r="G7120" s="213"/>
      <c r="H7120" s="213"/>
      <c r="J7120" s="268"/>
    </row>
    <row r="7121" spans="1:10">
      <c r="A7121" s="204"/>
      <c r="B7121" s="205"/>
      <c r="C7121" s="205"/>
      <c r="D7121" s="268"/>
      <c r="E7121" s="213"/>
      <c r="F7121" s="213"/>
      <c r="G7121" s="213"/>
      <c r="H7121" s="213"/>
      <c r="J7121" s="268"/>
    </row>
    <row r="7122" spans="1:10">
      <c r="A7122" s="204"/>
      <c r="B7122" s="205"/>
      <c r="C7122" s="205"/>
      <c r="D7122" s="268"/>
      <c r="E7122" s="213"/>
      <c r="F7122" s="213"/>
      <c r="G7122" s="213"/>
      <c r="H7122" s="213"/>
      <c r="J7122" s="268"/>
    </row>
    <row r="7123" spans="1:10">
      <c r="A7123" s="204"/>
      <c r="B7123" s="205"/>
      <c r="C7123" s="205"/>
      <c r="D7123" s="268"/>
      <c r="E7123" s="213"/>
      <c r="F7123" s="213"/>
      <c r="G7123" s="213"/>
      <c r="H7123" s="213"/>
      <c r="J7123" s="268"/>
    </row>
    <row r="7124" spans="1:10">
      <c r="A7124" s="204"/>
      <c r="B7124" s="205"/>
      <c r="C7124" s="205"/>
      <c r="D7124" s="268"/>
      <c r="E7124" s="213"/>
      <c r="F7124" s="213"/>
      <c r="G7124" s="213"/>
      <c r="H7124" s="213"/>
      <c r="J7124" s="268"/>
    </row>
    <row r="7125" spans="1:10">
      <c r="A7125" s="204"/>
      <c r="B7125" s="205"/>
      <c r="C7125" s="205"/>
      <c r="D7125" s="268"/>
      <c r="E7125" s="213"/>
      <c r="F7125" s="213"/>
      <c r="G7125" s="213"/>
      <c r="H7125" s="213"/>
      <c r="J7125" s="268"/>
    </row>
    <row r="7126" spans="1:10">
      <c r="A7126" s="204"/>
      <c r="B7126" s="205"/>
      <c r="C7126" s="205"/>
      <c r="D7126" s="268"/>
      <c r="E7126" s="213"/>
      <c r="F7126" s="213"/>
      <c r="G7126" s="213"/>
      <c r="H7126" s="213"/>
      <c r="J7126" s="268"/>
    </row>
    <row r="7127" spans="1:10">
      <c r="A7127" s="204"/>
      <c r="B7127" s="205"/>
      <c r="C7127" s="205"/>
      <c r="D7127" s="268"/>
      <c r="E7127" s="213"/>
      <c r="F7127" s="213"/>
      <c r="G7127" s="213"/>
      <c r="H7127" s="213"/>
      <c r="J7127" s="268"/>
    </row>
    <row r="7128" spans="1:10">
      <c r="A7128" s="204"/>
      <c r="B7128" s="205"/>
      <c r="C7128" s="205"/>
      <c r="D7128" s="268"/>
      <c r="E7128" s="213"/>
      <c r="F7128" s="213"/>
      <c r="G7128" s="213"/>
      <c r="H7128" s="213"/>
      <c r="J7128" s="268"/>
    </row>
    <row r="7129" spans="1:10">
      <c r="A7129" s="204"/>
      <c r="B7129" s="205"/>
      <c r="C7129" s="205"/>
      <c r="D7129" s="268"/>
      <c r="E7129" s="213"/>
      <c r="F7129" s="213"/>
      <c r="G7129" s="213"/>
      <c r="H7129" s="213"/>
      <c r="J7129" s="268"/>
    </row>
    <row r="7130" spans="1:10">
      <c r="A7130" s="204"/>
      <c r="B7130" s="205"/>
      <c r="C7130" s="205"/>
      <c r="D7130" s="268"/>
      <c r="E7130" s="213"/>
      <c r="F7130" s="213"/>
      <c r="G7130" s="213"/>
      <c r="H7130" s="213"/>
      <c r="J7130" s="268"/>
    </row>
    <row r="7131" spans="1:10">
      <c r="A7131" s="204"/>
      <c r="B7131" s="205"/>
      <c r="C7131" s="205"/>
      <c r="D7131" s="268"/>
      <c r="E7131" s="213"/>
      <c r="F7131" s="213"/>
      <c r="G7131" s="213"/>
      <c r="H7131" s="213"/>
      <c r="J7131" s="268"/>
    </row>
    <row r="7132" spans="1:10">
      <c r="A7132" s="204"/>
      <c r="B7132" s="205"/>
      <c r="C7132" s="205"/>
      <c r="D7132" s="268"/>
      <c r="E7132" s="213"/>
      <c r="F7132" s="213"/>
      <c r="G7132" s="213"/>
      <c r="H7132" s="213"/>
      <c r="J7132" s="268"/>
    </row>
    <row r="7133" spans="1:10">
      <c r="A7133" s="204"/>
      <c r="B7133" s="205"/>
      <c r="C7133" s="205"/>
      <c r="D7133" s="268"/>
      <c r="E7133" s="213"/>
      <c r="F7133" s="213"/>
      <c r="G7133" s="213"/>
      <c r="H7133" s="213"/>
      <c r="J7133" s="268"/>
    </row>
    <row r="7134" spans="1:10">
      <c r="A7134" s="204"/>
      <c r="B7134" s="205"/>
      <c r="C7134" s="205"/>
      <c r="D7134" s="268"/>
      <c r="E7134" s="213"/>
      <c r="F7134" s="213"/>
      <c r="G7134" s="213"/>
      <c r="H7134" s="213"/>
      <c r="J7134" s="268"/>
    </row>
    <row r="7135" spans="1:10">
      <c r="A7135" s="204"/>
      <c r="B7135" s="205"/>
      <c r="C7135" s="205"/>
      <c r="D7135" s="268"/>
      <c r="E7135" s="213"/>
      <c r="F7135" s="213"/>
      <c r="G7135" s="213"/>
      <c r="H7135" s="213"/>
      <c r="J7135" s="268"/>
    </row>
    <row r="7136" spans="1:10">
      <c r="A7136" s="204"/>
      <c r="B7136" s="205"/>
      <c r="C7136" s="205"/>
      <c r="D7136" s="268"/>
      <c r="E7136" s="213"/>
      <c r="F7136" s="213"/>
      <c r="G7136" s="213"/>
      <c r="H7136" s="213"/>
      <c r="J7136" s="268"/>
    </row>
    <row r="7137" spans="1:10">
      <c r="A7137" s="204"/>
      <c r="B7137" s="205"/>
      <c r="C7137" s="205"/>
      <c r="D7137" s="268"/>
      <c r="E7137" s="213"/>
      <c r="F7137" s="213"/>
      <c r="G7137" s="213"/>
      <c r="H7137" s="213"/>
      <c r="J7137" s="268"/>
    </row>
    <row r="7138" spans="1:10">
      <c r="A7138" s="204"/>
      <c r="B7138" s="205"/>
      <c r="C7138" s="205"/>
      <c r="D7138" s="268"/>
      <c r="E7138" s="213"/>
      <c r="F7138" s="213"/>
      <c r="G7138" s="213"/>
      <c r="H7138" s="213"/>
      <c r="J7138" s="268"/>
    </row>
    <row r="7139" spans="1:10">
      <c r="A7139" s="204"/>
      <c r="B7139" s="205"/>
      <c r="C7139" s="205"/>
      <c r="D7139" s="268"/>
      <c r="E7139" s="213"/>
      <c r="F7139" s="213"/>
      <c r="G7139" s="213"/>
      <c r="H7139" s="213"/>
      <c r="J7139" s="268"/>
    </row>
    <row r="7140" spans="1:10">
      <c r="A7140" s="204"/>
      <c r="B7140" s="205"/>
      <c r="C7140" s="205"/>
      <c r="D7140" s="268"/>
      <c r="E7140" s="213"/>
      <c r="F7140" s="213"/>
      <c r="G7140" s="213"/>
      <c r="H7140" s="213"/>
      <c r="J7140" s="268"/>
    </row>
    <row r="7141" spans="1:10">
      <c r="A7141" s="204"/>
      <c r="B7141" s="205"/>
      <c r="C7141" s="205"/>
      <c r="D7141" s="268"/>
      <c r="E7141" s="213"/>
      <c r="F7141" s="213"/>
      <c r="G7141" s="213"/>
      <c r="H7141" s="213"/>
      <c r="J7141" s="268"/>
    </row>
    <row r="7142" spans="1:10">
      <c r="A7142" s="204"/>
      <c r="B7142" s="205"/>
      <c r="C7142" s="205"/>
      <c r="D7142" s="268"/>
      <c r="E7142" s="213"/>
      <c r="F7142" s="213"/>
      <c r="G7142" s="213"/>
      <c r="H7142" s="213"/>
      <c r="J7142" s="268"/>
    </row>
    <row r="7143" spans="1:10">
      <c r="A7143" s="204"/>
      <c r="B7143" s="205"/>
      <c r="C7143" s="205"/>
      <c r="D7143" s="268"/>
      <c r="E7143" s="213"/>
      <c r="F7143" s="213"/>
      <c r="G7143" s="213"/>
      <c r="H7143" s="213"/>
      <c r="J7143" s="268"/>
    </row>
    <row r="7144" spans="1:10">
      <c r="A7144" s="204"/>
      <c r="B7144" s="205"/>
      <c r="C7144" s="205"/>
      <c r="D7144" s="268"/>
      <c r="E7144" s="213"/>
      <c r="F7144" s="213"/>
      <c r="G7144" s="213"/>
      <c r="H7144" s="213"/>
      <c r="J7144" s="268"/>
    </row>
    <row r="7145" spans="1:10">
      <c r="A7145" s="204"/>
      <c r="B7145" s="205"/>
      <c r="C7145" s="205"/>
      <c r="D7145" s="268"/>
      <c r="E7145" s="213"/>
      <c r="F7145" s="213"/>
      <c r="G7145" s="213"/>
      <c r="H7145" s="213"/>
      <c r="J7145" s="268"/>
    </row>
    <row r="7146" spans="1:10">
      <c r="A7146" s="204"/>
      <c r="B7146" s="205"/>
      <c r="C7146" s="205"/>
      <c r="D7146" s="268"/>
      <c r="E7146" s="213"/>
      <c r="F7146" s="213"/>
      <c r="G7146" s="213"/>
      <c r="H7146" s="213"/>
      <c r="J7146" s="268"/>
    </row>
    <row r="7147" spans="1:10">
      <c r="A7147" s="204"/>
      <c r="B7147" s="205"/>
      <c r="C7147" s="205"/>
      <c r="D7147" s="268"/>
      <c r="E7147" s="213"/>
      <c r="F7147" s="213"/>
      <c r="G7147" s="213"/>
      <c r="H7147" s="213"/>
      <c r="J7147" s="268"/>
    </row>
    <row r="7148" spans="1:10">
      <c r="A7148" s="204"/>
      <c r="B7148" s="205"/>
      <c r="C7148" s="205"/>
      <c r="D7148" s="268"/>
      <c r="E7148" s="213"/>
      <c r="F7148" s="213"/>
      <c r="G7148" s="213"/>
      <c r="H7148" s="213"/>
      <c r="J7148" s="268"/>
    </row>
    <row r="7149" spans="1:10">
      <c r="A7149" s="204"/>
      <c r="B7149" s="205"/>
      <c r="C7149" s="205"/>
      <c r="D7149" s="268"/>
      <c r="E7149" s="213"/>
      <c r="F7149" s="213"/>
      <c r="G7149" s="213"/>
      <c r="H7149" s="213"/>
      <c r="J7149" s="268"/>
    </row>
    <row r="7150" spans="1:10">
      <c r="A7150" s="204"/>
      <c r="B7150" s="205"/>
      <c r="C7150" s="205"/>
      <c r="D7150" s="268"/>
      <c r="E7150" s="213"/>
      <c r="F7150" s="213"/>
      <c r="G7150" s="213"/>
      <c r="H7150" s="213"/>
      <c r="J7150" s="268"/>
    </row>
    <row r="7151" spans="1:10">
      <c r="A7151" s="204"/>
      <c r="B7151" s="205"/>
      <c r="C7151" s="205"/>
      <c r="D7151" s="268"/>
      <c r="E7151" s="213"/>
      <c r="F7151" s="213"/>
      <c r="G7151" s="213"/>
      <c r="H7151" s="213"/>
      <c r="J7151" s="268"/>
    </row>
    <row r="7152" spans="1:10">
      <c r="A7152" s="204"/>
      <c r="B7152" s="205"/>
      <c r="C7152" s="205"/>
      <c r="D7152" s="268"/>
      <c r="E7152" s="213"/>
      <c r="F7152" s="213"/>
      <c r="G7152" s="213"/>
      <c r="H7152" s="213"/>
      <c r="J7152" s="268"/>
    </row>
    <row r="7153" spans="1:10">
      <c r="A7153" s="204"/>
      <c r="B7153" s="205"/>
      <c r="C7153" s="205"/>
      <c r="D7153" s="268"/>
      <c r="E7153" s="213"/>
      <c r="F7153" s="213"/>
      <c r="G7153" s="213"/>
      <c r="H7153" s="213"/>
      <c r="J7153" s="268"/>
    </row>
    <row r="7154" spans="1:10">
      <c r="A7154" s="204"/>
      <c r="B7154" s="205"/>
      <c r="C7154" s="205"/>
      <c r="D7154" s="268"/>
      <c r="E7154" s="213"/>
      <c r="F7154" s="213"/>
      <c r="G7154" s="213"/>
      <c r="H7154" s="213"/>
      <c r="J7154" s="268"/>
    </row>
    <row r="7155" spans="1:10">
      <c r="A7155" s="204"/>
      <c r="B7155" s="205"/>
      <c r="C7155" s="205"/>
      <c r="D7155" s="268"/>
      <c r="E7155" s="213"/>
      <c r="F7155" s="213"/>
      <c r="G7155" s="213"/>
      <c r="H7155" s="213"/>
      <c r="J7155" s="268"/>
    </row>
    <row r="7156" spans="1:10">
      <c r="A7156" s="204"/>
      <c r="B7156" s="205"/>
      <c r="C7156" s="205"/>
      <c r="D7156" s="268"/>
      <c r="E7156" s="213"/>
      <c r="F7156" s="213"/>
      <c r="G7156" s="213"/>
      <c r="H7156" s="213"/>
      <c r="J7156" s="268"/>
    </row>
    <row r="7157" spans="1:10">
      <c r="A7157" s="204"/>
      <c r="B7157" s="205"/>
      <c r="C7157" s="205"/>
      <c r="D7157" s="268"/>
      <c r="E7157" s="213"/>
      <c r="F7157" s="213"/>
      <c r="G7157" s="213"/>
      <c r="H7157" s="213"/>
      <c r="J7157" s="268"/>
    </row>
    <row r="7158" spans="1:10">
      <c r="A7158" s="204"/>
      <c r="B7158" s="205"/>
      <c r="C7158" s="205"/>
      <c r="D7158" s="268"/>
      <c r="E7158" s="213"/>
      <c r="F7158" s="213"/>
      <c r="G7158" s="213"/>
      <c r="H7158" s="213"/>
      <c r="J7158" s="268"/>
    </row>
    <row r="7159" spans="1:10">
      <c r="A7159" s="204"/>
      <c r="B7159" s="205"/>
      <c r="C7159" s="205"/>
      <c r="D7159" s="268"/>
      <c r="E7159" s="213"/>
      <c r="F7159" s="213"/>
      <c r="G7159" s="213"/>
      <c r="H7159" s="213"/>
      <c r="J7159" s="268"/>
    </row>
    <row r="7160" spans="1:10">
      <c r="A7160" s="204"/>
      <c r="B7160" s="205"/>
      <c r="C7160" s="205"/>
      <c r="D7160" s="268"/>
      <c r="E7160" s="213"/>
      <c r="F7160" s="213"/>
      <c r="G7160" s="213"/>
      <c r="H7160" s="213"/>
      <c r="J7160" s="268"/>
    </row>
    <row r="7161" spans="1:10">
      <c r="A7161" s="204"/>
      <c r="B7161" s="205"/>
      <c r="C7161" s="205"/>
      <c r="D7161" s="268"/>
      <c r="E7161" s="213"/>
      <c r="F7161" s="213"/>
      <c r="G7161" s="213"/>
      <c r="H7161" s="213"/>
      <c r="J7161" s="268"/>
    </row>
    <row r="7162" spans="1:10">
      <c r="A7162" s="204"/>
      <c r="B7162" s="205"/>
      <c r="C7162" s="205"/>
      <c r="D7162" s="268"/>
      <c r="E7162" s="213"/>
      <c r="F7162" s="213"/>
      <c r="G7162" s="213"/>
      <c r="H7162" s="213"/>
      <c r="J7162" s="268"/>
    </row>
    <row r="7163" spans="1:10">
      <c r="A7163" s="204"/>
      <c r="B7163" s="205"/>
      <c r="C7163" s="205"/>
      <c r="D7163" s="268"/>
      <c r="E7163" s="213"/>
      <c r="F7163" s="213"/>
      <c r="G7163" s="213"/>
      <c r="H7163" s="213"/>
      <c r="J7163" s="268"/>
    </row>
    <row r="7164" spans="1:10">
      <c r="A7164" s="204"/>
      <c r="B7164" s="205"/>
      <c r="C7164" s="205"/>
      <c r="D7164" s="268"/>
      <c r="E7164" s="213"/>
      <c r="F7164" s="213"/>
      <c r="G7164" s="213"/>
      <c r="H7164" s="213"/>
      <c r="J7164" s="268"/>
    </row>
    <row r="7165" spans="1:10">
      <c r="A7165" s="204"/>
      <c r="B7165" s="205"/>
      <c r="C7165" s="205"/>
      <c r="D7165" s="268"/>
      <c r="E7165" s="213"/>
      <c r="F7165" s="213"/>
      <c r="G7165" s="213"/>
      <c r="H7165" s="213"/>
      <c r="J7165" s="268"/>
    </row>
    <row r="7166" spans="1:10">
      <c r="A7166" s="204"/>
      <c r="B7166" s="205"/>
      <c r="C7166" s="205"/>
      <c r="D7166" s="268"/>
      <c r="E7166" s="213"/>
      <c r="F7166" s="213"/>
      <c r="G7166" s="213"/>
      <c r="H7166" s="213"/>
      <c r="J7166" s="268"/>
    </row>
    <row r="7167" spans="1:10">
      <c r="A7167" s="204"/>
      <c r="B7167" s="205"/>
      <c r="C7167" s="205"/>
      <c r="D7167" s="268"/>
      <c r="E7167" s="213"/>
      <c r="F7167" s="213"/>
      <c r="G7167" s="213"/>
      <c r="H7167" s="213"/>
      <c r="J7167" s="268"/>
    </row>
    <row r="7168" spans="1:10">
      <c r="A7168" s="204"/>
      <c r="B7168" s="205"/>
      <c r="C7168" s="205"/>
      <c r="D7168" s="268"/>
      <c r="E7168" s="213"/>
      <c r="F7168" s="213"/>
      <c r="G7168" s="213"/>
      <c r="H7168" s="213"/>
      <c r="J7168" s="268"/>
    </row>
    <row r="7169" spans="1:10">
      <c r="A7169" s="204"/>
      <c r="B7169" s="205"/>
      <c r="C7169" s="205"/>
      <c r="D7169" s="268"/>
      <c r="E7169" s="213"/>
      <c r="F7169" s="213"/>
      <c r="G7169" s="213"/>
      <c r="H7169" s="213"/>
      <c r="J7169" s="268"/>
    </row>
    <row r="7170" spans="1:10">
      <c r="A7170" s="204"/>
      <c r="B7170" s="205"/>
      <c r="C7170" s="205"/>
      <c r="D7170" s="268"/>
      <c r="E7170" s="213"/>
      <c r="F7170" s="213"/>
      <c r="G7170" s="213"/>
      <c r="H7170" s="213"/>
      <c r="J7170" s="268"/>
    </row>
    <row r="7171" spans="1:10">
      <c r="A7171" s="204"/>
      <c r="B7171" s="205"/>
      <c r="C7171" s="205"/>
      <c r="D7171" s="268"/>
      <c r="E7171" s="213"/>
      <c r="F7171" s="213"/>
      <c r="G7171" s="213"/>
      <c r="H7171" s="213"/>
      <c r="J7171" s="268"/>
    </row>
    <row r="7172" spans="1:10">
      <c r="A7172" s="204"/>
      <c r="B7172" s="205"/>
      <c r="C7172" s="205"/>
      <c r="D7172" s="268"/>
      <c r="E7172" s="213"/>
      <c r="F7172" s="213"/>
      <c r="G7172" s="213"/>
      <c r="H7172" s="213"/>
      <c r="J7172" s="268"/>
    </row>
    <row r="7173" spans="1:10">
      <c r="A7173" s="204"/>
      <c r="B7173" s="205"/>
      <c r="C7173" s="205"/>
      <c r="D7173" s="268"/>
      <c r="E7173" s="213"/>
      <c r="F7173" s="213"/>
      <c r="G7173" s="213"/>
      <c r="H7173" s="213"/>
      <c r="J7173" s="268"/>
    </row>
    <row r="7174" spans="1:10">
      <c r="A7174" s="204"/>
      <c r="B7174" s="205"/>
      <c r="C7174" s="205"/>
      <c r="D7174" s="268"/>
      <c r="E7174" s="213"/>
      <c r="F7174" s="213"/>
      <c r="G7174" s="213"/>
      <c r="H7174" s="213"/>
      <c r="J7174" s="268"/>
    </row>
    <row r="7175" spans="1:10">
      <c r="A7175" s="204"/>
      <c r="B7175" s="205"/>
      <c r="C7175" s="205"/>
      <c r="D7175" s="268"/>
      <c r="E7175" s="213"/>
      <c r="F7175" s="213"/>
      <c r="G7175" s="213"/>
      <c r="H7175" s="213"/>
      <c r="J7175" s="268"/>
    </row>
    <row r="7176" spans="1:10">
      <c r="A7176" s="204"/>
      <c r="B7176" s="205"/>
      <c r="C7176" s="205"/>
      <c r="D7176" s="268"/>
      <c r="E7176" s="213"/>
      <c r="F7176" s="213"/>
      <c r="G7176" s="213"/>
      <c r="H7176" s="213"/>
      <c r="J7176" s="268"/>
    </row>
    <row r="7177" spans="1:10">
      <c r="A7177" s="204"/>
      <c r="B7177" s="205"/>
      <c r="C7177" s="205"/>
      <c r="D7177" s="268"/>
      <c r="E7177" s="213"/>
      <c r="F7177" s="213"/>
      <c r="G7177" s="213"/>
      <c r="H7177" s="213"/>
      <c r="J7177" s="268"/>
    </row>
    <row r="7178" spans="1:10">
      <c r="A7178" s="204"/>
      <c r="B7178" s="205"/>
      <c r="C7178" s="205"/>
      <c r="D7178" s="268"/>
      <c r="E7178" s="213"/>
      <c r="F7178" s="213"/>
      <c r="G7178" s="213"/>
      <c r="H7178" s="213"/>
      <c r="J7178" s="268"/>
    </row>
    <row r="7179" spans="1:10">
      <c r="A7179" s="204"/>
      <c r="B7179" s="205"/>
      <c r="C7179" s="205"/>
      <c r="D7179" s="268"/>
      <c r="E7179" s="213"/>
      <c r="F7179" s="213"/>
      <c r="G7179" s="213"/>
      <c r="H7179" s="213"/>
      <c r="J7179" s="268"/>
    </row>
    <row r="7180" spans="1:10">
      <c r="A7180" s="204"/>
      <c r="B7180" s="205"/>
      <c r="C7180" s="205"/>
      <c r="D7180" s="268"/>
      <c r="E7180" s="213"/>
      <c r="F7180" s="213"/>
      <c r="G7180" s="213"/>
      <c r="H7180" s="213"/>
      <c r="J7180" s="268"/>
    </row>
    <row r="7181" spans="1:10">
      <c r="A7181" s="204"/>
      <c r="B7181" s="205"/>
      <c r="C7181" s="205"/>
      <c r="D7181" s="268"/>
      <c r="E7181" s="213"/>
      <c r="F7181" s="213"/>
      <c r="G7181" s="213"/>
      <c r="H7181" s="213"/>
      <c r="J7181" s="268"/>
    </row>
    <row r="7182" spans="1:10">
      <c r="A7182" s="204"/>
      <c r="B7182" s="205"/>
      <c r="C7182" s="205"/>
      <c r="D7182" s="268"/>
      <c r="E7182" s="213"/>
      <c r="F7182" s="213"/>
      <c r="G7182" s="213"/>
      <c r="H7182" s="213"/>
      <c r="J7182" s="268"/>
    </row>
    <row r="7183" spans="1:10">
      <c r="A7183" s="204"/>
      <c r="B7183" s="205"/>
      <c r="C7183" s="205"/>
      <c r="D7183" s="268"/>
      <c r="E7183" s="213"/>
      <c r="F7183" s="213"/>
      <c r="G7183" s="213"/>
      <c r="H7183" s="213"/>
      <c r="J7183" s="268"/>
    </row>
    <row r="7184" spans="1:10">
      <c r="A7184" s="204"/>
      <c r="B7184" s="205"/>
      <c r="C7184" s="205"/>
      <c r="D7184" s="268"/>
      <c r="E7184" s="213"/>
      <c r="F7184" s="213"/>
      <c r="G7184" s="213"/>
      <c r="H7184" s="213"/>
      <c r="J7184" s="268"/>
    </row>
    <row r="7185" spans="1:10">
      <c r="A7185" s="204"/>
      <c r="B7185" s="205"/>
      <c r="C7185" s="205"/>
      <c r="D7185" s="268"/>
      <c r="E7185" s="213"/>
      <c r="F7185" s="213"/>
      <c r="G7185" s="213"/>
      <c r="H7185" s="213"/>
      <c r="J7185" s="268"/>
    </row>
    <row r="7186" spans="1:10">
      <c r="A7186" s="204"/>
      <c r="B7186" s="205"/>
      <c r="C7186" s="205"/>
      <c r="D7186" s="268"/>
      <c r="E7186" s="213"/>
      <c r="F7186" s="213"/>
      <c r="G7186" s="213"/>
      <c r="H7186" s="213"/>
      <c r="J7186" s="268"/>
    </row>
    <row r="7187" spans="1:10">
      <c r="A7187" s="204"/>
      <c r="B7187" s="205"/>
      <c r="C7187" s="205"/>
      <c r="D7187" s="268"/>
      <c r="E7187" s="213"/>
      <c r="F7187" s="213"/>
      <c r="G7187" s="213"/>
      <c r="H7187" s="213"/>
      <c r="J7187" s="268"/>
    </row>
    <row r="7188" spans="1:10">
      <c r="A7188" s="204"/>
      <c r="B7188" s="205"/>
      <c r="C7188" s="205"/>
      <c r="D7188" s="268"/>
      <c r="E7188" s="213"/>
      <c r="F7188" s="213"/>
      <c r="G7188" s="213"/>
      <c r="H7188" s="213"/>
      <c r="J7188" s="268"/>
    </row>
    <row r="7189" spans="1:10">
      <c r="A7189" s="204"/>
      <c r="B7189" s="205"/>
      <c r="C7189" s="205"/>
      <c r="D7189" s="268"/>
      <c r="E7189" s="213"/>
      <c r="F7189" s="213"/>
      <c r="G7189" s="213"/>
      <c r="H7189" s="213"/>
      <c r="J7189" s="268"/>
    </row>
    <row r="7190" spans="1:10">
      <c r="A7190" s="204"/>
      <c r="B7190" s="205"/>
      <c r="C7190" s="205"/>
      <c r="D7190" s="268"/>
      <c r="E7190" s="213"/>
      <c r="F7190" s="213"/>
      <c r="G7190" s="213"/>
      <c r="H7190" s="213"/>
      <c r="J7190" s="268"/>
    </row>
    <row r="7191" spans="1:10">
      <c r="A7191" s="204"/>
      <c r="B7191" s="205"/>
      <c r="C7191" s="205"/>
      <c r="D7191" s="268"/>
      <c r="E7191" s="213"/>
      <c r="F7191" s="213"/>
      <c r="G7191" s="213"/>
      <c r="H7191" s="213"/>
      <c r="J7191" s="268"/>
    </row>
    <row r="7192" spans="1:10">
      <c r="A7192" s="204"/>
      <c r="B7192" s="205"/>
      <c r="C7192" s="205"/>
      <c r="D7192" s="268"/>
      <c r="E7192" s="213"/>
      <c r="F7192" s="213"/>
      <c r="G7192" s="213"/>
      <c r="H7192" s="213"/>
      <c r="J7192" s="268"/>
    </row>
    <row r="7193" spans="1:10">
      <c r="A7193" s="204"/>
      <c r="B7193" s="205"/>
      <c r="C7193" s="205"/>
      <c r="D7193" s="268"/>
      <c r="E7193" s="213"/>
      <c r="F7193" s="213"/>
      <c r="G7193" s="213"/>
      <c r="H7193" s="213"/>
      <c r="J7193" s="268"/>
    </row>
    <row r="7194" spans="1:10">
      <c r="A7194" s="204"/>
      <c r="B7194" s="205"/>
      <c r="C7194" s="205"/>
      <c r="D7194" s="268"/>
      <c r="E7194" s="213"/>
      <c r="F7194" s="213"/>
      <c r="G7194" s="213"/>
      <c r="H7194" s="213"/>
      <c r="J7194" s="268"/>
    </row>
    <row r="7195" spans="1:10">
      <c r="A7195" s="204"/>
      <c r="B7195" s="205"/>
      <c r="C7195" s="205"/>
      <c r="D7195" s="268"/>
      <c r="E7195" s="213"/>
      <c r="F7195" s="213"/>
      <c r="G7195" s="213"/>
      <c r="H7195" s="213"/>
      <c r="J7195" s="268"/>
    </row>
    <row r="7196" spans="1:10">
      <c r="A7196" s="204"/>
      <c r="B7196" s="205"/>
      <c r="C7196" s="205"/>
      <c r="D7196" s="268"/>
      <c r="E7196" s="213"/>
      <c r="F7196" s="213"/>
      <c r="G7196" s="213"/>
      <c r="H7196" s="213"/>
      <c r="J7196" s="268"/>
    </row>
    <row r="7197" spans="1:10">
      <c r="A7197" s="204"/>
      <c r="B7197" s="205"/>
      <c r="C7197" s="205"/>
      <c r="D7197" s="268"/>
      <c r="E7197" s="213"/>
      <c r="F7197" s="213"/>
      <c r="G7197" s="213"/>
      <c r="H7197" s="213"/>
      <c r="J7197" s="268"/>
    </row>
    <row r="7198" spans="1:10">
      <c r="A7198" s="204"/>
      <c r="B7198" s="205"/>
      <c r="C7198" s="205"/>
      <c r="D7198" s="268"/>
      <c r="E7198" s="213"/>
      <c r="F7198" s="213"/>
      <c r="G7198" s="213"/>
      <c r="H7198" s="213"/>
      <c r="J7198" s="268"/>
    </row>
    <row r="7199" spans="1:10">
      <c r="A7199" s="204"/>
      <c r="B7199" s="205"/>
      <c r="C7199" s="205"/>
      <c r="D7199" s="268"/>
      <c r="E7199" s="213"/>
      <c r="F7199" s="213"/>
      <c r="G7199" s="213"/>
      <c r="H7199" s="213"/>
      <c r="J7199" s="268"/>
    </row>
    <row r="7200" spans="1:10">
      <c r="A7200" s="204"/>
      <c r="B7200" s="205"/>
      <c r="C7200" s="205"/>
      <c r="D7200" s="268"/>
      <c r="E7200" s="213"/>
      <c r="F7200" s="213"/>
      <c r="G7200" s="213"/>
      <c r="H7200" s="213"/>
      <c r="J7200" s="268"/>
    </row>
    <row r="7201" spans="1:10">
      <c r="A7201" s="204"/>
      <c r="B7201" s="205"/>
      <c r="C7201" s="205"/>
      <c r="D7201" s="268"/>
      <c r="E7201" s="213"/>
      <c r="F7201" s="213"/>
      <c r="G7201" s="213"/>
      <c r="H7201" s="213"/>
      <c r="J7201" s="268"/>
    </row>
    <row r="7202" spans="1:10">
      <c r="A7202" s="204"/>
      <c r="B7202" s="205"/>
      <c r="C7202" s="205"/>
      <c r="D7202" s="268"/>
      <c r="E7202" s="213"/>
      <c r="F7202" s="213"/>
      <c r="G7202" s="213"/>
      <c r="H7202" s="213"/>
      <c r="J7202" s="268"/>
    </row>
    <row r="7203" spans="1:10">
      <c r="A7203" s="204"/>
      <c r="B7203" s="205"/>
      <c r="C7203" s="205"/>
      <c r="D7203" s="268"/>
      <c r="E7203" s="213"/>
      <c r="F7203" s="213"/>
      <c r="G7203" s="213"/>
      <c r="H7203" s="213"/>
      <c r="J7203" s="268"/>
    </row>
    <row r="7204" spans="1:10">
      <c r="A7204" s="204"/>
      <c r="B7204" s="205"/>
      <c r="C7204" s="205"/>
      <c r="D7204" s="268"/>
      <c r="E7204" s="213"/>
      <c r="F7204" s="213"/>
      <c r="G7204" s="213"/>
      <c r="H7204" s="213"/>
      <c r="J7204" s="268"/>
    </row>
    <row r="7205" spans="1:10">
      <c r="A7205" s="204"/>
      <c r="B7205" s="205"/>
      <c r="C7205" s="205"/>
      <c r="D7205" s="268"/>
      <c r="E7205" s="213"/>
      <c r="F7205" s="213"/>
      <c r="G7205" s="213"/>
      <c r="H7205" s="213"/>
      <c r="J7205" s="268"/>
    </row>
    <row r="7206" spans="1:10">
      <c r="A7206" s="204"/>
      <c r="B7206" s="205"/>
      <c r="C7206" s="205"/>
      <c r="D7206" s="268"/>
      <c r="E7206" s="213"/>
      <c r="F7206" s="213"/>
      <c r="G7206" s="213"/>
      <c r="H7206" s="213"/>
      <c r="J7206" s="268"/>
    </row>
    <row r="7207" spans="1:10">
      <c r="A7207" s="204"/>
      <c r="B7207" s="205"/>
      <c r="C7207" s="205"/>
      <c r="D7207" s="268"/>
      <c r="E7207" s="213"/>
      <c r="F7207" s="213"/>
      <c r="G7207" s="213"/>
      <c r="H7207" s="213"/>
      <c r="J7207" s="268"/>
    </row>
    <row r="7208" spans="1:10">
      <c r="A7208" s="204"/>
      <c r="B7208" s="205"/>
      <c r="C7208" s="205"/>
      <c r="D7208" s="268"/>
      <c r="E7208" s="213"/>
      <c r="F7208" s="213"/>
      <c r="G7208" s="213"/>
      <c r="H7208" s="213"/>
      <c r="J7208" s="268"/>
    </row>
    <row r="7209" spans="1:10">
      <c r="A7209" s="204"/>
      <c r="B7209" s="205"/>
      <c r="C7209" s="205"/>
      <c r="D7209" s="268"/>
      <c r="E7209" s="213"/>
      <c r="F7209" s="213"/>
      <c r="G7209" s="213"/>
      <c r="H7209" s="213"/>
      <c r="J7209" s="268"/>
    </row>
    <row r="7210" spans="1:10">
      <c r="A7210" s="204"/>
      <c r="B7210" s="205"/>
      <c r="C7210" s="205"/>
      <c r="D7210" s="268"/>
      <c r="E7210" s="213"/>
      <c r="F7210" s="213"/>
      <c r="G7210" s="213"/>
      <c r="H7210" s="213"/>
      <c r="J7210" s="268"/>
    </row>
    <row r="7211" spans="1:10">
      <c r="A7211" s="204"/>
      <c r="B7211" s="205"/>
      <c r="C7211" s="205"/>
      <c r="D7211" s="268"/>
      <c r="E7211" s="213"/>
      <c r="F7211" s="213"/>
      <c r="G7211" s="213"/>
      <c r="H7211" s="213"/>
      <c r="J7211" s="268"/>
    </row>
    <row r="7212" spans="1:10">
      <c r="A7212" s="204"/>
      <c r="B7212" s="205"/>
      <c r="C7212" s="205"/>
      <c r="D7212" s="268"/>
      <c r="E7212" s="213"/>
      <c r="F7212" s="213"/>
      <c r="G7212" s="213"/>
      <c r="H7212" s="213"/>
      <c r="J7212" s="268"/>
    </row>
    <row r="7213" spans="1:10">
      <c r="A7213" s="204"/>
      <c r="B7213" s="205"/>
      <c r="C7213" s="205"/>
      <c r="D7213" s="268"/>
      <c r="E7213" s="213"/>
      <c r="F7213" s="213"/>
      <c r="G7213" s="213"/>
      <c r="H7213" s="213"/>
      <c r="J7213" s="268"/>
    </row>
    <row r="7214" spans="1:10">
      <c r="A7214" s="204"/>
      <c r="B7214" s="205"/>
      <c r="C7214" s="205"/>
      <c r="D7214" s="268"/>
      <c r="E7214" s="213"/>
      <c r="F7214" s="213"/>
      <c r="G7214" s="213"/>
      <c r="H7214" s="213"/>
      <c r="J7214" s="268"/>
    </row>
    <row r="7215" spans="1:10">
      <c r="A7215" s="204"/>
      <c r="B7215" s="205"/>
      <c r="C7215" s="205"/>
      <c r="D7215" s="268"/>
      <c r="E7215" s="213"/>
      <c r="F7215" s="213"/>
      <c r="G7215" s="213"/>
      <c r="H7215" s="213"/>
      <c r="J7215" s="268"/>
    </row>
    <row r="7216" spans="1:10">
      <c r="A7216" s="204"/>
      <c r="B7216" s="205"/>
      <c r="C7216" s="205"/>
      <c r="D7216" s="268"/>
      <c r="E7216" s="213"/>
      <c r="F7216" s="213"/>
      <c r="G7216" s="213"/>
      <c r="H7216" s="213"/>
      <c r="J7216" s="268"/>
    </row>
    <row r="7217" spans="1:10">
      <c r="A7217" s="204"/>
      <c r="B7217" s="205"/>
      <c r="C7217" s="205"/>
      <c r="D7217" s="268"/>
      <c r="E7217" s="213"/>
      <c r="F7217" s="213"/>
      <c r="G7217" s="213"/>
      <c r="H7217" s="213"/>
      <c r="J7217" s="268"/>
    </row>
    <row r="7218" spans="1:10">
      <c r="A7218" s="204"/>
      <c r="B7218" s="205"/>
      <c r="C7218" s="205"/>
      <c r="D7218" s="268"/>
      <c r="E7218" s="213"/>
      <c r="F7218" s="213"/>
      <c r="G7218" s="213"/>
      <c r="H7218" s="213"/>
      <c r="J7218" s="268"/>
    </row>
    <row r="7219" spans="1:10">
      <c r="A7219" s="204"/>
      <c r="B7219" s="205"/>
      <c r="C7219" s="205"/>
      <c r="D7219" s="268"/>
      <c r="E7219" s="213"/>
      <c r="F7219" s="213"/>
      <c r="G7219" s="213"/>
      <c r="H7219" s="213"/>
      <c r="J7219" s="268"/>
    </row>
    <row r="7220" spans="1:10">
      <c r="A7220" s="204"/>
      <c r="B7220" s="205"/>
      <c r="C7220" s="205"/>
      <c r="D7220" s="268"/>
      <c r="E7220" s="213"/>
      <c r="F7220" s="213"/>
      <c r="G7220" s="213"/>
      <c r="H7220" s="213"/>
      <c r="J7220" s="268"/>
    </row>
    <row r="7221" spans="1:10">
      <c r="A7221" s="204"/>
      <c r="B7221" s="205"/>
      <c r="C7221" s="205"/>
      <c r="D7221" s="268"/>
      <c r="E7221" s="213"/>
      <c r="F7221" s="213"/>
      <c r="G7221" s="213"/>
      <c r="H7221" s="213"/>
      <c r="J7221" s="268"/>
    </row>
    <row r="7222" spans="1:10">
      <c r="A7222" s="204"/>
      <c r="B7222" s="205"/>
      <c r="C7222" s="205"/>
      <c r="D7222" s="268"/>
      <c r="E7222" s="213"/>
      <c r="F7222" s="213"/>
      <c r="G7222" s="213"/>
      <c r="H7222" s="213"/>
      <c r="J7222" s="268"/>
    </row>
    <row r="7223" spans="1:10">
      <c r="A7223" s="204"/>
      <c r="B7223" s="205"/>
      <c r="C7223" s="205"/>
      <c r="D7223" s="268"/>
      <c r="E7223" s="213"/>
      <c r="F7223" s="213"/>
      <c r="G7223" s="213"/>
      <c r="H7223" s="213"/>
      <c r="J7223" s="268"/>
    </row>
    <row r="7224" spans="1:10">
      <c r="A7224" s="204"/>
      <c r="B7224" s="205"/>
      <c r="C7224" s="205"/>
      <c r="D7224" s="268"/>
      <c r="E7224" s="213"/>
      <c r="F7224" s="213"/>
      <c r="G7224" s="213"/>
      <c r="H7224" s="213"/>
      <c r="J7224" s="268"/>
    </row>
    <row r="7225" spans="1:10">
      <c r="A7225" s="204"/>
      <c r="B7225" s="205"/>
      <c r="C7225" s="205"/>
      <c r="D7225" s="268"/>
      <c r="E7225" s="213"/>
      <c r="F7225" s="213"/>
      <c r="G7225" s="213"/>
      <c r="H7225" s="213"/>
      <c r="J7225" s="268"/>
    </row>
    <row r="7226" spans="1:10">
      <c r="A7226" s="204"/>
      <c r="B7226" s="205"/>
      <c r="C7226" s="205"/>
      <c r="D7226" s="268"/>
      <c r="E7226" s="213"/>
      <c r="F7226" s="213"/>
      <c r="G7226" s="213"/>
      <c r="H7226" s="213"/>
      <c r="J7226" s="268"/>
    </row>
    <row r="7227" spans="1:10">
      <c r="A7227" s="204"/>
      <c r="B7227" s="205"/>
      <c r="C7227" s="205"/>
      <c r="D7227" s="268"/>
      <c r="E7227" s="213"/>
      <c r="F7227" s="213"/>
      <c r="G7227" s="213"/>
      <c r="H7227" s="213"/>
      <c r="J7227" s="268"/>
    </row>
    <row r="7228" spans="1:10">
      <c r="A7228" s="204"/>
      <c r="B7228" s="205"/>
      <c r="C7228" s="205"/>
      <c r="D7228" s="268"/>
      <c r="E7228" s="213"/>
      <c r="F7228" s="213"/>
      <c r="G7228" s="213"/>
      <c r="H7228" s="213"/>
      <c r="J7228" s="268"/>
    </row>
    <row r="7229" spans="1:10">
      <c r="A7229" s="204"/>
      <c r="B7229" s="205"/>
      <c r="C7229" s="205"/>
      <c r="D7229" s="268"/>
      <c r="E7229" s="213"/>
      <c r="F7229" s="213"/>
      <c r="G7229" s="213"/>
      <c r="H7229" s="213"/>
      <c r="J7229" s="268"/>
    </row>
    <row r="7230" spans="1:10">
      <c r="A7230" s="204"/>
      <c r="B7230" s="205"/>
      <c r="C7230" s="205"/>
      <c r="D7230" s="268"/>
      <c r="E7230" s="213"/>
      <c r="F7230" s="213"/>
      <c r="G7230" s="213"/>
      <c r="H7230" s="213"/>
      <c r="J7230" s="268"/>
    </row>
    <row r="7231" spans="1:10">
      <c r="A7231" s="204"/>
      <c r="B7231" s="205"/>
      <c r="C7231" s="205"/>
      <c r="D7231" s="268"/>
      <c r="E7231" s="213"/>
      <c r="F7231" s="213"/>
      <c r="G7231" s="213"/>
      <c r="H7231" s="213"/>
      <c r="J7231" s="268"/>
    </row>
    <row r="7232" spans="1:10">
      <c r="A7232" s="204"/>
      <c r="B7232" s="205"/>
      <c r="C7232" s="205"/>
      <c r="D7232" s="268"/>
      <c r="E7232" s="213"/>
      <c r="F7232" s="213"/>
      <c r="G7232" s="213"/>
      <c r="H7232" s="213"/>
      <c r="J7232" s="268"/>
    </row>
    <row r="7233" spans="1:10">
      <c r="A7233" s="204"/>
      <c r="B7233" s="205"/>
      <c r="C7233" s="205"/>
      <c r="D7233" s="268"/>
      <c r="E7233" s="213"/>
      <c r="F7233" s="213"/>
      <c r="G7233" s="213"/>
      <c r="H7233" s="213"/>
      <c r="J7233" s="268"/>
    </row>
    <row r="7234" spans="1:10">
      <c r="A7234" s="204"/>
      <c r="B7234" s="205"/>
      <c r="C7234" s="205"/>
      <c r="D7234" s="268"/>
      <c r="E7234" s="213"/>
      <c r="F7234" s="213"/>
      <c r="G7234" s="213"/>
      <c r="H7234" s="213"/>
      <c r="J7234" s="268"/>
    </row>
    <row r="7235" spans="1:10">
      <c r="A7235" s="204"/>
      <c r="B7235" s="205"/>
      <c r="C7235" s="205"/>
      <c r="D7235" s="268"/>
      <c r="E7235" s="213"/>
      <c r="F7235" s="213"/>
      <c r="G7235" s="213"/>
      <c r="H7235" s="213"/>
      <c r="J7235" s="268"/>
    </row>
    <row r="7236" spans="1:10">
      <c r="A7236" s="204"/>
      <c r="B7236" s="205"/>
      <c r="C7236" s="205"/>
      <c r="D7236" s="268"/>
      <c r="E7236" s="213"/>
      <c r="F7236" s="213"/>
      <c r="G7236" s="213"/>
      <c r="H7236" s="213"/>
      <c r="J7236" s="268"/>
    </row>
    <row r="7237" spans="1:10">
      <c r="A7237" s="204"/>
      <c r="B7237" s="205"/>
      <c r="C7237" s="205"/>
      <c r="D7237" s="268"/>
      <c r="E7237" s="213"/>
      <c r="F7237" s="213"/>
      <c r="G7237" s="213"/>
      <c r="H7237" s="213"/>
      <c r="J7237" s="268"/>
    </row>
    <row r="7238" spans="1:10">
      <c r="A7238" s="204"/>
      <c r="B7238" s="205"/>
      <c r="C7238" s="205"/>
      <c r="D7238" s="268"/>
      <c r="E7238" s="213"/>
      <c r="F7238" s="213"/>
      <c r="G7238" s="213"/>
      <c r="H7238" s="213"/>
      <c r="J7238" s="268"/>
    </row>
    <row r="7239" spans="1:10">
      <c r="A7239" s="204"/>
      <c r="B7239" s="205"/>
      <c r="C7239" s="205"/>
      <c r="D7239" s="268"/>
      <c r="E7239" s="213"/>
      <c r="F7239" s="213"/>
      <c r="G7239" s="213"/>
      <c r="H7239" s="213"/>
      <c r="J7239" s="268"/>
    </row>
    <row r="7240" spans="1:10">
      <c r="A7240" s="204"/>
      <c r="B7240" s="205"/>
      <c r="C7240" s="205"/>
      <c r="D7240" s="268"/>
      <c r="E7240" s="213"/>
      <c r="F7240" s="213"/>
      <c r="G7240" s="213"/>
      <c r="H7240" s="213"/>
      <c r="J7240" s="268"/>
    </row>
    <row r="7241" spans="1:10">
      <c r="A7241" s="204"/>
      <c r="B7241" s="205"/>
      <c r="C7241" s="205"/>
      <c r="D7241" s="268"/>
      <c r="E7241" s="213"/>
      <c r="F7241" s="213"/>
      <c r="G7241" s="213"/>
      <c r="H7241" s="213"/>
      <c r="J7241" s="268"/>
    </row>
    <row r="7242" spans="1:10">
      <c r="A7242" s="204"/>
      <c r="B7242" s="205"/>
      <c r="C7242" s="205"/>
      <c r="D7242" s="268"/>
      <c r="E7242" s="213"/>
      <c r="F7242" s="213"/>
      <c r="G7242" s="213"/>
      <c r="H7242" s="213"/>
      <c r="J7242" s="268"/>
    </row>
    <row r="7243" spans="1:10">
      <c r="A7243" s="204"/>
      <c r="B7243" s="205"/>
      <c r="C7243" s="205"/>
      <c r="D7243" s="268"/>
      <c r="E7243" s="213"/>
      <c r="F7243" s="213"/>
      <c r="G7243" s="213"/>
      <c r="H7243" s="213"/>
      <c r="J7243" s="268"/>
    </row>
    <row r="7244" spans="1:10">
      <c r="A7244" s="204"/>
      <c r="B7244" s="205"/>
      <c r="C7244" s="205"/>
      <c r="D7244" s="268"/>
      <c r="E7244" s="213"/>
      <c r="F7244" s="213"/>
      <c r="G7244" s="213"/>
      <c r="H7244" s="213"/>
      <c r="J7244" s="268"/>
    </row>
    <row r="7245" spans="1:10">
      <c r="A7245" s="204"/>
      <c r="B7245" s="205"/>
      <c r="C7245" s="205"/>
      <c r="D7245" s="268"/>
      <c r="E7245" s="213"/>
      <c r="F7245" s="213"/>
      <c r="G7245" s="213"/>
      <c r="H7245" s="213"/>
      <c r="J7245" s="268"/>
    </row>
    <row r="7246" spans="1:10">
      <c r="A7246" s="204"/>
      <c r="B7246" s="205"/>
      <c r="C7246" s="205"/>
      <c r="D7246" s="268"/>
      <c r="E7246" s="213"/>
      <c r="F7246" s="213"/>
      <c r="G7246" s="213"/>
      <c r="H7246" s="213"/>
      <c r="J7246" s="268"/>
    </row>
    <row r="7247" spans="1:10">
      <c r="A7247" s="204"/>
      <c r="B7247" s="205"/>
      <c r="C7247" s="205"/>
      <c r="D7247" s="268"/>
      <c r="E7247" s="213"/>
      <c r="F7247" s="213"/>
      <c r="G7247" s="213"/>
      <c r="H7247" s="213"/>
      <c r="J7247" s="268"/>
    </row>
    <row r="7248" spans="1:10">
      <c r="A7248" s="204"/>
      <c r="B7248" s="205"/>
      <c r="C7248" s="205"/>
      <c r="D7248" s="268"/>
      <c r="E7248" s="213"/>
      <c r="F7248" s="213"/>
      <c r="G7248" s="213"/>
      <c r="H7248" s="213"/>
      <c r="J7248" s="268"/>
    </row>
    <row r="7249" spans="1:10">
      <c r="A7249" s="204"/>
      <c r="B7249" s="205"/>
      <c r="C7249" s="205"/>
      <c r="D7249" s="268"/>
      <c r="E7249" s="213"/>
      <c r="F7249" s="213"/>
      <c r="G7249" s="213"/>
      <c r="H7249" s="213"/>
      <c r="J7249" s="268"/>
    </row>
    <row r="7250" spans="1:10">
      <c r="A7250" s="204"/>
      <c r="B7250" s="205"/>
      <c r="C7250" s="205"/>
      <c r="D7250" s="268"/>
      <c r="E7250" s="213"/>
      <c r="F7250" s="213"/>
      <c r="G7250" s="213"/>
      <c r="H7250" s="213"/>
      <c r="J7250" s="268"/>
    </row>
    <row r="7251" spans="1:10">
      <c r="A7251" s="204"/>
      <c r="B7251" s="205"/>
      <c r="C7251" s="205"/>
      <c r="D7251" s="268"/>
      <c r="E7251" s="213"/>
      <c r="F7251" s="213"/>
      <c r="G7251" s="213"/>
      <c r="H7251" s="213"/>
      <c r="J7251" s="268"/>
    </row>
    <row r="7252" spans="1:10">
      <c r="A7252" s="204"/>
      <c r="B7252" s="205"/>
      <c r="C7252" s="205"/>
      <c r="D7252" s="268"/>
      <c r="E7252" s="213"/>
      <c r="F7252" s="213"/>
      <c r="G7252" s="213"/>
      <c r="H7252" s="213"/>
      <c r="J7252" s="268"/>
    </row>
    <row r="7253" spans="1:10">
      <c r="A7253" s="204"/>
      <c r="B7253" s="205"/>
      <c r="C7253" s="205"/>
      <c r="D7253" s="268"/>
      <c r="E7253" s="213"/>
      <c r="F7253" s="213"/>
      <c r="G7253" s="213"/>
      <c r="H7253" s="213"/>
      <c r="J7253" s="268"/>
    </row>
    <row r="7254" spans="1:10">
      <c r="A7254" s="204"/>
      <c r="B7254" s="205"/>
      <c r="C7254" s="205"/>
      <c r="D7254" s="268"/>
      <c r="E7254" s="213"/>
      <c r="F7254" s="213"/>
      <c r="G7254" s="213"/>
      <c r="H7254" s="213"/>
      <c r="J7254" s="268"/>
    </row>
    <row r="7255" spans="1:10">
      <c r="A7255" s="204"/>
      <c r="B7255" s="205"/>
      <c r="C7255" s="205"/>
      <c r="D7255" s="268"/>
      <c r="E7255" s="213"/>
      <c r="F7255" s="213"/>
      <c r="G7255" s="213"/>
      <c r="H7255" s="213"/>
      <c r="J7255" s="268"/>
    </row>
    <row r="7256" spans="1:10">
      <c r="A7256" s="204"/>
      <c r="B7256" s="205"/>
      <c r="C7256" s="205"/>
      <c r="D7256" s="268"/>
      <c r="E7256" s="213"/>
      <c r="F7256" s="213"/>
      <c r="G7256" s="213"/>
      <c r="H7256" s="213"/>
      <c r="J7256" s="268"/>
    </row>
    <row r="7257" spans="1:10">
      <c r="A7257" s="204"/>
      <c r="B7257" s="205"/>
      <c r="C7257" s="205"/>
      <c r="D7257" s="268"/>
      <c r="E7257" s="213"/>
      <c r="F7257" s="213"/>
      <c r="G7257" s="213"/>
      <c r="H7257" s="213"/>
      <c r="J7257" s="268"/>
    </row>
    <row r="7258" spans="1:10">
      <c r="A7258" s="204"/>
      <c r="B7258" s="205"/>
      <c r="C7258" s="205"/>
      <c r="D7258" s="268"/>
      <c r="E7258" s="213"/>
      <c r="F7258" s="213"/>
      <c r="G7258" s="213"/>
      <c r="H7258" s="213"/>
      <c r="J7258" s="268"/>
    </row>
    <row r="7259" spans="1:10">
      <c r="A7259" s="204"/>
      <c r="B7259" s="205"/>
      <c r="C7259" s="205"/>
      <c r="D7259" s="268"/>
      <c r="E7259" s="213"/>
      <c r="F7259" s="213"/>
      <c r="G7259" s="213"/>
      <c r="H7259" s="213"/>
      <c r="J7259" s="268"/>
    </row>
    <row r="7260" spans="1:10">
      <c r="A7260" s="204"/>
      <c r="B7260" s="205"/>
      <c r="C7260" s="205"/>
      <c r="D7260" s="268"/>
      <c r="E7260" s="213"/>
      <c r="F7260" s="213"/>
      <c r="G7260" s="213"/>
      <c r="H7260" s="213"/>
      <c r="J7260" s="268"/>
    </row>
    <row r="7261" spans="1:10">
      <c r="A7261" s="204"/>
      <c r="B7261" s="205"/>
      <c r="C7261" s="205"/>
      <c r="D7261" s="268"/>
      <c r="E7261" s="213"/>
      <c r="F7261" s="213"/>
      <c r="G7261" s="213"/>
      <c r="H7261" s="213"/>
      <c r="J7261" s="268"/>
    </row>
    <row r="7262" spans="1:10">
      <c r="A7262" s="204"/>
      <c r="B7262" s="205"/>
      <c r="C7262" s="205"/>
      <c r="D7262" s="268"/>
      <c r="E7262" s="213"/>
      <c r="F7262" s="213"/>
      <c r="G7262" s="213"/>
      <c r="H7262" s="213"/>
      <c r="J7262" s="268"/>
    </row>
    <row r="7263" spans="1:10">
      <c r="A7263" s="204"/>
      <c r="B7263" s="205"/>
      <c r="C7263" s="205"/>
      <c r="D7263" s="268"/>
      <c r="E7263" s="213"/>
      <c r="F7263" s="213"/>
      <c r="G7263" s="213"/>
      <c r="H7263" s="213"/>
      <c r="J7263" s="268"/>
    </row>
    <row r="7264" spans="1:10">
      <c r="A7264" s="204"/>
      <c r="B7264" s="205"/>
      <c r="C7264" s="205"/>
      <c r="D7264" s="268"/>
      <c r="E7264" s="213"/>
      <c r="F7264" s="213"/>
      <c r="G7264" s="213"/>
      <c r="H7264" s="213"/>
      <c r="J7264" s="268"/>
    </row>
    <row r="7265" spans="1:10">
      <c r="A7265" s="204"/>
      <c r="B7265" s="205"/>
      <c r="C7265" s="205"/>
      <c r="D7265" s="268"/>
      <c r="E7265" s="213"/>
      <c r="F7265" s="213"/>
      <c r="G7265" s="213"/>
      <c r="H7265" s="213"/>
      <c r="J7265" s="268"/>
    </row>
    <row r="7266" spans="1:10">
      <c r="A7266" s="204"/>
      <c r="B7266" s="205"/>
      <c r="C7266" s="205"/>
      <c r="D7266" s="268"/>
      <c r="E7266" s="213"/>
      <c r="F7266" s="213"/>
      <c r="G7266" s="213"/>
      <c r="H7266" s="213"/>
      <c r="J7266" s="268"/>
    </row>
    <row r="7267" spans="1:10">
      <c r="A7267" s="204"/>
      <c r="B7267" s="205"/>
      <c r="C7267" s="205"/>
      <c r="D7267" s="268"/>
      <c r="E7267" s="213"/>
      <c r="F7267" s="213"/>
      <c r="G7267" s="213"/>
      <c r="H7267" s="213"/>
      <c r="J7267" s="268"/>
    </row>
    <row r="7268" spans="1:10">
      <c r="A7268" s="204"/>
      <c r="B7268" s="205"/>
      <c r="C7268" s="205"/>
      <c r="D7268" s="268"/>
      <c r="E7268" s="213"/>
      <c r="F7268" s="213"/>
      <c r="G7268" s="213"/>
      <c r="H7268" s="213"/>
      <c r="J7268" s="268"/>
    </row>
    <row r="7269" spans="1:10">
      <c r="A7269" s="204"/>
      <c r="B7269" s="205"/>
      <c r="C7269" s="205"/>
      <c r="D7269" s="268"/>
      <c r="E7269" s="213"/>
      <c r="F7269" s="213"/>
      <c r="G7269" s="213"/>
      <c r="H7269" s="213"/>
      <c r="J7269" s="268"/>
    </row>
    <row r="7270" spans="1:10">
      <c r="A7270" s="204"/>
      <c r="B7270" s="205"/>
      <c r="C7270" s="205"/>
      <c r="D7270" s="268"/>
      <c r="E7270" s="213"/>
      <c r="F7270" s="213"/>
      <c r="G7270" s="213"/>
      <c r="H7270" s="213"/>
      <c r="J7270" s="268"/>
    </row>
    <row r="7271" spans="1:10">
      <c r="A7271" s="204"/>
      <c r="B7271" s="205"/>
      <c r="C7271" s="205"/>
      <c r="D7271" s="268"/>
      <c r="E7271" s="213"/>
      <c r="F7271" s="213"/>
      <c r="G7271" s="213"/>
      <c r="H7271" s="213"/>
      <c r="J7271" s="268"/>
    </row>
    <row r="7272" spans="1:10">
      <c r="A7272" s="204"/>
      <c r="B7272" s="205"/>
      <c r="C7272" s="205"/>
      <c r="D7272" s="268"/>
      <c r="E7272" s="213"/>
      <c r="F7272" s="213"/>
      <c r="G7272" s="213"/>
      <c r="H7272" s="213"/>
      <c r="J7272" s="268"/>
    </row>
    <row r="7273" spans="1:10">
      <c r="A7273" s="204"/>
      <c r="B7273" s="205"/>
      <c r="C7273" s="205"/>
      <c r="D7273" s="268"/>
      <c r="E7273" s="213"/>
      <c r="F7273" s="213"/>
      <c r="G7273" s="213"/>
      <c r="H7273" s="213"/>
      <c r="J7273" s="268"/>
    </row>
    <row r="7274" spans="1:10">
      <c r="A7274" s="204"/>
      <c r="B7274" s="205"/>
      <c r="C7274" s="205"/>
      <c r="D7274" s="268"/>
      <c r="E7274" s="213"/>
      <c r="F7274" s="213"/>
      <c r="G7274" s="213"/>
      <c r="H7274" s="213"/>
      <c r="J7274" s="268"/>
    </row>
    <row r="7275" spans="1:10">
      <c r="A7275" s="204"/>
      <c r="B7275" s="205"/>
      <c r="C7275" s="205"/>
      <c r="D7275" s="268"/>
      <c r="E7275" s="213"/>
      <c r="F7275" s="213"/>
      <c r="G7275" s="213"/>
      <c r="H7275" s="213"/>
      <c r="J7275" s="268"/>
    </row>
    <row r="7276" spans="1:10">
      <c r="A7276" s="204"/>
      <c r="B7276" s="205"/>
      <c r="C7276" s="205"/>
      <c r="D7276" s="268"/>
      <c r="E7276" s="213"/>
      <c r="F7276" s="213"/>
      <c r="G7276" s="213"/>
      <c r="H7276" s="213"/>
      <c r="J7276" s="268"/>
    </row>
    <row r="7277" spans="1:10">
      <c r="A7277" s="204"/>
      <c r="B7277" s="205"/>
      <c r="C7277" s="205"/>
      <c r="D7277" s="268"/>
      <c r="E7277" s="213"/>
      <c r="F7277" s="213"/>
      <c r="G7277" s="213"/>
      <c r="H7277" s="213"/>
      <c r="J7277" s="268"/>
    </row>
    <row r="7278" spans="1:10">
      <c r="A7278" s="204"/>
      <c r="B7278" s="205"/>
      <c r="C7278" s="205"/>
      <c r="D7278" s="268"/>
      <c r="E7278" s="213"/>
      <c r="F7278" s="213"/>
      <c r="G7278" s="213"/>
      <c r="H7278" s="213"/>
      <c r="J7278" s="268"/>
    </row>
    <row r="7279" spans="1:10">
      <c r="A7279" s="204"/>
      <c r="B7279" s="205"/>
      <c r="C7279" s="205"/>
      <c r="D7279" s="268"/>
      <c r="E7279" s="213"/>
      <c r="F7279" s="213"/>
      <c r="G7279" s="213"/>
      <c r="H7279" s="213"/>
      <c r="J7279" s="268"/>
    </row>
    <row r="7280" spans="1:10">
      <c r="A7280" s="204"/>
      <c r="B7280" s="205"/>
      <c r="C7280" s="205"/>
      <c r="D7280" s="268"/>
      <c r="E7280" s="213"/>
      <c r="F7280" s="213"/>
      <c r="G7280" s="213"/>
      <c r="H7280" s="213"/>
      <c r="J7280" s="268"/>
    </row>
    <row r="7281" spans="1:10">
      <c r="A7281" s="204"/>
      <c r="B7281" s="205"/>
      <c r="C7281" s="205"/>
      <c r="D7281" s="268"/>
      <c r="E7281" s="213"/>
      <c r="F7281" s="213"/>
      <c r="G7281" s="213"/>
      <c r="H7281" s="213"/>
      <c r="J7281" s="268"/>
    </row>
    <row r="7282" spans="1:10">
      <c r="A7282" s="204"/>
      <c r="B7282" s="205"/>
      <c r="C7282" s="205"/>
      <c r="D7282" s="268"/>
      <c r="E7282" s="213"/>
      <c r="F7282" s="213"/>
      <c r="G7282" s="213"/>
      <c r="H7282" s="213"/>
      <c r="J7282" s="268"/>
    </row>
    <row r="7283" spans="1:10">
      <c r="A7283" s="204"/>
      <c r="B7283" s="205"/>
      <c r="C7283" s="205"/>
      <c r="D7283" s="268"/>
      <c r="E7283" s="213"/>
      <c r="F7283" s="213"/>
      <c r="G7283" s="213"/>
      <c r="H7283" s="213"/>
      <c r="J7283" s="268"/>
    </row>
    <row r="7284" spans="1:10">
      <c r="A7284" s="204"/>
      <c r="B7284" s="205"/>
      <c r="C7284" s="205"/>
      <c r="D7284" s="268"/>
      <c r="E7284" s="213"/>
      <c r="F7284" s="213"/>
      <c r="G7284" s="213"/>
      <c r="H7284" s="213"/>
      <c r="J7284" s="268"/>
    </row>
    <row r="7285" spans="1:10">
      <c r="A7285" s="204"/>
      <c r="B7285" s="205"/>
      <c r="C7285" s="205"/>
      <c r="D7285" s="268"/>
      <c r="E7285" s="213"/>
      <c r="F7285" s="213"/>
      <c r="G7285" s="213"/>
      <c r="H7285" s="213"/>
      <c r="J7285" s="268"/>
    </row>
    <row r="7286" spans="1:10">
      <c r="A7286" s="204"/>
      <c r="B7286" s="205"/>
      <c r="C7286" s="205"/>
      <c r="D7286" s="268"/>
      <c r="E7286" s="213"/>
      <c r="F7286" s="213"/>
      <c r="G7286" s="213"/>
      <c r="H7286" s="213"/>
      <c r="J7286" s="268"/>
    </row>
    <row r="7287" spans="1:10">
      <c r="A7287" s="204"/>
      <c r="B7287" s="205"/>
      <c r="C7287" s="205"/>
      <c r="D7287" s="268"/>
      <c r="E7287" s="213"/>
      <c r="F7287" s="213"/>
      <c r="G7287" s="213"/>
      <c r="H7287" s="213"/>
      <c r="J7287" s="268"/>
    </row>
    <row r="7288" spans="1:10">
      <c r="A7288" s="204"/>
      <c r="B7288" s="205"/>
      <c r="C7288" s="205"/>
      <c r="D7288" s="268"/>
      <c r="E7288" s="213"/>
      <c r="F7288" s="213"/>
      <c r="G7288" s="213"/>
      <c r="H7288" s="213"/>
      <c r="J7288" s="268"/>
    </row>
    <row r="7289" spans="1:10">
      <c r="A7289" s="204"/>
      <c r="B7289" s="205"/>
      <c r="C7289" s="205"/>
      <c r="D7289" s="268"/>
      <c r="E7289" s="213"/>
      <c r="F7289" s="213"/>
      <c r="G7289" s="213"/>
      <c r="H7289" s="213"/>
      <c r="J7289" s="268"/>
    </row>
    <row r="7290" spans="1:10">
      <c r="A7290" s="204"/>
      <c r="B7290" s="205"/>
      <c r="C7290" s="205"/>
      <c r="D7290" s="268"/>
      <c r="E7290" s="213"/>
      <c r="F7290" s="213"/>
      <c r="G7290" s="213"/>
      <c r="H7290" s="213"/>
      <c r="J7290" s="268"/>
    </row>
    <row r="7291" spans="1:10">
      <c r="A7291" s="204"/>
      <c r="B7291" s="205"/>
      <c r="C7291" s="205"/>
      <c r="D7291" s="268"/>
      <c r="E7291" s="213"/>
      <c r="F7291" s="213"/>
      <c r="G7291" s="213"/>
      <c r="H7291" s="213"/>
      <c r="J7291" s="268"/>
    </row>
    <row r="7292" spans="1:10">
      <c r="A7292" s="204"/>
      <c r="B7292" s="205"/>
      <c r="C7292" s="205"/>
      <c r="D7292" s="268"/>
      <c r="E7292" s="213"/>
      <c r="F7292" s="213"/>
      <c r="G7292" s="213"/>
      <c r="H7292" s="213"/>
      <c r="J7292" s="268"/>
    </row>
    <row r="7293" spans="1:10">
      <c r="A7293" s="204"/>
      <c r="B7293" s="205"/>
      <c r="C7293" s="205"/>
      <c r="D7293" s="268"/>
      <c r="E7293" s="213"/>
      <c r="F7293" s="213"/>
      <c r="G7293" s="213"/>
      <c r="H7293" s="213"/>
      <c r="J7293" s="268"/>
    </row>
    <row r="7294" spans="1:10">
      <c r="A7294" s="204"/>
      <c r="B7294" s="205"/>
      <c r="C7294" s="205"/>
      <c r="D7294" s="268"/>
      <c r="E7294" s="213"/>
      <c r="F7294" s="213"/>
      <c r="G7294" s="213"/>
      <c r="H7294" s="213"/>
      <c r="J7294" s="268"/>
    </row>
    <row r="7295" spans="1:10">
      <c r="A7295" s="204"/>
      <c r="B7295" s="205"/>
      <c r="C7295" s="205"/>
      <c r="D7295" s="268"/>
      <c r="E7295" s="213"/>
      <c r="F7295" s="213"/>
      <c r="G7295" s="213"/>
      <c r="H7295" s="213"/>
      <c r="J7295" s="268"/>
    </row>
    <row r="7296" spans="1:10">
      <c r="A7296" s="204"/>
      <c r="B7296" s="205"/>
      <c r="C7296" s="205"/>
      <c r="D7296" s="268"/>
      <c r="E7296" s="213"/>
      <c r="F7296" s="213"/>
      <c r="G7296" s="213"/>
      <c r="H7296" s="213"/>
      <c r="J7296" s="268"/>
    </row>
    <row r="7297" spans="1:10">
      <c r="A7297" s="204"/>
      <c r="B7297" s="205"/>
      <c r="C7297" s="205"/>
      <c r="D7297" s="268"/>
      <c r="E7297" s="213"/>
      <c r="F7297" s="213"/>
      <c r="G7297" s="213"/>
      <c r="H7297" s="213"/>
      <c r="J7297" s="268"/>
    </row>
    <row r="7298" spans="1:10">
      <c r="A7298" s="204"/>
      <c r="B7298" s="205"/>
      <c r="C7298" s="205"/>
      <c r="D7298" s="268"/>
      <c r="E7298" s="213"/>
      <c r="F7298" s="213"/>
      <c r="G7298" s="213"/>
      <c r="H7298" s="213"/>
      <c r="J7298" s="268"/>
    </row>
    <row r="7299" spans="1:10">
      <c r="A7299" s="204"/>
      <c r="B7299" s="205"/>
      <c r="C7299" s="205"/>
      <c r="D7299" s="268"/>
      <c r="E7299" s="213"/>
      <c r="F7299" s="213"/>
      <c r="G7299" s="213"/>
      <c r="H7299" s="213"/>
      <c r="J7299" s="268"/>
    </row>
    <row r="7300" spans="1:10">
      <c r="A7300" s="204"/>
      <c r="B7300" s="205"/>
      <c r="C7300" s="205"/>
      <c r="D7300" s="268"/>
      <c r="E7300" s="213"/>
      <c r="F7300" s="213"/>
      <c r="G7300" s="213"/>
      <c r="H7300" s="213"/>
      <c r="J7300" s="268"/>
    </row>
    <row r="7301" spans="1:10">
      <c r="A7301" s="204"/>
      <c r="B7301" s="205"/>
      <c r="C7301" s="205"/>
      <c r="D7301" s="268"/>
      <c r="E7301" s="213"/>
      <c r="F7301" s="213"/>
      <c r="G7301" s="213"/>
      <c r="H7301" s="213"/>
      <c r="J7301" s="268"/>
    </row>
    <row r="7302" spans="1:10">
      <c r="A7302" s="204"/>
      <c r="B7302" s="205"/>
      <c r="C7302" s="205"/>
      <c r="D7302" s="268"/>
      <c r="E7302" s="213"/>
      <c r="F7302" s="213"/>
      <c r="G7302" s="213"/>
      <c r="H7302" s="213"/>
      <c r="J7302" s="268"/>
    </row>
    <row r="7303" spans="1:10">
      <c r="A7303" s="204"/>
      <c r="B7303" s="205"/>
      <c r="C7303" s="205"/>
      <c r="D7303" s="268"/>
      <c r="E7303" s="213"/>
      <c r="F7303" s="213"/>
      <c r="G7303" s="213"/>
      <c r="H7303" s="213"/>
      <c r="J7303" s="268"/>
    </row>
    <row r="7304" spans="1:10">
      <c r="A7304" s="204"/>
      <c r="B7304" s="205"/>
      <c r="C7304" s="205"/>
      <c r="D7304" s="268"/>
      <c r="E7304" s="213"/>
      <c r="F7304" s="213"/>
      <c r="G7304" s="213"/>
      <c r="H7304" s="213"/>
      <c r="J7304" s="268"/>
    </row>
    <row r="7305" spans="1:10">
      <c r="A7305" s="204"/>
      <c r="B7305" s="205"/>
      <c r="C7305" s="205"/>
      <c r="D7305" s="268"/>
      <c r="E7305" s="213"/>
      <c r="F7305" s="213"/>
      <c r="G7305" s="213"/>
      <c r="H7305" s="213"/>
      <c r="J7305" s="268"/>
    </row>
    <row r="7306" spans="1:10">
      <c r="A7306" s="204"/>
      <c r="B7306" s="205"/>
      <c r="C7306" s="205"/>
      <c r="D7306" s="268"/>
      <c r="E7306" s="213"/>
      <c r="F7306" s="213"/>
      <c r="G7306" s="213"/>
      <c r="H7306" s="213"/>
      <c r="J7306" s="268"/>
    </row>
    <row r="7307" spans="1:10">
      <c r="A7307" s="204"/>
      <c r="B7307" s="205"/>
      <c r="C7307" s="205"/>
      <c r="D7307" s="268"/>
      <c r="E7307" s="213"/>
      <c r="F7307" s="213"/>
      <c r="G7307" s="213"/>
      <c r="H7307" s="213"/>
      <c r="J7307" s="268"/>
    </row>
    <row r="7308" spans="1:10">
      <c r="A7308" s="204"/>
      <c r="B7308" s="205"/>
      <c r="C7308" s="205"/>
      <c r="D7308" s="268"/>
      <c r="E7308" s="213"/>
      <c r="F7308" s="213"/>
      <c r="G7308" s="213"/>
      <c r="H7308" s="213"/>
      <c r="J7308" s="268"/>
    </row>
    <row r="7309" spans="1:10">
      <c r="A7309" s="204"/>
      <c r="B7309" s="205"/>
      <c r="C7309" s="205"/>
      <c r="D7309" s="268"/>
      <c r="E7309" s="213"/>
      <c r="F7309" s="213"/>
      <c r="G7309" s="213"/>
      <c r="H7309" s="213"/>
      <c r="J7309" s="268"/>
    </row>
    <row r="7310" spans="1:10">
      <c r="A7310" s="204"/>
      <c r="B7310" s="205"/>
      <c r="C7310" s="205"/>
      <c r="D7310" s="268"/>
      <c r="E7310" s="213"/>
      <c r="F7310" s="213"/>
      <c r="G7310" s="213"/>
      <c r="H7310" s="213"/>
      <c r="J7310" s="268"/>
    </row>
    <row r="7311" spans="1:10">
      <c r="A7311" s="204"/>
      <c r="B7311" s="205"/>
      <c r="C7311" s="205"/>
      <c r="D7311" s="268"/>
      <c r="E7311" s="213"/>
      <c r="F7311" s="213"/>
      <c r="G7311" s="213"/>
      <c r="H7311" s="213"/>
      <c r="J7311" s="268"/>
    </row>
    <row r="7312" spans="1:10">
      <c r="A7312" s="204"/>
      <c r="B7312" s="205"/>
      <c r="C7312" s="205"/>
      <c r="D7312" s="268"/>
      <c r="E7312" s="213"/>
      <c r="F7312" s="213"/>
      <c r="G7312" s="213"/>
      <c r="H7312" s="213"/>
      <c r="J7312" s="268"/>
    </row>
    <row r="7313" spans="1:10">
      <c r="A7313" s="204"/>
      <c r="B7313" s="205"/>
      <c r="C7313" s="205"/>
      <c r="D7313" s="268"/>
      <c r="E7313" s="213"/>
      <c r="F7313" s="213"/>
      <c r="G7313" s="213"/>
      <c r="H7313" s="213"/>
      <c r="J7313" s="268"/>
    </row>
    <row r="7314" spans="1:10">
      <c r="A7314" s="204"/>
      <c r="B7314" s="205"/>
      <c r="C7314" s="205"/>
      <c r="D7314" s="268"/>
      <c r="E7314" s="213"/>
      <c r="F7314" s="213"/>
      <c r="G7314" s="213"/>
      <c r="H7314" s="213"/>
      <c r="J7314" s="268"/>
    </row>
    <row r="7315" spans="1:10">
      <c r="A7315" s="204"/>
      <c r="B7315" s="205"/>
      <c r="C7315" s="205"/>
      <c r="D7315" s="268"/>
      <c r="E7315" s="213"/>
      <c r="F7315" s="213"/>
      <c r="G7315" s="213"/>
      <c r="H7315" s="213"/>
      <c r="J7315" s="268"/>
    </row>
    <row r="7316" spans="1:10">
      <c r="A7316" s="204"/>
      <c r="B7316" s="205"/>
      <c r="C7316" s="205"/>
      <c r="D7316" s="268"/>
      <c r="E7316" s="213"/>
      <c r="F7316" s="213"/>
      <c r="G7316" s="213"/>
      <c r="H7316" s="213"/>
      <c r="J7316" s="268"/>
    </row>
    <row r="7317" spans="1:10">
      <c r="A7317" s="204"/>
      <c r="B7317" s="205"/>
      <c r="C7317" s="205"/>
      <c r="D7317" s="268"/>
      <c r="E7317" s="213"/>
      <c r="F7317" s="213"/>
      <c r="G7317" s="213"/>
      <c r="H7317" s="213"/>
      <c r="J7317" s="268"/>
    </row>
    <row r="7318" spans="1:10">
      <c r="A7318" s="204"/>
      <c r="B7318" s="205"/>
      <c r="C7318" s="205"/>
      <c r="D7318" s="268"/>
      <c r="E7318" s="213"/>
      <c r="F7318" s="213"/>
      <c r="G7318" s="213"/>
      <c r="H7318" s="213"/>
      <c r="J7318" s="268"/>
    </row>
    <row r="7319" spans="1:10">
      <c r="A7319" s="204"/>
      <c r="B7319" s="205"/>
      <c r="C7319" s="205"/>
      <c r="D7319" s="268"/>
      <c r="E7319" s="213"/>
      <c r="F7319" s="213"/>
      <c r="G7319" s="213"/>
      <c r="H7319" s="213"/>
      <c r="J7319" s="268"/>
    </row>
    <row r="7320" spans="1:10">
      <c r="A7320" s="204"/>
      <c r="B7320" s="205"/>
      <c r="C7320" s="205"/>
      <c r="D7320" s="268"/>
      <c r="E7320" s="213"/>
      <c r="F7320" s="213"/>
      <c r="G7320" s="213"/>
      <c r="H7320" s="213"/>
      <c r="J7320" s="268"/>
    </row>
    <row r="7321" spans="1:10">
      <c r="A7321" s="204"/>
      <c r="B7321" s="205"/>
      <c r="C7321" s="205"/>
      <c r="D7321" s="268"/>
      <c r="E7321" s="213"/>
      <c r="F7321" s="213"/>
      <c r="G7321" s="213"/>
      <c r="H7321" s="213"/>
      <c r="J7321" s="268"/>
    </row>
    <row r="7322" spans="1:10">
      <c r="A7322" s="204"/>
      <c r="B7322" s="205"/>
      <c r="C7322" s="205"/>
      <c r="D7322" s="268"/>
      <c r="E7322" s="213"/>
      <c r="F7322" s="213"/>
      <c r="G7322" s="213"/>
      <c r="H7322" s="213"/>
      <c r="J7322" s="268"/>
    </row>
    <row r="7323" spans="1:10">
      <c r="A7323" s="204"/>
      <c r="B7323" s="205"/>
      <c r="C7323" s="205"/>
      <c r="D7323" s="268"/>
      <c r="E7323" s="213"/>
      <c r="F7323" s="213"/>
      <c r="G7323" s="213"/>
      <c r="H7323" s="213"/>
      <c r="J7323" s="268"/>
    </row>
    <row r="7324" spans="1:10">
      <c r="A7324" s="204"/>
      <c r="B7324" s="205"/>
      <c r="C7324" s="205"/>
      <c r="D7324" s="268"/>
      <c r="E7324" s="213"/>
      <c r="F7324" s="213"/>
      <c r="G7324" s="213"/>
      <c r="H7324" s="213"/>
      <c r="J7324" s="268"/>
    </row>
    <row r="7325" spans="1:10">
      <c r="A7325" s="204"/>
      <c r="B7325" s="205"/>
      <c r="C7325" s="205"/>
      <c r="D7325" s="268"/>
      <c r="E7325" s="213"/>
      <c r="F7325" s="213"/>
      <c r="G7325" s="213"/>
      <c r="H7325" s="213"/>
      <c r="J7325" s="268"/>
    </row>
    <row r="7326" spans="1:10">
      <c r="A7326" s="204"/>
      <c r="B7326" s="205"/>
      <c r="C7326" s="205"/>
      <c r="D7326" s="268"/>
      <c r="E7326" s="213"/>
      <c r="F7326" s="213"/>
      <c r="G7326" s="213"/>
      <c r="H7326" s="213"/>
      <c r="J7326" s="268"/>
    </row>
    <row r="7327" spans="1:10">
      <c r="A7327" s="204"/>
      <c r="B7327" s="205"/>
      <c r="C7327" s="205"/>
      <c r="D7327" s="268"/>
      <c r="E7327" s="213"/>
      <c r="F7327" s="213"/>
      <c r="G7327" s="213"/>
      <c r="H7327" s="213"/>
      <c r="J7327" s="268"/>
    </row>
    <row r="7328" spans="1:10">
      <c r="A7328" s="204"/>
      <c r="B7328" s="205"/>
      <c r="C7328" s="205"/>
      <c r="D7328" s="268"/>
      <c r="E7328" s="213"/>
      <c r="F7328" s="213"/>
      <c r="G7328" s="213"/>
      <c r="H7328" s="213"/>
      <c r="J7328" s="268"/>
    </row>
    <row r="7329" spans="1:10">
      <c r="A7329" s="204"/>
      <c r="B7329" s="205"/>
      <c r="C7329" s="205"/>
      <c r="D7329" s="268"/>
      <c r="E7329" s="213"/>
      <c r="F7329" s="213"/>
      <c r="G7329" s="213"/>
      <c r="H7329" s="213"/>
      <c r="J7329" s="268"/>
    </row>
    <row r="7330" spans="1:10">
      <c r="A7330" s="204"/>
      <c r="B7330" s="205"/>
      <c r="C7330" s="205"/>
      <c r="D7330" s="268"/>
      <c r="E7330" s="213"/>
      <c r="F7330" s="213"/>
      <c r="G7330" s="213"/>
      <c r="H7330" s="213"/>
      <c r="J7330" s="268"/>
    </row>
    <row r="7331" spans="1:10">
      <c r="A7331" s="204"/>
      <c r="B7331" s="205"/>
      <c r="C7331" s="205"/>
      <c r="D7331" s="268"/>
      <c r="E7331" s="213"/>
      <c r="F7331" s="213"/>
      <c r="G7331" s="213"/>
      <c r="H7331" s="213"/>
      <c r="J7331" s="268"/>
    </row>
    <row r="7332" spans="1:10">
      <c r="A7332" s="204"/>
      <c r="B7332" s="205"/>
      <c r="C7332" s="205"/>
      <c r="D7332" s="268"/>
      <c r="E7332" s="213"/>
      <c r="F7332" s="213"/>
      <c r="G7332" s="213"/>
      <c r="H7332" s="213"/>
      <c r="J7332" s="268"/>
    </row>
    <row r="7333" spans="1:10">
      <c r="A7333" s="204"/>
      <c r="B7333" s="205"/>
      <c r="C7333" s="205"/>
      <c r="D7333" s="268"/>
      <c r="E7333" s="213"/>
      <c r="F7333" s="213"/>
      <c r="G7333" s="213"/>
      <c r="H7333" s="213"/>
      <c r="J7333" s="268"/>
    </row>
    <row r="7334" spans="1:10">
      <c r="A7334" s="204"/>
      <c r="B7334" s="205"/>
      <c r="C7334" s="205"/>
      <c r="D7334" s="268"/>
      <c r="E7334" s="213"/>
      <c r="F7334" s="213"/>
      <c r="G7334" s="213"/>
      <c r="H7334" s="213"/>
      <c r="J7334" s="268"/>
    </row>
    <row r="7335" spans="1:10">
      <c r="A7335" s="204"/>
      <c r="B7335" s="205"/>
      <c r="C7335" s="205"/>
      <c r="D7335" s="268"/>
      <c r="E7335" s="213"/>
      <c r="F7335" s="213"/>
      <c r="G7335" s="213"/>
      <c r="H7335" s="213"/>
      <c r="J7335" s="268"/>
    </row>
    <row r="7336" spans="1:10">
      <c r="A7336" s="204"/>
      <c r="B7336" s="205"/>
      <c r="C7336" s="205"/>
      <c r="D7336" s="268"/>
      <c r="E7336" s="213"/>
      <c r="F7336" s="213"/>
      <c r="G7336" s="213"/>
      <c r="H7336" s="213"/>
      <c r="J7336" s="268"/>
    </row>
    <row r="7337" spans="1:10">
      <c r="A7337" s="204"/>
      <c r="B7337" s="205"/>
      <c r="C7337" s="205"/>
      <c r="D7337" s="268"/>
      <c r="E7337" s="213"/>
      <c r="F7337" s="213"/>
      <c r="G7337" s="213"/>
      <c r="H7337" s="213"/>
      <c r="J7337" s="268"/>
    </row>
    <row r="7338" spans="1:10">
      <c r="A7338" s="204"/>
      <c r="B7338" s="205"/>
      <c r="C7338" s="205"/>
      <c r="D7338" s="268"/>
      <c r="E7338" s="213"/>
      <c r="F7338" s="213"/>
      <c r="G7338" s="213"/>
      <c r="H7338" s="213"/>
      <c r="J7338" s="268"/>
    </row>
    <row r="7339" spans="1:10">
      <c r="A7339" s="204"/>
      <c r="B7339" s="205"/>
      <c r="C7339" s="205"/>
      <c r="D7339" s="268"/>
      <c r="E7339" s="213"/>
      <c r="F7339" s="213"/>
      <c r="G7339" s="213"/>
      <c r="H7339" s="213"/>
      <c r="J7339" s="268"/>
    </row>
    <row r="7340" spans="1:10">
      <c r="A7340" s="204"/>
      <c r="B7340" s="205"/>
      <c r="C7340" s="205"/>
      <c r="D7340" s="268"/>
      <c r="E7340" s="213"/>
      <c r="F7340" s="213"/>
      <c r="G7340" s="213"/>
      <c r="H7340" s="213"/>
      <c r="J7340" s="268"/>
    </row>
    <row r="7341" spans="1:10">
      <c r="A7341" s="204"/>
      <c r="B7341" s="205"/>
      <c r="C7341" s="205"/>
      <c r="D7341" s="268"/>
      <c r="E7341" s="213"/>
      <c r="F7341" s="213"/>
      <c r="G7341" s="213"/>
      <c r="H7341" s="213"/>
      <c r="J7341" s="268"/>
    </row>
    <row r="7342" spans="1:10">
      <c r="A7342" s="204"/>
      <c r="B7342" s="205"/>
      <c r="C7342" s="205"/>
      <c r="D7342" s="268"/>
      <c r="E7342" s="213"/>
      <c r="F7342" s="213"/>
      <c r="G7342" s="213"/>
      <c r="H7342" s="213"/>
      <c r="J7342" s="268"/>
    </row>
    <row r="7343" spans="1:10">
      <c r="A7343" s="204"/>
      <c r="B7343" s="205"/>
      <c r="C7343" s="205"/>
      <c r="D7343" s="268"/>
      <c r="E7343" s="213"/>
      <c r="F7343" s="213"/>
      <c r="G7343" s="213"/>
      <c r="H7343" s="213"/>
      <c r="J7343" s="268"/>
    </row>
    <row r="7344" spans="1:10">
      <c r="A7344" s="204"/>
      <c r="B7344" s="205"/>
      <c r="C7344" s="205"/>
      <c r="D7344" s="268"/>
      <c r="E7344" s="213"/>
      <c r="F7344" s="213"/>
      <c r="G7344" s="213"/>
      <c r="H7344" s="213"/>
      <c r="J7344" s="268"/>
    </row>
    <row r="7345" spans="1:10">
      <c r="A7345" s="204"/>
      <c r="B7345" s="205"/>
      <c r="C7345" s="205"/>
      <c r="D7345" s="268"/>
      <c r="E7345" s="213"/>
      <c r="F7345" s="213"/>
      <c r="G7345" s="213"/>
      <c r="H7345" s="213"/>
      <c r="J7345" s="268"/>
    </row>
    <row r="7346" spans="1:10">
      <c r="A7346" s="204"/>
      <c r="B7346" s="205"/>
      <c r="C7346" s="205"/>
      <c r="D7346" s="268"/>
      <c r="E7346" s="213"/>
      <c r="F7346" s="213"/>
      <c r="G7346" s="213"/>
      <c r="H7346" s="213"/>
      <c r="J7346" s="268"/>
    </row>
    <row r="7347" spans="1:10">
      <c r="A7347" s="204"/>
      <c r="B7347" s="205"/>
      <c r="C7347" s="205"/>
      <c r="D7347" s="268"/>
      <c r="E7347" s="213"/>
      <c r="F7347" s="213"/>
      <c r="G7347" s="213"/>
      <c r="H7347" s="213"/>
      <c r="J7347" s="268"/>
    </row>
    <row r="7348" spans="1:10">
      <c r="A7348" s="204"/>
      <c r="B7348" s="205"/>
      <c r="C7348" s="205"/>
      <c r="D7348" s="268"/>
      <c r="E7348" s="213"/>
      <c r="F7348" s="213"/>
      <c r="G7348" s="213"/>
      <c r="H7348" s="213"/>
      <c r="J7348" s="268"/>
    </row>
    <row r="7349" spans="1:10">
      <c r="A7349" s="204"/>
      <c r="B7349" s="205"/>
      <c r="C7349" s="205"/>
      <c r="D7349" s="268"/>
      <c r="E7349" s="213"/>
      <c r="F7349" s="213"/>
      <c r="G7349" s="213"/>
      <c r="H7349" s="213"/>
      <c r="J7349" s="268"/>
    </row>
    <row r="7350" spans="1:10">
      <c r="A7350" s="204"/>
      <c r="B7350" s="205"/>
      <c r="C7350" s="205"/>
      <c r="D7350" s="268"/>
      <c r="E7350" s="213"/>
      <c r="F7350" s="213"/>
      <c r="G7350" s="213"/>
      <c r="H7350" s="213"/>
      <c r="J7350" s="268"/>
    </row>
    <row r="7351" spans="1:10">
      <c r="A7351" s="204"/>
      <c r="B7351" s="205"/>
      <c r="C7351" s="205"/>
      <c r="D7351" s="268"/>
      <c r="E7351" s="213"/>
      <c r="F7351" s="213"/>
      <c r="G7351" s="213"/>
      <c r="H7351" s="213"/>
      <c r="J7351" s="268"/>
    </row>
    <row r="7352" spans="1:10">
      <c r="A7352" s="204"/>
      <c r="B7352" s="205"/>
      <c r="C7352" s="205"/>
      <c r="D7352" s="268"/>
      <c r="E7352" s="213"/>
      <c r="F7352" s="213"/>
      <c r="G7352" s="213"/>
      <c r="H7352" s="213"/>
      <c r="J7352" s="268"/>
    </row>
    <row r="7353" spans="1:10">
      <c r="A7353" s="204"/>
      <c r="B7353" s="205"/>
      <c r="C7353" s="205"/>
      <c r="D7353" s="268"/>
      <c r="E7353" s="213"/>
      <c r="F7353" s="213"/>
      <c r="G7353" s="213"/>
      <c r="H7353" s="213"/>
      <c r="J7353" s="268"/>
    </row>
    <row r="7354" spans="1:10">
      <c r="A7354" s="204"/>
      <c r="B7354" s="205"/>
      <c r="C7354" s="205"/>
      <c r="D7354" s="268"/>
      <c r="E7354" s="213"/>
      <c r="F7354" s="213"/>
      <c r="G7354" s="213"/>
      <c r="H7354" s="213"/>
      <c r="J7354" s="268"/>
    </row>
    <row r="7355" spans="1:10">
      <c r="A7355" s="204"/>
      <c r="B7355" s="205"/>
      <c r="C7355" s="205"/>
      <c r="D7355" s="268"/>
      <c r="E7355" s="213"/>
      <c r="F7355" s="213"/>
      <c r="G7355" s="213"/>
      <c r="H7355" s="213"/>
      <c r="J7355" s="268"/>
    </row>
    <row r="7356" spans="1:10">
      <c r="A7356" s="204"/>
      <c r="B7356" s="205"/>
      <c r="C7356" s="205"/>
      <c r="D7356" s="268"/>
      <c r="E7356" s="213"/>
      <c r="F7356" s="213"/>
      <c r="G7356" s="213"/>
      <c r="H7356" s="213"/>
      <c r="J7356" s="268"/>
    </row>
    <row r="7357" spans="1:10">
      <c r="A7357" s="204"/>
      <c r="B7357" s="205"/>
      <c r="C7357" s="205"/>
      <c r="D7357" s="268"/>
      <c r="E7357" s="213"/>
      <c r="F7357" s="213"/>
      <c r="G7357" s="213"/>
      <c r="H7357" s="213"/>
      <c r="J7357" s="268"/>
    </row>
    <row r="7358" spans="1:10">
      <c r="A7358" s="204"/>
      <c r="B7358" s="205"/>
      <c r="C7358" s="205"/>
      <c r="D7358" s="268"/>
      <c r="E7358" s="213"/>
      <c r="F7358" s="213"/>
      <c r="G7358" s="213"/>
      <c r="H7358" s="213"/>
      <c r="J7358" s="268"/>
    </row>
    <row r="7359" spans="1:10">
      <c r="A7359" s="204"/>
      <c r="B7359" s="205"/>
      <c r="C7359" s="205"/>
      <c r="D7359" s="268"/>
      <c r="E7359" s="213"/>
      <c r="F7359" s="213"/>
      <c r="G7359" s="213"/>
      <c r="H7359" s="213"/>
      <c r="J7359" s="268"/>
    </row>
    <row r="7360" spans="1:10">
      <c r="A7360" s="204"/>
      <c r="B7360" s="205"/>
      <c r="C7360" s="205"/>
      <c r="D7360" s="268"/>
      <c r="E7360" s="213"/>
      <c r="F7360" s="213"/>
      <c r="G7360" s="213"/>
      <c r="H7360" s="213"/>
      <c r="J7360" s="268"/>
    </row>
    <row r="7361" spans="1:10">
      <c r="A7361" s="204"/>
      <c r="B7361" s="205"/>
      <c r="C7361" s="205"/>
      <c r="D7361" s="268"/>
      <c r="E7361" s="213"/>
      <c r="F7361" s="213"/>
      <c r="G7361" s="213"/>
      <c r="H7361" s="213"/>
      <c r="J7361" s="268"/>
    </row>
    <row r="7362" spans="1:10">
      <c r="A7362" s="204"/>
      <c r="B7362" s="205"/>
      <c r="C7362" s="205"/>
      <c r="D7362" s="268"/>
      <c r="E7362" s="213"/>
      <c r="F7362" s="213"/>
      <c r="G7362" s="213"/>
      <c r="H7362" s="213"/>
      <c r="J7362" s="268"/>
    </row>
    <row r="7363" spans="1:10">
      <c r="A7363" s="204"/>
      <c r="B7363" s="205"/>
      <c r="C7363" s="205"/>
      <c r="D7363" s="268"/>
      <c r="E7363" s="213"/>
      <c r="F7363" s="213"/>
      <c r="G7363" s="213"/>
      <c r="H7363" s="213"/>
      <c r="J7363" s="268"/>
    </row>
    <row r="7364" spans="1:10">
      <c r="A7364" s="204"/>
      <c r="B7364" s="205"/>
      <c r="C7364" s="205"/>
      <c r="D7364" s="268"/>
      <c r="E7364" s="213"/>
      <c r="F7364" s="213"/>
      <c r="G7364" s="213"/>
      <c r="H7364" s="213"/>
      <c r="J7364" s="268"/>
    </row>
    <row r="7365" spans="1:10">
      <c r="A7365" s="204"/>
      <c r="B7365" s="205"/>
      <c r="C7365" s="205"/>
      <c r="D7365" s="268"/>
      <c r="E7365" s="213"/>
      <c r="F7365" s="213"/>
      <c r="G7365" s="213"/>
      <c r="H7365" s="213"/>
      <c r="J7365" s="268"/>
    </row>
    <row r="7366" spans="1:10">
      <c r="A7366" s="204"/>
      <c r="B7366" s="205"/>
      <c r="C7366" s="205"/>
      <c r="D7366" s="268"/>
      <c r="E7366" s="213"/>
      <c r="F7366" s="213"/>
      <c r="G7366" s="213"/>
      <c r="H7366" s="213"/>
      <c r="J7366" s="268"/>
    </row>
    <row r="7367" spans="1:10">
      <c r="A7367" s="204"/>
      <c r="B7367" s="205"/>
      <c r="C7367" s="205"/>
      <c r="D7367" s="268"/>
      <c r="E7367" s="213"/>
      <c r="F7367" s="213"/>
      <c r="G7367" s="213"/>
      <c r="H7367" s="213"/>
      <c r="J7367" s="268"/>
    </row>
    <row r="7368" spans="1:10">
      <c r="A7368" s="204"/>
      <c r="B7368" s="205"/>
      <c r="C7368" s="205"/>
      <c r="D7368" s="268"/>
      <c r="E7368" s="213"/>
      <c r="F7368" s="213"/>
      <c r="G7368" s="213"/>
      <c r="H7368" s="213"/>
      <c r="J7368" s="268"/>
    </row>
    <row r="7369" spans="1:10">
      <c r="A7369" s="204"/>
      <c r="B7369" s="205"/>
      <c r="C7369" s="205"/>
      <c r="D7369" s="268"/>
      <c r="E7369" s="213"/>
      <c r="F7369" s="213"/>
      <c r="G7369" s="213"/>
      <c r="H7369" s="213"/>
      <c r="J7369" s="268"/>
    </row>
    <row r="7370" spans="1:10">
      <c r="A7370" s="204"/>
      <c r="B7370" s="205"/>
      <c r="C7370" s="205"/>
      <c r="D7370" s="268"/>
      <c r="E7370" s="213"/>
      <c r="F7370" s="213"/>
      <c r="G7370" s="213"/>
      <c r="H7370" s="213"/>
      <c r="J7370" s="268"/>
    </row>
    <row r="7371" spans="1:10">
      <c r="A7371" s="204"/>
      <c r="B7371" s="205"/>
      <c r="C7371" s="205"/>
      <c r="D7371" s="268"/>
      <c r="E7371" s="213"/>
      <c r="F7371" s="213"/>
      <c r="G7371" s="213"/>
      <c r="H7371" s="213"/>
      <c r="J7371" s="268"/>
    </row>
    <row r="7372" spans="1:10">
      <c r="A7372" s="204"/>
      <c r="B7372" s="205"/>
      <c r="C7372" s="205"/>
      <c r="D7372" s="268"/>
      <c r="E7372" s="213"/>
      <c r="F7372" s="213"/>
      <c r="G7372" s="213"/>
      <c r="H7372" s="213"/>
      <c r="J7372" s="268"/>
    </row>
    <row r="7373" spans="1:10">
      <c r="A7373" s="204"/>
      <c r="B7373" s="205"/>
      <c r="C7373" s="205"/>
      <c r="D7373" s="268"/>
      <c r="E7373" s="213"/>
      <c r="F7373" s="213"/>
      <c r="G7373" s="213"/>
      <c r="H7373" s="213"/>
      <c r="J7373" s="268"/>
    </row>
    <row r="7374" spans="1:10">
      <c r="A7374" s="204"/>
      <c r="B7374" s="205"/>
      <c r="C7374" s="205"/>
      <c r="D7374" s="268"/>
      <c r="E7374" s="213"/>
      <c r="F7374" s="213"/>
      <c r="G7374" s="213"/>
      <c r="H7374" s="213"/>
      <c r="J7374" s="268"/>
    </row>
    <row r="7375" spans="1:10">
      <c r="A7375" s="204"/>
      <c r="B7375" s="205"/>
      <c r="C7375" s="205"/>
      <c r="D7375" s="268"/>
      <c r="E7375" s="213"/>
      <c r="F7375" s="213"/>
      <c r="G7375" s="213"/>
      <c r="H7375" s="213"/>
      <c r="J7375" s="268"/>
    </row>
    <row r="7376" spans="1:10">
      <c r="A7376" s="204"/>
      <c r="B7376" s="205"/>
      <c r="C7376" s="205"/>
      <c r="D7376" s="268"/>
      <c r="E7376" s="213"/>
      <c r="F7376" s="213"/>
      <c r="G7376" s="213"/>
      <c r="H7376" s="213"/>
      <c r="J7376" s="268"/>
    </row>
    <row r="7377" spans="1:10">
      <c r="A7377" s="204"/>
      <c r="B7377" s="205"/>
      <c r="C7377" s="205"/>
      <c r="D7377" s="268"/>
      <c r="E7377" s="213"/>
      <c r="F7377" s="213"/>
      <c r="G7377" s="213"/>
      <c r="H7377" s="213"/>
      <c r="J7377" s="268"/>
    </row>
    <row r="7378" spans="1:10">
      <c r="A7378" s="204"/>
      <c r="B7378" s="205"/>
      <c r="C7378" s="205"/>
      <c r="D7378" s="268"/>
      <c r="E7378" s="213"/>
      <c r="F7378" s="213"/>
      <c r="G7378" s="213"/>
      <c r="H7378" s="213"/>
      <c r="J7378" s="268"/>
    </row>
    <row r="7379" spans="1:10">
      <c r="A7379" s="204"/>
      <c r="B7379" s="205"/>
      <c r="C7379" s="205"/>
      <c r="D7379" s="268"/>
      <c r="E7379" s="213"/>
      <c r="F7379" s="213"/>
      <c r="G7379" s="213"/>
      <c r="H7379" s="213"/>
      <c r="J7379" s="268"/>
    </row>
    <row r="7380" spans="1:10">
      <c r="A7380" s="204"/>
      <c r="B7380" s="205"/>
      <c r="C7380" s="205"/>
      <c r="D7380" s="268"/>
      <c r="E7380" s="213"/>
      <c r="F7380" s="213"/>
      <c r="G7380" s="213"/>
      <c r="H7380" s="213"/>
      <c r="J7380" s="268"/>
    </row>
    <row r="7381" spans="1:10">
      <c r="A7381" s="204"/>
      <c r="B7381" s="205"/>
      <c r="C7381" s="205"/>
      <c r="D7381" s="268"/>
      <c r="E7381" s="213"/>
      <c r="F7381" s="213"/>
      <c r="G7381" s="213"/>
      <c r="H7381" s="213"/>
      <c r="J7381" s="268"/>
    </row>
    <row r="7382" spans="1:10">
      <c r="A7382" s="204"/>
      <c r="B7382" s="205"/>
      <c r="C7382" s="205"/>
      <c r="D7382" s="268"/>
      <c r="E7382" s="213"/>
      <c r="F7382" s="213"/>
      <c r="G7382" s="213"/>
      <c r="H7382" s="213"/>
      <c r="J7382" s="268"/>
    </row>
    <row r="7383" spans="1:10">
      <c r="A7383" s="204"/>
      <c r="B7383" s="205"/>
      <c r="C7383" s="205"/>
      <c r="D7383" s="268"/>
      <c r="E7383" s="213"/>
      <c r="F7383" s="213"/>
      <c r="G7383" s="213"/>
      <c r="H7383" s="213"/>
      <c r="J7383" s="268"/>
    </row>
    <row r="7384" spans="1:10">
      <c r="A7384" s="204"/>
      <c r="B7384" s="205"/>
      <c r="C7384" s="205"/>
      <c r="D7384" s="268"/>
      <c r="E7384" s="213"/>
      <c r="F7384" s="213"/>
      <c r="G7384" s="213"/>
      <c r="H7384" s="213"/>
      <c r="J7384" s="268"/>
    </row>
    <row r="7385" spans="1:10">
      <c r="A7385" s="204"/>
      <c r="B7385" s="205"/>
      <c r="C7385" s="205"/>
      <c r="D7385" s="268"/>
      <c r="E7385" s="213"/>
      <c r="F7385" s="213"/>
      <c r="G7385" s="213"/>
      <c r="H7385" s="213"/>
      <c r="J7385" s="268"/>
    </row>
    <row r="7386" spans="1:10">
      <c r="A7386" s="204"/>
      <c r="B7386" s="205"/>
      <c r="C7386" s="205"/>
      <c r="D7386" s="268"/>
      <c r="E7386" s="213"/>
      <c r="F7386" s="213"/>
      <c r="G7386" s="213"/>
      <c r="H7386" s="213"/>
      <c r="J7386" s="268"/>
    </row>
    <row r="7387" spans="1:10">
      <c r="A7387" s="204"/>
      <c r="B7387" s="205"/>
      <c r="C7387" s="205"/>
      <c r="D7387" s="268"/>
      <c r="E7387" s="213"/>
      <c r="F7387" s="213"/>
      <c r="G7387" s="213"/>
      <c r="H7387" s="213"/>
      <c r="J7387" s="268"/>
    </row>
    <row r="7388" spans="1:10">
      <c r="A7388" s="204"/>
      <c r="B7388" s="205"/>
      <c r="C7388" s="205"/>
      <c r="D7388" s="268"/>
      <c r="E7388" s="213"/>
      <c r="F7388" s="213"/>
      <c r="G7388" s="213"/>
      <c r="H7388" s="213"/>
      <c r="J7388" s="268"/>
    </row>
    <row r="7389" spans="1:10">
      <c r="A7389" s="204"/>
      <c r="B7389" s="205"/>
      <c r="C7389" s="205"/>
      <c r="D7389" s="268"/>
      <c r="E7389" s="213"/>
      <c r="F7389" s="213"/>
      <c r="G7389" s="213"/>
      <c r="H7389" s="213"/>
      <c r="J7389" s="268"/>
    </row>
    <row r="7390" spans="1:10">
      <c r="A7390" s="204"/>
      <c r="B7390" s="205"/>
      <c r="C7390" s="205"/>
      <c r="D7390" s="268"/>
      <c r="E7390" s="213"/>
      <c r="F7390" s="213"/>
      <c r="G7390" s="213"/>
      <c r="H7390" s="213"/>
      <c r="J7390" s="268"/>
    </row>
    <row r="7391" spans="1:10">
      <c r="A7391" s="204"/>
      <c r="B7391" s="205"/>
      <c r="C7391" s="205"/>
      <c r="D7391" s="268"/>
      <c r="E7391" s="213"/>
      <c r="F7391" s="213"/>
      <c r="G7391" s="213"/>
      <c r="H7391" s="213"/>
      <c r="J7391" s="268"/>
    </row>
    <row r="7392" spans="1:10">
      <c r="A7392" s="204"/>
      <c r="B7392" s="205"/>
      <c r="C7392" s="205"/>
      <c r="D7392" s="268"/>
      <c r="E7392" s="213"/>
      <c r="F7392" s="213"/>
      <c r="G7392" s="213"/>
      <c r="H7392" s="213"/>
      <c r="J7392" s="268"/>
    </row>
    <row r="7393" spans="1:10">
      <c r="A7393" s="204"/>
      <c r="B7393" s="205"/>
      <c r="C7393" s="205"/>
      <c r="D7393" s="268"/>
      <c r="E7393" s="213"/>
      <c r="F7393" s="213"/>
      <c r="G7393" s="213"/>
      <c r="H7393" s="213"/>
      <c r="J7393" s="268"/>
    </row>
    <row r="7394" spans="1:10">
      <c r="A7394" s="204"/>
      <c r="B7394" s="205"/>
      <c r="C7394" s="205"/>
      <c r="D7394" s="268"/>
      <c r="E7394" s="213"/>
      <c r="F7394" s="213"/>
      <c r="G7394" s="213"/>
      <c r="H7394" s="213"/>
      <c r="J7394" s="268"/>
    </row>
    <row r="7395" spans="1:10">
      <c r="A7395" s="204"/>
      <c r="B7395" s="205"/>
      <c r="C7395" s="205"/>
      <c r="D7395" s="268"/>
      <c r="E7395" s="213"/>
      <c r="F7395" s="213"/>
      <c r="G7395" s="213"/>
      <c r="H7395" s="213"/>
      <c r="J7395" s="268"/>
    </row>
    <row r="7396" spans="1:10">
      <c r="A7396" s="204"/>
      <c r="B7396" s="205"/>
      <c r="C7396" s="205"/>
      <c r="D7396" s="268"/>
      <c r="E7396" s="213"/>
      <c r="F7396" s="213"/>
      <c r="G7396" s="213"/>
      <c r="H7396" s="213"/>
      <c r="J7396" s="268"/>
    </row>
    <row r="7397" spans="1:10">
      <c r="A7397" s="204"/>
      <c r="B7397" s="205"/>
      <c r="C7397" s="205"/>
      <c r="D7397" s="268"/>
      <c r="E7397" s="213"/>
      <c r="F7397" s="213"/>
      <c r="G7397" s="213"/>
      <c r="H7397" s="213"/>
      <c r="J7397" s="268"/>
    </row>
    <row r="7398" spans="1:10">
      <c r="A7398" s="204"/>
      <c r="B7398" s="205"/>
      <c r="C7398" s="205"/>
      <c r="D7398" s="268"/>
      <c r="E7398" s="213"/>
      <c r="F7398" s="213"/>
      <c r="G7398" s="213"/>
      <c r="H7398" s="213"/>
      <c r="J7398" s="268"/>
    </row>
    <row r="7399" spans="1:10">
      <c r="A7399" s="204"/>
      <c r="B7399" s="205"/>
      <c r="C7399" s="205"/>
      <c r="D7399" s="268"/>
      <c r="E7399" s="213"/>
      <c r="F7399" s="213"/>
      <c r="G7399" s="213"/>
      <c r="H7399" s="213"/>
      <c r="J7399" s="268"/>
    </row>
    <row r="7400" spans="1:10">
      <c r="A7400" s="204"/>
      <c r="B7400" s="205"/>
      <c r="C7400" s="205"/>
      <c r="D7400" s="268"/>
      <c r="E7400" s="213"/>
      <c r="F7400" s="213"/>
      <c r="G7400" s="213"/>
      <c r="H7400" s="213"/>
      <c r="J7400" s="268"/>
    </row>
    <row r="7401" spans="1:10">
      <c r="A7401" s="204"/>
      <c r="B7401" s="205"/>
      <c r="C7401" s="205"/>
      <c r="D7401" s="268"/>
      <c r="E7401" s="213"/>
      <c r="F7401" s="213"/>
      <c r="G7401" s="213"/>
      <c r="H7401" s="213"/>
      <c r="J7401" s="268"/>
    </row>
    <row r="7402" spans="1:10">
      <c r="A7402" s="204"/>
      <c r="B7402" s="205"/>
      <c r="C7402" s="205"/>
      <c r="D7402" s="268"/>
      <c r="E7402" s="213"/>
      <c r="F7402" s="213"/>
      <c r="G7402" s="213"/>
      <c r="H7402" s="213"/>
      <c r="J7402" s="268"/>
    </row>
    <row r="7403" spans="1:10">
      <c r="A7403" s="204"/>
      <c r="B7403" s="205"/>
      <c r="C7403" s="205"/>
      <c r="D7403" s="268"/>
      <c r="E7403" s="213"/>
      <c r="F7403" s="213"/>
      <c r="G7403" s="213"/>
      <c r="H7403" s="213"/>
      <c r="J7403" s="268"/>
    </row>
    <row r="7404" spans="1:10">
      <c r="A7404" s="204"/>
      <c r="B7404" s="205"/>
      <c r="C7404" s="205"/>
      <c r="D7404" s="268"/>
      <c r="E7404" s="213"/>
      <c r="F7404" s="213"/>
      <c r="G7404" s="213"/>
      <c r="H7404" s="213"/>
      <c r="J7404" s="268"/>
    </row>
    <row r="7405" spans="1:10">
      <c r="A7405" s="204"/>
      <c r="B7405" s="205"/>
      <c r="C7405" s="205"/>
      <c r="D7405" s="268"/>
      <c r="E7405" s="213"/>
      <c r="F7405" s="213"/>
      <c r="G7405" s="213"/>
      <c r="H7405" s="213"/>
      <c r="J7405" s="268"/>
    </row>
    <row r="7406" spans="1:10">
      <c r="A7406" s="204"/>
      <c r="B7406" s="205"/>
      <c r="C7406" s="205"/>
      <c r="D7406" s="268"/>
      <c r="E7406" s="213"/>
      <c r="F7406" s="213"/>
      <c r="G7406" s="213"/>
      <c r="H7406" s="213"/>
      <c r="J7406" s="268"/>
    </row>
    <row r="7407" spans="1:10">
      <c r="A7407" s="204"/>
      <c r="B7407" s="205"/>
      <c r="C7407" s="205"/>
      <c r="D7407" s="268"/>
      <c r="E7407" s="213"/>
      <c r="F7407" s="213"/>
      <c r="G7407" s="213"/>
      <c r="H7407" s="213"/>
      <c r="J7407" s="268"/>
    </row>
    <row r="7408" spans="1:10">
      <c r="A7408" s="204"/>
      <c r="B7408" s="205"/>
      <c r="C7408" s="205"/>
      <c r="D7408" s="268"/>
      <c r="E7408" s="213"/>
      <c r="F7408" s="213"/>
      <c r="G7408" s="213"/>
      <c r="H7408" s="213"/>
      <c r="J7408" s="268"/>
    </row>
    <row r="7409" spans="1:10">
      <c r="A7409" s="204"/>
      <c r="B7409" s="205"/>
      <c r="C7409" s="205"/>
      <c r="D7409" s="268"/>
      <c r="E7409" s="213"/>
      <c r="F7409" s="213"/>
      <c r="G7409" s="213"/>
      <c r="H7409" s="213"/>
      <c r="J7409" s="268"/>
    </row>
    <row r="7410" spans="1:10">
      <c r="A7410" s="204"/>
      <c r="B7410" s="205"/>
      <c r="C7410" s="205"/>
      <c r="D7410" s="268"/>
      <c r="E7410" s="213"/>
      <c r="F7410" s="213"/>
      <c r="G7410" s="213"/>
      <c r="H7410" s="213"/>
      <c r="J7410" s="268"/>
    </row>
    <row r="7411" spans="1:10">
      <c r="A7411" s="204"/>
      <c r="B7411" s="205"/>
      <c r="C7411" s="205"/>
      <c r="D7411" s="268"/>
      <c r="E7411" s="213"/>
      <c r="F7411" s="213"/>
      <c r="G7411" s="213"/>
      <c r="H7411" s="213"/>
      <c r="J7411" s="268"/>
    </row>
    <row r="7412" spans="1:10">
      <c r="A7412" s="204"/>
      <c r="B7412" s="205"/>
      <c r="C7412" s="205"/>
      <c r="D7412" s="268"/>
      <c r="E7412" s="213"/>
      <c r="F7412" s="213"/>
      <c r="G7412" s="213"/>
      <c r="H7412" s="213"/>
      <c r="J7412" s="268"/>
    </row>
    <row r="7413" spans="1:10">
      <c r="A7413" s="204"/>
      <c r="B7413" s="205"/>
      <c r="C7413" s="205"/>
      <c r="D7413" s="268"/>
      <c r="E7413" s="213"/>
      <c r="F7413" s="213"/>
      <c r="G7413" s="213"/>
      <c r="H7413" s="213"/>
      <c r="J7413" s="268"/>
    </row>
    <row r="7414" spans="1:10">
      <c r="A7414" s="204"/>
      <c r="B7414" s="205"/>
      <c r="C7414" s="205"/>
      <c r="D7414" s="268"/>
      <c r="E7414" s="213"/>
      <c r="F7414" s="213"/>
      <c r="G7414" s="213"/>
      <c r="H7414" s="213"/>
      <c r="J7414" s="268"/>
    </row>
    <row r="7415" spans="1:10">
      <c r="A7415" s="204"/>
      <c r="B7415" s="205"/>
      <c r="C7415" s="205"/>
      <c r="D7415" s="268"/>
      <c r="E7415" s="213"/>
      <c r="F7415" s="213"/>
      <c r="G7415" s="213"/>
      <c r="H7415" s="213"/>
      <c r="J7415" s="268"/>
    </row>
    <row r="7416" spans="1:10">
      <c r="A7416" s="204"/>
      <c r="B7416" s="205"/>
      <c r="C7416" s="205"/>
      <c r="D7416" s="268"/>
      <c r="E7416" s="213"/>
      <c r="F7416" s="213"/>
      <c r="G7416" s="213"/>
      <c r="H7416" s="213"/>
      <c r="J7416" s="268"/>
    </row>
    <row r="7417" spans="1:10">
      <c r="A7417" s="204"/>
      <c r="B7417" s="205"/>
      <c r="C7417" s="205"/>
      <c r="D7417" s="268"/>
      <c r="E7417" s="213"/>
      <c r="F7417" s="213"/>
      <c r="G7417" s="213"/>
      <c r="H7417" s="213"/>
      <c r="J7417" s="268"/>
    </row>
    <row r="7418" spans="1:10">
      <c r="A7418" s="204"/>
      <c r="B7418" s="205"/>
      <c r="C7418" s="205"/>
      <c r="D7418" s="268"/>
      <c r="E7418" s="213"/>
      <c r="F7418" s="213"/>
      <c r="G7418" s="213"/>
      <c r="H7418" s="213"/>
      <c r="J7418" s="268"/>
    </row>
    <row r="7419" spans="1:10">
      <c r="A7419" s="204"/>
      <c r="B7419" s="205"/>
      <c r="C7419" s="205"/>
      <c r="D7419" s="268"/>
      <c r="E7419" s="213"/>
      <c r="F7419" s="213"/>
      <c r="G7419" s="213"/>
      <c r="H7419" s="213"/>
      <c r="J7419" s="268"/>
    </row>
    <row r="7420" spans="1:10">
      <c r="A7420" s="204"/>
      <c r="B7420" s="205"/>
      <c r="C7420" s="205"/>
      <c r="D7420" s="268"/>
      <c r="E7420" s="213"/>
      <c r="F7420" s="213"/>
      <c r="G7420" s="213"/>
      <c r="H7420" s="213"/>
      <c r="J7420" s="268"/>
    </row>
    <row r="7421" spans="1:10">
      <c r="A7421" s="204"/>
      <c r="B7421" s="205"/>
      <c r="C7421" s="205"/>
      <c r="D7421" s="268"/>
      <c r="E7421" s="213"/>
      <c r="F7421" s="213"/>
      <c r="G7421" s="213"/>
      <c r="H7421" s="213"/>
      <c r="J7421" s="268"/>
    </row>
    <row r="7422" spans="1:10">
      <c r="A7422" s="204"/>
      <c r="B7422" s="205"/>
      <c r="C7422" s="205"/>
      <c r="D7422" s="268"/>
      <c r="E7422" s="213"/>
      <c r="F7422" s="213"/>
      <c r="G7422" s="213"/>
      <c r="H7422" s="213"/>
      <c r="J7422" s="268"/>
    </row>
    <row r="7423" spans="1:10">
      <c r="A7423" s="204"/>
      <c r="B7423" s="205"/>
      <c r="C7423" s="205"/>
      <c r="D7423" s="268"/>
      <c r="E7423" s="213"/>
      <c r="F7423" s="213"/>
      <c r="G7423" s="213"/>
      <c r="H7423" s="213"/>
      <c r="J7423" s="268"/>
    </row>
    <row r="7424" spans="1:10">
      <c r="A7424" s="204"/>
      <c r="B7424" s="205"/>
      <c r="C7424" s="205"/>
      <c r="D7424" s="268"/>
      <c r="E7424" s="213"/>
      <c r="F7424" s="213"/>
      <c r="G7424" s="213"/>
      <c r="H7424" s="213"/>
      <c r="J7424" s="268"/>
    </row>
    <row r="7425" spans="1:10">
      <c r="A7425" s="204"/>
      <c r="B7425" s="205"/>
      <c r="C7425" s="205"/>
      <c r="D7425" s="268"/>
      <c r="E7425" s="213"/>
      <c r="F7425" s="213"/>
      <c r="G7425" s="213"/>
      <c r="H7425" s="213"/>
      <c r="J7425" s="268"/>
    </row>
    <row r="7426" spans="1:10">
      <c r="A7426" s="204"/>
      <c r="B7426" s="205"/>
      <c r="C7426" s="205"/>
      <c r="D7426" s="268"/>
      <c r="E7426" s="213"/>
      <c r="F7426" s="213"/>
      <c r="G7426" s="213"/>
      <c r="H7426" s="213"/>
      <c r="J7426" s="268"/>
    </row>
    <row r="7427" spans="1:10">
      <c r="A7427" s="204"/>
      <c r="B7427" s="205"/>
      <c r="C7427" s="205"/>
      <c r="D7427" s="268"/>
      <c r="E7427" s="213"/>
      <c r="F7427" s="213"/>
      <c r="G7427" s="213"/>
      <c r="H7427" s="213"/>
      <c r="J7427" s="268"/>
    </row>
    <row r="7428" spans="1:10">
      <c r="A7428" s="204"/>
      <c r="B7428" s="205"/>
      <c r="C7428" s="205"/>
      <c r="D7428" s="268"/>
      <c r="E7428" s="213"/>
      <c r="F7428" s="213"/>
      <c r="G7428" s="213"/>
      <c r="H7428" s="213"/>
      <c r="J7428" s="268"/>
    </row>
    <row r="7429" spans="1:10">
      <c r="A7429" s="204"/>
      <c r="B7429" s="205"/>
      <c r="C7429" s="205"/>
      <c r="D7429" s="268"/>
      <c r="E7429" s="213"/>
      <c r="F7429" s="213"/>
      <c r="G7429" s="213"/>
      <c r="H7429" s="213"/>
      <c r="J7429" s="268"/>
    </row>
    <row r="7430" spans="1:10">
      <c r="A7430" s="204"/>
      <c r="B7430" s="205"/>
      <c r="C7430" s="205"/>
      <c r="D7430" s="268"/>
      <c r="E7430" s="213"/>
      <c r="F7430" s="213"/>
      <c r="G7430" s="213"/>
      <c r="H7430" s="213"/>
      <c r="J7430" s="268"/>
    </row>
    <row r="7431" spans="1:10">
      <c r="A7431" s="204"/>
      <c r="B7431" s="205"/>
      <c r="C7431" s="205"/>
      <c r="D7431" s="268"/>
      <c r="E7431" s="213"/>
      <c r="F7431" s="213"/>
      <c r="G7431" s="213"/>
      <c r="H7431" s="213"/>
      <c r="J7431" s="268"/>
    </row>
    <row r="7432" spans="1:10">
      <c r="A7432" s="204"/>
      <c r="B7432" s="205"/>
      <c r="C7432" s="205"/>
      <c r="D7432" s="268"/>
      <c r="E7432" s="213"/>
      <c r="F7432" s="213"/>
      <c r="G7432" s="213"/>
      <c r="H7432" s="213"/>
      <c r="J7432" s="268"/>
    </row>
    <row r="7433" spans="1:10">
      <c r="A7433" s="204"/>
      <c r="B7433" s="205"/>
      <c r="C7433" s="205"/>
      <c r="D7433" s="268"/>
      <c r="E7433" s="213"/>
      <c r="F7433" s="213"/>
      <c r="G7433" s="213"/>
      <c r="H7433" s="213"/>
      <c r="J7433" s="268"/>
    </row>
    <row r="7434" spans="1:10">
      <c r="A7434" s="204"/>
      <c r="B7434" s="205"/>
      <c r="C7434" s="205"/>
      <c r="D7434" s="268"/>
      <c r="E7434" s="213"/>
      <c r="F7434" s="213"/>
      <c r="G7434" s="213"/>
      <c r="H7434" s="213"/>
      <c r="J7434" s="268"/>
    </row>
    <row r="7435" spans="1:10">
      <c r="A7435" s="204"/>
      <c r="B7435" s="205"/>
      <c r="C7435" s="205"/>
      <c r="D7435" s="268"/>
      <c r="E7435" s="213"/>
      <c r="F7435" s="213"/>
      <c r="G7435" s="213"/>
      <c r="H7435" s="213"/>
      <c r="J7435" s="268"/>
    </row>
    <row r="7436" spans="1:10">
      <c r="A7436" s="204"/>
      <c r="B7436" s="205"/>
      <c r="C7436" s="205"/>
      <c r="D7436" s="268"/>
      <c r="E7436" s="213"/>
      <c r="F7436" s="213"/>
      <c r="G7436" s="213"/>
      <c r="H7436" s="213"/>
      <c r="J7436" s="268"/>
    </row>
    <row r="7437" spans="1:10">
      <c r="A7437" s="204"/>
      <c r="B7437" s="205"/>
      <c r="C7437" s="205"/>
      <c r="D7437" s="268"/>
      <c r="E7437" s="213"/>
      <c r="F7437" s="213"/>
      <c r="G7437" s="213"/>
      <c r="H7437" s="213"/>
      <c r="J7437" s="268"/>
    </row>
    <row r="7438" spans="1:10">
      <c r="A7438" s="204"/>
      <c r="B7438" s="205"/>
      <c r="C7438" s="205"/>
      <c r="D7438" s="268"/>
      <c r="E7438" s="213"/>
      <c r="F7438" s="213"/>
      <c r="G7438" s="213"/>
      <c r="H7438" s="213"/>
      <c r="J7438" s="268"/>
    </row>
    <row r="7439" spans="1:10">
      <c r="A7439" s="204"/>
      <c r="B7439" s="205"/>
      <c r="C7439" s="205"/>
      <c r="D7439" s="268"/>
      <c r="E7439" s="213"/>
      <c r="F7439" s="213"/>
      <c r="G7439" s="213"/>
      <c r="H7439" s="213"/>
      <c r="J7439" s="268"/>
    </row>
    <row r="7440" spans="1:10">
      <c r="A7440" s="204"/>
      <c r="B7440" s="205"/>
      <c r="C7440" s="205"/>
      <c r="D7440" s="268"/>
      <c r="E7440" s="213"/>
      <c r="F7440" s="213"/>
      <c r="G7440" s="213"/>
      <c r="H7440" s="213"/>
      <c r="J7440" s="268"/>
    </row>
    <row r="7441" spans="1:10">
      <c r="A7441" s="204"/>
      <c r="B7441" s="205"/>
      <c r="C7441" s="205"/>
      <c r="D7441" s="268"/>
      <c r="E7441" s="213"/>
      <c r="F7441" s="213"/>
      <c r="G7441" s="213"/>
      <c r="H7441" s="213"/>
      <c r="J7441" s="268"/>
    </row>
    <row r="7442" spans="1:10">
      <c r="A7442" s="204"/>
      <c r="B7442" s="205"/>
      <c r="C7442" s="205"/>
      <c r="D7442" s="268"/>
      <c r="E7442" s="213"/>
      <c r="F7442" s="213"/>
      <c r="G7442" s="213"/>
      <c r="H7442" s="213"/>
      <c r="J7442" s="268"/>
    </row>
    <row r="7443" spans="1:10">
      <c r="A7443" s="204"/>
      <c r="B7443" s="205"/>
      <c r="C7443" s="205"/>
      <c r="D7443" s="268"/>
      <c r="E7443" s="213"/>
      <c r="F7443" s="213"/>
      <c r="G7443" s="213"/>
      <c r="H7443" s="213"/>
      <c r="J7443" s="268"/>
    </row>
    <row r="7444" spans="1:10">
      <c r="A7444" s="204"/>
      <c r="B7444" s="205"/>
      <c r="C7444" s="205"/>
      <c r="D7444" s="268"/>
      <c r="E7444" s="213"/>
      <c r="F7444" s="213"/>
      <c r="G7444" s="213"/>
      <c r="H7444" s="213"/>
      <c r="J7444" s="268"/>
    </row>
    <row r="7445" spans="1:10">
      <c r="A7445" s="204"/>
      <c r="B7445" s="205"/>
      <c r="C7445" s="205"/>
      <c r="D7445" s="268"/>
      <c r="E7445" s="213"/>
      <c r="F7445" s="213"/>
      <c r="G7445" s="213"/>
      <c r="H7445" s="213"/>
      <c r="J7445" s="268"/>
    </row>
    <row r="7446" spans="1:10">
      <c r="A7446" s="204"/>
      <c r="B7446" s="205"/>
      <c r="C7446" s="205"/>
      <c r="D7446" s="268"/>
      <c r="E7446" s="213"/>
      <c r="F7446" s="213"/>
      <c r="G7446" s="213"/>
      <c r="H7446" s="213"/>
      <c r="J7446" s="268"/>
    </row>
    <row r="7447" spans="1:10">
      <c r="A7447" s="204"/>
      <c r="B7447" s="205"/>
      <c r="C7447" s="205"/>
      <c r="D7447" s="268"/>
      <c r="E7447" s="213"/>
      <c r="F7447" s="213"/>
      <c r="G7447" s="213"/>
      <c r="H7447" s="213"/>
      <c r="J7447" s="268"/>
    </row>
    <row r="7448" spans="1:10">
      <c r="A7448" s="204"/>
      <c r="B7448" s="205"/>
      <c r="C7448" s="205"/>
      <c r="D7448" s="268"/>
      <c r="E7448" s="213"/>
      <c r="F7448" s="213"/>
      <c r="G7448" s="213"/>
      <c r="H7448" s="213"/>
      <c r="J7448" s="268"/>
    </row>
    <row r="7449" spans="1:10">
      <c r="A7449" s="204"/>
      <c r="B7449" s="205"/>
      <c r="C7449" s="205"/>
      <c r="D7449" s="268"/>
      <c r="E7449" s="213"/>
      <c r="F7449" s="213"/>
      <c r="G7449" s="213"/>
      <c r="H7449" s="213"/>
      <c r="J7449" s="268"/>
    </row>
    <row r="7450" spans="1:10">
      <c r="A7450" s="204"/>
      <c r="B7450" s="205"/>
      <c r="C7450" s="205"/>
      <c r="D7450" s="268"/>
      <c r="E7450" s="213"/>
      <c r="F7450" s="213"/>
      <c r="G7450" s="213"/>
      <c r="H7450" s="213"/>
      <c r="J7450" s="268"/>
    </row>
    <row r="7451" spans="1:10">
      <c r="A7451" s="204"/>
      <c r="B7451" s="205"/>
      <c r="C7451" s="205"/>
      <c r="D7451" s="268"/>
      <c r="E7451" s="213"/>
      <c r="F7451" s="213"/>
      <c r="G7451" s="213"/>
      <c r="H7451" s="213"/>
      <c r="J7451" s="268"/>
    </row>
    <row r="7452" spans="1:10">
      <c r="A7452" s="204"/>
      <c r="B7452" s="205"/>
      <c r="C7452" s="205"/>
      <c r="D7452" s="268"/>
      <c r="E7452" s="213"/>
      <c r="F7452" s="213"/>
      <c r="G7452" s="213"/>
      <c r="H7452" s="213"/>
      <c r="J7452" s="268"/>
    </row>
    <row r="7453" spans="1:10">
      <c r="A7453" s="204"/>
      <c r="B7453" s="205"/>
      <c r="C7453" s="205"/>
      <c r="D7453" s="268"/>
      <c r="E7453" s="213"/>
      <c r="F7453" s="213"/>
      <c r="G7453" s="213"/>
      <c r="H7453" s="213"/>
      <c r="J7453" s="268"/>
    </row>
    <row r="7454" spans="1:10">
      <c r="A7454" s="204"/>
      <c r="B7454" s="205"/>
      <c r="C7454" s="205"/>
      <c r="D7454" s="268"/>
      <c r="E7454" s="213"/>
      <c r="F7454" s="213"/>
      <c r="G7454" s="213"/>
      <c r="H7454" s="213"/>
      <c r="J7454" s="268"/>
    </row>
    <row r="7455" spans="1:10">
      <c r="A7455" s="204"/>
      <c r="B7455" s="205"/>
      <c r="C7455" s="205"/>
      <c r="D7455" s="268"/>
      <c r="E7455" s="213"/>
      <c r="F7455" s="213"/>
      <c r="G7455" s="213"/>
      <c r="H7455" s="213"/>
      <c r="J7455" s="268"/>
    </row>
    <row r="7456" spans="1:10">
      <c r="A7456" s="204"/>
      <c r="B7456" s="205"/>
      <c r="C7456" s="205"/>
      <c r="D7456" s="268"/>
      <c r="E7456" s="213"/>
      <c r="F7456" s="213"/>
      <c r="G7456" s="213"/>
      <c r="H7456" s="213"/>
      <c r="J7456" s="268"/>
    </row>
    <row r="7457" spans="1:10">
      <c r="A7457" s="204"/>
      <c r="B7457" s="205"/>
      <c r="C7457" s="205"/>
      <c r="D7457" s="268"/>
      <c r="E7457" s="213"/>
      <c r="F7457" s="213"/>
      <c r="G7457" s="213"/>
      <c r="H7457" s="213"/>
      <c r="J7457" s="268"/>
    </row>
    <row r="7458" spans="1:10">
      <c r="A7458" s="204"/>
      <c r="B7458" s="205"/>
      <c r="C7458" s="205"/>
      <c r="D7458" s="268"/>
      <c r="E7458" s="213"/>
      <c r="F7458" s="213"/>
      <c r="G7458" s="213"/>
      <c r="H7458" s="213"/>
      <c r="J7458" s="268"/>
    </row>
    <row r="7459" spans="1:10">
      <c r="A7459" s="204"/>
      <c r="B7459" s="205"/>
      <c r="C7459" s="205"/>
      <c r="D7459" s="268"/>
      <c r="E7459" s="213"/>
      <c r="F7459" s="213"/>
      <c r="G7459" s="213"/>
      <c r="H7459" s="213"/>
      <c r="J7459" s="268"/>
    </row>
    <row r="7460" spans="1:10">
      <c r="A7460" s="204"/>
      <c r="B7460" s="205"/>
      <c r="C7460" s="205"/>
      <c r="D7460" s="268"/>
      <c r="E7460" s="213"/>
      <c r="F7460" s="213"/>
      <c r="G7460" s="213"/>
      <c r="H7460" s="213"/>
      <c r="J7460" s="268"/>
    </row>
    <row r="7461" spans="1:10">
      <c r="A7461" s="204"/>
      <c r="B7461" s="205"/>
      <c r="C7461" s="205"/>
      <c r="D7461" s="268"/>
      <c r="E7461" s="213"/>
      <c r="F7461" s="213"/>
      <c r="G7461" s="213"/>
      <c r="H7461" s="213"/>
      <c r="J7461" s="268"/>
    </row>
    <row r="7462" spans="1:10">
      <c r="A7462" s="204"/>
      <c r="B7462" s="205"/>
      <c r="C7462" s="205"/>
      <c r="D7462" s="268"/>
      <c r="E7462" s="213"/>
      <c r="F7462" s="213"/>
      <c r="G7462" s="213"/>
      <c r="H7462" s="213"/>
      <c r="J7462" s="268"/>
    </row>
    <row r="7463" spans="1:10">
      <c r="A7463" s="204"/>
      <c r="B7463" s="205"/>
      <c r="C7463" s="205"/>
      <c r="D7463" s="268"/>
      <c r="E7463" s="213"/>
      <c r="F7463" s="213"/>
      <c r="G7463" s="213"/>
      <c r="H7463" s="213"/>
      <c r="J7463" s="268"/>
    </row>
    <row r="7464" spans="1:10">
      <c r="A7464" s="204"/>
      <c r="B7464" s="205"/>
      <c r="C7464" s="205"/>
      <c r="D7464" s="268"/>
      <c r="E7464" s="213"/>
      <c r="F7464" s="213"/>
      <c r="G7464" s="213"/>
      <c r="H7464" s="213"/>
      <c r="J7464" s="268"/>
    </row>
    <row r="7465" spans="1:10">
      <c r="A7465" s="204"/>
      <c r="B7465" s="205"/>
      <c r="C7465" s="205"/>
      <c r="D7465" s="268"/>
      <c r="E7465" s="213"/>
      <c r="F7465" s="213"/>
      <c r="G7465" s="213"/>
      <c r="H7465" s="213"/>
      <c r="J7465" s="268"/>
    </row>
    <row r="7466" spans="1:10">
      <c r="A7466" s="204"/>
      <c r="B7466" s="205"/>
      <c r="C7466" s="205"/>
      <c r="D7466" s="268"/>
      <c r="E7466" s="213"/>
      <c r="F7466" s="213"/>
      <c r="G7466" s="213"/>
      <c r="H7466" s="213"/>
      <c r="J7466" s="268"/>
    </row>
    <row r="7467" spans="1:10">
      <c r="A7467" s="204"/>
      <c r="B7467" s="205"/>
      <c r="C7467" s="205"/>
      <c r="D7467" s="268"/>
      <c r="E7467" s="213"/>
      <c r="F7467" s="213"/>
      <c r="G7467" s="213"/>
      <c r="H7467" s="213"/>
      <c r="J7467" s="268"/>
    </row>
    <row r="7468" spans="1:10">
      <c r="A7468" s="204"/>
      <c r="B7468" s="205"/>
      <c r="C7468" s="205"/>
      <c r="D7468" s="268"/>
      <c r="E7468" s="213"/>
      <c r="F7468" s="213"/>
      <c r="G7468" s="213"/>
      <c r="H7468" s="213"/>
      <c r="J7468" s="268"/>
    </row>
    <row r="7469" spans="1:10">
      <c r="A7469" s="204"/>
      <c r="B7469" s="205"/>
      <c r="C7469" s="205"/>
      <c r="D7469" s="268"/>
      <c r="E7469" s="213"/>
      <c r="F7469" s="213"/>
      <c r="G7469" s="213"/>
      <c r="H7469" s="213"/>
      <c r="J7469" s="268"/>
    </row>
    <row r="7470" spans="1:10">
      <c r="A7470" s="204"/>
      <c r="B7470" s="205"/>
      <c r="C7470" s="205"/>
      <c r="D7470" s="268"/>
      <c r="E7470" s="213"/>
      <c r="F7470" s="213"/>
      <c r="G7470" s="213"/>
      <c r="H7470" s="213"/>
      <c r="J7470" s="268"/>
    </row>
    <row r="7471" spans="1:10">
      <c r="A7471" s="204"/>
      <c r="B7471" s="205"/>
      <c r="C7471" s="205"/>
      <c r="D7471" s="268"/>
      <c r="E7471" s="213"/>
      <c r="F7471" s="213"/>
      <c r="G7471" s="213"/>
      <c r="H7471" s="213"/>
      <c r="J7471" s="268"/>
    </row>
    <row r="7472" spans="1:10">
      <c r="A7472" s="204"/>
      <c r="B7472" s="205"/>
      <c r="C7472" s="205"/>
      <c r="D7472" s="268"/>
      <c r="E7472" s="213"/>
      <c r="F7472" s="213"/>
      <c r="G7472" s="213"/>
      <c r="H7472" s="213"/>
      <c r="J7472" s="268"/>
    </row>
    <row r="7473" spans="1:10">
      <c r="A7473" s="204"/>
      <c r="B7473" s="205"/>
      <c r="C7473" s="205"/>
      <c r="D7473" s="268"/>
      <c r="E7473" s="213"/>
      <c r="F7473" s="213"/>
      <c r="G7473" s="213"/>
      <c r="H7473" s="213"/>
      <c r="J7473" s="268"/>
    </row>
    <row r="7474" spans="1:10">
      <c r="A7474" s="204"/>
      <c r="B7474" s="205"/>
      <c r="C7474" s="205"/>
      <c r="D7474" s="268"/>
      <c r="E7474" s="213"/>
      <c r="F7474" s="213"/>
      <c r="G7474" s="213"/>
      <c r="H7474" s="213"/>
      <c r="J7474" s="268"/>
    </row>
    <row r="7475" spans="1:10">
      <c r="A7475" s="204"/>
      <c r="B7475" s="205"/>
      <c r="C7475" s="205"/>
      <c r="D7475" s="268"/>
      <c r="E7475" s="213"/>
      <c r="F7475" s="213"/>
      <c r="G7475" s="213"/>
      <c r="H7475" s="213"/>
      <c r="J7475" s="268"/>
    </row>
    <row r="7476" spans="1:10">
      <c r="A7476" s="204"/>
      <c r="B7476" s="205"/>
      <c r="C7476" s="205"/>
      <c r="D7476" s="268"/>
      <c r="E7476" s="213"/>
      <c r="F7476" s="213"/>
      <c r="G7476" s="213"/>
      <c r="H7476" s="213"/>
      <c r="J7476" s="268"/>
    </row>
    <row r="7477" spans="1:10">
      <c r="A7477" s="204"/>
      <c r="B7477" s="205"/>
      <c r="C7477" s="205"/>
      <c r="D7477" s="268"/>
      <c r="E7477" s="213"/>
      <c r="F7477" s="213"/>
      <c r="G7477" s="213"/>
      <c r="H7477" s="213"/>
      <c r="J7477" s="268"/>
    </row>
    <row r="7478" spans="1:10">
      <c r="A7478" s="204"/>
      <c r="B7478" s="205"/>
      <c r="C7478" s="205"/>
      <c r="D7478" s="268"/>
      <c r="E7478" s="213"/>
      <c r="F7478" s="213"/>
      <c r="G7478" s="213"/>
      <c r="H7478" s="213"/>
      <c r="J7478" s="268"/>
    </row>
    <row r="7479" spans="1:10">
      <c r="A7479" s="204"/>
      <c r="B7479" s="205"/>
      <c r="C7479" s="205"/>
      <c r="D7479" s="268"/>
      <c r="E7479" s="213"/>
      <c r="F7479" s="213"/>
      <c r="G7479" s="213"/>
      <c r="H7479" s="213"/>
      <c r="J7479" s="268"/>
    </row>
    <row r="7480" spans="1:10">
      <c r="A7480" s="204"/>
      <c r="B7480" s="205"/>
      <c r="C7480" s="205"/>
      <c r="D7480" s="268"/>
      <c r="E7480" s="213"/>
      <c r="F7480" s="213"/>
      <c r="G7480" s="213"/>
      <c r="H7480" s="213"/>
      <c r="J7480" s="268"/>
    </row>
    <row r="7481" spans="1:10">
      <c r="A7481" s="204"/>
      <c r="B7481" s="205"/>
      <c r="C7481" s="205"/>
      <c r="D7481" s="268"/>
      <c r="E7481" s="213"/>
      <c r="F7481" s="213"/>
      <c r="G7481" s="213"/>
      <c r="H7481" s="213"/>
      <c r="J7481" s="268"/>
    </row>
    <row r="7482" spans="1:10">
      <c r="A7482" s="204"/>
      <c r="B7482" s="205"/>
      <c r="C7482" s="205"/>
      <c r="D7482" s="268"/>
      <c r="E7482" s="213"/>
      <c r="F7482" s="213"/>
      <c r="G7482" s="213"/>
      <c r="H7482" s="213"/>
      <c r="J7482" s="268"/>
    </row>
    <row r="7483" spans="1:10">
      <c r="A7483" s="204"/>
      <c r="B7483" s="205"/>
      <c r="C7483" s="205"/>
      <c r="D7483" s="268"/>
      <c r="E7483" s="213"/>
      <c r="F7483" s="213"/>
      <c r="G7483" s="213"/>
      <c r="H7483" s="213"/>
      <c r="J7483" s="268"/>
    </row>
    <row r="7484" spans="1:10">
      <c r="A7484" s="204"/>
      <c r="B7484" s="205"/>
      <c r="C7484" s="205"/>
      <c r="D7484" s="268"/>
      <c r="E7484" s="213"/>
      <c r="F7484" s="213"/>
      <c r="G7484" s="213"/>
      <c r="H7484" s="213"/>
      <c r="J7484" s="268"/>
    </row>
    <row r="7485" spans="1:10">
      <c r="A7485" s="204"/>
      <c r="B7485" s="205"/>
      <c r="C7485" s="205"/>
      <c r="D7485" s="268"/>
      <c r="E7485" s="213"/>
      <c r="F7485" s="213"/>
      <c r="G7485" s="213"/>
      <c r="H7485" s="213"/>
      <c r="J7485" s="268"/>
    </row>
    <row r="7486" spans="1:10">
      <c r="A7486" s="204"/>
      <c r="B7486" s="205"/>
      <c r="C7486" s="205"/>
      <c r="D7486" s="268"/>
      <c r="E7486" s="213"/>
      <c r="F7486" s="213"/>
      <c r="G7486" s="213"/>
      <c r="H7486" s="213"/>
      <c r="J7486" s="268"/>
    </row>
    <row r="7487" spans="1:10">
      <c r="A7487" s="204"/>
      <c r="B7487" s="205"/>
      <c r="C7487" s="205"/>
      <c r="D7487" s="268"/>
      <c r="E7487" s="213"/>
      <c r="F7487" s="213"/>
      <c r="G7487" s="213"/>
      <c r="H7487" s="213"/>
      <c r="J7487" s="268"/>
    </row>
    <row r="7488" spans="1:10">
      <c r="A7488" s="204"/>
      <c r="B7488" s="205"/>
      <c r="C7488" s="205"/>
      <c r="D7488" s="268"/>
      <c r="E7488" s="213"/>
      <c r="F7488" s="213"/>
      <c r="G7488" s="213"/>
      <c r="H7488" s="213"/>
      <c r="J7488" s="268"/>
    </row>
    <row r="7489" spans="1:10">
      <c r="A7489" s="204"/>
      <c r="B7489" s="205"/>
      <c r="C7489" s="205"/>
      <c r="D7489" s="268"/>
      <c r="E7489" s="213"/>
      <c r="F7489" s="213"/>
      <c r="G7489" s="213"/>
      <c r="H7489" s="213"/>
      <c r="J7489" s="268"/>
    </row>
    <row r="7490" spans="1:10">
      <c r="A7490" s="204"/>
      <c r="B7490" s="205"/>
      <c r="C7490" s="205"/>
      <c r="D7490" s="268"/>
      <c r="E7490" s="213"/>
      <c r="F7490" s="213"/>
      <c r="G7490" s="213"/>
      <c r="H7490" s="213"/>
      <c r="J7490" s="268"/>
    </row>
    <row r="7491" spans="1:10">
      <c r="A7491" s="204"/>
      <c r="B7491" s="205"/>
      <c r="C7491" s="205"/>
      <c r="D7491" s="268"/>
      <c r="E7491" s="213"/>
      <c r="F7491" s="213"/>
      <c r="G7491" s="213"/>
      <c r="H7491" s="213"/>
      <c r="J7491" s="268"/>
    </row>
    <row r="7492" spans="1:10">
      <c r="A7492" s="204"/>
      <c r="B7492" s="205"/>
      <c r="C7492" s="205"/>
      <c r="D7492" s="268"/>
      <c r="E7492" s="213"/>
      <c r="F7492" s="213"/>
      <c r="G7492" s="213"/>
      <c r="H7492" s="213"/>
      <c r="J7492" s="268"/>
    </row>
    <row r="7493" spans="1:10">
      <c r="A7493" s="204"/>
      <c r="B7493" s="205"/>
      <c r="C7493" s="205"/>
      <c r="D7493" s="268"/>
      <c r="E7493" s="213"/>
      <c r="F7493" s="213"/>
      <c r="G7493" s="213"/>
      <c r="H7493" s="213"/>
      <c r="J7493" s="268"/>
    </row>
    <row r="7494" spans="1:10">
      <c r="A7494" s="204"/>
      <c r="B7494" s="205"/>
      <c r="C7494" s="205"/>
      <c r="D7494" s="268"/>
      <c r="E7494" s="213"/>
      <c r="F7494" s="213"/>
      <c r="G7494" s="213"/>
      <c r="H7494" s="213"/>
      <c r="J7494" s="268"/>
    </row>
    <row r="7495" spans="1:10">
      <c r="A7495" s="204"/>
      <c r="B7495" s="205"/>
      <c r="C7495" s="205"/>
      <c r="D7495" s="268"/>
      <c r="E7495" s="213"/>
      <c r="F7495" s="213"/>
      <c r="G7495" s="213"/>
      <c r="H7495" s="213"/>
      <c r="J7495" s="268"/>
    </row>
    <row r="7496" spans="1:10">
      <c r="A7496" s="204"/>
      <c r="B7496" s="205"/>
      <c r="C7496" s="205"/>
      <c r="D7496" s="268"/>
      <c r="E7496" s="213"/>
      <c r="F7496" s="213"/>
      <c r="G7496" s="213"/>
      <c r="H7496" s="213"/>
      <c r="J7496" s="268"/>
    </row>
    <row r="7497" spans="1:10">
      <c r="A7497" s="204"/>
      <c r="B7497" s="205"/>
      <c r="C7497" s="205"/>
      <c r="D7497" s="268"/>
      <c r="E7497" s="213"/>
      <c r="F7497" s="213"/>
      <c r="G7497" s="213"/>
      <c r="H7497" s="213"/>
      <c r="J7497" s="268"/>
    </row>
    <row r="7498" spans="1:10">
      <c r="A7498" s="204"/>
      <c r="B7498" s="205"/>
      <c r="C7498" s="205"/>
      <c r="D7498" s="268"/>
      <c r="E7498" s="213"/>
      <c r="F7498" s="213"/>
      <c r="G7498" s="213"/>
      <c r="H7498" s="213"/>
      <c r="J7498" s="268"/>
    </row>
    <row r="7499" spans="1:10">
      <c r="A7499" s="204"/>
      <c r="B7499" s="205"/>
      <c r="C7499" s="205"/>
      <c r="D7499" s="268"/>
      <c r="E7499" s="213"/>
      <c r="F7499" s="213"/>
      <c r="G7499" s="213"/>
      <c r="H7499" s="213"/>
      <c r="J7499" s="268"/>
    </row>
    <row r="7500" spans="1:10">
      <c r="A7500" s="204"/>
      <c r="B7500" s="205"/>
      <c r="C7500" s="205"/>
      <c r="D7500" s="268"/>
      <c r="E7500" s="213"/>
      <c r="F7500" s="213"/>
      <c r="G7500" s="213"/>
      <c r="H7500" s="213"/>
      <c r="J7500" s="268"/>
    </row>
    <row r="7501" spans="1:10">
      <c r="A7501" s="204"/>
      <c r="B7501" s="205"/>
      <c r="C7501" s="205"/>
      <c r="D7501" s="268"/>
      <c r="E7501" s="213"/>
      <c r="F7501" s="213"/>
      <c r="G7501" s="213"/>
      <c r="H7501" s="213"/>
      <c r="J7501" s="268"/>
    </row>
    <row r="7502" spans="1:10">
      <c r="A7502" s="204"/>
      <c r="B7502" s="205"/>
      <c r="C7502" s="205"/>
      <c r="D7502" s="268"/>
      <c r="E7502" s="213"/>
      <c r="F7502" s="213"/>
      <c r="G7502" s="213"/>
      <c r="H7502" s="213"/>
      <c r="J7502" s="268"/>
    </row>
    <row r="7503" spans="1:10">
      <c r="A7503" s="204"/>
      <c r="B7503" s="205"/>
      <c r="C7503" s="205"/>
      <c r="D7503" s="268"/>
      <c r="E7503" s="213"/>
      <c r="F7503" s="213"/>
      <c r="G7503" s="213"/>
      <c r="H7503" s="213"/>
      <c r="J7503" s="268"/>
    </row>
    <row r="7504" spans="1:10">
      <c r="A7504" s="204"/>
      <c r="B7504" s="205"/>
      <c r="C7504" s="205"/>
      <c r="D7504" s="268"/>
      <c r="E7504" s="213"/>
      <c r="F7504" s="213"/>
      <c r="G7504" s="213"/>
      <c r="H7504" s="213"/>
      <c r="J7504" s="268"/>
    </row>
    <row r="7505" spans="1:10">
      <c r="A7505" s="204"/>
      <c r="B7505" s="205"/>
      <c r="C7505" s="205"/>
      <c r="D7505" s="268"/>
      <c r="E7505" s="213"/>
      <c r="F7505" s="213"/>
      <c r="G7505" s="213"/>
      <c r="H7505" s="213"/>
      <c r="J7505" s="268"/>
    </row>
    <row r="7506" spans="1:10">
      <c r="A7506" s="204"/>
      <c r="B7506" s="205"/>
      <c r="C7506" s="205"/>
      <c r="D7506" s="268"/>
      <c r="E7506" s="213"/>
      <c r="F7506" s="213"/>
      <c r="G7506" s="213"/>
      <c r="H7506" s="213"/>
      <c r="J7506" s="268"/>
    </row>
    <row r="7507" spans="1:10">
      <c r="A7507" s="204"/>
      <c r="B7507" s="205"/>
      <c r="C7507" s="205"/>
      <c r="D7507" s="268"/>
      <c r="E7507" s="213"/>
      <c r="F7507" s="213"/>
      <c r="G7507" s="213"/>
      <c r="H7507" s="213"/>
      <c r="J7507" s="268"/>
    </row>
    <row r="7508" spans="1:10">
      <c r="A7508" s="204"/>
      <c r="B7508" s="205"/>
      <c r="C7508" s="205"/>
      <c r="D7508" s="268"/>
      <c r="E7508" s="213"/>
      <c r="F7508" s="213"/>
      <c r="G7508" s="213"/>
      <c r="H7508" s="213"/>
      <c r="J7508" s="268"/>
    </row>
    <row r="7509" spans="1:10">
      <c r="A7509" s="204"/>
      <c r="B7509" s="205"/>
      <c r="C7509" s="205"/>
      <c r="D7509" s="268"/>
      <c r="E7509" s="213"/>
      <c r="F7509" s="213"/>
      <c r="G7509" s="213"/>
      <c r="H7509" s="213"/>
      <c r="J7509" s="268"/>
    </row>
    <row r="7510" spans="1:10">
      <c r="A7510" s="204"/>
      <c r="B7510" s="205"/>
      <c r="C7510" s="205"/>
      <c r="D7510" s="268"/>
      <c r="E7510" s="213"/>
      <c r="F7510" s="213"/>
      <c r="G7510" s="213"/>
      <c r="H7510" s="213"/>
      <c r="J7510" s="268"/>
    </row>
    <row r="7511" spans="1:10">
      <c r="A7511" s="204"/>
      <c r="B7511" s="205"/>
      <c r="C7511" s="205"/>
      <c r="D7511" s="268"/>
      <c r="E7511" s="213"/>
      <c r="F7511" s="213"/>
      <c r="G7511" s="213"/>
      <c r="H7511" s="213"/>
      <c r="J7511" s="268"/>
    </row>
    <row r="7512" spans="1:10">
      <c r="A7512" s="204"/>
      <c r="B7512" s="205"/>
      <c r="C7512" s="205"/>
      <c r="D7512" s="268"/>
      <c r="E7512" s="213"/>
      <c r="F7512" s="213"/>
      <c r="G7512" s="213"/>
      <c r="H7512" s="213"/>
      <c r="J7512" s="268"/>
    </row>
    <row r="7513" spans="1:10">
      <c r="A7513" s="204"/>
      <c r="B7513" s="205"/>
      <c r="C7513" s="205"/>
      <c r="D7513" s="268"/>
      <c r="E7513" s="213"/>
      <c r="F7513" s="213"/>
      <c r="G7513" s="213"/>
      <c r="H7513" s="213"/>
      <c r="J7513" s="268"/>
    </row>
    <row r="7514" spans="1:10">
      <c r="A7514" s="204"/>
      <c r="B7514" s="205"/>
      <c r="C7514" s="205"/>
      <c r="D7514" s="268"/>
      <c r="E7514" s="213"/>
      <c r="F7514" s="213"/>
      <c r="G7514" s="213"/>
      <c r="H7514" s="213"/>
      <c r="J7514" s="268"/>
    </row>
    <row r="7515" spans="1:10">
      <c r="A7515" s="204"/>
      <c r="B7515" s="205"/>
      <c r="C7515" s="205"/>
      <c r="D7515" s="268"/>
      <c r="E7515" s="213"/>
      <c r="F7515" s="213"/>
      <c r="G7515" s="213"/>
      <c r="H7515" s="213"/>
      <c r="J7515" s="268"/>
    </row>
    <row r="7516" spans="1:10">
      <c r="A7516" s="204"/>
      <c r="B7516" s="205"/>
      <c r="C7516" s="205"/>
      <c r="D7516" s="268"/>
      <c r="E7516" s="213"/>
      <c r="F7516" s="213"/>
      <c r="G7516" s="213"/>
      <c r="H7516" s="213"/>
      <c r="J7516" s="268"/>
    </row>
    <row r="7517" spans="1:10">
      <c r="A7517" s="204"/>
      <c r="B7517" s="205"/>
      <c r="C7517" s="205"/>
      <c r="D7517" s="268"/>
      <c r="E7517" s="213"/>
      <c r="F7517" s="213"/>
      <c r="G7517" s="213"/>
      <c r="H7517" s="213"/>
      <c r="J7517" s="268"/>
    </row>
    <row r="7518" spans="1:10">
      <c r="A7518" s="204"/>
      <c r="B7518" s="205"/>
      <c r="C7518" s="205"/>
      <c r="D7518" s="268"/>
      <c r="E7518" s="213"/>
      <c r="F7518" s="213"/>
      <c r="G7518" s="213"/>
      <c r="H7518" s="213"/>
      <c r="J7518" s="268"/>
    </row>
    <row r="7519" spans="1:10">
      <c r="A7519" s="204"/>
      <c r="B7519" s="205"/>
      <c r="C7519" s="205"/>
      <c r="D7519" s="268"/>
      <c r="E7519" s="213"/>
      <c r="F7519" s="213"/>
      <c r="G7519" s="213"/>
      <c r="H7519" s="213"/>
      <c r="J7519" s="268"/>
    </row>
    <row r="7520" spans="1:10">
      <c r="A7520" s="204"/>
      <c r="B7520" s="205"/>
      <c r="C7520" s="205"/>
      <c r="D7520" s="268"/>
      <c r="E7520" s="213"/>
      <c r="F7520" s="213"/>
      <c r="G7520" s="213"/>
      <c r="H7520" s="213"/>
      <c r="J7520" s="268"/>
    </row>
    <row r="7521" spans="1:10">
      <c r="A7521" s="204"/>
      <c r="B7521" s="205"/>
      <c r="C7521" s="205"/>
      <c r="D7521" s="268"/>
      <c r="E7521" s="213"/>
      <c r="F7521" s="213"/>
      <c r="G7521" s="213"/>
      <c r="H7521" s="213"/>
      <c r="J7521" s="268"/>
    </row>
    <row r="7522" spans="1:10">
      <c r="A7522" s="204"/>
      <c r="B7522" s="205"/>
      <c r="C7522" s="205"/>
      <c r="D7522" s="268"/>
      <c r="E7522" s="213"/>
      <c r="F7522" s="213"/>
      <c r="G7522" s="213"/>
      <c r="H7522" s="213"/>
      <c r="J7522" s="268"/>
    </row>
    <row r="7523" spans="1:10">
      <c r="A7523" s="204"/>
      <c r="B7523" s="205"/>
      <c r="C7523" s="205"/>
      <c r="D7523" s="268"/>
      <c r="E7523" s="213"/>
      <c r="F7523" s="213"/>
      <c r="G7523" s="213"/>
      <c r="H7523" s="213"/>
      <c r="J7523" s="268"/>
    </row>
    <row r="7524" spans="1:10">
      <c r="A7524" s="204"/>
      <c r="B7524" s="205"/>
      <c r="C7524" s="205"/>
      <c r="D7524" s="268"/>
      <c r="E7524" s="213"/>
      <c r="F7524" s="213"/>
      <c r="G7524" s="213"/>
      <c r="H7524" s="213"/>
      <c r="J7524" s="268"/>
    </row>
    <row r="7525" spans="1:10">
      <c r="A7525" s="204"/>
      <c r="B7525" s="205"/>
      <c r="C7525" s="205"/>
      <c r="D7525" s="268"/>
      <c r="E7525" s="213"/>
      <c r="F7525" s="213"/>
      <c r="G7525" s="213"/>
      <c r="H7525" s="213"/>
      <c r="J7525" s="268"/>
    </row>
    <row r="7526" spans="1:10">
      <c r="A7526" s="204"/>
      <c r="B7526" s="205"/>
      <c r="C7526" s="205"/>
      <c r="D7526" s="268"/>
      <c r="E7526" s="213"/>
      <c r="F7526" s="213"/>
      <c r="G7526" s="213"/>
      <c r="H7526" s="213"/>
      <c r="J7526" s="268"/>
    </row>
    <row r="7527" spans="1:10">
      <c r="A7527" s="204"/>
      <c r="B7527" s="205"/>
      <c r="C7527" s="205"/>
      <c r="D7527" s="268"/>
      <c r="E7527" s="213"/>
      <c r="F7527" s="213"/>
      <c r="G7527" s="213"/>
      <c r="H7527" s="213"/>
      <c r="J7527" s="268"/>
    </row>
    <row r="7528" spans="1:10">
      <c r="A7528" s="204"/>
      <c r="B7528" s="205"/>
      <c r="C7528" s="205"/>
      <c r="D7528" s="268"/>
      <c r="E7528" s="213"/>
      <c r="F7528" s="213"/>
      <c r="G7528" s="213"/>
      <c r="H7528" s="213"/>
      <c r="J7528" s="268"/>
    </row>
    <row r="7529" spans="1:10">
      <c r="A7529" s="204"/>
      <c r="B7529" s="205"/>
      <c r="C7529" s="205"/>
      <c r="D7529" s="268"/>
      <c r="E7529" s="213"/>
      <c r="F7529" s="213"/>
      <c r="G7529" s="213"/>
      <c r="H7529" s="213"/>
      <c r="J7529" s="268"/>
    </row>
    <row r="7530" spans="1:10">
      <c r="A7530" s="204"/>
      <c r="B7530" s="205"/>
      <c r="C7530" s="205"/>
      <c r="D7530" s="268"/>
      <c r="E7530" s="213"/>
      <c r="F7530" s="213"/>
      <c r="G7530" s="213"/>
      <c r="H7530" s="213"/>
      <c r="J7530" s="268"/>
    </row>
    <row r="7531" spans="1:10">
      <c r="A7531" s="204"/>
      <c r="B7531" s="205"/>
      <c r="C7531" s="205"/>
      <c r="D7531" s="268"/>
      <c r="E7531" s="213"/>
      <c r="F7531" s="213"/>
      <c r="G7531" s="213"/>
      <c r="H7531" s="213"/>
      <c r="J7531" s="268"/>
    </row>
    <row r="7532" spans="1:10">
      <c r="A7532" s="204"/>
      <c r="B7532" s="205"/>
      <c r="C7532" s="205"/>
      <c r="D7532" s="268"/>
      <c r="E7532" s="213"/>
      <c r="F7532" s="213"/>
      <c r="G7532" s="213"/>
      <c r="H7532" s="213"/>
      <c r="J7532" s="268"/>
    </row>
    <row r="7533" spans="1:10">
      <c r="A7533" s="204"/>
      <c r="B7533" s="205"/>
      <c r="C7533" s="205"/>
      <c r="D7533" s="268"/>
      <c r="E7533" s="213"/>
      <c r="F7533" s="213"/>
      <c r="G7533" s="213"/>
      <c r="H7533" s="213"/>
      <c r="J7533" s="268"/>
    </row>
    <row r="7534" spans="1:10">
      <c r="A7534" s="204"/>
      <c r="B7534" s="205"/>
      <c r="C7534" s="205"/>
      <c r="D7534" s="268"/>
      <c r="E7534" s="213"/>
      <c r="F7534" s="213"/>
      <c r="G7534" s="213"/>
      <c r="H7534" s="213"/>
      <c r="J7534" s="268"/>
    </row>
    <row r="7535" spans="1:10">
      <c r="A7535" s="204"/>
      <c r="B7535" s="205"/>
      <c r="C7535" s="205"/>
      <c r="D7535" s="268"/>
      <c r="E7535" s="213"/>
      <c r="F7535" s="213"/>
      <c r="G7535" s="213"/>
      <c r="H7535" s="213"/>
      <c r="J7535" s="268"/>
    </row>
    <row r="7536" spans="1:10">
      <c r="A7536" s="204"/>
      <c r="B7536" s="205"/>
      <c r="C7536" s="205"/>
      <c r="D7536" s="268"/>
      <c r="E7536" s="213"/>
      <c r="F7536" s="213"/>
      <c r="G7536" s="213"/>
      <c r="H7536" s="213"/>
      <c r="J7536" s="268"/>
    </row>
    <row r="7537" spans="1:10">
      <c r="A7537" s="204"/>
      <c r="B7537" s="205"/>
      <c r="C7537" s="205"/>
      <c r="D7537" s="268"/>
      <c r="E7537" s="213"/>
      <c r="F7537" s="213"/>
      <c r="G7537" s="213"/>
      <c r="H7537" s="213"/>
      <c r="J7537" s="268"/>
    </row>
    <row r="7538" spans="1:10">
      <c r="A7538" s="204"/>
      <c r="B7538" s="205"/>
      <c r="C7538" s="205"/>
      <c r="D7538" s="268"/>
      <c r="E7538" s="213"/>
      <c r="F7538" s="213"/>
      <c r="G7538" s="213"/>
      <c r="H7538" s="213"/>
      <c r="J7538" s="268"/>
    </row>
    <row r="7539" spans="1:10">
      <c r="A7539" s="204"/>
      <c r="B7539" s="205"/>
      <c r="C7539" s="205"/>
      <c r="D7539" s="268"/>
      <c r="E7539" s="213"/>
      <c r="F7539" s="213"/>
      <c r="G7539" s="213"/>
      <c r="H7539" s="213"/>
      <c r="J7539" s="268"/>
    </row>
    <row r="7540" spans="1:10">
      <c r="A7540" s="204"/>
      <c r="B7540" s="205"/>
      <c r="C7540" s="205"/>
      <c r="D7540" s="268"/>
      <c r="E7540" s="213"/>
      <c r="F7540" s="213"/>
      <c r="G7540" s="213"/>
      <c r="H7540" s="213"/>
      <c r="J7540" s="268"/>
    </row>
    <row r="7541" spans="1:10">
      <c r="A7541" s="204"/>
      <c r="B7541" s="205"/>
      <c r="C7541" s="205"/>
      <c r="D7541" s="268"/>
      <c r="E7541" s="213"/>
      <c r="F7541" s="213"/>
      <c r="G7541" s="213"/>
      <c r="H7541" s="213"/>
      <c r="J7541" s="268"/>
    </row>
    <row r="7542" spans="1:10">
      <c r="A7542" s="204"/>
      <c r="B7542" s="205"/>
      <c r="C7542" s="205"/>
      <c r="D7542" s="268"/>
      <c r="E7542" s="213"/>
      <c r="F7542" s="213"/>
      <c r="G7542" s="213"/>
      <c r="H7542" s="213"/>
      <c r="J7542" s="268"/>
    </row>
    <row r="7543" spans="1:10">
      <c r="A7543" s="204"/>
      <c r="B7543" s="205"/>
      <c r="C7543" s="205"/>
      <c r="D7543" s="268"/>
      <c r="E7543" s="213"/>
      <c r="F7543" s="213"/>
      <c r="G7543" s="213"/>
      <c r="H7543" s="213"/>
      <c r="J7543" s="268"/>
    </row>
    <row r="7544" spans="1:10">
      <c r="A7544" s="204"/>
      <c r="B7544" s="205"/>
      <c r="C7544" s="205"/>
      <c r="D7544" s="268"/>
      <c r="E7544" s="213"/>
      <c r="F7544" s="213"/>
      <c r="G7544" s="213"/>
      <c r="H7544" s="213"/>
      <c r="J7544" s="268"/>
    </row>
    <row r="7545" spans="1:10">
      <c r="A7545" s="204"/>
      <c r="B7545" s="205"/>
      <c r="C7545" s="205"/>
      <c r="D7545" s="268"/>
      <c r="E7545" s="213"/>
      <c r="F7545" s="213"/>
      <c r="G7545" s="213"/>
      <c r="H7545" s="213"/>
      <c r="J7545" s="268"/>
    </row>
    <row r="7546" spans="1:10">
      <c r="A7546" s="204"/>
      <c r="B7546" s="205"/>
      <c r="C7546" s="205"/>
      <c r="D7546" s="268"/>
      <c r="E7546" s="213"/>
      <c r="F7546" s="213"/>
      <c r="G7546" s="213"/>
      <c r="H7546" s="213"/>
      <c r="J7546" s="268"/>
    </row>
    <row r="7547" spans="1:10">
      <c r="A7547" s="204"/>
      <c r="B7547" s="205"/>
      <c r="C7547" s="205"/>
      <c r="D7547" s="268"/>
      <c r="E7547" s="213"/>
      <c r="F7547" s="213"/>
      <c r="G7547" s="213"/>
      <c r="H7547" s="213"/>
      <c r="J7547" s="268"/>
    </row>
    <row r="7548" spans="1:10">
      <c r="A7548" s="204"/>
      <c r="B7548" s="205"/>
      <c r="C7548" s="205"/>
      <c r="D7548" s="268"/>
      <c r="E7548" s="213"/>
      <c r="F7548" s="213"/>
      <c r="G7548" s="213"/>
      <c r="H7548" s="213"/>
      <c r="J7548" s="268"/>
    </row>
    <row r="7549" spans="1:10">
      <c r="A7549" s="204"/>
      <c r="B7549" s="205"/>
      <c r="C7549" s="205"/>
      <c r="D7549" s="268"/>
      <c r="E7549" s="213"/>
      <c r="F7549" s="213"/>
      <c r="G7549" s="213"/>
      <c r="H7549" s="213"/>
      <c r="J7549" s="268"/>
    </row>
    <row r="7550" spans="1:10">
      <c r="A7550" s="204"/>
      <c r="B7550" s="205"/>
      <c r="C7550" s="205"/>
      <c r="D7550" s="268"/>
      <c r="E7550" s="213"/>
      <c r="F7550" s="213"/>
      <c r="G7550" s="213"/>
      <c r="H7550" s="213"/>
      <c r="J7550" s="268"/>
    </row>
    <row r="7551" spans="1:10">
      <c r="A7551" s="204"/>
      <c r="B7551" s="205"/>
      <c r="C7551" s="205"/>
      <c r="D7551" s="268"/>
      <c r="E7551" s="213"/>
      <c r="F7551" s="213"/>
      <c r="G7551" s="213"/>
      <c r="H7551" s="213"/>
      <c r="J7551" s="268"/>
    </row>
    <row r="7552" spans="1:10">
      <c r="A7552" s="204"/>
      <c r="B7552" s="205"/>
      <c r="C7552" s="205"/>
      <c r="D7552" s="268"/>
      <c r="E7552" s="213"/>
      <c r="F7552" s="213"/>
      <c r="G7552" s="213"/>
      <c r="H7552" s="213"/>
      <c r="J7552" s="268"/>
    </row>
    <row r="7553" spans="1:10">
      <c r="A7553" s="204"/>
      <c r="B7553" s="205"/>
      <c r="C7553" s="205"/>
      <c r="D7553" s="268"/>
      <c r="E7553" s="213"/>
      <c r="F7553" s="213"/>
      <c r="G7553" s="213"/>
      <c r="H7553" s="213"/>
      <c r="J7553" s="268"/>
    </row>
    <row r="7554" spans="1:10">
      <c r="A7554" s="204"/>
      <c r="B7554" s="205"/>
      <c r="C7554" s="205"/>
      <c r="D7554" s="268"/>
      <c r="E7554" s="213"/>
      <c r="F7554" s="213"/>
      <c r="G7554" s="213"/>
      <c r="H7554" s="213"/>
      <c r="J7554" s="268"/>
    </row>
    <row r="7555" spans="1:10">
      <c r="A7555" s="204"/>
      <c r="B7555" s="205"/>
      <c r="C7555" s="205"/>
      <c r="D7555" s="268"/>
      <c r="E7555" s="213"/>
      <c r="F7555" s="213"/>
      <c r="G7555" s="213"/>
      <c r="H7555" s="213"/>
      <c r="J7555" s="268"/>
    </row>
    <row r="7556" spans="1:10">
      <c r="A7556" s="204"/>
      <c r="B7556" s="205"/>
      <c r="C7556" s="205"/>
      <c r="D7556" s="268"/>
      <c r="E7556" s="213"/>
      <c r="F7556" s="213"/>
      <c r="G7556" s="213"/>
      <c r="H7556" s="213"/>
      <c r="J7556" s="268"/>
    </row>
    <row r="7557" spans="1:10">
      <c r="A7557" s="204"/>
      <c r="B7557" s="205"/>
      <c r="C7557" s="205"/>
      <c r="D7557" s="268"/>
      <c r="E7557" s="213"/>
      <c r="F7557" s="213"/>
      <c r="G7557" s="213"/>
      <c r="H7557" s="213"/>
      <c r="J7557" s="268"/>
    </row>
    <row r="7558" spans="1:10">
      <c r="A7558" s="204"/>
      <c r="B7558" s="205"/>
      <c r="C7558" s="205"/>
      <c r="D7558" s="268"/>
      <c r="E7558" s="213"/>
      <c r="F7558" s="213"/>
      <c r="G7558" s="213"/>
      <c r="H7558" s="213"/>
      <c r="J7558" s="268"/>
    </row>
    <row r="7559" spans="1:10">
      <c r="A7559" s="204"/>
      <c r="B7559" s="205"/>
      <c r="C7559" s="205"/>
      <c r="D7559" s="268"/>
      <c r="E7559" s="213"/>
      <c r="F7559" s="213"/>
      <c r="G7559" s="213"/>
      <c r="H7559" s="213"/>
      <c r="J7559" s="268"/>
    </row>
    <row r="7560" spans="1:10">
      <c r="A7560" s="204"/>
      <c r="B7560" s="205"/>
      <c r="C7560" s="205"/>
      <c r="D7560" s="268"/>
      <c r="E7560" s="213"/>
      <c r="F7560" s="213"/>
      <c r="G7560" s="213"/>
      <c r="H7560" s="213"/>
      <c r="J7560" s="268"/>
    </row>
    <row r="7561" spans="1:10">
      <c r="A7561" s="204"/>
      <c r="B7561" s="205"/>
      <c r="C7561" s="205"/>
      <c r="D7561" s="268"/>
      <c r="E7561" s="213"/>
      <c r="F7561" s="213"/>
      <c r="G7561" s="213"/>
      <c r="H7561" s="213"/>
      <c r="J7561" s="268"/>
    </row>
    <row r="7562" spans="1:10">
      <c r="A7562" s="204"/>
      <c r="B7562" s="205"/>
      <c r="C7562" s="205"/>
      <c r="D7562" s="268"/>
      <c r="E7562" s="213"/>
      <c r="F7562" s="213"/>
      <c r="G7562" s="213"/>
      <c r="H7562" s="213"/>
      <c r="J7562" s="268"/>
    </row>
    <row r="7563" spans="1:10">
      <c r="A7563" s="204"/>
      <c r="B7563" s="205"/>
      <c r="C7563" s="205"/>
      <c r="D7563" s="268"/>
      <c r="E7563" s="213"/>
      <c r="F7563" s="213"/>
      <c r="G7563" s="213"/>
      <c r="H7563" s="213"/>
      <c r="J7563" s="268"/>
    </row>
    <row r="7564" spans="1:10">
      <c r="A7564" s="204"/>
      <c r="B7564" s="205"/>
      <c r="C7564" s="205"/>
      <c r="D7564" s="268"/>
      <c r="E7564" s="213"/>
      <c r="F7564" s="213"/>
      <c r="G7564" s="213"/>
      <c r="H7564" s="213"/>
      <c r="J7564" s="268"/>
    </row>
    <row r="7565" spans="1:10">
      <c r="A7565" s="204"/>
      <c r="B7565" s="205"/>
      <c r="C7565" s="205"/>
      <c r="D7565" s="268"/>
      <c r="E7565" s="213"/>
      <c r="F7565" s="213"/>
      <c r="G7565" s="213"/>
      <c r="H7565" s="213"/>
      <c r="J7565" s="268"/>
    </row>
    <row r="7566" spans="1:10">
      <c r="A7566" s="204"/>
      <c r="B7566" s="205"/>
      <c r="C7566" s="205"/>
      <c r="D7566" s="268"/>
      <c r="E7566" s="213"/>
      <c r="F7566" s="213"/>
      <c r="G7566" s="213"/>
      <c r="H7566" s="213"/>
      <c r="J7566" s="268"/>
    </row>
    <row r="7567" spans="1:10">
      <c r="A7567" s="204"/>
      <c r="B7567" s="205"/>
      <c r="C7567" s="205"/>
      <c r="D7567" s="268"/>
      <c r="E7567" s="213"/>
      <c r="F7567" s="213"/>
      <c r="G7567" s="213"/>
      <c r="H7567" s="213"/>
      <c r="J7567" s="268"/>
    </row>
    <row r="7568" spans="1:10">
      <c r="A7568" s="204"/>
      <c r="B7568" s="205"/>
      <c r="C7568" s="205"/>
      <c r="D7568" s="268"/>
      <c r="E7568" s="213"/>
      <c r="F7568" s="213"/>
      <c r="G7568" s="213"/>
      <c r="H7568" s="213"/>
      <c r="J7568" s="268"/>
    </row>
    <row r="7569" spans="1:10">
      <c r="A7569" s="204"/>
      <c r="B7569" s="205"/>
      <c r="C7569" s="205"/>
      <c r="D7569" s="268"/>
      <c r="E7569" s="213"/>
      <c r="F7569" s="213"/>
      <c r="G7569" s="213"/>
      <c r="H7569" s="213"/>
      <c r="J7569" s="268"/>
    </row>
    <row r="7570" spans="1:10">
      <c r="A7570" s="204"/>
      <c r="B7570" s="205"/>
      <c r="C7570" s="205"/>
      <c r="D7570" s="268"/>
      <c r="E7570" s="213"/>
      <c r="F7570" s="213"/>
      <c r="G7570" s="213"/>
      <c r="H7570" s="213"/>
      <c r="J7570" s="268"/>
    </row>
    <row r="7571" spans="1:10">
      <c r="A7571" s="204"/>
      <c r="B7571" s="205"/>
      <c r="C7571" s="205"/>
      <c r="D7571" s="268"/>
      <c r="E7571" s="213"/>
      <c r="F7571" s="213"/>
      <c r="G7571" s="213"/>
      <c r="H7571" s="213"/>
      <c r="J7571" s="268"/>
    </row>
    <row r="7572" spans="1:10">
      <c r="A7572" s="204"/>
      <c r="B7572" s="205"/>
      <c r="C7572" s="205"/>
      <c r="D7572" s="268"/>
      <c r="E7572" s="213"/>
      <c r="F7572" s="213"/>
      <c r="G7572" s="213"/>
      <c r="H7572" s="213"/>
      <c r="J7572" s="268"/>
    </row>
    <row r="7573" spans="1:10">
      <c r="A7573" s="204"/>
      <c r="B7573" s="205"/>
      <c r="C7573" s="205"/>
      <c r="D7573" s="268"/>
      <c r="E7573" s="213"/>
      <c r="F7573" s="213"/>
      <c r="G7573" s="213"/>
      <c r="H7573" s="213"/>
      <c r="J7573" s="268"/>
    </row>
    <row r="7574" spans="1:10">
      <c r="A7574" s="204"/>
      <c r="B7574" s="205"/>
      <c r="C7574" s="205"/>
      <c r="D7574" s="268"/>
      <c r="E7574" s="213"/>
      <c r="F7574" s="213"/>
      <c r="G7574" s="213"/>
      <c r="H7574" s="213"/>
      <c r="J7574" s="268"/>
    </row>
    <row r="7575" spans="1:10">
      <c r="A7575" s="204"/>
      <c r="B7575" s="205"/>
      <c r="C7575" s="205"/>
      <c r="D7575" s="268"/>
      <c r="E7575" s="213"/>
      <c r="F7575" s="213"/>
      <c r="G7575" s="213"/>
      <c r="H7575" s="213"/>
      <c r="J7575" s="268"/>
    </row>
    <row r="7576" spans="1:10">
      <c r="A7576" s="204"/>
      <c r="B7576" s="205"/>
      <c r="C7576" s="205"/>
      <c r="D7576" s="268"/>
      <c r="E7576" s="213"/>
      <c r="F7576" s="213"/>
      <c r="G7576" s="213"/>
      <c r="H7576" s="213"/>
      <c r="J7576" s="268"/>
    </row>
    <row r="7577" spans="1:10">
      <c r="A7577" s="204"/>
      <c r="B7577" s="205"/>
      <c r="C7577" s="205"/>
      <c r="D7577" s="268"/>
      <c r="E7577" s="213"/>
      <c r="F7577" s="213"/>
      <c r="G7577" s="213"/>
      <c r="H7577" s="213"/>
      <c r="J7577" s="268"/>
    </row>
    <row r="7578" spans="1:10">
      <c r="A7578" s="204"/>
      <c r="B7578" s="205"/>
      <c r="C7578" s="205"/>
      <c r="D7578" s="268"/>
      <c r="E7578" s="213"/>
      <c r="F7578" s="213"/>
      <c r="G7578" s="213"/>
      <c r="H7578" s="213"/>
      <c r="J7578" s="268"/>
    </row>
    <row r="7579" spans="1:10">
      <c r="A7579" s="204"/>
      <c r="B7579" s="205"/>
      <c r="C7579" s="205"/>
      <c r="D7579" s="268"/>
      <c r="E7579" s="213"/>
      <c r="F7579" s="213"/>
      <c r="G7579" s="213"/>
      <c r="H7579" s="213"/>
      <c r="J7579" s="268"/>
    </row>
    <row r="7580" spans="1:10">
      <c r="A7580" s="204"/>
      <c r="B7580" s="205"/>
      <c r="C7580" s="205"/>
      <c r="D7580" s="268"/>
      <c r="E7580" s="213"/>
      <c r="F7580" s="213"/>
      <c r="G7580" s="213"/>
      <c r="H7580" s="213"/>
      <c r="J7580" s="268"/>
    </row>
    <row r="7581" spans="1:10">
      <c r="A7581" s="204"/>
      <c r="B7581" s="205"/>
      <c r="C7581" s="205"/>
      <c r="D7581" s="268"/>
      <c r="E7581" s="213"/>
      <c r="F7581" s="213"/>
      <c r="G7581" s="213"/>
      <c r="H7581" s="213"/>
      <c r="J7581" s="268"/>
    </row>
    <row r="7582" spans="1:10">
      <c r="A7582" s="204"/>
      <c r="B7582" s="205"/>
      <c r="C7582" s="205"/>
      <c r="D7582" s="268"/>
      <c r="E7582" s="213"/>
      <c r="F7582" s="213"/>
      <c r="G7582" s="213"/>
      <c r="H7582" s="213"/>
      <c r="J7582" s="268"/>
    </row>
    <row r="7583" spans="1:10">
      <c r="A7583" s="204"/>
      <c r="B7583" s="205"/>
      <c r="C7583" s="205"/>
      <c r="D7583" s="268"/>
      <c r="E7583" s="213"/>
      <c r="F7583" s="213"/>
      <c r="G7583" s="213"/>
      <c r="H7583" s="213"/>
      <c r="J7583" s="268"/>
    </row>
    <row r="7584" spans="1:10">
      <c r="A7584" s="204"/>
      <c r="B7584" s="205"/>
      <c r="C7584" s="205"/>
      <c r="D7584" s="268"/>
      <c r="E7584" s="213"/>
      <c r="F7584" s="213"/>
      <c r="G7584" s="213"/>
      <c r="H7584" s="213"/>
      <c r="J7584" s="268"/>
    </row>
    <row r="7585" spans="1:10">
      <c r="A7585" s="204"/>
      <c r="B7585" s="205"/>
      <c r="C7585" s="205"/>
      <c r="D7585" s="268"/>
      <c r="E7585" s="213"/>
      <c r="F7585" s="213"/>
      <c r="G7585" s="213"/>
      <c r="H7585" s="213"/>
      <c r="J7585" s="268"/>
    </row>
    <row r="7586" spans="1:10">
      <c r="A7586" s="204"/>
      <c r="B7586" s="205"/>
      <c r="C7586" s="205"/>
      <c r="D7586" s="268"/>
      <c r="E7586" s="213"/>
      <c r="F7586" s="213"/>
      <c r="G7586" s="213"/>
      <c r="H7586" s="213"/>
      <c r="J7586" s="268"/>
    </row>
    <row r="7587" spans="1:10">
      <c r="A7587" s="204"/>
      <c r="B7587" s="205"/>
      <c r="C7587" s="205"/>
      <c r="D7587" s="268"/>
      <c r="E7587" s="213"/>
      <c r="F7587" s="213"/>
      <c r="G7587" s="213"/>
      <c r="H7587" s="213"/>
      <c r="J7587" s="268"/>
    </row>
    <row r="7588" spans="1:10">
      <c r="A7588" s="204"/>
      <c r="B7588" s="205"/>
      <c r="C7588" s="205"/>
      <c r="D7588" s="268"/>
      <c r="E7588" s="213"/>
      <c r="F7588" s="213"/>
      <c r="G7588" s="213"/>
      <c r="H7588" s="213"/>
      <c r="J7588" s="268"/>
    </row>
    <row r="7589" spans="1:10">
      <c r="A7589" s="204"/>
      <c r="B7589" s="205"/>
      <c r="C7589" s="205"/>
      <c r="D7589" s="268"/>
      <c r="E7589" s="213"/>
      <c r="F7589" s="213"/>
      <c r="G7589" s="213"/>
      <c r="H7589" s="213"/>
      <c r="J7589" s="268"/>
    </row>
    <row r="7590" spans="1:10">
      <c r="A7590" s="204"/>
      <c r="B7590" s="205"/>
      <c r="C7590" s="205"/>
      <c r="D7590" s="268"/>
      <c r="E7590" s="213"/>
      <c r="F7590" s="213"/>
      <c r="G7590" s="213"/>
      <c r="H7590" s="213"/>
      <c r="J7590" s="268"/>
    </row>
    <row r="7591" spans="1:10">
      <c r="A7591" s="204"/>
      <c r="B7591" s="205"/>
      <c r="C7591" s="205"/>
      <c r="D7591" s="268"/>
      <c r="E7591" s="213"/>
      <c r="F7591" s="213"/>
      <c r="G7591" s="213"/>
      <c r="H7591" s="213"/>
      <c r="J7591" s="268"/>
    </row>
    <row r="7592" spans="1:10">
      <c r="A7592" s="204"/>
      <c r="B7592" s="205"/>
      <c r="C7592" s="205"/>
      <c r="D7592" s="268"/>
      <c r="E7592" s="213"/>
      <c r="F7592" s="213"/>
      <c r="G7592" s="213"/>
      <c r="H7592" s="213"/>
      <c r="J7592" s="268"/>
    </row>
    <row r="7593" spans="1:10">
      <c r="A7593" s="204"/>
      <c r="B7593" s="205"/>
      <c r="C7593" s="205"/>
      <c r="D7593" s="268"/>
      <c r="E7593" s="213"/>
      <c r="F7593" s="213"/>
      <c r="G7593" s="213"/>
      <c r="H7593" s="213"/>
      <c r="J7593" s="268"/>
    </row>
    <row r="7594" spans="1:10">
      <c r="A7594" s="204"/>
      <c r="B7594" s="205"/>
      <c r="C7594" s="205"/>
      <c r="D7594" s="268"/>
      <c r="E7594" s="213"/>
      <c r="F7594" s="213"/>
      <c r="G7594" s="213"/>
      <c r="H7594" s="213"/>
      <c r="J7594" s="268"/>
    </row>
    <row r="7595" spans="1:10">
      <c r="A7595" s="204"/>
      <c r="B7595" s="205"/>
      <c r="C7595" s="205"/>
      <c r="D7595" s="268"/>
      <c r="E7595" s="213"/>
      <c r="F7595" s="213"/>
      <c r="G7595" s="213"/>
      <c r="H7595" s="213"/>
      <c r="J7595" s="268"/>
    </row>
    <row r="7596" spans="1:10">
      <c r="A7596" s="204"/>
      <c r="B7596" s="205"/>
      <c r="C7596" s="205"/>
      <c r="D7596" s="268"/>
      <c r="E7596" s="213"/>
      <c r="F7596" s="213"/>
      <c r="G7596" s="213"/>
      <c r="H7596" s="213"/>
      <c r="J7596" s="268"/>
    </row>
    <row r="7597" spans="1:10">
      <c r="A7597" s="204"/>
      <c r="B7597" s="205"/>
      <c r="C7597" s="205"/>
      <c r="D7597" s="268"/>
      <c r="E7597" s="213"/>
      <c r="F7597" s="213"/>
      <c r="G7597" s="213"/>
      <c r="H7597" s="213"/>
      <c r="J7597" s="268"/>
    </row>
    <row r="7598" spans="1:10">
      <c r="A7598" s="204"/>
      <c r="B7598" s="205"/>
      <c r="C7598" s="205"/>
      <c r="D7598" s="268"/>
      <c r="E7598" s="213"/>
      <c r="F7598" s="213"/>
      <c r="G7598" s="213"/>
      <c r="H7598" s="213"/>
      <c r="J7598" s="268"/>
    </row>
    <row r="7599" spans="1:10">
      <c r="A7599" s="204"/>
      <c r="B7599" s="205"/>
      <c r="C7599" s="205"/>
      <c r="D7599" s="268"/>
      <c r="E7599" s="213"/>
      <c r="F7599" s="213"/>
      <c r="G7599" s="213"/>
      <c r="H7599" s="213"/>
      <c r="J7599" s="268"/>
    </row>
    <row r="7600" spans="1:10">
      <c r="A7600" s="204"/>
      <c r="B7600" s="205"/>
      <c r="C7600" s="205"/>
      <c r="D7600" s="268"/>
      <c r="E7600" s="213"/>
      <c r="F7600" s="213"/>
      <c r="G7600" s="213"/>
      <c r="H7600" s="213"/>
      <c r="J7600" s="268"/>
    </row>
    <row r="7601" spans="1:10">
      <c r="A7601" s="204"/>
      <c r="B7601" s="205"/>
      <c r="C7601" s="205"/>
      <c r="D7601" s="268"/>
      <c r="E7601" s="213"/>
      <c r="F7601" s="213"/>
      <c r="G7601" s="213"/>
      <c r="H7601" s="213"/>
      <c r="J7601" s="268"/>
    </row>
    <row r="7602" spans="1:10">
      <c r="A7602" s="204"/>
      <c r="B7602" s="205"/>
      <c r="C7602" s="205"/>
      <c r="D7602" s="268"/>
      <c r="E7602" s="213"/>
      <c r="F7602" s="213"/>
      <c r="G7602" s="213"/>
      <c r="H7602" s="213"/>
      <c r="J7602" s="268"/>
    </row>
    <row r="7603" spans="1:10">
      <c r="A7603" s="204"/>
      <c r="B7603" s="205"/>
      <c r="C7603" s="205"/>
      <c r="D7603" s="268"/>
      <c r="E7603" s="213"/>
      <c r="F7603" s="213"/>
      <c r="G7603" s="213"/>
      <c r="H7603" s="213"/>
      <c r="J7603" s="268"/>
    </row>
    <row r="7604" spans="1:10">
      <c r="A7604" s="204"/>
      <c r="B7604" s="205"/>
      <c r="C7604" s="205"/>
      <c r="D7604" s="268"/>
      <c r="E7604" s="213"/>
      <c r="F7604" s="213"/>
      <c r="G7604" s="213"/>
      <c r="H7604" s="213"/>
      <c r="J7604" s="268"/>
    </row>
    <row r="7605" spans="1:10">
      <c r="A7605" s="204"/>
      <c r="B7605" s="205"/>
      <c r="C7605" s="205"/>
      <c r="D7605" s="268"/>
      <c r="E7605" s="213"/>
      <c r="F7605" s="213"/>
      <c r="G7605" s="213"/>
      <c r="H7605" s="213"/>
      <c r="J7605" s="268"/>
    </row>
    <row r="7606" spans="1:10">
      <c r="A7606" s="204"/>
      <c r="B7606" s="205"/>
      <c r="C7606" s="205"/>
      <c r="D7606" s="268"/>
      <c r="E7606" s="213"/>
      <c r="F7606" s="213"/>
      <c r="G7606" s="213"/>
      <c r="H7606" s="213"/>
      <c r="J7606" s="268"/>
    </row>
    <row r="7607" spans="1:10">
      <c r="A7607" s="204"/>
      <c r="B7607" s="205"/>
      <c r="C7607" s="205"/>
      <c r="D7607" s="268"/>
      <c r="E7607" s="213"/>
      <c r="F7607" s="213"/>
      <c r="G7607" s="213"/>
      <c r="H7607" s="213"/>
      <c r="J7607" s="268"/>
    </row>
    <row r="7608" spans="1:10">
      <c r="A7608" s="204"/>
      <c r="B7608" s="205"/>
      <c r="C7608" s="205"/>
      <c r="D7608" s="268"/>
      <c r="E7608" s="213"/>
      <c r="F7608" s="213"/>
      <c r="G7608" s="213"/>
      <c r="H7608" s="213"/>
      <c r="J7608" s="268"/>
    </row>
    <row r="7609" spans="1:10">
      <c r="A7609" s="204"/>
      <c r="B7609" s="205"/>
      <c r="C7609" s="205"/>
      <c r="D7609" s="268"/>
      <c r="E7609" s="213"/>
      <c r="F7609" s="213"/>
      <c r="G7609" s="213"/>
      <c r="H7609" s="213"/>
      <c r="J7609" s="268"/>
    </row>
    <row r="7610" spans="1:10">
      <c r="A7610" s="204"/>
      <c r="B7610" s="205"/>
      <c r="C7610" s="205"/>
      <c r="D7610" s="268"/>
      <c r="E7610" s="213"/>
      <c r="F7610" s="213"/>
      <c r="G7610" s="213"/>
      <c r="H7610" s="213"/>
      <c r="J7610" s="268"/>
    </row>
    <row r="7611" spans="1:10">
      <c r="A7611" s="204"/>
      <c r="B7611" s="205"/>
      <c r="C7611" s="205"/>
      <c r="D7611" s="268"/>
      <c r="E7611" s="213"/>
      <c r="F7611" s="213"/>
      <c r="G7611" s="213"/>
      <c r="H7611" s="213"/>
      <c r="J7611" s="268"/>
    </row>
    <row r="7612" spans="1:10">
      <c r="A7612" s="204"/>
      <c r="B7612" s="205"/>
      <c r="C7612" s="205"/>
      <c r="D7612" s="268"/>
      <c r="E7612" s="213"/>
      <c r="F7612" s="213"/>
      <c r="G7612" s="213"/>
      <c r="H7612" s="213"/>
      <c r="J7612" s="268"/>
    </row>
    <row r="7613" spans="1:10">
      <c r="A7613" s="204"/>
      <c r="B7613" s="205"/>
      <c r="C7613" s="205"/>
      <c r="D7613" s="268"/>
      <c r="E7613" s="213"/>
      <c r="F7613" s="213"/>
      <c r="G7613" s="213"/>
      <c r="H7613" s="213"/>
      <c r="J7613" s="268"/>
    </row>
    <row r="7614" spans="1:10">
      <c r="A7614" s="204"/>
      <c r="B7614" s="205"/>
      <c r="C7614" s="205"/>
      <c r="D7614" s="268"/>
      <c r="E7614" s="213"/>
      <c r="F7614" s="213"/>
      <c r="G7614" s="213"/>
      <c r="H7614" s="213"/>
      <c r="J7614" s="268"/>
    </row>
    <row r="7615" spans="1:10">
      <c r="A7615" s="204"/>
      <c r="B7615" s="205"/>
      <c r="C7615" s="205"/>
      <c r="D7615" s="268"/>
      <c r="E7615" s="213"/>
      <c r="F7615" s="213"/>
      <c r="G7615" s="213"/>
      <c r="H7615" s="213"/>
      <c r="J7615" s="268"/>
    </row>
    <row r="7616" spans="1:10">
      <c r="A7616" s="204"/>
      <c r="B7616" s="205"/>
      <c r="C7616" s="205"/>
      <c r="D7616" s="268"/>
      <c r="E7616" s="213"/>
      <c r="F7616" s="213"/>
      <c r="G7616" s="213"/>
      <c r="H7616" s="213"/>
      <c r="J7616" s="268"/>
    </row>
    <row r="7617" spans="1:10">
      <c r="A7617" s="204"/>
      <c r="B7617" s="205"/>
      <c r="C7617" s="205"/>
      <c r="D7617" s="268"/>
      <c r="E7617" s="213"/>
      <c r="F7617" s="213"/>
      <c r="G7617" s="213"/>
      <c r="H7617" s="213"/>
      <c r="J7617" s="268"/>
    </row>
    <row r="7618" spans="1:10">
      <c r="A7618" s="204"/>
      <c r="B7618" s="205"/>
      <c r="C7618" s="205"/>
      <c r="D7618" s="268"/>
      <c r="E7618" s="213"/>
      <c r="F7618" s="213"/>
      <c r="G7618" s="213"/>
      <c r="H7618" s="213"/>
      <c r="J7618" s="268"/>
    </row>
    <row r="7619" spans="1:10">
      <c r="A7619" s="204"/>
      <c r="B7619" s="205"/>
      <c r="C7619" s="205"/>
      <c r="D7619" s="268"/>
      <c r="E7619" s="213"/>
      <c r="F7619" s="213"/>
      <c r="G7619" s="213"/>
      <c r="H7619" s="213"/>
      <c r="J7619" s="268"/>
    </row>
    <row r="7620" spans="1:10">
      <c r="A7620" s="204"/>
      <c r="B7620" s="205"/>
      <c r="C7620" s="205"/>
      <c r="D7620" s="268"/>
      <c r="E7620" s="213"/>
      <c r="F7620" s="213"/>
      <c r="G7620" s="213"/>
      <c r="H7620" s="213"/>
      <c r="J7620" s="268"/>
    </row>
    <row r="7621" spans="1:10">
      <c r="A7621" s="204"/>
      <c r="B7621" s="205"/>
      <c r="C7621" s="205"/>
      <c r="D7621" s="268"/>
      <c r="E7621" s="213"/>
      <c r="F7621" s="213"/>
      <c r="G7621" s="213"/>
      <c r="H7621" s="213"/>
      <c r="J7621" s="268"/>
    </row>
    <row r="7622" spans="1:10">
      <c r="A7622" s="204"/>
      <c r="B7622" s="205"/>
      <c r="C7622" s="205"/>
      <c r="D7622" s="268"/>
      <c r="E7622" s="213"/>
      <c r="F7622" s="213"/>
      <c r="G7622" s="213"/>
      <c r="H7622" s="213"/>
      <c r="J7622" s="268"/>
    </row>
    <row r="7623" spans="1:10">
      <c r="A7623" s="204"/>
      <c r="B7623" s="205"/>
      <c r="C7623" s="205"/>
      <c r="D7623" s="268"/>
      <c r="E7623" s="213"/>
      <c r="F7623" s="213"/>
      <c r="G7623" s="213"/>
      <c r="H7623" s="213"/>
      <c r="J7623" s="268"/>
    </row>
    <row r="7624" spans="1:10">
      <c r="A7624" s="204"/>
      <c r="B7624" s="205"/>
      <c r="C7624" s="205"/>
      <c r="D7624" s="268"/>
      <c r="E7624" s="213"/>
      <c r="F7624" s="213"/>
      <c r="G7624" s="213"/>
      <c r="H7624" s="213"/>
      <c r="J7624" s="268"/>
    </row>
    <row r="7625" spans="1:10">
      <c r="A7625" s="204"/>
      <c r="B7625" s="205"/>
      <c r="C7625" s="205"/>
      <c r="D7625" s="268"/>
      <c r="E7625" s="213"/>
      <c r="F7625" s="213"/>
      <c r="G7625" s="213"/>
      <c r="H7625" s="213"/>
      <c r="J7625" s="268"/>
    </row>
    <row r="7626" spans="1:10">
      <c r="A7626" s="204"/>
      <c r="B7626" s="205"/>
      <c r="C7626" s="205"/>
      <c r="D7626" s="268"/>
      <c r="E7626" s="213"/>
      <c r="F7626" s="213"/>
      <c r="G7626" s="213"/>
      <c r="H7626" s="213"/>
      <c r="J7626" s="268"/>
    </row>
    <row r="7627" spans="1:10">
      <c r="A7627" s="204"/>
      <c r="B7627" s="205"/>
      <c r="C7627" s="205"/>
      <c r="D7627" s="268"/>
      <c r="E7627" s="213"/>
      <c r="F7627" s="213"/>
      <c r="G7627" s="213"/>
      <c r="H7627" s="213"/>
      <c r="J7627" s="268"/>
    </row>
    <row r="7628" spans="1:10">
      <c r="A7628" s="204"/>
      <c r="B7628" s="205"/>
      <c r="C7628" s="205"/>
      <c r="D7628" s="268"/>
      <c r="E7628" s="213"/>
      <c r="F7628" s="213"/>
      <c r="G7628" s="213"/>
      <c r="H7628" s="213"/>
      <c r="J7628" s="268"/>
    </row>
    <row r="7629" spans="1:10">
      <c r="A7629" s="204"/>
      <c r="B7629" s="205"/>
      <c r="C7629" s="205"/>
      <c r="D7629" s="268"/>
      <c r="E7629" s="213"/>
      <c r="F7629" s="213"/>
      <c r="G7629" s="213"/>
      <c r="H7629" s="213"/>
      <c r="J7629" s="268"/>
    </row>
    <row r="7630" spans="1:10">
      <c r="A7630" s="204"/>
      <c r="B7630" s="205"/>
      <c r="C7630" s="205"/>
      <c r="D7630" s="268"/>
      <c r="E7630" s="213"/>
      <c r="F7630" s="213"/>
      <c r="G7630" s="213"/>
      <c r="H7630" s="213"/>
      <c r="J7630" s="268"/>
    </row>
    <row r="7631" spans="1:10">
      <c r="A7631" s="204"/>
      <c r="B7631" s="205"/>
      <c r="C7631" s="205"/>
      <c r="D7631" s="268"/>
      <c r="E7631" s="213"/>
      <c r="F7631" s="213"/>
      <c r="G7631" s="213"/>
      <c r="H7631" s="213"/>
      <c r="J7631" s="268"/>
    </row>
    <row r="7632" spans="1:10">
      <c r="A7632" s="204"/>
      <c r="B7632" s="205"/>
      <c r="C7632" s="205"/>
      <c r="D7632" s="268"/>
      <c r="E7632" s="213"/>
      <c r="F7632" s="213"/>
      <c r="G7632" s="213"/>
      <c r="H7632" s="213"/>
      <c r="J7632" s="268"/>
    </row>
    <row r="7633" spans="1:10">
      <c r="A7633" s="204"/>
      <c r="B7633" s="205"/>
      <c r="C7633" s="205"/>
      <c r="D7633" s="268"/>
      <c r="E7633" s="213"/>
      <c r="F7633" s="213"/>
      <c r="G7633" s="213"/>
      <c r="H7633" s="213"/>
      <c r="J7633" s="268"/>
    </row>
    <row r="7634" spans="1:10">
      <c r="A7634" s="204"/>
      <c r="B7634" s="205"/>
      <c r="C7634" s="205"/>
      <c r="D7634" s="268"/>
      <c r="E7634" s="213"/>
      <c r="F7634" s="213"/>
      <c r="G7634" s="213"/>
      <c r="H7634" s="213"/>
      <c r="J7634" s="268"/>
    </row>
    <row r="7635" spans="1:10">
      <c r="A7635" s="204"/>
      <c r="B7635" s="205"/>
      <c r="C7635" s="205"/>
      <c r="D7635" s="268"/>
      <c r="E7635" s="213"/>
      <c r="F7635" s="213"/>
      <c r="G7635" s="213"/>
      <c r="H7635" s="213"/>
      <c r="J7635" s="268"/>
    </row>
    <row r="7636" spans="1:10">
      <c r="A7636" s="204"/>
      <c r="B7636" s="205"/>
      <c r="C7636" s="205"/>
      <c r="D7636" s="268"/>
      <c r="E7636" s="213"/>
      <c r="F7636" s="213"/>
      <c r="G7636" s="213"/>
      <c r="H7636" s="213"/>
      <c r="J7636" s="268"/>
    </row>
    <row r="7637" spans="1:10">
      <c r="A7637" s="204"/>
      <c r="B7637" s="205"/>
      <c r="C7637" s="205"/>
      <c r="D7637" s="268"/>
      <c r="E7637" s="213"/>
      <c r="F7637" s="213"/>
      <c r="G7637" s="213"/>
      <c r="H7637" s="213"/>
      <c r="J7637" s="268"/>
    </row>
    <row r="7638" spans="1:10">
      <c r="A7638" s="204"/>
      <c r="B7638" s="205"/>
      <c r="C7638" s="205"/>
      <c r="D7638" s="268"/>
      <c r="E7638" s="213"/>
      <c r="F7638" s="213"/>
      <c r="G7638" s="213"/>
      <c r="H7638" s="213"/>
      <c r="J7638" s="268"/>
    </row>
    <row r="7639" spans="1:10">
      <c r="A7639" s="204"/>
      <c r="B7639" s="205"/>
      <c r="C7639" s="205"/>
      <c r="D7639" s="268"/>
      <c r="E7639" s="213"/>
      <c r="F7639" s="213"/>
      <c r="G7639" s="213"/>
      <c r="H7639" s="213"/>
      <c r="J7639" s="268"/>
    </row>
    <row r="7640" spans="1:10">
      <c r="A7640" s="204"/>
      <c r="B7640" s="205"/>
      <c r="C7640" s="205"/>
      <c r="D7640" s="268"/>
      <c r="E7640" s="213"/>
      <c r="F7640" s="213"/>
      <c r="G7640" s="213"/>
      <c r="H7640" s="213"/>
      <c r="J7640" s="268"/>
    </row>
    <row r="7641" spans="1:10">
      <c r="A7641" s="204"/>
      <c r="B7641" s="205"/>
      <c r="C7641" s="205"/>
      <c r="D7641" s="268"/>
      <c r="E7641" s="213"/>
      <c r="F7641" s="213"/>
      <c r="G7641" s="213"/>
      <c r="H7641" s="213"/>
      <c r="J7641" s="268"/>
    </row>
    <row r="7642" spans="1:10">
      <c r="A7642" s="204"/>
      <c r="B7642" s="205"/>
      <c r="C7642" s="205"/>
      <c r="D7642" s="268"/>
      <c r="E7642" s="213"/>
      <c r="F7642" s="213"/>
      <c r="G7642" s="213"/>
      <c r="H7642" s="213"/>
      <c r="J7642" s="268"/>
    </row>
    <row r="7643" spans="1:10">
      <c r="A7643" s="204"/>
      <c r="B7643" s="205"/>
      <c r="C7643" s="205"/>
      <c r="D7643" s="268"/>
      <c r="E7643" s="213"/>
      <c r="F7643" s="213"/>
      <c r="G7643" s="213"/>
      <c r="H7643" s="213"/>
      <c r="J7643" s="268"/>
    </row>
    <row r="7644" spans="1:10">
      <c r="A7644" s="204"/>
      <c r="B7644" s="205"/>
      <c r="C7644" s="205"/>
      <c r="D7644" s="268"/>
      <c r="E7644" s="213"/>
      <c r="F7644" s="213"/>
      <c r="G7644" s="213"/>
      <c r="H7644" s="213"/>
      <c r="J7644" s="268"/>
    </row>
    <row r="7645" spans="1:10">
      <c r="A7645" s="204"/>
      <c r="B7645" s="205"/>
      <c r="C7645" s="205"/>
      <c r="D7645" s="268"/>
      <c r="E7645" s="213"/>
      <c r="F7645" s="213"/>
      <c r="G7645" s="213"/>
      <c r="H7645" s="213"/>
      <c r="J7645" s="268"/>
    </row>
    <row r="7646" spans="1:10">
      <c r="A7646" s="204"/>
      <c r="B7646" s="205"/>
      <c r="C7646" s="205"/>
      <c r="D7646" s="268"/>
      <c r="E7646" s="213"/>
      <c r="F7646" s="213"/>
      <c r="G7646" s="213"/>
      <c r="H7646" s="213"/>
      <c r="J7646" s="268"/>
    </row>
    <row r="7647" spans="1:10">
      <c r="A7647" s="204"/>
      <c r="B7647" s="205"/>
      <c r="C7647" s="205"/>
      <c r="D7647" s="268"/>
      <c r="E7647" s="213"/>
      <c r="F7647" s="213"/>
      <c r="G7647" s="213"/>
      <c r="H7647" s="213"/>
      <c r="J7647" s="268"/>
    </row>
    <row r="7648" spans="1:10">
      <c r="A7648" s="204"/>
      <c r="B7648" s="205"/>
      <c r="C7648" s="205"/>
      <c r="D7648" s="268"/>
      <c r="E7648" s="213"/>
      <c r="F7648" s="213"/>
      <c r="G7648" s="213"/>
      <c r="H7648" s="213"/>
      <c r="J7648" s="268"/>
    </row>
    <row r="7649" spans="1:10">
      <c r="A7649" s="204"/>
      <c r="B7649" s="205"/>
      <c r="C7649" s="205"/>
      <c r="D7649" s="268"/>
      <c r="E7649" s="213"/>
      <c r="F7649" s="213"/>
      <c r="G7649" s="213"/>
      <c r="H7649" s="213"/>
      <c r="J7649" s="268"/>
    </row>
    <row r="7650" spans="1:10">
      <c r="A7650" s="204"/>
      <c r="B7650" s="205"/>
      <c r="C7650" s="205"/>
      <c r="D7650" s="268"/>
      <c r="E7650" s="213"/>
      <c r="F7650" s="213"/>
      <c r="G7650" s="213"/>
      <c r="H7650" s="213"/>
      <c r="J7650" s="268"/>
    </row>
    <row r="7651" spans="1:10">
      <c r="A7651" s="204"/>
      <c r="B7651" s="205"/>
      <c r="C7651" s="205"/>
      <c r="D7651" s="268"/>
      <c r="E7651" s="213"/>
      <c r="F7651" s="213"/>
      <c r="G7651" s="213"/>
      <c r="H7651" s="213"/>
      <c r="J7651" s="268"/>
    </row>
    <row r="7652" spans="1:10">
      <c r="A7652" s="204"/>
      <c r="B7652" s="205"/>
      <c r="C7652" s="205"/>
      <c r="D7652" s="268"/>
      <c r="E7652" s="213"/>
      <c r="F7652" s="213"/>
      <c r="G7652" s="213"/>
      <c r="H7652" s="213"/>
      <c r="J7652" s="268"/>
    </row>
    <row r="7653" spans="1:10">
      <c r="A7653" s="204"/>
      <c r="B7653" s="205"/>
      <c r="C7653" s="205"/>
      <c r="D7653" s="268"/>
      <c r="E7653" s="213"/>
      <c r="F7653" s="213"/>
      <c r="G7653" s="213"/>
      <c r="H7653" s="213"/>
      <c r="J7653" s="268"/>
    </row>
    <row r="7654" spans="1:10">
      <c r="A7654" s="204"/>
      <c r="B7654" s="205"/>
      <c r="C7654" s="205"/>
      <c r="D7654" s="268"/>
      <c r="E7654" s="213"/>
      <c r="F7654" s="213"/>
      <c r="G7654" s="213"/>
      <c r="H7654" s="213"/>
      <c r="J7654" s="268"/>
    </row>
    <row r="7655" spans="1:10">
      <c r="A7655" s="204"/>
      <c r="B7655" s="205"/>
      <c r="C7655" s="205"/>
      <c r="D7655" s="268"/>
      <c r="E7655" s="213"/>
      <c r="F7655" s="213"/>
      <c r="G7655" s="213"/>
      <c r="H7655" s="213"/>
      <c r="J7655" s="268"/>
    </row>
    <row r="7656" spans="1:10">
      <c r="A7656" s="204"/>
      <c r="B7656" s="205"/>
      <c r="C7656" s="205"/>
      <c r="D7656" s="268"/>
      <c r="E7656" s="213"/>
      <c r="F7656" s="213"/>
      <c r="G7656" s="213"/>
      <c r="H7656" s="213"/>
      <c r="J7656" s="268"/>
    </row>
    <row r="7657" spans="1:10">
      <c r="A7657" s="204"/>
      <c r="B7657" s="205"/>
      <c r="C7657" s="205"/>
      <c r="D7657" s="268"/>
      <c r="E7657" s="213"/>
      <c r="F7657" s="213"/>
      <c r="G7657" s="213"/>
      <c r="H7657" s="213"/>
      <c r="J7657" s="268"/>
    </row>
    <row r="7658" spans="1:10">
      <c r="A7658" s="204"/>
      <c r="B7658" s="205"/>
      <c r="C7658" s="205"/>
      <c r="D7658" s="268"/>
      <c r="E7658" s="213"/>
      <c r="F7658" s="213"/>
      <c r="G7658" s="213"/>
      <c r="H7658" s="213"/>
      <c r="J7658" s="268"/>
    </row>
    <row r="7659" spans="1:10">
      <c r="A7659" s="204"/>
      <c r="B7659" s="205"/>
      <c r="C7659" s="205"/>
      <c r="D7659" s="268"/>
      <c r="E7659" s="213"/>
      <c r="F7659" s="213"/>
      <c r="G7659" s="213"/>
      <c r="H7659" s="213"/>
      <c r="J7659" s="268"/>
    </row>
    <row r="7660" spans="1:10">
      <c r="A7660" s="204"/>
      <c r="B7660" s="205"/>
      <c r="C7660" s="205"/>
      <c r="D7660" s="268"/>
      <c r="E7660" s="213"/>
      <c r="F7660" s="213"/>
      <c r="G7660" s="213"/>
      <c r="H7660" s="213"/>
      <c r="J7660" s="268"/>
    </row>
    <row r="7661" spans="1:10">
      <c r="A7661" s="204"/>
      <c r="B7661" s="205"/>
      <c r="C7661" s="205"/>
      <c r="D7661" s="268"/>
      <c r="E7661" s="213"/>
      <c r="F7661" s="213"/>
      <c r="G7661" s="213"/>
      <c r="H7661" s="213"/>
      <c r="J7661" s="268"/>
    </row>
    <row r="7662" spans="1:10">
      <c r="A7662" s="204"/>
      <c r="B7662" s="205"/>
      <c r="C7662" s="205"/>
      <c r="D7662" s="268"/>
      <c r="E7662" s="213"/>
      <c r="F7662" s="213"/>
      <c r="G7662" s="213"/>
      <c r="H7662" s="213"/>
      <c r="J7662" s="268"/>
    </row>
    <row r="7663" spans="1:10">
      <c r="A7663" s="204"/>
      <c r="B7663" s="205"/>
      <c r="C7663" s="205"/>
      <c r="D7663" s="268"/>
      <c r="E7663" s="213"/>
      <c r="F7663" s="213"/>
      <c r="G7663" s="213"/>
      <c r="H7663" s="213"/>
      <c r="J7663" s="268"/>
    </row>
    <row r="7664" spans="1:10">
      <c r="A7664" s="204"/>
      <c r="B7664" s="205"/>
      <c r="C7664" s="205"/>
      <c r="D7664" s="268"/>
      <c r="E7664" s="213"/>
      <c r="F7664" s="213"/>
      <c r="G7664" s="213"/>
      <c r="H7664" s="213"/>
      <c r="J7664" s="268"/>
    </row>
    <row r="7665" spans="1:10">
      <c r="A7665" s="204"/>
      <c r="B7665" s="205"/>
      <c r="C7665" s="205"/>
      <c r="D7665" s="268"/>
      <c r="E7665" s="213"/>
      <c r="F7665" s="213"/>
      <c r="G7665" s="213"/>
      <c r="H7665" s="213"/>
      <c r="J7665" s="268"/>
    </row>
    <row r="7666" spans="1:10">
      <c r="A7666" s="204"/>
      <c r="B7666" s="205"/>
      <c r="C7666" s="205"/>
      <c r="D7666" s="268"/>
      <c r="E7666" s="213"/>
      <c r="F7666" s="213"/>
      <c r="G7666" s="213"/>
      <c r="H7666" s="213"/>
      <c r="J7666" s="268"/>
    </row>
    <row r="7667" spans="1:10">
      <c r="A7667" s="204"/>
      <c r="B7667" s="205"/>
      <c r="C7667" s="205"/>
      <c r="D7667" s="268"/>
      <c r="E7667" s="213"/>
      <c r="F7667" s="213"/>
      <c r="G7667" s="213"/>
      <c r="H7667" s="213"/>
      <c r="J7667" s="268"/>
    </row>
    <row r="7668" spans="1:10">
      <c r="A7668" s="204"/>
      <c r="B7668" s="205"/>
      <c r="C7668" s="205"/>
      <c r="D7668" s="268"/>
      <c r="E7668" s="213"/>
      <c r="F7668" s="213"/>
      <c r="G7668" s="213"/>
      <c r="H7668" s="213"/>
      <c r="J7668" s="268"/>
    </row>
    <row r="7669" spans="1:10">
      <c r="A7669" s="204"/>
      <c r="B7669" s="205"/>
      <c r="C7669" s="205"/>
      <c r="D7669" s="268"/>
      <c r="E7669" s="213"/>
      <c r="F7669" s="213"/>
      <c r="G7669" s="213"/>
      <c r="H7669" s="213"/>
      <c r="J7669" s="268"/>
    </row>
    <row r="7670" spans="1:10">
      <c r="A7670" s="204"/>
      <c r="B7670" s="205"/>
      <c r="C7670" s="205"/>
      <c r="D7670" s="268"/>
      <c r="E7670" s="213"/>
      <c r="F7670" s="213"/>
      <c r="G7670" s="213"/>
      <c r="H7670" s="213"/>
      <c r="J7670" s="268"/>
    </row>
    <row r="7671" spans="1:10">
      <c r="A7671" s="204"/>
      <c r="B7671" s="205"/>
      <c r="C7671" s="205"/>
      <c r="D7671" s="268"/>
      <c r="E7671" s="213"/>
      <c r="F7671" s="213"/>
      <c r="G7671" s="213"/>
      <c r="H7671" s="213"/>
      <c r="J7671" s="268"/>
    </row>
    <row r="7672" spans="1:10">
      <c r="A7672" s="204"/>
      <c r="B7672" s="205"/>
      <c r="C7672" s="205"/>
      <c r="D7672" s="268"/>
      <c r="E7672" s="213"/>
      <c r="F7672" s="213"/>
      <c r="G7672" s="213"/>
      <c r="H7672" s="213"/>
      <c r="J7672" s="268"/>
    </row>
    <row r="7673" spans="1:10">
      <c r="A7673" s="204"/>
      <c r="B7673" s="205"/>
      <c r="C7673" s="205"/>
      <c r="D7673" s="268"/>
      <c r="E7673" s="213"/>
      <c r="F7673" s="213"/>
      <c r="G7673" s="213"/>
      <c r="H7673" s="213"/>
      <c r="J7673" s="268"/>
    </row>
    <row r="7674" spans="1:10">
      <c r="A7674" s="204"/>
      <c r="B7674" s="205"/>
      <c r="C7674" s="205"/>
      <c r="D7674" s="268"/>
      <c r="E7674" s="213"/>
      <c r="F7674" s="213"/>
      <c r="G7674" s="213"/>
      <c r="H7674" s="213"/>
      <c r="J7674" s="268"/>
    </row>
    <row r="7675" spans="1:10">
      <c r="A7675" s="204"/>
      <c r="B7675" s="205"/>
      <c r="C7675" s="205"/>
      <c r="D7675" s="268"/>
      <c r="E7675" s="213"/>
      <c r="F7675" s="213"/>
      <c r="G7675" s="213"/>
      <c r="H7675" s="213"/>
      <c r="J7675" s="268"/>
    </row>
    <row r="7676" spans="1:10">
      <c r="A7676" s="204"/>
      <c r="B7676" s="205"/>
      <c r="C7676" s="205"/>
      <c r="D7676" s="268"/>
      <c r="E7676" s="213"/>
      <c r="F7676" s="213"/>
      <c r="G7676" s="213"/>
      <c r="H7676" s="213"/>
      <c r="J7676" s="268"/>
    </row>
    <row r="7677" spans="1:10">
      <c r="A7677" s="204"/>
      <c r="B7677" s="205"/>
      <c r="C7677" s="205"/>
      <c r="D7677" s="268"/>
      <c r="E7677" s="213"/>
      <c r="F7677" s="213"/>
      <c r="G7677" s="213"/>
      <c r="H7677" s="213"/>
      <c r="J7677" s="268"/>
    </row>
    <row r="7678" spans="1:10">
      <c r="A7678" s="204"/>
      <c r="B7678" s="205"/>
      <c r="C7678" s="205"/>
      <c r="D7678" s="268"/>
      <c r="E7678" s="213"/>
      <c r="F7678" s="213"/>
      <c r="G7678" s="213"/>
      <c r="H7678" s="213"/>
      <c r="J7678" s="268"/>
    </row>
    <row r="7679" spans="1:10">
      <c r="A7679" s="204"/>
      <c r="B7679" s="205"/>
      <c r="C7679" s="205"/>
      <c r="D7679" s="268"/>
      <c r="E7679" s="213"/>
      <c r="F7679" s="213"/>
      <c r="G7679" s="213"/>
      <c r="H7679" s="213"/>
      <c r="J7679" s="268"/>
    </row>
    <row r="7680" spans="1:10">
      <c r="A7680" s="204"/>
      <c r="B7680" s="205"/>
      <c r="C7680" s="205"/>
      <c r="D7680" s="268"/>
      <c r="E7680" s="213"/>
      <c r="F7680" s="213"/>
      <c r="G7680" s="213"/>
      <c r="H7680" s="213"/>
      <c r="J7680" s="268"/>
    </row>
    <row r="7681" spans="1:10">
      <c r="A7681" s="204"/>
      <c r="B7681" s="205"/>
      <c r="C7681" s="205"/>
      <c r="D7681" s="268"/>
      <c r="E7681" s="213"/>
      <c r="F7681" s="213"/>
      <c r="G7681" s="213"/>
      <c r="H7681" s="213"/>
      <c r="J7681" s="268"/>
    </row>
    <row r="7682" spans="1:10">
      <c r="A7682" s="204"/>
      <c r="B7682" s="205"/>
      <c r="C7682" s="205"/>
      <c r="D7682" s="268"/>
      <c r="E7682" s="213"/>
      <c r="F7682" s="213"/>
      <c r="G7682" s="213"/>
      <c r="H7682" s="213"/>
      <c r="J7682" s="268"/>
    </row>
    <row r="7683" spans="1:10">
      <c r="A7683" s="204"/>
      <c r="B7683" s="205"/>
      <c r="C7683" s="205"/>
      <c r="D7683" s="268"/>
      <c r="E7683" s="213"/>
      <c r="F7683" s="213"/>
      <c r="G7683" s="213"/>
      <c r="H7683" s="213"/>
      <c r="J7683" s="268"/>
    </row>
    <row r="7684" spans="1:10">
      <c r="A7684" s="204"/>
      <c r="B7684" s="205"/>
      <c r="C7684" s="205"/>
      <c r="D7684" s="268"/>
      <c r="E7684" s="213"/>
      <c r="F7684" s="213"/>
      <c r="G7684" s="213"/>
      <c r="H7684" s="213"/>
      <c r="J7684" s="268"/>
    </row>
    <row r="7685" spans="1:10">
      <c r="A7685" s="204"/>
      <c r="B7685" s="205"/>
      <c r="C7685" s="205"/>
      <c r="D7685" s="268"/>
      <c r="E7685" s="213"/>
      <c r="F7685" s="213"/>
      <c r="G7685" s="213"/>
      <c r="H7685" s="213"/>
      <c r="J7685" s="268"/>
    </row>
    <row r="7686" spans="1:10">
      <c r="A7686" s="204"/>
      <c r="B7686" s="205"/>
      <c r="C7686" s="205"/>
      <c r="D7686" s="268"/>
      <c r="E7686" s="213"/>
      <c r="F7686" s="213"/>
      <c r="G7686" s="213"/>
      <c r="H7686" s="213"/>
      <c r="J7686" s="268"/>
    </row>
    <row r="7687" spans="1:10">
      <c r="A7687" s="204"/>
      <c r="B7687" s="205"/>
      <c r="C7687" s="205"/>
      <c r="D7687" s="268"/>
      <c r="E7687" s="213"/>
      <c r="F7687" s="213"/>
      <c r="G7687" s="213"/>
      <c r="H7687" s="213"/>
      <c r="J7687" s="268"/>
    </row>
    <row r="7688" spans="1:10">
      <c r="A7688" s="204"/>
      <c r="B7688" s="205"/>
      <c r="C7688" s="205"/>
      <c r="D7688" s="268"/>
      <c r="E7688" s="213"/>
      <c r="F7688" s="213"/>
      <c r="G7688" s="213"/>
      <c r="H7688" s="213"/>
      <c r="J7688" s="268"/>
    </row>
    <row r="7689" spans="1:10">
      <c r="A7689" s="204"/>
      <c r="B7689" s="205"/>
      <c r="C7689" s="205"/>
      <c r="D7689" s="268"/>
      <c r="E7689" s="213"/>
      <c r="F7689" s="213"/>
      <c r="G7689" s="213"/>
      <c r="H7689" s="213"/>
      <c r="J7689" s="268"/>
    </row>
    <row r="7690" spans="1:10">
      <c r="A7690" s="204"/>
      <c r="B7690" s="205"/>
      <c r="C7690" s="205"/>
      <c r="D7690" s="268"/>
      <c r="E7690" s="213"/>
      <c r="F7690" s="213"/>
      <c r="G7690" s="213"/>
      <c r="H7690" s="213"/>
      <c r="J7690" s="268"/>
    </row>
    <row r="7691" spans="1:10">
      <c r="A7691" s="204"/>
      <c r="B7691" s="205"/>
      <c r="C7691" s="205"/>
      <c r="D7691" s="268"/>
      <c r="E7691" s="213"/>
      <c r="F7691" s="213"/>
      <c r="G7691" s="213"/>
      <c r="H7691" s="213"/>
      <c r="J7691" s="268"/>
    </row>
    <row r="7692" spans="1:10">
      <c r="A7692" s="204"/>
      <c r="B7692" s="205"/>
      <c r="C7692" s="205"/>
      <c r="D7692" s="268"/>
      <c r="E7692" s="213"/>
      <c r="F7692" s="213"/>
      <c r="G7692" s="213"/>
      <c r="H7692" s="213"/>
      <c r="J7692" s="268"/>
    </row>
    <row r="7693" spans="1:10">
      <c r="A7693" s="204"/>
      <c r="B7693" s="205"/>
      <c r="C7693" s="205"/>
      <c r="D7693" s="268"/>
      <c r="E7693" s="213"/>
      <c r="F7693" s="213"/>
      <c r="G7693" s="213"/>
      <c r="H7693" s="213"/>
      <c r="J7693" s="268"/>
    </row>
    <row r="7694" spans="1:10">
      <c r="A7694" s="204"/>
      <c r="B7694" s="205"/>
      <c r="C7694" s="205"/>
      <c r="D7694" s="268"/>
      <c r="E7694" s="213"/>
      <c r="F7694" s="213"/>
      <c r="G7694" s="213"/>
      <c r="H7694" s="213"/>
      <c r="J7694" s="268"/>
    </row>
    <row r="7695" spans="1:10">
      <c r="A7695" s="204"/>
      <c r="B7695" s="205"/>
      <c r="C7695" s="205"/>
      <c r="D7695" s="268"/>
      <c r="E7695" s="213"/>
      <c r="F7695" s="213"/>
      <c r="G7695" s="213"/>
      <c r="H7695" s="213"/>
      <c r="J7695" s="268"/>
    </row>
    <row r="7696" spans="1:10">
      <c r="A7696" s="204"/>
      <c r="B7696" s="205"/>
      <c r="C7696" s="205"/>
      <c r="D7696" s="268"/>
      <c r="E7696" s="213"/>
      <c r="F7696" s="213"/>
      <c r="G7696" s="213"/>
      <c r="H7696" s="213"/>
      <c r="J7696" s="268"/>
    </row>
    <row r="7697" spans="1:10">
      <c r="A7697" s="204"/>
      <c r="B7697" s="205"/>
      <c r="C7697" s="205"/>
      <c r="D7697" s="268"/>
      <c r="E7697" s="213"/>
      <c r="F7697" s="213"/>
      <c r="G7697" s="213"/>
      <c r="H7697" s="213"/>
      <c r="J7697" s="268"/>
    </row>
    <row r="7698" spans="1:10">
      <c r="A7698" s="204"/>
      <c r="B7698" s="205"/>
      <c r="C7698" s="205"/>
      <c r="D7698" s="268"/>
      <c r="E7698" s="213"/>
      <c r="F7698" s="213"/>
      <c r="G7698" s="213"/>
      <c r="H7698" s="213"/>
      <c r="J7698" s="268"/>
    </row>
    <row r="7699" spans="1:10">
      <c r="A7699" s="204"/>
      <c r="B7699" s="205"/>
      <c r="C7699" s="205"/>
      <c r="D7699" s="268"/>
      <c r="E7699" s="213"/>
      <c r="F7699" s="213"/>
      <c r="G7699" s="213"/>
      <c r="H7699" s="213"/>
      <c r="J7699" s="268"/>
    </row>
    <row r="7700" spans="1:10">
      <c r="A7700" s="204"/>
      <c r="B7700" s="205"/>
      <c r="C7700" s="205"/>
      <c r="D7700" s="268"/>
      <c r="E7700" s="213"/>
      <c r="F7700" s="213"/>
      <c r="G7700" s="213"/>
      <c r="H7700" s="213"/>
      <c r="J7700" s="268"/>
    </row>
    <row r="7701" spans="1:10">
      <c r="A7701" s="204"/>
      <c r="B7701" s="205"/>
      <c r="C7701" s="205"/>
      <c r="D7701" s="268"/>
      <c r="E7701" s="213"/>
      <c r="F7701" s="213"/>
      <c r="G7701" s="213"/>
      <c r="H7701" s="213"/>
      <c r="J7701" s="268"/>
    </row>
    <row r="7702" spans="1:10">
      <c r="A7702" s="204"/>
      <c r="B7702" s="205"/>
      <c r="C7702" s="205"/>
      <c r="D7702" s="268"/>
      <c r="E7702" s="213"/>
      <c r="F7702" s="213"/>
      <c r="G7702" s="213"/>
      <c r="H7702" s="213"/>
      <c r="J7702" s="268"/>
    </row>
    <row r="7703" spans="1:10">
      <c r="A7703" s="204"/>
      <c r="B7703" s="205"/>
      <c r="C7703" s="205"/>
      <c r="D7703" s="268"/>
      <c r="E7703" s="213"/>
      <c r="F7703" s="213"/>
      <c r="G7703" s="213"/>
      <c r="H7703" s="213"/>
      <c r="J7703" s="268"/>
    </row>
    <row r="7704" spans="1:10">
      <c r="A7704" s="204"/>
      <c r="B7704" s="205"/>
      <c r="C7704" s="205"/>
      <c r="D7704" s="268"/>
      <c r="E7704" s="213"/>
      <c r="F7704" s="213"/>
      <c r="G7704" s="213"/>
      <c r="H7704" s="213"/>
      <c r="J7704" s="268"/>
    </row>
    <row r="7705" spans="1:10">
      <c r="A7705" s="204"/>
      <c r="B7705" s="205"/>
      <c r="C7705" s="205"/>
      <c r="D7705" s="268"/>
      <c r="E7705" s="213"/>
      <c r="F7705" s="213"/>
      <c r="G7705" s="213"/>
      <c r="H7705" s="213"/>
      <c r="J7705" s="268"/>
    </row>
    <row r="7706" spans="1:10">
      <c r="A7706" s="204"/>
      <c r="B7706" s="205"/>
      <c r="C7706" s="205"/>
      <c r="D7706" s="268"/>
      <c r="E7706" s="213"/>
      <c r="F7706" s="213"/>
      <c r="G7706" s="213"/>
      <c r="H7706" s="213"/>
      <c r="J7706" s="268"/>
    </row>
    <row r="7707" spans="1:10">
      <c r="A7707" s="204"/>
      <c r="B7707" s="205"/>
      <c r="C7707" s="205"/>
      <c r="D7707" s="268"/>
      <c r="E7707" s="213"/>
      <c r="F7707" s="213"/>
      <c r="G7707" s="213"/>
      <c r="H7707" s="213"/>
      <c r="J7707" s="268"/>
    </row>
    <row r="7708" spans="1:10">
      <c r="A7708" s="204"/>
      <c r="B7708" s="205"/>
      <c r="C7708" s="205"/>
      <c r="D7708" s="268"/>
      <c r="E7708" s="213"/>
      <c r="F7708" s="213"/>
      <c r="G7708" s="213"/>
      <c r="H7708" s="213"/>
      <c r="J7708" s="268"/>
    </row>
    <row r="7709" spans="1:10">
      <c r="A7709" s="204"/>
      <c r="B7709" s="205"/>
      <c r="C7709" s="205"/>
      <c r="D7709" s="268"/>
      <c r="E7709" s="213"/>
      <c r="F7709" s="213"/>
      <c r="G7709" s="213"/>
      <c r="H7709" s="213"/>
      <c r="J7709" s="268"/>
    </row>
    <row r="7710" spans="1:10">
      <c r="A7710" s="204"/>
      <c r="B7710" s="205"/>
      <c r="C7710" s="205"/>
      <c r="D7710" s="268"/>
      <c r="E7710" s="213"/>
      <c r="F7710" s="213"/>
      <c r="G7710" s="213"/>
      <c r="H7710" s="213"/>
      <c r="J7710" s="268"/>
    </row>
    <row r="7711" spans="1:10">
      <c r="A7711" s="204"/>
      <c r="B7711" s="205"/>
      <c r="C7711" s="205"/>
      <c r="D7711" s="268"/>
      <c r="E7711" s="213"/>
      <c r="F7711" s="213"/>
      <c r="G7711" s="213"/>
      <c r="H7711" s="213"/>
      <c r="J7711" s="268"/>
    </row>
    <row r="7712" spans="1:10">
      <c r="A7712" s="204"/>
      <c r="B7712" s="205"/>
      <c r="C7712" s="205"/>
      <c r="D7712" s="268"/>
      <c r="E7712" s="213"/>
      <c r="F7712" s="213"/>
      <c r="G7712" s="213"/>
      <c r="H7712" s="213"/>
      <c r="J7712" s="268"/>
    </row>
    <row r="7713" spans="1:10">
      <c r="A7713" s="204"/>
      <c r="B7713" s="205"/>
      <c r="C7713" s="205"/>
      <c r="D7713" s="268"/>
      <c r="E7713" s="213"/>
      <c r="F7713" s="213"/>
      <c r="G7713" s="213"/>
      <c r="H7713" s="213"/>
      <c r="J7713" s="268"/>
    </row>
    <row r="7714" spans="1:10">
      <c r="A7714" s="204"/>
      <c r="B7714" s="205"/>
      <c r="C7714" s="205"/>
      <c r="D7714" s="268"/>
      <c r="E7714" s="213"/>
      <c r="F7714" s="213"/>
      <c r="G7714" s="213"/>
      <c r="H7714" s="213"/>
      <c r="J7714" s="268"/>
    </row>
    <row r="7715" spans="1:10">
      <c r="A7715" s="204"/>
      <c r="B7715" s="205"/>
      <c r="C7715" s="205"/>
      <c r="D7715" s="268"/>
      <c r="E7715" s="213"/>
      <c r="F7715" s="213"/>
      <c r="G7715" s="213"/>
      <c r="H7715" s="213"/>
      <c r="J7715" s="268"/>
    </row>
    <row r="7716" spans="1:10">
      <c r="A7716" s="204"/>
      <c r="B7716" s="205"/>
      <c r="C7716" s="205"/>
      <c r="D7716" s="268"/>
      <c r="E7716" s="213"/>
      <c r="F7716" s="213"/>
      <c r="G7716" s="213"/>
      <c r="H7716" s="213"/>
      <c r="J7716" s="268"/>
    </row>
    <row r="7717" spans="1:10">
      <c r="A7717" s="204"/>
      <c r="B7717" s="205"/>
      <c r="C7717" s="205"/>
      <c r="D7717" s="268"/>
      <c r="E7717" s="213"/>
      <c r="F7717" s="213"/>
      <c r="G7717" s="213"/>
      <c r="H7717" s="213"/>
      <c r="J7717" s="268"/>
    </row>
    <row r="7718" spans="1:10">
      <c r="A7718" s="204"/>
      <c r="B7718" s="205"/>
      <c r="C7718" s="205"/>
      <c r="D7718" s="268"/>
      <c r="E7718" s="213"/>
      <c r="F7718" s="213"/>
      <c r="G7718" s="213"/>
      <c r="H7718" s="213"/>
      <c r="J7718" s="268"/>
    </row>
    <row r="7719" spans="1:10">
      <c r="A7719" s="204"/>
      <c r="B7719" s="205"/>
      <c r="C7719" s="205"/>
      <c r="D7719" s="268"/>
      <c r="E7719" s="213"/>
      <c r="F7719" s="213"/>
      <c r="G7719" s="213"/>
      <c r="H7719" s="213"/>
      <c r="J7719" s="268"/>
    </row>
    <row r="7720" spans="1:10">
      <c r="A7720" s="204"/>
      <c r="B7720" s="205"/>
      <c r="C7720" s="205"/>
      <c r="D7720" s="268"/>
      <c r="E7720" s="213"/>
      <c r="F7720" s="213"/>
      <c r="G7720" s="213"/>
      <c r="H7720" s="213"/>
      <c r="J7720" s="268"/>
    </row>
    <row r="7721" spans="1:10">
      <c r="A7721" s="204"/>
      <c r="B7721" s="205"/>
      <c r="C7721" s="205"/>
      <c r="D7721" s="268"/>
      <c r="E7721" s="213"/>
      <c r="F7721" s="213"/>
      <c r="G7721" s="213"/>
      <c r="H7721" s="213"/>
      <c r="J7721" s="268"/>
    </row>
    <row r="7722" spans="1:10">
      <c r="A7722" s="204"/>
      <c r="B7722" s="205"/>
      <c r="C7722" s="205"/>
      <c r="D7722" s="268"/>
      <c r="E7722" s="213"/>
      <c r="F7722" s="213"/>
      <c r="G7722" s="213"/>
      <c r="H7722" s="213"/>
      <c r="J7722" s="268"/>
    </row>
    <row r="7723" spans="1:10">
      <c r="A7723" s="204"/>
      <c r="B7723" s="205"/>
      <c r="C7723" s="205"/>
      <c r="D7723" s="268"/>
      <c r="E7723" s="213"/>
      <c r="F7723" s="213"/>
      <c r="G7723" s="213"/>
      <c r="H7723" s="213"/>
      <c r="J7723" s="268"/>
    </row>
    <row r="7724" spans="1:10">
      <c r="A7724" s="204"/>
      <c r="B7724" s="205"/>
      <c r="C7724" s="205"/>
      <c r="D7724" s="268"/>
      <c r="E7724" s="213"/>
      <c r="F7724" s="213"/>
      <c r="G7724" s="213"/>
      <c r="H7724" s="213"/>
      <c r="J7724" s="268"/>
    </row>
    <row r="7725" spans="1:10">
      <c r="A7725" s="204"/>
      <c r="B7725" s="205"/>
      <c r="C7725" s="205"/>
      <c r="D7725" s="268"/>
      <c r="E7725" s="213"/>
      <c r="F7725" s="213"/>
      <c r="G7725" s="213"/>
      <c r="H7725" s="213"/>
      <c r="J7725" s="268"/>
    </row>
    <row r="7726" spans="1:10">
      <c r="A7726" s="204"/>
      <c r="B7726" s="205"/>
      <c r="C7726" s="205"/>
      <c r="D7726" s="268"/>
      <c r="E7726" s="213"/>
      <c r="F7726" s="213"/>
      <c r="G7726" s="213"/>
      <c r="H7726" s="213"/>
      <c r="J7726" s="268"/>
    </row>
    <row r="7727" spans="1:10">
      <c r="A7727" s="204"/>
      <c r="B7727" s="205"/>
      <c r="C7727" s="205"/>
      <c r="D7727" s="268"/>
      <c r="E7727" s="213"/>
      <c r="F7727" s="213"/>
      <c r="G7727" s="213"/>
      <c r="H7727" s="213"/>
      <c r="J7727" s="268"/>
    </row>
    <row r="7728" spans="1:10">
      <c r="A7728" s="204"/>
      <c r="B7728" s="205"/>
      <c r="C7728" s="205"/>
      <c r="D7728" s="268"/>
      <c r="E7728" s="213"/>
      <c r="F7728" s="213"/>
      <c r="G7728" s="213"/>
      <c r="H7728" s="213"/>
      <c r="J7728" s="268"/>
    </row>
    <row r="7729" spans="1:10">
      <c r="A7729" s="204"/>
      <c r="B7729" s="205"/>
      <c r="C7729" s="205"/>
      <c r="D7729" s="268"/>
      <c r="E7729" s="213"/>
      <c r="F7729" s="213"/>
      <c r="G7729" s="213"/>
      <c r="H7729" s="213"/>
      <c r="J7729" s="268"/>
    </row>
    <row r="7730" spans="1:10">
      <c r="A7730" s="204"/>
      <c r="B7730" s="205"/>
      <c r="C7730" s="205"/>
      <c r="D7730" s="268"/>
      <c r="E7730" s="213"/>
      <c r="F7730" s="213"/>
      <c r="G7730" s="213"/>
      <c r="H7730" s="213"/>
      <c r="J7730" s="268"/>
    </row>
    <row r="7731" spans="1:10">
      <c r="A7731" s="204"/>
      <c r="B7731" s="205"/>
      <c r="C7731" s="205"/>
      <c r="D7731" s="268"/>
      <c r="E7731" s="213"/>
      <c r="F7731" s="213"/>
      <c r="G7731" s="213"/>
      <c r="H7731" s="213"/>
      <c r="J7731" s="268"/>
    </row>
    <row r="7732" spans="1:10">
      <c r="A7732" s="204"/>
      <c r="B7732" s="205"/>
      <c r="C7732" s="205"/>
      <c r="D7732" s="268"/>
      <c r="E7732" s="213"/>
      <c r="F7732" s="213"/>
      <c r="G7732" s="213"/>
      <c r="H7732" s="213"/>
      <c r="J7732" s="268"/>
    </row>
    <row r="7733" spans="1:10">
      <c r="A7733" s="204"/>
      <c r="B7733" s="205"/>
      <c r="C7733" s="205"/>
      <c r="D7733" s="268"/>
      <c r="E7733" s="213"/>
      <c r="F7733" s="213"/>
      <c r="G7733" s="213"/>
      <c r="H7733" s="213"/>
      <c r="J7733" s="268"/>
    </row>
    <row r="7734" spans="1:10">
      <c r="A7734" s="204"/>
      <c r="B7734" s="205"/>
      <c r="C7734" s="205"/>
      <c r="D7734" s="268"/>
      <c r="E7734" s="213"/>
      <c r="F7734" s="213"/>
      <c r="G7734" s="213"/>
      <c r="H7734" s="213"/>
      <c r="J7734" s="268"/>
    </row>
    <row r="7735" spans="1:10">
      <c r="A7735" s="204"/>
      <c r="B7735" s="205"/>
      <c r="C7735" s="205"/>
      <c r="D7735" s="268"/>
      <c r="E7735" s="213"/>
      <c r="F7735" s="213"/>
      <c r="G7735" s="213"/>
      <c r="H7735" s="213"/>
      <c r="J7735" s="268"/>
    </row>
    <row r="7736" spans="1:10">
      <c r="A7736" s="204"/>
      <c r="B7736" s="205"/>
      <c r="C7736" s="205"/>
      <c r="D7736" s="268"/>
      <c r="E7736" s="213"/>
      <c r="F7736" s="213"/>
      <c r="G7736" s="213"/>
      <c r="H7736" s="213"/>
      <c r="J7736" s="268"/>
    </row>
    <row r="7737" spans="1:10">
      <c r="A7737" s="204"/>
      <c r="B7737" s="205"/>
      <c r="C7737" s="205"/>
      <c r="D7737" s="268"/>
      <c r="E7737" s="213"/>
      <c r="F7737" s="213"/>
      <c r="G7737" s="213"/>
      <c r="H7737" s="213"/>
      <c r="J7737" s="268"/>
    </row>
    <row r="7738" spans="1:10">
      <c r="A7738" s="204"/>
      <c r="B7738" s="205"/>
      <c r="C7738" s="205"/>
      <c r="D7738" s="268"/>
      <c r="E7738" s="213"/>
      <c r="F7738" s="213"/>
      <c r="G7738" s="213"/>
      <c r="H7738" s="213"/>
      <c r="J7738" s="268"/>
    </row>
    <row r="7739" spans="1:10">
      <c r="A7739" s="204"/>
      <c r="B7739" s="205"/>
      <c r="C7739" s="205"/>
      <c r="D7739" s="268"/>
      <c r="E7739" s="213"/>
      <c r="F7739" s="213"/>
      <c r="G7739" s="213"/>
      <c r="H7739" s="213"/>
      <c r="J7739" s="268"/>
    </row>
    <row r="7740" spans="1:10">
      <c r="A7740" s="204"/>
      <c r="B7740" s="205"/>
      <c r="C7740" s="205"/>
      <c r="D7740" s="268"/>
      <c r="E7740" s="213"/>
      <c r="F7740" s="213"/>
      <c r="G7740" s="213"/>
      <c r="H7740" s="213"/>
      <c r="J7740" s="268"/>
    </row>
    <row r="7741" spans="1:10">
      <c r="A7741" s="204"/>
      <c r="B7741" s="205"/>
      <c r="C7741" s="205"/>
      <c r="D7741" s="268"/>
      <c r="E7741" s="213"/>
      <c r="F7741" s="213"/>
      <c r="G7741" s="213"/>
      <c r="H7741" s="213"/>
      <c r="J7741" s="268"/>
    </row>
    <row r="7742" spans="1:10">
      <c r="A7742" s="204"/>
      <c r="B7742" s="205"/>
      <c r="C7742" s="205"/>
      <c r="D7742" s="268"/>
      <c r="E7742" s="213"/>
      <c r="F7742" s="213"/>
      <c r="G7742" s="213"/>
      <c r="H7742" s="213"/>
      <c r="J7742" s="268"/>
    </row>
    <row r="7743" spans="1:10">
      <c r="A7743" s="204"/>
      <c r="B7743" s="205"/>
      <c r="C7743" s="205"/>
      <c r="D7743" s="268"/>
      <c r="E7743" s="213"/>
      <c r="F7743" s="213"/>
      <c r="G7743" s="213"/>
      <c r="H7743" s="213"/>
      <c r="J7743" s="268"/>
    </row>
    <row r="7744" spans="1:10">
      <c r="A7744" s="204"/>
      <c r="B7744" s="205"/>
      <c r="C7744" s="205"/>
      <c r="D7744" s="268"/>
      <c r="E7744" s="213"/>
      <c r="F7744" s="213"/>
      <c r="G7744" s="213"/>
      <c r="H7744" s="213"/>
      <c r="J7744" s="268"/>
    </row>
    <row r="7745" spans="1:10">
      <c r="A7745" s="204"/>
      <c r="B7745" s="205"/>
      <c r="C7745" s="205"/>
      <c r="D7745" s="268"/>
      <c r="E7745" s="213"/>
      <c r="F7745" s="213"/>
      <c r="G7745" s="213"/>
      <c r="H7745" s="213"/>
      <c r="J7745" s="268"/>
    </row>
    <row r="7746" spans="1:10">
      <c r="A7746" s="204"/>
      <c r="B7746" s="205"/>
      <c r="C7746" s="205"/>
      <c r="D7746" s="268"/>
      <c r="E7746" s="213"/>
      <c r="F7746" s="213"/>
      <c r="G7746" s="213"/>
      <c r="H7746" s="213"/>
      <c r="J7746" s="268"/>
    </row>
    <row r="7747" spans="1:10">
      <c r="A7747" s="204"/>
      <c r="B7747" s="205"/>
      <c r="C7747" s="205"/>
      <c r="D7747" s="268"/>
      <c r="E7747" s="213"/>
      <c r="F7747" s="213"/>
      <c r="G7747" s="213"/>
      <c r="H7747" s="213"/>
      <c r="J7747" s="268"/>
    </row>
    <row r="7748" spans="1:10">
      <c r="A7748" s="204"/>
      <c r="B7748" s="205"/>
      <c r="C7748" s="205"/>
      <c r="D7748" s="268"/>
      <c r="E7748" s="213"/>
      <c r="F7748" s="213"/>
      <c r="G7748" s="213"/>
      <c r="H7748" s="213"/>
      <c r="J7748" s="268"/>
    </row>
    <row r="7749" spans="1:10">
      <c r="A7749" s="204"/>
      <c r="B7749" s="205"/>
      <c r="C7749" s="205"/>
      <c r="D7749" s="268"/>
      <c r="E7749" s="213"/>
      <c r="F7749" s="213"/>
      <c r="G7749" s="213"/>
      <c r="H7749" s="213"/>
      <c r="J7749" s="268"/>
    </row>
    <row r="7750" spans="1:10">
      <c r="A7750" s="204"/>
      <c r="B7750" s="205"/>
      <c r="C7750" s="205"/>
      <c r="D7750" s="268"/>
      <c r="E7750" s="213"/>
      <c r="F7750" s="213"/>
      <c r="G7750" s="213"/>
      <c r="H7750" s="213"/>
      <c r="J7750" s="268"/>
    </row>
    <row r="7751" spans="1:10">
      <c r="A7751" s="204"/>
      <c r="B7751" s="205"/>
      <c r="C7751" s="205"/>
      <c r="D7751" s="268"/>
      <c r="E7751" s="213"/>
      <c r="F7751" s="213"/>
      <c r="G7751" s="213"/>
      <c r="H7751" s="213"/>
      <c r="J7751" s="268"/>
    </row>
    <row r="7752" spans="1:10">
      <c r="A7752" s="204"/>
      <c r="B7752" s="205"/>
      <c r="C7752" s="205"/>
      <c r="D7752" s="268"/>
      <c r="E7752" s="213"/>
      <c r="F7752" s="213"/>
      <c r="G7752" s="213"/>
      <c r="H7752" s="213"/>
      <c r="J7752" s="268"/>
    </row>
    <row r="7753" spans="1:10">
      <c r="A7753" s="204"/>
      <c r="B7753" s="205"/>
      <c r="C7753" s="205"/>
      <c r="D7753" s="268"/>
      <c r="E7753" s="213"/>
      <c r="F7753" s="213"/>
      <c r="G7753" s="213"/>
      <c r="H7753" s="213"/>
      <c r="J7753" s="268"/>
    </row>
    <row r="7754" spans="1:10">
      <c r="A7754" s="204"/>
      <c r="B7754" s="205"/>
      <c r="C7754" s="205"/>
      <c r="D7754" s="268"/>
      <c r="E7754" s="213"/>
      <c r="F7754" s="213"/>
      <c r="G7754" s="213"/>
      <c r="H7754" s="213"/>
      <c r="J7754" s="268"/>
    </row>
    <row r="7755" spans="1:10">
      <c r="A7755" s="204"/>
      <c r="B7755" s="205"/>
      <c r="C7755" s="205"/>
      <c r="D7755" s="268"/>
      <c r="E7755" s="213"/>
      <c r="F7755" s="213"/>
      <c r="G7755" s="213"/>
      <c r="H7755" s="213"/>
      <c r="J7755" s="268"/>
    </row>
    <row r="7756" spans="1:10">
      <c r="A7756" s="204"/>
      <c r="B7756" s="205"/>
      <c r="C7756" s="205"/>
      <c r="D7756" s="268"/>
      <c r="E7756" s="213"/>
      <c r="F7756" s="213"/>
      <c r="G7756" s="213"/>
      <c r="H7756" s="213"/>
      <c r="J7756" s="268"/>
    </row>
    <row r="7757" spans="1:10">
      <c r="A7757" s="204"/>
      <c r="B7757" s="205"/>
      <c r="C7757" s="205"/>
      <c r="D7757" s="268"/>
      <c r="E7757" s="213"/>
      <c r="F7757" s="213"/>
      <c r="G7757" s="213"/>
      <c r="H7757" s="213"/>
      <c r="J7757" s="268"/>
    </row>
    <row r="7758" spans="1:10">
      <c r="A7758" s="204"/>
      <c r="B7758" s="205"/>
      <c r="C7758" s="205"/>
      <c r="D7758" s="268"/>
      <c r="E7758" s="213"/>
      <c r="F7758" s="213"/>
      <c r="G7758" s="213"/>
      <c r="H7758" s="213"/>
      <c r="J7758" s="268"/>
    </row>
    <row r="7759" spans="1:10">
      <c r="A7759" s="204"/>
      <c r="B7759" s="205"/>
      <c r="C7759" s="205"/>
      <c r="D7759" s="268"/>
      <c r="E7759" s="213"/>
      <c r="F7759" s="213"/>
      <c r="G7759" s="213"/>
      <c r="H7759" s="213"/>
      <c r="J7759" s="268"/>
    </row>
    <row r="7760" spans="1:10">
      <c r="A7760" s="204"/>
      <c r="B7760" s="205"/>
      <c r="C7760" s="205"/>
      <c r="D7760" s="268"/>
      <c r="E7760" s="213"/>
      <c r="F7760" s="213"/>
      <c r="G7760" s="213"/>
      <c r="H7760" s="213"/>
      <c r="J7760" s="268"/>
    </row>
    <row r="7761" spans="1:10">
      <c r="A7761" s="204"/>
      <c r="B7761" s="205"/>
      <c r="C7761" s="205"/>
      <c r="D7761" s="268"/>
      <c r="E7761" s="213"/>
      <c r="F7761" s="213"/>
      <c r="G7761" s="213"/>
      <c r="H7761" s="213"/>
      <c r="J7761" s="268"/>
    </row>
    <row r="7762" spans="1:10">
      <c r="A7762" s="204"/>
      <c r="B7762" s="205"/>
      <c r="C7762" s="205"/>
      <c r="D7762" s="268"/>
      <c r="E7762" s="213"/>
      <c r="F7762" s="213"/>
      <c r="G7762" s="213"/>
      <c r="H7762" s="213"/>
      <c r="J7762" s="268"/>
    </row>
    <row r="7763" spans="1:10">
      <c r="A7763" s="204"/>
      <c r="B7763" s="205"/>
      <c r="C7763" s="205"/>
      <c r="D7763" s="268"/>
      <c r="E7763" s="213"/>
      <c r="F7763" s="213"/>
      <c r="G7763" s="213"/>
      <c r="H7763" s="213"/>
      <c r="J7763" s="268"/>
    </row>
    <row r="7764" spans="1:10">
      <c r="A7764" s="204"/>
      <c r="B7764" s="205"/>
      <c r="C7764" s="205"/>
      <c r="D7764" s="268"/>
      <c r="E7764" s="213"/>
      <c r="F7764" s="213"/>
      <c r="G7764" s="213"/>
      <c r="H7764" s="213"/>
      <c r="J7764" s="268"/>
    </row>
    <row r="7765" spans="1:10">
      <c r="A7765" s="204"/>
      <c r="B7765" s="205"/>
      <c r="C7765" s="205"/>
      <c r="D7765" s="268"/>
      <c r="E7765" s="213"/>
      <c r="F7765" s="213"/>
      <c r="G7765" s="213"/>
      <c r="H7765" s="213"/>
      <c r="J7765" s="268"/>
    </row>
    <row r="7766" spans="1:10">
      <c r="A7766" s="204"/>
      <c r="B7766" s="205"/>
      <c r="C7766" s="205"/>
      <c r="D7766" s="268"/>
      <c r="E7766" s="213"/>
      <c r="F7766" s="213"/>
      <c r="G7766" s="213"/>
      <c r="H7766" s="213"/>
      <c r="J7766" s="268"/>
    </row>
    <row r="7767" spans="1:10">
      <c r="A7767" s="204"/>
      <c r="B7767" s="205"/>
      <c r="C7767" s="205"/>
      <c r="D7767" s="268"/>
      <c r="E7767" s="213"/>
      <c r="F7767" s="213"/>
      <c r="G7767" s="213"/>
      <c r="H7767" s="213"/>
      <c r="J7767" s="268"/>
    </row>
    <row r="7768" spans="1:10">
      <c r="A7768" s="204"/>
      <c r="B7768" s="205"/>
      <c r="C7768" s="205"/>
      <c r="D7768" s="268"/>
      <c r="E7768" s="213"/>
      <c r="F7768" s="213"/>
      <c r="G7768" s="213"/>
      <c r="H7768" s="213"/>
      <c r="J7768" s="268"/>
    </row>
    <row r="7769" spans="1:10">
      <c r="A7769" s="204"/>
      <c r="B7769" s="205"/>
      <c r="C7769" s="205"/>
      <c r="D7769" s="268"/>
      <c r="E7769" s="213"/>
      <c r="F7769" s="213"/>
      <c r="G7769" s="213"/>
      <c r="H7769" s="213"/>
      <c r="J7769" s="268"/>
    </row>
    <row r="7770" spans="1:10">
      <c r="A7770" s="204"/>
      <c r="B7770" s="205"/>
      <c r="C7770" s="205"/>
      <c r="D7770" s="268"/>
      <c r="E7770" s="213"/>
      <c r="F7770" s="213"/>
      <c r="G7770" s="213"/>
      <c r="H7770" s="213"/>
      <c r="J7770" s="268"/>
    </row>
    <row r="7771" spans="1:10">
      <c r="A7771" s="204"/>
      <c r="B7771" s="205"/>
      <c r="C7771" s="205"/>
      <c r="D7771" s="268"/>
      <c r="E7771" s="213"/>
      <c r="F7771" s="213"/>
      <c r="G7771" s="213"/>
      <c r="H7771" s="213"/>
      <c r="J7771" s="268"/>
    </row>
    <row r="7772" spans="1:10">
      <c r="A7772" s="204"/>
      <c r="B7772" s="205"/>
      <c r="C7772" s="205"/>
      <c r="D7772" s="268"/>
      <c r="E7772" s="213"/>
      <c r="F7772" s="213"/>
      <c r="G7772" s="213"/>
      <c r="H7772" s="213"/>
      <c r="J7772" s="268"/>
    </row>
    <row r="7773" spans="1:10">
      <c r="A7773" s="204"/>
      <c r="B7773" s="205"/>
      <c r="C7773" s="205"/>
      <c r="D7773" s="268"/>
      <c r="E7773" s="213"/>
      <c r="F7773" s="213"/>
      <c r="G7773" s="213"/>
      <c r="H7773" s="213"/>
      <c r="J7773" s="268"/>
    </row>
    <row r="7774" spans="1:10">
      <c r="A7774" s="204"/>
      <c r="B7774" s="205"/>
      <c r="C7774" s="205"/>
      <c r="D7774" s="268"/>
      <c r="E7774" s="213"/>
      <c r="F7774" s="213"/>
      <c r="G7774" s="213"/>
      <c r="H7774" s="213"/>
      <c r="J7774" s="268"/>
    </row>
    <row r="7775" spans="1:10">
      <c r="A7775" s="204"/>
      <c r="B7775" s="205"/>
      <c r="C7775" s="205"/>
      <c r="D7775" s="268"/>
      <c r="E7775" s="213"/>
      <c r="F7775" s="213"/>
      <c r="G7775" s="213"/>
      <c r="H7775" s="213"/>
      <c r="J7775" s="268"/>
    </row>
    <row r="7776" spans="1:10">
      <c r="A7776" s="204"/>
      <c r="B7776" s="205"/>
      <c r="C7776" s="205"/>
      <c r="D7776" s="268"/>
      <c r="E7776" s="213"/>
      <c r="F7776" s="213"/>
      <c r="G7776" s="213"/>
      <c r="H7776" s="213"/>
      <c r="J7776" s="268"/>
    </row>
    <row r="7777" spans="1:10">
      <c r="A7777" s="204"/>
      <c r="B7777" s="205"/>
      <c r="C7777" s="205"/>
      <c r="D7777" s="268"/>
      <c r="E7777" s="213"/>
      <c r="F7777" s="213"/>
      <c r="G7777" s="213"/>
      <c r="H7777" s="213"/>
      <c r="J7777" s="268"/>
    </row>
    <row r="7778" spans="1:10">
      <c r="A7778" s="204"/>
      <c r="B7778" s="205"/>
      <c r="C7778" s="205"/>
      <c r="D7778" s="268"/>
      <c r="E7778" s="213"/>
      <c r="F7778" s="213"/>
      <c r="G7778" s="213"/>
      <c r="H7778" s="213"/>
      <c r="J7778" s="268"/>
    </row>
    <row r="7779" spans="1:10">
      <c r="A7779" s="204"/>
      <c r="B7779" s="205"/>
      <c r="C7779" s="205"/>
      <c r="D7779" s="268"/>
      <c r="E7779" s="213"/>
      <c r="F7779" s="213"/>
      <c r="G7779" s="213"/>
      <c r="H7779" s="213"/>
      <c r="J7779" s="268"/>
    </row>
    <row r="7780" spans="1:10">
      <c r="A7780" s="204"/>
      <c r="B7780" s="205"/>
      <c r="C7780" s="205"/>
      <c r="D7780" s="268"/>
      <c r="E7780" s="213"/>
      <c r="F7780" s="213"/>
      <c r="G7780" s="213"/>
      <c r="H7780" s="213"/>
      <c r="J7780" s="268"/>
    </row>
    <row r="7781" spans="1:10">
      <c r="A7781" s="204"/>
      <c r="B7781" s="205"/>
      <c r="C7781" s="205"/>
      <c r="D7781" s="268"/>
      <c r="E7781" s="213"/>
      <c r="F7781" s="213"/>
      <c r="G7781" s="213"/>
      <c r="H7781" s="213"/>
      <c r="J7781" s="268"/>
    </row>
    <row r="7782" spans="1:10">
      <c r="A7782" s="204"/>
      <c r="B7782" s="205"/>
      <c r="C7782" s="205"/>
      <c r="D7782" s="268"/>
      <c r="E7782" s="213"/>
      <c r="F7782" s="213"/>
      <c r="G7782" s="213"/>
      <c r="H7782" s="213"/>
      <c r="J7782" s="268"/>
    </row>
    <row r="7783" spans="1:10">
      <c r="A7783" s="204"/>
      <c r="B7783" s="205"/>
      <c r="C7783" s="205"/>
      <c r="D7783" s="268"/>
      <c r="E7783" s="213"/>
      <c r="F7783" s="213"/>
      <c r="G7783" s="213"/>
      <c r="H7783" s="213"/>
      <c r="J7783" s="268"/>
    </row>
    <row r="7784" spans="1:10">
      <c r="A7784" s="204"/>
      <c r="B7784" s="205"/>
      <c r="C7784" s="205"/>
      <c r="D7784" s="268"/>
      <c r="E7784" s="213"/>
      <c r="F7784" s="213"/>
      <c r="G7784" s="213"/>
      <c r="H7784" s="213"/>
      <c r="J7784" s="268"/>
    </row>
    <row r="7785" spans="1:10">
      <c r="A7785" s="204"/>
      <c r="B7785" s="205"/>
      <c r="C7785" s="205"/>
      <c r="D7785" s="268"/>
      <c r="E7785" s="213"/>
      <c r="F7785" s="213"/>
      <c r="G7785" s="213"/>
      <c r="H7785" s="213"/>
      <c r="J7785" s="268"/>
    </row>
    <row r="7786" spans="1:10">
      <c r="A7786" s="204"/>
      <c r="B7786" s="205"/>
      <c r="C7786" s="205"/>
      <c r="D7786" s="268"/>
      <c r="E7786" s="213"/>
      <c r="F7786" s="213"/>
      <c r="G7786" s="213"/>
      <c r="H7786" s="213"/>
      <c r="J7786" s="268"/>
    </row>
    <row r="7787" spans="1:10">
      <c r="A7787" s="204"/>
      <c r="B7787" s="205"/>
      <c r="C7787" s="205"/>
      <c r="D7787" s="268"/>
      <c r="E7787" s="213"/>
      <c r="F7787" s="213"/>
      <c r="G7787" s="213"/>
      <c r="H7787" s="213"/>
      <c r="J7787" s="268"/>
    </row>
    <row r="7788" spans="1:10">
      <c r="A7788" s="204"/>
      <c r="B7788" s="205"/>
      <c r="C7788" s="205"/>
      <c r="D7788" s="268"/>
      <c r="E7788" s="213"/>
      <c r="F7788" s="213"/>
      <c r="G7788" s="213"/>
      <c r="H7788" s="213"/>
      <c r="J7788" s="268"/>
    </row>
    <row r="7789" spans="1:10">
      <c r="A7789" s="204"/>
      <c r="B7789" s="205"/>
      <c r="C7789" s="205"/>
      <c r="D7789" s="268"/>
      <c r="E7789" s="213"/>
      <c r="F7789" s="213"/>
      <c r="G7789" s="213"/>
      <c r="H7789" s="213"/>
      <c r="J7789" s="268"/>
    </row>
    <row r="7790" spans="1:10">
      <c r="A7790" s="204"/>
      <c r="B7790" s="205"/>
      <c r="C7790" s="205"/>
      <c r="D7790" s="268"/>
      <c r="E7790" s="213"/>
      <c r="F7790" s="213"/>
      <c r="G7790" s="213"/>
      <c r="H7790" s="213"/>
      <c r="J7790" s="268"/>
    </row>
    <row r="7791" spans="1:10">
      <c r="A7791" s="204"/>
      <c r="B7791" s="205"/>
      <c r="C7791" s="205"/>
      <c r="D7791" s="268"/>
      <c r="E7791" s="213"/>
      <c r="F7791" s="213"/>
      <c r="G7791" s="213"/>
      <c r="H7791" s="213"/>
      <c r="J7791" s="268"/>
    </row>
    <row r="7792" spans="1:10">
      <c r="A7792" s="204"/>
      <c r="B7792" s="205"/>
      <c r="C7792" s="205"/>
      <c r="D7792" s="268"/>
      <c r="E7792" s="213"/>
      <c r="F7792" s="213"/>
      <c r="G7792" s="213"/>
      <c r="H7792" s="213"/>
      <c r="J7792" s="268"/>
    </row>
    <row r="7793" spans="1:10">
      <c r="A7793" s="204"/>
      <c r="B7793" s="205"/>
      <c r="C7793" s="205"/>
      <c r="D7793" s="268"/>
      <c r="E7793" s="213"/>
      <c r="F7793" s="213"/>
      <c r="G7793" s="213"/>
      <c r="H7793" s="213"/>
      <c r="J7793" s="268"/>
    </row>
    <row r="7794" spans="1:10">
      <c r="A7794" s="204"/>
      <c r="B7794" s="205"/>
      <c r="C7794" s="205"/>
      <c r="D7794" s="268"/>
      <c r="E7794" s="213"/>
      <c r="F7794" s="213"/>
      <c r="G7794" s="213"/>
      <c r="H7794" s="213"/>
      <c r="J7794" s="268"/>
    </row>
    <row r="7795" spans="1:10">
      <c r="A7795" s="204"/>
      <c r="B7795" s="205"/>
      <c r="C7795" s="205"/>
      <c r="D7795" s="268"/>
      <c r="E7795" s="213"/>
      <c r="F7795" s="213"/>
      <c r="G7795" s="213"/>
      <c r="H7795" s="213"/>
      <c r="J7795" s="268"/>
    </row>
    <row r="7796" spans="1:10">
      <c r="A7796" s="204"/>
      <c r="B7796" s="205"/>
      <c r="C7796" s="205"/>
      <c r="D7796" s="268"/>
      <c r="E7796" s="213"/>
      <c r="F7796" s="213"/>
      <c r="G7796" s="213"/>
      <c r="H7796" s="213"/>
      <c r="J7796" s="268"/>
    </row>
    <row r="7797" spans="1:10">
      <c r="A7797" s="204"/>
      <c r="B7797" s="205"/>
      <c r="C7797" s="205"/>
      <c r="D7797" s="268"/>
      <c r="E7797" s="213"/>
      <c r="F7797" s="213"/>
      <c r="G7797" s="213"/>
      <c r="H7797" s="213"/>
      <c r="J7797" s="268"/>
    </row>
    <row r="7798" spans="1:10">
      <c r="A7798" s="204"/>
      <c r="B7798" s="205"/>
      <c r="C7798" s="205"/>
      <c r="D7798" s="268"/>
      <c r="E7798" s="213"/>
      <c r="F7798" s="213"/>
      <c r="G7798" s="213"/>
      <c r="H7798" s="213"/>
      <c r="J7798" s="268"/>
    </row>
    <row r="7799" spans="1:10">
      <c r="A7799" s="204"/>
      <c r="B7799" s="205"/>
      <c r="C7799" s="205"/>
      <c r="D7799" s="268"/>
      <c r="E7799" s="213"/>
      <c r="F7799" s="213"/>
      <c r="G7799" s="213"/>
      <c r="H7799" s="213"/>
      <c r="J7799" s="268"/>
    </row>
    <row r="7800" spans="1:10">
      <c r="A7800" s="204"/>
      <c r="B7800" s="205"/>
      <c r="C7800" s="205"/>
      <c r="D7800" s="268"/>
      <c r="E7800" s="213"/>
      <c r="F7800" s="213"/>
      <c r="G7800" s="213"/>
      <c r="H7800" s="213"/>
      <c r="J7800" s="268"/>
    </row>
    <row r="7801" spans="1:10">
      <c r="A7801" s="204"/>
      <c r="B7801" s="205"/>
      <c r="C7801" s="205"/>
      <c r="D7801" s="268"/>
      <c r="E7801" s="213"/>
      <c r="F7801" s="213"/>
      <c r="G7801" s="213"/>
      <c r="H7801" s="213"/>
      <c r="J7801" s="268"/>
    </row>
    <row r="7802" spans="1:10">
      <c r="A7802" s="204"/>
      <c r="B7802" s="205"/>
      <c r="C7802" s="205"/>
      <c r="D7802" s="268"/>
      <c r="E7802" s="213"/>
      <c r="F7802" s="213"/>
      <c r="G7802" s="213"/>
      <c r="H7802" s="213"/>
      <c r="J7802" s="268"/>
    </row>
    <row r="7803" spans="1:10">
      <c r="A7803" s="204"/>
      <c r="B7803" s="205"/>
      <c r="C7803" s="205"/>
      <c r="D7803" s="268"/>
      <c r="E7803" s="213"/>
      <c r="F7803" s="213"/>
      <c r="G7803" s="213"/>
      <c r="H7803" s="213"/>
      <c r="J7803" s="268"/>
    </row>
    <row r="7804" spans="1:10">
      <c r="A7804" s="204"/>
      <c r="B7804" s="205"/>
      <c r="C7804" s="205"/>
      <c r="D7804" s="268"/>
      <c r="E7804" s="213"/>
      <c r="F7804" s="213"/>
      <c r="G7804" s="213"/>
      <c r="H7804" s="213"/>
      <c r="J7804" s="268"/>
    </row>
    <row r="7805" spans="1:10">
      <c r="A7805" s="204"/>
      <c r="B7805" s="205"/>
      <c r="C7805" s="205"/>
      <c r="D7805" s="268"/>
      <c r="E7805" s="213"/>
      <c r="F7805" s="213"/>
      <c r="G7805" s="213"/>
      <c r="H7805" s="213"/>
      <c r="J7805" s="268"/>
    </row>
    <row r="7806" spans="1:10">
      <c r="A7806" s="204"/>
      <c r="B7806" s="205"/>
      <c r="C7806" s="205"/>
      <c r="D7806" s="268"/>
      <c r="E7806" s="213"/>
      <c r="F7806" s="213"/>
      <c r="G7806" s="213"/>
      <c r="H7806" s="213"/>
      <c r="J7806" s="268"/>
    </row>
    <row r="7807" spans="1:10">
      <c r="A7807" s="204"/>
      <c r="B7807" s="205"/>
      <c r="C7807" s="205"/>
      <c r="D7807" s="268"/>
      <c r="E7807" s="213"/>
      <c r="F7807" s="213"/>
      <c r="G7807" s="213"/>
      <c r="H7807" s="213"/>
      <c r="J7807" s="268"/>
    </row>
    <row r="7808" spans="1:10">
      <c r="A7808" s="204"/>
      <c r="B7808" s="205"/>
      <c r="C7808" s="205"/>
      <c r="D7808" s="268"/>
      <c r="E7808" s="213"/>
      <c r="F7808" s="213"/>
      <c r="G7808" s="213"/>
      <c r="H7808" s="213"/>
      <c r="J7808" s="268"/>
    </row>
    <row r="7809" spans="1:10">
      <c r="A7809" s="204"/>
      <c r="B7809" s="205"/>
      <c r="C7809" s="205"/>
      <c r="D7809" s="268"/>
      <c r="E7809" s="213"/>
      <c r="F7809" s="213"/>
      <c r="G7809" s="213"/>
      <c r="H7809" s="213"/>
      <c r="J7809" s="268"/>
    </row>
    <row r="7810" spans="1:10">
      <c r="A7810" s="204"/>
      <c r="B7810" s="205"/>
      <c r="C7810" s="205"/>
      <c r="D7810" s="268"/>
      <c r="E7810" s="213"/>
      <c r="F7810" s="213"/>
      <c r="G7810" s="213"/>
      <c r="H7810" s="213"/>
      <c r="J7810" s="268"/>
    </row>
    <row r="7811" spans="1:10">
      <c r="A7811" s="204"/>
      <c r="B7811" s="205"/>
      <c r="C7811" s="205"/>
      <c r="D7811" s="268"/>
      <c r="E7811" s="213"/>
      <c r="F7811" s="213"/>
      <c r="G7811" s="213"/>
      <c r="H7811" s="213"/>
      <c r="J7811" s="268"/>
    </row>
    <row r="7812" spans="1:10">
      <c r="A7812" s="204"/>
      <c r="B7812" s="205"/>
      <c r="C7812" s="205"/>
      <c r="D7812" s="268"/>
      <c r="E7812" s="213"/>
      <c r="F7812" s="213"/>
      <c r="G7812" s="213"/>
      <c r="H7812" s="213"/>
      <c r="J7812" s="268"/>
    </row>
    <row r="7813" spans="1:10">
      <c r="A7813" s="204"/>
      <c r="B7813" s="205"/>
      <c r="C7813" s="205"/>
      <c r="D7813" s="268"/>
      <c r="E7813" s="213"/>
      <c r="F7813" s="213"/>
      <c r="G7813" s="213"/>
      <c r="H7813" s="213"/>
      <c r="J7813" s="268"/>
    </row>
    <row r="7814" spans="1:10">
      <c r="A7814" s="204"/>
      <c r="B7814" s="205"/>
      <c r="C7814" s="205"/>
      <c r="D7814" s="268"/>
      <c r="E7814" s="213"/>
      <c r="F7814" s="213"/>
      <c r="G7814" s="213"/>
      <c r="H7814" s="213"/>
      <c r="J7814" s="268"/>
    </row>
    <row r="7815" spans="1:10">
      <c r="A7815" s="204"/>
      <c r="B7815" s="205"/>
      <c r="C7815" s="205"/>
      <c r="D7815" s="268"/>
      <c r="E7815" s="213"/>
      <c r="F7815" s="213"/>
      <c r="G7815" s="213"/>
      <c r="H7815" s="213"/>
      <c r="J7815" s="268"/>
    </row>
    <row r="7816" spans="1:10">
      <c r="A7816" s="204"/>
      <c r="B7816" s="205"/>
      <c r="C7816" s="205"/>
      <c r="D7816" s="268"/>
      <c r="E7816" s="213"/>
      <c r="F7816" s="213"/>
      <c r="G7816" s="213"/>
      <c r="H7816" s="213"/>
      <c r="J7816" s="268"/>
    </row>
    <row r="7817" spans="1:10">
      <c r="A7817" s="204"/>
      <c r="B7817" s="205"/>
      <c r="C7817" s="205"/>
      <c r="D7817" s="268"/>
      <c r="E7817" s="213"/>
      <c r="F7817" s="213"/>
      <c r="G7817" s="213"/>
      <c r="H7817" s="213"/>
      <c r="J7817" s="268"/>
    </row>
    <row r="7818" spans="1:10">
      <c r="A7818" s="204"/>
      <c r="B7818" s="205"/>
      <c r="C7818" s="205"/>
      <c r="D7818" s="268"/>
      <c r="E7818" s="213"/>
      <c r="F7818" s="213"/>
      <c r="G7818" s="213"/>
      <c r="H7818" s="213"/>
      <c r="J7818" s="268"/>
    </row>
    <row r="7819" spans="1:10">
      <c r="A7819" s="204"/>
      <c r="B7819" s="205"/>
      <c r="C7819" s="205"/>
      <c r="D7819" s="268"/>
      <c r="E7819" s="213"/>
      <c r="F7819" s="213"/>
      <c r="G7819" s="213"/>
      <c r="H7819" s="213"/>
      <c r="J7819" s="268"/>
    </row>
    <row r="7820" spans="1:10">
      <c r="A7820" s="204"/>
      <c r="B7820" s="205"/>
      <c r="C7820" s="205"/>
      <c r="D7820" s="268"/>
      <c r="E7820" s="213"/>
      <c r="F7820" s="213"/>
      <c r="G7820" s="213"/>
      <c r="H7820" s="213"/>
      <c r="J7820" s="268"/>
    </row>
    <row r="7821" spans="1:10">
      <c r="A7821" s="204"/>
      <c r="B7821" s="205"/>
      <c r="C7821" s="205"/>
      <c r="D7821" s="268"/>
      <c r="E7821" s="213"/>
      <c r="F7821" s="213"/>
      <c r="G7821" s="213"/>
      <c r="H7821" s="213"/>
      <c r="J7821" s="268"/>
    </row>
    <row r="7822" spans="1:10">
      <c r="A7822" s="204"/>
      <c r="B7822" s="205"/>
      <c r="C7822" s="205"/>
      <c r="D7822" s="268"/>
      <c r="E7822" s="213"/>
      <c r="F7822" s="213"/>
      <c r="G7822" s="213"/>
      <c r="H7822" s="213"/>
      <c r="J7822" s="268"/>
    </row>
    <row r="7823" spans="1:10">
      <c r="A7823" s="204"/>
      <c r="B7823" s="205"/>
      <c r="C7823" s="205"/>
      <c r="D7823" s="268"/>
      <c r="E7823" s="213"/>
      <c r="F7823" s="213"/>
      <c r="G7823" s="213"/>
      <c r="H7823" s="213"/>
      <c r="J7823" s="268"/>
    </row>
    <row r="7824" spans="1:10">
      <c r="A7824" s="204"/>
      <c r="B7824" s="205"/>
      <c r="C7824" s="205"/>
      <c r="D7824" s="268"/>
      <c r="E7824" s="213"/>
      <c r="F7824" s="213"/>
      <c r="G7824" s="213"/>
      <c r="H7824" s="213"/>
      <c r="J7824" s="268"/>
    </row>
    <row r="7825" spans="1:10">
      <c r="A7825" s="204"/>
      <c r="B7825" s="205"/>
      <c r="C7825" s="205"/>
      <c r="D7825" s="268"/>
      <c r="E7825" s="213"/>
      <c r="F7825" s="213"/>
      <c r="G7825" s="213"/>
      <c r="H7825" s="213"/>
      <c r="J7825" s="268"/>
    </row>
    <row r="7826" spans="1:10">
      <c r="A7826" s="204"/>
      <c r="B7826" s="205"/>
      <c r="C7826" s="205"/>
      <c r="D7826" s="268"/>
      <c r="E7826" s="213"/>
      <c r="F7826" s="213"/>
      <c r="G7826" s="213"/>
      <c r="H7826" s="213"/>
      <c r="J7826" s="268"/>
    </row>
    <row r="7827" spans="1:10">
      <c r="A7827" s="204"/>
      <c r="B7827" s="205"/>
      <c r="C7827" s="205"/>
      <c r="D7827" s="268"/>
      <c r="E7827" s="213"/>
      <c r="F7827" s="213"/>
      <c r="G7827" s="213"/>
      <c r="H7827" s="213"/>
      <c r="J7827" s="268"/>
    </row>
    <row r="7828" spans="1:10">
      <c r="A7828" s="204"/>
      <c r="B7828" s="205"/>
      <c r="C7828" s="205"/>
      <c r="D7828" s="268"/>
      <c r="E7828" s="213"/>
      <c r="F7828" s="213"/>
      <c r="G7828" s="213"/>
      <c r="H7828" s="213"/>
      <c r="J7828" s="268"/>
    </row>
    <row r="7829" spans="1:10">
      <c r="A7829" s="204"/>
      <c r="B7829" s="205"/>
      <c r="C7829" s="205"/>
      <c r="D7829" s="268"/>
      <c r="E7829" s="213"/>
      <c r="F7829" s="213"/>
      <c r="G7829" s="213"/>
      <c r="H7829" s="213"/>
      <c r="J7829" s="268"/>
    </row>
    <row r="7830" spans="1:10">
      <c r="A7830" s="204"/>
      <c r="B7830" s="205"/>
      <c r="C7830" s="205"/>
      <c r="D7830" s="268"/>
      <c r="E7830" s="213"/>
      <c r="F7830" s="213"/>
      <c r="G7830" s="213"/>
      <c r="H7830" s="213"/>
      <c r="J7830" s="268"/>
    </row>
    <row r="7831" spans="1:10">
      <c r="A7831" s="204"/>
      <c r="B7831" s="205"/>
      <c r="C7831" s="205"/>
      <c r="D7831" s="268"/>
      <c r="E7831" s="213"/>
      <c r="F7831" s="213"/>
      <c r="G7831" s="213"/>
      <c r="H7831" s="213"/>
      <c r="J7831" s="268"/>
    </row>
    <row r="7832" spans="1:10">
      <c r="A7832" s="204"/>
      <c r="B7832" s="205"/>
      <c r="C7832" s="205"/>
      <c r="D7832" s="268"/>
      <c r="E7832" s="213"/>
      <c r="F7832" s="213"/>
      <c r="G7832" s="213"/>
      <c r="H7832" s="213"/>
      <c r="J7832" s="268"/>
    </row>
    <row r="7833" spans="1:10">
      <c r="A7833" s="204"/>
      <c r="B7833" s="205"/>
      <c r="C7833" s="205"/>
      <c r="D7833" s="268"/>
      <c r="E7833" s="213"/>
      <c r="F7833" s="213"/>
      <c r="G7833" s="213"/>
      <c r="H7833" s="213"/>
      <c r="J7833" s="268"/>
    </row>
    <row r="7834" spans="1:10">
      <c r="A7834" s="204"/>
      <c r="B7834" s="205"/>
      <c r="C7834" s="205"/>
      <c r="D7834" s="268"/>
      <c r="E7834" s="213"/>
      <c r="F7834" s="213"/>
      <c r="G7834" s="213"/>
      <c r="H7834" s="213"/>
      <c r="J7834" s="268"/>
    </row>
    <row r="7835" spans="1:10">
      <c r="A7835" s="204"/>
      <c r="B7835" s="205"/>
      <c r="C7835" s="205"/>
      <c r="D7835" s="268"/>
      <c r="E7835" s="213"/>
      <c r="F7835" s="213"/>
      <c r="G7835" s="213"/>
      <c r="H7835" s="213"/>
      <c r="J7835" s="268"/>
    </row>
    <row r="7836" spans="1:10">
      <c r="A7836" s="204"/>
      <c r="B7836" s="205"/>
      <c r="C7836" s="205"/>
      <c r="D7836" s="268"/>
      <c r="E7836" s="213"/>
      <c r="F7836" s="213"/>
      <c r="G7836" s="213"/>
      <c r="H7836" s="213"/>
      <c r="J7836" s="268"/>
    </row>
    <row r="7837" spans="1:10">
      <c r="A7837" s="204"/>
      <c r="B7837" s="205"/>
      <c r="C7837" s="205"/>
      <c r="D7837" s="268"/>
      <c r="E7837" s="213"/>
      <c r="F7837" s="213"/>
      <c r="G7837" s="213"/>
      <c r="H7837" s="213"/>
      <c r="J7837" s="268"/>
    </row>
    <row r="7838" spans="1:10">
      <c r="A7838" s="204"/>
      <c r="B7838" s="205"/>
      <c r="C7838" s="205"/>
      <c r="D7838" s="268"/>
      <c r="E7838" s="213"/>
      <c r="F7838" s="213"/>
      <c r="G7838" s="213"/>
      <c r="H7838" s="213"/>
      <c r="J7838" s="268"/>
    </row>
    <row r="7839" spans="1:10">
      <c r="A7839" s="204"/>
      <c r="B7839" s="205"/>
      <c r="C7839" s="205"/>
      <c r="D7839" s="268"/>
      <c r="E7839" s="213"/>
      <c r="F7839" s="213"/>
      <c r="G7839" s="213"/>
      <c r="H7839" s="213"/>
      <c r="J7839" s="268"/>
    </row>
    <row r="7840" spans="1:10">
      <c r="A7840" s="204"/>
      <c r="B7840" s="205"/>
      <c r="C7840" s="205"/>
      <c r="D7840" s="268"/>
      <c r="E7840" s="213"/>
      <c r="F7840" s="213"/>
      <c r="G7840" s="213"/>
      <c r="H7840" s="213"/>
      <c r="J7840" s="268"/>
    </row>
    <row r="7841" spans="1:10">
      <c r="A7841" s="204"/>
      <c r="B7841" s="205"/>
      <c r="C7841" s="205"/>
      <c r="D7841" s="268"/>
      <c r="E7841" s="213"/>
      <c r="F7841" s="213"/>
      <c r="G7841" s="213"/>
      <c r="H7841" s="213"/>
      <c r="J7841" s="268"/>
    </row>
    <row r="7842" spans="1:10">
      <c r="A7842" s="204"/>
      <c r="B7842" s="205"/>
      <c r="C7842" s="205"/>
      <c r="D7842" s="268"/>
      <c r="E7842" s="213"/>
      <c r="F7842" s="213"/>
      <c r="G7842" s="213"/>
      <c r="H7842" s="213"/>
      <c r="J7842" s="268"/>
    </row>
    <row r="7843" spans="1:10">
      <c r="A7843" s="204"/>
      <c r="B7843" s="205"/>
      <c r="C7843" s="205"/>
      <c r="D7843" s="268"/>
      <c r="E7843" s="213"/>
      <c r="F7843" s="213"/>
      <c r="G7843" s="213"/>
      <c r="H7843" s="213"/>
      <c r="J7843" s="268"/>
    </row>
    <row r="7844" spans="1:10">
      <c r="A7844" s="204"/>
      <c r="B7844" s="205"/>
      <c r="C7844" s="205"/>
      <c r="D7844" s="268"/>
      <c r="E7844" s="213"/>
      <c r="F7844" s="213"/>
      <c r="G7844" s="213"/>
      <c r="H7844" s="213"/>
      <c r="J7844" s="268"/>
    </row>
    <row r="7845" spans="1:10">
      <c r="A7845" s="204"/>
      <c r="B7845" s="205"/>
      <c r="C7845" s="205"/>
      <c r="D7845" s="268"/>
      <c r="E7845" s="213"/>
      <c r="F7845" s="213"/>
      <c r="G7845" s="213"/>
      <c r="H7845" s="213"/>
      <c r="J7845" s="268"/>
    </row>
    <row r="7846" spans="1:10">
      <c r="A7846" s="204"/>
      <c r="B7846" s="205"/>
      <c r="C7846" s="205"/>
      <c r="D7846" s="268"/>
      <c r="E7846" s="213"/>
      <c r="F7846" s="213"/>
      <c r="G7846" s="213"/>
      <c r="H7846" s="213"/>
      <c r="J7846" s="268"/>
    </row>
    <row r="7847" spans="1:10">
      <c r="A7847" s="204"/>
      <c r="B7847" s="205"/>
      <c r="C7847" s="205"/>
      <c r="D7847" s="268"/>
      <c r="E7847" s="213"/>
      <c r="F7847" s="213"/>
      <c r="G7847" s="213"/>
      <c r="H7847" s="213"/>
      <c r="J7847" s="268"/>
    </row>
    <row r="7848" spans="1:10">
      <c r="A7848" s="204"/>
      <c r="B7848" s="205"/>
      <c r="C7848" s="205"/>
      <c r="D7848" s="268"/>
      <c r="E7848" s="213"/>
      <c r="F7848" s="213"/>
      <c r="G7848" s="213"/>
      <c r="H7848" s="213"/>
      <c r="J7848" s="268"/>
    </row>
    <row r="7849" spans="1:10">
      <c r="A7849" s="204"/>
      <c r="B7849" s="205"/>
      <c r="C7849" s="205"/>
      <c r="D7849" s="268"/>
      <c r="E7849" s="213"/>
      <c r="F7849" s="213"/>
      <c r="G7849" s="213"/>
      <c r="H7849" s="213"/>
      <c r="J7849" s="268"/>
    </row>
    <row r="7850" spans="1:10">
      <c r="A7850" s="204"/>
      <c r="B7850" s="205"/>
      <c r="C7850" s="205"/>
      <c r="D7850" s="268"/>
      <c r="E7850" s="213"/>
      <c r="F7850" s="213"/>
      <c r="G7850" s="213"/>
      <c r="H7850" s="213"/>
      <c r="J7850" s="268"/>
    </row>
    <row r="7851" spans="1:10">
      <c r="A7851" s="204"/>
      <c r="B7851" s="205"/>
      <c r="C7851" s="205"/>
      <c r="D7851" s="268"/>
      <c r="E7851" s="213"/>
      <c r="F7851" s="213"/>
      <c r="G7851" s="213"/>
      <c r="H7851" s="213"/>
      <c r="J7851" s="268"/>
    </row>
    <row r="7852" spans="1:10">
      <c r="A7852" s="204"/>
      <c r="B7852" s="205"/>
      <c r="C7852" s="205"/>
      <c r="D7852" s="268"/>
      <c r="E7852" s="213"/>
      <c r="F7852" s="213"/>
      <c r="G7852" s="213"/>
      <c r="H7852" s="213"/>
      <c r="J7852" s="268"/>
    </row>
    <row r="7853" spans="1:10">
      <c r="A7853" s="204"/>
      <c r="B7853" s="205"/>
      <c r="C7853" s="205"/>
      <c r="D7853" s="268"/>
      <c r="E7853" s="213"/>
      <c r="F7853" s="213"/>
      <c r="G7853" s="213"/>
      <c r="H7853" s="213"/>
      <c r="J7853" s="268"/>
    </row>
    <row r="7854" spans="1:10">
      <c r="A7854" s="204"/>
      <c r="B7854" s="205"/>
      <c r="C7854" s="205"/>
      <c r="D7854" s="268"/>
      <c r="E7854" s="213"/>
      <c r="F7854" s="213"/>
      <c r="G7854" s="213"/>
      <c r="H7854" s="213"/>
      <c r="J7854" s="268"/>
    </row>
    <row r="7855" spans="1:10">
      <c r="A7855" s="204"/>
      <c r="B7855" s="205"/>
      <c r="C7855" s="205"/>
      <c r="D7855" s="268"/>
      <c r="E7855" s="213"/>
      <c r="F7855" s="213"/>
      <c r="G7855" s="213"/>
      <c r="H7855" s="213"/>
      <c r="J7855" s="268"/>
    </row>
    <row r="7856" spans="1:10">
      <c r="A7856" s="204"/>
      <c r="B7856" s="205"/>
      <c r="C7856" s="205"/>
      <c r="D7856" s="268"/>
      <c r="E7856" s="213"/>
      <c r="F7856" s="213"/>
      <c r="G7856" s="213"/>
      <c r="H7856" s="213"/>
      <c r="J7856" s="268"/>
    </row>
    <row r="7857" spans="1:10">
      <c r="A7857" s="204"/>
      <c r="B7857" s="205"/>
      <c r="C7857" s="205"/>
      <c r="D7857" s="268"/>
      <c r="E7857" s="213"/>
      <c r="F7857" s="213"/>
      <c r="G7857" s="213"/>
      <c r="H7857" s="213"/>
      <c r="J7857" s="268"/>
    </row>
    <row r="7858" spans="1:10">
      <c r="A7858" s="204"/>
      <c r="B7858" s="205"/>
      <c r="C7858" s="205"/>
      <c r="D7858" s="268"/>
      <c r="E7858" s="213"/>
      <c r="F7858" s="213"/>
      <c r="G7858" s="213"/>
      <c r="H7858" s="213"/>
      <c r="J7858" s="268"/>
    </row>
    <row r="7859" spans="1:10">
      <c r="A7859" s="204"/>
      <c r="B7859" s="205"/>
      <c r="C7859" s="205"/>
      <c r="D7859" s="268"/>
      <c r="E7859" s="213"/>
      <c r="F7859" s="213"/>
      <c r="G7859" s="213"/>
      <c r="H7859" s="213"/>
      <c r="J7859" s="268"/>
    </row>
    <row r="7860" spans="1:10">
      <c r="A7860" s="204"/>
      <c r="B7860" s="205"/>
      <c r="C7860" s="205"/>
      <c r="D7860" s="268"/>
      <c r="E7860" s="213"/>
      <c r="F7860" s="213"/>
      <c r="G7860" s="213"/>
      <c r="H7860" s="213"/>
      <c r="J7860" s="268"/>
    </row>
    <row r="7861" spans="1:10">
      <c r="A7861" s="204"/>
      <c r="B7861" s="205"/>
      <c r="C7861" s="205"/>
      <c r="D7861" s="268"/>
      <c r="E7861" s="213"/>
      <c r="F7861" s="213"/>
      <c r="G7861" s="213"/>
      <c r="H7861" s="213"/>
      <c r="J7861" s="268"/>
    </row>
    <row r="7862" spans="1:10">
      <c r="A7862" s="204"/>
      <c r="B7862" s="205"/>
      <c r="C7862" s="205"/>
      <c r="D7862" s="268"/>
      <c r="E7862" s="213"/>
      <c r="F7862" s="213"/>
      <c r="G7862" s="213"/>
      <c r="H7862" s="213"/>
      <c r="J7862" s="268"/>
    </row>
    <row r="7863" spans="1:10">
      <c r="A7863" s="204"/>
      <c r="B7863" s="205"/>
      <c r="C7863" s="205"/>
      <c r="D7863" s="268"/>
      <c r="E7863" s="213"/>
      <c r="F7863" s="213"/>
      <c r="G7863" s="213"/>
      <c r="H7863" s="213"/>
      <c r="J7863" s="268"/>
    </row>
    <row r="7864" spans="1:10">
      <c r="A7864" s="204"/>
      <c r="B7864" s="205"/>
      <c r="C7864" s="205"/>
      <c r="D7864" s="268"/>
      <c r="E7864" s="213"/>
      <c r="F7864" s="213"/>
      <c r="G7864" s="213"/>
      <c r="H7864" s="213"/>
      <c r="J7864" s="268"/>
    </row>
    <row r="7865" spans="1:10">
      <c r="A7865" s="204"/>
      <c r="B7865" s="205"/>
      <c r="C7865" s="205"/>
      <c r="D7865" s="268"/>
      <c r="E7865" s="213"/>
      <c r="F7865" s="213"/>
      <c r="G7865" s="213"/>
      <c r="H7865" s="213"/>
      <c r="J7865" s="268"/>
    </row>
    <row r="7866" spans="1:10">
      <c r="A7866" s="204"/>
      <c r="B7866" s="205"/>
      <c r="C7866" s="205"/>
      <c r="D7866" s="268"/>
      <c r="E7866" s="213"/>
      <c r="F7866" s="213"/>
      <c r="G7866" s="213"/>
      <c r="H7866" s="213"/>
      <c r="J7866" s="268"/>
    </row>
    <row r="7867" spans="1:10">
      <c r="A7867" s="204"/>
      <c r="B7867" s="205"/>
      <c r="C7867" s="205"/>
      <c r="D7867" s="268"/>
      <c r="E7867" s="213"/>
      <c r="F7867" s="213"/>
      <c r="G7867" s="213"/>
      <c r="H7867" s="213"/>
      <c r="J7867" s="268"/>
    </row>
    <row r="7868" spans="1:10">
      <c r="A7868" s="204"/>
      <c r="B7868" s="205"/>
      <c r="C7868" s="205"/>
      <c r="D7868" s="268"/>
      <c r="E7868" s="213"/>
      <c r="F7868" s="213"/>
      <c r="G7868" s="213"/>
      <c r="H7868" s="213"/>
      <c r="J7868" s="268"/>
    </row>
    <row r="7869" spans="1:10">
      <c r="A7869" s="204"/>
      <c r="B7869" s="205"/>
      <c r="C7869" s="205"/>
      <c r="D7869" s="268"/>
      <c r="E7869" s="213"/>
      <c r="F7869" s="213"/>
      <c r="G7869" s="213"/>
      <c r="H7869" s="213"/>
      <c r="J7869" s="268"/>
    </row>
    <row r="7870" spans="1:10">
      <c r="A7870" s="204"/>
      <c r="B7870" s="205"/>
      <c r="C7870" s="205"/>
      <c r="D7870" s="268"/>
      <c r="E7870" s="213"/>
      <c r="F7870" s="213"/>
      <c r="G7870" s="213"/>
      <c r="H7870" s="213"/>
      <c r="J7870" s="268"/>
    </row>
    <row r="7871" spans="1:10">
      <c r="A7871" s="204"/>
      <c r="B7871" s="205"/>
      <c r="C7871" s="205"/>
      <c r="D7871" s="268"/>
      <c r="E7871" s="213"/>
      <c r="F7871" s="213"/>
      <c r="G7871" s="213"/>
      <c r="H7871" s="213"/>
      <c r="J7871" s="268"/>
    </row>
    <row r="7872" spans="1:10">
      <c r="A7872" s="204"/>
      <c r="B7872" s="205"/>
      <c r="C7872" s="205"/>
      <c r="D7872" s="268"/>
      <c r="E7872" s="213"/>
      <c r="F7872" s="213"/>
      <c r="G7872" s="213"/>
      <c r="H7872" s="213"/>
      <c r="J7872" s="268"/>
    </row>
    <row r="7873" spans="1:10">
      <c r="A7873" s="204"/>
      <c r="B7873" s="205"/>
      <c r="C7873" s="205"/>
      <c r="D7873" s="268"/>
      <c r="E7873" s="213"/>
      <c r="F7873" s="213"/>
      <c r="G7873" s="213"/>
      <c r="H7873" s="213"/>
      <c r="J7873" s="268"/>
    </row>
    <row r="7874" spans="1:10">
      <c r="A7874" s="204"/>
      <c r="B7874" s="205"/>
      <c r="C7874" s="205"/>
      <c r="D7874" s="268"/>
      <c r="E7874" s="213"/>
      <c r="F7874" s="213"/>
      <c r="G7874" s="213"/>
      <c r="H7874" s="213"/>
      <c r="J7874" s="268"/>
    </row>
    <row r="7875" spans="1:10">
      <c r="A7875" s="204"/>
      <c r="B7875" s="205"/>
      <c r="C7875" s="205"/>
      <c r="D7875" s="268"/>
      <c r="E7875" s="213"/>
      <c r="F7875" s="213"/>
      <c r="G7875" s="213"/>
      <c r="H7875" s="213"/>
      <c r="J7875" s="268"/>
    </row>
    <row r="7876" spans="1:10">
      <c r="A7876" s="204"/>
      <c r="B7876" s="205"/>
      <c r="C7876" s="205"/>
      <c r="D7876" s="268"/>
      <c r="E7876" s="213"/>
      <c r="F7876" s="213"/>
      <c r="G7876" s="213"/>
      <c r="H7876" s="213"/>
      <c r="J7876" s="268"/>
    </row>
    <row r="7877" spans="1:10">
      <c r="A7877" s="204"/>
      <c r="B7877" s="205"/>
      <c r="C7877" s="205"/>
      <c r="D7877" s="268"/>
      <c r="E7877" s="213"/>
      <c r="F7877" s="213"/>
      <c r="G7877" s="213"/>
      <c r="H7877" s="213"/>
      <c r="J7877" s="268"/>
    </row>
    <row r="7878" spans="1:10">
      <c r="A7878" s="204"/>
      <c r="B7878" s="205"/>
      <c r="C7878" s="205"/>
      <c r="D7878" s="268"/>
      <c r="E7878" s="213"/>
      <c r="F7878" s="213"/>
      <c r="G7878" s="213"/>
      <c r="H7878" s="213"/>
      <c r="J7878" s="268"/>
    </row>
    <row r="7879" spans="1:10">
      <c r="A7879" s="204"/>
      <c r="B7879" s="205"/>
      <c r="C7879" s="205"/>
      <c r="D7879" s="268"/>
      <c r="E7879" s="213"/>
      <c r="F7879" s="213"/>
      <c r="G7879" s="213"/>
      <c r="H7879" s="213"/>
      <c r="J7879" s="268"/>
    </row>
    <row r="7880" spans="1:10">
      <c r="A7880" s="204"/>
      <c r="B7880" s="205"/>
      <c r="C7880" s="205"/>
      <c r="D7880" s="268"/>
      <c r="E7880" s="213"/>
      <c r="F7880" s="213"/>
      <c r="G7880" s="213"/>
      <c r="H7880" s="213"/>
      <c r="J7880" s="268"/>
    </row>
    <row r="7881" spans="1:10">
      <c r="A7881" s="204"/>
      <c r="B7881" s="205"/>
      <c r="C7881" s="205"/>
      <c r="D7881" s="268"/>
      <c r="E7881" s="213"/>
      <c r="F7881" s="213"/>
      <c r="G7881" s="213"/>
      <c r="H7881" s="213"/>
      <c r="J7881" s="268"/>
    </row>
    <row r="7882" spans="1:10">
      <c r="A7882" s="204"/>
      <c r="B7882" s="205"/>
      <c r="C7882" s="205"/>
      <c r="D7882" s="268"/>
      <c r="E7882" s="213"/>
      <c r="F7882" s="213"/>
      <c r="G7882" s="213"/>
      <c r="H7882" s="213"/>
      <c r="J7882" s="268"/>
    </row>
    <row r="7883" spans="1:10">
      <c r="A7883" s="204"/>
      <c r="B7883" s="205"/>
      <c r="C7883" s="205"/>
      <c r="D7883" s="268"/>
      <c r="E7883" s="213"/>
      <c r="F7883" s="213"/>
      <c r="G7883" s="213"/>
      <c r="H7883" s="213"/>
      <c r="J7883" s="268"/>
    </row>
    <row r="7884" spans="1:10">
      <c r="A7884" s="204"/>
      <c r="B7884" s="205"/>
      <c r="C7884" s="205"/>
      <c r="D7884" s="268"/>
      <c r="E7884" s="213"/>
      <c r="F7884" s="213"/>
      <c r="G7884" s="213"/>
      <c r="H7884" s="213"/>
      <c r="J7884" s="268"/>
    </row>
    <row r="7885" spans="1:10">
      <c r="A7885" s="204"/>
      <c r="B7885" s="205"/>
      <c r="C7885" s="205"/>
      <c r="D7885" s="268"/>
      <c r="E7885" s="213"/>
      <c r="F7885" s="213"/>
      <c r="G7885" s="213"/>
      <c r="H7885" s="213"/>
      <c r="J7885" s="268"/>
    </row>
    <row r="7886" spans="1:10">
      <c r="A7886" s="204"/>
      <c r="B7886" s="205"/>
      <c r="C7886" s="205"/>
      <c r="D7886" s="268"/>
      <c r="E7886" s="213"/>
      <c r="F7886" s="213"/>
      <c r="G7886" s="213"/>
      <c r="H7886" s="213"/>
      <c r="J7886" s="268"/>
    </row>
    <row r="7887" spans="1:10">
      <c r="A7887" s="204"/>
      <c r="B7887" s="205"/>
      <c r="C7887" s="205"/>
      <c r="D7887" s="268"/>
      <c r="E7887" s="213"/>
      <c r="F7887" s="213"/>
      <c r="G7887" s="213"/>
      <c r="H7887" s="213"/>
      <c r="J7887" s="268"/>
    </row>
    <row r="7888" spans="1:10">
      <c r="A7888" s="204"/>
      <c r="B7888" s="205"/>
      <c r="C7888" s="205"/>
      <c r="D7888" s="268"/>
      <c r="E7888" s="213"/>
      <c r="F7888" s="213"/>
      <c r="G7888" s="213"/>
      <c r="H7888" s="213"/>
      <c r="J7888" s="268"/>
    </row>
    <row r="7889" spans="1:10">
      <c r="A7889" s="204"/>
      <c r="B7889" s="205"/>
      <c r="C7889" s="205"/>
      <c r="D7889" s="268"/>
      <c r="E7889" s="213"/>
      <c r="F7889" s="213"/>
      <c r="G7889" s="213"/>
      <c r="H7889" s="213"/>
      <c r="J7889" s="268"/>
    </row>
    <row r="7890" spans="1:10">
      <c r="A7890" s="204"/>
      <c r="B7890" s="205"/>
      <c r="C7890" s="205"/>
      <c r="D7890" s="268"/>
      <c r="E7890" s="213"/>
      <c r="F7890" s="213"/>
      <c r="G7890" s="213"/>
      <c r="H7890" s="213"/>
      <c r="J7890" s="268"/>
    </row>
    <row r="7891" spans="1:10">
      <c r="A7891" s="204"/>
      <c r="B7891" s="205"/>
      <c r="C7891" s="205"/>
      <c r="D7891" s="268"/>
      <c r="E7891" s="213"/>
      <c r="F7891" s="213"/>
      <c r="G7891" s="213"/>
      <c r="H7891" s="213"/>
      <c r="J7891" s="268"/>
    </row>
    <row r="7892" spans="1:10">
      <c r="A7892" s="204"/>
      <c r="B7892" s="205"/>
      <c r="C7892" s="205"/>
      <c r="D7892" s="268"/>
      <c r="E7892" s="213"/>
      <c r="F7892" s="213"/>
      <c r="G7892" s="213"/>
      <c r="H7892" s="213"/>
      <c r="J7892" s="268"/>
    </row>
    <row r="7893" spans="1:10">
      <c r="A7893" s="204"/>
      <c r="B7893" s="205"/>
      <c r="C7893" s="205"/>
      <c r="D7893" s="268"/>
      <c r="E7893" s="213"/>
      <c r="F7893" s="213"/>
      <c r="G7893" s="213"/>
      <c r="H7893" s="213"/>
      <c r="J7893" s="268"/>
    </row>
    <row r="7894" spans="1:10">
      <c r="A7894" s="204"/>
      <c r="B7894" s="205"/>
      <c r="C7894" s="205"/>
      <c r="D7894" s="268"/>
      <c r="E7894" s="213"/>
      <c r="F7894" s="213"/>
      <c r="G7894" s="213"/>
      <c r="H7894" s="213"/>
      <c r="J7894" s="268"/>
    </row>
    <row r="7895" spans="1:10">
      <c r="A7895" s="204"/>
      <c r="B7895" s="205"/>
      <c r="C7895" s="205"/>
      <c r="D7895" s="268"/>
      <c r="E7895" s="213"/>
      <c r="F7895" s="213"/>
      <c r="G7895" s="213"/>
      <c r="H7895" s="213"/>
      <c r="J7895" s="268"/>
    </row>
    <row r="7896" spans="1:10">
      <c r="A7896" s="204"/>
      <c r="B7896" s="205"/>
      <c r="C7896" s="205"/>
      <c r="D7896" s="268"/>
      <c r="E7896" s="213"/>
      <c r="F7896" s="213"/>
      <c r="G7896" s="213"/>
      <c r="H7896" s="213"/>
      <c r="J7896" s="268"/>
    </row>
    <row r="7897" spans="1:10">
      <c r="A7897" s="204"/>
      <c r="B7897" s="205"/>
      <c r="C7897" s="205"/>
      <c r="D7897" s="268"/>
      <c r="E7897" s="213"/>
      <c r="F7897" s="213"/>
      <c r="G7897" s="213"/>
      <c r="H7897" s="213"/>
      <c r="J7897" s="268"/>
    </row>
    <row r="7898" spans="1:10">
      <c r="A7898" s="204"/>
      <c r="B7898" s="205"/>
      <c r="C7898" s="205"/>
      <c r="D7898" s="268"/>
      <c r="E7898" s="213"/>
      <c r="F7898" s="213"/>
      <c r="G7898" s="213"/>
      <c r="H7898" s="213"/>
      <c r="J7898" s="268"/>
    </row>
    <row r="7899" spans="1:10">
      <c r="A7899" s="204"/>
      <c r="B7899" s="205"/>
      <c r="C7899" s="205"/>
      <c r="D7899" s="268"/>
      <c r="E7899" s="213"/>
      <c r="F7899" s="213"/>
      <c r="G7899" s="213"/>
      <c r="H7899" s="213"/>
      <c r="J7899" s="268"/>
    </row>
    <row r="7900" spans="1:10">
      <c r="A7900" s="204"/>
      <c r="B7900" s="205"/>
      <c r="C7900" s="205"/>
      <c r="D7900" s="268"/>
      <c r="E7900" s="213"/>
      <c r="F7900" s="213"/>
      <c r="G7900" s="213"/>
      <c r="H7900" s="213"/>
      <c r="J7900" s="268"/>
    </row>
    <row r="7901" spans="1:10">
      <c r="A7901" s="204"/>
      <c r="B7901" s="205"/>
      <c r="C7901" s="205"/>
      <c r="D7901" s="268"/>
      <c r="E7901" s="213"/>
      <c r="F7901" s="213"/>
      <c r="G7901" s="213"/>
      <c r="H7901" s="213"/>
      <c r="J7901" s="268"/>
    </row>
    <row r="7902" spans="1:10">
      <c r="A7902" s="204"/>
      <c r="B7902" s="205"/>
      <c r="C7902" s="205"/>
      <c r="D7902" s="268"/>
      <c r="E7902" s="213"/>
      <c r="F7902" s="213"/>
      <c r="G7902" s="213"/>
      <c r="H7902" s="213"/>
      <c r="J7902" s="268"/>
    </row>
    <row r="7903" spans="1:10">
      <c r="A7903" s="204"/>
      <c r="B7903" s="205"/>
      <c r="C7903" s="205"/>
      <c r="D7903" s="268"/>
      <c r="E7903" s="213"/>
      <c r="F7903" s="213"/>
      <c r="G7903" s="213"/>
      <c r="H7903" s="213"/>
      <c r="J7903" s="268"/>
    </row>
    <row r="7904" spans="1:10">
      <c r="A7904" s="204"/>
      <c r="B7904" s="205"/>
      <c r="C7904" s="205"/>
      <c r="D7904" s="268"/>
      <c r="E7904" s="213"/>
      <c r="F7904" s="213"/>
      <c r="G7904" s="213"/>
      <c r="H7904" s="213"/>
      <c r="J7904" s="268"/>
    </row>
    <row r="7905" spans="1:10">
      <c r="A7905" s="204"/>
      <c r="B7905" s="205"/>
      <c r="C7905" s="205"/>
      <c r="D7905" s="268"/>
      <c r="E7905" s="213"/>
      <c r="F7905" s="213"/>
      <c r="G7905" s="213"/>
      <c r="H7905" s="213"/>
      <c r="J7905" s="268"/>
    </row>
    <row r="7906" spans="1:10">
      <c r="A7906" s="204"/>
      <c r="B7906" s="205"/>
      <c r="C7906" s="205"/>
      <c r="D7906" s="268"/>
      <c r="E7906" s="213"/>
      <c r="F7906" s="213"/>
      <c r="G7906" s="213"/>
      <c r="H7906" s="213"/>
      <c r="J7906" s="268"/>
    </row>
    <row r="7907" spans="1:10">
      <c r="A7907" s="204"/>
      <c r="B7907" s="205"/>
      <c r="C7907" s="205"/>
      <c r="D7907" s="268"/>
      <c r="E7907" s="213"/>
      <c r="F7907" s="213"/>
      <c r="G7907" s="213"/>
      <c r="H7907" s="213"/>
      <c r="J7907" s="268"/>
    </row>
    <row r="7908" spans="1:10">
      <c r="A7908" s="204"/>
      <c r="B7908" s="205"/>
      <c r="C7908" s="205"/>
      <c r="D7908" s="268"/>
      <c r="E7908" s="213"/>
      <c r="F7908" s="213"/>
      <c r="G7908" s="213"/>
      <c r="H7908" s="213"/>
      <c r="J7908" s="268"/>
    </row>
    <row r="7909" spans="1:10">
      <c r="A7909" s="204"/>
      <c r="B7909" s="205"/>
      <c r="C7909" s="205"/>
      <c r="D7909" s="268"/>
      <c r="E7909" s="213"/>
      <c r="F7909" s="213"/>
      <c r="G7909" s="213"/>
      <c r="H7909" s="213"/>
      <c r="J7909" s="268"/>
    </row>
    <row r="7910" spans="1:10">
      <c r="A7910" s="204"/>
      <c r="B7910" s="205"/>
      <c r="C7910" s="205"/>
      <c r="D7910" s="268"/>
      <c r="E7910" s="213"/>
      <c r="F7910" s="213"/>
      <c r="G7910" s="213"/>
      <c r="H7910" s="213"/>
      <c r="J7910" s="268"/>
    </row>
    <row r="7911" spans="1:10">
      <c r="A7911" s="204"/>
      <c r="B7911" s="205"/>
      <c r="C7911" s="205"/>
      <c r="D7911" s="268"/>
      <c r="E7911" s="213"/>
      <c r="F7911" s="213"/>
      <c r="G7911" s="213"/>
      <c r="H7911" s="213"/>
      <c r="J7911" s="268"/>
    </row>
    <row r="7912" spans="1:10">
      <c r="A7912" s="204"/>
      <c r="B7912" s="205"/>
      <c r="C7912" s="205"/>
      <c r="D7912" s="268"/>
      <c r="E7912" s="213"/>
      <c r="F7912" s="213"/>
      <c r="G7912" s="213"/>
      <c r="H7912" s="213"/>
      <c r="J7912" s="268"/>
    </row>
    <row r="7913" spans="1:10">
      <c r="A7913" s="204"/>
      <c r="B7913" s="205"/>
      <c r="C7913" s="205"/>
      <c r="D7913" s="268"/>
      <c r="E7913" s="213"/>
      <c r="F7913" s="213"/>
      <c r="G7913" s="213"/>
      <c r="H7913" s="213"/>
      <c r="J7913" s="268"/>
    </row>
    <row r="7914" spans="1:10">
      <c r="A7914" s="204"/>
      <c r="B7914" s="205"/>
      <c r="C7914" s="205"/>
      <c r="D7914" s="268"/>
      <c r="E7914" s="213"/>
      <c r="F7914" s="213"/>
      <c r="G7914" s="213"/>
      <c r="H7914" s="213"/>
      <c r="J7914" s="268"/>
    </row>
    <row r="7915" spans="1:10">
      <c r="A7915" s="204"/>
      <c r="B7915" s="205"/>
      <c r="C7915" s="205"/>
      <c r="D7915" s="268"/>
      <c r="E7915" s="213"/>
      <c r="F7915" s="213"/>
      <c r="G7915" s="213"/>
      <c r="H7915" s="213"/>
      <c r="J7915" s="268"/>
    </row>
    <row r="7916" spans="1:10">
      <c r="A7916" s="204"/>
      <c r="B7916" s="205"/>
      <c r="C7916" s="205"/>
      <c r="D7916" s="268"/>
      <c r="E7916" s="213"/>
      <c r="F7916" s="213"/>
      <c r="G7916" s="213"/>
      <c r="H7916" s="213"/>
      <c r="J7916" s="268"/>
    </row>
    <row r="7917" spans="1:10">
      <c r="A7917" s="204"/>
      <c r="B7917" s="205"/>
      <c r="C7917" s="205"/>
      <c r="D7917" s="268"/>
      <c r="E7917" s="213"/>
      <c r="F7917" s="213"/>
      <c r="G7917" s="213"/>
      <c r="H7917" s="213"/>
      <c r="J7917" s="268"/>
    </row>
    <row r="7918" spans="1:10">
      <c r="A7918" s="204"/>
      <c r="B7918" s="205"/>
      <c r="C7918" s="205"/>
      <c r="D7918" s="268"/>
      <c r="E7918" s="213"/>
      <c r="F7918" s="213"/>
      <c r="G7918" s="213"/>
      <c r="H7918" s="213"/>
      <c r="J7918" s="268"/>
    </row>
    <row r="7919" spans="1:10">
      <c r="A7919" s="204"/>
      <c r="B7919" s="205"/>
      <c r="C7919" s="205"/>
      <c r="D7919" s="268"/>
      <c r="E7919" s="213"/>
      <c r="F7919" s="213"/>
      <c r="G7919" s="213"/>
      <c r="H7919" s="213"/>
      <c r="J7919" s="268"/>
    </row>
    <row r="7920" spans="1:10">
      <c r="A7920" s="204"/>
      <c r="B7920" s="205"/>
      <c r="C7920" s="205"/>
      <c r="D7920" s="268"/>
      <c r="E7920" s="213"/>
      <c r="F7920" s="213"/>
      <c r="G7920" s="213"/>
      <c r="H7920" s="213"/>
      <c r="J7920" s="268"/>
    </row>
    <row r="7921" spans="1:10">
      <c r="A7921" s="204"/>
      <c r="B7921" s="205"/>
      <c r="C7921" s="205"/>
      <c r="D7921" s="268"/>
      <c r="E7921" s="213"/>
      <c r="F7921" s="213"/>
      <c r="G7921" s="213"/>
      <c r="H7921" s="213"/>
      <c r="J7921" s="268"/>
    </row>
    <row r="7922" spans="1:10">
      <c r="A7922" s="204"/>
      <c r="B7922" s="205"/>
      <c r="C7922" s="205"/>
      <c r="D7922" s="268"/>
      <c r="E7922" s="213"/>
      <c r="F7922" s="213"/>
      <c r="G7922" s="213"/>
      <c r="H7922" s="213"/>
      <c r="J7922" s="268"/>
    </row>
    <row r="7923" spans="1:10">
      <c r="A7923" s="204"/>
      <c r="B7923" s="205"/>
      <c r="C7923" s="205"/>
      <c r="D7923" s="268"/>
      <c r="E7923" s="213"/>
      <c r="F7923" s="213"/>
      <c r="G7923" s="213"/>
      <c r="H7923" s="213"/>
      <c r="J7923" s="268"/>
    </row>
    <row r="7924" spans="1:10">
      <c r="A7924" s="204"/>
      <c r="B7924" s="205"/>
      <c r="C7924" s="205"/>
      <c r="D7924" s="268"/>
      <c r="E7924" s="213"/>
      <c r="F7924" s="213"/>
      <c r="G7924" s="213"/>
      <c r="H7924" s="213"/>
      <c r="J7924" s="268"/>
    </row>
    <row r="7925" spans="1:10">
      <c r="A7925" s="204"/>
      <c r="B7925" s="205"/>
      <c r="C7925" s="205"/>
      <c r="D7925" s="268"/>
      <c r="E7925" s="213"/>
      <c r="F7925" s="213"/>
      <c r="G7925" s="213"/>
      <c r="H7925" s="213"/>
      <c r="J7925" s="268"/>
    </row>
    <row r="7926" spans="1:10">
      <c r="A7926" s="204"/>
      <c r="B7926" s="205"/>
      <c r="C7926" s="205"/>
      <c r="D7926" s="268"/>
      <c r="E7926" s="213"/>
      <c r="F7926" s="213"/>
      <c r="G7926" s="213"/>
      <c r="H7926" s="213"/>
      <c r="J7926" s="268"/>
    </row>
    <row r="7927" spans="1:10">
      <c r="A7927" s="204"/>
      <c r="B7927" s="205"/>
      <c r="C7927" s="205"/>
      <c r="D7927" s="268"/>
      <c r="E7927" s="213"/>
      <c r="F7927" s="213"/>
      <c r="G7927" s="213"/>
      <c r="H7927" s="213"/>
      <c r="J7927" s="268"/>
    </row>
    <row r="7928" spans="1:10">
      <c r="A7928" s="204"/>
      <c r="B7928" s="205"/>
      <c r="C7928" s="205"/>
      <c r="D7928" s="268"/>
      <c r="E7928" s="213"/>
      <c r="F7928" s="213"/>
      <c r="G7928" s="213"/>
      <c r="H7928" s="213"/>
      <c r="J7928" s="268"/>
    </row>
    <row r="7929" spans="1:10">
      <c r="A7929" s="204"/>
      <c r="B7929" s="205"/>
      <c r="C7929" s="205"/>
      <c r="D7929" s="268"/>
      <c r="E7929" s="213"/>
      <c r="F7929" s="213"/>
      <c r="G7929" s="213"/>
      <c r="H7929" s="213"/>
      <c r="J7929" s="268"/>
    </row>
    <row r="7930" spans="1:10">
      <c r="A7930" s="204"/>
      <c r="B7930" s="205"/>
      <c r="C7930" s="205"/>
      <c r="D7930" s="268"/>
      <c r="E7930" s="213"/>
      <c r="F7930" s="213"/>
      <c r="G7930" s="213"/>
      <c r="H7930" s="213"/>
      <c r="J7930" s="268"/>
    </row>
    <row r="7931" spans="1:10">
      <c r="A7931" s="204"/>
      <c r="B7931" s="205"/>
      <c r="C7931" s="205"/>
      <c r="D7931" s="268"/>
      <c r="E7931" s="213"/>
      <c r="F7931" s="213"/>
      <c r="G7931" s="213"/>
      <c r="H7931" s="213"/>
      <c r="J7931" s="268"/>
    </row>
    <row r="7932" spans="1:10">
      <c r="A7932" s="204"/>
      <c r="B7932" s="205"/>
      <c r="C7932" s="205"/>
      <c r="D7932" s="268"/>
      <c r="E7932" s="213"/>
      <c r="F7932" s="213"/>
      <c r="G7932" s="213"/>
      <c r="H7932" s="213"/>
      <c r="J7932" s="268"/>
    </row>
    <row r="7933" spans="1:10">
      <c r="A7933" s="204"/>
      <c r="B7933" s="205"/>
      <c r="C7933" s="205"/>
      <c r="D7933" s="268"/>
      <c r="E7933" s="213"/>
      <c r="F7933" s="213"/>
      <c r="G7933" s="213"/>
      <c r="H7933" s="213"/>
      <c r="J7933" s="268"/>
    </row>
    <row r="7934" spans="1:10">
      <c r="A7934" s="204"/>
      <c r="B7934" s="205"/>
      <c r="C7934" s="205"/>
      <c r="D7934" s="268"/>
      <c r="E7934" s="213"/>
      <c r="F7934" s="213"/>
      <c r="G7934" s="213"/>
      <c r="H7934" s="213"/>
      <c r="J7934" s="268"/>
    </row>
    <row r="7935" spans="1:10">
      <c r="A7935" s="204"/>
      <c r="B7935" s="205"/>
      <c r="C7935" s="205"/>
      <c r="D7935" s="268"/>
      <c r="E7935" s="213"/>
      <c r="F7935" s="213"/>
      <c r="G7935" s="213"/>
      <c r="H7935" s="213"/>
      <c r="J7935" s="268"/>
    </row>
    <row r="7936" spans="1:10">
      <c r="A7936" s="204"/>
      <c r="B7936" s="205"/>
      <c r="C7936" s="205"/>
      <c r="D7936" s="268"/>
      <c r="E7936" s="213"/>
      <c r="F7936" s="213"/>
      <c r="G7936" s="213"/>
      <c r="H7936" s="213"/>
      <c r="J7936" s="268"/>
    </row>
    <row r="7937" spans="1:10">
      <c r="A7937" s="204"/>
      <c r="B7937" s="205"/>
      <c r="C7937" s="205"/>
      <c r="D7937" s="268"/>
      <c r="E7937" s="213"/>
      <c r="F7937" s="213"/>
      <c r="G7937" s="213"/>
      <c r="H7937" s="213"/>
      <c r="J7937" s="268"/>
    </row>
    <row r="7938" spans="1:10">
      <c r="A7938" s="204"/>
      <c r="B7938" s="205"/>
      <c r="C7938" s="205"/>
      <c r="D7938" s="268"/>
      <c r="E7938" s="213"/>
      <c r="F7938" s="213"/>
      <c r="G7938" s="213"/>
      <c r="H7938" s="213"/>
      <c r="J7938" s="268"/>
    </row>
    <row r="7939" spans="1:10">
      <c r="A7939" s="204"/>
      <c r="B7939" s="205"/>
      <c r="C7939" s="205"/>
      <c r="D7939" s="268"/>
      <c r="E7939" s="213"/>
      <c r="F7939" s="213"/>
      <c r="G7939" s="213"/>
      <c r="H7939" s="213"/>
      <c r="J7939" s="268"/>
    </row>
    <row r="7940" spans="1:10">
      <c r="A7940" s="204"/>
      <c r="B7940" s="205"/>
      <c r="C7940" s="205"/>
      <c r="D7940" s="268"/>
      <c r="E7940" s="213"/>
      <c r="F7940" s="213"/>
      <c r="G7940" s="213"/>
      <c r="H7940" s="213"/>
      <c r="J7940" s="268"/>
    </row>
    <row r="7941" spans="1:10">
      <c r="A7941" s="204"/>
      <c r="B7941" s="205"/>
      <c r="C7941" s="205"/>
      <c r="D7941" s="268"/>
      <c r="E7941" s="213"/>
      <c r="F7941" s="213"/>
      <c r="G7941" s="213"/>
      <c r="H7941" s="213"/>
      <c r="J7941" s="268"/>
    </row>
    <row r="7942" spans="1:10">
      <c r="A7942" s="204"/>
      <c r="B7942" s="205"/>
      <c r="C7942" s="205"/>
      <c r="D7942" s="268"/>
      <c r="E7942" s="213"/>
      <c r="F7942" s="213"/>
      <c r="G7942" s="213"/>
      <c r="H7942" s="213"/>
      <c r="J7942" s="268"/>
    </row>
    <row r="7943" spans="1:10">
      <c r="A7943" s="204"/>
      <c r="B7943" s="205"/>
      <c r="C7943" s="205"/>
      <c r="D7943" s="268"/>
      <c r="E7943" s="213"/>
      <c r="F7943" s="213"/>
      <c r="G7943" s="213"/>
      <c r="H7943" s="213"/>
      <c r="J7943" s="268"/>
    </row>
    <row r="7944" spans="1:10">
      <c r="A7944" s="204"/>
      <c r="B7944" s="205"/>
      <c r="C7944" s="205"/>
      <c r="D7944" s="268"/>
      <c r="E7944" s="213"/>
      <c r="F7944" s="213"/>
      <c r="G7944" s="213"/>
      <c r="H7944" s="213"/>
      <c r="J7944" s="268"/>
    </row>
    <row r="7945" spans="1:10">
      <c r="A7945" s="204"/>
      <c r="B7945" s="205"/>
      <c r="C7945" s="205"/>
      <c r="D7945" s="268"/>
      <c r="E7945" s="213"/>
      <c r="F7945" s="213"/>
      <c r="G7945" s="213"/>
      <c r="H7945" s="213"/>
      <c r="J7945" s="268"/>
    </row>
    <row r="7946" spans="1:10">
      <c r="A7946" s="204"/>
      <c r="B7946" s="205"/>
      <c r="C7946" s="205"/>
      <c r="D7946" s="268"/>
      <c r="E7946" s="213"/>
      <c r="F7946" s="213"/>
      <c r="G7946" s="213"/>
      <c r="H7946" s="213"/>
      <c r="J7946" s="268"/>
    </row>
    <row r="7947" spans="1:10">
      <c r="A7947" s="204"/>
      <c r="B7947" s="205"/>
      <c r="C7947" s="205"/>
      <c r="D7947" s="268"/>
      <c r="E7947" s="213"/>
      <c r="F7947" s="213"/>
      <c r="G7947" s="213"/>
      <c r="H7947" s="213"/>
      <c r="J7947" s="268"/>
    </row>
    <row r="7948" spans="1:10">
      <c r="A7948" s="204"/>
      <c r="B7948" s="205"/>
      <c r="C7948" s="205"/>
      <c r="D7948" s="268"/>
      <c r="E7948" s="213"/>
      <c r="F7948" s="213"/>
      <c r="G7948" s="213"/>
      <c r="H7948" s="213"/>
      <c r="J7948" s="268"/>
    </row>
    <row r="7949" spans="1:10">
      <c r="A7949" s="204"/>
      <c r="B7949" s="205"/>
      <c r="C7949" s="205"/>
      <c r="D7949" s="268"/>
      <c r="E7949" s="213"/>
      <c r="F7949" s="213"/>
      <c r="G7949" s="213"/>
      <c r="H7949" s="213"/>
      <c r="J7949" s="268"/>
    </row>
    <row r="7950" spans="1:10">
      <c r="A7950" s="204"/>
      <c r="B7950" s="205"/>
      <c r="C7950" s="205"/>
      <c r="D7950" s="268"/>
      <c r="E7950" s="213"/>
      <c r="F7950" s="213"/>
      <c r="G7950" s="213"/>
      <c r="H7950" s="213"/>
      <c r="J7950" s="268"/>
    </row>
    <row r="7951" spans="1:10">
      <c r="A7951" s="204"/>
      <c r="B7951" s="205"/>
      <c r="C7951" s="205"/>
      <c r="D7951" s="268"/>
      <c r="E7951" s="213"/>
      <c r="F7951" s="213"/>
      <c r="G7951" s="213"/>
      <c r="H7951" s="213"/>
      <c r="J7951" s="268"/>
    </row>
    <row r="7952" spans="1:10">
      <c r="A7952" s="204"/>
      <c r="B7952" s="205"/>
      <c r="C7952" s="205"/>
      <c r="D7952" s="268"/>
      <c r="E7952" s="213"/>
      <c r="F7952" s="213"/>
      <c r="G7952" s="213"/>
      <c r="H7952" s="213"/>
      <c r="J7952" s="268"/>
    </row>
    <row r="7953" spans="1:10">
      <c r="A7953" s="204"/>
      <c r="B7953" s="205"/>
      <c r="C7953" s="205"/>
      <c r="D7953" s="268"/>
      <c r="E7953" s="213"/>
      <c r="F7953" s="213"/>
      <c r="G7953" s="213"/>
      <c r="H7953" s="213"/>
      <c r="J7953" s="268"/>
    </row>
    <row r="7954" spans="1:10">
      <c r="A7954" s="204"/>
      <c r="B7954" s="205"/>
      <c r="C7954" s="205"/>
      <c r="D7954" s="268"/>
      <c r="E7954" s="213"/>
      <c r="F7954" s="213"/>
      <c r="G7954" s="213"/>
      <c r="H7954" s="213"/>
      <c r="J7954" s="268"/>
    </row>
    <row r="7955" spans="1:10">
      <c r="A7955" s="204"/>
      <c r="B7955" s="205"/>
      <c r="C7955" s="205"/>
      <c r="D7955" s="268"/>
      <c r="E7955" s="213"/>
      <c r="F7955" s="213"/>
      <c r="G7955" s="213"/>
      <c r="H7955" s="213"/>
      <c r="J7955" s="268"/>
    </row>
    <row r="7956" spans="1:10">
      <c r="A7956" s="204"/>
      <c r="B7956" s="205"/>
      <c r="C7956" s="205"/>
      <c r="D7956" s="268"/>
      <c r="E7956" s="213"/>
      <c r="F7956" s="213"/>
      <c r="G7956" s="213"/>
      <c r="H7956" s="213"/>
      <c r="J7956" s="268"/>
    </row>
    <row r="7957" spans="1:10">
      <c r="A7957" s="204"/>
      <c r="B7957" s="205"/>
      <c r="C7957" s="205"/>
      <c r="D7957" s="268"/>
      <c r="E7957" s="213"/>
      <c r="F7957" s="213"/>
      <c r="G7957" s="213"/>
      <c r="H7957" s="213"/>
      <c r="J7957" s="268"/>
    </row>
    <row r="7958" spans="1:10">
      <c r="A7958" s="204"/>
      <c r="B7958" s="205"/>
      <c r="C7958" s="205"/>
      <c r="D7958" s="268"/>
      <c r="E7958" s="213"/>
      <c r="F7958" s="213"/>
      <c r="G7958" s="213"/>
      <c r="H7958" s="213"/>
      <c r="J7958" s="268"/>
    </row>
    <row r="7959" spans="1:10">
      <c r="A7959" s="204"/>
      <c r="B7959" s="205"/>
      <c r="C7959" s="205"/>
      <c r="D7959" s="268"/>
      <c r="E7959" s="213"/>
      <c r="F7959" s="213"/>
      <c r="G7959" s="213"/>
      <c r="H7959" s="213"/>
      <c r="J7959" s="268"/>
    </row>
    <row r="7960" spans="1:10">
      <c r="A7960" s="204"/>
      <c r="B7960" s="205"/>
      <c r="C7960" s="205"/>
      <c r="D7960" s="268"/>
      <c r="E7960" s="213"/>
      <c r="F7960" s="213"/>
      <c r="G7960" s="213"/>
      <c r="H7960" s="213"/>
      <c r="J7960" s="268"/>
    </row>
    <row r="7961" spans="1:10">
      <c r="A7961" s="204"/>
      <c r="B7961" s="205"/>
      <c r="C7961" s="205"/>
      <c r="D7961" s="268"/>
      <c r="E7961" s="213"/>
      <c r="F7961" s="213"/>
      <c r="G7961" s="213"/>
      <c r="H7961" s="213"/>
      <c r="J7961" s="268"/>
    </row>
    <row r="7962" spans="1:10">
      <c r="A7962" s="204"/>
      <c r="B7962" s="205"/>
      <c r="C7962" s="205"/>
      <c r="D7962" s="268"/>
      <c r="E7962" s="213"/>
      <c r="F7962" s="213"/>
      <c r="G7962" s="213"/>
      <c r="H7962" s="213"/>
      <c r="J7962" s="268"/>
    </row>
    <row r="7963" spans="1:10">
      <c r="A7963" s="204"/>
      <c r="B7963" s="205"/>
      <c r="C7963" s="205"/>
      <c r="D7963" s="268"/>
      <c r="E7963" s="213"/>
      <c r="F7963" s="213"/>
      <c r="G7963" s="213"/>
      <c r="H7963" s="213"/>
      <c r="J7963" s="268"/>
    </row>
    <row r="7964" spans="1:10">
      <c r="A7964" s="204"/>
      <c r="B7964" s="205"/>
      <c r="C7964" s="205"/>
      <c r="D7964" s="268"/>
      <c r="E7964" s="213"/>
      <c r="F7964" s="213"/>
      <c r="G7964" s="213"/>
      <c r="H7964" s="213"/>
      <c r="J7964" s="268"/>
    </row>
    <row r="7965" spans="1:10">
      <c r="A7965" s="204"/>
      <c r="B7965" s="205"/>
      <c r="C7965" s="205"/>
      <c r="D7965" s="268"/>
      <c r="E7965" s="213"/>
      <c r="F7965" s="213"/>
      <c r="G7965" s="213"/>
      <c r="H7965" s="213"/>
      <c r="J7965" s="268"/>
    </row>
    <row r="7966" spans="1:10">
      <c r="A7966" s="204"/>
      <c r="B7966" s="205"/>
      <c r="C7966" s="205"/>
      <c r="D7966" s="268"/>
      <c r="E7966" s="213"/>
      <c r="F7966" s="213"/>
      <c r="G7966" s="213"/>
      <c r="H7966" s="213"/>
      <c r="J7966" s="268"/>
    </row>
    <row r="7967" spans="1:10">
      <c r="A7967" s="204"/>
      <c r="B7967" s="205"/>
      <c r="C7967" s="205"/>
      <c r="D7967" s="268"/>
      <c r="E7967" s="213"/>
      <c r="F7967" s="213"/>
      <c r="G7967" s="213"/>
      <c r="H7967" s="213"/>
      <c r="J7967" s="268"/>
    </row>
    <row r="7968" spans="1:10">
      <c r="A7968" s="204"/>
      <c r="B7968" s="205"/>
      <c r="C7968" s="205"/>
      <c r="D7968" s="268"/>
      <c r="E7968" s="213"/>
      <c r="F7968" s="213"/>
      <c r="G7968" s="213"/>
      <c r="H7968" s="213"/>
      <c r="J7968" s="268"/>
    </row>
    <row r="7969" spans="1:10">
      <c r="A7969" s="204"/>
      <c r="B7969" s="205"/>
      <c r="C7969" s="205"/>
      <c r="D7969" s="268"/>
      <c r="E7969" s="213"/>
      <c r="F7969" s="213"/>
      <c r="G7969" s="213"/>
      <c r="H7969" s="213"/>
      <c r="J7969" s="268"/>
    </row>
    <row r="7970" spans="1:10">
      <c r="A7970" s="204"/>
      <c r="B7970" s="205"/>
      <c r="C7970" s="205"/>
      <c r="D7970" s="268"/>
      <c r="E7970" s="213"/>
      <c r="F7970" s="213"/>
      <c r="G7970" s="213"/>
      <c r="H7970" s="213"/>
      <c r="J7970" s="268"/>
    </row>
    <row r="7971" spans="1:10">
      <c r="A7971" s="204"/>
      <c r="B7971" s="205"/>
      <c r="C7971" s="205"/>
      <c r="D7971" s="268"/>
      <c r="E7971" s="213"/>
      <c r="F7971" s="213"/>
      <c r="G7971" s="213"/>
      <c r="H7971" s="213"/>
      <c r="J7971" s="268"/>
    </row>
    <row r="7972" spans="1:10">
      <c r="A7972" s="204"/>
      <c r="B7972" s="205"/>
      <c r="C7972" s="205"/>
      <c r="D7972" s="268"/>
      <c r="E7972" s="213"/>
      <c r="F7972" s="213"/>
      <c r="G7972" s="213"/>
      <c r="H7972" s="213"/>
      <c r="J7972" s="268"/>
    </row>
    <row r="7973" spans="1:10">
      <c r="A7973" s="204"/>
      <c r="B7973" s="205"/>
      <c r="C7973" s="205"/>
      <c r="D7973" s="268"/>
      <c r="E7973" s="213"/>
      <c r="F7973" s="213"/>
      <c r="G7973" s="213"/>
      <c r="H7973" s="213"/>
      <c r="J7973" s="268"/>
    </row>
    <row r="7974" spans="1:10">
      <c r="A7974" s="204"/>
      <c r="B7974" s="205"/>
      <c r="C7974" s="205"/>
      <c r="D7974" s="268"/>
      <c r="E7974" s="213"/>
      <c r="F7974" s="213"/>
      <c r="G7974" s="213"/>
      <c r="H7974" s="213"/>
      <c r="J7974" s="268"/>
    </row>
    <row r="7975" spans="1:10">
      <c r="A7975" s="204"/>
      <c r="B7975" s="205"/>
      <c r="C7975" s="205"/>
      <c r="D7975" s="268"/>
      <c r="E7975" s="213"/>
      <c r="F7975" s="213"/>
      <c r="G7975" s="213"/>
      <c r="H7975" s="213"/>
      <c r="J7975" s="268"/>
    </row>
    <row r="7976" spans="1:10">
      <c r="A7976" s="204"/>
      <c r="B7976" s="205"/>
      <c r="C7976" s="205"/>
      <c r="D7976" s="268"/>
      <c r="E7976" s="213"/>
      <c r="F7976" s="213"/>
      <c r="G7976" s="213"/>
      <c r="H7976" s="213"/>
      <c r="J7976" s="268"/>
    </row>
    <row r="7977" spans="1:10">
      <c r="A7977" s="204"/>
      <c r="B7977" s="205"/>
      <c r="C7977" s="205"/>
      <c r="D7977" s="268"/>
      <c r="E7977" s="213"/>
      <c r="F7977" s="213"/>
      <c r="G7977" s="213"/>
      <c r="H7977" s="213"/>
      <c r="J7977" s="268"/>
    </row>
    <row r="7978" spans="1:10">
      <c r="A7978" s="204"/>
      <c r="B7978" s="205"/>
      <c r="C7978" s="205"/>
      <c r="D7978" s="268"/>
      <c r="E7978" s="213"/>
      <c r="F7978" s="213"/>
      <c r="G7978" s="213"/>
      <c r="H7978" s="213"/>
      <c r="J7978" s="268"/>
    </row>
    <row r="7979" spans="1:10">
      <c r="A7979" s="204"/>
      <c r="B7979" s="205"/>
      <c r="C7979" s="205"/>
      <c r="D7979" s="268"/>
      <c r="E7979" s="213"/>
      <c r="F7979" s="213"/>
      <c r="G7979" s="213"/>
      <c r="H7979" s="213"/>
      <c r="J7979" s="268"/>
    </row>
    <row r="7980" spans="1:10">
      <c r="A7980" s="204"/>
      <c r="B7980" s="205"/>
      <c r="C7980" s="205"/>
      <c r="D7980" s="268"/>
      <c r="E7980" s="213"/>
      <c r="F7980" s="213"/>
      <c r="G7980" s="213"/>
      <c r="H7980" s="213"/>
      <c r="J7980" s="268"/>
    </row>
    <row r="7981" spans="1:10">
      <c r="A7981" s="204"/>
      <c r="B7981" s="205"/>
      <c r="C7981" s="205"/>
      <c r="D7981" s="268"/>
      <c r="E7981" s="213"/>
      <c r="F7981" s="213"/>
      <c r="G7981" s="213"/>
      <c r="H7981" s="213"/>
      <c r="J7981" s="268"/>
    </row>
    <row r="7982" spans="1:10">
      <c r="A7982" s="204"/>
      <c r="B7982" s="205"/>
      <c r="C7982" s="205"/>
      <c r="D7982" s="268"/>
      <c r="E7982" s="213"/>
      <c r="F7982" s="213"/>
      <c r="G7982" s="213"/>
      <c r="H7982" s="213"/>
      <c r="J7982" s="268"/>
    </row>
    <row r="7983" spans="1:10">
      <c r="A7983" s="204"/>
      <c r="B7983" s="205"/>
      <c r="C7983" s="205"/>
      <c r="D7983" s="268"/>
      <c r="E7983" s="213"/>
      <c r="F7983" s="213"/>
      <c r="G7983" s="213"/>
      <c r="H7983" s="213"/>
      <c r="J7983" s="268"/>
    </row>
    <row r="7984" spans="1:10">
      <c r="A7984" s="204"/>
      <c r="B7984" s="205"/>
      <c r="C7984" s="205"/>
      <c r="D7984" s="268"/>
      <c r="E7984" s="213"/>
      <c r="F7984" s="213"/>
      <c r="G7984" s="213"/>
      <c r="H7984" s="213"/>
      <c r="J7984" s="268"/>
    </row>
    <row r="7985" spans="1:10">
      <c r="A7985" s="204"/>
      <c r="B7985" s="205"/>
      <c r="C7985" s="205"/>
      <c r="D7985" s="268"/>
      <c r="E7985" s="213"/>
      <c r="F7985" s="213"/>
      <c r="G7985" s="213"/>
      <c r="H7985" s="213"/>
      <c r="J7985" s="268"/>
    </row>
    <row r="7986" spans="1:10">
      <c r="A7986" s="204"/>
      <c r="B7986" s="205"/>
      <c r="C7986" s="205"/>
      <c r="D7986" s="268"/>
      <c r="E7986" s="213"/>
      <c r="F7986" s="213"/>
      <c r="G7986" s="213"/>
      <c r="H7986" s="213"/>
      <c r="J7986" s="268"/>
    </row>
    <row r="7987" spans="1:10">
      <c r="A7987" s="204"/>
      <c r="B7987" s="205"/>
      <c r="C7987" s="205"/>
      <c r="D7987" s="268"/>
      <c r="E7987" s="213"/>
      <c r="F7987" s="213"/>
      <c r="G7987" s="213"/>
      <c r="H7987" s="213"/>
      <c r="J7987" s="268"/>
    </row>
    <row r="7988" spans="1:10">
      <c r="A7988" s="204"/>
      <c r="B7988" s="205"/>
      <c r="C7988" s="205"/>
      <c r="D7988" s="268"/>
      <c r="E7988" s="213"/>
      <c r="F7988" s="213"/>
      <c r="G7988" s="213"/>
      <c r="H7988" s="213"/>
      <c r="J7988" s="268"/>
    </row>
    <row r="7989" spans="1:10">
      <c r="A7989" s="204"/>
      <c r="B7989" s="205"/>
      <c r="C7989" s="205"/>
      <c r="D7989" s="268"/>
      <c r="E7989" s="213"/>
      <c r="F7989" s="213"/>
      <c r="G7989" s="213"/>
      <c r="H7989" s="213"/>
      <c r="J7989" s="268"/>
    </row>
    <row r="7990" spans="1:10">
      <c r="A7990" s="204"/>
      <c r="B7990" s="205"/>
      <c r="C7990" s="205"/>
      <c r="D7990" s="268"/>
      <c r="E7990" s="213"/>
      <c r="F7990" s="213"/>
      <c r="G7990" s="213"/>
      <c r="H7990" s="213"/>
      <c r="J7990" s="268"/>
    </row>
    <row r="7991" spans="1:10">
      <c r="A7991" s="204"/>
      <c r="B7991" s="205"/>
      <c r="C7991" s="205"/>
      <c r="D7991" s="268"/>
      <c r="E7991" s="213"/>
      <c r="F7991" s="213"/>
      <c r="G7991" s="213"/>
      <c r="H7991" s="213"/>
      <c r="J7991" s="268"/>
    </row>
    <row r="7992" spans="1:10">
      <c r="A7992" s="204"/>
      <c r="B7992" s="205"/>
      <c r="C7992" s="205"/>
      <c r="D7992" s="268"/>
      <c r="E7992" s="213"/>
      <c r="F7992" s="213"/>
      <c r="G7992" s="213"/>
      <c r="H7992" s="213"/>
      <c r="J7992" s="268"/>
    </row>
    <row r="7993" spans="1:10">
      <c r="A7993" s="204"/>
      <c r="B7993" s="205"/>
      <c r="C7993" s="205"/>
      <c r="D7993" s="268"/>
      <c r="E7993" s="213"/>
      <c r="F7993" s="213"/>
      <c r="G7993" s="213"/>
      <c r="H7993" s="213"/>
      <c r="J7993" s="268"/>
    </row>
    <row r="7994" spans="1:10">
      <c r="A7994" s="204"/>
      <c r="B7994" s="205"/>
      <c r="C7994" s="205"/>
      <c r="D7994" s="268"/>
      <c r="E7994" s="213"/>
      <c r="F7994" s="213"/>
      <c r="G7994" s="213"/>
      <c r="H7994" s="213"/>
      <c r="J7994" s="268"/>
    </row>
    <row r="7995" spans="1:10">
      <c r="A7995" s="204"/>
      <c r="B7995" s="205"/>
      <c r="C7995" s="205"/>
      <c r="D7995" s="268"/>
      <c r="E7995" s="213"/>
      <c r="F7995" s="213"/>
      <c r="G7995" s="213"/>
      <c r="H7995" s="213"/>
      <c r="J7995" s="268"/>
    </row>
    <row r="7996" spans="1:10">
      <c r="A7996" s="204"/>
      <c r="B7996" s="205"/>
      <c r="C7996" s="205"/>
      <c r="D7996" s="268"/>
      <c r="E7996" s="213"/>
      <c r="F7996" s="213"/>
      <c r="G7996" s="213"/>
      <c r="H7996" s="213"/>
      <c r="J7996" s="268"/>
    </row>
    <row r="7997" spans="1:10">
      <c r="A7997" s="204"/>
      <c r="B7997" s="205"/>
      <c r="C7997" s="205"/>
      <c r="D7997" s="268"/>
      <c r="E7997" s="213"/>
      <c r="F7997" s="213"/>
      <c r="G7997" s="213"/>
      <c r="H7997" s="213"/>
      <c r="J7997" s="268"/>
    </row>
    <row r="7998" spans="1:10">
      <c r="A7998" s="204"/>
      <c r="B7998" s="205"/>
      <c r="C7998" s="205"/>
      <c r="D7998" s="268"/>
      <c r="E7998" s="213"/>
      <c r="F7998" s="213"/>
      <c r="G7998" s="213"/>
      <c r="H7998" s="213"/>
      <c r="J7998" s="268"/>
    </row>
    <row r="7999" spans="1:10">
      <c r="A7999" s="204"/>
      <c r="B7999" s="205"/>
      <c r="C7999" s="205"/>
      <c r="D7999" s="268"/>
      <c r="E7999" s="213"/>
      <c r="F7999" s="213"/>
      <c r="G7999" s="213"/>
      <c r="H7999" s="213"/>
      <c r="J7999" s="268"/>
    </row>
    <row r="8000" spans="1:10">
      <c r="A8000" s="204"/>
      <c r="B8000" s="205"/>
      <c r="C8000" s="205"/>
      <c r="D8000" s="268"/>
      <c r="E8000" s="213"/>
      <c r="F8000" s="213"/>
      <c r="G8000" s="213"/>
      <c r="H8000" s="213"/>
      <c r="J8000" s="268"/>
    </row>
    <row r="8001" spans="1:10">
      <c r="A8001" s="204"/>
      <c r="B8001" s="205"/>
      <c r="C8001" s="205"/>
      <c r="D8001" s="268"/>
      <c r="E8001" s="213"/>
      <c r="F8001" s="213"/>
      <c r="G8001" s="213"/>
      <c r="H8001" s="213"/>
      <c r="J8001" s="268"/>
    </row>
    <row r="8002" spans="1:10">
      <c r="A8002" s="204"/>
      <c r="B8002" s="205"/>
      <c r="C8002" s="205"/>
      <c r="D8002" s="268"/>
      <c r="E8002" s="213"/>
      <c r="F8002" s="213"/>
      <c r="G8002" s="213"/>
      <c r="H8002" s="213"/>
      <c r="J8002" s="268"/>
    </row>
    <row r="8003" spans="1:10">
      <c r="A8003" s="204"/>
      <c r="B8003" s="205"/>
      <c r="C8003" s="205"/>
      <c r="D8003" s="268"/>
      <c r="E8003" s="213"/>
      <c r="F8003" s="213"/>
      <c r="G8003" s="213"/>
      <c r="H8003" s="213"/>
      <c r="J8003" s="268"/>
    </row>
    <row r="8004" spans="1:10">
      <c r="A8004" s="204"/>
      <c r="B8004" s="205"/>
      <c r="C8004" s="205"/>
      <c r="D8004" s="268"/>
      <c r="E8004" s="213"/>
      <c r="F8004" s="213"/>
      <c r="G8004" s="213"/>
      <c r="H8004" s="213"/>
      <c r="J8004" s="268"/>
    </row>
    <row r="8005" spans="1:10">
      <c r="A8005" s="204"/>
      <c r="B8005" s="205"/>
      <c r="C8005" s="205"/>
      <c r="D8005" s="268"/>
      <c r="E8005" s="213"/>
      <c r="F8005" s="213"/>
      <c r="G8005" s="213"/>
      <c r="H8005" s="213"/>
      <c r="J8005" s="268"/>
    </row>
    <row r="8006" spans="1:10">
      <c r="A8006" s="204"/>
      <c r="B8006" s="205"/>
      <c r="C8006" s="205"/>
      <c r="D8006" s="268"/>
      <c r="E8006" s="213"/>
      <c r="F8006" s="213"/>
      <c r="G8006" s="213"/>
      <c r="H8006" s="213"/>
      <c r="J8006" s="268"/>
    </row>
    <row r="8007" spans="1:10">
      <c r="A8007" s="204"/>
      <c r="B8007" s="205"/>
      <c r="C8007" s="205"/>
      <c r="D8007" s="268"/>
      <c r="E8007" s="213"/>
      <c r="F8007" s="213"/>
      <c r="G8007" s="213"/>
      <c r="H8007" s="213"/>
      <c r="J8007" s="268"/>
    </row>
    <row r="8008" spans="1:10">
      <c r="A8008" s="204"/>
      <c r="B8008" s="205"/>
      <c r="C8008" s="205"/>
      <c r="D8008" s="268"/>
      <c r="E8008" s="213"/>
      <c r="F8008" s="213"/>
      <c r="G8008" s="213"/>
      <c r="H8008" s="213"/>
      <c r="J8008" s="268"/>
    </row>
    <row r="8009" spans="1:10">
      <c r="A8009" s="204"/>
      <c r="B8009" s="205"/>
      <c r="C8009" s="205"/>
      <c r="D8009" s="268"/>
      <c r="E8009" s="213"/>
      <c r="F8009" s="213"/>
      <c r="G8009" s="213"/>
      <c r="H8009" s="213"/>
      <c r="J8009" s="268"/>
    </row>
    <row r="8010" spans="1:10">
      <c r="A8010" s="204"/>
      <c r="B8010" s="205"/>
      <c r="C8010" s="205"/>
      <c r="D8010" s="268"/>
      <c r="E8010" s="213"/>
      <c r="F8010" s="213"/>
      <c r="G8010" s="213"/>
      <c r="H8010" s="213"/>
      <c r="J8010" s="268"/>
    </row>
    <row r="8011" spans="1:10">
      <c r="A8011" s="204"/>
      <c r="B8011" s="205"/>
      <c r="C8011" s="205"/>
      <c r="D8011" s="268"/>
      <c r="E8011" s="213"/>
      <c r="F8011" s="213"/>
      <c r="G8011" s="213"/>
      <c r="H8011" s="213"/>
      <c r="J8011" s="268"/>
    </row>
    <row r="8012" spans="1:10">
      <c r="A8012" s="204"/>
      <c r="B8012" s="205"/>
      <c r="C8012" s="205"/>
      <c r="D8012" s="268"/>
      <c r="E8012" s="213"/>
      <c r="F8012" s="213"/>
      <c r="G8012" s="213"/>
      <c r="H8012" s="213"/>
      <c r="J8012" s="268"/>
    </row>
    <row r="8013" spans="1:10">
      <c r="A8013" s="204"/>
      <c r="B8013" s="205"/>
      <c r="C8013" s="205"/>
      <c r="D8013" s="268"/>
      <c r="E8013" s="213"/>
      <c r="F8013" s="213"/>
      <c r="G8013" s="213"/>
      <c r="H8013" s="213"/>
      <c r="J8013" s="268"/>
    </row>
    <row r="8014" spans="1:10">
      <c r="A8014" s="204"/>
      <c r="B8014" s="205"/>
      <c r="C8014" s="205"/>
      <c r="D8014" s="268"/>
      <c r="E8014" s="213"/>
      <c r="F8014" s="213"/>
      <c r="G8014" s="213"/>
      <c r="H8014" s="213"/>
      <c r="J8014" s="268"/>
    </row>
    <row r="8015" spans="1:10">
      <c r="A8015" s="204"/>
      <c r="B8015" s="205"/>
      <c r="C8015" s="205"/>
      <c r="D8015" s="268"/>
      <c r="E8015" s="213"/>
      <c r="F8015" s="213"/>
      <c r="G8015" s="213"/>
      <c r="H8015" s="213"/>
      <c r="J8015" s="268"/>
    </row>
    <row r="8016" spans="1:10">
      <c r="A8016" s="204"/>
      <c r="B8016" s="205"/>
      <c r="C8016" s="205"/>
      <c r="D8016" s="268"/>
      <c r="E8016" s="213"/>
      <c r="F8016" s="213"/>
      <c r="G8016" s="213"/>
      <c r="H8016" s="213"/>
      <c r="J8016" s="268"/>
    </row>
    <row r="8017" spans="1:10">
      <c r="A8017" s="204"/>
      <c r="B8017" s="205"/>
      <c r="C8017" s="205"/>
      <c r="D8017" s="268"/>
      <c r="E8017" s="213"/>
      <c r="F8017" s="213"/>
      <c r="G8017" s="213"/>
      <c r="H8017" s="213"/>
      <c r="J8017" s="268"/>
    </row>
    <row r="8018" spans="1:10">
      <c r="A8018" s="204"/>
      <c r="B8018" s="205"/>
      <c r="C8018" s="205"/>
      <c r="D8018" s="268"/>
      <c r="E8018" s="213"/>
      <c r="F8018" s="213"/>
      <c r="G8018" s="213"/>
      <c r="H8018" s="213"/>
      <c r="J8018" s="268"/>
    </row>
    <row r="8019" spans="1:10">
      <c r="A8019" s="204"/>
      <c r="B8019" s="205"/>
      <c r="C8019" s="205"/>
      <c r="D8019" s="268"/>
      <c r="E8019" s="213"/>
      <c r="F8019" s="213"/>
      <c r="G8019" s="213"/>
      <c r="H8019" s="213"/>
      <c r="J8019" s="268"/>
    </row>
    <row r="8020" spans="1:10">
      <c r="A8020" s="204"/>
      <c r="B8020" s="205"/>
      <c r="C8020" s="205"/>
      <c r="D8020" s="268"/>
      <c r="E8020" s="213"/>
      <c r="F8020" s="213"/>
      <c r="G8020" s="213"/>
      <c r="H8020" s="213"/>
      <c r="J8020" s="268"/>
    </row>
    <row r="8021" spans="1:10">
      <c r="A8021" s="204"/>
      <c r="B8021" s="205"/>
      <c r="C8021" s="205"/>
      <c r="D8021" s="268"/>
      <c r="E8021" s="213"/>
      <c r="F8021" s="213"/>
      <c r="G8021" s="213"/>
      <c r="H8021" s="213"/>
      <c r="J8021" s="268"/>
    </row>
    <row r="8022" spans="1:10">
      <c r="A8022" s="204"/>
      <c r="B8022" s="205"/>
      <c r="C8022" s="205"/>
      <c r="D8022" s="268"/>
      <c r="E8022" s="213"/>
      <c r="F8022" s="213"/>
      <c r="G8022" s="213"/>
      <c r="H8022" s="213"/>
      <c r="J8022" s="268"/>
    </row>
    <row r="8023" spans="1:10">
      <c r="A8023" s="204"/>
      <c r="B8023" s="205"/>
      <c r="C8023" s="205"/>
      <c r="D8023" s="268"/>
      <c r="E8023" s="213"/>
      <c r="F8023" s="213"/>
      <c r="G8023" s="213"/>
      <c r="H8023" s="213"/>
      <c r="J8023" s="268"/>
    </row>
    <row r="8024" spans="1:10">
      <c r="A8024" s="204"/>
      <c r="B8024" s="205"/>
      <c r="C8024" s="205"/>
      <c r="D8024" s="268"/>
      <c r="E8024" s="213"/>
      <c r="F8024" s="213"/>
      <c r="G8024" s="213"/>
      <c r="H8024" s="213"/>
      <c r="J8024" s="268"/>
    </row>
    <row r="8025" spans="1:10">
      <c r="A8025" s="204"/>
      <c r="B8025" s="205"/>
      <c r="C8025" s="205"/>
      <c r="D8025" s="268"/>
      <c r="E8025" s="213"/>
      <c r="F8025" s="213"/>
      <c r="G8025" s="213"/>
      <c r="H8025" s="213"/>
      <c r="J8025" s="268"/>
    </row>
    <row r="8026" spans="1:10">
      <c r="A8026" s="204"/>
      <c r="B8026" s="205"/>
      <c r="C8026" s="205"/>
      <c r="D8026" s="268"/>
      <c r="E8026" s="213"/>
      <c r="F8026" s="213"/>
      <c r="G8026" s="213"/>
      <c r="H8026" s="213"/>
      <c r="J8026" s="268"/>
    </row>
    <row r="8027" spans="1:10">
      <c r="A8027" s="204"/>
      <c r="B8027" s="205"/>
      <c r="C8027" s="205"/>
      <c r="D8027" s="268"/>
      <c r="E8027" s="213"/>
      <c r="F8027" s="213"/>
      <c r="G8027" s="213"/>
      <c r="H8027" s="213"/>
      <c r="J8027" s="268"/>
    </row>
    <row r="8028" spans="1:10">
      <c r="A8028" s="204"/>
      <c r="B8028" s="205"/>
      <c r="C8028" s="205"/>
      <c r="D8028" s="268"/>
      <c r="E8028" s="213"/>
      <c r="F8028" s="213"/>
      <c r="G8028" s="213"/>
      <c r="H8028" s="213"/>
      <c r="J8028" s="268"/>
    </row>
    <row r="8029" spans="1:10">
      <c r="A8029" s="204"/>
      <c r="B8029" s="205"/>
      <c r="C8029" s="205"/>
      <c r="D8029" s="268"/>
      <c r="E8029" s="213"/>
      <c r="F8029" s="213"/>
      <c r="G8029" s="213"/>
      <c r="H8029" s="213"/>
      <c r="J8029" s="268"/>
    </row>
    <row r="8030" spans="1:10">
      <c r="A8030" s="204"/>
      <c r="B8030" s="205"/>
      <c r="C8030" s="205"/>
      <c r="D8030" s="268"/>
      <c r="E8030" s="213"/>
      <c r="F8030" s="213"/>
      <c r="G8030" s="213"/>
      <c r="H8030" s="213"/>
      <c r="J8030" s="268"/>
    </row>
    <row r="8031" spans="1:10">
      <c r="A8031" s="204"/>
      <c r="B8031" s="205"/>
      <c r="C8031" s="205"/>
      <c r="D8031" s="268"/>
      <c r="E8031" s="213"/>
      <c r="F8031" s="213"/>
      <c r="G8031" s="213"/>
      <c r="H8031" s="213"/>
      <c r="J8031" s="268"/>
    </row>
    <row r="8032" spans="1:10">
      <c r="A8032" s="204"/>
      <c r="B8032" s="205"/>
      <c r="C8032" s="205"/>
      <c r="D8032" s="268"/>
      <c r="E8032" s="213"/>
      <c r="F8032" s="213"/>
      <c r="G8032" s="213"/>
      <c r="H8032" s="213"/>
      <c r="J8032" s="268"/>
    </row>
    <row r="8033" spans="1:10">
      <c r="A8033" s="204"/>
      <c r="B8033" s="205"/>
      <c r="C8033" s="205"/>
      <c r="D8033" s="268"/>
      <c r="E8033" s="213"/>
      <c r="F8033" s="213"/>
      <c r="G8033" s="213"/>
      <c r="H8033" s="213"/>
      <c r="J8033" s="268"/>
    </row>
    <row r="8034" spans="1:10">
      <c r="A8034" s="204"/>
      <c r="B8034" s="205"/>
      <c r="C8034" s="205"/>
      <c r="D8034" s="268"/>
      <c r="E8034" s="213"/>
      <c r="F8034" s="213"/>
      <c r="G8034" s="213"/>
      <c r="H8034" s="213"/>
      <c r="J8034" s="268"/>
    </row>
    <row r="8035" spans="1:10">
      <c r="A8035" s="204"/>
      <c r="B8035" s="205"/>
      <c r="C8035" s="205"/>
      <c r="D8035" s="268"/>
      <c r="E8035" s="213"/>
      <c r="F8035" s="213"/>
      <c r="G8035" s="213"/>
      <c r="H8035" s="213"/>
      <c r="J8035" s="268"/>
    </row>
    <row r="8036" spans="1:10">
      <c r="A8036" s="204"/>
      <c r="B8036" s="205"/>
      <c r="C8036" s="205"/>
      <c r="D8036" s="268"/>
      <c r="E8036" s="213"/>
      <c r="F8036" s="213"/>
      <c r="G8036" s="213"/>
      <c r="H8036" s="213"/>
      <c r="J8036" s="268"/>
    </row>
    <row r="8037" spans="1:10">
      <c r="A8037" s="204"/>
      <c r="B8037" s="205"/>
      <c r="C8037" s="205"/>
      <c r="D8037" s="268"/>
      <c r="E8037" s="213"/>
      <c r="F8037" s="213"/>
      <c r="G8037" s="213"/>
      <c r="H8037" s="213"/>
      <c r="J8037" s="268"/>
    </row>
    <row r="8038" spans="1:10">
      <c r="A8038" s="204"/>
      <c r="B8038" s="205"/>
      <c r="C8038" s="205"/>
      <c r="D8038" s="268"/>
      <c r="E8038" s="213"/>
      <c r="F8038" s="213"/>
      <c r="G8038" s="213"/>
      <c r="H8038" s="213"/>
      <c r="J8038" s="268"/>
    </row>
    <row r="8039" spans="1:10">
      <c r="A8039" s="204"/>
      <c r="B8039" s="205"/>
      <c r="C8039" s="205"/>
      <c r="D8039" s="268"/>
      <c r="E8039" s="213"/>
      <c r="F8039" s="213"/>
      <c r="G8039" s="213"/>
      <c r="H8039" s="213"/>
      <c r="J8039" s="268"/>
    </row>
    <row r="8040" spans="1:10">
      <c r="A8040" s="204"/>
      <c r="B8040" s="205"/>
      <c r="C8040" s="205"/>
      <c r="D8040" s="268"/>
      <c r="E8040" s="213"/>
      <c r="F8040" s="213"/>
      <c r="G8040" s="213"/>
      <c r="H8040" s="213"/>
      <c r="J8040" s="268"/>
    </row>
    <row r="8041" spans="1:10">
      <c r="A8041" s="204"/>
      <c r="B8041" s="205"/>
      <c r="C8041" s="205"/>
      <c r="D8041" s="268"/>
      <c r="E8041" s="213"/>
      <c r="F8041" s="213"/>
      <c r="G8041" s="213"/>
      <c r="H8041" s="213"/>
      <c r="J8041" s="268"/>
    </row>
    <row r="8042" spans="1:10">
      <c r="A8042" s="204"/>
      <c r="B8042" s="205"/>
      <c r="C8042" s="205"/>
      <c r="D8042" s="268"/>
      <c r="E8042" s="213"/>
      <c r="F8042" s="213"/>
      <c r="G8042" s="213"/>
      <c r="H8042" s="213"/>
      <c r="J8042" s="268"/>
    </row>
    <row r="8043" spans="1:10">
      <c r="A8043" s="204"/>
      <c r="B8043" s="205"/>
      <c r="C8043" s="205"/>
      <c r="D8043" s="268"/>
      <c r="E8043" s="213"/>
      <c r="F8043" s="213"/>
      <c r="G8043" s="213"/>
      <c r="H8043" s="213"/>
      <c r="J8043" s="268"/>
    </row>
    <row r="8044" spans="1:10">
      <c r="A8044" s="204"/>
      <c r="B8044" s="205"/>
      <c r="C8044" s="205"/>
      <c r="D8044" s="268"/>
      <c r="E8044" s="213"/>
      <c r="F8044" s="213"/>
      <c r="G8044" s="213"/>
      <c r="H8044" s="213"/>
      <c r="J8044" s="268"/>
    </row>
    <row r="8045" spans="1:10">
      <c r="A8045" s="204"/>
      <c r="B8045" s="205"/>
      <c r="C8045" s="205"/>
      <c r="D8045" s="268"/>
      <c r="E8045" s="213"/>
      <c r="F8045" s="213"/>
      <c r="G8045" s="213"/>
      <c r="H8045" s="213"/>
      <c r="J8045" s="268"/>
    </row>
    <row r="8046" spans="1:10">
      <c r="A8046" s="204"/>
      <c r="B8046" s="205"/>
      <c r="C8046" s="205"/>
      <c r="D8046" s="268"/>
      <c r="E8046" s="213"/>
      <c r="F8046" s="213"/>
      <c r="G8046" s="213"/>
      <c r="H8046" s="213"/>
      <c r="J8046" s="268"/>
    </row>
    <row r="8047" spans="1:10">
      <c r="A8047" s="204"/>
      <c r="B8047" s="205"/>
      <c r="C8047" s="205"/>
      <c r="D8047" s="268"/>
      <c r="E8047" s="213"/>
      <c r="F8047" s="213"/>
      <c r="G8047" s="213"/>
      <c r="H8047" s="213"/>
      <c r="J8047" s="268"/>
    </row>
    <row r="8048" spans="1:10">
      <c r="A8048" s="204"/>
      <c r="B8048" s="205"/>
      <c r="C8048" s="205"/>
      <c r="D8048" s="268"/>
      <c r="E8048" s="213"/>
      <c r="F8048" s="213"/>
      <c r="G8048" s="213"/>
      <c r="H8048" s="213"/>
      <c r="J8048" s="268"/>
    </row>
    <row r="8049" spans="1:10">
      <c r="A8049" s="204"/>
      <c r="B8049" s="205"/>
      <c r="C8049" s="205"/>
      <c r="D8049" s="268"/>
      <c r="E8049" s="213"/>
      <c r="F8049" s="213"/>
      <c r="G8049" s="213"/>
      <c r="H8049" s="213"/>
      <c r="J8049" s="268"/>
    </row>
    <row r="8050" spans="1:10">
      <c r="A8050" s="204"/>
      <c r="B8050" s="205"/>
      <c r="C8050" s="205"/>
      <c r="D8050" s="268"/>
      <c r="E8050" s="213"/>
      <c r="F8050" s="213"/>
      <c r="G8050" s="213"/>
      <c r="H8050" s="213"/>
      <c r="J8050" s="268"/>
    </row>
    <row r="8051" spans="1:10">
      <c r="A8051" s="204"/>
      <c r="B8051" s="205"/>
      <c r="C8051" s="205"/>
      <c r="D8051" s="268"/>
      <c r="E8051" s="213"/>
      <c r="F8051" s="213"/>
      <c r="G8051" s="213"/>
      <c r="H8051" s="213"/>
      <c r="J8051" s="268"/>
    </row>
    <row r="8052" spans="1:10">
      <c r="A8052" s="204"/>
      <c r="B8052" s="205"/>
      <c r="C8052" s="205"/>
      <c r="D8052" s="268"/>
      <c r="E8052" s="213"/>
      <c r="F8052" s="213"/>
      <c r="G8052" s="213"/>
      <c r="H8052" s="213"/>
      <c r="J8052" s="268"/>
    </row>
    <row r="8053" spans="1:10">
      <c r="A8053" s="204"/>
      <c r="B8053" s="205"/>
      <c r="C8053" s="205"/>
      <c r="D8053" s="268"/>
      <c r="E8053" s="213"/>
      <c r="F8053" s="213"/>
      <c r="G8053" s="213"/>
      <c r="H8053" s="213"/>
      <c r="J8053" s="268"/>
    </row>
    <row r="8054" spans="1:10">
      <c r="A8054" s="204"/>
      <c r="B8054" s="205"/>
      <c r="C8054" s="205"/>
      <c r="D8054" s="268"/>
      <c r="E8054" s="213"/>
      <c r="F8054" s="213"/>
      <c r="G8054" s="213"/>
      <c r="H8054" s="213"/>
      <c r="J8054" s="268"/>
    </row>
    <row r="8055" spans="1:10">
      <c r="A8055" s="204"/>
      <c r="B8055" s="205"/>
      <c r="C8055" s="205"/>
      <c r="D8055" s="268"/>
      <c r="E8055" s="213"/>
      <c r="F8055" s="213"/>
      <c r="G8055" s="213"/>
      <c r="H8055" s="213"/>
      <c r="J8055" s="268"/>
    </row>
    <row r="8056" spans="1:10">
      <c r="A8056" s="204"/>
      <c r="B8056" s="205"/>
      <c r="C8056" s="205"/>
      <c r="D8056" s="268"/>
      <c r="E8056" s="213"/>
      <c r="F8056" s="213"/>
      <c r="G8056" s="213"/>
      <c r="H8056" s="213"/>
      <c r="J8056" s="268"/>
    </row>
    <row r="8057" spans="1:10">
      <c r="A8057" s="204"/>
      <c r="B8057" s="205"/>
      <c r="C8057" s="205"/>
      <c r="D8057" s="268"/>
      <c r="E8057" s="213"/>
      <c r="F8057" s="213"/>
      <c r="G8057" s="213"/>
      <c r="H8057" s="213"/>
      <c r="J8057" s="268"/>
    </row>
    <row r="8058" spans="1:10">
      <c r="A8058" s="204"/>
      <c r="B8058" s="205"/>
      <c r="C8058" s="205"/>
      <c r="D8058" s="268"/>
      <c r="E8058" s="213"/>
      <c r="F8058" s="213"/>
      <c r="G8058" s="213"/>
      <c r="H8058" s="213"/>
      <c r="J8058" s="268"/>
    </row>
    <row r="8059" spans="1:10">
      <c r="A8059" s="204"/>
      <c r="B8059" s="205"/>
      <c r="C8059" s="205"/>
      <c r="D8059" s="268"/>
      <c r="E8059" s="213"/>
      <c r="F8059" s="213"/>
      <c r="G8059" s="213"/>
      <c r="H8059" s="213"/>
      <c r="J8059" s="268"/>
    </row>
    <row r="8060" spans="1:10">
      <c r="A8060" s="204"/>
      <c r="B8060" s="205"/>
      <c r="C8060" s="205"/>
      <c r="D8060" s="268"/>
      <c r="E8060" s="213"/>
      <c r="F8060" s="213"/>
      <c r="G8060" s="213"/>
      <c r="H8060" s="213"/>
      <c r="J8060" s="268"/>
    </row>
    <row r="8061" spans="1:10">
      <c r="A8061" s="204"/>
      <c r="B8061" s="205"/>
      <c r="C8061" s="205"/>
      <c r="D8061" s="268"/>
      <c r="E8061" s="213"/>
      <c r="F8061" s="213"/>
      <c r="G8061" s="213"/>
      <c r="H8061" s="213"/>
      <c r="J8061" s="268"/>
    </row>
    <row r="8062" spans="1:10">
      <c r="A8062" s="204"/>
      <c r="B8062" s="205"/>
      <c r="C8062" s="205"/>
      <c r="D8062" s="268"/>
      <c r="E8062" s="213"/>
      <c r="F8062" s="213"/>
      <c r="G8062" s="213"/>
      <c r="H8062" s="213"/>
      <c r="J8062" s="268"/>
    </row>
    <row r="8063" spans="1:10">
      <c r="A8063" s="204"/>
      <c r="B8063" s="205"/>
      <c r="C8063" s="205"/>
      <c r="D8063" s="268"/>
      <c r="E8063" s="213"/>
      <c r="F8063" s="213"/>
      <c r="G8063" s="213"/>
      <c r="H8063" s="213"/>
      <c r="J8063" s="268"/>
    </row>
    <row r="8064" spans="1:10">
      <c r="A8064" s="204"/>
      <c r="B8064" s="205"/>
      <c r="C8064" s="205"/>
      <c r="D8064" s="268"/>
      <c r="E8064" s="213"/>
      <c r="F8064" s="213"/>
      <c r="G8064" s="213"/>
      <c r="H8064" s="213"/>
      <c r="J8064" s="268"/>
    </row>
    <row r="8065" spans="1:10">
      <c r="A8065" s="204"/>
      <c r="B8065" s="205"/>
      <c r="C8065" s="205"/>
      <c r="D8065" s="268"/>
      <c r="E8065" s="213"/>
      <c r="F8065" s="213"/>
      <c r="G8065" s="213"/>
      <c r="H8065" s="213"/>
      <c r="J8065" s="268"/>
    </row>
    <row r="8066" spans="1:10">
      <c r="A8066" s="204"/>
      <c r="B8066" s="205"/>
      <c r="C8066" s="205"/>
      <c r="D8066" s="268"/>
      <c r="E8066" s="213"/>
      <c r="F8066" s="213"/>
      <c r="G8066" s="213"/>
      <c r="H8066" s="213"/>
      <c r="J8066" s="268"/>
    </row>
    <row r="8067" spans="1:10">
      <c r="A8067" s="204"/>
      <c r="B8067" s="205"/>
      <c r="C8067" s="205"/>
      <c r="D8067" s="268"/>
      <c r="E8067" s="213"/>
      <c r="F8067" s="213"/>
      <c r="G8067" s="213"/>
      <c r="H8067" s="213"/>
      <c r="J8067" s="268"/>
    </row>
    <row r="8068" spans="1:10">
      <c r="A8068" s="204"/>
      <c r="B8068" s="205"/>
      <c r="C8068" s="205"/>
      <c r="D8068" s="268"/>
      <c r="E8068" s="213"/>
      <c r="F8068" s="213"/>
      <c r="G8068" s="213"/>
      <c r="H8068" s="213"/>
      <c r="J8068" s="268"/>
    </row>
    <row r="8069" spans="1:10">
      <c r="A8069" s="204"/>
      <c r="B8069" s="205"/>
      <c r="C8069" s="205"/>
      <c r="D8069" s="268"/>
      <c r="E8069" s="213"/>
      <c r="F8069" s="213"/>
      <c r="G8069" s="213"/>
      <c r="H8069" s="213"/>
      <c r="J8069" s="268"/>
    </row>
    <row r="8070" spans="1:10">
      <c r="A8070" s="204"/>
      <c r="B8070" s="205"/>
      <c r="C8070" s="205"/>
      <c r="D8070" s="268"/>
      <c r="E8070" s="213"/>
      <c r="F8070" s="213"/>
      <c r="G8070" s="213"/>
      <c r="H8070" s="213"/>
      <c r="J8070" s="268"/>
    </row>
    <row r="8071" spans="1:10">
      <c r="A8071" s="204"/>
      <c r="B8071" s="205"/>
      <c r="C8071" s="205"/>
      <c r="D8071" s="268"/>
      <c r="E8071" s="213"/>
      <c r="F8071" s="213"/>
      <c r="G8071" s="213"/>
      <c r="H8071" s="213"/>
      <c r="J8071" s="268"/>
    </row>
    <row r="8072" spans="1:10">
      <c r="A8072" s="204"/>
      <c r="B8072" s="205"/>
      <c r="C8072" s="205"/>
      <c r="D8072" s="268"/>
      <c r="E8072" s="213"/>
      <c r="F8072" s="213"/>
      <c r="G8072" s="213"/>
      <c r="H8072" s="213"/>
      <c r="J8072" s="268"/>
    </row>
    <row r="8073" spans="1:10">
      <c r="A8073" s="204"/>
      <c r="B8073" s="205"/>
      <c r="C8073" s="205"/>
      <c r="D8073" s="268"/>
      <c r="E8073" s="213"/>
      <c r="F8073" s="213"/>
      <c r="G8073" s="213"/>
      <c r="H8073" s="213"/>
      <c r="J8073" s="268"/>
    </row>
    <row r="8074" spans="1:10">
      <c r="A8074" s="204"/>
      <c r="B8074" s="205"/>
      <c r="C8074" s="205"/>
      <c r="D8074" s="268"/>
      <c r="E8074" s="213"/>
      <c r="F8074" s="213"/>
      <c r="G8074" s="213"/>
      <c r="H8074" s="213"/>
      <c r="J8074" s="268"/>
    </row>
    <row r="8075" spans="1:10">
      <c r="A8075" s="204"/>
      <c r="B8075" s="205"/>
      <c r="C8075" s="205"/>
      <c r="D8075" s="268"/>
      <c r="E8075" s="213"/>
      <c r="F8075" s="213"/>
      <c r="G8075" s="213"/>
      <c r="H8075" s="213"/>
      <c r="J8075" s="268"/>
    </row>
    <row r="8076" spans="1:10">
      <c r="A8076" s="204"/>
      <c r="B8076" s="205"/>
      <c r="C8076" s="205"/>
      <c r="D8076" s="268"/>
      <c r="E8076" s="213"/>
      <c r="F8076" s="213"/>
      <c r="G8076" s="213"/>
      <c r="H8076" s="213"/>
      <c r="J8076" s="268"/>
    </row>
    <row r="8077" spans="1:10">
      <c r="A8077" s="204"/>
      <c r="B8077" s="205"/>
      <c r="C8077" s="205"/>
      <c r="D8077" s="268"/>
      <c r="E8077" s="213"/>
      <c r="F8077" s="213"/>
      <c r="G8077" s="213"/>
      <c r="H8077" s="213"/>
      <c r="J8077" s="268"/>
    </row>
    <row r="8078" spans="1:10">
      <c r="A8078" s="204"/>
      <c r="B8078" s="205"/>
      <c r="C8078" s="205"/>
      <c r="D8078" s="268"/>
      <c r="E8078" s="213"/>
      <c r="F8078" s="213"/>
      <c r="G8078" s="213"/>
      <c r="H8078" s="213"/>
      <c r="J8078" s="268"/>
    </row>
    <row r="8079" spans="1:10">
      <c r="A8079" s="204"/>
      <c r="B8079" s="205"/>
      <c r="C8079" s="205"/>
      <c r="D8079" s="268"/>
      <c r="E8079" s="213"/>
      <c r="F8079" s="213"/>
      <c r="G8079" s="213"/>
      <c r="H8079" s="213"/>
      <c r="J8079" s="268"/>
    </row>
    <row r="8080" spans="1:10">
      <c r="A8080" s="204"/>
      <c r="B8080" s="205"/>
      <c r="C8080" s="205"/>
      <c r="D8080" s="268"/>
      <c r="E8080" s="213"/>
      <c r="F8080" s="213"/>
      <c r="G8080" s="213"/>
      <c r="H8080" s="213"/>
      <c r="J8080" s="268"/>
    </row>
    <row r="8081" spans="1:10">
      <c r="A8081" s="204"/>
      <c r="B8081" s="205"/>
      <c r="C8081" s="205"/>
      <c r="D8081" s="268"/>
      <c r="E8081" s="213"/>
      <c r="F8081" s="213"/>
      <c r="G8081" s="213"/>
      <c r="H8081" s="213"/>
      <c r="J8081" s="268"/>
    </row>
    <row r="8082" spans="1:10">
      <c r="A8082" s="204"/>
      <c r="B8082" s="205"/>
      <c r="C8082" s="205"/>
      <c r="D8082" s="268"/>
      <c r="E8082" s="213"/>
      <c r="F8082" s="213"/>
      <c r="G8082" s="213"/>
      <c r="H8082" s="213"/>
      <c r="J8082" s="268"/>
    </row>
    <row r="8083" spans="1:10">
      <c r="A8083" s="204"/>
      <c r="B8083" s="205"/>
      <c r="C8083" s="205"/>
      <c r="D8083" s="268"/>
      <c r="E8083" s="213"/>
      <c r="F8083" s="213"/>
      <c r="G8083" s="213"/>
      <c r="H8083" s="213"/>
      <c r="J8083" s="268"/>
    </row>
    <row r="8084" spans="1:10">
      <c r="A8084" s="204"/>
      <c r="B8084" s="205"/>
      <c r="C8084" s="205"/>
      <c r="D8084" s="268"/>
      <c r="E8084" s="213"/>
      <c r="F8084" s="213"/>
      <c r="G8084" s="213"/>
      <c r="H8084" s="213"/>
      <c r="J8084" s="268"/>
    </row>
    <row r="8085" spans="1:10">
      <c r="A8085" s="204"/>
      <c r="B8085" s="205"/>
      <c r="C8085" s="205"/>
      <c r="D8085" s="268"/>
      <c r="E8085" s="213"/>
      <c r="F8085" s="213"/>
      <c r="G8085" s="213"/>
      <c r="H8085" s="213"/>
      <c r="J8085" s="268"/>
    </row>
    <row r="8086" spans="1:10">
      <c r="A8086" s="204"/>
      <c r="B8086" s="205"/>
      <c r="C8086" s="205"/>
      <c r="D8086" s="268"/>
      <c r="E8086" s="213"/>
      <c r="F8086" s="213"/>
      <c r="G8086" s="213"/>
      <c r="H8086" s="213"/>
      <c r="J8086" s="268"/>
    </row>
    <row r="8087" spans="1:10">
      <c r="A8087" s="204"/>
      <c r="B8087" s="205"/>
      <c r="C8087" s="205"/>
      <c r="D8087" s="268"/>
      <c r="E8087" s="213"/>
      <c r="F8087" s="213"/>
      <c r="G8087" s="213"/>
      <c r="H8087" s="213"/>
      <c r="J8087" s="268"/>
    </row>
    <row r="8088" spans="1:10">
      <c r="A8088" s="204"/>
      <c r="B8088" s="205"/>
      <c r="C8088" s="205"/>
      <c r="D8088" s="268"/>
      <c r="E8088" s="213"/>
      <c r="F8088" s="213"/>
      <c r="G8088" s="213"/>
      <c r="H8088" s="213"/>
      <c r="J8088" s="268"/>
    </row>
    <row r="8089" spans="1:10">
      <c r="A8089" s="204"/>
      <c r="B8089" s="205"/>
      <c r="C8089" s="205"/>
      <c r="D8089" s="268"/>
      <c r="E8089" s="213"/>
      <c r="F8089" s="213"/>
      <c r="G8089" s="213"/>
      <c r="H8089" s="213"/>
      <c r="J8089" s="268"/>
    </row>
    <row r="8090" spans="1:10">
      <c r="A8090" s="204"/>
      <c r="B8090" s="205"/>
      <c r="C8090" s="205"/>
      <c r="D8090" s="268"/>
      <c r="E8090" s="213"/>
      <c r="F8090" s="213"/>
      <c r="G8090" s="213"/>
      <c r="H8090" s="213"/>
      <c r="J8090" s="268"/>
    </row>
    <row r="8091" spans="1:10">
      <c r="A8091" s="204"/>
      <c r="B8091" s="205"/>
      <c r="C8091" s="205"/>
      <c r="D8091" s="268"/>
      <c r="E8091" s="213"/>
      <c r="F8091" s="213"/>
      <c r="G8091" s="213"/>
      <c r="H8091" s="213"/>
      <c r="J8091" s="268"/>
    </row>
    <row r="8092" spans="1:10">
      <c r="A8092" s="204"/>
      <c r="B8092" s="205"/>
      <c r="C8092" s="205"/>
      <c r="D8092" s="268"/>
      <c r="E8092" s="213"/>
      <c r="F8092" s="213"/>
      <c r="G8092" s="213"/>
      <c r="H8092" s="213"/>
      <c r="J8092" s="268"/>
    </row>
    <row r="8093" spans="1:10">
      <c r="A8093" s="204"/>
      <c r="B8093" s="205"/>
      <c r="C8093" s="205"/>
      <c r="D8093" s="268"/>
      <c r="E8093" s="213"/>
      <c r="F8093" s="213"/>
      <c r="G8093" s="213"/>
      <c r="H8093" s="213"/>
      <c r="J8093" s="268"/>
    </row>
    <row r="8094" spans="1:10">
      <c r="A8094" s="204"/>
      <c r="B8094" s="205"/>
      <c r="C8094" s="205"/>
      <c r="D8094" s="268"/>
      <c r="E8094" s="213"/>
      <c r="F8094" s="213"/>
      <c r="G8094" s="213"/>
      <c r="H8094" s="213"/>
      <c r="J8094" s="268"/>
    </row>
    <row r="8095" spans="1:10">
      <c r="A8095" s="204"/>
      <c r="B8095" s="205"/>
      <c r="C8095" s="205"/>
      <c r="D8095" s="268"/>
      <c r="E8095" s="213"/>
      <c r="F8095" s="213"/>
      <c r="G8095" s="213"/>
      <c r="H8095" s="213"/>
      <c r="J8095" s="268"/>
    </row>
    <row r="8096" spans="1:10">
      <c r="A8096" s="204"/>
      <c r="B8096" s="205"/>
      <c r="C8096" s="205"/>
      <c r="D8096" s="268"/>
      <c r="E8096" s="213"/>
      <c r="F8096" s="213"/>
      <c r="G8096" s="213"/>
      <c r="H8096" s="213"/>
      <c r="J8096" s="268"/>
    </row>
    <row r="8097" spans="1:10">
      <c r="A8097" s="204"/>
      <c r="B8097" s="205"/>
      <c r="C8097" s="205"/>
      <c r="D8097" s="268"/>
      <c r="E8097" s="213"/>
      <c r="F8097" s="213"/>
      <c r="G8097" s="213"/>
      <c r="H8097" s="213"/>
      <c r="J8097" s="268"/>
    </row>
    <row r="8098" spans="1:10">
      <c r="A8098" s="204"/>
      <c r="B8098" s="205"/>
      <c r="C8098" s="205"/>
      <c r="D8098" s="268"/>
      <c r="E8098" s="213"/>
      <c r="F8098" s="213"/>
      <c r="G8098" s="213"/>
      <c r="H8098" s="213"/>
      <c r="J8098" s="268"/>
    </row>
    <row r="8099" spans="1:10">
      <c r="A8099" s="204"/>
      <c r="B8099" s="205"/>
      <c r="C8099" s="205"/>
      <c r="D8099" s="268"/>
      <c r="E8099" s="213"/>
      <c r="F8099" s="213"/>
      <c r="G8099" s="213"/>
      <c r="H8099" s="213"/>
      <c r="J8099" s="268"/>
    </row>
    <row r="8100" spans="1:10">
      <c r="A8100" s="204"/>
      <c r="B8100" s="205"/>
      <c r="C8100" s="205"/>
      <c r="D8100" s="268"/>
      <c r="E8100" s="213"/>
      <c r="F8100" s="213"/>
      <c r="G8100" s="213"/>
      <c r="H8100" s="213"/>
      <c r="J8100" s="268"/>
    </row>
    <row r="8101" spans="1:10">
      <c r="A8101" s="204"/>
      <c r="B8101" s="205"/>
      <c r="C8101" s="205"/>
      <c r="D8101" s="268"/>
      <c r="E8101" s="213"/>
      <c r="F8101" s="213"/>
      <c r="G8101" s="213"/>
      <c r="H8101" s="213"/>
      <c r="J8101" s="268"/>
    </row>
    <row r="8102" spans="1:10">
      <c r="A8102" s="204"/>
      <c r="B8102" s="205"/>
      <c r="C8102" s="205"/>
      <c r="D8102" s="268"/>
      <c r="E8102" s="213"/>
      <c r="F8102" s="213"/>
      <c r="G8102" s="213"/>
      <c r="H8102" s="213"/>
      <c r="J8102" s="268"/>
    </row>
    <row r="8103" spans="1:10">
      <c r="A8103" s="204"/>
      <c r="B8103" s="205"/>
      <c r="C8103" s="205"/>
      <c r="D8103" s="268"/>
      <c r="E8103" s="213"/>
      <c r="F8103" s="213"/>
      <c r="G8103" s="213"/>
      <c r="H8103" s="213"/>
      <c r="J8103" s="268"/>
    </row>
    <row r="8104" spans="1:10">
      <c r="A8104" s="204"/>
      <c r="B8104" s="205"/>
      <c r="C8104" s="205"/>
      <c r="D8104" s="268"/>
      <c r="E8104" s="213"/>
      <c r="F8104" s="213"/>
      <c r="G8104" s="213"/>
      <c r="H8104" s="213"/>
      <c r="J8104" s="268"/>
    </row>
    <row r="8105" spans="1:10">
      <c r="A8105" s="204"/>
      <c r="B8105" s="205"/>
      <c r="C8105" s="205"/>
      <c r="D8105" s="268"/>
      <c r="E8105" s="213"/>
      <c r="F8105" s="213"/>
      <c r="G8105" s="213"/>
      <c r="H8105" s="213"/>
      <c r="J8105" s="268"/>
    </row>
    <row r="8106" spans="1:10">
      <c r="A8106" s="204"/>
      <c r="B8106" s="205"/>
      <c r="C8106" s="205"/>
      <c r="D8106" s="268"/>
      <c r="E8106" s="213"/>
      <c r="F8106" s="213"/>
      <c r="G8106" s="213"/>
      <c r="H8106" s="213"/>
      <c r="J8106" s="268"/>
    </row>
    <row r="8107" spans="1:10">
      <c r="A8107" s="204"/>
      <c r="B8107" s="205"/>
      <c r="C8107" s="205"/>
      <c r="D8107" s="268"/>
      <c r="E8107" s="213"/>
      <c r="F8107" s="213"/>
      <c r="G8107" s="213"/>
      <c r="H8107" s="213"/>
      <c r="J8107" s="268"/>
    </row>
    <row r="8108" spans="1:10">
      <c r="A8108" s="204"/>
      <c r="B8108" s="205"/>
      <c r="C8108" s="205"/>
      <c r="D8108" s="268"/>
      <c r="E8108" s="213"/>
      <c r="F8108" s="213"/>
      <c r="G8108" s="213"/>
      <c r="H8108" s="213"/>
      <c r="J8108" s="268"/>
    </row>
    <row r="8109" spans="1:10">
      <c r="A8109" s="204"/>
      <c r="B8109" s="205"/>
      <c r="C8109" s="205"/>
      <c r="D8109" s="268"/>
      <c r="E8109" s="213"/>
      <c r="F8109" s="213"/>
      <c r="G8109" s="213"/>
      <c r="H8109" s="213"/>
      <c r="J8109" s="268"/>
    </row>
    <row r="8110" spans="1:10">
      <c r="A8110" s="204"/>
      <c r="B8110" s="205"/>
      <c r="C8110" s="205"/>
      <c r="D8110" s="268"/>
      <c r="E8110" s="213"/>
      <c r="F8110" s="213"/>
      <c r="G8110" s="213"/>
      <c r="H8110" s="213"/>
      <c r="J8110" s="268"/>
    </row>
    <row r="8111" spans="1:10">
      <c r="A8111" s="204"/>
      <c r="B8111" s="205"/>
      <c r="C8111" s="205"/>
      <c r="D8111" s="268"/>
      <c r="E8111" s="213"/>
      <c r="F8111" s="213"/>
      <c r="G8111" s="213"/>
      <c r="H8111" s="213"/>
      <c r="J8111" s="268"/>
    </row>
    <row r="8112" spans="1:10">
      <c r="A8112" s="204"/>
      <c r="B8112" s="205"/>
      <c r="C8112" s="205"/>
      <c r="D8112" s="268"/>
      <c r="E8112" s="213"/>
      <c r="F8112" s="213"/>
      <c r="G8112" s="213"/>
      <c r="H8112" s="213"/>
      <c r="J8112" s="268"/>
    </row>
    <row r="8113" spans="1:10">
      <c r="A8113" s="204"/>
      <c r="B8113" s="205"/>
      <c r="C8113" s="205"/>
      <c r="D8113" s="268"/>
      <c r="E8113" s="213"/>
      <c r="F8113" s="213"/>
      <c r="G8113" s="213"/>
      <c r="H8113" s="213"/>
      <c r="J8113" s="268"/>
    </row>
    <row r="8114" spans="1:10">
      <c r="A8114" s="204"/>
      <c r="B8114" s="205"/>
      <c r="C8114" s="205"/>
      <c r="D8114" s="268"/>
      <c r="E8114" s="213"/>
      <c r="F8114" s="213"/>
      <c r="G8114" s="213"/>
      <c r="H8114" s="213"/>
      <c r="J8114" s="268"/>
    </row>
    <row r="8115" spans="1:10">
      <c r="A8115" s="204"/>
      <c r="B8115" s="205"/>
      <c r="C8115" s="205"/>
      <c r="D8115" s="268"/>
      <c r="E8115" s="213"/>
      <c r="F8115" s="213"/>
      <c r="G8115" s="213"/>
      <c r="H8115" s="213"/>
      <c r="J8115" s="268"/>
    </row>
    <row r="8116" spans="1:10">
      <c r="A8116" s="204"/>
      <c r="B8116" s="205"/>
      <c r="C8116" s="205"/>
      <c r="D8116" s="268"/>
      <c r="E8116" s="213"/>
      <c r="F8116" s="213"/>
      <c r="G8116" s="213"/>
      <c r="H8116" s="213"/>
      <c r="J8116" s="268"/>
    </row>
    <row r="8117" spans="1:10">
      <c r="A8117" s="204"/>
      <c r="B8117" s="205"/>
      <c r="C8117" s="205"/>
      <c r="D8117" s="268"/>
      <c r="E8117" s="213"/>
      <c r="F8117" s="213"/>
      <c r="G8117" s="213"/>
      <c r="H8117" s="213"/>
      <c r="J8117" s="268"/>
    </row>
    <row r="8118" spans="1:10">
      <c r="A8118" s="204"/>
      <c r="B8118" s="205"/>
      <c r="C8118" s="205"/>
      <c r="D8118" s="268"/>
      <c r="E8118" s="213"/>
      <c r="F8118" s="213"/>
      <c r="G8118" s="213"/>
      <c r="H8118" s="213"/>
      <c r="J8118" s="268"/>
    </row>
    <row r="8119" spans="1:10">
      <c r="A8119" s="204"/>
      <c r="B8119" s="205"/>
      <c r="C8119" s="205"/>
      <c r="D8119" s="268"/>
      <c r="E8119" s="213"/>
      <c r="F8119" s="213"/>
      <c r="G8119" s="213"/>
      <c r="H8119" s="213"/>
      <c r="J8119" s="268"/>
    </row>
    <row r="8120" spans="1:10">
      <c r="A8120" s="204"/>
      <c r="B8120" s="205"/>
      <c r="C8120" s="205"/>
      <c r="D8120" s="268"/>
      <c r="E8120" s="213"/>
      <c r="F8120" s="213"/>
      <c r="G8120" s="213"/>
      <c r="H8120" s="213"/>
      <c r="J8120" s="268"/>
    </row>
    <row r="8121" spans="1:10">
      <c r="A8121" s="204"/>
      <c r="B8121" s="205"/>
      <c r="C8121" s="205"/>
      <c r="D8121" s="268"/>
      <c r="E8121" s="213"/>
      <c r="F8121" s="213"/>
      <c r="G8121" s="213"/>
      <c r="H8121" s="213"/>
      <c r="J8121" s="268"/>
    </row>
    <row r="8122" spans="1:10">
      <c r="A8122" s="204"/>
      <c r="B8122" s="205"/>
      <c r="C8122" s="205"/>
      <c r="D8122" s="268"/>
      <c r="E8122" s="213"/>
      <c r="F8122" s="213"/>
      <c r="G8122" s="213"/>
      <c r="H8122" s="213"/>
      <c r="J8122" s="268"/>
    </row>
    <row r="8123" spans="1:10">
      <c r="A8123" s="204"/>
      <c r="B8123" s="205"/>
      <c r="C8123" s="205"/>
      <c r="D8123" s="268"/>
      <c r="E8123" s="213"/>
      <c r="F8123" s="213"/>
      <c r="G8123" s="213"/>
      <c r="H8123" s="213"/>
      <c r="J8123" s="268"/>
    </row>
    <row r="8124" spans="1:10">
      <c r="A8124" s="204"/>
      <c r="B8124" s="205"/>
      <c r="C8124" s="205"/>
      <c r="D8124" s="268"/>
      <c r="E8124" s="213"/>
      <c r="F8124" s="213"/>
      <c r="G8124" s="213"/>
      <c r="H8124" s="213"/>
      <c r="J8124" s="268"/>
    </row>
    <row r="8125" spans="1:10">
      <c r="A8125" s="204"/>
      <c r="B8125" s="205"/>
      <c r="C8125" s="205"/>
      <c r="D8125" s="268"/>
      <c r="E8125" s="213"/>
      <c r="F8125" s="213"/>
      <c r="G8125" s="213"/>
      <c r="H8125" s="213"/>
      <c r="J8125" s="268"/>
    </row>
    <row r="8126" spans="1:10">
      <c r="A8126" s="204"/>
      <c r="B8126" s="205"/>
      <c r="C8126" s="205"/>
      <c r="D8126" s="268"/>
      <c r="E8126" s="213"/>
      <c r="F8126" s="213"/>
      <c r="G8126" s="213"/>
      <c r="H8126" s="213"/>
      <c r="J8126" s="268"/>
    </row>
    <row r="8127" spans="1:10">
      <c r="A8127" s="204"/>
      <c r="B8127" s="205"/>
      <c r="C8127" s="205"/>
      <c r="D8127" s="268"/>
      <c r="E8127" s="213"/>
      <c r="F8127" s="213"/>
      <c r="G8127" s="213"/>
      <c r="H8127" s="213"/>
      <c r="J8127" s="268"/>
    </row>
    <row r="8128" spans="1:10">
      <c r="A8128" s="204"/>
      <c r="B8128" s="205"/>
      <c r="C8128" s="205"/>
      <c r="D8128" s="268"/>
      <c r="E8128" s="213"/>
      <c r="F8128" s="213"/>
      <c r="G8128" s="213"/>
      <c r="H8128" s="213"/>
      <c r="J8128" s="268"/>
    </row>
    <row r="8129" spans="1:10">
      <c r="A8129" s="204"/>
      <c r="B8129" s="205"/>
      <c r="C8129" s="205"/>
      <c r="D8129" s="268"/>
      <c r="E8129" s="213"/>
      <c r="F8129" s="213"/>
      <c r="G8129" s="213"/>
      <c r="H8129" s="213"/>
      <c r="J8129" s="268"/>
    </row>
    <row r="8130" spans="1:10">
      <c r="A8130" s="204"/>
      <c r="B8130" s="205"/>
      <c r="C8130" s="205"/>
      <c r="D8130" s="268"/>
      <c r="E8130" s="213"/>
      <c r="F8130" s="213"/>
      <c r="G8130" s="213"/>
      <c r="H8130" s="213"/>
      <c r="J8130" s="268"/>
    </row>
    <row r="8131" spans="1:10">
      <c r="A8131" s="204"/>
      <c r="B8131" s="205"/>
      <c r="C8131" s="205"/>
      <c r="D8131" s="268"/>
      <c r="E8131" s="213"/>
      <c r="F8131" s="213"/>
      <c r="G8131" s="213"/>
      <c r="H8131" s="213"/>
      <c r="J8131" s="268"/>
    </row>
    <row r="8132" spans="1:10">
      <c r="A8132" s="204"/>
      <c r="B8132" s="205"/>
      <c r="C8132" s="205"/>
      <c r="D8132" s="268"/>
      <c r="E8132" s="213"/>
      <c r="F8132" s="213"/>
      <c r="G8132" s="213"/>
      <c r="H8132" s="213"/>
      <c r="J8132" s="268"/>
    </row>
    <row r="8133" spans="1:10">
      <c r="A8133" s="204"/>
      <c r="B8133" s="205"/>
      <c r="C8133" s="205"/>
      <c r="D8133" s="268"/>
      <c r="E8133" s="213"/>
      <c r="F8133" s="213"/>
      <c r="G8133" s="213"/>
      <c r="H8133" s="213"/>
      <c r="J8133" s="268"/>
    </row>
    <row r="8134" spans="1:10">
      <c r="A8134" s="204"/>
      <c r="B8134" s="205"/>
      <c r="C8134" s="205"/>
      <c r="D8134" s="268"/>
      <c r="E8134" s="213"/>
      <c r="F8134" s="213"/>
      <c r="G8134" s="213"/>
      <c r="H8134" s="213"/>
      <c r="J8134" s="268"/>
    </row>
    <row r="8135" spans="1:10">
      <c r="A8135" s="204"/>
      <c r="B8135" s="205"/>
      <c r="C8135" s="205"/>
      <c r="D8135" s="268"/>
      <c r="E8135" s="213"/>
      <c r="F8135" s="213"/>
      <c r="G8135" s="213"/>
      <c r="H8135" s="213"/>
      <c r="J8135" s="268"/>
    </row>
    <row r="8136" spans="1:10">
      <c r="A8136" s="204"/>
      <c r="B8136" s="205"/>
      <c r="C8136" s="205"/>
      <c r="D8136" s="268"/>
      <c r="E8136" s="213"/>
      <c r="F8136" s="213"/>
      <c r="G8136" s="213"/>
      <c r="H8136" s="213"/>
      <c r="J8136" s="268"/>
    </row>
    <row r="8137" spans="1:10">
      <c r="A8137" s="204"/>
      <c r="B8137" s="205"/>
      <c r="C8137" s="205"/>
      <c r="D8137" s="268"/>
      <c r="E8137" s="213"/>
      <c r="F8137" s="213"/>
      <c r="G8137" s="213"/>
      <c r="H8137" s="213"/>
      <c r="J8137" s="268"/>
    </row>
    <row r="8138" spans="1:10">
      <c r="A8138" s="204"/>
      <c r="B8138" s="205"/>
      <c r="C8138" s="205"/>
      <c r="D8138" s="268"/>
      <c r="E8138" s="213"/>
      <c r="F8138" s="213"/>
      <c r="G8138" s="213"/>
      <c r="H8138" s="213"/>
      <c r="J8138" s="268"/>
    </row>
    <row r="8139" spans="1:10">
      <c r="A8139" s="204"/>
      <c r="B8139" s="205"/>
      <c r="C8139" s="205"/>
      <c r="D8139" s="268"/>
      <c r="E8139" s="213"/>
      <c r="F8139" s="213"/>
      <c r="G8139" s="213"/>
      <c r="H8139" s="213"/>
      <c r="J8139" s="268"/>
    </row>
    <row r="8140" spans="1:10">
      <c r="A8140" s="204"/>
      <c r="B8140" s="205"/>
      <c r="C8140" s="205"/>
      <c r="D8140" s="268"/>
      <c r="E8140" s="213"/>
      <c r="F8140" s="213"/>
      <c r="G8140" s="213"/>
      <c r="H8140" s="213"/>
      <c r="J8140" s="268"/>
    </row>
    <row r="8141" spans="1:10">
      <c r="A8141" s="204"/>
      <c r="B8141" s="205"/>
      <c r="C8141" s="205"/>
      <c r="D8141" s="268"/>
      <c r="E8141" s="213"/>
      <c r="F8141" s="213"/>
      <c r="G8141" s="213"/>
      <c r="H8141" s="213"/>
      <c r="J8141" s="268"/>
    </row>
    <row r="8142" spans="1:10">
      <c r="A8142" s="204"/>
      <c r="B8142" s="205"/>
      <c r="C8142" s="205"/>
      <c r="D8142" s="268"/>
      <c r="E8142" s="213"/>
      <c r="F8142" s="213"/>
      <c r="G8142" s="213"/>
      <c r="H8142" s="213"/>
      <c r="J8142" s="268"/>
    </row>
    <row r="8143" spans="1:10">
      <c r="A8143" s="204"/>
      <c r="B8143" s="205"/>
      <c r="C8143" s="205"/>
      <c r="D8143" s="268"/>
      <c r="E8143" s="213"/>
      <c r="F8143" s="213"/>
      <c r="G8143" s="213"/>
      <c r="H8143" s="213"/>
      <c r="J8143" s="268"/>
    </row>
    <row r="8144" spans="1:10">
      <c r="A8144" s="204"/>
      <c r="B8144" s="205"/>
      <c r="C8144" s="205"/>
      <c r="D8144" s="268"/>
      <c r="E8144" s="213"/>
      <c r="F8144" s="213"/>
      <c r="G8144" s="213"/>
      <c r="H8144" s="213"/>
      <c r="J8144" s="268"/>
    </row>
    <row r="8145" spans="1:10">
      <c r="A8145" s="204"/>
      <c r="B8145" s="205"/>
      <c r="C8145" s="205"/>
      <c r="D8145" s="268"/>
      <c r="E8145" s="213"/>
      <c r="F8145" s="213"/>
      <c r="G8145" s="213"/>
      <c r="H8145" s="213"/>
      <c r="J8145" s="268"/>
    </row>
    <row r="8146" spans="1:10">
      <c r="A8146" s="204"/>
      <c r="B8146" s="205"/>
      <c r="C8146" s="205"/>
      <c r="D8146" s="268"/>
      <c r="E8146" s="213"/>
      <c r="F8146" s="213"/>
      <c r="G8146" s="213"/>
      <c r="H8146" s="213"/>
      <c r="J8146" s="268"/>
    </row>
    <row r="8147" spans="1:10">
      <c r="A8147" s="204"/>
      <c r="B8147" s="205"/>
      <c r="C8147" s="205"/>
      <c r="D8147" s="268"/>
      <c r="E8147" s="213"/>
      <c r="F8147" s="213"/>
      <c r="G8147" s="213"/>
      <c r="H8147" s="213"/>
      <c r="J8147" s="268"/>
    </row>
    <row r="8148" spans="1:10">
      <c r="A8148" s="204"/>
      <c r="B8148" s="205"/>
      <c r="C8148" s="205"/>
      <c r="D8148" s="268"/>
      <c r="E8148" s="213"/>
      <c r="F8148" s="213"/>
      <c r="G8148" s="213"/>
      <c r="H8148" s="213"/>
      <c r="J8148" s="268"/>
    </row>
    <row r="8149" spans="1:10">
      <c r="A8149" s="204"/>
      <c r="B8149" s="205"/>
      <c r="C8149" s="205"/>
      <c r="D8149" s="268"/>
      <c r="E8149" s="213"/>
      <c r="F8149" s="213"/>
      <c r="G8149" s="213"/>
      <c r="H8149" s="213"/>
      <c r="J8149" s="268"/>
    </row>
    <row r="8150" spans="1:10">
      <c r="A8150" s="204"/>
      <c r="B8150" s="205"/>
      <c r="C8150" s="205"/>
      <c r="D8150" s="268"/>
      <c r="E8150" s="213"/>
      <c r="F8150" s="213"/>
      <c r="G8150" s="213"/>
      <c r="H8150" s="213"/>
      <c r="J8150" s="268"/>
    </row>
    <row r="8151" spans="1:10">
      <c r="A8151" s="204"/>
      <c r="B8151" s="205"/>
      <c r="C8151" s="205"/>
      <c r="D8151" s="268"/>
      <c r="E8151" s="213"/>
      <c r="F8151" s="213"/>
      <c r="G8151" s="213"/>
      <c r="H8151" s="213"/>
      <c r="J8151" s="268"/>
    </row>
    <row r="8152" spans="1:10">
      <c r="A8152" s="204"/>
      <c r="B8152" s="205"/>
      <c r="C8152" s="205"/>
      <c r="D8152" s="268"/>
      <c r="E8152" s="213"/>
      <c r="F8152" s="213"/>
      <c r="G8152" s="213"/>
      <c r="H8152" s="213"/>
      <c r="J8152" s="268"/>
    </row>
    <row r="8153" spans="1:10">
      <c r="A8153" s="204"/>
      <c r="B8153" s="205"/>
      <c r="C8153" s="205"/>
      <c r="D8153" s="268"/>
      <c r="E8153" s="213"/>
      <c r="F8153" s="213"/>
      <c r="G8153" s="213"/>
      <c r="H8153" s="213"/>
      <c r="J8153" s="268"/>
    </row>
    <row r="8154" spans="1:10">
      <c r="A8154" s="204"/>
      <c r="B8154" s="205"/>
      <c r="C8154" s="205"/>
      <c r="D8154" s="268"/>
      <c r="E8154" s="213"/>
      <c r="F8154" s="213"/>
      <c r="G8154" s="213"/>
      <c r="H8154" s="213"/>
      <c r="J8154" s="268"/>
    </row>
    <row r="8155" spans="1:10">
      <c r="A8155" s="204"/>
      <c r="B8155" s="205"/>
      <c r="C8155" s="205"/>
      <c r="D8155" s="268"/>
      <c r="E8155" s="213"/>
      <c r="F8155" s="213"/>
      <c r="G8155" s="213"/>
      <c r="H8155" s="213"/>
      <c r="J8155" s="268"/>
    </row>
    <row r="8156" spans="1:10">
      <c r="A8156" s="204"/>
      <c r="B8156" s="205"/>
      <c r="C8156" s="205"/>
      <c r="D8156" s="268"/>
      <c r="E8156" s="213"/>
      <c r="F8156" s="213"/>
      <c r="G8156" s="213"/>
      <c r="H8156" s="213"/>
      <c r="J8156" s="268"/>
    </row>
    <row r="8157" spans="1:10">
      <c r="A8157" s="204"/>
      <c r="B8157" s="205"/>
      <c r="C8157" s="205"/>
      <c r="D8157" s="268"/>
      <c r="E8157" s="213"/>
      <c r="F8157" s="213"/>
      <c r="G8157" s="213"/>
      <c r="H8157" s="213"/>
      <c r="J8157" s="268"/>
    </row>
    <row r="8158" spans="1:10">
      <c r="A8158" s="204"/>
      <c r="B8158" s="205"/>
      <c r="C8158" s="205"/>
      <c r="D8158" s="268"/>
      <c r="E8158" s="213"/>
      <c r="F8158" s="213"/>
      <c r="G8158" s="213"/>
      <c r="H8158" s="213"/>
      <c r="J8158" s="268"/>
    </row>
    <row r="8159" spans="1:10">
      <c r="A8159" s="204"/>
      <c r="B8159" s="205"/>
      <c r="C8159" s="205"/>
      <c r="D8159" s="268"/>
      <c r="E8159" s="213"/>
      <c r="F8159" s="213"/>
      <c r="G8159" s="213"/>
      <c r="H8159" s="213"/>
      <c r="J8159" s="268"/>
    </row>
    <row r="8160" spans="1:10">
      <c r="A8160" s="204"/>
      <c r="B8160" s="205"/>
      <c r="C8160" s="205"/>
      <c r="D8160" s="268"/>
      <c r="E8160" s="213"/>
      <c r="F8160" s="213"/>
      <c r="G8160" s="213"/>
      <c r="H8160" s="213"/>
      <c r="J8160" s="268"/>
    </row>
    <row r="8161" spans="1:10">
      <c r="A8161" s="204"/>
      <c r="B8161" s="205"/>
      <c r="C8161" s="205"/>
      <c r="D8161" s="268"/>
      <c r="E8161" s="213"/>
      <c r="F8161" s="213"/>
      <c r="G8161" s="213"/>
      <c r="H8161" s="213"/>
      <c r="J8161" s="268"/>
    </row>
    <row r="8162" spans="1:10">
      <c r="A8162" s="204"/>
      <c r="B8162" s="205"/>
      <c r="C8162" s="205"/>
      <c r="D8162" s="268"/>
      <c r="E8162" s="213"/>
      <c r="F8162" s="213"/>
      <c r="G8162" s="213"/>
      <c r="H8162" s="213"/>
      <c r="J8162" s="268"/>
    </row>
    <row r="8163" spans="1:10">
      <c r="A8163" s="204"/>
      <c r="B8163" s="205"/>
      <c r="C8163" s="205"/>
      <c r="D8163" s="268"/>
      <c r="E8163" s="213"/>
      <c r="F8163" s="213"/>
      <c r="G8163" s="213"/>
      <c r="H8163" s="213"/>
      <c r="J8163" s="268"/>
    </row>
    <row r="8164" spans="1:10">
      <c r="A8164" s="204"/>
      <c r="B8164" s="205"/>
      <c r="C8164" s="205"/>
      <c r="D8164" s="268"/>
      <c r="E8164" s="213"/>
      <c r="F8164" s="213"/>
      <c r="G8164" s="213"/>
      <c r="H8164" s="213"/>
      <c r="J8164" s="268"/>
    </row>
    <row r="8165" spans="1:10">
      <c r="A8165" s="204"/>
      <c r="B8165" s="205"/>
      <c r="C8165" s="205"/>
      <c r="D8165" s="268"/>
      <c r="E8165" s="213"/>
      <c r="F8165" s="213"/>
      <c r="G8165" s="213"/>
      <c r="H8165" s="213"/>
      <c r="J8165" s="268"/>
    </row>
    <row r="8166" spans="1:10">
      <c r="A8166" s="204"/>
      <c r="B8166" s="205"/>
      <c r="C8166" s="205"/>
      <c r="D8166" s="268"/>
      <c r="E8166" s="213"/>
      <c r="F8166" s="213"/>
      <c r="G8166" s="213"/>
      <c r="H8166" s="213"/>
      <c r="J8166" s="268"/>
    </row>
    <row r="8167" spans="1:10">
      <c r="A8167" s="204"/>
      <c r="B8167" s="205"/>
      <c r="C8167" s="205"/>
      <c r="D8167" s="268"/>
      <c r="E8167" s="213"/>
      <c r="F8167" s="213"/>
      <c r="G8167" s="213"/>
      <c r="H8167" s="213"/>
      <c r="J8167" s="268"/>
    </row>
    <row r="8168" spans="1:10">
      <c r="A8168" s="204"/>
      <c r="B8168" s="205"/>
      <c r="C8168" s="205"/>
      <c r="D8168" s="268"/>
      <c r="E8168" s="213"/>
      <c r="F8168" s="213"/>
      <c r="G8168" s="213"/>
      <c r="H8168" s="213"/>
      <c r="J8168" s="268"/>
    </row>
    <row r="8169" spans="1:10">
      <c r="A8169" s="204"/>
      <c r="B8169" s="205"/>
      <c r="C8169" s="205"/>
      <c r="D8169" s="268"/>
      <c r="E8169" s="213"/>
      <c r="F8169" s="213"/>
      <c r="G8169" s="213"/>
      <c r="H8169" s="213"/>
      <c r="J8169" s="268"/>
    </row>
    <row r="8170" spans="1:10">
      <c r="A8170" s="204"/>
      <c r="B8170" s="205"/>
      <c r="C8170" s="205"/>
      <c r="D8170" s="268"/>
      <c r="E8170" s="213"/>
      <c r="F8170" s="213"/>
      <c r="G8170" s="213"/>
      <c r="H8170" s="213"/>
      <c r="J8170" s="268"/>
    </row>
    <row r="8171" spans="1:10">
      <c r="A8171" s="204"/>
      <c r="B8171" s="205"/>
      <c r="C8171" s="205"/>
      <c r="D8171" s="268"/>
      <c r="E8171" s="213"/>
      <c r="F8171" s="213"/>
      <c r="G8171" s="213"/>
      <c r="H8171" s="213"/>
      <c r="J8171" s="268"/>
    </row>
    <row r="8172" spans="1:10">
      <c r="A8172" s="204"/>
      <c r="B8172" s="205"/>
      <c r="C8172" s="205"/>
      <c r="D8172" s="268"/>
      <c r="E8172" s="213"/>
      <c r="F8172" s="213"/>
      <c r="G8172" s="213"/>
      <c r="H8172" s="213"/>
      <c r="J8172" s="268"/>
    </row>
    <row r="8173" spans="1:10">
      <c r="A8173" s="204"/>
      <c r="B8173" s="205"/>
      <c r="C8173" s="205"/>
      <c r="D8173" s="268"/>
      <c r="E8173" s="213"/>
      <c r="F8173" s="213"/>
      <c r="G8173" s="213"/>
      <c r="H8173" s="213"/>
      <c r="J8173" s="268"/>
    </row>
    <row r="8174" spans="1:10">
      <c r="A8174" s="204"/>
      <c r="B8174" s="205"/>
      <c r="C8174" s="205"/>
      <c r="D8174" s="268"/>
      <c r="E8174" s="213"/>
      <c r="F8174" s="213"/>
      <c r="G8174" s="213"/>
      <c r="H8174" s="213"/>
      <c r="J8174" s="268"/>
    </row>
    <row r="8175" spans="1:10">
      <c r="A8175" s="204"/>
      <c r="B8175" s="205"/>
      <c r="C8175" s="205"/>
      <c r="D8175" s="268"/>
      <c r="E8175" s="213"/>
      <c r="F8175" s="213"/>
      <c r="G8175" s="213"/>
      <c r="H8175" s="213"/>
      <c r="J8175" s="268"/>
    </row>
    <row r="8176" spans="1:10">
      <c r="A8176" s="204"/>
      <c r="B8176" s="205"/>
      <c r="C8176" s="205"/>
      <c r="D8176" s="268"/>
      <c r="E8176" s="213"/>
      <c r="F8176" s="213"/>
      <c r="G8176" s="213"/>
      <c r="H8176" s="213"/>
      <c r="J8176" s="268"/>
    </row>
    <row r="8177" spans="1:10">
      <c r="A8177" s="204"/>
      <c r="B8177" s="205"/>
      <c r="C8177" s="205"/>
      <c r="D8177" s="268"/>
      <c r="E8177" s="213"/>
      <c r="F8177" s="213"/>
      <c r="G8177" s="213"/>
      <c r="H8177" s="213"/>
      <c r="J8177" s="268"/>
    </row>
    <row r="8178" spans="1:10">
      <c r="A8178" s="204"/>
      <c r="B8178" s="205"/>
      <c r="C8178" s="205"/>
      <c r="D8178" s="268"/>
      <c r="E8178" s="213"/>
      <c r="F8178" s="213"/>
      <c r="G8178" s="213"/>
      <c r="H8178" s="213"/>
      <c r="J8178" s="268"/>
    </row>
    <row r="8179" spans="1:10">
      <c r="A8179" s="204"/>
      <c r="B8179" s="205"/>
      <c r="C8179" s="205"/>
      <c r="D8179" s="268"/>
      <c r="E8179" s="213"/>
      <c r="F8179" s="213"/>
      <c r="G8179" s="213"/>
      <c r="H8179" s="213"/>
      <c r="J8179" s="268"/>
    </row>
    <row r="8180" spans="1:10">
      <c r="A8180" s="204"/>
      <c r="B8180" s="205"/>
      <c r="C8180" s="205"/>
      <c r="D8180" s="268"/>
      <c r="E8180" s="213"/>
      <c r="F8180" s="213"/>
      <c r="G8180" s="213"/>
      <c r="H8180" s="213"/>
      <c r="J8180" s="268"/>
    </row>
    <row r="8181" spans="1:10">
      <c r="A8181" s="204"/>
      <c r="B8181" s="205"/>
      <c r="C8181" s="205"/>
      <c r="D8181" s="268"/>
      <c r="E8181" s="213"/>
      <c r="F8181" s="213"/>
      <c r="G8181" s="213"/>
      <c r="H8181" s="213"/>
      <c r="J8181" s="268"/>
    </row>
    <row r="8182" spans="1:10">
      <c r="A8182" s="204"/>
      <c r="B8182" s="205"/>
      <c r="C8182" s="205"/>
      <c r="D8182" s="268"/>
      <c r="E8182" s="213"/>
      <c r="F8182" s="213"/>
      <c r="G8182" s="213"/>
      <c r="H8182" s="213"/>
      <c r="J8182" s="268"/>
    </row>
    <row r="8183" spans="1:10">
      <c r="A8183" s="204"/>
      <c r="B8183" s="205"/>
      <c r="C8183" s="205"/>
      <c r="D8183" s="268"/>
      <c r="E8183" s="213"/>
      <c r="F8183" s="213"/>
      <c r="G8183" s="213"/>
      <c r="H8183" s="213"/>
      <c r="J8183" s="268"/>
    </row>
    <row r="8184" spans="1:10">
      <c r="A8184" s="204"/>
      <c r="B8184" s="205"/>
      <c r="C8184" s="205"/>
      <c r="D8184" s="268"/>
      <c r="E8184" s="213"/>
      <c r="F8184" s="213"/>
      <c r="G8184" s="213"/>
      <c r="H8184" s="213"/>
      <c r="J8184" s="268"/>
    </row>
    <row r="8185" spans="1:10">
      <c r="A8185" s="204"/>
      <c r="B8185" s="205"/>
      <c r="C8185" s="205"/>
      <c r="D8185" s="268"/>
      <c r="E8185" s="213"/>
      <c r="F8185" s="213"/>
      <c r="G8185" s="213"/>
      <c r="H8185" s="213"/>
      <c r="J8185" s="268"/>
    </row>
    <row r="8186" spans="1:10">
      <c r="A8186" s="204"/>
      <c r="B8186" s="205"/>
      <c r="C8186" s="205"/>
      <c r="D8186" s="268"/>
      <c r="E8186" s="213"/>
      <c r="F8186" s="213"/>
      <c r="G8186" s="213"/>
      <c r="H8186" s="213"/>
      <c r="J8186" s="268"/>
    </row>
    <row r="8187" spans="1:10">
      <c r="A8187" s="204"/>
      <c r="B8187" s="205"/>
      <c r="C8187" s="205"/>
      <c r="D8187" s="268"/>
      <c r="E8187" s="213"/>
      <c r="F8187" s="213"/>
      <c r="G8187" s="213"/>
      <c r="H8187" s="213"/>
      <c r="J8187" s="268"/>
    </row>
    <row r="8188" spans="1:10">
      <c r="A8188" s="204"/>
      <c r="B8188" s="205"/>
      <c r="C8188" s="205"/>
      <c r="D8188" s="268"/>
      <c r="E8188" s="213"/>
      <c r="F8188" s="213"/>
      <c r="G8188" s="213"/>
      <c r="H8188" s="213"/>
      <c r="J8188" s="268"/>
    </row>
    <row r="8189" spans="1:10">
      <c r="A8189" s="204"/>
      <c r="B8189" s="205"/>
      <c r="C8189" s="205"/>
      <c r="D8189" s="268"/>
      <c r="E8189" s="213"/>
      <c r="F8189" s="213"/>
      <c r="G8189" s="213"/>
      <c r="H8189" s="213"/>
      <c r="J8189" s="268"/>
    </row>
    <row r="8190" spans="1:10">
      <c r="A8190" s="204"/>
      <c r="B8190" s="205"/>
      <c r="C8190" s="205"/>
      <c r="D8190" s="268"/>
      <c r="E8190" s="213"/>
      <c r="F8190" s="213"/>
      <c r="G8190" s="213"/>
      <c r="H8190" s="213"/>
      <c r="J8190" s="268"/>
    </row>
    <row r="8191" spans="1:10">
      <c r="A8191" s="204"/>
      <c r="B8191" s="205"/>
      <c r="C8191" s="205"/>
      <c r="D8191" s="268"/>
      <c r="E8191" s="213"/>
      <c r="F8191" s="213"/>
      <c r="G8191" s="213"/>
      <c r="H8191" s="213"/>
      <c r="J8191" s="268"/>
    </row>
    <row r="8192" spans="1:10">
      <c r="A8192" s="204"/>
      <c r="B8192" s="205"/>
      <c r="C8192" s="205"/>
      <c r="D8192" s="268"/>
      <c r="E8192" s="213"/>
      <c r="F8192" s="213"/>
      <c r="G8192" s="213"/>
      <c r="H8192" s="213"/>
      <c r="J8192" s="268"/>
    </row>
    <row r="8193" spans="1:10">
      <c r="A8193" s="204"/>
      <c r="B8193" s="205"/>
      <c r="C8193" s="205"/>
      <c r="D8193" s="268"/>
      <c r="E8193" s="213"/>
      <c r="F8193" s="213"/>
      <c r="G8193" s="213"/>
      <c r="H8193" s="213"/>
      <c r="J8193" s="268"/>
    </row>
    <row r="8194" spans="1:10">
      <c r="A8194" s="204"/>
      <c r="B8194" s="205"/>
      <c r="C8194" s="205"/>
      <c r="D8194" s="268"/>
      <c r="E8194" s="213"/>
      <c r="F8194" s="213"/>
      <c r="G8194" s="213"/>
      <c r="H8194" s="213"/>
      <c r="J8194" s="268"/>
    </row>
    <row r="8195" spans="1:10">
      <c r="A8195" s="204"/>
      <c r="B8195" s="205"/>
      <c r="C8195" s="205"/>
      <c r="D8195" s="268"/>
      <c r="E8195" s="213"/>
      <c r="F8195" s="213"/>
      <c r="G8195" s="213"/>
      <c r="H8195" s="213"/>
      <c r="J8195" s="268"/>
    </row>
    <row r="8196" spans="1:10">
      <c r="A8196" s="204"/>
      <c r="B8196" s="205"/>
      <c r="C8196" s="205"/>
      <c r="D8196" s="268"/>
      <c r="E8196" s="213"/>
      <c r="F8196" s="213"/>
      <c r="G8196" s="213"/>
      <c r="H8196" s="213"/>
      <c r="J8196" s="268"/>
    </row>
    <row r="8197" spans="1:10">
      <c r="A8197" s="204"/>
      <c r="B8197" s="205"/>
      <c r="C8197" s="205"/>
      <c r="D8197" s="268"/>
      <c r="E8197" s="213"/>
      <c r="F8197" s="213"/>
      <c r="G8197" s="213"/>
      <c r="H8197" s="213"/>
      <c r="J8197" s="268"/>
    </row>
    <row r="8198" spans="1:10">
      <c r="A8198" s="204"/>
      <c r="B8198" s="205"/>
      <c r="C8198" s="205"/>
      <c r="D8198" s="268"/>
      <c r="E8198" s="213"/>
      <c r="F8198" s="213"/>
      <c r="G8198" s="213"/>
      <c r="H8198" s="213"/>
      <c r="J8198" s="268"/>
    </row>
    <row r="8199" spans="1:10">
      <c r="A8199" s="204"/>
      <c r="B8199" s="205"/>
      <c r="C8199" s="205"/>
      <c r="D8199" s="268"/>
      <c r="E8199" s="213"/>
      <c r="F8199" s="213"/>
      <c r="G8199" s="213"/>
      <c r="H8199" s="213"/>
      <c r="J8199" s="268"/>
    </row>
    <row r="8200" spans="1:10">
      <c r="A8200" s="204"/>
      <c r="B8200" s="205"/>
      <c r="C8200" s="205"/>
      <c r="D8200" s="268"/>
      <c r="E8200" s="213"/>
      <c r="F8200" s="213"/>
      <c r="G8200" s="213"/>
      <c r="H8200" s="213"/>
      <c r="J8200" s="268"/>
    </row>
    <row r="8201" spans="1:10">
      <c r="A8201" s="204"/>
      <c r="B8201" s="205"/>
      <c r="C8201" s="205"/>
      <c r="D8201" s="268"/>
      <c r="E8201" s="213"/>
      <c r="F8201" s="213"/>
      <c r="G8201" s="213"/>
      <c r="H8201" s="213"/>
      <c r="J8201" s="268"/>
    </row>
    <row r="8202" spans="1:10">
      <c r="A8202" s="204"/>
      <c r="B8202" s="205"/>
      <c r="C8202" s="205"/>
      <c r="D8202" s="268"/>
      <c r="E8202" s="213"/>
      <c r="F8202" s="213"/>
      <c r="G8202" s="213"/>
      <c r="H8202" s="213"/>
      <c r="J8202" s="268"/>
    </row>
    <row r="8203" spans="1:10">
      <c r="A8203" s="204"/>
      <c r="B8203" s="205"/>
      <c r="C8203" s="205"/>
      <c r="D8203" s="268"/>
      <c r="E8203" s="213"/>
      <c r="F8203" s="213"/>
      <c r="G8203" s="213"/>
      <c r="H8203" s="213"/>
      <c r="J8203" s="268"/>
    </row>
    <row r="8204" spans="1:10">
      <c r="A8204" s="204"/>
      <c r="B8204" s="205"/>
      <c r="C8204" s="205"/>
      <c r="D8204" s="268"/>
      <c r="E8204" s="213"/>
      <c r="F8204" s="213"/>
      <c r="G8204" s="213"/>
      <c r="H8204" s="213"/>
      <c r="J8204" s="268"/>
    </row>
    <row r="8205" spans="1:10">
      <c r="A8205" s="204"/>
      <c r="B8205" s="205"/>
      <c r="C8205" s="205"/>
      <c r="D8205" s="268"/>
      <c r="E8205" s="213"/>
      <c r="F8205" s="213"/>
      <c r="G8205" s="213"/>
      <c r="H8205" s="213"/>
      <c r="J8205" s="268"/>
    </row>
    <row r="8206" spans="1:10">
      <c r="A8206" s="204"/>
      <c r="B8206" s="205"/>
      <c r="C8206" s="205"/>
      <c r="D8206" s="268"/>
      <c r="E8206" s="213"/>
      <c r="F8206" s="213"/>
      <c r="G8206" s="213"/>
      <c r="H8206" s="213"/>
      <c r="J8206" s="268"/>
    </row>
    <row r="8207" spans="1:10">
      <c r="A8207" s="204"/>
      <c r="B8207" s="205"/>
      <c r="C8207" s="205"/>
      <c r="D8207" s="268"/>
      <c r="E8207" s="213"/>
      <c r="F8207" s="213"/>
      <c r="G8207" s="213"/>
      <c r="H8207" s="213"/>
      <c r="J8207" s="268"/>
    </row>
    <row r="8208" spans="1:10">
      <c r="A8208" s="204"/>
      <c r="B8208" s="205"/>
      <c r="C8208" s="205"/>
      <c r="D8208" s="268"/>
      <c r="E8208" s="213"/>
      <c r="F8208" s="213"/>
      <c r="G8208" s="213"/>
      <c r="H8208" s="213"/>
      <c r="J8208" s="268"/>
    </row>
    <row r="8209" spans="1:10">
      <c r="A8209" s="204"/>
      <c r="B8209" s="205"/>
      <c r="C8209" s="205"/>
      <c r="D8209" s="268"/>
      <c r="E8209" s="213"/>
      <c r="F8209" s="213"/>
      <c r="G8209" s="213"/>
      <c r="H8209" s="213"/>
      <c r="J8209" s="268"/>
    </row>
    <row r="8210" spans="1:10">
      <c r="A8210" s="204"/>
      <c r="B8210" s="205"/>
      <c r="C8210" s="205"/>
      <c r="D8210" s="268"/>
      <c r="E8210" s="213"/>
      <c r="F8210" s="213"/>
      <c r="G8210" s="213"/>
      <c r="H8210" s="213"/>
      <c r="J8210" s="268"/>
    </row>
    <row r="8211" spans="1:10">
      <c r="A8211" s="204"/>
      <c r="B8211" s="205"/>
      <c r="C8211" s="205"/>
      <c r="D8211" s="268"/>
      <c r="E8211" s="213"/>
      <c r="F8211" s="213"/>
      <c r="G8211" s="213"/>
      <c r="H8211" s="213"/>
      <c r="J8211" s="268"/>
    </row>
    <row r="8212" spans="1:10">
      <c r="A8212" s="204"/>
      <c r="B8212" s="205"/>
      <c r="C8212" s="205"/>
      <c r="D8212" s="268"/>
      <c r="E8212" s="213"/>
      <c r="F8212" s="213"/>
      <c r="G8212" s="213"/>
      <c r="H8212" s="213"/>
      <c r="J8212" s="268"/>
    </row>
    <row r="8213" spans="1:10">
      <c r="A8213" s="204"/>
      <c r="B8213" s="205"/>
      <c r="C8213" s="205"/>
      <c r="D8213" s="268"/>
      <c r="E8213" s="213"/>
      <c r="F8213" s="213"/>
      <c r="G8213" s="213"/>
      <c r="H8213" s="213"/>
      <c r="J8213" s="268"/>
    </row>
    <row r="8214" spans="1:10">
      <c r="A8214" s="204"/>
      <c r="B8214" s="205"/>
      <c r="C8214" s="205"/>
      <c r="D8214" s="268"/>
      <c r="E8214" s="213"/>
      <c r="F8214" s="213"/>
      <c r="G8214" s="213"/>
      <c r="H8214" s="213"/>
      <c r="J8214" s="268"/>
    </row>
    <row r="8215" spans="1:10">
      <c r="A8215" s="204"/>
      <c r="B8215" s="205"/>
      <c r="C8215" s="205"/>
      <c r="D8215" s="268"/>
      <c r="E8215" s="213"/>
      <c r="F8215" s="213"/>
      <c r="G8215" s="213"/>
      <c r="H8215" s="213"/>
      <c r="J8215" s="268"/>
    </row>
    <row r="8216" spans="1:10">
      <c r="A8216" s="204"/>
      <c r="B8216" s="205"/>
      <c r="C8216" s="205"/>
      <c r="D8216" s="268"/>
      <c r="E8216" s="213"/>
      <c r="F8216" s="213"/>
      <c r="G8216" s="213"/>
      <c r="H8216" s="213"/>
      <c r="J8216" s="268"/>
    </row>
    <row r="8217" spans="1:10">
      <c r="A8217" s="204"/>
      <c r="B8217" s="205"/>
      <c r="C8217" s="205"/>
      <c r="D8217" s="268"/>
      <c r="E8217" s="213"/>
      <c r="F8217" s="213"/>
      <c r="G8217" s="213"/>
      <c r="H8217" s="213"/>
      <c r="J8217" s="268"/>
    </row>
    <row r="8218" spans="1:10">
      <c r="A8218" s="204"/>
      <c r="B8218" s="205"/>
      <c r="C8218" s="205"/>
      <c r="D8218" s="268"/>
      <c r="E8218" s="213"/>
      <c r="F8218" s="213"/>
      <c r="G8218" s="213"/>
      <c r="H8218" s="213"/>
      <c r="J8218" s="268"/>
    </row>
    <row r="8219" spans="1:10">
      <c r="A8219" s="204"/>
      <c r="B8219" s="205"/>
      <c r="C8219" s="205"/>
      <c r="D8219" s="268"/>
      <c r="E8219" s="213"/>
      <c r="F8219" s="213"/>
      <c r="G8219" s="213"/>
      <c r="H8219" s="213"/>
      <c r="J8219" s="268"/>
    </row>
    <row r="8220" spans="1:10">
      <c r="A8220" s="204"/>
      <c r="B8220" s="205"/>
      <c r="C8220" s="205"/>
      <c r="D8220" s="268"/>
      <c r="E8220" s="213"/>
      <c r="F8220" s="213"/>
      <c r="G8220" s="213"/>
      <c r="H8220" s="213"/>
      <c r="J8220" s="268"/>
    </row>
    <row r="8221" spans="1:10">
      <c r="A8221" s="204"/>
      <c r="B8221" s="205"/>
      <c r="C8221" s="205"/>
      <c r="D8221" s="268"/>
      <c r="E8221" s="213"/>
      <c r="F8221" s="213"/>
      <c r="G8221" s="213"/>
      <c r="H8221" s="213"/>
      <c r="J8221" s="268"/>
    </row>
    <row r="8222" spans="1:10">
      <c r="A8222" s="204"/>
      <c r="B8222" s="205"/>
      <c r="C8222" s="205"/>
      <c r="D8222" s="268"/>
      <c r="E8222" s="213"/>
      <c r="F8222" s="213"/>
      <c r="G8222" s="213"/>
      <c r="H8222" s="213"/>
      <c r="J8222" s="268"/>
    </row>
    <row r="8223" spans="1:10">
      <c r="A8223" s="204"/>
      <c r="B8223" s="205"/>
      <c r="C8223" s="205"/>
      <c r="D8223" s="268"/>
      <c r="E8223" s="213"/>
      <c r="F8223" s="213"/>
      <c r="G8223" s="213"/>
      <c r="H8223" s="213"/>
      <c r="J8223" s="268"/>
    </row>
    <row r="8224" spans="1:10">
      <c r="A8224" s="204"/>
      <c r="B8224" s="205"/>
      <c r="C8224" s="205"/>
      <c r="D8224" s="268"/>
      <c r="E8224" s="213"/>
      <c r="F8224" s="213"/>
      <c r="G8224" s="213"/>
      <c r="H8224" s="213"/>
      <c r="J8224" s="268"/>
    </row>
    <row r="8225" spans="1:10">
      <c r="A8225" s="204"/>
      <c r="B8225" s="205"/>
      <c r="C8225" s="205"/>
      <c r="D8225" s="268"/>
      <c r="E8225" s="213"/>
      <c r="F8225" s="213"/>
      <c r="G8225" s="213"/>
      <c r="H8225" s="213"/>
      <c r="J8225" s="268"/>
    </row>
    <row r="8226" spans="1:10">
      <c r="A8226" s="204"/>
      <c r="B8226" s="205"/>
      <c r="C8226" s="205"/>
      <c r="D8226" s="268"/>
      <c r="E8226" s="213"/>
      <c r="F8226" s="213"/>
      <c r="G8226" s="213"/>
      <c r="H8226" s="213"/>
      <c r="J8226" s="268"/>
    </row>
    <row r="8227" spans="1:10">
      <c r="A8227" s="204"/>
      <c r="B8227" s="205"/>
      <c r="C8227" s="205"/>
      <c r="D8227" s="268"/>
      <c r="E8227" s="213"/>
      <c r="F8227" s="213"/>
      <c r="G8227" s="213"/>
      <c r="H8227" s="213"/>
      <c r="J8227" s="268"/>
    </row>
    <row r="8228" spans="1:10">
      <c r="A8228" s="204"/>
      <c r="B8228" s="205"/>
      <c r="C8228" s="205"/>
      <c r="D8228" s="268"/>
      <c r="E8228" s="213"/>
      <c r="F8228" s="213"/>
      <c r="G8228" s="213"/>
      <c r="H8228" s="213"/>
      <c r="J8228" s="268"/>
    </row>
    <row r="8229" spans="1:10">
      <c r="A8229" s="204"/>
      <c r="B8229" s="205"/>
      <c r="C8229" s="205"/>
      <c r="D8229" s="268"/>
      <c r="E8229" s="213"/>
      <c r="F8229" s="213"/>
      <c r="G8229" s="213"/>
      <c r="H8229" s="213"/>
      <c r="J8229" s="268"/>
    </row>
    <row r="8230" spans="1:10">
      <c r="A8230" s="204"/>
      <c r="B8230" s="205"/>
      <c r="C8230" s="205"/>
      <c r="D8230" s="268"/>
      <c r="E8230" s="213"/>
      <c r="F8230" s="213"/>
      <c r="G8230" s="213"/>
      <c r="H8230" s="213"/>
      <c r="J8230" s="268"/>
    </row>
    <row r="8231" spans="1:10">
      <c r="A8231" s="204"/>
      <c r="B8231" s="205"/>
      <c r="C8231" s="205"/>
      <c r="D8231" s="268"/>
      <c r="E8231" s="213"/>
      <c r="F8231" s="213"/>
      <c r="G8231" s="213"/>
      <c r="H8231" s="213"/>
      <c r="J8231" s="268"/>
    </row>
    <row r="8232" spans="1:10">
      <c r="A8232" s="204"/>
      <c r="B8232" s="205"/>
      <c r="C8232" s="205"/>
      <c r="D8232" s="268"/>
      <c r="E8232" s="213"/>
      <c r="F8232" s="213"/>
      <c r="G8232" s="213"/>
      <c r="H8232" s="213"/>
      <c r="J8232" s="268"/>
    </row>
    <row r="8233" spans="1:10">
      <c r="A8233" s="204"/>
      <c r="B8233" s="205"/>
      <c r="C8233" s="205"/>
      <c r="D8233" s="268"/>
      <c r="E8233" s="213"/>
      <c r="F8233" s="213"/>
      <c r="G8233" s="213"/>
      <c r="H8233" s="213"/>
      <c r="J8233" s="268"/>
    </row>
    <row r="8234" spans="1:10">
      <c r="A8234" s="204"/>
      <c r="B8234" s="205"/>
      <c r="C8234" s="205"/>
      <c r="D8234" s="268"/>
      <c r="E8234" s="213"/>
      <c r="F8234" s="213"/>
      <c r="G8234" s="213"/>
      <c r="H8234" s="213"/>
      <c r="J8234" s="268"/>
    </row>
    <row r="8235" spans="1:10">
      <c r="A8235" s="204"/>
      <c r="B8235" s="205"/>
      <c r="C8235" s="205"/>
      <c r="D8235" s="268"/>
      <c r="E8235" s="213"/>
      <c r="F8235" s="213"/>
      <c r="G8235" s="213"/>
      <c r="H8235" s="213"/>
      <c r="J8235" s="268"/>
    </row>
    <row r="8236" spans="1:10">
      <c r="A8236" s="204"/>
      <c r="B8236" s="205"/>
      <c r="C8236" s="205"/>
      <c r="D8236" s="268"/>
      <c r="E8236" s="213"/>
      <c r="F8236" s="213"/>
      <c r="G8236" s="213"/>
      <c r="H8236" s="213"/>
      <c r="J8236" s="268"/>
    </row>
    <row r="8237" spans="1:10">
      <c r="A8237" s="204"/>
      <c r="B8237" s="205"/>
      <c r="C8237" s="205"/>
      <c r="D8237" s="268"/>
      <c r="E8237" s="213"/>
      <c r="F8237" s="213"/>
      <c r="G8237" s="213"/>
      <c r="H8237" s="213"/>
      <c r="J8237" s="268"/>
    </row>
    <row r="8238" spans="1:10">
      <c r="A8238" s="204"/>
      <c r="B8238" s="205"/>
      <c r="C8238" s="205"/>
      <c r="D8238" s="268"/>
      <c r="E8238" s="213"/>
      <c r="F8238" s="213"/>
      <c r="G8238" s="213"/>
      <c r="H8238" s="213"/>
      <c r="J8238" s="268"/>
    </row>
    <row r="8239" spans="1:10">
      <c r="A8239" s="204"/>
      <c r="B8239" s="205"/>
      <c r="C8239" s="205"/>
      <c r="D8239" s="268"/>
      <c r="E8239" s="213"/>
      <c r="F8239" s="213"/>
      <c r="G8239" s="213"/>
      <c r="H8239" s="213"/>
      <c r="J8239" s="268"/>
    </row>
    <row r="8240" spans="1:10">
      <c r="A8240" s="204"/>
      <c r="B8240" s="205"/>
      <c r="C8240" s="205"/>
      <c r="D8240" s="268"/>
      <c r="E8240" s="213"/>
      <c r="F8240" s="213"/>
      <c r="G8240" s="213"/>
      <c r="H8240" s="213"/>
      <c r="J8240" s="268"/>
    </row>
    <row r="8241" spans="1:10">
      <c r="A8241" s="204"/>
      <c r="B8241" s="205"/>
      <c r="C8241" s="205"/>
      <c r="D8241" s="268"/>
      <c r="E8241" s="213"/>
      <c r="F8241" s="213"/>
      <c r="G8241" s="213"/>
      <c r="H8241" s="213"/>
      <c r="J8241" s="268"/>
    </row>
    <row r="8242" spans="1:10">
      <c r="A8242" s="204"/>
      <c r="B8242" s="205"/>
      <c r="C8242" s="205"/>
      <c r="D8242" s="268"/>
      <c r="E8242" s="213"/>
      <c r="F8242" s="213"/>
      <c r="G8242" s="213"/>
      <c r="H8242" s="213"/>
      <c r="J8242" s="268"/>
    </row>
    <row r="8243" spans="1:10">
      <c r="A8243" s="204"/>
      <c r="B8243" s="205"/>
      <c r="C8243" s="205"/>
      <c r="D8243" s="268"/>
      <c r="E8243" s="213"/>
      <c r="F8243" s="213"/>
      <c r="G8243" s="213"/>
      <c r="H8243" s="213"/>
      <c r="J8243" s="268"/>
    </row>
    <row r="8244" spans="1:10">
      <c r="A8244" s="204"/>
      <c r="B8244" s="205"/>
      <c r="C8244" s="205"/>
      <c r="D8244" s="268"/>
      <c r="E8244" s="213"/>
      <c r="F8244" s="213"/>
      <c r="G8244" s="213"/>
      <c r="H8244" s="213"/>
      <c r="J8244" s="268"/>
    </row>
    <row r="8245" spans="1:10">
      <c r="A8245" s="204"/>
      <c r="B8245" s="205"/>
      <c r="C8245" s="205"/>
      <c r="D8245" s="268"/>
      <c r="E8245" s="213"/>
      <c r="F8245" s="213"/>
      <c r="G8245" s="213"/>
      <c r="H8245" s="213"/>
      <c r="J8245" s="268"/>
    </row>
    <row r="8246" spans="1:10">
      <c r="A8246" s="204"/>
      <c r="B8246" s="205"/>
      <c r="C8246" s="205"/>
      <c r="D8246" s="268"/>
      <c r="E8246" s="213"/>
      <c r="F8246" s="213"/>
      <c r="G8246" s="213"/>
      <c r="H8246" s="213"/>
      <c r="J8246" s="268"/>
    </row>
    <row r="8247" spans="1:10">
      <c r="A8247" s="204"/>
      <c r="B8247" s="205"/>
      <c r="C8247" s="205"/>
      <c r="D8247" s="268"/>
      <c r="E8247" s="213"/>
      <c r="F8247" s="213"/>
      <c r="G8247" s="213"/>
      <c r="H8247" s="213"/>
      <c r="J8247" s="268"/>
    </row>
    <row r="8248" spans="1:10">
      <c r="A8248" s="204"/>
      <c r="B8248" s="205"/>
      <c r="C8248" s="205"/>
      <c r="D8248" s="268"/>
      <c r="E8248" s="213"/>
      <c r="F8248" s="213"/>
      <c r="G8248" s="213"/>
      <c r="H8248" s="213"/>
      <c r="J8248" s="268"/>
    </row>
    <row r="8249" spans="1:10">
      <c r="A8249" s="204"/>
      <c r="B8249" s="205"/>
      <c r="C8249" s="205"/>
      <c r="D8249" s="268"/>
      <c r="E8249" s="213"/>
      <c r="F8249" s="213"/>
      <c r="G8249" s="213"/>
      <c r="H8249" s="213"/>
      <c r="J8249" s="268"/>
    </row>
    <row r="8250" spans="1:10">
      <c r="A8250" s="204"/>
      <c r="B8250" s="205"/>
      <c r="C8250" s="205"/>
      <c r="D8250" s="268"/>
      <c r="E8250" s="213"/>
      <c r="F8250" s="213"/>
      <c r="G8250" s="213"/>
      <c r="H8250" s="213"/>
      <c r="J8250" s="268"/>
    </row>
    <row r="8251" spans="1:10">
      <c r="A8251" s="204"/>
      <c r="B8251" s="205"/>
      <c r="C8251" s="205"/>
      <c r="D8251" s="268"/>
      <c r="E8251" s="213"/>
      <c r="F8251" s="213"/>
      <c r="G8251" s="213"/>
      <c r="H8251" s="213"/>
      <c r="J8251" s="268"/>
    </row>
    <row r="8252" spans="1:10">
      <c r="A8252" s="204"/>
      <c r="B8252" s="205"/>
      <c r="C8252" s="205"/>
      <c r="D8252" s="268"/>
      <c r="E8252" s="213"/>
      <c r="F8252" s="213"/>
      <c r="G8252" s="213"/>
      <c r="H8252" s="213"/>
      <c r="J8252" s="268"/>
    </row>
    <row r="8253" spans="1:10">
      <c r="A8253" s="204"/>
      <c r="B8253" s="205"/>
      <c r="C8253" s="205"/>
      <c r="D8253" s="268"/>
      <c r="E8253" s="213"/>
      <c r="F8253" s="213"/>
      <c r="G8253" s="213"/>
      <c r="H8253" s="213"/>
      <c r="J8253" s="268"/>
    </row>
    <row r="8254" spans="1:10">
      <c r="A8254" s="204"/>
      <c r="B8254" s="205"/>
      <c r="C8254" s="205"/>
      <c r="D8254" s="268"/>
      <c r="E8254" s="213"/>
      <c r="F8254" s="213"/>
      <c r="G8254" s="213"/>
      <c r="H8254" s="213"/>
      <c r="J8254" s="268"/>
    </row>
    <row r="8255" spans="1:10">
      <c r="A8255" s="204"/>
      <c r="B8255" s="205"/>
      <c r="C8255" s="205"/>
      <c r="D8255" s="268"/>
      <c r="E8255" s="213"/>
      <c r="F8255" s="213"/>
      <c r="G8255" s="213"/>
      <c r="H8255" s="213"/>
      <c r="J8255" s="268"/>
    </row>
    <row r="8256" spans="1:10">
      <c r="A8256" s="204"/>
      <c r="B8256" s="205"/>
      <c r="C8256" s="205"/>
      <c r="D8256" s="268"/>
      <c r="E8256" s="213"/>
      <c r="F8256" s="213"/>
      <c r="G8256" s="213"/>
      <c r="H8256" s="213"/>
      <c r="J8256" s="268"/>
    </row>
    <row r="8257" spans="1:10">
      <c r="A8257" s="204"/>
      <c r="B8257" s="205"/>
      <c r="C8257" s="205"/>
      <c r="D8257" s="268"/>
      <c r="E8257" s="213"/>
      <c r="F8257" s="213"/>
      <c r="G8257" s="213"/>
      <c r="H8257" s="213"/>
      <c r="J8257" s="268"/>
    </row>
    <row r="8258" spans="1:10">
      <c r="A8258" s="204"/>
      <c r="B8258" s="205"/>
      <c r="C8258" s="205"/>
      <c r="D8258" s="268"/>
      <c r="E8258" s="213"/>
      <c r="F8258" s="213"/>
      <c r="G8258" s="213"/>
      <c r="H8258" s="213"/>
      <c r="J8258" s="268"/>
    </row>
    <row r="8259" spans="1:10">
      <c r="A8259" s="204"/>
      <c r="B8259" s="205"/>
      <c r="C8259" s="205"/>
      <c r="D8259" s="268"/>
      <c r="E8259" s="213"/>
      <c r="F8259" s="213"/>
      <c r="G8259" s="213"/>
      <c r="H8259" s="213"/>
      <c r="J8259" s="268"/>
    </row>
    <row r="8260" spans="1:10">
      <c r="A8260" s="204"/>
      <c r="B8260" s="205"/>
      <c r="C8260" s="205"/>
      <c r="D8260" s="268"/>
      <c r="E8260" s="213"/>
      <c r="F8260" s="213"/>
      <c r="G8260" s="213"/>
      <c r="H8260" s="213"/>
      <c r="J8260" s="268"/>
    </row>
    <row r="8261" spans="1:10">
      <c r="A8261" s="204"/>
      <c r="B8261" s="205"/>
      <c r="C8261" s="205"/>
      <c r="D8261" s="268"/>
      <c r="E8261" s="213"/>
      <c r="F8261" s="213"/>
      <c r="G8261" s="213"/>
      <c r="H8261" s="213"/>
      <c r="J8261" s="268"/>
    </row>
    <row r="8262" spans="1:10">
      <c r="A8262" s="204"/>
      <c r="B8262" s="205"/>
      <c r="C8262" s="205"/>
      <c r="D8262" s="268"/>
      <c r="E8262" s="213"/>
      <c r="F8262" s="213"/>
      <c r="G8262" s="213"/>
      <c r="H8262" s="213"/>
      <c r="J8262" s="268"/>
    </row>
    <row r="8263" spans="1:10">
      <c r="A8263" s="204"/>
      <c r="B8263" s="205"/>
      <c r="C8263" s="205"/>
      <c r="D8263" s="268"/>
      <c r="E8263" s="213"/>
      <c r="F8263" s="213"/>
      <c r="G8263" s="213"/>
      <c r="H8263" s="213"/>
      <c r="J8263" s="268"/>
    </row>
    <row r="8264" spans="1:10">
      <c r="A8264" s="204"/>
      <c r="B8264" s="205"/>
      <c r="C8264" s="205"/>
      <c r="D8264" s="268"/>
      <c r="E8264" s="213"/>
      <c r="F8264" s="213"/>
      <c r="G8264" s="213"/>
      <c r="H8264" s="213"/>
      <c r="J8264" s="268"/>
    </row>
    <row r="8265" spans="1:10">
      <c r="A8265" s="204"/>
      <c r="B8265" s="205"/>
      <c r="C8265" s="205"/>
      <c r="D8265" s="268"/>
      <c r="E8265" s="213"/>
      <c r="F8265" s="213"/>
      <c r="G8265" s="213"/>
      <c r="H8265" s="213"/>
      <c r="J8265" s="268"/>
    </row>
    <row r="8266" spans="1:10">
      <c r="A8266" s="204"/>
      <c r="B8266" s="205"/>
      <c r="C8266" s="205"/>
      <c r="D8266" s="268"/>
      <c r="E8266" s="213"/>
      <c r="F8266" s="213"/>
      <c r="G8266" s="213"/>
      <c r="H8266" s="213"/>
      <c r="J8266" s="268"/>
    </row>
    <row r="8267" spans="1:10">
      <c r="A8267" s="204"/>
      <c r="B8267" s="205"/>
      <c r="C8267" s="205"/>
      <c r="D8267" s="268"/>
      <c r="E8267" s="213"/>
      <c r="F8267" s="213"/>
      <c r="G8267" s="213"/>
      <c r="H8267" s="213"/>
      <c r="J8267" s="268"/>
    </row>
    <row r="8268" spans="1:10">
      <c r="A8268" s="204"/>
      <c r="B8268" s="205"/>
      <c r="C8268" s="205"/>
      <c r="D8268" s="268"/>
      <c r="E8268" s="213"/>
      <c r="F8268" s="213"/>
      <c r="G8268" s="213"/>
      <c r="H8268" s="213"/>
      <c r="J8268" s="268"/>
    </row>
    <row r="8269" spans="1:10">
      <c r="A8269" s="204"/>
      <c r="B8269" s="205"/>
      <c r="C8269" s="205"/>
      <c r="D8269" s="268"/>
      <c r="E8269" s="213"/>
      <c r="F8269" s="213"/>
      <c r="G8269" s="213"/>
      <c r="H8269" s="213"/>
      <c r="J8269" s="268"/>
    </row>
    <row r="8270" spans="1:10">
      <c r="A8270" s="204"/>
      <c r="B8270" s="205"/>
      <c r="C8270" s="205"/>
      <c r="D8270" s="268"/>
      <c r="E8270" s="213"/>
      <c r="F8270" s="213"/>
      <c r="G8270" s="213"/>
      <c r="H8270" s="213"/>
      <c r="J8270" s="268"/>
    </row>
    <row r="8271" spans="1:10">
      <c r="A8271" s="204"/>
      <c r="B8271" s="205"/>
      <c r="C8271" s="205"/>
      <c r="D8271" s="268"/>
      <c r="E8271" s="213"/>
      <c r="F8271" s="213"/>
      <c r="G8271" s="213"/>
      <c r="H8271" s="213"/>
      <c r="J8271" s="268"/>
    </row>
    <row r="8272" spans="1:10">
      <c r="A8272" s="204"/>
      <c r="B8272" s="205"/>
      <c r="C8272" s="205"/>
      <c r="D8272" s="268"/>
      <c r="E8272" s="213"/>
      <c r="F8272" s="213"/>
      <c r="G8272" s="213"/>
      <c r="H8272" s="213"/>
      <c r="J8272" s="268"/>
    </row>
    <row r="8273" spans="1:10">
      <c r="A8273" s="204"/>
      <c r="B8273" s="205"/>
      <c r="C8273" s="205"/>
      <c r="D8273" s="268"/>
      <c r="E8273" s="213"/>
      <c r="F8273" s="213"/>
      <c r="G8273" s="213"/>
      <c r="H8273" s="213"/>
      <c r="J8273" s="268"/>
    </row>
    <row r="8274" spans="1:10">
      <c r="A8274" s="204"/>
      <c r="B8274" s="205"/>
      <c r="C8274" s="205"/>
      <c r="D8274" s="268"/>
      <c r="E8274" s="213"/>
      <c r="F8274" s="213"/>
      <c r="G8274" s="213"/>
      <c r="H8274" s="213"/>
      <c r="J8274" s="268"/>
    </row>
    <row r="8275" spans="1:10">
      <c r="A8275" s="204"/>
      <c r="B8275" s="205"/>
      <c r="C8275" s="205"/>
      <c r="D8275" s="268"/>
      <c r="E8275" s="213"/>
      <c r="F8275" s="213"/>
      <c r="G8275" s="213"/>
      <c r="H8275" s="213"/>
      <c r="J8275" s="268"/>
    </row>
    <row r="8276" spans="1:10">
      <c r="A8276" s="204"/>
      <c r="B8276" s="205"/>
      <c r="C8276" s="205"/>
      <c r="D8276" s="268"/>
      <c r="E8276" s="213"/>
      <c r="F8276" s="213"/>
      <c r="G8276" s="213"/>
      <c r="H8276" s="213"/>
      <c r="J8276" s="268"/>
    </row>
    <row r="8277" spans="1:10">
      <c r="A8277" s="204"/>
      <c r="B8277" s="205"/>
      <c r="C8277" s="205"/>
      <c r="D8277" s="268"/>
      <c r="E8277" s="213"/>
      <c r="F8277" s="213"/>
      <c r="G8277" s="213"/>
      <c r="H8277" s="213"/>
      <c r="J8277" s="268"/>
    </row>
    <row r="8278" spans="1:10">
      <c r="A8278" s="204"/>
      <c r="B8278" s="205"/>
      <c r="C8278" s="205"/>
      <c r="D8278" s="268"/>
      <c r="E8278" s="213"/>
      <c r="F8278" s="213"/>
      <c r="G8278" s="213"/>
      <c r="H8278" s="213"/>
      <c r="J8278" s="268"/>
    </row>
    <row r="8279" spans="1:10">
      <c r="A8279" s="204"/>
      <c r="B8279" s="205"/>
      <c r="C8279" s="205"/>
      <c r="D8279" s="268"/>
      <c r="E8279" s="213"/>
      <c r="F8279" s="213"/>
      <c r="G8279" s="213"/>
      <c r="H8279" s="213"/>
      <c r="J8279" s="268"/>
    </row>
    <row r="8280" spans="1:10">
      <c r="A8280" s="204"/>
      <c r="B8280" s="205"/>
      <c r="C8280" s="205"/>
      <c r="D8280" s="268"/>
      <c r="E8280" s="213"/>
      <c r="F8280" s="213"/>
      <c r="G8280" s="213"/>
      <c r="H8280" s="213"/>
      <c r="J8280" s="268"/>
    </row>
    <row r="8281" spans="1:10">
      <c r="A8281" s="204"/>
      <c r="B8281" s="205"/>
      <c r="C8281" s="205"/>
      <c r="D8281" s="268"/>
      <c r="E8281" s="213"/>
      <c r="F8281" s="213"/>
      <c r="G8281" s="213"/>
      <c r="H8281" s="213"/>
      <c r="J8281" s="268"/>
    </row>
    <row r="8282" spans="1:10">
      <c r="A8282" s="204"/>
      <c r="B8282" s="205"/>
      <c r="C8282" s="205"/>
      <c r="D8282" s="268"/>
      <c r="E8282" s="213"/>
      <c r="F8282" s="213"/>
      <c r="G8282" s="213"/>
      <c r="H8282" s="213"/>
      <c r="J8282" s="268"/>
    </row>
    <row r="8283" spans="1:10">
      <c r="A8283" s="204"/>
      <c r="B8283" s="205"/>
      <c r="C8283" s="205"/>
      <c r="D8283" s="268"/>
      <c r="E8283" s="213"/>
      <c r="F8283" s="213"/>
      <c r="G8283" s="213"/>
      <c r="H8283" s="213"/>
      <c r="J8283" s="268"/>
    </row>
    <row r="8284" spans="1:10">
      <c r="A8284" s="204"/>
      <c r="B8284" s="205"/>
      <c r="C8284" s="205"/>
      <c r="D8284" s="268"/>
      <c r="E8284" s="213"/>
      <c r="F8284" s="213"/>
      <c r="G8284" s="213"/>
      <c r="H8284" s="213"/>
      <c r="J8284" s="268"/>
    </row>
    <row r="8285" spans="1:10">
      <c r="A8285" s="204"/>
      <c r="B8285" s="205"/>
      <c r="C8285" s="205"/>
      <c r="D8285" s="268"/>
      <c r="E8285" s="213"/>
      <c r="F8285" s="213"/>
      <c r="G8285" s="213"/>
      <c r="H8285" s="213"/>
      <c r="J8285" s="268"/>
    </row>
    <row r="8286" spans="1:10">
      <c r="A8286" s="204"/>
      <c r="B8286" s="205"/>
      <c r="C8286" s="205"/>
      <c r="D8286" s="268"/>
      <c r="E8286" s="213"/>
      <c r="F8286" s="213"/>
      <c r="G8286" s="213"/>
      <c r="H8286" s="213"/>
      <c r="J8286" s="268"/>
    </row>
    <row r="8287" spans="1:10">
      <c r="A8287" s="204"/>
      <c r="B8287" s="205"/>
      <c r="C8287" s="205"/>
      <c r="D8287" s="268"/>
      <c r="E8287" s="213"/>
      <c r="F8287" s="213"/>
      <c r="G8287" s="213"/>
      <c r="H8287" s="213"/>
      <c r="J8287" s="268"/>
    </row>
    <row r="8288" spans="1:10">
      <c r="A8288" s="204"/>
      <c r="B8288" s="205"/>
      <c r="C8288" s="205"/>
      <c r="D8288" s="268"/>
      <c r="E8288" s="213"/>
      <c r="F8288" s="213"/>
      <c r="G8288" s="213"/>
      <c r="H8288" s="213"/>
      <c r="J8288" s="268"/>
    </row>
    <row r="8289" spans="1:10">
      <c r="A8289" s="204"/>
      <c r="B8289" s="205"/>
      <c r="C8289" s="205"/>
      <c r="D8289" s="268"/>
      <c r="E8289" s="213"/>
      <c r="F8289" s="213"/>
      <c r="G8289" s="213"/>
      <c r="H8289" s="213"/>
      <c r="J8289" s="268"/>
    </row>
    <row r="8290" spans="1:10">
      <c r="A8290" s="204"/>
      <c r="B8290" s="205"/>
      <c r="C8290" s="205"/>
      <c r="D8290" s="268"/>
      <c r="E8290" s="213"/>
      <c r="F8290" s="213"/>
      <c r="G8290" s="213"/>
      <c r="H8290" s="213"/>
      <c r="J8290" s="268"/>
    </row>
    <row r="8291" spans="1:10">
      <c r="A8291" s="204"/>
      <c r="B8291" s="205"/>
      <c r="C8291" s="205"/>
      <c r="D8291" s="268"/>
      <c r="E8291" s="213"/>
      <c r="F8291" s="213"/>
      <c r="G8291" s="213"/>
      <c r="H8291" s="213"/>
      <c r="J8291" s="268"/>
    </row>
    <row r="8292" spans="1:10">
      <c r="A8292" s="204"/>
      <c r="B8292" s="205"/>
      <c r="C8292" s="205"/>
      <c r="D8292" s="268"/>
      <c r="E8292" s="213"/>
      <c r="F8292" s="213"/>
      <c r="G8292" s="213"/>
      <c r="H8292" s="213"/>
      <c r="J8292" s="268"/>
    </row>
    <row r="8293" spans="1:10">
      <c r="A8293" s="204"/>
      <c r="B8293" s="205"/>
      <c r="C8293" s="205"/>
      <c r="D8293" s="268"/>
      <c r="E8293" s="213"/>
      <c r="F8293" s="213"/>
      <c r="G8293" s="213"/>
      <c r="H8293" s="213"/>
      <c r="J8293" s="268"/>
    </row>
    <row r="8294" spans="1:10">
      <c r="A8294" s="204"/>
      <c r="B8294" s="205"/>
      <c r="C8294" s="205"/>
      <c r="D8294" s="268"/>
      <c r="E8294" s="213"/>
      <c r="F8294" s="213"/>
      <c r="G8294" s="213"/>
      <c r="H8294" s="213"/>
      <c r="J8294" s="268"/>
    </row>
    <row r="8295" spans="1:10">
      <c r="A8295" s="204"/>
      <c r="B8295" s="205"/>
      <c r="C8295" s="205"/>
      <c r="D8295" s="268"/>
      <c r="E8295" s="213"/>
      <c r="F8295" s="213"/>
      <c r="G8295" s="213"/>
      <c r="H8295" s="213"/>
      <c r="J8295" s="268"/>
    </row>
    <row r="8296" spans="1:10">
      <c r="A8296" s="204"/>
      <c r="B8296" s="205"/>
      <c r="C8296" s="205"/>
      <c r="D8296" s="268"/>
      <c r="E8296" s="213"/>
      <c r="F8296" s="213"/>
      <c r="G8296" s="213"/>
      <c r="H8296" s="213"/>
      <c r="J8296" s="268"/>
    </row>
    <row r="8297" spans="1:10">
      <c r="A8297" s="204"/>
      <c r="B8297" s="205"/>
      <c r="C8297" s="205"/>
      <c r="D8297" s="268"/>
      <c r="E8297" s="213"/>
      <c r="F8297" s="213"/>
      <c r="G8297" s="213"/>
      <c r="H8297" s="213"/>
      <c r="J8297" s="268"/>
    </row>
    <row r="8298" spans="1:10">
      <c r="A8298" s="204"/>
      <c r="B8298" s="205"/>
      <c r="C8298" s="205"/>
      <c r="D8298" s="268"/>
      <c r="E8298" s="213"/>
      <c r="F8298" s="213"/>
      <c r="G8298" s="213"/>
      <c r="H8298" s="213"/>
      <c r="J8298" s="268"/>
    </row>
    <row r="8299" spans="1:10">
      <c r="A8299" s="204"/>
      <c r="B8299" s="205"/>
      <c r="C8299" s="205"/>
      <c r="D8299" s="268"/>
      <c r="E8299" s="213"/>
      <c r="F8299" s="213"/>
      <c r="G8299" s="213"/>
      <c r="H8299" s="213"/>
      <c r="J8299" s="268"/>
    </row>
    <row r="8300" spans="1:10">
      <c r="A8300" s="204"/>
      <c r="B8300" s="205"/>
      <c r="C8300" s="205"/>
      <c r="D8300" s="268"/>
      <c r="E8300" s="213"/>
      <c r="F8300" s="213"/>
      <c r="G8300" s="213"/>
      <c r="H8300" s="213"/>
      <c r="J8300" s="268"/>
    </row>
    <row r="8301" spans="1:10">
      <c r="A8301" s="204"/>
      <c r="B8301" s="205"/>
      <c r="C8301" s="205"/>
      <c r="D8301" s="268"/>
      <c r="E8301" s="213"/>
      <c r="F8301" s="213"/>
      <c r="G8301" s="213"/>
      <c r="H8301" s="213"/>
      <c r="J8301" s="268"/>
    </row>
    <row r="8302" spans="1:10">
      <c r="A8302" s="204"/>
      <c r="B8302" s="205"/>
      <c r="C8302" s="205"/>
      <c r="D8302" s="268"/>
      <c r="E8302" s="213"/>
      <c r="F8302" s="213"/>
      <c r="G8302" s="213"/>
      <c r="H8302" s="213"/>
      <c r="J8302" s="268"/>
    </row>
    <row r="8303" spans="1:10">
      <c r="A8303" s="204"/>
      <c r="B8303" s="205"/>
      <c r="C8303" s="205"/>
      <c r="D8303" s="268"/>
      <c r="E8303" s="213"/>
      <c r="F8303" s="213"/>
      <c r="G8303" s="213"/>
      <c r="H8303" s="213"/>
      <c r="J8303" s="268"/>
    </row>
    <row r="8304" spans="1:10">
      <c r="A8304" s="204"/>
      <c r="B8304" s="205"/>
      <c r="C8304" s="205"/>
      <c r="D8304" s="268"/>
      <c r="E8304" s="213"/>
      <c r="F8304" s="213"/>
      <c r="G8304" s="213"/>
      <c r="H8304" s="213"/>
      <c r="J8304" s="268"/>
    </row>
    <row r="8305" spans="1:10">
      <c r="A8305" s="204"/>
      <c r="B8305" s="205"/>
      <c r="C8305" s="205"/>
      <c r="D8305" s="268"/>
      <c r="E8305" s="213"/>
      <c r="F8305" s="213"/>
      <c r="G8305" s="213"/>
      <c r="H8305" s="213"/>
      <c r="J8305" s="268"/>
    </row>
    <row r="8306" spans="1:10">
      <c r="A8306" s="204"/>
      <c r="B8306" s="205"/>
      <c r="C8306" s="205"/>
      <c r="D8306" s="268"/>
      <c r="E8306" s="213"/>
      <c r="F8306" s="213"/>
      <c r="G8306" s="213"/>
      <c r="H8306" s="213"/>
      <c r="J8306" s="268"/>
    </row>
    <row r="8307" spans="1:10">
      <c r="A8307" s="204"/>
      <c r="B8307" s="205"/>
      <c r="C8307" s="205"/>
      <c r="D8307" s="268"/>
      <c r="E8307" s="213"/>
      <c r="F8307" s="213"/>
      <c r="G8307" s="213"/>
      <c r="H8307" s="213"/>
      <c r="J8307" s="268"/>
    </row>
    <row r="8308" spans="1:10">
      <c r="A8308" s="204"/>
      <c r="B8308" s="205"/>
      <c r="C8308" s="205"/>
      <c r="D8308" s="268"/>
      <c r="E8308" s="213"/>
      <c r="F8308" s="213"/>
      <c r="G8308" s="213"/>
      <c r="H8308" s="213"/>
      <c r="J8308" s="268"/>
    </row>
    <row r="8309" spans="1:10">
      <c r="A8309" s="204"/>
      <c r="B8309" s="205"/>
      <c r="C8309" s="205"/>
      <c r="D8309" s="268"/>
      <c r="E8309" s="213"/>
      <c r="F8309" s="213"/>
      <c r="G8309" s="213"/>
      <c r="H8309" s="213"/>
      <c r="J8309" s="268"/>
    </row>
    <row r="8310" spans="1:10">
      <c r="A8310" s="204"/>
      <c r="B8310" s="205"/>
      <c r="C8310" s="205"/>
      <c r="D8310" s="268"/>
      <c r="E8310" s="213"/>
      <c r="F8310" s="213"/>
      <c r="G8310" s="213"/>
      <c r="H8310" s="213"/>
      <c r="J8310" s="268"/>
    </row>
    <row r="8311" spans="1:10">
      <c r="A8311" s="204"/>
      <c r="B8311" s="205"/>
      <c r="C8311" s="205"/>
      <c r="D8311" s="268"/>
      <c r="E8311" s="213"/>
      <c r="F8311" s="213"/>
      <c r="G8311" s="213"/>
      <c r="H8311" s="213"/>
      <c r="J8311" s="268"/>
    </row>
    <row r="8312" spans="1:10">
      <c r="A8312" s="204"/>
      <c r="B8312" s="205"/>
      <c r="C8312" s="205"/>
      <c r="D8312" s="268"/>
      <c r="E8312" s="213"/>
      <c r="F8312" s="213"/>
      <c r="G8312" s="213"/>
      <c r="H8312" s="213"/>
      <c r="J8312" s="268"/>
    </row>
    <row r="8313" spans="1:10">
      <c r="A8313" s="204"/>
      <c r="B8313" s="205"/>
      <c r="C8313" s="205"/>
      <c r="D8313" s="268"/>
      <c r="E8313" s="213"/>
      <c r="F8313" s="213"/>
      <c r="G8313" s="213"/>
      <c r="H8313" s="213"/>
      <c r="J8313" s="268"/>
    </row>
    <row r="8314" spans="1:10">
      <c r="A8314" s="204"/>
      <c r="B8314" s="205"/>
      <c r="C8314" s="205"/>
      <c r="D8314" s="268"/>
      <c r="E8314" s="213"/>
      <c r="F8314" s="213"/>
      <c r="G8314" s="213"/>
      <c r="H8314" s="213"/>
      <c r="J8314" s="268"/>
    </row>
    <row r="8315" spans="1:10">
      <c r="A8315" s="204"/>
      <c r="B8315" s="205"/>
      <c r="C8315" s="205"/>
      <c r="D8315" s="268"/>
      <c r="E8315" s="213"/>
      <c r="F8315" s="213"/>
      <c r="G8315" s="213"/>
      <c r="H8315" s="213"/>
      <c r="J8315" s="268"/>
    </row>
    <row r="8316" spans="1:10">
      <c r="A8316" s="204"/>
      <c r="B8316" s="205"/>
      <c r="C8316" s="205"/>
      <c r="D8316" s="268"/>
      <c r="E8316" s="213"/>
      <c r="F8316" s="213"/>
      <c r="G8316" s="213"/>
      <c r="H8316" s="213"/>
      <c r="J8316" s="268"/>
    </row>
    <row r="8317" spans="1:10">
      <c r="A8317" s="204"/>
      <c r="B8317" s="205"/>
      <c r="C8317" s="205"/>
      <c r="D8317" s="268"/>
      <c r="E8317" s="213"/>
      <c r="F8317" s="213"/>
      <c r="G8317" s="213"/>
      <c r="H8317" s="213"/>
      <c r="J8317" s="268"/>
    </row>
    <row r="8318" spans="1:10">
      <c r="A8318" s="204"/>
      <c r="B8318" s="205"/>
      <c r="C8318" s="205"/>
      <c r="D8318" s="268"/>
      <c r="E8318" s="213"/>
      <c r="F8318" s="213"/>
      <c r="G8318" s="213"/>
      <c r="H8318" s="213"/>
      <c r="J8318" s="268"/>
    </row>
    <row r="8319" spans="1:10">
      <c r="A8319" s="204"/>
      <c r="B8319" s="205"/>
      <c r="C8319" s="205"/>
      <c r="D8319" s="268"/>
      <c r="E8319" s="213"/>
      <c r="F8319" s="213"/>
      <c r="G8319" s="213"/>
      <c r="H8319" s="213"/>
      <c r="J8319" s="268"/>
    </row>
    <row r="8320" spans="1:10">
      <c r="A8320" s="204"/>
      <c r="B8320" s="205"/>
      <c r="C8320" s="205"/>
      <c r="D8320" s="268"/>
      <c r="E8320" s="213"/>
      <c r="F8320" s="213"/>
      <c r="G8320" s="213"/>
      <c r="H8320" s="213"/>
      <c r="J8320" s="268"/>
    </row>
    <row r="8321" spans="1:10">
      <c r="A8321" s="204"/>
      <c r="B8321" s="205"/>
      <c r="C8321" s="205"/>
      <c r="D8321" s="268"/>
      <c r="E8321" s="213"/>
      <c r="F8321" s="213"/>
      <c r="G8321" s="213"/>
      <c r="H8321" s="213"/>
      <c r="J8321" s="268"/>
    </row>
    <row r="8322" spans="1:10">
      <c r="A8322" s="204"/>
      <c r="B8322" s="205"/>
      <c r="C8322" s="205"/>
      <c r="D8322" s="268"/>
      <c r="E8322" s="213"/>
      <c r="F8322" s="213"/>
      <c r="G8322" s="213"/>
      <c r="H8322" s="213"/>
      <c r="J8322" s="268"/>
    </row>
    <row r="8323" spans="1:10">
      <c r="A8323" s="204"/>
      <c r="B8323" s="205"/>
      <c r="C8323" s="205"/>
      <c r="D8323" s="268"/>
      <c r="E8323" s="213"/>
      <c r="F8323" s="213"/>
      <c r="G8323" s="213"/>
      <c r="H8323" s="213"/>
      <c r="J8323" s="268"/>
    </row>
    <row r="8324" spans="1:10">
      <c r="A8324" s="204"/>
      <c r="B8324" s="205"/>
      <c r="C8324" s="205"/>
      <c r="D8324" s="268"/>
      <c r="E8324" s="213"/>
      <c r="F8324" s="213"/>
      <c r="G8324" s="213"/>
      <c r="H8324" s="213"/>
      <c r="J8324" s="268"/>
    </row>
    <row r="8325" spans="1:10">
      <c r="A8325" s="204"/>
      <c r="B8325" s="205"/>
      <c r="C8325" s="205"/>
      <c r="D8325" s="268"/>
      <c r="E8325" s="213"/>
      <c r="F8325" s="213"/>
      <c r="G8325" s="213"/>
      <c r="H8325" s="213"/>
      <c r="J8325" s="268"/>
    </row>
    <row r="8326" spans="1:10">
      <c r="A8326" s="204"/>
      <c r="B8326" s="205"/>
      <c r="C8326" s="205"/>
      <c r="D8326" s="268"/>
      <c r="E8326" s="213"/>
      <c r="F8326" s="213"/>
      <c r="G8326" s="213"/>
      <c r="H8326" s="213"/>
      <c r="J8326" s="268"/>
    </row>
    <row r="8327" spans="1:10">
      <c r="A8327" s="204"/>
      <c r="B8327" s="205"/>
      <c r="C8327" s="205"/>
      <c r="D8327" s="268"/>
      <c r="E8327" s="213"/>
      <c r="F8327" s="213"/>
      <c r="G8327" s="213"/>
      <c r="H8327" s="213"/>
      <c r="J8327" s="268"/>
    </row>
    <row r="8328" spans="1:10">
      <c r="A8328" s="204"/>
      <c r="B8328" s="205"/>
      <c r="C8328" s="205"/>
      <c r="D8328" s="268"/>
      <c r="E8328" s="213"/>
      <c r="F8328" s="213"/>
      <c r="G8328" s="213"/>
      <c r="H8328" s="213"/>
      <c r="J8328" s="268"/>
    </row>
    <row r="8329" spans="1:10">
      <c r="A8329" s="204"/>
      <c r="B8329" s="205"/>
      <c r="C8329" s="205"/>
      <c r="D8329" s="268"/>
      <c r="E8329" s="213"/>
      <c r="F8329" s="213"/>
      <c r="G8329" s="213"/>
      <c r="H8329" s="213"/>
      <c r="J8329" s="268"/>
    </row>
    <row r="8330" spans="1:10">
      <c r="A8330" s="204"/>
      <c r="B8330" s="205"/>
      <c r="C8330" s="205"/>
      <c r="D8330" s="268"/>
      <c r="E8330" s="213"/>
      <c r="F8330" s="213"/>
      <c r="G8330" s="213"/>
      <c r="H8330" s="213"/>
      <c r="J8330" s="268"/>
    </row>
    <row r="8331" spans="1:10">
      <c r="A8331" s="204"/>
      <c r="B8331" s="205"/>
      <c r="C8331" s="205"/>
      <c r="D8331" s="268"/>
      <c r="E8331" s="213"/>
      <c r="F8331" s="213"/>
      <c r="G8331" s="213"/>
      <c r="H8331" s="213"/>
      <c r="J8331" s="268"/>
    </row>
    <row r="8332" spans="1:10">
      <c r="A8332" s="204"/>
      <c r="B8332" s="205"/>
      <c r="C8332" s="205"/>
      <c r="D8332" s="268"/>
      <c r="E8332" s="213"/>
      <c r="F8332" s="213"/>
      <c r="G8332" s="213"/>
      <c r="H8332" s="213"/>
      <c r="J8332" s="268"/>
    </row>
    <row r="8333" spans="1:10">
      <c r="A8333" s="204"/>
      <c r="B8333" s="205"/>
      <c r="C8333" s="205"/>
      <c r="D8333" s="268"/>
      <c r="E8333" s="213"/>
      <c r="F8333" s="213"/>
      <c r="G8333" s="213"/>
      <c r="H8333" s="213"/>
      <c r="J8333" s="268"/>
    </row>
    <row r="8334" spans="1:10">
      <c r="A8334" s="204"/>
      <c r="B8334" s="205"/>
      <c r="C8334" s="205"/>
      <c r="D8334" s="268"/>
      <c r="E8334" s="213"/>
      <c r="F8334" s="213"/>
      <c r="G8334" s="213"/>
      <c r="H8334" s="213"/>
      <c r="J8334" s="268"/>
    </row>
    <row r="8335" spans="1:10">
      <c r="A8335" s="204"/>
      <c r="B8335" s="205"/>
      <c r="C8335" s="205"/>
      <c r="D8335" s="268"/>
      <c r="E8335" s="213"/>
      <c r="F8335" s="213"/>
      <c r="G8335" s="213"/>
      <c r="H8335" s="213"/>
      <c r="J8335" s="268"/>
    </row>
    <row r="8336" spans="1:10">
      <c r="A8336" s="204"/>
      <c r="B8336" s="205"/>
      <c r="C8336" s="205"/>
      <c r="D8336" s="268"/>
      <c r="E8336" s="213"/>
      <c r="F8336" s="213"/>
      <c r="G8336" s="213"/>
      <c r="H8336" s="213"/>
      <c r="J8336" s="268"/>
    </row>
    <row r="8337" spans="1:10">
      <c r="A8337" s="204"/>
      <c r="B8337" s="205"/>
      <c r="C8337" s="205"/>
      <c r="D8337" s="268"/>
      <c r="E8337" s="213"/>
      <c r="F8337" s="213"/>
      <c r="G8337" s="213"/>
      <c r="H8337" s="213"/>
      <c r="J8337" s="268"/>
    </row>
    <row r="8338" spans="1:10">
      <c r="A8338" s="204"/>
      <c r="B8338" s="205"/>
      <c r="C8338" s="205"/>
      <c r="D8338" s="268"/>
      <c r="E8338" s="213"/>
      <c r="F8338" s="213"/>
      <c r="G8338" s="213"/>
      <c r="H8338" s="213"/>
      <c r="J8338" s="268"/>
    </row>
    <row r="8339" spans="1:10">
      <c r="A8339" s="204"/>
      <c r="B8339" s="205"/>
      <c r="C8339" s="205"/>
      <c r="D8339" s="268"/>
      <c r="E8339" s="213"/>
      <c r="F8339" s="213"/>
      <c r="G8339" s="213"/>
      <c r="H8339" s="213"/>
      <c r="J8339" s="268"/>
    </row>
    <row r="8340" spans="1:10">
      <c r="A8340" s="204"/>
      <c r="B8340" s="205"/>
      <c r="C8340" s="205"/>
      <c r="D8340" s="268"/>
      <c r="E8340" s="213"/>
      <c r="F8340" s="213"/>
      <c r="G8340" s="213"/>
      <c r="H8340" s="213"/>
      <c r="J8340" s="268"/>
    </row>
    <row r="8341" spans="1:10">
      <c r="A8341" s="204"/>
      <c r="B8341" s="205"/>
      <c r="C8341" s="205"/>
      <c r="D8341" s="268"/>
      <c r="E8341" s="213"/>
      <c r="F8341" s="213"/>
      <c r="G8341" s="213"/>
      <c r="H8341" s="213"/>
      <c r="J8341" s="268"/>
    </row>
    <row r="8342" spans="1:10">
      <c r="A8342" s="204"/>
      <c r="B8342" s="205"/>
      <c r="C8342" s="205"/>
      <c r="D8342" s="268"/>
      <c r="E8342" s="213"/>
      <c r="F8342" s="213"/>
      <c r="G8342" s="213"/>
      <c r="H8342" s="213"/>
      <c r="J8342" s="268"/>
    </row>
    <row r="8343" spans="1:10">
      <c r="A8343" s="204"/>
      <c r="B8343" s="205"/>
      <c r="C8343" s="205"/>
      <c r="D8343" s="268"/>
      <c r="E8343" s="213"/>
      <c r="F8343" s="213"/>
      <c r="G8343" s="213"/>
      <c r="H8343" s="213"/>
      <c r="J8343" s="268"/>
    </row>
    <row r="8344" spans="1:10">
      <c r="A8344" s="204"/>
      <c r="B8344" s="205"/>
      <c r="C8344" s="205"/>
      <c r="D8344" s="268"/>
      <c r="E8344" s="213"/>
      <c r="F8344" s="213"/>
      <c r="G8344" s="213"/>
      <c r="H8344" s="213"/>
      <c r="J8344" s="268"/>
    </row>
    <row r="8345" spans="1:10">
      <c r="A8345" s="204"/>
      <c r="B8345" s="205"/>
      <c r="C8345" s="205"/>
      <c r="D8345" s="268"/>
      <c r="E8345" s="213"/>
      <c r="F8345" s="213"/>
      <c r="G8345" s="213"/>
      <c r="H8345" s="213"/>
      <c r="J8345" s="268"/>
    </row>
    <row r="8346" spans="1:10">
      <c r="A8346" s="204"/>
      <c r="B8346" s="205"/>
      <c r="C8346" s="205"/>
      <c r="D8346" s="268"/>
      <c r="E8346" s="213"/>
      <c r="F8346" s="213"/>
      <c r="G8346" s="213"/>
      <c r="H8346" s="213"/>
      <c r="J8346" s="268"/>
    </row>
    <row r="8347" spans="1:10">
      <c r="A8347" s="204"/>
      <c r="B8347" s="205"/>
      <c r="C8347" s="205"/>
      <c r="D8347" s="268"/>
      <c r="E8347" s="213"/>
      <c r="F8347" s="213"/>
      <c r="G8347" s="213"/>
      <c r="H8347" s="213"/>
      <c r="J8347" s="268"/>
    </row>
    <row r="8348" spans="1:10">
      <c r="A8348" s="204"/>
      <c r="B8348" s="205"/>
      <c r="C8348" s="205"/>
      <c r="D8348" s="268"/>
      <c r="E8348" s="213"/>
      <c r="F8348" s="213"/>
      <c r="G8348" s="213"/>
      <c r="H8348" s="213"/>
      <c r="J8348" s="268"/>
    </row>
    <row r="8349" spans="1:10">
      <c r="A8349" s="204"/>
      <c r="B8349" s="205"/>
      <c r="C8349" s="205"/>
      <c r="D8349" s="268"/>
      <c r="E8349" s="213"/>
      <c r="F8349" s="213"/>
      <c r="G8349" s="213"/>
      <c r="H8349" s="213"/>
      <c r="J8349" s="268"/>
    </row>
    <row r="8350" spans="1:10">
      <c r="A8350" s="204"/>
      <c r="B8350" s="205"/>
      <c r="C8350" s="205"/>
      <c r="D8350" s="268"/>
      <c r="E8350" s="213"/>
      <c r="F8350" s="213"/>
      <c r="G8350" s="213"/>
      <c r="H8350" s="213"/>
      <c r="J8350" s="268"/>
    </row>
    <row r="8351" spans="1:10">
      <c r="A8351" s="204"/>
      <c r="B8351" s="205"/>
      <c r="C8351" s="205"/>
      <c r="D8351" s="268"/>
      <c r="E8351" s="213"/>
      <c r="F8351" s="213"/>
      <c r="G8351" s="213"/>
      <c r="H8351" s="213"/>
      <c r="J8351" s="268"/>
    </row>
    <row r="8352" spans="1:10">
      <c r="A8352" s="204"/>
      <c r="B8352" s="205"/>
      <c r="C8352" s="205"/>
      <c r="D8352" s="268"/>
      <c r="E8352" s="213"/>
      <c r="F8352" s="213"/>
      <c r="G8352" s="213"/>
      <c r="H8352" s="213"/>
      <c r="J8352" s="268"/>
    </row>
    <row r="8353" spans="1:10">
      <c r="A8353" s="204"/>
      <c r="B8353" s="205"/>
      <c r="C8353" s="205"/>
      <c r="D8353" s="268"/>
      <c r="E8353" s="213"/>
      <c r="F8353" s="213"/>
      <c r="G8353" s="213"/>
      <c r="H8353" s="213"/>
      <c r="J8353" s="268"/>
    </row>
    <row r="8354" spans="1:10">
      <c r="A8354" s="204"/>
      <c r="B8354" s="205"/>
      <c r="C8354" s="205"/>
      <c r="D8354" s="268"/>
      <c r="E8354" s="213"/>
      <c r="F8354" s="213"/>
      <c r="G8354" s="213"/>
      <c r="H8354" s="213"/>
      <c r="J8354" s="268"/>
    </row>
    <row r="8355" spans="1:10">
      <c r="A8355" s="204"/>
      <c r="B8355" s="205"/>
      <c r="C8355" s="205"/>
      <c r="D8355" s="268"/>
      <c r="E8355" s="213"/>
      <c r="F8355" s="213"/>
      <c r="G8355" s="213"/>
      <c r="H8355" s="213"/>
      <c r="J8355" s="268"/>
    </row>
    <row r="8356" spans="1:10">
      <c r="A8356" s="204"/>
      <c r="B8356" s="205"/>
      <c r="C8356" s="205"/>
      <c r="D8356" s="268"/>
      <c r="E8356" s="213"/>
      <c r="F8356" s="213"/>
      <c r="G8356" s="213"/>
      <c r="H8356" s="213"/>
      <c r="J8356" s="268"/>
    </row>
    <row r="8357" spans="1:10">
      <c r="A8357" s="204"/>
      <c r="B8357" s="205"/>
      <c r="C8357" s="205"/>
      <c r="D8357" s="268"/>
      <c r="E8357" s="213"/>
      <c r="F8357" s="213"/>
      <c r="G8357" s="213"/>
      <c r="H8357" s="213"/>
      <c r="J8357" s="268"/>
    </row>
    <row r="8358" spans="1:10">
      <c r="A8358" s="204"/>
      <c r="B8358" s="205"/>
      <c r="C8358" s="205"/>
      <c r="D8358" s="268"/>
      <c r="E8358" s="213"/>
      <c r="F8358" s="213"/>
      <c r="G8358" s="213"/>
      <c r="H8358" s="213"/>
      <c r="J8358" s="268"/>
    </row>
    <row r="8359" spans="1:10">
      <c r="A8359" s="204"/>
      <c r="B8359" s="205"/>
      <c r="C8359" s="205"/>
      <c r="D8359" s="268"/>
      <c r="E8359" s="213"/>
      <c r="F8359" s="213"/>
      <c r="G8359" s="213"/>
      <c r="H8359" s="213"/>
      <c r="J8359" s="268"/>
    </row>
    <row r="8360" spans="1:10">
      <c r="A8360" s="204"/>
      <c r="B8360" s="205"/>
      <c r="C8360" s="205"/>
      <c r="D8360" s="268"/>
      <c r="E8360" s="213"/>
      <c r="F8360" s="213"/>
      <c r="G8360" s="213"/>
      <c r="H8360" s="213"/>
      <c r="J8360" s="268"/>
    </row>
    <row r="8361" spans="1:10">
      <c r="A8361" s="204"/>
      <c r="B8361" s="205"/>
      <c r="C8361" s="205"/>
      <c r="D8361" s="268"/>
      <c r="E8361" s="213"/>
      <c r="F8361" s="213"/>
      <c r="G8361" s="213"/>
      <c r="H8361" s="213"/>
      <c r="J8361" s="268"/>
    </row>
    <row r="8362" spans="1:10">
      <c r="A8362" s="204"/>
      <c r="B8362" s="205"/>
      <c r="C8362" s="205"/>
      <c r="D8362" s="268"/>
      <c r="E8362" s="213"/>
      <c r="F8362" s="213"/>
      <c r="G8362" s="213"/>
      <c r="H8362" s="213"/>
      <c r="J8362" s="268"/>
    </row>
    <row r="8363" spans="1:10">
      <c r="A8363" s="204"/>
      <c r="B8363" s="205"/>
      <c r="C8363" s="205"/>
      <c r="D8363" s="268"/>
      <c r="E8363" s="213"/>
      <c r="F8363" s="213"/>
      <c r="G8363" s="213"/>
      <c r="H8363" s="213"/>
      <c r="J8363" s="268"/>
    </row>
    <row r="8364" spans="1:10">
      <c r="A8364" s="204"/>
      <c r="B8364" s="205"/>
      <c r="C8364" s="205"/>
      <c r="D8364" s="268"/>
      <c r="E8364" s="213"/>
      <c r="F8364" s="213"/>
      <c r="G8364" s="213"/>
      <c r="H8364" s="213"/>
      <c r="J8364" s="268"/>
    </row>
    <row r="8365" spans="1:10">
      <c r="A8365" s="204"/>
      <c r="B8365" s="205"/>
      <c r="C8365" s="205"/>
      <c r="D8365" s="268"/>
      <c r="E8365" s="213"/>
      <c r="F8365" s="213"/>
      <c r="G8365" s="213"/>
      <c r="H8365" s="213"/>
      <c r="J8365" s="268"/>
    </row>
    <row r="8366" spans="1:10">
      <c r="A8366" s="204"/>
      <c r="B8366" s="205"/>
      <c r="C8366" s="205"/>
      <c r="D8366" s="268"/>
      <c r="E8366" s="213"/>
      <c r="F8366" s="213"/>
      <c r="G8366" s="213"/>
      <c r="H8366" s="213"/>
      <c r="J8366" s="268"/>
    </row>
    <row r="8367" spans="1:10">
      <c r="A8367" s="204"/>
      <c r="B8367" s="205"/>
      <c r="C8367" s="205"/>
      <c r="D8367" s="268"/>
      <c r="E8367" s="213"/>
      <c r="F8367" s="213"/>
      <c r="G8367" s="213"/>
      <c r="H8367" s="213"/>
      <c r="J8367" s="268"/>
    </row>
    <row r="8368" spans="1:10">
      <c r="A8368" s="204"/>
      <c r="B8368" s="205"/>
      <c r="C8368" s="205"/>
      <c r="D8368" s="268"/>
      <c r="E8368" s="213"/>
      <c r="F8368" s="213"/>
      <c r="G8368" s="213"/>
      <c r="H8368" s="213"/>
      <c r="J8368" s="268"/>
    </row>
    <row r="8369" spans="1:10">
      <c r="A8369" s="204"/>
      <c r="B8369" s="205"/>
      <c r="C8369" s="205"/>
      <c r="D8369" s="268"/>
      <c r="E8369" s="213"/>
      <c r="F8369" s="213"/>
      <c r="G8369" s="213"/>
      <c r="H8369" s="213"/>
      <c r="J8369" s="268"/>
    </row>
    <row r="8370" spans="1:10">
      <c r="A8370" s="204"/>
      <c r="B8370" s="205"/>
      <c r="C8370" s="205"/>
      <c r="D8370" s="268"/>
      <c r="E8370" s="213"/>
      <c r="F8370" s="213"/>
      <c r="G8370" s="213"/>
      <c r="H8370" s="213"/>
      <c r="J8370" s="268"/>
    </row>
    <row r="8371" spans="1:10">
      <c r="A8371" s="204"/>
      <c r="B8371" s="205"/>
      <c r="C8371" s="205"/>
      <c r="D8371" s="268"/>
      <c r="E8371" s="213"/>
      <c r="F8371" s="213"/>
      <c r="G8371" s="213"/>
      <c r="H8371" s="213"/>
      <c r="J8371" s="268"/>
    </row>
    <row r="8372" spans="1:10">
      <c r="A8372" s="204"/>
      <c r="B8372" s="205"/>
      <c r="C8372" s="205"/>
      <c r="D8372" s="268"/>
      <c r="E8372" s="213"/>
      <c r="F8372" s="213"/>
      <c r="G8372" s="213"/>
      <c r="H8372" s="213"/>
      <c r="J8372" s="268"/>
    </row>
    <row r="8373" spans="1:10">
      <c r="A8373" s="204"/>
      <c r="B8373" s="205"/>
      <c r="C8373" s="205"/>
      <c r="D8373" s="268"/>
      <c r="E8373" s="213"/>
      <c r="F8373" s="213"/>
      <c r="G8373" s="213"/>
      <c r="H8373" s="213"/>
      <c r="J8373" s="268"/>
    </row>
    <row r="8374" spans="1:10">
      <c r="A8374" s="204"/>
      <c r="B8374" s="205"/>
      <c r="C8374" s="205"/>
      <c r="D8374" s="268"/>
      <c r="E8374" s="213"/>
      <c r="F8374" s="213"/>
      <c r="G8374" s="213"/>
      <c r="H8374" s="213"/>
      <c r="J8374" s="268"/>
    </row>
    <row r="8375" spans="1:10">
      <c r="A8375" s="204"/>
      <c r="B8375" s="205"/>
      <c r="C8375" s="205"/>
      <c r="D8375" s="268"/>
      <c r="E8375" s="213"/>
      <c r="F8375" s="213"/>
      <c r="G8375" s="213"/>
      <c r="H8375" s="213"/>
      <c r="J8375" s="268"/>
    </row>
    <row r="8376" spans="1:10">
      <c r="A8376" s="204"/>
      <c r="B8376" s="205"/>
      <c r="C8376" s="205"/>
      <c r="D8376" s="268"/>
      <c r="E8376" s="213"/>
      <c r="F8376" s="213"/>
      <c r="G8376" s="213"/>
      <c r="H8376" s="213"/>
      <c r="J8376" s="268"/>
    </row>
    <row r="8377" spans="1:10">
      <c r="A8377" s="204"/>
      <c r="B8377" s="205"/>
      <c r="C8377" s="205"/>
      <c r="D8377" s="268"/>
      <c r="E8377" s="213"/>
      <c r="F8377" s="213"/>
      <c r="G8377" s="213"/>
      <c r="H8377" s="213"/>
      <c r="J8377" s="268"/>
    </row>
    <row r="8378" spans="1:10">
      <c r="A8378" s="204"/>
      <c r="B8378" s="205"/>
      <c r="C8378" s="205"/>
      <c r="D8378" s="268"/>
      <c r="E8378" s="213"/>
      <c r="F8378" s="213"/>
      <c r="G8378" s="213"/>
      <c r="H8378" s="213"/>
      <c r="J8378" s="268"/>
    </row>
    <row r="8379" spans="1:10">
      <c r="A8379" s="204"/>
      <c r="B8379" s="205"/>
      <c r="C8379" s="205"/>
      <c r="D8379" s="268"/>
      <c r="E8379" s="213"/>
      <c r="F8379" s="213"/>
      <c r="G8379" s="213"/>
      <c r="H8379" s="213"/>
      <c r="J8379" s="268"/>
    </row>
    <row r="8380" spans="1:10">
      <c r="A8380" s="204"/>
      <c r="B8380" s="205"/>
      <c r="C8380" s="205"/>
      <c r="D8380" s="268"/>
      <c r="E8380" s="213"/>
      <c r="F8380" s="213"/>
      <c r="G8380" s="213"/>
      <c r="H8380" s="213"/>
      <c r="J8380" s="268"/>
    </row>
    <row r="8381" spans="1:10">
      <c r="A8381" s="204"/>
      <c r="B8381" s="205"/>
      <c r="C8381" s="205"/>
      <c r="D8381" s="268"/>
      <c r="E8381" s="213"/>
      <c r="F8381" s="213"/>
      <c r="G8381" s="213"/>
      <c r="H8381" s="213"/>
      <c r="J8381" s="268"/>
    </row>
    <row r="8382" spans="1:10">
      <c r="A8382" s="204"/>
      <c r="B8382" s="205"/>
      <c r="C8382" s="205"/>
      <c r="D8382" s="268"/>
      <c r="E8382" s="213"/>
      <c r="F8382" s="213"/>
      <c r="G8382" s="213"/>
      <c r="H8382" s="213"/>
      <c r="J8382" s="268"/>
    </row>
    <row r="8383" spans="1:10">
      <c r="A8383" s="204"/>
      <c r="B8383" s="205"/>
      <c r="C8383" s="205"/>
      <c r="D8383" s="268"/>
      <c r="E8383" s="213"/>
      <c r="F8383" s="213"/>
      <c r="G8383" s="213"/>
      <c r="H8383" s="213"/>
      <c r="J8383" s="268"/>
    </row>
    <row r="8384" spans="1:10">
      <c r="A8384" s="204"/>
      <c r="B8384" s="205"/>
      <c r="C8384" s="205"/>
      <c r="D8384" s="268"/>
      <c r="E8384" s="213"/>
      <c r="F8384" s="213"/>
      <c r="G8384" s="213"/>
      <c r="H8384" s="213"/>
      <c r="J8384" s="268"/>
    </row>
    <row r="8385" spans="1:10">
      <c r="A8385" s="204"/>
      <c r="B8385" s="205"/>
      <c r="C8385" s="205"/>
      <c r="D8385" s="268"/>
      <c r="E8385" s="213"/>
      <c r="F8385" s="213"/>
      <c r="G8385" s="213"/>
      <c r="H8385" s="213"/>
      <c r="J8385" s="268"/>
    </row>
    <row r="8386" spans="1:10">
      <c r="A8386" s="204"/>
      <c r="B8386" s="205"/>
      <c r="C8386" s="205"/>
      <c r="D8386" s="268"/>
      <c r="E8386" s="213"/>
      <c r="F8386" s="213"/>
      <c r="G8386" s="213"/>
      <c r="H8386" s="213"/>
      <c r="J8386" s="268"/>
    </row>
    <row r="8387" spans="1:10">
      <c r="A8387" s="204"/>
      <c r="B8387" s="205"/>
      <c r="C8387" s="205"/>
      <c r="D8387" s="268"/>
      <c r="E8387" s="213"/>
      <c r="F8387" s="213"/>
      <c r="G8387" s="213"/>
      <c r="H8387" s="213"/>
      <c r="J8387" s="268"/>
    </row>
    <row r="8388" spans="1:10">
      <c r="A8388" s="204"/>
      <c r="B8388" s="205"/>
      <c r="C8388" s="205"/>
      <c r="D8388" s="268"/>
      <c r="E8388" s="213"/>
      <c r="F8388" s="213"/>
      <c r="G8388" s="213"/>
      <c r="H8388" s="213"/>
      <c r="J8388" s="268"/>
    </row>
    <row r="8389" spans="1:10">
      <c r="A8389" s="204"/>
      <c r="B8389" s="205"/>
      <c r="C8389" s="205"/>
      <c r="D8389" s="268"/>
      <c r="E8389" s="213"/>
      <c r="F8389" s="213"/>
      <c r="G8389" s="213"/>
      <c r="H8389" s="213"/>
      <c r="J8389" s="268"/>
    </row>
    <row r="8390" spans="1:10">
      <c r="A8390" s="204"/>
      <c r="B8390" s="205"/>
      <c r="C8390" s="205"/>
      <c r="D8390" s="268"/>
      <c r="E8390" s="213"/>
      <c r="F8390" s="213"/>
      <c r="G8390" s="213"/>
      <c r="H8390" s="213"/>
      <c r="J8390" s="268"/>
    </row>
    <row r="8391" spans="1:10">
      <c r="A8391" s="204"/>
      <c r="B8391" s="205"/>
      <c r="C8391" s="205"/>
      <c r="D8391" s="268"/>
      <c r="E8391" s="213"/>
      <c r="F8391" s="213"/>
      <c r="G8391" s="213"/>
      <c r="H8391" s="213"/>
      <c r="J8391" s="268"/>
    </row>
    <row r="8392" spans="1:10">
      <c r="A8392" s="204"/>
      <c r="B8392" s="205"/>
      <c r="C8392" s="205"/>
      <c r="D8392" s="268"/>
      <c r="E8392" s="213"/>
      <c r="F8392" s="213"/>
      <c r="G8392" s="213"/>
      <c r="H8392" s="213"/>
      <c r="J8392" s="268"/>
    </row>
    <row r="8393" spans="1:10">
      <c r="A8393" s="204"/>
      <c r="B8393" s="205"/>
      <c r="C8393" s="205"/>
      <c r="D8393" s="268"/>
      <c r="E8393" s="213"/>
      <c r="F8393" s="213"/>
      <c r="G8393" s="213"/>
      <c r="H8393" s="213"/>
      <c r="J8393" s="268"/>
    </row>
    <row r="8394" spans="1:10">
      <c r="A8394" s="204"/>
      <c r="B8394" s="205"/>
      <c r="C8394" s="205"/>
      <c r="D8394" s="268"/>
      <c r="E8394" s="213"/>
      <c r="F8394" s="213"/>
      <c r="G8394" s="213"/>
      <c r="H8394" s="213"/>
      <c r="J8394" s="268"/>
    </row>
    <row r="8395" spans="1:10">
      <c r="A8395" s="204"/>
      <c r="B8395" s="205"/>
      <c r="C8395" s="205"/>
      <c r="D8395" s="268"/>
      <c r="E8395" s="213"/>
      <c r="F8395" s="213"/>
      <c r="G8395" s="213"/>
      <c r="H8395" s="213"/>
      <c r="J8395" s="268"/>
    </row>
    <row r="8396" spans="1:10">
      <c r="A8396" s="204"/>
      <c r="B8396" s="205"/>
      <c r="C8396" s="205"/>
      <c r="D8396" s="268"/>
      <c r="E8396" s="213"/>
      <c r="F8396" s="213"/>
      <c r="G8396" s="213"/>
      <c r="H8396" s="213"/>
      <c r="J8396" s="268"/>
    </row>
    <row r="8397" spans="1:10">
      <c r="A8397" s="204"/>
      <c r="B8397" s="205"/>
      <c r="C8397" s="205"/>
      <c r="D8397" s="268"/>
      <c r="E8397" s="213"/>
      <c r="F8397" s="213"/>
      <c r="G8397" s="213"/>
      <c r="H8397" s="213"/>
      <c r="J8397" s="268"/>
    </row>
    <row r="8398" spans="1:10">
      <c r="A8398" s="204"/>
      <c r="B8398" s="205"/>
      <c r="C8398" s="205"/>
      <c r="D8398" s="268"/>
      <c r="E8398" s="213"/>
      <c r="F8398" s="213"/>
      <c r="G8398" s="213"/>
      <c r="H8398" s="213"/>
      <c r="J8398" s="268"/>
    </row>
    <row r="8399" spans="1:10">
      <c r="A8399" s="204"/>
      <c r="B8399" s="205"/>
      <c r="C8399" s="205"/>
      <c r="D8399" s="268"/>
      <c r="E8399" s="213"/>
      <c r="F8399" s="213"/>
      <c r="G8399" s="213"/>
      <c r="H8399" s="213"/>
      <c r="J8399" s="268"/>
    </row>
    <row r="8400" spans="1:10">
      <c r="A8400" s="204"/>
      <c r="B8400" s="205"/>
      <c r="C8400" s="205"/>
      <c r="D8400" s="268"/>
      <c r="E8400" s="213"/>
      <c r="F8400" s="213"/>
      <c r="G8400" s="213"/>
      <c r="H8400" s="213"/>
      <c r="J8400" s="268"/>
    </row>
    <row r="8401" spans="1:10">
      <c r="A8401" s="204"/>
      <c r="B8401" s="205"/>
      <c r="C8401" s="205"/>
      <c r="D8401" s="268"/>
      <c r="E8401" s="213"/>
      <c r="F8401" s="213"/>
      <c r="G8401" s="213"/>
      <c r="H8401" s="213"/>
      <c r="J8401" s="268"/>
    </row>
    <row r="8402" spans="1:10">
      <c r="A8402" s="204"/>
      <c r="B8402" s="205"/>
      <c r="C8402" s="205"/>
      <c r="D8402" s="268"/>
      <c r="E8402" s="213"/>
      <c r="F8402" s="213"/>
      <c r="G8402" s="213"/>
      <c r="H8402" s="213"/>
      <c r="J8402" s="268"/>
    </row>
    <row r="8403" spans="1:10">
      <c r="A8403" s="204"/>
      <c r="B8403" s="205"/>
      <c r="C8403" s="205"/>
      <c r="D8403" s="268"/>
      <c r="E8403" s="213"/>
      <c r="F8403" s="213"/>
      <c r="G8403" s="213"/>
      <c r="H8403" s="213"/>
      <c r="J8403" s="268"/>
    </row>
    <row r="8404" spans="1:10">
      <c r="A8404" s="204"/>
      <c r="B8404" s="205"/>
      <c r="C8404" s="205"/>
      <c r="D8404" s="268"/>
      <c r="E8404" s="213"/>
      <c r="F8404" s="213"/>
      <c r="G8404" s="213"/>
      <c r="H8404" s="213"/>
      <c r="J8404" s="268"/>
    </row>
    <row r="8405" spans="1:10">
      <c r="A8405" s="204"/>
      <c r="B8405" s="205"/>
      <c r="C8405" s="205"/>
      <c r="D8405" s="268"/>
      <c r="E8405" s="213"/>
      <c r="F8405" s="213"/>
      <c r="G8405" s="213"/>
      <c r="H8405" s="213"/>
      <c r="J8405" s="268"/>
    </row>
    <row r="8406" spans="1:10">
      <c r="A8406" s="204"/>
      <c r="B8406" s="205"/>
      <c r="C8406" s="205"/>
      <c r="D8406" s="268"/>
      <c r="E8406" s="213"/>
      <c r="F8406" s="213"/>
      <c r="G8406" s="213"/>
      <c r="H8406" s="213"/>
      <c r="J8406" s="268"/>
    </row>
    <row r="8407" spans="1:10">
      <c r="A8407" s="204"/>
      <c r="B8407" s="205"/>
      <c r="C8407" s="205"/>
      <c r="D8407" s="268"/>
      <c r="E8407" s="213"/>
      <c r="F8407" s="213"/>
      <c r="G8407" s="213"/>
      <c r="H8407" s="213"/>
      <c r="J8407" s="268"/>
    </row>
    <row r="8408" spans="1:10">
      <c r="A8408" s="204"/>
      <c r="B8408" s="205"/>
      <c r="C8408" s="205"/>
      <c r="D8408" s="268"/>
      <c r="E8408" s="213"/>
      <c r="F8408" s="213"/>
      <c r="G8408" s="213"/>
      <c r="H8408" s="213"/>
      <c r="J8408" s="268"/>
    </row>
    <row r="8409" spans="1:10">
      <c r="A8409" s="204"/>
      <c r="B8409" s="205"/>
      <c r="C8409" s="205"/>
      <c r="D8409" s="268"/>
      <c r="E8409" s="213"/>
      <c r="F8409" s="213"/>
      <c r="G8409" s="213"/>
      <c r="H8409" s="213"/>
      <c r="J8409" s="268"/>
    </row>
    <row r="8410" spans="1:10">
      <c r="A8410" s="204"/>
      <c r="B8410" s="205"/>
      <c r="C8410" s="205"/>
      <c r="D8410" s="268"/>
      <c r="E8410" s="213"/>
      <c r="F8410" s="213"/>
      <c r="G8410" s="213"/>
      <c r="H8410" s="213"/>
      <c r="J8410" s="268"/>
    </row>
    <row r="8411" spans="1:10">
      <c r="A8411" s="204"/>
      <c r="B8411" s="205"/>
      <c r="C8411" s="205"/>
      <c r="D8411" s="268"/>
      <c r="E8411" s="213"/>
      <c r="F8411" s="213"/>
      <c r="G8411" s="213"/>
      <c r="H8411" s="213"/>
      <c r="J8411" s="268"/>
    </row>
    <row r="8412" spans="1:10">
      <c r="A8412" s="204"/>
      <c r="B8412" s="205"/>
      <c r="C8412" s="205"/>
      <c r="D8412" s="268"/>
      <c r="E8412" s="213"/>
      <c r="F8412" s="213"/>
      <c r="G8412" s="213"/>
      <c r="H8412" s="213"/>
      <c r="J8412" s="268"/>
    </row>
    <row r="8413" spans="1:10">
      <c r="A8413" s="204"/>
      <c r="B8413" s="205"/>
      <c r="C8413" s="205"/>
      <c r="D8413" s="268"/>
      <c r="E8413" s="213"/>
      <c r="F8413" s="213"/>
      <c r="G8413" s="213"/>
      <c r="H8413" s="213"/>
      <c r="J8413" s="268"/>
    </row>
    <row r="8414" spans="1:10">
      <c r="A8414" s="204"/>
      <c r="B8414" s="205"/>
      <c r="C8414" s="205"/>
      <c r="D8414" s="268"/>
      <c r="E8414" s="213"/>
      <c r="F8414" s="213"/>
      <c r="G8414" s="213"/>
      <c r="H8414" s="213"/>
      <c r="J8414" s="268"/>
    </row>
    <row r="8415" spans="1:10">
      <c r="A8415" s="204"/>
      <c r="B8415" s="205"/>
      <c r="C8415" s="205"/>
      <c r="D8415" s="268"/>
      <c r="E8415" s="213"/>
      <c r="F8415" s="213"/>
      <c r="G8415" s="213"/>
      <c r="H8415" s="213"/>
      <c r="J8415" s="268"/>
    </row>
    <row r="8416" spans="1:10">
      <c r="A8416" s="204"/>
      <c r="B8416" s="205"/>
      <c r="C8416" s="205"/>
      <c r="D8416" s="268"/>
      <c r="E8416" s="213"/>
      <c r="F8416" s="213"/>
      <c r="G8416" s="213"/>
      <c r="H8416" s="213"/>
      <c r="J8416" s="268"/>
    </row>
    <row r="8417" spans="1:10">
      <c r="A8417" s="204"/>
      <c r="B8417" s="205"/>
      <c r="C8417" s="205"/>
      <c r="D8417" s="268"/>
      <c r="E8417" s="213"/>
      <c r="F8417" s="213"/>
      <c r="G8417" s="213"/>
      <c r="H8417" s="213"/>
      <c r="J8417" s="268"/>
    </row>
    <row r="8418" spans="1:10">
      <c r="A8418" s="204"/>
      <c r="B8418" s="205"/>
      <c r="C8418" s="205"/>
      <c r="D8418" s="268"/>
      <c r="E8418" s="213"/>
      <c r="F8418" s="213"/>
      <c r="G8418" s="213"/>
      <c r="H8418" s="213"/>
      <c r="J8418" s="268"/>
    </row>
    <row r="8419" spans="1:10">
      <c r="A8419" s="204"/>
      <c r="B8419" s="205"/>
      <c r="C8419" s="205"/>
      <c r="D8419" s="268"/>
      <c r="E8419" s="213"/>
      <c r="F8419" s="213"/>
      <c r="G8419" s="213"/>
      <c r="H8419" s="213"/>
      <c r="J8419" s="268"/>
    </row>
    <row r="8420" spans="1:10">
      <c r="A8420" s="204"/>
      <c r="B8420" s="205"/>
      <c r="C8420" s="205"/>
      <c r="D8420" s="268"/>
      <c r="E8420" s="213"/>
      <c r="F8420" s="213"/>
      <c r="G8420" s="213"/>
      <c r="H8420" s="213"/>
      <c r="J8420" s="268"/>
    </row>
    <row r="8421" spans="1:10">
      <c r="A8421" s="204"/>
      <c r="B8421" s="205"/>
      <c r="C8421" s="205"/>
      <c r="D8421" s="268"/>
      <c r="E8421" s="213"/>
      <c r="F8421" s="213"/>
      <c r="G8421" s="213"/>
      <c r="H8421" s="213"/>
      <c r="J8421" s="268"/>
    </row>
    <row r="8422" spans="1:10">
      <c r="A8422" s="204"/>
      <c r="B8422" s="205"/>
      <c r="C8422" s="205"/>
      <c r="D8422" s="268"/>
      <c r="E8422" s="213"/>
      <c r="F8422" s="213"/>
      <c r="G8422" s="213"/>
      <c r="H8422" s="213"/>
      <c r="J8422" s="268"/>
    </row>
    <row r="8423" spans="1:10">
      <c r="A8423" s="204"/>
      <c r="B8423" s="205"/>
      <c r="C8423" s="205"/>
      <c r="D8423" s="268"/>
      <c r="E8423" s="213"/>
      <c r="F8423" s="213"/>
      <c r="G8423" s="213"/>
      <c r="H8423" s="213"/>
      <c r="J8423" s="268"/>
    </row>
    <row r="8424" spans="1:10">
      <c r="A8424" s="204"/>
      <c r="B8424" s="205"/>
      <c r="C8424" s="205"/>
      <c r="D8424" s="268"/>
      <c r="E8424" s="213"/>
      <c r="F8424" s="213"/>
      <c r="G8424" s="213"/>
      <c r="H8424" s="213"/>
      <c r="J8424" s="268"/>
    </row>
    <row r="8425" spans="1:10">
      <c r="A8425" s="204"/>
      <c r="B8425" s="205"/>
      <c r="C8425" s="205"/>
      <c r="D8425" s="268"/>
      <c r="E8425" s="213"/>
      <c r="F8425" s="213"/>
      <c r="G8425" s="213"/>
      <c r="H8425" s="213"/>
      <c r="J8425" s="268"/>
    </row>
    <row r="8426" spans="1:10">
      <c r="A8426" s="204"/>
      <c r="B8426" s="205"/>
      <c r="C8426" s="205"/>
      <c r="D8426" s="268"/>
      <c r="E8426" s="213"/>
      <c r="F8426" s="213"/>
      <c r="G8426" s="213"/>
      <c r="H8426" s="213"/>
      <c r="J8426" s="268"/>
    </row>
    <row r="8427" spans="1:10">
      <c r="A8427" s="204"/>
      <c r="B8427" s="205"/>
      <c r="C8427" s="205"/>
      <c r="D8427" s="268"/>
      <c r="E8427" s="213"/>
      <c r="F8427" s="213"/>
      <c r="G8427" s="213"/>
      <c r="H8427" s="213"/>
      <c r="J8427" s="268"/>
    </row>
    <row r="8428" spans="1:10">
      <c r="A8428" s="204"/>
      <c r="B8428" s="205"/>
      <c r="C8428" s="205"/>
      <c r="D8428" s="268"/>
      <c r="E8428" s="213"/>
      <c r="F8428" s="213"/>
      <c r="G8428" s="213"/>
      <c r="H8428" s="213"/>
      <c r="J8428" s="268"/>
    </row>
    <row r="8429" spans="1:10">
      <c r="A8429" s="204"/>
      <c r="B8429" s="205"/>
      <c r="C8429" s="205"/>
      <c r="D8429" s="268"/>
      <c r="E8429" s="213"/>
      <c r="F8429" s="213"/>
      <c r="G8429" s="213"/>
      <c r="H8429" s="213"/>
      <c r="J8429" s="268"/>
    </row>
    <row r="8430" spans="1:10">
      <c r="A8430" s="204"/>
      <c r="B8430" s="205"/>
      <c r="C8430" s="205"/>
      <c r="D8430" s="268"/>
      <c r="E8430" s="213"/>
      <c r="F8430" s="213"/>
      <c r="G8430" s="213"/>
      <c r="H8430" s="213"/>
      <c r="J8430" s="268"/>
    </row>
    <row r="8431" spans="1:10">
      <c r="A8431" s="204"/>
      <c r="B8431" s="205"/>
      <c r="C8431" s="205"/>
      <c r="D8431" s="268"/>
      <c r="E8431" s="213"/>
      <c r="F8431" s="213"/>
      <c r="G8431" s="213"/>
      <c r="H8431" s="213"/>
      <c r="J8431" s="268"/>
    </row>
    <row r="8432" spans="1:10">
      <c r="A8432" s="204"/>
      <c r="B8432" s="205"/>
      <c r="C8432" s="205"/>
      <c r="D8432" s="268"/>
      <c r="E8432" s="213"/>
      <c r="F8432" s="213"/>
      <c r="G8432" s="213"/>
      <c r="H8432" s="213"/>
      <c r="J8432" s="268"/>
    </row>
    <row r="8433" spans="1:10">
      <c r="A8433" s="204"/>
      <c r="B8433" s="205"/>
      <c r="C8433" s="205"/>
      <c r="D8433" s="268"/>
      <c r="E8433" s="213"/>
      <c r="F8433" s="213"/>
      <c r="G8433" s="213"/>
      <c r="H8433" s="213"/>
      <c r="J8433" s="268"/>
    </row>
    <row r="8434" spans="1:10">
      <c r="A8434" s="204"/>
      <c r="B8434" s="205"/>
      <c r="C8434" s="205"/>
      <c r="D8434" s="268"/>
      <c r="E8434" s="213"/>
      <c r="F8434" s="213"/>
      <c r="G8434" s="213"/>
      <c r="H8434" s="213"/>
      <c r="J8434" s="268"/>
    </row>
    <row r="8435" spans="1:10">
      <c r="A8435" s="204"/>
      <c r="B8435" s="205"/>
      <c r="C8435" s="205"/>
      <c r="D8435" s="268"/>
      <c r="E8435" s="213"/>
      <c r="F8435" s="213"/>
      <c r="G8435" s="213"/>
      <c r="H8435" s="213"/>
      <c r="J8435" s="268"/>
    </row>
    <row r="8436" spans="1:10">
      <c r="A8436" s="204"/>
      <c r="B8436" s="205"/>
      <c r="C8436" s="205"/>
      <c r="D8436" s="268"/>
      <c r="E8436" s="213"/>
      <c r="F8436" s="213"/>
      <c r="G8436" s="213"/>
      <c r="H8436" s="213"/>
      <c r="J8436" s="268"/>
    </row>
    <row r="8437" spans="1:10">
      <c r="A8437" s="204"/>
      <c r="B8437" s="205"/>
      <c r="C8437" s="205"/>
      <c r="D8437" s="268"/>
      <c r="E8437" s="213"/>
      <c r="F8437" s="213"/>
      <c r="G8437" s="213"/>
      <c r="H8437" s="213"/>
      <c r="J8437" s="268"/>
    </row>
    <row r="8438" spans="1:10">
      <c r="A8438" s="204"/>
      <c r="B8438" s="205"/>
      <c r="C8438" s="205"/>
      <c r="D8438" s="268"/>
      <c r="E8438" s="213"/>
      <c r="F8438" s="213"/>
      <c r="G8438" s="213"/>
      <c r="H8438" s="213"/>
      <c r="J8438" s="268"/>
    </row>
    <row r="8439" spans="1:10">
      <c r="A8439" s="204"/>
      <c r="B8439" s="205"/>
      <c r="C8439" s="205"/>
      <c r="D8439" s="268"/>
      <c r="E8439" s="213"/>
      <c r="F8439" s="213"/>
      <c r="G8439" s="213"/>
      <c r="H8439" s="213"/>
      <c r="J8439" s="268"/>
    </row>
    <row r="8440" spans="1:10">
      <c r="A8440" s="204"/>
      <c r="B8440" s="205"/>
      <c r="C8440" s="205"/>
      <c r="D8440" s="268"/>
      <c r="E8440" s="213"/>
      <c r="F8440" s="213"/>
      <c r="G8440" s="213"/>
      <c r="H8440" s="213"/>
      <c r="J8440" s="268"/>
    </row>
    <row r="8441" spans="1:10">
      <c r="A8441" s="204"/>
      <c r="B8441" s="205"/>
      <c r="C8441" s="205"/>
      <c r="D8441" s="268"/>
      <c r="E8441" s="213"/>
      <c r="F8441" s="213"/>
      <c r="G8441" s="213"/>
      <c r="H8441" s="213"/>
      <c r="J8441" s="268"/>
    </row>
    <row r="8442" spans="1:10">
      <c r="A8442" s="204"/>
      <c r="B8442" s="205"/>
      <c r="C8442" s="205"/>
      <c r="D8442" s="268"/>
      <c r="E8442" s="213"/>
      <c r="F8442" s="213"/>
      <c r="G8442" s="213"/>
      <c r="H8442" s="213"/>
      <c r="J8442" s="268"/>
    </row>
    <row r="8443" spans="1:10">
      <c r="A8443" s="204"/>
      <c r="B8443" s="205"/>
      <c r="C8443" s="205"/>
      <c r="D8443" s="268"/>
      <c r="E8443" s="213"/>
      <c r="F8443" s="213"/>
      <c r="G8443" s="213"/>
      <c r="H8443" s="213"/>
      <c r="J8443" s="268"/>
    </row>
    <row r="8444" spans="1:10">
      <c r="A8444" s="204"/>
      <c r="B8444" s="205"/>
      <c r="C8444" s="205"/>
      <c r="D8444" s="268"/>
      <c r="E8444" s="213"/>
      <c r="F8444" s="213"/>
      <c r="G8444" s="213"/>
      <c r="H8444" s="213"/>
      <c r="J8444" s="268"/>
    </row>
    <row r="8445" spans="1:10">
      <c r="A8445" s="204"/>
      <c r="B8445" s="205"/>
      <c r="C8445" s="205"/>
      <c r="D8445" s="268"/>
      <c r="E8445" s="213"/>
      <c r="F8445" s="213"/>
      <c r="G8445" s="213"/>
      <c r="H8445" s="213"/>
      <c r="J8445" s="268"/>
    </row>
    <row r="8446" spans="1:10">
      <c r="A8446" s="204"/>
      <c r="B8446" s="205"/>
      <c r="C8446" s="205"/>
      <c r="D8446" s="268"/>
      <c r="E8446" s="213"/>
      <c r="F8446" s="213"/>
      <c r="G8446" s="213"/>
      <c r="H8446" s="213"/>
      <c r="J8446" s="268"/>
    </row>
    <row r="8447" spans="1:10">
      <c r="A8447" s="204"/>
      <c r="B8447" s="205"/>
      <c r="C8447" s="205"/>
      <c r="D8447" s="268"/>
      <c r="E8447" s="213"/>
      <c r="F8447" s="213"/>
      <c r="G8447" s="213"/>
      <c r="H8447" s="213"/>
      <c r="J8447" s="268"/>
    </row>
    <row r="8448" spans="1:10">
      <c r="A8448" s="204"/>
      <c r="B8448" s="205"/>
      <c r="C8448" s="205"/>
      <c r="D8448" s="268"/>
      <c r="E8448" s="213"/>
      <c r="F8448" s="213"/>
      <c r="G8448" s="213"/>
      <c r="H8448" s="213"/>
      <c r="J8448" s="268"/>
    </row>
    <row r="8449" spans="1:10">
      <c r="A8449" s="204"/>
      <c r="B8449" s="205"/>
      <c r="C8449" s="205"/>
      <c r="D8449" s="268"/>
      <c r="E8449" s="213"/>
      <c r="F8449" s="213"/>
      <c r="G8449" s="213"/>
      <c r="H8449" s="213"/>
      <c r="J8449" s="268"/>
    </row>
    <row r="8450" spans="1:10">
      <c r="A8450" s="204"/>
      <c r="B8450" s="205"/>
      <c r="C8450" s="205"/>
      <c r="D8450" s="268"/>
      <c r="E8450" s="213"/>
      <c r="F8450" s="213"/>
      <c r="G8450" s="213"/>
      <c r="H8450" s="213"/>
      <c r="J8450" s="268"/>
    </row>
    <row r="8451" spans="1:10">
      <c r="A8451" s="204"/>
      <c r="B8451" s="205"/>
      <c r="C8451" s="205"/>
      <c r="D8451" s="268"/>
      <c r="E8451" s="213"/>
      <c r="F8451" s="213"/>
      <c r="G8451" s="213"/>
      <c r="H8451" s="213"/>
      <c r="J8451" s="268"/>
    </row>
    <row r="8452" spans="1:10">
      <c r="A8452" s="204"/>
      <c r="B8452" s="205"/>
      <c r="C8452" s="205"/>
      <c r="D8452" s="268"/>
      <c r="E8452" s="213"/>
      <c r="F8452" s="213"/>
      <c r="G8452" s="213"/>
      <c r="H8452" s="213"/>
      <c r="J8452" s="268"/>
    </row>
    <row r="8453" spans="1:10">
      <c r="A8453" s="204"/>
      <c r="B8453" s="205"/>
      <c r="C8453" s="205"/>
      <c r="D8453" s="268"/>
      <c r="E8453" s="213"/>
      <c r="F8453" s="213"/>
      <c r="G8453" s="213"/>
      <c r="H8453" s="213"/>
      <c r="J8453" s="268"/>
    </row>
    <row r="8454" spans="1:10">
      <c r="A8454" s="204"/>
      <c r="B8454" s="205"/>
      <c r="C8454" s="205"/>
      <c r="D8454" s="268"/>
      <c r="E8454" s="213"/>
      <c r="F8454" s="213"/>
      <c r="G8454" s="213"/>
      <c r="H8454" s="213"/>
      <c r="J8454" s="268"/>
    </row>
    <row r="8455" spans="1:10">
      <c r="A8455" s="204"/>
      <c r="B8455" s="205"/>
      <c r="C8455" s="205"/>
      <c r="D8455" s="268"/>
      <c r="E8455" s="213"/>
      <c r="F8455" s="213"/>
      <c r="G8455" s="213"/>
      <c r="H8455" s="213"/>
      <c r="J8455" s="268"/>
    </row>
    <row r="8456" spans="1:10">
      <c r="A8456" s="204"/>
      <c r="B8456" s="205"/>
      <c r="C8456" s="205"/>
      <c r="D8456" s="268"/>
      <c r="E8456" s="213"/>
      <c r="F8456" s="213"/>
      <c r="G8456" s="213"/>
      <c r="H8456" s="213"/>
      <c r="J8456" s="268"/>
    </row>
    <row r="8457" spans="1:10">
      <c r="A8457" s="204"/>
      <c r="B8457" s="205"/>
      <c r="C8457" s="205"/>
      <c r="D8457" s="268"/>
      <c r="E8457" s="213"/>
      <c r="F8457" s="213"/>
      <c r="G8457" s="213"/>
      <c r="H8457" s="213"/>
      <c r="J8457" s="268"/>
    </row>
    <row r="8458" spans="1:10">
      <c r="A8458" s="204"/>
      <c r="B8458" s="205"/>
      <c r="C8458" s="205"/>
      <c r="D8458" s="268"/>
      <c r="E8458" s="213"/>
      <c r="F8458" s="213"/>
      <c r="G8458" s="213"/>
      <c r="H8458" s="213"/>
      <c r="J8458" s="268"/>
    </row>
    <row r="8459" spans="1:10">
      <c r="A8459" s="204"/>
      <c r="B8459" s="205"/>
      <c r="C8459" s="205"/>
      <c r="D8459" s="268"/>
      <c r="E8459" s="213"/>
      <c r="F8459" s="213"/>
      <c r="G8459" s="213"/>
      <c r="H8459" s="213"/>
      <c r="J8459" s="268"/>
    </row>
    <row r="8460" spans="1:10">
      <c r="A8460" s="204"/>
      <c r="B8460" s="205"/>
      <c r="C8460" s="205"/>
      <c r="D8460" s="268"/>
      <c r="E8460" s="213"/>
      <c r="F8460" s="213"/>
      <c r="G8460" s="213"/>
      <c r="H8460" s="213"/>
      <c r="J8460" s="268"/>
    </row>
    <row r="8461" spans="1:10">
      <c r="A8461" s="204"/>
      <c r="B8461" s="205"/>
      <c r="C8461" s="205"/>
      <c r="D8461" s="268"/>
      <c r="E8461" s="213"/>
      <c r="F8461" s="213"/>
      <c r="G8461" s="213"/>
      <c r="H8461" s="213"/>
      <c r="J8461" s="268"/>
    </row>
    <row r="8462" spans="1:10">
      <c r="A8462" s="204"/>
      <c r="B8462" s="205"/>
      <c r="C8462" s="205"/>
      <c r="D8462" s="268"/>
      <c r="E8462" s="213"/>
      <c r="F8462" s="213"/>
      <c r="G8462" s="213"/>
      <c r="H8462" s="213"/>
      <c r="J8462" s="268"/>
    </row>
    <row r="8463" spans="1:10">
      <c r="A8463" s="204"/>
      <c r="B8463" s="205"/>
      <c r="C8463" s="205"/>
      <c r="D8463" s="268"/>
      <c r="E8463" s="213"/>
      <c r="F8463" s="213"/>
      <c r="G8463" s="213"/>
      <c r="H8463" s="213"/>
      <c r="J8463" s="268"/>
    </row>
    <row r="8464" spans="1:10">
      <c r="A8464" s="204"/>
      <c r="B8464" s="205"/>
      <c r="C8464" s="205"/>
      <c r="D8464" s="268"/>
      <c r="E8464" s="213"/>
      <c r="F8464" s="213"/>
      <c r="G8464" s="213"/>
      <c r="H8464" s="213"/>
      <c r="J8464" s="268"/>
    </row>
    <row r="8465" spans="1:10">
      <c r="A8465" s="204"/>
      <c r="B8465" s="205"/>
      <c r="C8465" s="205"/>
      <c r="D8465" s="268"/>
      <c r="E8465" s="213"/>
      <c r="F8465" s="213"/>
      <c r="G8465" s="213"/>
      <c r="H8465" s="213"/>
      <c r="J8465" s="268"/>
    </row>
    <row r="8466" spans="1:10">
      <c r="A8466" s="204"/>
      <c r="B8466" s="205"/>
      <c r="C8466" s="205"/>
      <c r="D8466" s="268"/>
      <c r="E8466" s="213"/>
      <c r="F8466" s="213"/>
      <c r="G8466" s="213"/>
      <c r="H8466" s="213"/>
      <c r="J8466" s="268"/>
    </row>
    <row r="8467" spans="1:10">
      <c r="A8467" s="204"/>
      <c r="B8467" s="205"/>
      <c r="C8467" s="205"/>
      <c r="D8467" s="268"/>
      <c r="E8467" s="213"/>
      <c r="F8467" s="213"/>
      <c r="G8467" s="213"/>
      <c r="H8467" s="213"/>
      <c r="J8467" s="268"/>
    </row>
    <row r="8468" spans="1:10">
      <c r="A8468" s="204"/>
      <c r="B8468" s="205"/>
      <c r="C8468" s="205"/>
      <c r="D8468" s="268"/>
      <c r="E8468" s="213"/>
      <c r="F8468" s="213"/>
      <c r="G8468" s="213"/>
      <c r="H8468" s="213"/>
      <c r="J8468" s="268"/>
    </row>
    <row r="8469" spans="1:10">
      <c r="A8469" s="204"/>
      <c r="B8469" s="205"/>
      <c r="C8469" s="205"/>
      <c r="D8469" s="268"/>
      <c r="E8469" s="213"/>
      <c r="F8469" s="213"/>
      <c r="G8469" s="213"/>
      <c r="H8469" s="213"/>
      <c r="J8469" s="268"/>
    </row>
    <row r="8470" spans="1:10">
      <c r="A8470" s="204"/>
      <c r="B8470" s="205"/>
      <c r="C8470" s="205"/>
      <c r="D8470" s="268"/>
      <c r="E8470" s="213"/>
      <c r="F8470" s="213"/>
      <c r="G8470" s="213"/>
      <c r="H8470" s="213"/>
      <c r="J8470" s="268"/>
    </row>
    <row r="8471" spans="1:10">
      <c r="A8471" s="204"/>
      <c r="B8471" s="205"/>
      <c r="C8471" s="205"/>
      <c r="D8471" s="268"/>
      <c r="E8471" s="213"/>
      <c r="F8471" s="213"/>
      <c r="G8471" s="213"/>
      <c r="H8471" s="213"/>
      <c r="J8471" s="268"/>
    </row>
    <row r="8472" spans="1:10">
      <c r="A8472" s="204"/>
      <c r="B8472" s="205"/>
      <c r="C8472" s="205"/>
      <c r="D8472" s="268"/>
      <c r="E8472" s="213"/>
      <c r="F8472" s="213"/>
      <c r="G8472" s="213"/>
      <c r="H8472" s="213"/>
      <c r="J8472" s="268"/>
    </row>
    <row r="8473" spans="1:10">
      <c r="A8473" s="204"/>
      <c r="B8473" s="205"/>
      <c r="C8473" s="205"/>
      <c r="D8473" s="268"/>
      <c r="E8473" s="213"/>
      <c r="F8473" s="213"/>
      <c r="G8473" s="213"/>
      <c r="H8473" s="213"/>
      <c r="J8473" s="268"/>
    </row>
    <row r="8474" spans="1:10">
      <c r="A8474" s="204"/>
      <c r="B8474" s="205"/>
      <c r="C8474" s="205"/>
      <c r="D8474" s="268"/>
      <c r="E8474" s="213"/>
      <c r="F8474" s="213"/>
      <c r="G8474" s="213"/>
      <c r="H8474" s="213"/>
      <c r="J8474" s="268"/>
    </row>
    <row r="8475" spans="1:10">
      <c r="A8475" s="204"/>
      <c r="B8475" s="205"/>
      <c r="C8475" s="205"/>
      <c r="D8475" s="268"/>
      <c r="E8475" s="213"/>
      <c r="F8475" s="213"/>
      <c r="G8475" s="213"/>
      <c r="H8475" s="213"/>
      <c r="J8475" s="268"/>
    </row>
    <row r="8476" spans="1:10">
      <c r="A8476" s="204"/>
      <c r="B8476" s="205"/>
      <c r="C8476" s="205"/>
      <c r="D8476" s="268"/>
      <c r="E8476" s="213"/>
      <c r="F8476" s="213"/>
      <c r="G8476" s="213"/>
      <c r="H8476" s="213"/>
      <c r="J8476" s="268"/>
    </row>
    <row r="8477" spans="1:10">
      <c r="A8477" s="204"/>
      <c r="B8477" s="205"/>
      <c r="C8477" s="205"/>
      <c r="D8477" s="268"/>
      <c r="E8477" s="213"/>
      <c r="F8477" s="213"/>
      <c r="G8477" s="213"/>
      <c r="H8477" s="213"/>
      <c r="J8477" s="268"/>
    </row>
    <row r="8478" spans="1:10">
      <c r="A8478" s="204"/>
      <c r="B8478" s="205"/>
      <c r="C8478" s="205"/>
      <c r="D8478" s="268"/>
      <c r="E8478" s="213"/>
      <c r="F8478" s="213"/>
      <c r="G8478" s="213"/>
      <c r="H8478" s="213"/>
      <c r="J8478" s="268"/>
    </row>
    <row r="8479" spans="1:10">
      <c r="A8479" s="204"/>
      <c r="B8479" s="205"/>
      <c r="C8479" s="205"/>
      <c r="D8479" s="268"/>
      <c r="E8479" s="213"/>
      <c r="F8479" s="213"/>
      <c r="G8479" s="213"/>
      <c r="H8479" s="213"/>
      <c r="J8479" s="268"/>
    </row>
    <row r="8480" spans="1:10">
      <c r="A8480" s="204"/>
      <c r="B8480" s="205"/>
      <c r="C8480" s="205"/>
      <c r="D8480" s="268"/>
      <c r="E8480" s="213"/>
      <c r="F8480" s="213"/>
      <c r="G8480" s="213"/>
      <c r="H8480" s="213"/>
      <c r="J8480" s="268"/>
    </row>
    <row r="8481" spans="1:10">
      <c r="A8481" s="204"/>
      <c r="B8481" s="205"/>
      <c r="C8481" s="205"/>
      <c r="D8481" s="268"/>
      <c r="E8481" s="213"/>
      <c r="F8481" s="213"/>
      <c r="G8481" s="213"/>
      <c r="H8481" s="213"/>
      <c r="J8481" s="268"/>
    </row>
    <row r="8482" spans="1:10">
      <c r="A8482" s="204"/>
      <c r="B8482" s="205"/>
      <c r="C8482" s="205"/>
      <c r="D8482" s="268"/>
      <c r="E8482" s="213"/>
      <c r="F8482" s="213"/>
      <c r="G8482" s="213"/>
      <c r="H8482" s="213"/>
      <c r="J8482" s="268"/>
    </row>
    <row r="8483" spans="1:10">
      <c r="A8483" s="204"/>
      <c r="B8483" s="205"/>
      <c r="C8483" s="205"/>
      <c r="D8483" s="268"/>
      <c r="E8483" s="213"/>
      <c r="F8483" s="213"/>
      <c r="G8483" s="213"/>
      <c r="H8483" s="213"/>
      <c r="J8483" s="268"/>
    </row>
    <row r="8484" spans="1:10">
      <c r="A8484" s="204"/>
      <c r="B8484" s="205"/>
      <c r="C8484" s="205"/>
      <c r="D8484" s="268"/>
      <c r="E8484" s="213"/>
      <c r="F8484" s="213"/>
      <c r="G8484" s="213"/>
      <c r="H8484" s="213"/>
      <c r="J8484" s="268"/>
    </row>
    <row r="8485" spans="1:10">
      <c r="A8485" s="204"/>
      <c r="B8485" s="205"/>
      <c r="C8485" s="205"/>
      <c r="D8485" s="268"/>
      <c r="E8485" s="213"/>
      <c r="F8485" s="213"/>
      <c r="G8485" s="213"/>
      <c r="H8485" s="213"/>
      <c r="J8485" s="268"/>
    </row>
    <row r="8486" spans="1:10">
      <c r="A8486" s="204"/>
      <c r="B8486" s="205"/>
      <c r="C8486" s="205"/>
      <c r="D8486" s="268"/>
      <c r="E8486" s="213"/>
      <c r="F8486" s="213"/>
      <c r="G8486" s="213"/>
      <c r="H8486" s="213"/>
      <c r="J8486" s="268"/>
    </row>
    <row r="8487" spans="1:10">
      <c r="A8487" s="204"/>
      <c r="B8487" s="205"/>
      <c r="C8487" s="205"/>
      <c r="D8487" s="268"/>
      <c r="E8487" s="213"/>
      <c r="F8487" s="213"/>
      <c r="G8487" s="213"/>
      <c r="H8487" s="213"/>
      <c r="J8487" s="268"/>
    </row>
    <row r="8488" spans="1:10">
      <c r="A8488" s="204"/>
      <c r="B8488" s="205"/>
      <c r="C8488" s="205"/>
      <c r="D8488" s="268"/>
      <c r="E8488" s="213"/>
      <c r="F8488" s="213"/>
      <c r="G8488" s="213"/>
      <c r="H8488" s="213"/>
      <c r="J8488" s="268"/>
    </row>
    <row r="8489" spans="1:10">
      <c r="A8489" s="204"/>
      <c r="B8489" s="205"/>
      <c r="C8489" s="205"/>
      <c r="D8489" s="268"/>
      <c r="E8489" s="213"/>
      <c r="F8489" s="213"/>
      <c r="G8489" s="213"/>
      <c r="H8489" s="213"/>
      <c r="J8489" s="268"/>
    </row>
    <row r="8490" spans="1:10">
      <c r="A8490" s="204"/>
      <c r="B8490" s="205"/>
      <c r="C8490" s="205"/>
      <c r="D8490" s="268"/>
      <c r="E8490" s="213"/>
      <c r="F8490" s="213"/>
      <c r="G8490" s="213"/>
      <c r="H8490" s="213"/>
      <c r="J8490" s="268"/>
    </row>
    <row r="8491" spans="1:10">
      <c r="A8491" s="204"/>
      <c r="B8491" s="205"/>
      <c r="C8491" s="205"/>
      <c r="D8491" s="268"/>
      <c r="E8491" s="213"/>
      <c r="F8491" s="213"/>
      <c r="G8491" s="213"/>
      <c r="H8491" s="213"/>
      <c r="J8491" s="268"/>
    </row>
    <row r="8492" spans="1:10">
      <c r="A8492" s="204"/>
      <c r="B8492" s="205"/>
      <c r="C8492" s="205"/>
      <c r="D8492" s="268"/>
      <c r="E8492" s="213"/>
      <c r="F8492" s="213"/>
      <c r="G8492" s="213"/>
      <c r="H8492" s="213"/>
      <c r="J8492" s="268"/>
    </row>
    <row r="8493" spans="1:10">
      <c r="A8493" s="204"/>
      <c r="B8493" s="205"/>
      <c r="C8493" s="205"/>
      <c r="D8493" s="268"/>
      <c r="E8493" s="213"/>
      <c r="F8493" s="213"/>
      <c r="G8493" s="213"/>
      <c r="H8493" s="213"/>
      <c r="J8493" s="268"/>
    </row>
    <row r="8494" spans="1:10">
      <c r="A8494" s="204"/>
      <c r="B8494" s="205"/>
      <c r="C8494" s="205"/>
      <c r="D8494" s="268"/>
      <c r="E8494" s="213"/>
      <c r="F8494" s="213"/>
      <c r="G8494" s="213"/>
      <c r="H8494" s="213"/>
      <c r="J8494" s="268"/>
    </row>
    <row r="8495" spans="1:10">
      <c r="A8495" s="204"/>
      <c r="B8495" s="205"/>
      <c r="C8495" s="205"/>
      <c r="D8495" s="268"/>
      <c r="E8495" s="213"/>
      <c r="F8495" s="213"/>
      <c r="G8495" s="213"/>
      <c r="H8495" s="213"/>
      <c r="J8495" s="268"/>
    </row>
    <row r="8496" spans="1:10">
      <c r="A8496" s="204"/>
      <c r="B8496" s="205"/>
      <c r="C8496" s="205"/>
      <c r="D8496" s="268"/>
      <c r="E8496" s="213"/>
      <c r="F8496" s="213"/>
      <c r="G8496" s="213"/>
      <c r="H8496" s="213"/>
      <c r="J8496" s="268"/>
    </row>
    <row r="8497" spans="1:10">
      <c r="A8497" s="204"/>
      <c r="B8497" s="205"/>
      <c r="C8497" s="205"/>
      <c r="D8497" s="268"/>
      <c r="E8497" s="213"/>
      <c r="F8497" s="213"/>
      <c r="G8497" s="213"/>
      <c r="H8497" s="213"/>
      <c r="J8497" s="268"/>
    </row>
    <row r="8498" spans="1:10">
      <c r="A8498" s="204"/>
      <c r="B8498" s="205"/>
      <c r="C8498" s="205"/>
      <c r="D8498" s="268"/>
      <c r="E8498" s="213"/>
      <c r="F8498" s="213"/>
      <c r="G8498" s="213"/>
      <c r="H8498" s="213"/>
      <c r="J8498" s="268"/>
    </row>
    <row r="8499" spans="1:10">
      <c r="A8499" s="204"/>
      <c r="B8499" s="205"/>
      <c r="C8499" s="205"/>
      <c r="D8499" s="268"/>
      <c r="E8499" s="213"/>
      <c r="F8499" s="213"/>
      <c r="G8499" s="213"/>
      <c r="H8499" s="213"/>
      <c r="J8499" s="268"/>
    </row>
    <row r="8500" spans="1:10">
      <c r="A8500" s="204"/>
      <c r="B8500" s="205"/>
      <c r="C8500" s="205"/>
      <c r="D8500" s="268"/>
      <c r="E8500" s="213"/>
      <c r="F8500" s="213"/>
      <c r="G8500" s="213"/>
      <c r="H8500" s="213"/>
      <c r="J8500" s="268"/>
    </row>
    <row r="8501" spans="1:10">
      <c r="A8501" s="204"/>
      <c r="B8501" s="205"/>
      <c r="C8501" s="205"/>
      <c r="D8501" s="268"/>
      <c r="E8501" s="213"/>
      <c r="F8501" s="213"/>
      <c r="G8501" s="213"/>
      <c r="H8501" s="213"/>
      <c r="J8501" s="268"/>
    </row>
    <row r="8502" spans="1:10">
      <c r="A8502" s="204"/>
      <c r="B8502" s="205"/>
      <c r="C8502" s="205"/>
      <c r="D8502" s="268"/>
      <c r="E8502" s="213"/>
      <c r="F8502" s="213"/>
      <c r="G8502" s="213"/>
      <c r="H8502" s="213"/>
      <c r="J8502" s="268"/>
    </row>
    <row r="8503" spans="1:10">
      <c r="A8503" s="204"/>
      <c r="B8503" s="205"/>
      <c r="C8503" s="205"/>
      <c r="D8503" s="268"/>
      <c r="E8503" s="213"/>
      <c r="F8503" s="213"/>
      <c r="G8503" s="213"/>
      <c r="H8503" s="213"/>
      <c r="J8503" s="268"/>
    </row>
    <row r="8504" spans="1:10">
      <c r="A8504" s="204"/>
      <c r="B8504" s="205"/>
      <c r="C8504" s="205"/>
      <c r="D8504" s="268"/>
      <c r="E8504" s="213"/>
      <c r="F8504" s="213"/>
      <c r="G8504" s="213"/>
      <c r="H8504" s="213"/>
      <c r="J8504" s="268"/>
    </row>
    <row r="8505" spans="1:10">
      <c r="A8505" s="204"/>
      <c r="B8505" s="205"/>
      <c r="C8505" s="205"/>
      <c r="D8505" s="268"/>
      <c r="E8505" s="213"/>
      <c r="F8505" s="213"/>
      <c r="G8505" s="213"/>
      <c r="H8505" s="213"/>
      <c r="J8505" s="268"/>
    </row>
    <row r="8506" spans="1:10">
      <c r="A8506" s="204"/>
      <c r="B8506" s="205"/>
      <c r="C8506" s="205"/>
      <c r="D8506" s="268"/>
      <c r="E8506" s="213"/>
      <c r="F8506" s="213"/>
      <c r="G8506" s="213"/>
      <c r="H8506" s="213"/>
      <c r="J8506" s="268"/>
    </row>
    <row r="8507" spans="1:10">
      <c r="A8507" s="204"/>
      <c r="B8507" s="205"/>
      <c r="C8507" s="205"/>
      <c r="D8507" s="268"/>
      <c r="E8507" s="213"/>
      <c r="F8507" s="213"/>
      <c r="G8507" s="213"/>
      <c r="H8507" s="213"/>
      <c r="J8507" s="268"/>
    </row>
    <row r="8508" spans="1:10">
      <c r="A8508" s="204"/>
      <c r="B8508" s="205"/>
      <c r="C8508" s="205"/>
      <c r="D8508" s="268"/>
      <c r="E8508" s="213"/>
      <c r="F8508" s="213"/>
      <c r="G8508" s="213"/>
      <c r="H8508" s="213"/>
      <c r="J8508" s="268"/>
    </row>
    <row r="8509" spans="1:10">
      <c r="A8509" s="204"/>
      <c r="B8509" s="205"/>
      <c r="C8509" s="205"/>
      <c r="D8509" s="268"/>
      <c r="E8509" s="213"/>
      <c r="F8509" s="213"/>
      <c r="G8509" s="213"/>
      <c r="H8509" s="213"/>
      <c r="J8509" s="268"/>
    </row>
    <row r="8510" spans="1:10">
      <c r="A8510" s="204"/>
      <c r="B8510" s="205"/>
      <c r="C8510" s="205"/>
      <c r="D8510" s="268"/>
      <c r="E8510" s="213"/>
      <c r="F8510" s="213"/>
      <c r="G8510" s="213"/>
      <c r="H8510" s="213"/>
      <c r="J8510" s="268"/>
    </row>
    <row r="8511" spans="1:10">
      <c r="A8511" s="204"/>
      <c r="B8511" s="205"/>
      <c r="C8511" s="205"/>
      <c r="D8511" s="268"/>
      <c r="E8511" s="213"/>
      <c r="F8511" s="213"/>
      <c r="G8511" s="213"/>
      <c r="H8511" s="213"/>
      <c r="J8511" s="268"/>
    </row>
    <row r="8512" spans="1:10">
      <c r="A8512" s="204"/>
      <c r="B8512" s="205"/>
      <c r="C8512" s="205"/>
      <c r="D8512" s="268"/>
      <c r="E8512" s="213"/>
      <c r="F8512" s="213"/>
      <c r="G8512" s="213"/>
      <c r="H8512" s="213"/>
      <c r="J8512" s="268"/>
    </row>
    <row r="8513" spans="1:10">
      <c r="A8513" s="204"/>
      <c r="B8513" s="205"/>
      <c r="C8513" s="205"/>
      <c r="D8513" s="268"/>
      <c r="E8513" s="213"/>
      <c r="F8513" s="213"/>
      <c r="G8513" s="213"/>
      <c r="H8513" s="213"/>
      <c r="J8513" s="268"/>
    </row>
    <row r="8514" spans="1:10">
      <c r="A8514" s="204"/>
      <c r="B8514" s="205"/>
      <c r="C8514" s="205"/>
      <c r="D8514" s="268"/>
      <c r="E8514" s="213"/>
      <c r="F8514" s="213"/>
      <c r="G8514" s="213"/>
      <c r="H8514" s="213"/>
      <c r="J8514" s="268"/>
    </row>
    <row r="8515" spans="1:10">
      <c r="A8515" s="204"/>
      <c r="B8515" s="205"/>
      <c r="C8515" s="205"/>
      <c r="D8515" s="268"/>
      <c r="E8515" s="213"/>
      <c r="F8515" s="213"/>
      <c r="G8515" s="213"/>
      <c r="H8515" s="213"/>
      <c r="J8515" s="268"/>
    </row>
    <row r="8516" spans="1:10">
      <c r="A8516" s="204"/>
      <c r="B8516" s="205"/>
      <c r="C8516" s="205"/>
      <c r="D8516" s="268"/>
      <c r="E8516" s="213"/>
      <c r="F8516" s="213"/>
      <c r="G8516" s="213"/>
      <c r="H8516" s="213"/>
      <c r="J8516" s="268"/>
    </row>
    <row r="8517" spans="1:10">
      <c r="A8517" s="204"/>
      <c r="B8517" s="205"/>
      <c r="C8517" s="205"/>
      <c r="D8517" s="268"/>
      <c r="E8517" s="213"/>
      <c r="F8517" s="213"/>
      <c r="G8517" s="213"/>
      <c r="H8517" s="213"/>
      <c r="J8517" s="268"/>
    </row>
    <row r="8518" spans="1:10">
      <c r="A8518" s="204"/>
      <c r="B8518" s="205"/>
      <c r="C8518" s="205"/>
      <c r="D8518" s="268"/>
      <c r="E8518" s="213"/>
      <c r="F8518" s="213"/>
      <c r="G8518" s="213"/>
      <c r="H8518" s="213"/>
      <c r="J8518" s="268"/>
    </row>
    <row r="8519" spans="1:10">
      <c r="A8519" s="204"/>
      <c r="B8519" s="205"/>
      <c r="C8519" s="205"/>
      <c r="D8519" s="268"/>
      <c r="E8519" s="213"/>
      <c r="F8519" s="213"/>
      <c r="G8519" s="213"/>
      <c r="H8519" s="213"/>
      <c r="J8519" s="268"/>
    </row>
    <row r="8520" spans="1:10">
      <c r="A8520" s="204"/>
      <c r="B8520" s="205"/>
      <c r="C8520" s="205"/>
      <c r="D8520" s="268"/>
      <c r="E8520" s="213"/>
      <c r="F8520" s="213"/>
      <c r="G8520" s="213"/>
      <c r="H8520" s="213"/>
      <c r="J8520" s="268"/>
    </row>
    <row r="8521" spans="1:10">
      <c r="A8521" s="204"/>
      <c r="B8521" s="205"/>
      <c r="C8521" s="205"/>
      <c r="D8521" s="268"/>
      <c r="E8521" s="213"/>
      <c r="F8521" s="213"/>
      <c r="G8521" s="213"/>
      <c r="H8521" s="213"/>
      <c r="J8521" s="268"/>
    </row>
    <row r="8522" spans="1:10">
      <c r="A8522" s="204"/>
      <c r="B8522" s="205"/>
      <c r="C8522" s="205"/>
      <c r="D8522" s="268"/>
      <c r="E8522" s="213"/>
      <c r="F8522" s="213"/>
      <c r="G8522" s="213"/>
      <c r="H8522" s="213"/>
      <c r="J8522" s="268"/>
    </row>
    <row r="8523" spans="1:10">
      <c r="A8523" s="204"/>
      <c r="B8523" s="205"/>
      <c r="C8523" s="205"/>
      <c r="D8523" s="268"/>
      <c r="E8523" s="213"/>
      <c r="F8523" s="213"/>
      <c r="G8523" s="213"/>
      <c r="H8523" s="213"/>
      <c r="J8523" s="268"/>
    </row>
    <row r="8524" spans="1:10">
      <c r="A8524" s="204"/>
      <c r="B8524" s="205"/>
      <c r="C8524" s="205"/>
      <c r="D8524" s="268"/>
      <c r="E8524" s="213"/>
      <c r="F8524" s="213"/>
      <c r="G8524" s="213"/>
      <c r="H8524" s="213"/>
      <c r="J8524" s="268"/>
    </row>
    <row r="8525" spans="1:10">
      <c r="A8525" s="204"/>
      <c r="B8525" s="205"/>
      <c r="C8525" s="205"/>
      <c r="D8525" s="268"/>
      <c r="E8525" s="213"/>
      <c r="F8525" s="213"/>
      <c r="G8525" s="213"/>
      <c r="H8525" s="213"/>
      <c r="J8525" s="268"/>
    </row>
    <row r="8526" spans="1:10">
      <c r="A8526" s="204"/>
      <c r="B8526" s="205"/>
      <c r="C8526" s="205"/>
      <c r="D8526" s="268"/>
      <c r="E8526" s="213"/>
      <c r="F8526" s="213"/>
      <c r="G8526" s="213"/>
      <c r="H8526" s="213"/>
      <c r="J8526" s="268"/>
    </row>
    <row r="8527" spans="1:10">
      <c r="A8527" s="204"/>
      <c r="B8527" s="205"/>
      <c r="C8527" s="205"/>
      <c r="D8527" s="268"/>
      <c r="E8527" s="213"/>
      <c r="F8527" s="213"/>
      <c r="G8527" s="213"/>
      <c r="H8527" s="213"/>
      <c r="J8527" s="268"/>
    </row>
    <row r="8528" spans="1:10">
      <c r="A8528" s="204"/>
      <c r="B8528" s="205"/>
      <c r="C8528" s="205"/>
      <c r="D8528" s="268"/>
      <c r="E8528" s="213"/>
      <c r="F8528" s="213"/>
      <c r="G8528" s="213"/>
      <c r="H8528" s="213"/>
      <c r="J8528" s="268"/>
    </row>
    <row r="8529" spans="1:10">
      <c r="A8529" s="204"/>
      <c r="B8529" s="205"/>
      <c r="C8529" s="205"/>
      <c r="D8529" s="268"/>
      <c r="E8529" s="213"/>
      <c r="F8529" s="213"/>
      <c r="G8529" s="213"/>
      <c r="H8529" s="213"/>
      <c r="J8529" s="268"/>
    </row>
    <row r="8530" spans="1:10">
      <c r="A8530" s="204"/>
      <c r="B8530" s="205"/>
      <c r="C8530" s="205"/>
      <c r="D8530" s="268"/>
      <c r="E8530" s="213"/>
      <c r="F8530" s="213"/>
      <c r="G8530" s="213"/>
      <c r="H8530" s="213"/>
      <c r="J8530" s="268"/>
    </row>
    <row r="8531" spans="1:10">
      <c r="A8531" s="204"/>
      <c r="B8531" s="205"/>
      <c r="C8531" s="205"/>
      <c r="D8531" s="268"/>
      <c r="E8531" s="213"/>
      <c r="F8531" s="213"/>
      <c r="G8531" s="213"/>
      <c r="H8531" s="213"/>
      <c r="J8531" s="268"/>
    </row>
    <row r="8532" spans="1:10">
      <c r="A8532" s="204"/>
      <c r="B8532" s="205"/>
      <c r="C8532" s="205"/>
      <c r="D8532" s="268"/>
      <c r="E8532" s="213"/>
      <c r="F8532" s="213"/>
      <c r="G8532" s="213"/>
      <c r="H8532" s="213"/>
      <c r="J8532" s="268"/>
    </row>
    <row r="8533" spans="1:10">
      <c r="A8533" s="204"/>
      <c r="B8533" s="205"/>
      <c r="C8533" s="205"/>
      <c r="D8533" s="268"/>
      <c r="E8533" s="213"/>
      <c r="F8533" s="213"/>
      <c r="G8533" s="213"/>
      <c r="H8533" s="213"/>
      <c r="J8533" s="268"/>
    </row>
    <row r="8534" spans="1:10">
      <c r="A8534" s="204"/>
      <c r="B8534" s="205"/>
      <c r="C8534" s="205"/>
      <c r="D8534" s="268"/>
      <c r="E8534" s="213"/>
      <c r="F8534" s="213"/>
      <c r="G8534" s="213"/>
      <c r="H8534" s="213"/>
      <c r="J8534" s="268"/>
    </row>
    <row r="8535" spans="1:10">
      <c r="A8535" s="204"/>
      <c r="B8535" s="205"/>
      <c r="C8535" s="205"/>
      <c r="D8535" s="268"/>
      <c r="E8535" s="213"/>
      <c r="F8535" s="213"/>
      <c r="G8535" s="213"/>
      <c r="H8535" s="213"/>
      <c r="J8535" s="268"/>
    </row>
    <row r="8536" spans="1:10">
      <c r="A8536" s="204"/>
      <c r="B8536" s="205"/>
      <c r="C8536" s="205"/>
      <c r="D8536" s="268"/>
      <c r="E8536" s="213"/>
      <c r="F8536" s="213"/>
      <c r="G8536" s="213"/>
      <c r="H8536" s="213"/>
      <c r="J8536" s="268"/>
    </row>
    <row r="8537" spans="1:10">
      <c r="A8537" s="204"/>
      <c r="B8537" s="205"/>
      <c r="C8537" s="205"/>
      <c r="D8537" s="268"/>
      <c r="E8537" s="213"/>
      <c r="F8537" s="213"/>
      <c r="G8537" s="213"/>
      <c r="H8537" s="213"/>
      <c r="J8537" s="268"/>
    </row>
    <row r="8538" spans="1:10">
      <c r="A8538" s="204"/>
      <c r="B8538" s="205"/>
      <c r="C8538" s="205"/>
      <c r="D8538" s="268"/>
      <c r="E8538" s="213"/>
      <c r="F8538" s="213"/>
      <c r="G8538" s="213"/>
      <c r="H8538" s="213"/>
      <c r="J8538" s="268"/>
    </row>
    <row r="8539" spans="1:10">
      <c r="A8539" s="204"/>
      <c r="B8539" s="205"/>
      <c r="C8539" s="205"/>
      <c r="D8539" s="268"/>
      <c r="E8539" s="213"/>
      <c r="F8539" s="213"/>
      <c r="G8539" s="213"/>
      <c r="H8539" s="213"/>
      <c r="J8539" s="268"/>
    </row>
    <row r="8540" spans="1:10">
      <c r="A8540" s="204"/>
      <c r="B8540" s="205"/>
      <c r="C8540" s="205"/>
      <c r="D8540" s="268"/>
      <c r="E8540" s="213"/>
      <c r="F8540" s="213"/>
      <c r="G8540" s="213"/>
      <c r="H8540" s="213"/>
      <c r="J8540" s="268"/>
    </row>
    <row r="8541" spans="1:10">
      <c r="A8541" s="204"/>
      <c r="B8541" s="205"/>
      <c r="C8541" s="205"/>
      <c r="D8541" s="268"/>
      <c r="E8541" s="213"/>
      <c r="F8541" s="213"/>
      <c r="G8541" s="213"/>
      <c r="H8541" s="213"/>
      <c r="J8541" s="268"/>
    </row>
    <row r="8542" spans="1:10">
      <c r="A8542" s="204"/>
      <c r="B8542" s="205"/>
      <c r="C8542" s="205"/>
      <c r="D8542" s="268"/>
      <c r="E8542" s="213"/>
      <c r="F8542" s="213"/>
      <c r="G8542" s="213"/>
      <c r="H8542" s="213"/>
      <c r="J8542" s="268"/>
    </row>
    <row r="8543" spans="1:10">
      <c r="A8543" s="204"/>
      <c r="B8543" s="205"/>
      <c r="C8543" s="205"/>
      <c r="D8543" s="268"/>
      <c r="E8543" s="213"/>
      <c r="F8543" s="213"/>
      <c r="G8543" s="213"/>
      <c r="H8543" s="213"/>
      <c r="J8543" s="268"/>
    </row>
    <row r="8544" spans="1:10">
      <c r="A8544" s="204"/>
      <c r="B8544" s="205"/>
      <c r="C8544" s="205"/>
      <c r="D8544" s="268"/>
      <c r="E8544" s="213"/>
      <c r="F8544" s="213"/>
      <c r="G8544" s="213"/>
      <c r="H8544" s="213"/>
      <c r="J8544" s="268"/>
    </row>
    <row r="8545" spans="1:10">
      <c r="A8545" s="204"/>
      <c r="B8545" s="205"/>
      <c r="C8545" s="205"/>
      <c r="D8545" s="268"/>
      <c r="E8545" s="213"/>
      <c r="F8545" s="213"/>
      <c r="G8545" s="213"/>
      <c r="H8545" s="213"/>
      <c r="J8545" s="268"/>
    </row>
    <row r="8546" spans="1:10">
      <c r="A8546" s="204"/>
      <c r="B8546" s="205"/>
      <c r="C8546" s="205"/>
      <c r="D8546" s="268"/>
      <c r="E8546" s="213"/>
      <c r="F8546" s="213"/>
      <c r="G8546" s="213"/>
      <c r="H8546" s="213"/>
      <c r="J8546" s="268"/>
    </row>
    <row r="8547" spans="1:10">
      <c r="A8547" s="204"/>
      <c r="B8547" s="205"/>
      <c r="C8547" s="205"/>
      <c r="D8547" s="268"/>
      <c r="E8547" s="213"/>
      <c r="F8547" s="213"/>
      <c r="G8547" s="213"/>
      <c r="H8547" s="213"/>
      <c r="J8547" s="268"/>
    </row>
    <row r="8548" spans="1:10">
      <c r="A8548" s="204"/>
      <c r="B8548" s="205"/>
      <c r="C8548" s="205"/>
      <c r="D8548" s="268"/>
      <c r="E8548" s="213"/>
      <c r="F8548" s="213"/>
      <c r="G8548" s="213"/>
      <c r="H8548" s="213"/>
      <c r="J8548" s="268"/>
    </row>
    <row r="8549" spans="1:10">
      <c r="A8549" s="204"/>
      <c r="B8549" s="205"/>
      <c r="C8549" s="205"/>
      <c r="D8549" s="268"/>
      <c r="E8549" s="213"/>
      <c r="F8549" s="213"/>
      <c r="G8549" s="213"/>
      <c r="H8549" s="213"/>
      <c r="J8549" s="268"/>
    </row>
    <row r="8550" spans="1:10">
      <c r="A8550" s="204"/>
      <c r="B8550" s="205"/>
      <c r="C8550" s="205"/>
      <c r="D8550" s="268"/>
      <c r="E8550" s="213"/>
      <c r="F8550" s="213"/>
      <c r="G8550" s="213"/>
      <c r="H8550" s="213"/>
      <c r="J8550" s="268"/>
    </row>
    <row r="8551" spans="1:10">
      <c r="A8551" s="204"/>
      <c r="B8551" s="205"/>
      <c r="C8551" s="205"/>
      <c r="D8551" s="268"/>
      <c r="E8551" s="213"/>
      <c r="F8551" s="213"/>
      <c r="G8551" s="213"/>
      <c r="H8551" s="213"/>
      <c r="J8551" s="268"/>
    </row>
    <row r="8552" spans="1:10">
      <c r="A8552" s="204"/>
      <c r="B8552" s="205"/>
      <c r="C8552" s="205"/>
      <c r="D8552" s="268"/>
      <c r="E8552" s="213"/>
      <c r="F8552" s="213"/>
      <c r="G8552" s="213"/>
      <c r="H8552" s="213"/>
      <c r="J8552" s="268"/>
    </row>
    <row r="8553" spans="1:10">
      <c r="A8553" s="204"/>
      <c r="B8553" s="205"/>
      <c r="C8553" s="205"/>
      <c r="D8553" s="268"/>
      <c r="E8553" s="213"/>
      <c r="F8553" s="213"/>
      <c r="G8553" s="213"/>
      <c r="H8553" s="213"/>
      <c r="J8553" s="268"/>
    </row>
    <row r="8554" spans="1:10">
      <c r="A8554" s="204"/>
      <c r="B8554" s="205"/>
      <c r="C8554" s="205"/>
      <c r="D8554" s="268"/>
      <c r="E8554" s="213"/>
      <c r="F8554" s="213"/>
      <c r="G8554" s="213"/>
      <c r="H8554" s="213"/>
      <c r="J8554" s="268"/>
    </row>
    <row r="8555" spans="1:10">
      <c r="A8555" s="204"/>
      <c r="B8555" s="205"/>
      <c r="C8555" s="205"/>
      <c r="D8555" s="268"/>
      <c r="E8555" s="213"/>
      <c r="F8555" s="213"/>
      <c r="G8555" s="213"/>
      <c r="H8555" s="213"/>
      <c r="J8555" s="268"/>
    </row>
    <row r="8556" spans="1:10">
      <c r="A8556" s="204"/>
      <c r="B8556" s="205"/>
      <c r="C8556" s="205"/>
      <c r="D8556" s="268"/>
      <c r="E8556" s="213"/>
      <c r="F8556" s="213"/>
      <c r="G8556" s="213"/>
      <c r="H8556" s="213"/>
      <c r="J8556" s="268"/>
    </row>
    <row r="8557" spans="1:10">
      <c r="A8557" s="204"/>
      <c r="B8557" s="205"/>
      <c r="C8557" s="205"/>
      <c r="D8557" s="268"/>
      <c r="E8557" s="213"/>
      <c r="F8557" s="213"/>
      <c r="G8557" s="213"/>
      <c r="H8557" s="213"/>
      <c r="J8557" s="268"/>
    </row>
    <row r="8558" spans="1:10">
      <c r="A8558" s="204"/>
      <c r="B8558" s="205"/>
      <c r="C8558" s="205"/>
      <c r="D8558" s="268"/>
      <c r="E8558" s="213"/>
      <c r="F8558" s="213"/>
      <c r="G8558" s="213"/>
      <c r="H8558" s="213"/>
      <c r="J8558" s="268"/>
    </row>
    <row r="8559" spans="1:10">
      <c r="A8559" s="204"/>
      <c r="B8559" s="205"/>
      <c r="C8559" s="205"/>
      <c r="D8559" s="268"/>
      <c r="E8559" s="213"/>
      <c r="F8559" s="213"/>
      <c r="G8559" s="213"/>
      <c r="H8559" s="213"/>
      <c r="J8559" s="268"/>
    </row>
    <row r="8560" spans="1:10">
      <c r="A8560" s="204"/>
      <c r="B8560" s="205"/>
      <c r="C8560" s="205"/>
      <c r="D8560" s="268"/>
      <c r="E8560" s="213"/>
      <c r="F8560" s="213"/>
      <c r="G8560" s="213"/>
      <c r="H8560" s="213"/>
      <c r="J8560" s="268"/>
    </row>
    <row r="8561" spans="1:10">
      <c r="A8561" s="204"/>
      <c r="B8561" s="205"/>
      <c r="C8561" s="205"/>
      <c r="D8561" s="268"/>
      <c r="E8561" s="213"/>
      <c r="F8561" s="213"/>
      <c r="G8561" s="213"/>
      <c r="H8561" s="213"/>
      <c r="J8561" s="268"/>
    </row>
    <row r="8562" spans="1:10">
      <c r="A8562" s="204"/>
      <c r="B8562" s="205"/>
      <c r="C8562" s="205"/>
      <c r="D8562" s="268"/>
      <c r="E8562" s="213"/>
      <c r="F8562" s="213"/>
      <c r="G8562" s="213"/>
      <c r="H8562" s="213"/>
      <c r="J8562" s="268"/>
    </row>
    <row r="8563" spans="1:10">
      <c r="A8563" s="204"/>
      <c r="B8563" s="205"/>
      <c r="C8563" s="205"/>
      <c r="D8563" s="268"/>
      <c r="E8563" s="213"/>
      <c r="F8563" s="213"/>
      <c r="G8563" s="213"/>
      <c r="H8563" s="213"/>
      <c r="J8563" s="268"/>
    </row>
    <row r="8564" spans="1:10">
      <c r="A8564" s="204"/>
      <c r="B8564" s="205"/>
      <c r="C8564" s="205"/>
      <c r="D8564" s="268"/>
      <c r="E8564" s="213"/>
      <c r="F8564" s="213"/>
      <c r="G8564" s="213"/>
      <c r="H8564" s="213"/>
      <c r="J8564" s="268"/>
    </row>
    <row r="8565" spans="1:10">
      <c r="A8565" s="204"/>
      <c r="B8565" s="205"/>
      <c r="C8565" s="205"/>
      <c r="D8565" s="268"/>
      <c r="E8565" s="213"/>
      <c r="F8565" s="213"/>
      <c r="G8565" s="213"/>
      <c r="H8565" s="213"/>
      <c r="J8565" s="268"/>
    </row>
    <row r="8566" spans="1:10">
      <c r="A8566" s="204"/>
      <c r="B8566" s="205"/>
      <c r="C8566" s="205"/>
      <c r="D8566" s="268"/>
      <c r="E8566" s="213"/>
      <c r="F8566" s="213"/>
      <c r="G8566" s="213"/>
      <c r="H8566" s="213"/>
      <c r="J8566" s="268"/>
    </row>
    <row r="8567" spans="1:10">
      <c r="A8567" s="204"/>
      <c r="B8567" s="205"/>
      <c r="C8567" s="205"/>
      <c r="D8567" s="268"/>
      <c r="E8567" s="213"/>
      <c r="F8567" s="213"/>
      <c r="G8567" s="213"/>
      <c r="H8567" s="213"/>
      <c r="J8567" s="268"/>
    </row>
    <row r="8568" spans="1:10">
      <c r="A8568" s="204"/>
      <c r="B8568" s="205"/>
      <c r="C8568" s="205"/>
      <c r="D8568" s="268"/>
      <c r="E8568" s="213"/>
      <c r="F8568" s="213"/>
      <c r="G8568" s="213"/>
      <c r="H8568" s="213"/>
      <c r="J8568" s="268"/>
    </row>
    <row r="8569" spans="1:10">
      <c r="A8569" s="204"/>
      <c r="B8569" s="205"/>
      <c r="C8569" s="205"/>
      <c r="D8569" s="268"/>
      <c r="E8569" s="213"/>
      <c r="F8569" s="213"/>
      <c r="G8569" s="213"/>
      <c r="H8569" s="213"/>
      <c r="J8569" s="268"/>
    </row>
    <row r="8570" spans="1:10">
      <c r="A8570" s="204"/>
      <c r="B8570" s="205"/>
      <c r="C8570" s="205"/>
      <c r="D8570" s="268"/>
      <c r="E8570" s="213"/>
      <c r="F8570" s="213"/>
      <c r="G8570" s="213"/>
      <c r="H8570" s="213"/>
      <c r="J8570" s="268"/>
    </row>
    <row r="8571" spans="1:10">
      <c r="A8571" s="204"/>
      <c r="B8571" s="205"/>
      <c r="C8571" s="205"/>
      <c r="D8571" s="268"/>
      <c r="E8571" s="213"/>
      <c r="F8571" s="213"/>
      <c r="G8571" s="213"/>
      <c r="H8571" s="213"/>
      <c r="J8571" s="268"/>
    </row>
    <row r="8572" spans="1:10">
      <c r="A8572" s="204"/>
      <c r="B8572" s="205"/>
      <c r="C8572" s="205"/>
      <c r="D8572" s="268"/>
      <c r="E8572" s="213"/>
      <c r="F8572" s="213"/>
      <c r="G8572" s="213"/>
      <c r="H8572" s="213"/>
      <c r="J8572" s="268"/>
    </row>
    <row r="8573" spans="1:10">
      <c r="A8573" s="204"/>
      <c r="B8573" s="205"/>
      <c r="C8573" s="205"/>
      <c r="D8573" s="268"/>
      <c r="E8573" s="213"/>
      <c r="F8573" s="213"/>
      <c r="G8573" s="213"/>
      <c r="H8573" s="213"/>
      <c r="J8573" s="268"/>
    </row>
    <row r="8574" spans="1:10">
      <c r="A8574" s="204"/>
      <c r="B8574" s="205"/>
      <c r="C8574" s="205"/>
      <c r="D8574" s="268"/>
      <c r="E8574" s="213"/>
      <c r="F8574" s="213"/>
      <c r="G8574" s="213"/>
      <c r="H8574" s="213"/>
      <c r="J8574" s="268"/>
    </row>
    <row r="8575" spans="1:10">
      <c r="A8575" s="204"/>
      <c r="B8575" s="205"/>
      <c r="C8575" s="205"/>
      <c r="D8575" s="268"/>
      <c r="E8575" s="213"/>
      <c r="F8575" s="213"/>
      <c r="G8575" s="213"/>
      <c r="H8575" s="213"/>
      <c r="J8575" s="268"/>
    </row>
    <row r="8576" spans="1:10">
      <c r="A8576" s="204"/>
      <c r="B8576" s="205"/>
      <c r="C8576" s="205"/>
      <c r="D8576" s="268"/>
      <c r="E8576" s="213"/>
      <c r="F8576" s="213"/>
      <c r="G8576" s="213"/>
      <c r="H8576" s="213"/>
      <c r="J8576" s="268"/>
    </row>
    <row r="8577" spans="1:10">
      <c r="A8577" s="204"/>
      <c r="B8577" s="205"/>
      <c r="C8577" s="205"/>
      <c r="D8577" s="268"/>
      <c r="E8577" s="213"/>
      <c r="F8577" s="213"/>
      <c r="G8577" s="213"/>
      <c r="H8577" s="213"/>
      <c r="J8577" s="268"/>
    </row>
    <row r="8578" spans="1:10">
      <c r="A8578" s="204"/>
      <c r="B8578" s="205"/>
      <c r="C8578" s="205"/>
      <c r="D8578" s="268"/>
      <c r="E8578" s="213"/>
      <c r="F8578" s="213"/>
      <c r="G8578" s="213"/>
      <c r="H8578" s="213"/>
      <c r="J8578" s="268"/>
    </row>
    <row r="8579" spans="1:10">
      <c r="A8579" s="204"/>
      <c r="B8579" s="205"/>
      <c r="C8579" s="205"/>
      <c r="D8579" s="268"/>
      <c r="E8579" s="213"/>
      <c r="F8579" s="213"/>
      <c r="G8579" s="213"/>
      <c r="H8579" s="213"/>
      <c r="J8579" s="268"/>
    </row>
    <row r="8580" spans="1:10">
      <c r="A8580" s="204"/>
      <c r="B8580" s="205"/>
      <c r="C8580" s="205"/>
      <c r="D8580" s="268"/>
      <c r="E8580" s="213"/>
      <c r="F8580" s="213"/>
      <c r="G8580" s="213"/>
      <c r="H8580" s="213"/>
      <c r="J8580" s="268"/>
    </row>
    <row r="8581" spans="1:10">
      <c r="A8581" s="204"/>
      <c r="B8581" s="205"/>
      <c r="C8581" s="205"/>
      <c r="D8581" s="268"/>
      <c r="E8581" s="213"/>
      <c r="F8581" s="213"/>
      <c r="G8581" s="213"/>
      <c r="H8581" s="213"/>
      <c r="J8581" s="268"/>
    </row>
    <row r="8582" spans="1:10">
      <c r="A8582" s="204"/>
      <c r="B8582" s="205"/>
      <c r="C8582" s="205"/>
      <c r="D8582" s="268"/>
      <c r="E8582" s="213"/>
      <c r="F8582" s="213"/>
      <c r="G8582" s="213"/>
      <c r="H8582" s="213"/>
      <c r="J8582" s="268"/>
    </row>
    <row r="8583" spans="1:10">
      <c r="A8583" s="204"/>
      <c r="B8583" s="205"/>
      <c r="C8583" s="205"/>
      <c r="D8583" s="268"/>
      <c r="E8583" s="213"/>
      <c r="F8583" s="213"/>
      <c r="G8583" s="213"/>
      <c r="H8583" s="213"/>
      <c r="J8583" s="268"/>
    </row>
    <row r="8584" spans="1:10">
      <c r="A8584" s="204"/>
      <c r="B8584" s="205"/>
      <c r="C8584" s="205"/>
      <c r="D8584" s="268"/>
      <c r="E8584" s="213"/>
      <c r="F8584" s="213"/>
      <c r="G8584" s="213"/>
      <c r="H8584" s="213"/>
      <c r="J8584" s="268"/>
    </row>
    <row r="8585" spans="1:10">
      <c r="A8585" s="204"/>
      <c r="B8585" s="205"/>
      <c r="C8585" s="205"/>
      <c r="D8585" s="268"/>
      <c r="E8585" s="213"/>
      <c r="F8585" s="213"/>
      <c r="G8585" s="213"/>
      <c r="H8585" s="213"/>
      <c r="J8585" s="268"/>
    </row>
    <row r="8586" spans="1:10">
      <c r="A8586" s="204"/>
      <c r="B8586" s="205"/>
      <c r="C8586" s="205"/>
      <c r="D8586" s="268"/>
      <c r="E8586" s="213"/>
      <c r="F8586" s="213"/>
      <c r="G8586" s="213"/>
      <c r="H8586" s="213"/>
      <c r="J8586" s="268"/>
    </row>
    <row r="8587" spans="1:10">
      <c r="A8587" s="204"/>
      <c r="B8587" s="205"/>
      <c r="C8587" s="205"/>
      <c r="D8587" s="268"/>
      <c r="E8587" s="213"/>
      <c r="F8587" s="213"/>
      <c r="G8587" s="213"/>
      <c r="H8587" s="213"/>
      <c r="J8587" s="268"/>
    </row>
    <row r="8588" spans="1:10">
      <c r="A8588" s="204"/>
      <c r="B8588" s="205"/>
      <c r="C8588" s="205"/>
      <c r="D8588" s="268"/>
      <c r="E8588" s="213"/>
      <c r="F8588" s="213"/>
      <c r="G8588" s="213"/>
      <c r="H8588" s="213"/>
      <c r="J8588" s="268"/>
    </row>
    <row r="8589" spans="1:10">
      <c r="A8589" s="204"/>
      <c r="B8589" s="205"/>
      <c r="C8589" s="205"/>
      <c r="D8589" s="268"/>
      <c r="E8589" s="213"/>
      <c r="F8589" s="213"/>
      <c r="G8589" s="213"/>
      <c r="H8589" s="213"/>
      <c r="J8589" s="268"/>
    </row>
    <row r="8590" spans="1:10">
      <c r="A8590" s="204"/>
      <c r="B8590" s="205"/>
      <c r="C8590" s="205"/>
      <c r="D8590" s="268"/>
      <c r="E8590" s="213"/>
      <c r="F8590" s="213"/>
      <c r="G8590" s="213"/>
      <c r="H8590" s="213"/>
      <c r="J8590" s="268"/>
    </row>
    <row r="8591" spans="1:10">
      <c r="A8591" s="204"/>
      <c r="B8591" s="205"/>
      <c r="C8591" s="205"/>
      <c r="D8591" s="268"/>
      <c r="E8591" s="213"/>
      <c r="F8591" s="213"/>
      <c r="G8591" s="213"/>
      <c r="H8591" s="213"/>
      <c r="J8591" s="268"/>
    </row>
    <row r="8592" spans="1:10">
      <c r="A8592" s="204"/>
      <c r="B8592" s="205"/>
      <c r="C8592" s="205"/>
      <c r="D8592" s="268"/>
      <c r="E8592" s="213"/>
      <c r="F8592" s="213"/>
      <c r="G8592" s="213"/>
      <c r="H8592" s="213"/>
      <c r="J8592" s="268"/>
    </row>
    <row r="8593" spans="1:10">
      <c r="A8593" s="204"/>
      <c r="B8593" s="205"/>
      <c r="C8593" s="205"/>
      <c r="D8593" s="268"/>
      <c r="E8593" s="213"/>
      <c r="F8593" s="213"/>
      <c r="G8593" s="213"/>
      <c r="H8593" s="213"/>
      <c r="J8593" s="268"/>
    </row>
    <row r="8594" spans="1:10">
      <c r="A8594" s="204"/>
      <c r="B8594" s="205"/>
      <c r="C8594" s="205"/>
      <c r="D8594" s="268"/>
      <c r="E8594" s="213"/>
      <c r="F8594" s="213"/>
      <c r="G8594" s="213"/>
      <c r="H8594" s="213"/>
      <c r="J8594" s="268"/>
    </row>
    <row r="8595" spans="1:10">
      <c r="A8595" s="204"/>
      <c r="B8595" s="205"/>
      <c r="C8595" s="205"/>
      <c r="D8595" s="268"/>
      <c r="E8595" s="213"/>
      <c r="F8595" s="213"/>
      <c r="G8595" s="213"/>
      <c r="H8595" s="213"/>
      <c r="J8595" s="268"/>
    </row>
    <row r="8596" spans="1:10">
      <c r="A8596" s="204"/>
      <c r="B8596" s="205"/>
      <c r="C8596" s="205"/>
      <c r="D8596" s="268"/>
      <c r="E8596" s="213"/>
      <c r="F8596" s="213"/>
      <c r="G8596" s="213"/>
      <c r="H8596" s="213"/>
      <c r="J8596" s="268"/>
    </row>
    <row r="8597" spans="1:10">
      <c r="A8597" s="204"/>
      <c r="B8597" s="205"/>
      <c r="C8597" s="205"/>
      <c r="D8597" s="268"/>
      <c r="E8597" s="213"/>
      <c r="F8597" s="213"/>
      <c r="G8597" s="213"/>
      <c r="H8597" s="213"/>
      <c r="J8597" s="268"/>
    </row>
    <row r="8598" spans="1:10">
      <c r="A8598" s="204"/>
      <c r="B8598" s="205"/>
      <c r="C8598" s="205"/>
      <c r="D8598" s="268"/>
      <c r="E8598" s="213"/>
      <c r="F8598" s="213"/>
      <c r="G8598" s="213"/>
      <c r="H8598" s="213"/>
      <c r="J8598" s="268"/>
    </row>
    <row r="8599" spans="1:10">
      <c r="A8599" s="204"/>
      <c r="B8599" s="205"/>
      <c r="C8599" s="205"/>
      <c r="D8599" s="268"/>
      <c r="E8599" s="213"/>
      <c r="F8599" s="213"/>
      <c r="G8599" s="213"/>
      <c r="H8599" s="213"/>
      <c r="J8599" s="268"/>
    </row>
    <row r="8600" spans="1:10">
      <c r="A8600" s="204"/>
      <c r="B8600" s="205"/>
      <c r="C8600" s="205"/>
      <c r="D8600" s="268"/>
      <c r="E8600" s="213"/>
      <c r="F8600" s="213"/>
      <c r="G8600" s="213"/>
      <c r="H8600" s="213"/>
      <c r="J8600" s="268"/>
    </row>
    <row r="8601" spans="1:10">
      <c r="A8601" s="204"/>
      <c r="B8601" s="205"/>
      <c r="C8601" s="205"/>
      <c r="D8601" s="268"/>
      <c r="E8601" s="213"/>
      <c r="F8601" s="213"/>
      <c r="G8601" s="213"/>
      <c r="H8601" s="213"/>
      <c r="J8601" s="268"/>
    </row>
    <row r="8602" spans="1:10">
      <c r="A8602" s="204"/>
      <c r="B8602" s="205"/>
      <c r="C8602" s="205"/>
      <c r="D8602" s="268"/>
      <c r="E8602" s="213"/>
      <c r="F8602" s="213"/>
      <c r="G8602" s="213"/>
      <c r="H8602" s="213"/>
      <c r="J8602" s="268"/>
    </row>
    <row r="8603" spans="1:10">
      <c r="A8603" s="204"/>
      <c r="B8603" s="205"/>
      <c r="C8603" s="205"/>
      <c r="D8603" s="268"/>
      <c r="E8603" s="213"/>
      <c r="F8603" s="213"/>
      <c r="G8603" s="213"/>
      <c r="H8603" s="213"/>
      <c r="J8603" s="268"/>
    </row>
    <row r="8604" spans="1:10">
      <c r="A8604" s="204"/>
      <c r="B8604" s="205"/>
      <c r="C8604" s="205"/>
      <c r="D8604" s="268"/>
      <c r="E8604" s="213"/>
      <c r="F8604" s="213"/>
      <c r="G8604" s="213"/>
      <c r="H8604" s="213"/>
      <c r="J8604" s="268"/>
    </row>
    <row r="8605" spans="1:10">
      <c r="A8605" s="204"/>
      <c r="B8605" s="205"/>
      <c r="C8605" s="205"/>
      <c r="D8605" s="268"/>
      <c r="E8605" s="213"/>
      <c r="F8605" s="213"/>
      <c r="G8605" s="213"/>
      <c r="H8605" s="213"/>
      <c r="J8605" s="268"/>
    </row>
    <row r="8606" spans="1:10">
      <c r="A8606" s="204"/>
      <c r="B8606" s="205"/>
      <c r="C8606" s="205"/>
      <c r="D8606" s="268"/>
      <c r="E8606" s="213"/>
      <c r="F8606" s="213"/>
      <c r="G8606" s="213"/>
      <c r="H8606" s="213"/>
      <c r="J8606" s="268"/>
    </row>
    <row r="8607" spans="1:10">
      <c r="A8607" s="204"/>
      <c r="B8607" s="205"/>
      <c r="C8607" s="205"/>
      <c r="D8607" s="268"/>
      <c r="E8607" s="213"/>
      <c r="F8607" s="213"/>
      <c r="G8607" s="213"/>
      <c r="H8607" s="213"/>
      <c r="J8607" s="268"/>
    </row>
    <row r="8608" spans="1:10">
      <c r="A8608" s="204"/>
      <c r="B8608" s="205"/>
      <c r="C8608" s="205"/>
      <c r="D8608" s="268"/>
      <c r="E8608" s="213"/>
      <c r="F8608" s="213"/>
      <c r="G8608" s="213"/>
      <c r="H8608" s="213"/>
      <c r="J8608" s="268"/>
    </row>
    <row r="8609" spans="1:10">
      <c r="A8609" s="204"/>
      <c r="B8609" s="205"/>
      <c r="C8609" s="205"/>
      <c r="D8609" s="268"/>
      <c r="E8609" s="213"/>
      <c r="F8609" s="213"/>
      <c r="G8609" s="213"/>
      <c r="H8609" s="213"/>
      <c r="J8609" s="268"/>
    </row>
    <row r="8610" spans="1:10">
      <c r="A8610" s="204"/>
      <c r="B8610" s="205"/>
      <c r="C8610" s="205"/>
      <c r="D8610" s="268"/>
      <c r="E8610" s="213"/>
      <c r="F8610" s="213"/>
      <c r="G8610" s="213"/>
      <c r="H8610" s="213"/>
      <c r="J8610" s="268"/>
    </row>
    <row r="8611" spans="1:10">
      <c r="A8611" s="204"/>
      <c r="B8611" s="205"/>
      <c r="C8611" s="205"/>
      <c r="D8611" s="268"/>
      <c r="E8611" s="213"/>
      <c r="F8611" s="213"/>
      <c r="G8611" s="213"/>
      <c r="H8611" s="213"/>
      <c r="J8611" s="268"/>
    </row>
    <row r="8612" spans="1:10">
      <c r="A8612" s="204"/>
      <c r="B8612" s="205"/>
      <c r="C8612" s="205"/>
      <c r="D8612" s="268"/>
      <c r="E8612" s="213"/>
      <c r="F8612" s="213"/>
      <c r="G8612" s="213"/>
      <c r="H8612" s="213"/>
      <c r="J8612" s="268"/>
    </row>
    <row r="8613" spans="1:10">
      <c r="A8613" s="204"/>
      <c r="B8613" s="205"/>
      <c r="C8613" s="205"/>
      <c r="D8613" s="268"/>
      <c r="E8613" s="213"/>
      <c r="F8613" s="213"/>
      <c r="G8613" s="213"/>
      <c r="H8613" s="213"/>
      <c r="J8613" s="268"/>
    </row>
    <row r="8614" spans="1:10">
      <c r="A8614" s="204"/>
      <c r="B8614" s="205"/>
      <c r="C8614" s="205"/>
      <c r="D8614" s="268"/>
      <c r="E8614" s="213"/>
      <c r="F8614" s="213"/>
      <c r="G8614" s="213"/>
      <c r="H8614" s="213"/>
      <c r="J8614" s="268"/>
    </row>
    <row r="8615" spans="1:10">
      <c r="A8615" s="204"/>
      <c r="B8615" s="205"/>
      <c r="C8615" s="205"/>
      <c r="D8615" s="268"/>
      <c r="E8615" s="213"/>
      <c r="F8615" s="213"/>
      <c r="G8615" s="213"/>
      <c r="H8615" s="213"/>
      <c r="J8615" s="268"/>
    </row>
    <row r="8616" spans="1:10">
      <c r="A8616" s="204"/>
      <c r="B8616" s="205"/>
      <c r="C8616" s="205"/>
      <c r="D8616" s="268"/>
      <c r="E8616" s="213"/>
      <c r="F8616" s="213"/>
      <c r="G8616" s="213"/>
      <c r="H8616" s="213"/>
      <c r="J8616" s="268"/>
    </row>
    <row r="8617" spans="1:10">
      <c r="A8617" s="204"/>
      <c r="B8617" s="205"/>
      <c r="C8617" s="205"/>
      <c r="D8617" s="268"/>
      <c r="E8617" s="213"/>
      <c r="F8617" s="213"/>
      <c r="G8617" s="213"/>
      <c r="H8617" s="213"/>
      <c r="J8617" s="268"/>
    </row>
    <row r="8618" spans="1:10">
      <c r="A8618" s="204"/>
      <c r="B8618" s="205"/>
      <c r="C8618" s="205"/>
      <c r="D8618" s="268"/>
      <c r="E8618" s="213"/>
      <c r="F8618" s="213"/>
      <c r="G8618" s="213"/>
      <c r="H8618" s="213"/>
      <c r="J8618" s="268"/>
    </row>
    <row r="8619" spans="1:10">
      <c r="A8619" s="204"/>
      <c r="B8619" s="205"/>
      <c r="C8619" s="205"/>
      <c r="D8619" s="268"/>
      <c r="E8619" s="213"/>
      <c r="F8619" s="213"/>
      <c r="G8619" s="213"/>
      <c r="H8619" s="213"/>
      <c r="J8619" s="268"/>
    </row>
    <row r="8620" spans="1:10">
      <c r="A8620" s="204"/>
      <c r="B8620" s="205"/>
      <c r="C8620" s="205"/>
      <c r="D8620" s="268"/>
      <c r="E8620" s="213"/>
      <c r="F8620" s="213"/>
      <c r="G8620" s="213"/>
      <c r="H8620" s="213"/>
      <c r="J8620" s="268"/>
    </row>
    <row r="8621" spans="1:10">
      <c r="A8621" s="204"/>
      <c r="B8621" s="205"/>
      <c r="C8621" s="205"/>
      <c r="D8621" s="268"/>
      <c r="E8621" s="213"/>
      <c r="F8621" s="213"/>
      <c r="G8621" s="213"/>
      <c r="H8621" s="213"/>
      <c r="J8621" s="268"/>
    </row>
    <row r="8622" spans="1:10">
      <c r="A8622" s="204"/>
      <c r="B8622" s="205"/>
      <c r="C8622" s="205"/>
      <c r="D8622" s="268"/>
      <c r="E8622" s="213"/>
      <c r="F8622" s="213"/>
      <c r="G8622" s="213"/>
      <c r="H8622" s="213"/>
      <c r="J8622" s="268"/>
    </row>
    <row r="8623" spans="1:10">
      <c r="A8623" s="204"/>
      <c r="B8623" s="205"/>
      <c r="C8623" s="205"/>
      <c r="D8623" s="268"/>
      <c r="E8623" s="213"/>
      <c r="F8623" s="213"/>
      <c r="G8623" s="213"/>
      <c r="H8623" s="213"/>
      <c r="J8623" s="268"/>
    </row>
    <row r="8624" spans="1:10">
      <c r="A8624" s="204"/>
      <c r="B8624" s="205"/>
      <c r="C8624" s="205"/>
      <c r="D8624" s="268"/>
      <c r="E8624" s="213"/>
      <c r="F8624" s="213"/>
      <c r="G8624" s="213"/>
      <c r="H8624" s="213"/>
      <c r="J8624" s="268"/>
    </row>
    <row r="8625" spans="1:10">
      <c r="A8625" s="204"/>
      <c r="B8625" s="205"/>
      <c r="C8625" s="205"/>
      <c r="D8625" s="268"/>
      <c r="E8625" s="213"/>
      <c r="F8625" s="213"/>
      <c r="G8625" s="213"/>
      <c r="H8625" s="213"/>
      <c r="J8625" s="268"/>
    </row>
    <row r="8626" spans="1:10">
      <c r="A8626" s="204"/>
      <c r="B8626" s="205"/>
      <c r="C8626" s="205"/>
      <c r="D8626" s="268"/>
      <c r="E8626" s="213"/>
      <c r="F8626" s="213"/>
      <c r="G8626" s="213"/>
      <c r="H8626" s="213"/>
      <c r="J8626" s="268"/>
    </row>
    <row r="8627" spans="1:10">
      <c r="A8627" s="204"/>
      <c r="B8627" s="205"/>
      <c r="C8627" s="205"/>
      <c r="D8627" s="268"/>
      <c r="E8627" s="213"/>
      <c r="F8627" s="213"/>
      <c r="G8627" s="213"/>
      <c r="H8627" s="213"/>
      <c r="J8627" s="268"/>
    </row>
    <row r="8628" spans="1:10">
      <c r="A8628" s="204"/>
      <c r="B8628" s="205"/>
      <c r="C8628" s="205"/>
      <c r="D8628" s="268"/>
      <c r="E8628" s="213"/>
      <c r="F8628" s="213"/>
      <c r="G8628" s="213"/>
      <c r="H8628" s="213"/>
      <c r="J8628" s="268"/>
    </row>
    <row r="8629" spans="1:10">
      <c r="A8629" s="204"/>
      <c r="B8629" s="205"/>
      <c r="C8629" s="205"/>
      <c r="D8629" s="268"/>
      <c r="E8629" s="213"/>
      <c r="F8629" s="213"/>
      <c r="G8629" s="213"/>
      <c r="H8629" s="213"/>
      <c r="J8629" s="268"/>
    </row>
    <row r="8630" spans="1:10">
      <c r="A8630" s="204"/>
      <c r="B8630" s="205"/>
      <c r="C8630" s="205"/>
      <c r="D8630" s="268"/>
      <c r="E8630" s="213"/>
      <c r="F8630" s="213"/>
      <c r="G8630" s="213"/>
      <c r="H8630" s="213"/>
      <c r="J8630" s="268"/>
    </row>
    <row r="8631" spans="1:10">
      <c r="A8631" s="204"/>
      <c r="B8631" s="205"/>
      <c r="C8631" s="205"/>
      <c r="D8631" s="268"/>
      <c r="E8631" s="213"/>
      <c r="F8631" s="213"/>
      <c r="G8631" s="213"/>
      <c r="H8631" s="213"/>
      <c r="J8631" s="268"/>
    </row>
    <row r="8632" spans="1:10">
      <c r="A8632" s="204"/>
      <c r="B8632" s="205"/>
      <c r="C8632" s="205"/>
      <c r="D8632" s="268"/>
      <c r="E8632" s="213"/>
      <c r="F8632" s="213"/>
      <c r="G8632" s="213"/>
      <c r="H8632" s="213"/>
      <c r="J8632" s="268"/>
    </row>
    <row r="8633" spans="1:10">
      <c r="A8633" s="204"/>
      <c r="B8633" s="205"/>
      <c r="C8633" s="205"/>
      <c r="D8633" s="268"/>
      <c r="E8633" s="213"/>
      <c r="F8633" s="213"/>
      <c r="G8633" s="213"/>
      <c r="H8633" s="213"/>
      <c r="J8633" s="268"/>
    </row>
    <row r="8634" spans="1:10">
      <c r="A8634" s="204"/>
      <c r="B8634" s="205"/>
      <c r="C8634" s="205"/>
      <c r="D8634" s="268"/>
      <c r="E8634" s="213"/>
      <c r="F8634" s="213"/>
      <c r="G8634" s="213"/>
      <c r="H8634" s="213"/>
      <c r="J8634" s="268"/>
    </row>
    <row r="8635" spans="1:10">
      <c r="A8635" s="204"/>
      <c r="B8635" s="205"/>
      <c r="C8635" s="205"/>
      <c r="D8635" s="268"/>
      <c r="E8635" s="213"/>
      <c r="F8635" s="213"/>
      <c r="G8635" s="213"/>
      <c r="H8635" s="213"/>
      <c r="J8635" s="268"/>
    </row>
    <row r="8636" spans="1:10">
      <c r="A8636" s="204"/>
      <c r="B8636" s="205"/>
      <c r="C8636" s="205"/>
      <c r="D8636" s="268"/>
      <c r="E8636" s="213"/>
      <c r="F8636" s="213"/>
      <c r="G8636" s="213"/>
      <c r="H8636" s="213"/>
      <c r="J8636" s="268"/>
    </row>
    <row r="8637" spans="1:10">
      <c r="A8637" s="204"/>
      <c r="B8637" s="205"/>
      <c r="C8637" s="205"/>
      <c r="D8637" s="268"/>
      <c r="E8637" s="213"/>
      <c r="F8637" s="213"/>
      <c r="G8637" s="213"/>
      <c r="H8637" s="213"/>
      <c r="J8637" s="268"/>
    </row>
    <row r="8638" spans="1:10">
      <c r="A8638" s="204"/>
      <c r="B8638" s="205"/>
      <c r="C8638" s="205"/>
      <c r="D8638" s="268"/>
      <c r="E8638" s="213"/>
      <c r="F8638" s="213"/>
      <c r="G8638" s="213"/>
      <c r="H8638" s="213"/>
      <c r="J8638" s="268"/>
    </row>
    <row r="8639" spans="1:10">
      <c r="A8639" s="204"/>
      <c r="B8639" s="205"/>
      <c r="C8639" s="205"/>
      <c r="D8639" s="268"/>
      <c r="E8639" s="213"/>
      <c r="F8639" s="213"/>
      <c r="G8639" s="213"/>
      <c r="H8639" s="213"/>
      <c r="J8639" s="268"/>
    </row>
    <row r="8640" spans="1:10">
      <c r="A8640" s="204"/>
      <c r="B8640" s="205"/>
      <c r="C8640" s="205"/>
      <c r="D8640" s="268"/>
      <c r="E8640" s="213"/>
      <c r="F8640" s="213"/>
      <c r="G8640" s="213"/>
      <c r="H8640" s="213"/>
      <c r="J8640" s="268"/>
    </row>
    <row r="8641" spans="1:10">
      <c r="A8641" s="204"/>
      <c r="B8641" s="205"/>
      <c r="C8641" s="205"/>
      <c r="D8641" s="268"/>
      <c r="E8641" s="213"/>
      <c r="F8641" s="213"/>
      <c r="G8641" s="213"/>
      <c r="H8641" s="213"/>
      <c r="J8641" s="268"/>
    </row>
    <row r="8642" spans="1:10">
      <c r="A8642" s="204"/>
      <c r="B8642" s="205"/>
      <c r="C8642" s="205"/>
      <c r="D8642" s="268"/>
      <c r="E8642" s="213"/>
      <c r="F8642" s="213"/>
      <c r="G8642" s="213"/>
      <c r="H8642" s="213"/>
      <c r="J8642" s="268"/>
    </row>
    <row r="8643" spans="1:10">
      <c r="A8643" s="204"/>
      <c r="B8643" s="205"/>
      <c r="C8643" s="205"/>
      <c r="D8643" s="268"/>
      <c r="E8643" s="213"/>
      <c r="F8643" s="213"/>
      <c r="G8643" s="213"/>
      <c r="H8643" s="213"/>
      <c r="J8643" s="268"/>
    </row>
    <row r="8644" spans="1:10">
      <c r="A8644" s="204"/>
      <c r="B8644" s="205"/>
      <c r="C8644" s="205"/>
      <c r="D8644" s="268"/>
      <c r="E8644" s="213"/>
      <c r="F8644" s="213"/>
      <c r="G8644" s="213"/>
      <c r="H8644" s="213"/>
      <c r="J8644" s="268"/>
    </row>
    <row r="8645" spans="1:10">
      <c r="A8645" s="204"/>
      <c r="B8645" s="205"/>
      <c r="C8645" s="205"/>
      <c r="D8645" s="268"/>
      <c r="E8645" s="213"/>
      <c r="F8645" s="213"/>
      <c r="G8645" s="213"/>
      <c r="H8645" s="213"/>
      <c r="J8645" s="268"/>
    </row>
    <row r="8646" spans="1:10">
      <c r="A8646" s="204"/>
      <c r="B8646" s="205"/>
      <c r="C8646" s="205"/>
      <c r="D8646" s="268"/>
      <c r="E8646" s="213"/>
      <c r="F8646" s="213"/>
      <c r="G8646" s="213"/>
      <c r="H8646" s="213"/>
      <c r="J8646" s="268"/>
    </row>
    <row r="8647" spans="1:10">
      <c r="A8647" s="204"/>
      <c r="B8647" s="205"/>
      <c r="C8647" s="205"/>
      <c r="D8647" s="268"/>
      <c r="E8647" s="213"/>
      <c r="F8647" s="213"/>
      <c r="G8647" s="213"/>
      <c r="H8647" s="213"/>
      <c r="J8647" s="268"/>
    </row>
    <row r="8648" spans="1:10">
      <c r="A8648" s="204"/>
      <c r="B8648" s="205"/>
      <c r="C8648" s="205"/>
      <c r="D8648" s="268"/>
      <c r="E8648" s="213"/>
      <c r="F8648" s="213"/>
      <c r="G8648" s="213"/>
      <c r="H8648" s="213"/>
      <c r="J8648" s="268"/>
    </row>
    <row r="8649" spans="1:10">
      <c r="A8649" s="204"/>
      <c r="B8649" s="205"/>
      <c r="C8649" s="205"/>
      <c r="D8649" s="268"/>
      <c r="E8649" s="213"/>
      <c r="F8649" s="213"/>
      <c r="G8649" s="213"/>
      <c r="H8649" s="213"/>
      <c r="J8649" s="268"/>
    </row>
    <row r="8650" spans="1:10">
      <c r="A8650" s="204"/>
      <c r="B8650" s="205"/>
      <c r="C8650" s="205"/>
      <c r="D8650" s="268"/>
      <c r="E8650" s="213"/>
      <c r="F8650" s="213"/>
      <c r="G8650" s="213"/>
      <c r="H8650" s="213"/>
      <c r="J8650" s="268"/>
    </row>
    <row r="8651" spans="1:10">
      <c r="A8651" s="204"/>
      <c r="B8651" s="205"/>
      <c r="C8651" s="205"/>
      <c r="D8651" s="268"/>
      <c r="E8651" s="213"/>
      <c r="F8651" s="213"/>
      <c r="G8651" s="213"/>
      <c r="H8651" s="213"/>
      <c r="J8651" s="268"/>
    </row>
    <row r="8652" spans="1:10">
      <c r="A8652" s="204"/>
      <c r="B8652" s="205"/>
      <c r="C8652" s="205"/>
      <c r="D8652" s="268"/>
      <c r="E8652" s="213"/>
      <c r="F8652" s="213"/>
      <c r="G8652" s="213"/>
      <c r="H8652" s="213"/>
      <c r="J8652" s="268"/>
    </row>
    <row r="8653" spans="1:10">
      <c r="A8653" s="204"/>
      <c r="B8653" s="205"/>
      <c r="C8653" s="205"/>
      <c r="D8653" s="268"/>
      <c r="E8653" s="213"/>
      <c r="F8653" s="213"/>
      <c r="G8653" s="213"/>
      <c r="H8653" s="213"/>
      <c r="J8653" s="268"/>
    </row>
    <row r="8654" spans="1:10">
      <c r="A8654" s="204"/>
      <c r="B8654" s="205"/>
      <c r="C8654" s="205"/>
      <c r="D8654" s="268"/>
      <c r="E8654" s="213"/>
      <c r="F8654" s="213"/>
      <c r="G8654" s="213"/>
      <c r="H8654" s="213"/>
      <c r="J8654" s="268"/>
    </row>
    <row r="8655" spans="1:10">
      <c r="A8655" s="204"/>
      <c r="B8655" s="205"/>
      <c r="C8655" s="205"/>
      <c r="D8655" s="268"/>
      <c r="E8655" s="213"/>
      <c r="F8655" s="213"/>
      <c r="G8655" s="213"/>
      <c r="H8655" s="213"/>
      <c r="J8655" s="268"/>
    </row>
    <row r="8656" spans="1:10">
      <c r="A8656" s="204"/>
      <c r="B8656" s="205"/>
      <c r="C8656" s="205"/>
      <c r="D8656" s="268"/>
      <c r="E8656" s="213"/>
      <c r="F8656" s="213"/>
      <c r="G8656" s="213"/>
      <c r="H8656" s="213"/>
      <c r="J8656" s="268"/>
    </row>
    <row r="8657" spans="1:10">
      <c r="A8657" s="204"/>
      <c r="B8657" s="205"/>
      <c r="C8657" s="205"/>
      <c r="D8657" s="268"/>
      <c r="E8657" s="213"/>
      <c r="F8657" s="213"/>
      <c r="G8657" s="213"/>
      <c r="H8657" s="213"/>
      <c r="J8657" s="268"/>
    </row>
    <row r="8658" spans="1:10">
      <c r="A8658" s="204"/>
      <c r="B8658" s="205"/>
      <c r="C8658" s="205"/>
      <c r="D8658" s="268"/>
      <c r="E8658" s="213"/>
      <c r="F8658" s="213"/>
      <c r="G8658" s="213"/>
      <c r="H8658" s="213"/>
      <c r="J8658" s="268"/>
    </row>
    <row r="8659" spans="1:10">
      <c r="A8659" s="204"/>
      <c r="B8659" s="205"/>
      <c r="C8659" s="205"/>
      <c r="D8659" s="268"/>
      <c r="E8659" s="213"/>
      <c r="F8659" s="213"/>
      <c r="G8659" s="213"/>
      <c r="H8659" s="213"/>
      <c r="J8659" s="268"/>
    </row>
    <row r="8660" spans="1:10">
      <c r="A8660" s="204"/>
      <c r="B8660" s="205"/>
      <c r="C8660" s="205"/>
      <c r="D8660" s="268"/>
      <c r="E8660" s="213"/>
      <c r="F8660" s="213"/>
      <c r="G8660" s="213"/>
      <c r="H8660" s="213"/>
      <c r="J8660" s="268"/>
    </row>
    <row r="8661" spans="1:10">
      <c r="A8661" s="204"/>
      <c r="B8661" s="205"/>
      <c r="C8661" s="205"/>
      <c r="D8661" s="268"/>
      <c r="E8661" s="213"/>
      <c r="F8661" s="213"/>
      <c r="G8661" s="213"/>
      <c r="H8661" s="213"/>
      <c r="J8661" s="268"/>
    </row>
    <row r="8662" spans="1:10">
      <c r="A8662" s="204"/>
      <c r="B8662" s="205"/>
      <c r="C8662" s="205"/>
      <c r="D8662" s="268"/>
      <c r="E8662" s="213"/>
      <c r="F8662" s="213"/>
      <c r="G8662" s="213"/>
      <c r="H8662" s="213"/>
      <c r="J8662" s="268"/>
    </row>
    <row r="8663" spans="1:10">
      <c r="A8663" s="204"/>
      <c r="B8663" s="205"/>
      <c r="C8663" s="205"/>
      <c r="D8663" s="268"/>
      <c r="E8663" s="213"/>
      <c r="F8663" s="213"/>
      <c r="G8663" s="213"/>
      <c r="H8663" s="213"/>
      <c r="J8663" s="268"/>
    </row>
    <row r="8664" spans="1:10">
      <c r="A8664" s="204"/>
      <c r="B8664" s="205"/>
      <c r="C8664" s="205"/>
      <c r="D8664" s="268"/>
      <c r="E8664" s="213"/>
      <c r="F8664" s="213"/>
      <c r="G8664" s="213"/>
      <c r="H8664" s="213"/>
      <c r="J8664" s="268"/>
    </row>
    <row r="8665" spans="1:10">
      <c r="A8665" s="204"/>
      <c r="B8665" s="205"/>
      <c r="C8665" s="205"/>
      <c r="D8665" s="268"/>
      <c r="E8665" s="213"/>
      <c r="F8665" s="213"/>
      <c r="G8665" s="213"/>
      <c r="H8665" s="213"/>
      <c r="J8665" s="268"/>
    </row>
    <row r="8666" spans="1:10">
      <c r="A8666" s="204"/>
      <c r="B8666" s="205"/>
      <c r="C8666" s="205"/>
      <c r="D8666" s="268"/>
      <c r="E8666" s="213"/>
      <c r="F8666" s="213"/>
      <c r="G8666" s="213"/>
      <c r="H8666" s="213"/>
      <c r="J8666" s="268"/>
    </row>
    <row r="8667" spans="1:10">
      <c r="A8667" s="204"/>
      <c r="B8667" s="205"/>
      <c r="C8667" s="205"/>
      <c r="D8667" s="268"/>
      <c r="E8667" s="213"/>
      <c r="F8667" s="213"/>
      <c r="G8667" s="213"/>
      <c r="H8667" s="213"/>
      <c r="J8667" s="268"/>
    </row>
    <row r="8668" spans="1:10">
      <c r="A8668" s="204"/>
      <c r="B8668" s="205"/>
      <c r="C8668" s="205"/>
      <c r="D8668" s="268"/>
      <c r="E8668" s="213"/>
      <c r="F8668" s="213"/>
      <c r="G8668" s="213"/>
      <c r="H8668" s="213"/>
      <c r="J8668" s="268"/>
    </row>
    <row r="8669" spans="1:10">
      <c r="A8669" s="204"/>
      <c r="B8669" s="205"/>
      <c r="C8669" s="205"/>
      <c r="D8669" s="268"/>
      <c r="E8669" s="213"/>
      <c r="F8669" s="213"/>
      <c r="G8669" s="213"/>
      <c r="H8669" s="213"/>
      <c r="J8669" s="268"/>
    </row>
    <row r="8670" spans="1:10">
      <c r="A8670" s="204"/>
      <c r="B8670" s="205"/>
      <c r="C8670" s="205"/>
      <c r="D8670" s="268"/>
      <c r="E8670" s="213"/>
      <c r="F8670" s="213"/>
      <c r="G8670" s="213"/>
      <c r="H8670" s="213"/>
      <c r="J8670" s="268"/>
    </row>
    <row r="8671" spans="1:10">
      <c r="A8671" s="204"/>
      <c r="B8671" s="205"/>
      <c r="C8671" s="205"/>
      <c r="D8671" s="268"/>
      <c r="E8671" s="213"/>
      <c r="F8671" s="213"/>
      <c r="G8671" s="213"/>
      <c r="H8671" s="213"/>
      <c r="J8671" s="268"/>
    </row>
    <row r="8672" spans="1:10">
      <c r="A8672" s="204"/>
      <c r="B8672" s="205"/>
      <c r="C8672" s="205"/>
      <c r="D8672" s="268"/>
      <c r="E8672" s="213"/>
      <c r="F8672" s="213"/>
      <c r="G8672" s="213"/>
      <c r="H8672" s="213"/>
      <c r="J8672" s="268"/>
    </row>
    <row r="8673" spans="1:10">
      <c r="A8673" s="204"/>
      <c r="B8673" s="205"/>
      <c r="C8673" s="205"/>
      <c r="D8673" s="268"/>
      <c r="E8673" s="213"/>
      <c r="F8673" s="213"/>
      <c r="G8673" s="213"/>
      <c r="H8673" s="213"/>
      <c r="J8673" s="268"/>
    </row>
    <row r="8674" spans="1:10">
      <c r="A8674" s="204"/>
      <c r="B8674" s="205"/>
      <c r="C8674" s="205"/>
      <c r="D8674" s="268"/>
      <c r="E8674" s="213"/>
      <c r="F8674" s="213"/>
      <c r="G8674" s="213"/>
      <c r="H8674" s="213"/>
      <c r="J8674" s="268"/>
    </row>
    <row r="8675" spans="1:10">
      <c r="A8675" s="204"/>
      <c r="B8675" s="205"/>
      <c r="C8675" s="205"/>
      <c r="D8675" s="268"/>
      <c r="E8675" s="213"/>
      <c r="F8675" s="213"/>
      <c r="G8675" s="213"/>
      <c r="H8675" s="213"/>
      <c r="J8675" s="268"/>
    </row>
    <row r="8676" spans="1:10">
      <c r="A8676" s="204"/>
      <c r="B8676" s="205"/>
      <c r="C8676" s="205"/>
      <c r="D8676" s="268"/>
      <c r="E8676" s="213"/>
      <c r="F8676" s="213"/>
      <c r="G8676" s="213"/>
      <c r="H8676" s="213"/>
      <c r="J8676" s="268"/>
    </row>
    <row r="8677" spans="1:10">
      <c r="A8677" s="204"/>
      <c r="B8677" s="205"/>
      <c r="C8677" s="205"/>
      <c r="D8677" s="268"/>
      <c r="E8677" s="213"/>
      <c r="F8677" s="213"/>
      <c r="G8677" s="213"/>
      <c r="H8677" s="213"/>
      <c r="J8677" s="268"/>
    </row>
    <row r="8678" spans="1:10">
      <c r="A8678" s="204"/>
      <c r="B8678" s="205"/>
      <c r="C8678" s="205"/>
      <c r="D8678" s="268"/>
      <c r="E8678" s="213"/>
      <c r="F8678" s="213"/>
      <c r="G8678" s="213"/>
      <c r="H8678" s="213"/>
      <c r="J8678" s="268"/>
    </row>
    <row r="8679" spans="1:10">
      <c r="A8679" s="204"/>
      <c r="B8679" s="205"/>
      <c r="C8679" s="205"/>
      <c r="D8679" s="268"/>
      <c r="E8679" s="213"/>
      <c r="F8679" s="213"/>
      <c r="G8679" s="213"/>
      <c r="H8679" s="213"/>
      <c r="J8679" s="268"/>
    </row>
    <row r="8680" spans="1:10">
      <c r="A8680" s="204"/>
      <c r="B8680" s="205"/>
      <c r="C8680" s="205"/>
      <c r="D8680" s="268"/>
      <c r="E8680" s="213"/>
      <c r="F8680" s="213"/>
      <c r="G8680" s="213"/>
      <c r="H8680" s="213"/>
      <c r="J8680" s="268"/>
    </row>
    <row r="8681" spans="1:10">
      <c r="A8681" s="204"/>
      <c r="B8681" s="205"/>
      <c r="C8681" s="205"/>
      <c r="D8681" s="268"/>
      <c r="E8681" s="213"/>
      <c r="F8681" s="213"/>
      <c r="G8681" s="213"/>
      <c r="H8681" s="213"/>
      <c r="J8681" s="268"/>
    </row>
    <row r="8682" spans="1:10">
      <c r="A8682" s="204"/>
      <c r="B8682" s="205"/>
      <c r="C8682" s="205"/>
      <c r="D8682" s="268"/>
      <c r="E8682" s="213"/>
      <c r="F8682" s="213"/>
      <c r="G8682" s="213"/>
      <c r="H8682" s="213"/>
      <c r="J8682" s="268"/>
    </row>
    <row r="8683" spans="1:10">
      <c r="A8683" s="204"/>
      <c r="B8683" s="205"/>
      <c r="C8683" s="205"/>
      <c r="D8683" s="268"/>
      <c r="E8683" s="213"/>
      <c r="F8683" s="213"/>
      <c r="G8683" s="213"/>
      <c r="H8683" s="213"/>
      <c r="J8683" s="268"/>
    </row>
    <row r="8684" spans="1:10">
      <c r="A8684" s="204"/>
      <c r="B8684" s="205"/>
      <c r="C8684" s="205"/>
      <c r="D8684" s="268"/>
      <c r="E8684" s="213"/>
      <c r="F8684" s="213"/>
      <c r="G8684" s="213"/>
      <c r="H8684" s="213"/>
      <c r="J8684" s="268"/>
    </row>
    <row r="8685" spans="1:10">
      <c r="A8685" s="204"/>
      <c r="B8685" s="205"/>
      <c r="C8685" s="205"/>
      <c r="D8685" s="268"/>
      <c r="E8685" s="213"/>
      <c r="F8685" s="213"/>
      <c r="G8685" s="213"/>
      <c r="H8685" s="213"/>
      <c r="J8685" s="268"/>
    </row>
    <row r="8686" spans="1:10">
      <c r="A8686" s="204"/>
      <c r="B8686" s="205"/>
      <c r="C8686" s="205"/>
      <c r="D8686" s="268"/>
      <c r="E8686" s="213"/>
      <c r="F8686" s="213"/>
      <c r="G8686" s="213"/>
      <c r="H8686" s="213"/>
      <c r="J8686" s="268"/>
    </row>
    <row r="8687" spans="1:10">
      <c r="A8687" s="204"/>
      <c r="B8687" s="205"/>
      <c r="C8687" s="205"/>
      <c r="D8687" s="268"/>
      <c r="E8687" s="213"/>
      <c r="F8687" s="213"/>
      <c r="G8687" s="213"/>
      <c r="H8687" s="213"/>
      <c r="J8687" s="268"/>
    </row>
    <row r="8688" spans="1:10">
      <c r="A8688" s="204"/>
      <c r="B8688" s="205"/>
      <c r="C8688" s="205"/>
      <c r="D8688" s="268"/>
      <c r="E8688" s="213"/>
      <c r="F8688" s="213"/>
      <c r="G8688" s="213"/>
      <c r="H8688" s="213"/>
      <c r="J8688" s="268"/>
    </row>
    <row r="8689" spans="1:10">
      <c r="A8689" s="204"/>
      <c r="B8689" s="205"/>
      <c r="C8689" s="205"/>
      <c r="D8689" s="268"/>
      <c r="E8689" s="213"/>
      <c r="F8689" s="213"/>
      <c r="G8689" s="213"/>
      <c r="H8689" s="213"/>
      <c r="J8689" s="268"/>
    </row>
    <row r="8690" spans="1:10">
      <c r="A8690" s="204"/>
      <c r="B8690" s="205"/>
      <c r="C8690" s="205"/>
      <c r="D8690" s="268"/>
      <c r="E8690" s="213"/>
      <c r="F8690" s="213"/>
      <c r="G8690" s="213"/>
      <c r="H8690" s="213"/>
      <c r="J8690" s="268"/>
    </row>
    <row r="8691" spans="1:10">
      <c r="A8691" s="204"/>
      <c r="B8691" s="205"/>
      <c r="C8691" s="205"/>
      <c r="D8691" s="268"/>
      <c r="E8691" s="213"/>
      <c r="F8691" s="213"/>
      <c r="G8691" s="213"/>
      <c r="H8691" s="213"/>
      <c r="J8691" s="268"/>
    </row>
    <row r="8692" spans="1:10">
      <c r="A8692" s="204"/>
      <c r="B8692" s="205"/>
      <c r="C8692" s="205"/>
      <c r="D8692" s="268"/>
      <c r="E8692" s="213"/>
      <c r="F8692" s="213"/>
      <c r="G8692" s="213"/>
      <c r="H8692" s="213"/>
      <c r="J8692" s="268"/>
    </row>
    <row r="8693" spans="1:10">
      <c r="A8693" s="204"/>
      <c r="B8693" s="205"/>
      <c r="C8693" s="205"/>
      <c r="D8693" s="268"/>
      <c r="E8693" s="213"/>
      <c r="F8693" s="213"/>
      <c r="G8693" s="213"/>
      <c r="H8693" s="213"/>
      <c r="J8693" s="268"/>
    </row>
    <row r="8694" spans="1:10">
      <c r="A8694" s="204"/>
      <c r="B8694" s="205"/>
      <c r="C8694" s="205"/>
      <c r="D8694" s="268"/>
      <c r="E8694" s="213"/>
      <c r="F8694" s="213"/>
      <c r="G8694" s="213"/>
      <c r="H8694" s="213"/>
      <c r="J8694" s="268"/>
    </row>
    <row r="8695" spans="1:10">
      <c r="A8695" s="204"/>
      <c r="B8695" s="205"/>
      <c r="C8695" s="205"/>
      <c r="D8695" s="268"/>
      <c r="E8695" s="213"/>
      <c r="F8695" s="213"/>
      <c r="G8695" s="213"/>
      <c r="H8695" s="213"/>
      <c r="J8695" s="268"/>
    </row>
    <row r="8696" spans="1:10">
      <c r="A8696" s="204"/>
      <c r="B8696" s="205"/>
      <c r="C8696" s="205"/>
      <c r="D8696" s="268"/>
      <c r="E8696" s="213"/>
      <c r="F8696" s="213"/>
      <c r="G8696" s="213"/>
      <c r="H8696" s="213"/>
      <c r="J8696" s="268"/>
    </row>
    <row r="8697" spans="1:10">
      <c r="A8697" s="204"/>
      <c r="B8697" s="205"/>
      <c r="C8697" s="205"/>
      <c r="D8697" s="268"/>
      <c r="E8697" s="213"/>
      <c r="F8697" s="213"/>
      <c r="G8697" s="213"/>
      <c r="H8697" s="213"/>
      <c r="J8697" s="268"/>
    </row>
    <row r="8698" spans="1:10">
      <c r="A8698" s="204"/>
      <c r="B8698" s="205"/>
      <c r="C8698" s="205"/>
      <c r="D8698" s="268"/>
      <c r="E8698" s="213"/>
      <c r="F8698" s="213"/>
      <c r="G8698" s="213"/>
      <c r="H8698" s="213"/>
      <c r="J8698" s="268"/>
    </row>
    <row r="8699" spans="1:10">
      <c r="A8699" s="204"/>
      <c r="B8699" s="205"/>
      <c r="C8699" s="205"/>
      <c r="D8699" s="268"/>
      <c r="E8699" s="213"/>
      <c r="F8699" s="213"/>
      <c r="G8699" s="213"/>
      <c r="H8699" s="213"/>
      <c r="J8699" s="268"/>
    </row>
    <row r="8700" spans="1:10">
      <c r="A8700" s="204"/>
      <c r="B8700" s="205"/>
      <c r="C8700" s="205"/>
      <c r="D8700" s="268"/>
      <c r="E8700" s="213"/>
      <c r="F8700" s="213"/>
      <c r="G8700" s="213"/>
      <c r="H8700" s="213"/>
      <c r="J8700" s="268"/>
    </row>
    <row r="8701" spans="1:10">
      <c r="A8701" s="204"/>
      <c r="B8701" s="205"/>
      <c r="C8701" s="205"/>
      <c r="D8701" s="268"/>
      <c r="E8701" s="213"/>
      <c r="F8701" s="213"/>
      <c r="G8701" s="213"/>
      <c r="H8701" s="213"/>
      <c r="J8701" s="268"/>
    </row>
    <row r="8702" spans="1:10">
      <c r="A8702" s="204"/>
      <c r="B8702" s="205"/>
      <c r="C8702" s="205"/>
      <c r="D8702" s="268"/>
      <c r="E8702" s="213"/>
      <c r="F8702" s="213"/>
      <c r="G8702" s="213"/>
      <c r="H8702" s="213"/>
      <c r="J8702" s="268"/>
    </row>
    <row r="8703" spans="1:10">
      <c r="A8703" s="204"/>
      <c r="B8703" s="205"/>
      <c r="C8703" s="205"/>
      <c r="D8703" s="268"/>
      <c r="E8703" s="213"/>
      <c r="F8703" s="213"/>
      <c r="G8703" s="213"/>
      <c r="H8703" s="213"/>
      <c r="J8703" s="268"/>
    </row>
    <row r="8704" spans="1:10">
      <c r="A8704" s="204"/>
      <c r="B8704" s="205"/>
      <c r="C8704" s="205"/>
      <c r="D8704" s="268"/>
      <c r="E8704" s="213"/>
      <c r="F8704" s="213"/>
      <c r="G8704" s="213"/>
      <c r="H8704" s="213"/>
      <c r="J8704" s="268"/>
    </row>
    <row r="8705" spans="1:10">
      <c r="A8705" s="204"/>
      <c r="B8705" s="205"/>
      <c r="C8705" s="205"/>
      <c r="D8705" s="268"/>
      <c r="E8705" s="213"/>
      <c r="F8705" s="213"/>
      <c r="G8705" s="213"/>
      <c r="H8705" s="213"/>
      <c r="J8705" s="268"/>
    </row>
    <row r="8706" spans="1:10">
      <c r="A8706" s="204"/>
      <c r="B8706" s="205"/>
      <c r="C8706" s="205"/>
      <c r="D8706" s="268"/>
      <c r="E8706" s="213"/>
      <c r="F8706" s="213"/>
      <c r="G8706" s="213"/>
      <c r="H8706" s="213"/>
      <c r="J8706" s="268"/>
    </row>
    <row r="8707" spans="1:10">
      <c r="A8707" s="204"/>
      <c r="B8707" s="205"/>
      <c r="C8707" s="205"/>
      <c r="D8707" s="268"/>
      <c r="E8707" s="213"/>
      <c r="F8707" s="213"/>
      <c r="G8707" s="213"/>
      <c r="H8707" s="213"/>
      <c r="J8707" s="268"/>
    </row>
    <row r="8708" spans="1:10">
      <c r="A8708" s="204"/>
      <c r="B8708" s="205"/>
      <c r="C8708" s="205"/>
      <c r="D8708" s="268"/>
      <c r="E8708" s="213"/>
      <c r="F8708" s="213"/>
      <c r="G8708" s="213"/>
      <c r="H8708" s="213"/>
      <c r="J8708" s="268"/>
    </row>
    <row r="8709" spans="1:10">
      <c r="A8709" s="204"/>
      <c r="B8709" s="205"/>
      <c r="C8709" s="205"/>
      <c r="D8709" s="268"/>
      <c r="E8709" s="213"/>
      <c r="F8709" s="213"/>
      <c r="G8709" s="213"/>
      <c r="H8709" s="213"/>
      <c r="J8709" s="268"/>
    </row>
    <row r="8710" spans="1:10">
      <c r="A8710" s="204"/>
      <c r="B8710" s="205"/>
      <c r="C8710" s="205"/>
      <c r="D8710" s="268"/>
      <c r="E8710" s="213"/>
      <c r="F8710" s="213"/>
      <c r="G8710" s="213"/>
      <c r="H8710" s="213"/>
      <c r="J8710" s="268"/>
    </row>
    <row r="8711" spans="1:10">
      <c r="A8711" s="204"/>
      <c r="B8711" s="205"/>
      <c r="C8711" s="205"/>
      <c r="D8711" s="268"/>
      <c r="E8711" s="213"/>
      <c r="F8711" s="213"/>
      <c r="G8711" s="213"/>
      <c r="H8711" s="213"/>
      <c r="J8711" s="268"/>
    </row>
    <row r="8712" spans="1:10">
      <c r="A8712" s="204"/>
      <c r="B8712" s="205"/>
      <c r="C8712" s="205"/>
      <c r="D8712" s="268"/>
      <c r="E8712" s="213"/>
      <c r="F8712" s="213"/>
      <c r="G8712" s="213"/>
      <c r="H8712" s="213"/>
      <c r="J8712" s="268"/>
    </row>
    <row r="8713" spans="1:10">
      <c r="A8713" s="204"/>
      <c r="B8713" s="205"/>
      <c r="C8713" s="205"/>
      <c r="D8713" s="268"/>
      <c r="E8713" s="213"/>
      <c r="F8713" s="213"/>
      <c r="G8713" s="213"/>
      <c r="H8713" s="213"/>
      <c r="J8713" s="268"/>
    </row>
    <row r="8714" spans="1:10">
      <c r="A8714" s="204"/>
      <c r="B8714" s="205"/>
      <c r="C8714" s="205"/>
      <c r="D8714" s="268"/>
      <c r="E8714" s="213"/>
      <c r="F8714" s="213"/>
      <c r="G8714" s="213"/>
      <c r="H8714" s="213"/>
      <c r="J8714" s="268"/>
    </row>
    <row r="8715" spans="1:10">
      <c r="A8715" s="204"/>
      <c r="B8715" s="205"/>
      <c r="C8715" s="205"/>
      <c r="D8715" s="268"/>
      <c r="E8715" s="213"/>
      <c r="F8715" s="213"/>
      <c r="G8715" s="213"/>
      <c r="H8715" s="213"/>
      <c r="J8715" s="268"/>
    </row>
    <row r="8716" spans="1:10">
      <c r="A8716" s="204"/>
      <c r="B8716" s="205"/>
      <c r="C8716" s="205"/>
      <c r="D8716" s="268"/>
      <c r="E8716" s="213"/>
      <c r="F8716" s="213"/>
      <c r="G8716" s="213"/>
      <c r="H8716" s="213"/>
      <c r="J8716" s="268"/>
    </row>
    <row r="8717" spans="1:10">
      <c r="A8717" s="204"/>
      <c r="B8717" s="205"/>
      <c r="C8717" s="205"/>
      <c r="D8717" s="268"/>
      <c r="E8717" s="213"/>
      <c r="F8717" s="213"/>
      <c r="G8717" s="213"/>
      <c r="H8717" s="213"/>
      <c r="J8717" s="268"/>
    </row>
    <row r="8718" spans="1:10">
      <c r="A8718" s="204"/>
      <c r="B8718" s="205"/>
      <c r="C8718" s="205"/>
      <c r="D8718" s="268"/>
      <c r="E8718" s="213"/>
      <c r="F8718" s="213"/>
      <c r="G8718" s="213"/>
      <c r="H8718" s="213"/>
      <c r="J8718" s="268"/>
    </row>
    <row r="8719" spans="1:10">
      <c r="A8719" s="204"/>
      <c r="B8719" s="205"/>
      <c r="C8719" s="205"/>
      <c r="D8719" s="268"/>
      <c r="E8719" s="213"/>
      <c r="F8719" s="213"/>
      <c r="G8719" s="213"/>
      <c r="H8719" s="213"/>
      <c r="J8719" s="268"/>
    </row>
    <row r="8720" spans="1:10">
      <c r="A8720" s="204"/>
      <c r="B8720" s="205"/>
      <c r="C8720" s="205"/>
      <c r="D8720" s="268"/>
      <c r="E8720" s="213"/>
      <c r="F8720" s="213"/>
      <c r="G8720" s="213"/>
      <c r="H8720" s="213"/>
      <c r="J8720" s="268"/>
    </row>
    <row r="8721" spans="1:10">
      <c r="A8721" s="204"/>
      <c r="B8721" s="205"/>
      <c r="C8721" s="205"/>
      <c r="D8721" s="268"/>
      <c r="E8721" s="213"/>
      <c r="F8721" s="213"/>
      <c r="G8721" s="213"/>
      <c r="H8721" s="213"/>
      <c r="J8721" s="268"/>
    </row>
    <row r="8722" spans="1:10">
      <c r="A8722" s="204"/>
      <c r="B8722" s="205"/>
      <c r="C8722" s="205"/>
      <c r="D8722" s="268"/>
      <c r="E8722" s="213"/>
      <c r="F8722" s="213"/>
      <c r="G8722" s="213"/>
      <c r="H8722" s="213"/>
      <c r="J8722" s="268"/>
    </row>
    <row r="8723" spans="1:10">
      <c r="A8723" s="204"/>
      <c r="B8723" s="205"/>
      <c r="C8723" s="205"/>
      <c r="D8723" s="268"/>
      <c r="E8723" s="213"/>
      <c r="F8723" s="213"/>
      <c r="G8723" s="213"/>
      <c r="H8723" s="213"/>
      <c r="J8723" s="268"/>
    </row>
    <row r="8724" spans="1:10">
      <c r="A8724" s="204"/>
      <c r="B8724" s="205"/>
      <c r="C8724" s="205"/>
      <c r="D8724" s="268"/>
      <c r="E8724" s="213"/>
      <c r="F8724" s="213"/>
      <c r="G8724" s="213"/>
      <c r="H8724" s="213"/>
      <c r="J8724" s="268"/>
    </row>
    <row r="8725" spans="1:10">
      <c r="A8725" s="204"/>
      <c r="B8725" s="205"/>
      <c r="C8725" s="205"/>
      <c r="D8725" s="268"/>
      <c r="E8725" s="213"/>
      <c r="F8725" s="213"/>
      <c r="G8725" s="213"/>
      <c r="H8725" s="213"/>
      <c r="J8725" s="268"/>
    </row>
    <row r="8726" spans="1:10">
      <c r="A8726" s="204"/>
      <c r="B8726" s="205"/>
      <c r="C8726" s="205"/>
      <c r="D8726" s="268"/>
      <c r="E8726" s="213"/>
      <c r="F8726" s="213"/>
      <c r="G8726" s="213"/>
      <c r="H8726" s="213"/>
      <c r="J8726" s="268"/>
    </row>
    <row r="8727" spans="1:10">
      <c r="A8727" s="204"/>
      <c r="B8727" s="205"/>
      <c r="C8727" s="205"/>
      <c r="D8727" s="268"/>
      <c r="E8727" s="213"/>
      <c r="F8727" s="213"/>
      <c r="G8727" s="213"/>
      <c r="H8727" s="213"/>
      <c r="J8727" s="268"/>
    </row>
    <row r="8728" spans="1:10">
      <c r="A8728" s="204"/>
      <c r="B8728" s="205"/>
      <c r="C8728" s="205"/>
      <c r="D8728" s="268"/>
      <c r="E8728" s="213"/>
      <c r="F8728" s="213"/>
      <c r="G8728" s="213"/>
      <c r="H8728" s="213"/>
      <c r="J8728" s="268"/>
    </row>
    <row r="8729" spans="1:10">
      <c r="A8729" s="204"/>
      <c r="B8729" s="205"/>
      <c r="C8729" s="205"/>
      <c r="D8729" s="268"/>
      <c r="E8729" s="213"/>
      <c r="F8729" s="213"/>
      <c r="G8729" s="213"/>
      <c r="H8729" s="213"/>
      <c r="J8729" s="268"/>
    </row>
    <row r="8730" spans="1:10">
      <c r="A8730" s="204"/>
      <c r="B8730" s="205"/>
      <c r="C8730" s="205"/>
      <c r="D8730" s="268"/>
      <c r="E8730" s="213"/>
      <c r="F8730" s="213"/>
      <c r="G8730" s="213"/>
      <c r="H8730" s="213"/>
      <c r="J8730" s="268"/>
    </row>
    <row r="8731" spans="1:10">
      <c r="A8731" s="204"/>
      <c r="B8731" s="205"/>
      <c r="C8731" s="205"/>
      <c r="D8731" s="268"/>
      <c r="E8731" s="213"/>
      <c r="F8731" s="213"/>
      <c r="G8731" s="213"/>
      <c r="H8731" s="213"/>
      <c r="J8731" s="268"/>
    </row>
    <row r="8732" spans="1:10">
      <c r="A8732" s="204"/>
      <c r="B8732" s="205"/>
      <c r="C8732" s="205"/>
      <c r="D8732" s="268"/>
      <c r="E8732" s="213"/>
      <c r="F8732" s="213"/>
      <c r="G8732" s="213"/>
      <c r="H8732" s="213"/>
      <c r="J8732" s="268"/>
    </row>
    <row r="8733" spans="1:10">
      <c r="A8733" s="204"/>
      <c r="B8733" s="205"/>
      <c r="C8733" s="205"/>
      <c r="D8733" s="268"/>
      <c r="E8733" s="213"/>
      <c r="F8733" s="213"/>
      <c r="G8733" s="213"/>
      <c r="H8733" s="213"/>
      <c r="J8733" s="268"/>
    </row>
    <row r="8734" spans="1:10">
      <c r="A8734" s="204"/>
      <c r="B8734" s="205"/>
      <c r="C8734" s="205"/>
      <c r="D8734" s="268"/>
      <c r="E8734" s="213"/>
      <c r="F8734" s="213"/>
      <c r="G8734" s="213"/>
      <c r="H8734" s="213"/>
      <c r="J8734" s="268"/>
    </row>
    <row r="8735" spans="1:10">
      <c r="A8735" s="204"/>
      <c r="B8735" s="205"/>
      <c r="C8735" s="205"/>
      <c r="D8735" s="268"/>
      <c r="E8735" s="213"/>
      <c r="F8735" s="213"/>
      <c r="G8735" s="213"/>
      <c r="H8735" s="213"/>
      <c r="J8735" s="268"/>
    </row>
    <row r="8736" spans="1:10">
      <c r="A8736" s="204"/>
      <c r="B8736" s="205"/>
      <c r="C8736" s="205"/>
      <c r="D8736" s="268"/>
      <c r="E8736" s="213"/>
      <c r="F8736" s="213"/>
      <c r="G8736" s="213"/>
      <c r="H8736" s="213"/>
      <c r="J8736" s="268"/>
    </row>
    <row r="8737" spans="1:10">
      <c r="A8737" s="204"/>
      <c r="B8737" s="205"/>
      <c r="C8737" s="205"/>
      <c r="D8737" s="268"/>
      <c r="E8737" s="213"/>
      <c r="F8737" s="213"/>
      <c r="G8737" s="213"/>
      <c r="H8737" s="213"/>
      <c r="J8737" s="268"/>
    </row>
    <row r="8738" spans="1:10">
      <c r="A8738" s="204"/>
      <c r="B8738" s="205"/>
      <c r="C8738" s="205"/>
      <c r="D8738" s="268"/>
      <c r="E8738" s="213"/>
      <c r="F8738" s="213"/>
      <c r="G8738" s="213"/>
      <c r="H8738" s="213"/>
      <c r="J8738" s="268"/>
    </row>
    <row r="8739" spans="1:10">
      <c r="A8739" s="204"/>
      <c r="B8739" s="205"/>
      <c r="C8739" s="205"/>
      <c r="D8739" s="268"/>
      <c r="E8739" s="213"/>
      <c r="F8739" s="213"/>
      <c r="G8739" s="213"/>
      <c r="H8739" s="213"/>
      <c r="J8739" s="268"/>
    </row>
    <row r="8740" spans="1:10">
      <c r="A8740" s="204"/>
      <c r="B8740" s="205"/>
      <c r="C8740" s="205"/>
      <c r="D8740" s="268"/>
      <c r="E8740" s="213"/>
      <c r="F8740" s="213"/>
      <c r="G8740" s="213"/>
      <c r="H8740" s="213"/>
      <c r="J8740" s="268"/>
    </row>
    <row r="8741" spans="1:10">
      <c r="A8741" s="204"/>
      <c r="B8741" s="205"/>
      <c r="C8741" s="205"/>
      <c r="D8741" s="268"/>
      <c r="E8741" s="213"/>
      <c r="F8741" s="213"/>
      <c r="G8741" s="213"/>
      <c r="H8741" s="213"/>
      <c r="J8741" s="268"/>
    </row>
    <row r="8742" spans="1:10">
      <c r="A8742" s="204"/>
      <c r="B8742" s="205"/>
      <c r="C8742" s="205"/>
      <c r="D8742" s="268"/>
      <c r="E8742" s="213"/>
      <c r="F8742" s="213"/>
      <c r="G8742" s="213"/>
      <c r="H8742" s="213"/>
      <c r="J8742" s="268"/>
    </row>
    <row r="8743" spans="1:10">
      <c r="A8743" s="204"/>
      <c r="B8743" s="205"/>
      <c r="C8743" s="205"/>
      <c r="D8743" s="268"/>
      <c r="E8743" s="213"/>
      <c r="F8743" s="213"/>
      <c r="G8743" s="213"/>
      <c r="H8743" s="213"/>
      <c r="J8743" s="268"/>
    </row>
    <row r="8744" spans="1:10">
      <c r="A8744" s="204"/>
      <c r="B8744" s="205"/>
      <c r="C8744" s="205"/>
      <c r="D8744" s="268"/>
      <c r="E8744" s="213"/>
      <c r="F8744" s="213"/>
      <c r="G8744" s="213"/>
      <c r="H8744" s="213"/>
      <c r="J8744" s="268"/>
    </row>
    <row r="8745" spans="1:10">
      <c r="A8745" s="204"/>
      <c r="B8745" s="205"/>
      <c r="C8745" s="205"/>
      <c r="D8745" s="268"/>
      <c r="E8745" s="213"/>
      <c r="F8745" s="213"/>
      <c r="G8745" s="213"/>
      <c r="H8745" s="213"/>
      <c r="J8745" s="268"/>
    </row>
    <row r="8746" spans="1:10">
      <c r="A8746" s="204"/>
      <c r="B8746" s="205"/>
      <c r="C8746" s="205"/>
      <c r="D8746" s="268"/>
      <c r="E8746" s="213"/>
      <c r="F8746" s="213"/>
      <c r="G8746" s="213"/>
      <c r="H8746" s="213"/>
      <c r="J8746" s="268"/>
    </row>
    <row r="8747" spans="1:10">
      <c r="A8747" s="204"/>
      <c r="B8747" s="205"/>
      <c r="C8747" s="205"/>
      <c r="D8747" s="268"/>
      <c r="E8747" s="213"/>
      <c r="F8747" s="213"/>
      <c r="G8747" s="213"/>
      <c r="H8747" s="213"/>
      <c r="J8747" s="268"/>
    </row>
    <row r="8748" spans="1:10">
      <c r="A8748" s="204"/>
      <c r="B8748" s="205"/>
      <c r="C8748" s="205"/>
      <c r="D8748" s="268"/>
      <c r="E8748" s="213"/>
      <c r="F8748" s="213"/>
      <c r="G8748" s="213"/>
      <c r="H8748" s="213"/>
      <c r="J8748" s="268"/>
    </row>
    <row r="8749" spans="1:10">
      <c r="A8749" s="204"/>
      <c r="B8749" s="205"/>
      <c r="C8749" s="205"/>
      <c r="D8749" s="268"/>
      <c r="E8749" s="213"/>
      <c r="F8749" s="213"/>
      <c r="G8749" s="213"/>
      <c r="H8749" s="213"/>
      <c r="J8749" s="268"/>
    </row>
    <row r="8750" spans="1:10">
      <c r="A8750" s="204"/>
      <c r="B8750" s="205"/>
      <c r="C8750" s="205"/>
      <c r="D8750" s="268"/>
      <c r="E8750" s="213"/>
      <c r="F8750" s="213"/>
      <c r="G8750" s="213"/>
      <c r="H8750" s="213"/>
      <c r="J8750" s="268"/>
    </row>
    <row r="8751" spans="1:10">
      <c r="A8751" s="204"/>
      <c r="B8751" s="205"/>
      <c r="C8751" s="205"/>
      <c r="D8751" s="268"/>
      <c r="E8751" s="213"/>
      <c r="F8751" s="213"/>
      <c r="G8751" s="213"/>
      <c r="H8751" s="213"/>
      <c r="J8751" s="268"/>
    </row>
    <row r="8752" spans="1:10">
      <c r="A8752" s="204"/>
      <c r="B8752" s="205"/>
      <c r="C8752" s="205"/>
      <c r="D8752" s="268"/>
      <c r="E8752" s="213"/>
      <c r="F8752" s="213"/>
      <c r="G8752" s="213"/>
      <c r="H8752" s="213"/>
      <c r="J8752" s="268"/>
    </row>
    <row r="8753" spans="1:10">
      <c r="A8753" s="204"/>
      <c r="B8753" s="205"/>
      <c r="C8753" s="205"/>
      <c r="D8753" s="268"/>
      <c r="E8753" s="213"/>
      <c r="F8753" s="213"/>
      <c r="G8753" s="213"/>
      <c r="H8753" s="213"/>
      <c r="J8753" s="268"/>
    </row>
    <row r="8754" spans="1:10">
      <c r="A8754" s="204"/>
      <c r="B8754" s="205"/>
      <c r="C8754" s="205"/>
      <c r="D8754" s="268"/>
      <c r="E8754" s="213"/>
      <c r="F8754" s="213"/>
      <c r="G8754" s="213"/>
      <c r="H8754" s="213"/>
      <c r="J8754" s="268"/>
    </row>
    <row r="8755" spans="1:10">
      <c r="A8755" s="204"/>
      <c r="B8755" s="205"/>
      <c r="C8755" s="205"/>
      <c r="D8755" s="268"/>
      <c r="E8755" s="213"/>
      <c r="F8755" s="213"/>
      <c r="G8755" s="213"/>
      <c r="H8755" s="213"/>
      <c r="J8755" s="268"/>
    </row>
    <row r="8756" spans="1:10">
      <c r="A8756" s="204"/>
      <c r="B8756" s="205"/>
      <c r="C8756" s="205"/>
      <c r="D8756" s="268"/>
      <c r="E8756" s="213"/>
      <c r="F8756" s="213"/>
      <c r="G8756" s="213"/>
      <c r="H8756" s="213"/>
      <c r="J8756" s="268"/>
    </row>
    <row r="8757" spans="1:10">
      <c r="A8757" s="204"/>
      <c r="B8757" s="205"/>
      <c r="C8757" s="205"/>
      <c r="D8757" s="268"/>
      <c r="E8757" s="213"/>
      <c r="F8757" s="213"/>
      <c r="G8757" s="213"/>
      <c r="H8757" s="213"/>
      <c r="J8757" s="268"/>
    </row>
    <row r="8758" spans="1:10">
      <c r="A8758" s="204"/>
      <c r="B8758" s="205"/>
      <c r="C8758" s="205"/>
      <c r="D8758" s="268"/>
      <c r="E8758" s="213"/>
      <c r="F8758" s="213"/>
      <c r="G8758" s="213"/>
      <c r="H8758" s="213"/>
      <c r="J8758" s="268"/>
    </row>
    <row r="8759" spans="1:10">
      <c r="A8759" s="204"/>
      <c r="B8759" s="205"/>
      <c r="C8759" s="205"/>
      <c r="D8759" s="268"/>
      <c r="E8759" s="213"/>
      <c r="F8759" s="213"/>
      <c r="G8759" s="213"/>
      <c r="H8759" s="213"/>
      <c r="J8759" s="268"/>
    </row>
    <row r="8760" spans="1:10">
      <c r="A8760" s="204"/>
      <c r="B8760" s="205"/>
      <c r="C8760" s="205"/>
      <c r="D8760" s="268"/>
      <c r="E8760" s="213"/>
      <c r="F8760" s="213"/>
      <c r="G8760" s="213"/>
      <c r="H8760" s="213"/>
      <c r="J8760" s="268"/>
    </row>
    <row r="8761" spans="1:10">
      <c r="A8761" s="204"/>
      <c r="B8761" s="205"/>
      <c r="C8761" s="205"/>
      <c r="D8761" s="268"/>
      <c r="E8761" s="213"/>
      <c r="F8761" s="213"/>
      <c r="G8761" s="213"/>
      <c r="H8761" s="213"/>
      <c r="J8761" s="268"/>
    </row>
    <row r="8762" spans="1:10">
      <c r="A8762" s="204"/>
      <c r="B8762" s="205"/>
      <c r="C8762" s="205"/>
      <c r="D8762" s="268"/>
      <c r="E8762" s="213"/>
      <c r="F8762" s="213"/>
      <c r="G8762" s="213"/>
      <c r="H8762" s="213"/>
      <c r="J8762" s="268"/>
    </row>
    <row r="8763" spans="1:10">
      <c r="A8763" s="204"/>
      <c r="B8763" s="205"/>
      <c r="C8763" s="205"/>
      <c r="D8763" s="268"/>
      <c r="E8763" s="213"/>
      <c r="F8763" s="213"/>
      <c r="G8763" s="213"/>
      <c r="H8763" s="213"/>
      <c r="J8763" s="268"/>
    </row>
    <row r="8764" spans="1:10">
      <c r="A8764" s="204"/>
      <c r="B8764" s="205"/>
      <c r="C8764" s="205"/>
      <c r="D8764" s="268"/>
      <c r="E8764" s="213"/>
      <c r="F8764" s="213"/>
      <c r="G8764" s="213"/>
      <c r="H8764" s="213"/>
      <c r="J8764" s="268"/>
    </row>
    <row r="8765" spans="1:10">
      <c r="A8765" s="204"/>
      <c r="B8765" s="205"/>
      <c r="C8765" s="205"/>
      <c r="D8765" s="268"/>
      <c r="E8765" s="213"/>
      <c r="F8765" s="213"/>
      <c r="G8765" s="213"/>
      <c r="H8765" s="213"/>
      <c r="J8765" s="268"/>
    </row>
    <row r="8766" spans="1:10">
      <c r="A8766" s="204"/>
      <c r="B8766" s="205"/>
      <c r="C8766" s="205"/>
      <c r="D8766" s="268"/>
      <c r="E8766" s="213"/>
      <c r="F8766" s="213"/>
      <c r="G8766" s="213"/>
      <c r="H8766" s="213"/>
      <c r="J8766" s="268"/>
    </row>
    <row r="8767" spans="1:10">
      <c r="A8767" s="204"/>
      <c r="B8767" s="205"/>
      <c r="C8767" s="205"/>
      <c r="D8767" s="268"/>
      <c r="E8767" s="213"/>
      <c r="F8767" s="213"/>
      <c r="G8767" s="213"/>
      <c r="H8767" s="213"/>
      <c r="J8767" s="268"/>
    </row>
    <row r="8768" spans="1:10">
      <c r="A8768" s="204"/>
      <c r="B8768" s="205"/>
      <c r="C8768" s="205"/>
      <c r="D8768" s="268"/>
      <c r="E8768" s="213"/>
      <c r="F8768" s="213"/>
      <c r="G8768" s="213"/>
      <c r="H8768" s="213"/>
      <c r="J8768" s="268"/>
    </row>
    <row r="8769" spans="1:10">
      <c r="A8769" s="204"/>
      <c r="B8769" s="205"/>
      <c r="C8769" s="205"/>
      <c r="D8769" s="268"/>
      <c r="E8769" s="213"/>
      <c r="F8769" s="213"/>
      <c r="G8769" s="213"/>
      <c r="H8769" s="213"/>
      <c r="J8769" s="268"/>
    </row>
    <row r="8770" spans="1:10">
      <c r="A8770" s="204"/>
      <c r="B8770" s="205"/>
      <c r="C8770" s="205"/>
      <c r="D8770" s="268"/>
      <c r="E8770" s="213"/>
      <c r="F8770" s="213"/>
      <c r="G8770" s="213"/>
      <c r="H8770" s="213"/>
      <c r="J8770" s="268"/>
    </row>
    <row r="8771" spans="1:10">
      <c r="A8771" s="204"/>
      <c r="B8771" s="205"/>
      <c r="C8771" s="205"/>
      <c r="D8771" s="268"/>
      <c r="E8771" s="213"/>
      <c r="F8771" s="213"/>
      <c r="G8771" s="213"/>
      <c r="H8771" s="213"/>
      <c r="J8771" s="268"/>
    </row>
    <row r="8772" spans="1:10">
      <c r="A8772" s="204"/>
      <c r="B8772" s="205"/>
      <c r="C8772" s="205"/>
      <c r="D8772" s="268"/>
      <c r="E8772" s="213"/>
      <c r="F8772" s="213"/>
      <c r="G8772" s="213"/>
      <c r="H8772" s="213"/>
      <c r="J8772" s="268"/>
    </row>
    <row r="8773" spans="1:10">
      <c r="A8773" s="204"/>
      <c r="B8773" s="205"/>
      <c r="C8773" s="205"/>
      <c r="D8773" s="268"/>
      <c r="E8773" s="213"/>
      <c r="F8773" s="213"/>
      <c r="G8773" s="213"/>
      <c r="H8773" s="213"/>
      <c r="J8773" s="268"/>
    </row>
    <row r="8774" spans="1:10">
      <c r="A8774" s="204"/>
      <c r="B8774" s="205"/>
      <c r="C8774" s="205"/>
      <c r="D8774" s="268"/>
      <c r="E8774" s="213"/>
      <c r="F8774" s="213"/>
      <c r="G8774" s="213"/>
      <c r="H8774" s="213"/>
      <c r="J8774" s="268"/>
    </row>
    <row r="8775" spans="1:10">
      <c r="A8775" s="204"/>
      <c r="B8775" s="205"/>
      <c r="C8775" s="205"/>
      <c r="D8775" s="268"/>
      <c r="E8775" s="213"/>
      <c r="F8775" s="213"/>
      <c r="G8775" s="213"/>
      <c r="H8775" s="213"/>
      <c r="J8775" s="268"/>
    </row>
    <row r="8776" spans="1:10">
      <c r="A8776" s="204"/>
      <c r="B8776" s="205"/>
      <c r="C8776" s="205"/>
      <c r="D8776" s="268"/>
      <c r="E8776" s="213"/>
      <c r="F8776" s="213"/>
      <c r="G8776" s="213"/>
      <c r="H8776" s="213"/>
      <c r="J8776" s="268"/>
    </row>
    <row r="8777" spans="1:10">
      <c r="A8777" s="204"/>
      <c r="B8777" s="205"/>
      <c r="C8777" s="205"/>
      <c r="D8777" s="268"/>
      <c r="E8777" s="213"/>
      <c r="F8777" s="213"/>
      <c r="G8777" s="213"/>
      <c r="H8777" s="213"/>
      <c r="J8777" s="268"/>
    </row>
    <row r="8778" spans="1:10">
      <c r="A8778" s="204"/>
      <c r="B8778" s="205"/>
      <c r="C8778" s="205"/>
      <c r="D8778" s="268"/>
      <c r="E8778" s="213"/>
      <c r="F8778" s="213"/>
      <c r="G8778" s="213"/>
      <c r="H8778" s="213"/>
      <c r="J8778" s="268"/>
    </row>
    <row r="8779" spans="1:10">
      <c r="A8779" s="204"/>
      <c r="B8779" s="205"/>
      <c r="C8779" s="205"/>
      <c r="D8779" s="268"/>
      <c r="E8779" s="213"/>
      <c r="F8779" s="213"/>
      <c r="G8779" s="213"/>
      <c r="H8779" s="213"/>
      <c r="J8779" s="268"/>
    </row>
    <row r="8780" spans="1:10">
      <c r="A8780" s="204"/>
      <c r="B8780" s="205"/>
      <c r="C8780" s="205"/>
      <c r="D8780" s="268"/>
      <c r="E8780" s="213"/>
      <c r="F8780" s="213"/>
      <c r="G8780" s="213"/>
      <c r="H8780" s="213"/>
      <c r="J8780" s="268"/>
    </row>
    <row r="8781" spans="1:10">
      <c r="A8781" s="204"/>
      <c r="B8781" s="205"/>
      <c r="C8781" s="205"/>
      <c r="D8781" s="268"/>
      <c r="E8781" s="213"/>
      <c r="F8781" s="213"/>
      <c r="G8781" s="213"/>
      <c r="H8781" s="213"/>
      <c r="J8781" s="268"/>
    </row>
    <row r="8782" spans="1:10">
      <c r="A8782" s="204"/>
      <c r="B8782" s="205"/>
      <c r="C8782" s="205"/>
      <c r="D8782" s="268"/>
      <c r="E8782" s="213"/>
      <c r="F8782" s="213"/>
      <c r="G8782" s="213"/>
      <c r="H8782" s="213"/>
      <c r="J8782" s="268"/>
    </row>
    <row r="8783" spans="1:10">
      <c r="A8783" s="204"/>
      <c r="B8783" s="205"/>
      <c r="C8783" s="205"/>
      <c r="D8783" s="268"/>
      <c r="E8783" s="213"/>
      <c r="F8783" s="213"/>
      <c r="G8783" s="213"/>
      <c r="H8783" s="213"/>
      <c r="J8783" s="268"/>
    </row>
    <row r="8784" spans="1:10">
      <c r="A8784" s="204"/>
      <c r="B8784" s="205"/>
      <c r="C8784" s="205"/>
      <c r="D8784" s="268"/>
      <c r="E8784" s="213"/>
      <c r="F8784" s="213"/>
      <c r="G8784" s="213"/>
      <c r="H8784" s="213"/>
      <c r="J8784" s="268"/>
    </row>
    <row r="8785" spans="1:10">
      <c r="A8785" s="204"/>
      <c r="B8785" s="205"/>
      <c r="C8785" s="205"/>
      <c r="D8785" s="268"/>
      <c r="E8785" s="213"/>
      <c r="F8785" s="213"/>
      <c r="G8785" s="213"/>
      <c r="H8785" s="213"/>
      <c r="J8785" s="268"/>
    </row>
    <row r="8786" spans="1:10">
      <c r="A8786" s="204"/>
      <c r="B8786" s="205"/>
      <c r="C8786" s="205"/>
      <c r="D8786" s="268"/>
      <c r="E8786" s="213"/>
      <c r="F8786" s="213"/>
      <c r="G8786" s="213"/>
      <c r="H8786" s="213"/>
      <c r="J8786" s="268"/>
    </row>
    <row r="8787" spans="1:10">
      <c r="A8787" s="204"/>
      <c r="B8787" s="205"/>
      <c r="C8787" s="205"/>
      <c r="D8787" s="268"/>
      <c r="E8787" s="213"/>
      <c r="F8787" s="213"/>
      <c r="G8787" s="213"/>
      <c r="H8787" s="213"/>
      <c r="J8787" s="268"/>
    </row>
    <row r="8788" spans="1:10">
      <c r="A8788" s="204"/>
      <c r="B8788" s="205"/>
      <c r="C8788" s="205"/>
      <c r="D8788" s="268"/>
      <c r="E8788" s="213"/>
      <c r="F8788" s="213"/>
      <c r="G8788" s="213"/>
      <c r="H8788" s="213"/>
      <c r="J8788" s="268"/>
    </row>
    <row r="8789" spans="1:10">
      <c r="A8789" s="204"/>
      <c r="B8789" s="205"/>
      <c r="C8789" s="205"/>
      <c r="D8789" s="268"/>
      <c r="E8789" s="213"/>
      <c r="F8789" s="213"/>
      <c r="G8789" s="213"/>
      <c r="H8789" s="213"/>
      <c r="J8789" s="268"/>
    </row>
    <row r="8790" spans="1:10">
      <c r="A8790" s="204"/>
      <c r="B8790" s="205"/>
      <c r="C8790" s="205"/>
      <c r="D8790" s="268"/>
      <c r="E8790" s="213"/>
      <c r="F8790" s="213"/>
      <c r="G8790" s="213"/>
      <c r="H8790" s="213"/>
      <c r="J8790" s="268"/>
    </row>
    <row r="8791" spans="1:10">
      <c r="A8791" s="204"/>
      <c r="B8791" s="205"/>
      <c r="C8791" s="205"/>
      <c r="D8791" s="268"/>
      <c r="E8791" s="213"/>
      <c r="F8791" s="213"/>
      <c r="G8791" s="213"/>
      <c r="H8791" s="213"/>
      <c r="J8791" s="268"/>
    </row>
    <row r="8792" spans="1:10">
      <c r="A8792" s="204"/>
      <c r="B8792" s="205"/>
      <c r="C8792" s="205"/>
      <c r="D8792" s="268"/>
      <c r="E8792" s="213"/>
      <c r="F8792" s="213"/>
      <c r="G8792" s="213"/>
      <c r="H8792" s="213"/>
      <c r="J8792" s="268"/>
    </row>
    <row r="8793" spans="1:10">
      <c r="A8793" s="204"/>
      <c r="B8793" s="205"/>
      <c r="C8793" s="205"/>
      <c r="D8793" s="268"/>
      <c r="E8793" s="213"/>
      <c r="F8793" s="213"/>
      <c r="G8793" s="213"/>
      <c r="H8793" s="213"/>
      <c r="J8793" s="268"/>
    </row>
    <row r="8794" spans="1:10">
      <c r="A8794" s="204"/>
      <c r="B8794" s="205"/>
      <c r="C8794" s="205"/>
      <c r="D8794" s="268"/>
      <c r="E8794" s="213"/>
      <c r="F8794" s="213"/>
      <c r="G8794" s="213"/>
      <c r="H8794" s="213"/>
      <c r="J8794" s="268"/>
    </row>
    <row r="8795" spans="1:10">
      <c r="A8795" s="204"/>
      <c r="B8795" s="205"/>
      <c r="C8795" s="205"/>
      <c r="D8795" s="268"/>
      <c r="E8795" s="213"/>
      <c r="F8795" s="213"/>
      <c r="G8795" s="213"/>
      <c r="H8795" s="213"/>
      <c r="J8795" s="268"/>
    </row>
    <row r="8796" spans="1:10">
      <c r="A8796" s="204"/>
      <c r="B8796" s="205"/>
      <c r="C8796" s="205"/>
      <c r="D8796" s="268"/>
      <c r="E8796" s="213"/>
      <c r="F8796" s="213"/>
      <c r="G8796" s="213"/>
      <c r="H8796" s="213"/>
      <c r="J8796" s="268"/>
    </row>
    <row r="8797" spans="1:10">
      <c r="A8797" s="204"/>
      <c r="B8797" s="205"/>
      <c r="C8797" s="205"/>
      <c r="D8797" s="268"/>
      <c r="E8797" s="213"/>
      <c r="F8797" s="213"/>
      <c r="G8797" s="213"/>
      <c r="H8797" s="213"/>
      <c r="J8797" s="268"/>
    </row>
    <row r="8798" spans="1:10">
      <c r="A8798" s="204"/>
      <c r="B8798" s="205"/>
      <c r="C8798" s="205"/>
      <c r="D8798" s="268"/>
      <c r="E8798" s="213"/>
      <c r="F8798" s="213"/>
      <c r="G8798" s="213"/>
      <c r="H8798" s="213"/>
      <c r="J8798" s="268"/>
    </row>
    <row r="8799" spans="1:10">
      <c r="A8799" s="204"/>
      <c r="B8799" s="205"/>
      <c r="C8799" s="205"/>
      <c r="D8799" s="268"/>
      <c r="E8799" s="213"/>
      <c r="F8799" s="213"/>
      <c r="G8799" s="213"/>
      <c r="H8799" s="213"/>
      <c r="J8799" s="268"/>
    </row>
    <row r="8800" spans="1:10">
      <c r="A8800" s="204"/>
      <c r="B8800" s="205"/>
      <c r="C8800" s="205"/>
      <c r="D8800" s="268"/>
      <c r="E8800" s="213"/>
      <c r="F8800" s="213"/>
      <c r="G8800" s="213"/>
      <c r="H8800" s="213"/>
      <c r="J8800" s="268"/>
    </row>
    <row r="8801" spans="1:10">
      <c r="A8801" s="204"/>
      <c r="B8801" s="205"/>
      <c r="C8801" s="205"/>
      <c r="D8801" s="268"/>
      <c r="E8801" s="213"/>
      <c r="F8801" s="213"/>
      <c r="G8801" s="213"/>
      <c r="H8801" s="213"/>
      <c r="J8801" s="268"/>
    </row>
    <row r="8802" spans="1:10">
      <c r="A8802" s="204"/>
      <c r="B8802" s="205"/>
      <c r="C8802" s="205"/>
      <c r="D8802" s="268"/>
      <c r="E8802" s="213"/>
      <c r="F8802" s="213"/>
      <c r="G8802" s="213"/>
      <c r="H8802" s="213"/>
      <c r="J8802" s="268"/>
    </row>
    <row r="8803" spans="1:10">
      <c r="A8803" s="204"/>
      <c r="B8803" s="205"/>
      <c r="C8803" s="205"/>
      <c r="D8803" s="268"/>
      <c r="E8803" s="213"/>
      <c r="F8803" s="213"/>
      <c r="G8803" s="213"/>
      <c r="H8803" s="213"/>
      <c r="J8803" s="268"/>
    </row>
    <row r="8804" spans="1:10">
      <c r="A8804" s="204"/>
      <c r="B8804" s="205"/>
      <c r="C8804" s="205"/>
      <c r="D8804" s="268"/>
      <c r="E8804" s="213"/>
      <c r="F8804" s="213"/>
      <c r="G8804" s="213"/>
      <c r="H8804" s="213"/>
      <c r="J8804" s="268"/>
    </row>
    <row r="8805" spans="1:10">
      <c r="A8805" s="204"/>
      <c r="B8805" s="205"/>
      <c r="C8805" s="205"/>
      <c r="D8805" s="268"/>
      <c r="E8805" s="213"/>
      <c r="F8805" s="213"/>
      <c r="G8805" s="213"/>
      <c r="H8805" s="213"/>
      <c r="J8805" s="268"/>
    </row>
    <row r="8806" spans="1:10">
      <c r="A8806" s="204"/>
      <c r="B8806" s="205"/>
      <c r="C8806" s="205"/>
      <c r="D8806" s="268"/>
      <c r="E8806" s="213"/>
      <c r="F8806" s="213"/>
      <c r="G8806" s="213"/>
      <c r="H8806" s="213"/>
      <c r="J8806" s="268"/>
    </row>
    <row r="8807" spans="1:10">
      <c r="A8807" s="204"/>
      <c r="B8807" s="205"/>
      <c r="C8807" s="205"/>
      <c r="D8807" s="268"/>
      <c r="E8807" s="213"/>
      <c r="F8807" s="213"/>
      <c r="G8807" s="213"/>
      <c r="H8807" s="213"/>
      <c r="J8807" s="268"/>
    </row>
    <row r="8808" spans="1:10">
      <c r="A8808" s="204"/>
      <c r="B8808" s="205"/>
      <c r="C8808" s="205"/>
      <c r="D8808" s="268"/>
      <c r="E8808" s="213"/>
      <c r="F8808" s="213"/>
      <c r="G8808" s="213"/>
      <c r="H8808" s="213"/>
      <c r="J8808" s="268"/>
    </row>
    <row r="8809" spans="1:10">
      <c r="A8809" s="204"/>
      <c r="B8809" s="205"/>
      <c r="C8809" s="205"/>
      <c r="D8809" s="268"/>
      <c r="E8809" s="213"/>
      <c r="F8809" s="213"/>
      <c r="G8809" s="213"/>
      <c r="H8809" s="213"/>
      <c r="J8809" s="268"/>
    </row>
    <row r="8810" spans="1:10">
      <c r="A8810" s="204"/>
      <c r="B8810" s="205"/>
      <c r="C8810" s="205"/>
      <c r="D8810" s="268"/>
      <c r="E8810" s="213"/>
      <c r="F8810" s="213"/>
      <c r="G8810" s="213"/>
      <c r="H8810" s="213"/>
      <c r="J8810" s="268"/>
    </row>
    <row r="8811" spans="1:10">
      <c r="A8811" s="204"/>
      <c r="B8811" s="205"/>
      <c r="C8811" s="205"/>
      <c r="D8811" s="268"/>
      <c r="E8811" s="213"/>
      <c r="F8811" s="213"/>
      <c r="G8811" s="213"/>
      <c r="H8811" s="213"/>
      <c r="J8811" s="268"/>
    </row>
    <row r="8812" spans="1:10">
      <c r="A8812" s="204"/>
      <c r="B8812" s="205"/>
      <c r="C8812" s="205"/>
      <c r="D8812" s="268"/>
      <c r="E8812" s="213"/>
      <c r="F8812" s="213"/>
      <c r="G8812" s="213"/>
      <c r="H8812" s="213"/>
      <c r="J8812" s="268"/>
    </row>
    <row r="8813" spans="1:10">
      <c r="A8813" s="204"/>
      <c r="B8813" s="205"/>
      <c r="C8813" s="205"/>
      <c r="D8813" s="268"/>
      <c r="E8813" s="213"/>
      <c r="F8813" s="213"/>
      <c r="G8813" s="213"/>
      <c r="H8813" s="213"/>
      <c r="J8813" s="268"/>
    </row>
    <row r="8814" spans="1:10">
      <c r="A8814" s="204"/>
      <c r="B8814" s="205"/>
      <c r="C8814" s="205"/>
      <c r="D8814" s="268"/>
      <c r="E8814" s="213"/>
      <c r="F8814" s="213"/>
      <c r="G8814" s="213"/>
      <c r="H8814" s="213"/>
      <c r="J8814" s="268"/>
    </row>
    <row r="8815" spans="1:10">
      <c r="A8815" s="204"/>
      <c r="B8815" s="205"/>
      <c r="C8815" s="205"/>
      <c r="D8815" s="268"/>
      <c r="E8815" s="213"/>
      <c r="F8815" s="213"/>
      <c r="G8815" s="213"/>
      <c r="H8815" s="213"/>
      <c r="J8815" s="268"/>
    </row>
    <row r="8816" spans="1:10">
      <c r="A8816" s="204"/>
      <c r="B8816" s="205"/>
      <c r="C8816" s="205"/>
      <c r="D8816" s="268"/>
      <c r="E8816" s="213"/>
      <c r="F8816" s="213"/>
      <c r="G8816" s="213"/>
      <c r="H8816" s="213"/>
      <c r="J8816" s="268"/>
    </row>
    <row r="8817" spans="1:10">
      <c r="A8817" s="204"/>
      <c r="B8817" s="205"/>
      <c r="C8817" s="205"/>
      <c r="D8817" s="268"/>
      <c r="E8817" s="213"/>
      <c r="F8817" s="213"/>
      <c r="G8817" s="213"/>
      <c r="H8817" s="213"/>
      <c r="J8817" s="268"/>
    </row>
    <row r="8818" spans="1:10">
      <c r="A8818" s="204"/>
      <c r="B8818" s="205"/>
      <c r="C8818" s="205"/>
      <c r="D8818" s="268"/>
      <c r="E8818" s="213"/>
      <c r="F8818" s="213"/>
      <c r="G8818" s="213"/>
      <c r="H8818" s="213"/>
      <c r="J8818" s="268"/>
    </row>
    <row r="8819" spans="1:10">
      <c r="A8819" s="204"/>
      <c r="B8819" s="205"/>
      <c r="C8819" s="205"/>
      <c r="D8819" s="268"/>
      <c r="E8819" s="213"/>
      <c r="F8819" s="213"/>
      <c r="G8819" s="213"/>
      <c r="H8819" s="213"/>
      <c r="J8819" s="268"/>
    </row>
    <row r="8820" spans="1:10">
      <c r="A8820" s="204"/>
      <c r="B8820" s="205"/>
      <c r="C8820" s="205"/>
      <c r="D8820" s="268"/>
      <c r="E8820" s="213"/>
      <c r="F8820" s="213"/>
      <c r="G8820" s="213"/>
      <c r="H8820" s="213"/>
      <c r="J8820" s="268"/>
    </row>
    <row r="8821" spans="1:10">
      <c r="A8821" s="204"/>
      <c r="B8821" s="205"/>
      <c r="C8821" s="205"/>
      <c r="D8821" s="268"/>
      <c r="E8821" s="213"/>
      <c r="F8821" s="213"/>
      <c r="G8821" s="213"/>
      <c r="H8821" s="213"/>
      <c r="J8821" s="268"/>
    </row>
    <row r="8822" spans="1:10">
      <c r="A8822" s="204"/>
      <c r="B8822" s="205"/>
      <c r="C8822" s="205"/>
      <c r="D8822" s="268"/>
      <c r="E8822" s="213"/>
      <c r="F8822" s="213"/>
      <c r="G8822" s="213"/>
      <c r="H8822" s="213"/>
      <c r="J8822" s="268"/>
    </row>
    <row r="8823" spans="1:10">
      <c r="A8823" s="204"/>
      <c r="B8823" s="205"/>
      <c r="C8823" s="205"/>
      <c r="D8823" s="268"/>
      <c r="E8823" s="213"/>
      <c r="F8823" s="213"/>
      <c r="G8823" s="213"/>
      <c r="H8823" s="213"/>
      <c r="J8823" s="268"/>
    </row>
    <row r="8824" spans="1:10">
      <c r="A8824" s="204"/>
      <c r="B8824" s="205"/>
      <c r="C8824" s="205"/>
      <c r="D8824" s="268"/>
      <c r="E8824" s="213"/>
      <c r="F8824" s="213"/>
      <c r="G8824" s="213"/>
      <c r="H8824" s="213"/>
      <c r="J8824" s="268"/>
    </row>
    <row r="8825" spans="1:10">
      <c r="A8825" s="204"/>
      <c r="B8825" s="205"/>
      <c r="C8825" s="205"/>
      <c r="D8825" s="268"/>
      <c r="E8825" s="213"/>
      <c r="F8825" s="213"/>
      <c r="G8825" s="213"/>
      <c r="H8825" s="213"/>
      <c r="J8825" s="268"/>
    </row>
    <row r="8826" spans="1:10">
      <c r="A8826" s="204"/>
      <c r="B8826" s="205"/>
      <c r="C8826" s="205"/>
      <c r="D8826" s="268"/>
      <c r="E8826" s="213"/>
      <c r="F8826" s="213"/>
      <c r="G8826" s="213"/>
      <c r="H8826" s="213"/>
      <c r="J8826" s="268"/>
    </row>
    <row r="8827" spans="1:10">
      <c r="A8827" s="204"/>
      <c r="B8827" s="205"/>
      <c r="C8827" s="205"/>
      <c r="D8827" s="268"/>
      <c r="E8827" s="213"/>
      <c r="F8827" s="213"/>
      <c r="G8827" s="213"/>
      <c r="H8827" s="213"/>
      <c r="J8827" s="268"/>
    </row>
    <row r="8828" spans="1:10">
      <c r="A8828" s="204"/>
      <c r="B8828" s="205"/>
      <c r="C8828" s="205"/>
      <c r="D8828" s="268"/>
      <c r="E8828" s="213"/>
      <c r="F8828" s="213"/>
      <c r="G8828" s="213"/>
      <c r="H8828" s="213"/>
      <c r="J8828" s="268"/>
    </row>
    <row r="8829" spans="1:10">
      <c r="A8829" s="204"/>
      <c r="B8829" s="205"/>
      <c r="C8829" s="205"/>
      <c r="D8829" s="268"/>
      <c r="E8829" s="213"/>
      <c r="F8829" s="213"/>
      <c r="G8829" s="213"/>
      <c r="H8829" s="213"/>
      <c r="J8829" s="268"/>
    </row>
    <row r="8830" spans="1:10">
      <c r="A8830" s="204"/>
      <c r="B8830" s="205"/>
      <c r="C8830" s="205"/>
      <c r="D8830" s="268"/>
      <c r="E8830" s="213"/>
      <c r="F8830" s="213"/>
      <c r="G8830" s="213"/>
      <c r="H8830" s="213"/>
      <c r="J8830" s="268"/>
    </row>
    <row r="8831" spans="1:10">
      <c r="A8831" s="204"/>
      <c r="B8831" s="205"/>
      <c r="C8831" s="205"/>
      <c r="D8831" s="268"/>
      <c r="E8831" s="213"/>
      <c r="F8831" s="213"/>
      <c r="G8831" s="213"/>
      <c r="H8831" s="213"/>
      <c r="J8831" s="268"/>
    </row>
    <row r="8832" spans="1:10">
      <c r="A8832" s="204"/>
      <c r="B8832" s="205"/>
      <c r="C8832" s="205"/>
      <c r="D8832" s="268"/>
      <c r="E8832" s="213"/>
      <c r="F8832" s="213"/>
      <c r="G8832" s="213"/>
      <c r="H8832" s="213"/>
      <c r="J8832" s="268"/>
    </row>
    <row r="8833" spans="1:10">
      <c r="A8833" s="204"/>
      <c r="B8833" s="205"/>
      <c r="C8833" s="205"/>
      <c r="D8833" s="268"/>
      <c r="E8833" s="213"/>
      <c r="F8833" s="213"/>
      <c r="G8833" s="213"/>
      <c r="H8833" s="213"/>
      <c r="J8833" s="268"/>
    </row>
    <row r="8834" spans="1:10">
      <c r="A8834" s="204"/>
      <c r="B8834" s="205"/>
      <c r="C8834" s="205"/>
      <c r="D8834" s="268"/>
      <c r="E8834" s="213"/>
      <c r="F8834" s="213"/>
      <c r="G8834" s="213"/>
      <c r="H8834" s="213"/>
      <c r="J8834" s="268"/>
    </row>
    <row r="8835" spans="1:10">
      <c r="A8835" s="204"/>
      <c r="B8835" s="205"/>
      <c r="C8835" s="205"/>
      <c r="D8835" s="268"/>
      <c r="E8835" s="213"/>
      <c r="F8835" s="213"/>
      <c r="G8835" s="213"/>
      <c r="H8835" s="213"/>
      <c r="J8835" s="268"/>
    </row>
    <row r="8836" spans="1:10">
      <c r="A8836" s="204"/>
      <c r="B8836" s="205"/>
      <c r="C8836" s="205"/>
      <c r="D8836" s="268"/>
      <c r="E8836" s="213"/>
      <c r="F8836" s="213"/>
      <c r="G8836" s="213"/>
      <c r="H8836" s="213"/>
      <c r="J8836" s="268"/>
    </row>
    <row r="8837" spans="1:10">
      <c r="A8837" s="204"/>
      <c r="B8837" s="205"/>
      <c r="C8837" s="205"/>
      <c r="D8837" s="268"/>
      <c r="E8837" s="213"/>
      <c r="F8837" s="213"/>
      <c r="G8837" s="213"/>
      <c r="H8837" s="213"/>
      <c r="J8837" s="268"/>
    </row>
    <row r="8838" spans="1:10">
      <c r="A8838" s="204"/>
      <c r="B8838" s="205"/>
      <c r="C8838" s="205"/>
      <c r="D8838" s="268"/>
      <c r="E8838" s="213"/>
      <c r="F8838" s="213"/>
      <c r="G8838" s="213"/>
      <c r="H8838" s="213"/>
      <c r="J8838" s="268"/>
    </row>
    <row r="8839" spans="1:10">
      <c r="A8839" s="204"/>
      <c r="B8839" s="205"/>
      <c r="C8839" s="205"/>
      <c r="D8839" s="268"/>
      <c r="E8839" s="213"/>
      <c r="F8839" s="213"/>
      <c r="G8839" s="213"/>
      <c r="H8839" s="213"/>
      <c r="J8839" s="268"/>
    </row>
    <row r="8840" spans="1:10">
      <c r="A8840" s="204"/>
      <c r="B8840" s="205"/>
      <c r="C8840" s="205"/>
      <c r="D8840" s="268"/>
      <c r="E8840" s="213"/>
      <c r="F8840" s="213"/>
      <c r="G8840" s="213"/>
      <c r="H8840" s="213"/>
      <c r="J8840" s="268"/>
    </row>
    <row r="8841" spans="1:10">
      <c r="A8841" s="204"/>
      <c r="B8841" s="205"/>
      <c r="C8841" s="205"/>
      <c r="D8841" s="268"/>
      <c r="E8841" s="213"/>
      <c r="F8841" s="213"/>
      <c r="G8841" s="213"/>
      <c r="H8841" s="213"/>
      <c r="J8841" s="268"/>
    </row>
    <row r="8842" spans="1:10">
      <c r="A8842" s="204"/>
      <c r="B8842" s="205"/>
      <c r="C8842" s="205"/>
      <c r="D8842" s="268"/>
      <c r="E8842" s="213"/>
      <c r="F8842" s="213"/>
      <c r="G8842" s="213"/>
      <c r="H8842" s="213"/>
      <c r="J8842" s="268"/>
    </row>
    <row r="8843" spans="1:10">
      <c r="A8843" s="204"/>
      <c r="B8843" s="205"/>
      <c r="C8843" s="205"/>
      <c r="D8843" s="268"/>
      <c r="E8843" s="213"/>
      <c r="F8843" s="213"/>
      <c r="G8843" s="213"/>
      <c r="H8843" s="213"/>
      <c r="J8843" s="268"/>
    </row>
    <row r="8844" spans="1:10">
      <c r="A8844" s="204"/>
      <c r="B8844" s="205"/>
      <c r="C8844" s="205"/>
      <c r="D8844" s="268"/>
      <c r="E8844" s="213"/>
      <c r="F8844" s="213"/>
      <c r="G8844" s="213"/>
      <c r="H8844" s="213"/>
      <c r="J8844" s="268"/>
    </row>
    <row r="8845" spans="1:10">
      <c r="A8845" s="204"/>
      <c r="B8845" s="205"/>
      <c r="C8845" s="205"/>
      <c r="D8845" s="268"/>
      <c r="E8845" s="213"/>
      <c r="F8845" s="213"/>
      <c r="G8845" s="213"/>
      <c r="H8845" s="213"/>
      <c r="J8845" s="268"/>
    </row>
    <row r="8846" spans="1:10">
      <c r="A8846" s="204"/>
      <c r="B8846" s="205"/>
      <c r="C8846" s="205"/>
      <c r="D8846" s="268"/>
      <c r="E8846" s="213"/>
      <c r="F8846" s="213"/>
      <c r="G8846" s="213"/>
      <c r="H8846" s="213"/>
      <c r="J8846" s="268"/>
    </row>
    <row r="8847" spans="1:10">
      <c r="A8847" s="204"/>
      <c r="B8847" s="205"/>
      <c r="C8847" s="205"/>
      <c r="D8847" s="268"/>
      <c r="E8847" s="213"/>
      <c r="F8847" s="213"/>
      <c r="G8847" s="213"/>
      <c r="H8847" s="213"/>
      <c r="J8847" s="268"/>
    </row>
    <row r="8848" spans="1:10">
      <c r="A8848" s="204"/>
      <c r="B8848" s="205"/>
      <c r="C8848" s="205"/>
      <c r="D8848" s="268"/>
      <c r="E8848" s="213"/>
      <c r="F8848" s="213"/>
      <c r="G8848" s="213"/>
      <c r="H8848" s="213"/>
      <c r="J8848" s="268"/>
    </row>
    <row r="8849" spans="1:10">
      <c r="A8849" s="204"/>
      <c r="B8849" s="205"/>
      <c r="C8849" s="205"/>
      <c r="D8849" s="268"/>
      <c r="E8849" s="213"/>
      <c r="F8849" s="213"/>
      <c r="G8849" s="213"/>
      <c r="H8849" s="213"/>
      <c r="J8849" s="268"/>
    </row>
    <row r="8850" spans="1:10">
      <c r="A8850" s="204"/>
      <c r="B8850" s="205"/>
      <c r="C8850" s="205"/>
      <c r="D8850" s="268"/>
      <c r="E8850" s="213"/>
      <c r="F8850" s="213"/>
      <c r="G8850" s="213"/>
      <c r="H8850" s="213"/>
      <c r="J8850" s="268"/>
    </row>
    <row r="8851" spans="1:10">
      <c r="A8851" s="204"/>
      <c r="B8851" s="205"/>
      <c r="C8851" s="205"/>
      <c r="D8851" s="268"/>
      <c r="E8851" s="213"/>
      <c r="F8851" s="213"/>
      <c r="G8851" s="213"/>
      <c r="H8851" s="213"/>
      <c r="J8851" s="268"/>
    </row>
    <row r="8852" spans="1:10">
      <c r="A8852" s="204"/>
      <c r="B8852" s="205"/>
      <c r="C8852" s="205"/>
      <c r="D8852" s="268"/>
      <c r="E8852" s="213"/>
      <c r="F8852" s="213"/>
      <c r="G8852" s="213"/>
      <c r="H8852" s="213"/>
      <c r="J8852" s="268"/>
    </row>
    <row r="8853" spans="1:10">
      <c r="A8853" s="204"/>
      <c r="B8853" s="205"/>
      <c r="C8853" s="205"/>
      <c r="D8853" s="268"/>
      <c r="E8853" s="213"/>
      <c r="F8853" s="213"/>
      <c r="G8853" s="213"/>
      <c r="H8853" s="213"/>
      <c r="J8853" s="268"/>
    </row>
    <row r="8854" spans="1:10">
      <c r="A8854" s="204"/>
      <c r="B8854" s="205"/>
      <c r="C8854" s="205"/>
      <c r="D8854" s="268"/>
      <c r="E8854" s="213"/>
      <c r="F8854" s="213"/>
      <c r="G8854" s="213"/>
      <c r="H8854" s="213"/>
      <c r="J8854" s="268"/>
    </row>
    <row r="8855" spans="1:10">
      <c r="A8855" s="204"/>
      <c r="B8855" s="205"/>
      <c r="C8855" s="205"/>
      <c r="D8855" s="268"/>
      <c r="E8855" s="213"/>
      <c r="F8855" s="213"/>
      <c r="G8855" s="213"/>
      <c r="H8855" s="213"/>
      <c r="J8855" s="268"/>
    </row>
    <row r="8856" spans="1:10">
      <c r="A8856" s="204"/>
      <c r="B8856" s="205"/>
      <c r="C8856" s="205"/>
      <c r="D8856" s="268"/>
      <c r="E8856" s="213"/>
      <c r="F8856" s="213"/>
      <c r="G8856" s="213"/>
      <c r="H8856" s="213"/>
      <c r="J8856" s="268"/>
    </row>
    <row r="8857" spans="1:10">
      <c r="A8857" s="204"/>
      <c r="B8857" s="205"/>
      <c r="C8857" s="205"/>
      <c r="D8857" s="268"/>
      <c r="E8857" s="213"/>
      <c r="F8857" s="213"/>
      <c r="G8857" s="213"/>
      <c r="H8857" s="213"/>
      <c r="J8857" s="268"/>
    </row>
    <row r="8858" spans="1:10">
      <c r="A8858" s="204"/>
      <c r="B8858" s="205"/>
      <c r="C8858" s="205"/>
      <c r="D8858" s="268"/>
      <c r="E8858" s="213"/>
      <c r="F8858" s="213"/>
      <c r="G8858" s="213"/>
      <c r="H8858" s="213"/>
      <c r="J8858" s="268"/>
    </row>
    <row r="8859" spans="1:10">
      <c r="A8859" s="204"/>
      <c r="B8859" s="205"/>
      <c r="C8859" s="205"/>
      <c r="D8859" s="268"/>
      <c r="E8859" s="213"/>
      <c r="F8859" s="213"/>
      <c r="G8859" s="213"/>
      <c r="H8859" s="213"/>
      <c r="J8859" s="268"/>
    </row>
    <row r="8860" spans="1:10">
      <c r="A8860" s="204"/>
      <c r="B8860" s="205"/>
      <c r="C8860" s="205"/>
      <c r="D8860" s="268"/>
      <c r="E8860" s="213"/>
      <c r="F8860" s="213"/>
      <c r="G8860" s="213"/>
      <c r="H8860" s="213"/>
      <c r="J8860" s="268"/>
    </row>
    <row r="8861" spans="1:10">
      <c r="A8861" s="204"/>
      <c r="B8861" s="205"/>
      <c r="C8861" s="205"/>
      <c r="D8861" s="268"/>
      <c r="E8861" s="213"/>
      <c r="F8861" s="213"/>
      <c r="G8861" s="213"/>
      <c r="H8861" s="213"/>
      <c r="J8861" s="268"/>
    </row>
    <row r="8862" spans="1:10">
      <c r="A8862" s="204"/>
      <c r="B8862" s="205"/>
      <c r="C8862" s="205"/>
      <c r="D8862" s="268"/>
      <c r="E8862" s="213"/>
      <c r="F8862" s="213"/>
      <c r="G8862" s="213"/>
      <c r="H8862" s="213"/>
      <c r="J8862" s="268"/>
    </row>
    <row r="8863" spans="1:10">
      <c r="A8863" s="204"/>
      <c r="B8863" s="205"/>
      <c r="C8863" s="205"/>
      <c r="D8863" s="268"/>
      <c r="E8863" s="213"/>
      <c r="F8863" s="213"/>
      <c r="G8863" s="213"/>
      <c r="H8863" s="213"/>
      <c r="J8863" s="268"/>
    </row>
    <row r="8864" spans="1:10">
      <c r="A8864" s="204"/>
      <c r="B8864" s="205"/>
      <c r="C8864" s="205"/>
      <c r="D8864" s="268"/>
      <c r="E8864" s="213"/>
      <c r="F8864" s="213"/>
      <c r="G8864" s="213"/>
      <c r="H8864" s="213"/>
      <c r="J8864" s="268"/>
    </row>
    <row r="8865" spans="1:10">
      <c r="A8865" s="204"/>
      <c r="B8865" s="205"/>
      <c r="C8865" s="205"/>
      <c r="D8865" s="268"/>
      <c r="E8865" s="213"/>
      <c r="F8865" s="213"/>
      <c r="G8865" s="213"/>
      <c r="H8865" s="213"/>
      <c r="J8865" s="268"/>
    </row>
    <row r="8866" spans="1:10">
      <c r="A8866" s="204"/>
      <c r="B8866" s="205"/>
      <c r="C8866" s="205"/>
      <c r="D8866" s="268"/>
      <c r="E8866" s="213"/>
      <c r="F8866" s="213"/>
      <c r="G8866" s="213"/>
      <c r="H8866" s="213"/>
      <c r="J8866" s="268"/>
    </row>
    <row r="8867" spans="1:10">
      <c r="A8867" s="204"/>
      <c r="B8867" s="205"/>
      <c r="C8867" s="205"/>
      <c r="D8867" s="268"/>
      <c r="E8867" s="213"/>
      <c r="F8867" s="213"/>
      <c r="G8867" s="213"/>
      <c r="H8867" s="213"/>
      <c r="J8867" s="268"/>
    </row>
    <row r="8868" spans="1:10">
      <c r="A8868" s="204"/>
      <c r="B8868" s="205"/>
      <c r="C8868" s="205"/>
      <c r="D8868" s="268"/>
      <c r="E8868" s="213"/>
      <c r="F8868" s="213"/>
      <c r="G8868" s="213"/>
      <c r="H8868" s="213"/>
      <c r="J8868" s="268"/>
    </row>
    <row r="8869" spans="1:10">
      <c r="A8869" s="204"/>
      <c r="B8869" s="205"/>
      <c r="C8869" s="205"/>
      <c r="D8869" s="268"/>
      <c r="E8869" s="213"/>
      <c r="F8869" s="213"/>
      <c r="G8869" s="213"/>
      <c r="H8869" s="213"/>
      <c r="J8869" s="268"/>
    </row>
    <row r="8870" spans="1:10">
      <c r="A8870" s="204"/>
      <c r="B8870" s="205"/>
      <c r="C8870" s="205"/>
      <c r="D8870" s="268"/>
      <c r="E8870" s="213"/>
      <c r="F8870" s="213"/>
      <c r="G8870" s="213"/>
      <c r="H8870" s="213"/>
      <c r="J8870" s="268"/>
    </row>
    <row r="8871" spans="1:10">
      <c r="A8871" s="204"/>
      <c r="B8871" s="205"/>
      <c r="C8871" s="205"/>
      <c r="D8871" s="268"/>
      <c r="E8871" s="213"/>
      <c r="F8871" s="213"/>
      <c r="G8871" s="213"/>
      <c r="H8871" s="213"/>
      <c r="J8871" s="268"/>
    </row>
    <row r="8872" spans="1:10">
      <c r="A8872" s="204"/>
      <c r="B8872" s="205"/>
      <c r="C8872" s="205"/>
      <c r="D8872" s="268"/>
      <c r="E8872" s="213"/>
      <c r="F8872" s="213"/>
      <c r="G8872" s="213"/>
      <c r="H8872" s="213"/>
      <c r="J8872" s="268"/>
    </row>
    <row r="8873" spans="1:10">
      <c r="A8873" s="204"/>
      <c r="B8873" s="205"/>
      <c r="C8873" s="205"/>
      <c r="D8873" s="268"/>
      <c r="E8873" s="213"/>
      <c r="F8873" s="213"/>
      <c r="G8873" s="213"/>
      <c r="H8873" s="213"/>
      <c r="J8873" s="268"/>
    </row>
    <row r="8874" spans="1:10">
      <c r="A8874" s="204"/>
      <c r="B8874" s="205"/>
      <c r="C8874" s="205"/>
      <c r="D8874" s="268"/>
      <c r="E8874" s="213"/>
      <c r="F8874" s="213"/>
      <c r="G8874" s="213"/>
      <c r="H8874" s="213"/>
      <c r="J8874" s="268"/>
    </row>
    <row r="8875" spans="1:10">
      <c r="A8875" s="204"/>
      <c r="B8875" s="205"/>
      <c r="C8875" s="205"/>
      <c r="D8875" s="268"/>
      <c r="E8875" s="213"/>
      <c r="F8875" s="213"/>
      <c r="G8875" s="213"/>
      <c r="H8875" s="213"/>
      <c r="J8875" s="268"/>
    </row>
    <row r="8876" spans="1:10">
      <c r="A8876" s="204"/>
      <c r="B8876" s="205"/>
      <c r="C8876" s="205"/>
      <c r="D8876" s="268"/>
      <c r="E8876" s="213"/>
      <c r="F8876" s="213"/>
      <c r="G8876" s="213"/>
      <c r="H8876" s="213"/>
      <c r="J8876" s="268"/>
    </row>
    <row r="8877" spans="1:10">
      <c r="A8877" s="204"/>
      <c r="B8877" s="205"/>
      <c r="C8877" s="205"/>
      <c r="D8877" s="268"/>
      <c r="E8877" s="213"/>
      <c r="F8877" s="213"/>
      <c r="G8877" s="213"/>
      <c r="H8877" s="213"/>
      <c r="J8877" s="268"/>
    </row>
    <row r="8878" spans="1:10">
      <c r="A8878" s="204"/>
      <c r="B8878" s="205"/>
      <c r="C8878" s="205"/>
      <c r="D8878" s="268"/>
      <c r="E8878" s="213"/>
      <c r="F8878" s="213"/>
      <c r="G8878" s="213"/>
      <c r="H8878" s="213"/>
      <c r="J8878" s="268"/>
    </row>
    <row r="8879" spans="1:10">
      <c r="A8879" s="204"/>
      <c r="B8879" s="205"/>
      <c r="C8879" s="205"/>
      <c r="D8879" s="268"/>
      <c r="E8879" s="213"/>
      <c r="F8879" s="213"/>
      <c r="G8879" s="213"/>
      <c r="H8879" s="213"/>
      <c r="J8879" s="268"/>
    </row>
    <row r="8880" spans="1:10">
      <c r="A8880" s="204"/>
      <c r="B8880" s="205"/>
      <c r="C8880" s="205"/>
      <c r="D8880" s="268"/>
      <c r="E8880" s="213"/>
      <c r="F8880" s="213"/>
      <c r="G8880" s="213"/>
      <c r="H8880" s="213"/>
      <c r="J8880" s="268"/>
    </row>
    <row r="8881" spans="1:10">
      <c r="A8881" s="204"/>
      <c r="B8881" s="205"/>
      <c r="C8881" s="205"/>
      <c r="D8881" s="268"/>
      <c r="E8881" s="213"/>
      <c r="F8881" s="213"/>
      <c r="G8881" s="213"/>
      <c r="H8881" s="213"/>
      <c r="J8881" s="268"/>
    </row>
    <row r="8882" spans="1:10">
      <c r="A8882" s="204"/>
      <c r="B8882" s="205"/>
      <c r="C8882" s="205"/>
      <c r="D8882" s="268"/>
      <c r="E8882" s="213"/>
      <c r="F8882" s="213"/>
      <c r="G8882" s="213"/>
      <c r="H8882" s="213"/>
      <c r="J8882" s="268"/>
    </row>
    <row r="8883" spans="1:10">
      <c r="A8883" s="204"/>
      <c r="B8883" s="205"/>
      <c r="C8883" s="205"/>
      <c r="D8883" s="268"/>
      <c r="E8883" s="213"/>
      <c r="F8883" s="213"/>
      <c r="G8883" s="213"/>
      <c r="H8883" s="213"/>
      <c r="J8883" s="268"/>
    </row>
    <row r="8884" spans="1:10">
      <c r="A8884" s="204"/>
      <c r="B8884" s="205"/>
      <c r="C8884" s="205"/>
      <c r="D8884" s="268"/>
      <c r="E8884" s="213"/>
      <c r="F8884" s="213"/>
      <c r="G8884" s="213"/>
      <c r="H8884" s="213"/>
      <c r="J8884" s="268"/>
    </row>
    <row r="8885" spans="1:10">
      <c r="A8885" s="204"/>
      <c r="B8885" s="205"/>
      <c r="C8885" s="205"/>
      <c r="D8885" s="268"/>
      <c r="E8885" s="213"/>
      <c r="F8885" s="213"/>
      <c r="G8885" s="213"/>
      <c r="H8885" s="213"/>
      <c r="J8885" s="268"/>
    </row>
    <row r="8886" spans="1:10">
      <c r="A8886" s="204"/>
      <c r="B8886" s="205"/>
      <c r="C8886" s="205"/>
      <c r="D8886" s="268"/>
      <c r="E8886" s="213"/>
      <c r="F8886" s="213"/>
      <c r="G8886" s="213"/>
      <c r="H8886" s="213"/>
      <c r="J8886" s="268"/>
    </row>
    <row r="8887" spans="1:10">
      <c r="A8887" s="204"/>
      <c r="B8887" s="205"/>
      <c r="C8887" s="205"/>
      <c r="D8887" s="268"/>
      <c r="E8887" s="213"/>
      <c r="F8887" s="213"/>
      <c r="G8887" s="213"/>
      <c r="H8887" s="213"/>
      <c r="J8887" s="268"/>
    </row>
    <row r="8888" spans="1:10">
      <c r="A8888" s="204"/>
      <c r="B8888" s="205"/>
      <c r="C8888" s="205"/>
      <c r="D8888" s="268"/>
      <c r="E8888" s="213"/>
      <c r="F8888" s="213"/>
      <c r="G8888" s="213"/>
      <c r="H8888" s="213"/>
      <c r="J8888" s="268"/>
    </row>
    <row r="8889" spans="1:10">
      <c r="A8889" s="204"/>
      <c r="B8889" s="205"/>
      <c r="C8889" s="205"/>
      <c r="D8889" s="268"/>
      <c r="E8889" s="213"/>
      <c r="F8889" s="213"/>
      <c r="G8889" s="213"/>
      <c r="H8889" s="213"/>
      <c r="J8889" s="268"/>
    </row>
    <row r="8890" spans="1:10">
      <c r="A8890" s="204"/>
      <c r="B8890" s="205"/>
      <c r="C8890" s="205"/>
      <c r="D8890" s="268"/>
      <c r="E8890" s="213"/>
      <c r="F8890" s="213"/>
      <c r="G8890" s="213"/>
      <c r="H8890" s="213"/>
      <c r="J8890" s="268"/>
    </row>
    <row r="8891" spans="1:10">
      <c r="A8891" s="204"/>
      <c r="B8891" s="205"/>
      <c r="C8891" s="205"/>
      <c r="D8891" s="268"/>
      <c r="E8891" s="213"/>
      <c r="F8891" s="213"/>
      <c r="G8891" s="213"/>
      <c r="H8891" s="213"/>
      <c r="J8891" s="268"/>
    </row>
    <row r="8892" spans="1:10">
      <c r="A8892" s="204"/>
      <c r="B8892" s="205"/>
      <c r="C8892" s="205"/>
      <c r="D8892" s="268"/>
      <c r="E8892" s="213"/>
      <c r="F8892" s="213"/>
      <c r="G8892" s="213"/>
      <c r="H8892" s="213"/>
      <c r="J8892" s="268"/>
    </row>
    <row r="8893" spans="1:10">
      <c r="A8893" s="204"/>
      <c r="B8893" s="205"/>
      <c r="C8893" s="205"/>
      <c r="D8893" s="268"/>
      <c r="E8893" s="213"/>
      <c r="F8893" s="213"/>
      <c r="G8893" s="213"/>
      <c r="H8893" s="213"/>
      <c r="J8893" s="268"/>
    </row>
    <row r="8894" spans="1:10">
      <c r="A8894" s="204"/>
      <c r="B8894" s="205"/>
      <c r="C8894" s="205"/>
      <c r="D8894" s="268"/>
      <c r="E8894" s="213"/>
      <c r="F8894" s="213"/>
      <c r="G8894" s="213"/>
      <c r="H8894" s="213"/>
      <c r="J8894" s="268"/>
    </row>
    <row r="8895" spans="1:10">
      <c r="A8895" s="204"/>
      <c r="B8895" s="205"/>
      <c r="C8895" s="205"/>
      <c r="D8895" s="268"/>
      <c r="E8895" s="213"/>
      <c r="F8895" s="213"/>
      <c r="G8895" s="213"/>
      <c r="H8895" s="213"/>
      <c r="J8895" s="268"/>
    </row>
    <row r="8896" spans="1:10">
      <c r="A8896" s="204"/>
      <c r="B8896" s="205"/>
      <c r="C8896" s="205"/>
      <c r="D8896" s="268"/>
      <c r="E8896" s="213"/>
      <c r="F8896" s="213"/>
      <c r="G8896" s="213"/>
      <c r="H8896" s="213"/>
      <c r="J8896" s="268"/>
    </row>
    <row r="8897" spans="1:10">
      <c r="A8897" s="204"/>
      <c r="B8897" s="205"/>
      <c r="C8897" s="205"/>
      <c r="D8897" s="268"/>
      <c r="E8897" s="213"/>
      <c r="F8897" s="213"/>
      <c r="G8897" s="213"/>
      <c r="H8897" s="213"/>
      <c r="J8897" s="268"/>
    </row>
    <row r="8898" spans="1:10">
      <c r="A8898" s="204"/>
      <c r="B8898" s="205"/>
      <c r="C8898" s="205"/>
      <c r="D8898" s="268"/>
      <c r="E8898" s="213"/>
      <c r="F8898" s="213"/>
      <c r="G8898" s="213"/>
      <c r="H8898" s="213"/>
      <c r="J8898" s="268"/>
    </row>
    <row r="8899" spans="1:10">
      <c r="A8899" s="204"/>
      <c r="B8899" s="205"/>
      <c r="C8899" s="205"/>
      <c r="D8899" s="268"/>
      <c r="E8899" s="213"/>
      <c r="F8899" s="213"/>
      <c r="G8899" s="213"/>
      <c r="H8899" s="213"/>
      <c r="J8899" s="268"/>
    </row>
    <row r="8900" spans="1:10">
      <c r="A8900" s="204"/>
      <c r="B8900" s="205"/>
      <c r="C8900" s="205"/>
      <c r="D8900" s="268"/>
      <c r="E8900" s="213"/>
      <c r="F8900" s="213"/>
      <c r="G8900" s="213"/>
      <c r="H8900" s="213"/>
      <c r="J8900" s="268"/>
    </row>
    <row r="8901" spans="1:10">
      <c r="A8901" s="204"/>
      <c r="B8901" s="205"/>
      <c r="C8901" s="205"/>
      <c r="D8901" s="268"/>
      <c r="E8901" s="213"/>
      <c r="F8901" s="213"/>
      <c r="G8901" s="213"/>
      <c r="H8901" s="213"/>
      <c r="J8901" s="268"/>
    </row>
    <row r="8902" spans="1:10">
      <c r="A8902" s="204"/>
      <c r="B8902" s="205"/>
      <c r="C8902" s="205"/>
      <c r="D8902" s="268"/>
      <c r="E8902" s="213"/>
      <c r="F8902" s="213"/>
      <c r="G8902" s="213"/>
      <c r="H8902" s="213"/>
      <c r="J8902" s="268"/>
    </row>
    <row r="8903" spans="1:10">
      <c r="A8903" s="204"/>
      <c r="B8903" s="205"/>
      <c r="C8903" s="205"/>
      <c r="D8903" s="268"/>
      <c r="E8903" s="213"/>
      <c r="F8903" s="213"/>
      <c r="G8903" s="213"/>
      <c r="H8903" s="213"/>
      <c r="J8903" s="268"/>
    </row>
    <row r="8904" spans="1:10">
      <c r="A8904" s="204"/>
      <c r="B8904" s="205"/>
      <c r="C8904" s="205"/>
      <c r="D8904" s="268"/>
      <c r="E8904" s="213"/>
      <c r="F8904" s="213"/>
      <c r="G8904" s="213"/>
      <c r="H8904" s="213"/>
      <c r="J8904" s="268"/>
    </row>
    <row r="8905" spans="1:10">
      <c r="A8905" s="204"/>
      <c r="B8905" s="205"/>
      <c r="C8905" s="205"/>
      <c r="D8905" s="268"/>
      <c r="E8905" s="213"/>
      <c r="F8905" s="213"/>
      <c r="G8905" s="213"/>
      <c r="H8905" s="213"/>
      <c r="J8905" s="268"/>
    </row>
    <row r="8906" spans="1:10">
      <c r="A8906" s="204"/>
      <c r="B8906" s="205"/>
      <c r="C8906" s="205"/>
      <c r="D8906" s="268"/>
      <c r="E8906" s="213"/>
      <c r="F8906" s="213"/>
      <c r="G8906" s="213"/>
      <c r="H8906" s="213"/>
      <c r="J8906" s="268"/>
    </row>
    <row r="8907" spans="1:10">
      <c r="A8907" s="204"/>
      <c r="B8907" s="205"/>
      <c r="C8907" s="205"/>
      <c r="D8907" s="268"/>
      <c r="E8907" s="213"/>
      <c r="F8907" s="213"/>
      <c r="G8907" s="213"/>
      <c r="H8907" s="213"/>
      <c r="J8907" s="268"/>
    </row>
    <row r="8908" spans="1:10">
      <c r="A8908" s="204"/>
      <c r="B8908" s="205"/>
      <c r="C8908" s="205"/>
      <c r="D8908" s="268"/>
      <c r="E8908" s="213"/>
      <c r="F8908" s="213"/>
      <c r="G8908" s="213"/>
      <c r="H8908" s="213"/>
      <c r="J8908" s="268"/>
    </row>
    <row r="8909" spans="1:10">
      <c r="A8909" s="204"/>
      <c r="B8909" s="205"/>
      <c r="C8909" s="205"/>
      <c r="D8909" s="268"/>
      <c r="E8909" s="213"/>
      <c r="F8909" s="213"/>
      <c r="G8909" s="213"/>
      <c r="H8909" s="213"/>
      <c r="J8909" s="268"/>
    </row>
    <row r="8910" spans="1:10">
      <c r="A8910" s="204"/>
      <c r="B8910" s="205"/>
      <c r="C8910" s="205"/>
      <c r="D8910" s="268"/>
      <c r="E8910" s="213"/>
      <c r="F8910" s="213"/>
      <c r="G8910" s="213"/>
      <c r="H8910" s="213"/>
      <c r="J8910" s="268"/>
    </row>
    <row r="8911" spans="1:10">
      <c r="A8911" s="204"/>
      <c r="B8911" s="205"/>
      <c r="C8911" s="205"/>
      <c r="D8911" s="268"/>
      <c r="E8911" s="213"/>
      <c r="F8911" s="213"/>
      <c r="G8911" s="213"/>
      <c r="H8911" s="213"/>
      <c r="J8911" s="268"/>
    </row>
    <row r="8912" spans="1:10">
      <c r="A8912" s="204"/>
      <c r="B8912" s="205"/>
      <c r="C8912" s="205"/>
      <c r="D8912" s="268"/>
      <c r="E8912" s="213"/>
      <c r="F8912" s="213"/>
      <c r="G8912" s="213"/>
      <c r="H8912" s="213"/>
      <c r="J8912" s="268"/>
    </row>
    <row r="8913" spans="1:10">
      <c r="A8913" s="204"/>
      <c r="B8913" s="205"/>
      <c r="C8913" s="205"/>
      <c r="D8913" s="268"/>
      <c r="E8913" s="213"/>
      <c r="F8913" s="213"/>
      <c r="G8913" s="213"/>
      <c r="H8913" s="213"/>
      <c r="J8913" s="268"/>
    </row>
    <row r="8914" spans="1:10">
      <c r="A8914" s="204"/>
      <c r="B8914" s="205"/>
      <c r="C8914" s="205"/>
      <c r="D8914" s="268"/>
      <c r="E8914" s="213"/>
      <c r="F8914" s="213"/>
      <c r="G8914" s="213"/>
      <c r="H8914" s="213"/>
      <c r="J8914" s="268"/>
    </row>
    <row r="8915" spans="1:10">
      <c r="A8915" s="204"/>
      <c r="B8915" s="205"/>
      <c r="C8915" s="205"/>
      <c r="D8915" s="268"/>
      <c r="E8915" s="213"/>
      <c r="F8915" s="213"/>
      <c r="G8915" s="213"/>
      <c r="H8915" s="213"/>
      <c r="J8915" s="268"/>
    </row>
    <row r="8916" spans="1:10">
      <c r="A8916" s="204"/>
      <c r="B8916" s="205"/>
      <c r="C8916" s="205"/>
      <c r="D8916" s="268"/>
      <c r="E8916" s="213"/>
      <c r="F8916" s="213"/>
      <c r="G8916" s="213"/>
      <c r="H8916" s="213"/>
      <c r="J8916" s="268"/>
    </row>
    <row r="8917" spans="1:10">
      <c r="A8917" s="204"/>
      <c r="B8917" s="205"/>
      <c r="C8917" s="205"/>
      <c r="D8917" s="268"/>
      <c r="E8917" s="213"/>
      <c r="F8917" s="213"/>
      <c r="G8917" s="213"/>
      <c r="H8917" s="213"/>
      <c r="J8917" s="268"/>
    </row>
    <row r="8918" spans="1:10">
      <c r="A8918" s="204"/>
      <c r="B8918" s="205"/>
      <c r="C8918" s="205"/>
      <c r="D8918" s="268"/>
      <c r="E8918" s="213"/>
      <c r="F8918" s="213"/>
      <c r="G8918" s="213"/>
      <c r="H8918" s="213"/>
      <c r="J8918" s="268"/>
    </row>
    <row r="8919" spans="1:10">
      <c r="A8919" s="204"/>
      <c r="B8919" s="205"/>
      <c r="C8919" s="205"/>
      <c r="D8919" s="268"/>
      <c r="E8919" s="213"/>
      <c r="F8919" s="213"/>
      <c r="G8919" s="213"/>
      <c r="H8919" s="213"/>
      <c r="J8919" s="268"/>
    </row>
    <row r="8920" spans="1:10">
      <c r="A8920" s="204"/>
      <c r="B8920" s="205"/>
      <c r="C8920" s="205"/>
      <c r="D8920" s="268"/>
      <c r="E8920" s="213"/>
      <c r="F8920" s="213"/>
      <c r="G8920" s="213"/>
      <c r="H8920" s="213"/>
      <c r="J8920" s="268"/>
    </row>
    <row r="8921" spans="1:10">
      <c r="A8921" s="204"/>
      <c r="B8921" s="205"/>
      <c r="C8921" s="205"/>
      <c r="D8921" s="268"/>
      <c r="E8921" s="213"/>
      <c r="F8921" s="213"/>
      <c r="G8921" s="213"/>
      <c r="H8921" s="213"/>
      <c r="J8921" s="268"/>
    </row>
    <row r="8922" spans="1:10">
      <c r="A8922" s="204"/>
      <c r="B8922" s="205"/>
      <c r="C8922" s="205"/>
      <c r="D8922" s="268"/>
      <c r="E8922" s="213"/>
      <c r="F8922" s="213"/>
      <c r="G8922" s="213"/>
      <c r="H8922" s="213"/>
      <c r="J8922" s="268"/>
    </row>
    <row r="8923" spans="1:10">
      <c r="A8923" s="204"/>
      <c r="B8923" s="205"/>
      <c r="C8923" s="205"/>
      <c r="D8923" s="268"/>
      <c r="E8923" s="213"/>
      <c r="F8923" s="213"/>
      <c r="G8923" s="213"/>
      <c r="H8923" s="213"/>
      <c r="J8923" s="268"/>
    </row>
    <row r="8924" spans="1:10">
      <c r="A8924" s="204"/>
      <c r="B8924" s="205"/>
      <c r="C8924" s="205"/>
      <c r="D8924" s="268"/>
      <c r="E8924" s="213"/>
      <c r="F8924" s="213"/>
      <c r="G8924" s="213"/>
      <c r="H8924" s="213"/>
      <c r="J8924" s="268"/>
    </row>
    <row r="8925" spans="1:10">
      <c r="A8925" s="204"/>
      <c r="B8925" s="205"/>
      <c r="C8925" s="205"/>
      <c r="D8925" s="268"/>
      <c r="E8925" s="213"/>
      <c r="F8925" s="213"/>
      <c r="G8925" s="213"/>
      <c r="H8925" s="213"/>
      <c r="J8925" s="268"/>
    </row>
    <row r="8926" spans="1:10">
      <c r="A8926" s="204"/>
      <c r="B8926" s="205"/>
      <c r="C8926" s="205"/>
      <c r="D8926" s="268"/>
      <c r="E8926" s="213"/>
      <c r="F8926" s="213"/>
      <c r="G8926" s="213"/>
      <c r="H8926" s="213"/>
      <c r="J8926" s="268"/>
    </row>
    <row r="8927" spans="1:10">
      <c r="A8927" s="204"/>
      <c r="B8927" s="205"/>
      <c r="C8927" s="205"/>
      <c r="D8927" s="268"/>
      <c r="E8927" s="213"/>
      <c r="F8927" s="213"/>
      <c r="G8927" s="213"/>
      <c r="H8927" s="213"/>
      <c r="J8927" s="268"/>
    </row>
    <row r="8928" spans="1:10">
      <c r="A8928" s="204"/>
      <c r="B8928" s="205"/>
      <c r="C8928" s="205"/>
      <c r="D8928" s="268"/>
      <c r="E8928" s="213"/>
      <c r="F8928" s="213"/>
      <c r="G8928" s="213"/>
      <c r="H8928" s="213"/>
      <c r="J8928" s="268"/>
    </row>
    <row r="8929" spans="1:10">
      <c r="A8929" s="204"/>
      <c r="B8929" s="205"/>
      <c r="C8929" s="205"/>
      <c r="D8929" s="268"/>
      <c r="E8929" s="213"/>
      <c r="F8929" s="213"/>
      <c r="G8929" s="213"/>
      <c r="H8929" s="213"/>
      <c r="J8929" s="268"/>
    </row>
    <row r="8930" spans="1:10">
      <c r="A8930" s="204"/>
      <c r="B8930" s="205"/>
      <c r="C8930" s="205"/>
      <c r="D8930" s="268"/>
      <c r="E8930" s="213"/>
      <c r="F8930" s="213"/>
      <c r="G8930" s="213"/>
      <c r="H8930" s="213"/>
      <c r="J8930" s="268"/>
    </row>
    <row r="8931" spans="1:10">
      <c r="A8931" s="204"/>
      <c r="B8931" s="205"/>
      <c r="C8931" s="205"/>
      <c r="D8931" s="268"/>
      <c r="E8931" s="213"/>
      <c r="F8931" s="213"/>
      <c r="G8931" s="213"/>
      <c r="H8931" s="213"/>
      <c r="J8931" s="268"/>
    </row>
    <row r="8932" spans="1:10">
      <c r="A8932" s="204"/>
      <c r="B8932" s="205"/>
      <c r="C8932" s="205"/>
      <c r="D8932" s="268"/>
      <c r="E8932" s="213"/>
      <c r="F8932" s="213"/>
      <c r="G8932" s="213"/>
      <c r="H8932" s="213"/>
      <c r="J8932" s="268"/>
    </row>
    <row r="8933" spans="1:10">
      <c r="A8933" s="204"/>
      <c r="B8933" s="205"/>
      <c r="C8933" s="205"/>
      <c r="D8933" s="268"/>
      <c r="E8933" s="213"/>
      <c r="F8933" s="213"/>
      <c r="G8933" s="213"/>
      <c r="H8933" s="213"/>
      <c r="J8933" s="268"/>
    </row>
    <row r="8934" spans="1:10">
      <c r="A8934" s="204"/>
      <c r="B8934" s="205"/>
      <c r="C8934" s="205"/>
      <c r="D8934" s="268"/>
      <c r="E8934" s="213"/>
      <c r="F8934" s="213"/>
      <c r="G8934" s="213"/>
      <c r="H8934" s="213"/>
      <c r="J8934" s="268"/>
    </row>
    <row r="8935" spans="1:10">
      <c r="A8935" s="204"/>
      <c r="B8935" s="205"/>
      <c r="C8935" s="205"/>
      <c r="D8935" s="268"/>
      <c r="E8935" s="213"/>
      <c r="F8935" s="213"/>
      <c r="G8935" s="213"/>
      <c r="H8935" s="213"/>
      <c r="J8935" s="268"/>
    </row>
    <row r="8936" spans="1:10">
      <c r="A8936" s="204"/>
      <c r="B8936" s="205"/>
      <c r="C8936" s="205"/>
      <c r="D8936" s="268"/>
      <c r="E8936" s="213"/>
      <c r="F8936" s="213"/>
      <c r="G8936" s="213"/>
      <c r="H8936" s="213"/>
      <c r="J8936" s="268"/>
    </row>
    <row r="8937" spans="1:10">
      <c r="A8937" s="204"/>
      <c r="B8937" s="205"/>
      <c r="C8937" s="205"/>
      <c r="D8937" s="268"/>
      <c r="E8937" s="213"/>
      <c r="F8937" s="213"/>
      <c r="G8937" s="213"/>
      <c r="H8937" s="213"/>
      <c r="J8937" s="268"/>
    </row>
    <row r="8938" spans="1:10">
      <c r="A8938" s="204"/>
      <c r="B8938" s="205"/>
      <c r="C8938" s="205"/>
      <c r="D8938" s="268"/>
      <c r="E8938" s="213"/>
      <c r="F8938" s="213"/>
      <c r="G8938" s="213"/>
      <c r="H8938" s="213"/>
      <c r="J8938" s="268"/>
    </row>
    <row r="8939" spans="1:10">
      <c r="A8939" s="204"/>
      <c r="B8939" s="205"/>
      <c r="C8939" s="205"/>
      <c r="D8939" s="268"/>
      <c r="E8939" s="213"/>
      <c r="F8939" s="213"/>
      <c r="G8939" s="213"/>
      <c r="H8939" s="213"/>
      <c r="J8939" s="268"/>
    </row>
    <row r="8940" spans="1:10">
      <c r="A8940" s="204"/>
      <c r="B8940" s="205"/>
      <c r="C8940" s="205"/>
      <c r="D8940" s="268"/>
      <c r="E8940" s="213"/>
      <c r="F8940" s="213"/>
      <c r="G8940" s="213"/>
      <c r="H8940" s="213"/>
      <c r="J8940" s="268"/>
    </row>
    <row r="8941" spans="1:10">
      <c r="A8941" s="204"/>
      <c r="B8941" s="205"/>
      <c r="C8941" s="205"/>
      <c r="D8941" s="268"/>
      <c r="E8941" s="213"/>
      <c r="F8941" s="213"/>
      <c r="G8941" s="213"/>
      <c r="H8941" s="213"/>
      <c r="J8941" s="268"/>
    </row>
    <row r="8942" spans="1:10">
      <c r="A8942" s="204"/>
      <c r="B8942" s="205"/>
      <c r="C8942" s="205"/>
      <c r="D8942" s="268"/>
      <c r="E8942" s="213"/>
      <c r="F8942" s="213"/>
      <c r="G8942" s="213"/>
      <c r="H8942" s="213"/>
      <c r="J8942" s="268"/>
    </row>
    <row r="8943" spans="1:10">
      <c r="A8943" s="204"/>
      <c r="B8943" s="205"/>
      <c r="C8943" s="205"/>
      <c r="D8943" s="268"/>
      <c r="E8943" s="213"/>
      <c r="F8943" s="213"/>
      <c r="G8943" s="213"/>
      <c r="H8943" s="213"/>
      <c r="J8943" s="268"/>
    </row>
    <row r="8944" spans="1:10">
      <c r="A8944" s="204"/>
      <c r="B8944" s="205"/>
      <c r="C8944" s="205"/>
      <c r="D8944" s="268"/>
      <c r="E8944" s="213"/>
      <c r="F8944" s="213"/>
      <c r="G8944" s="213"/>
      <c r="H8944" s="213"/>
      <c r="J8944" s="268"/>
    </row>
    <row r="8945" spans="1:10">
      <c r="A8945" s="204"/>
      <c r="B8945" s="205"/>
      <c r="C8945" s="205"/>
      <c r="D8945" s="268"/>
      <c r="E8945" s="213"/>
      <c r="F8945" s="213"/>
      <c r="G8945" s="213"/>
      <c r="H8945" s="213"/>
      <c r="J8945" s="268"/>
    </row>
    <row r="8946" spans="1:10">
      <c r="A8946" s="204"/>
      <c r="B8946" s="205"/>
      <c r="C8946" s="205"/>
      <c r="D8946" s="268"/>
      <c r="E8946" s="213"/>
      <c r="F8946" s="213"/>
      <c r="G8946" s="213"/>
      <c r="H8946" s="213"/>
      <c r="J8946" s="268"/>
    </row>
    <row r="8947" spans="1:10">
      <c r="A8947" s="204"/>
      <c r="B8947" s="205"/>
      <c r="C8947" s="205"/>
      <c r="D8947" s="268"/>
      <c r="E8947" s="213"/>
      <c r="F8947" s="213"/>
      <c r="G8947" s="213"/>
      <c r="H8947" s="213"/>
      <c r="J8947" s="268"/>
    </row>
    <row r="8948" spans="1:10">
      <c r="A8948" s="204"/>
      <c r="B8948" s="205"/>
      <c r="C8948" s="205"/>
      <c r="D8948" s="268"/>
      <c r="E8948" s="213"/>
      <c r="F8948" s="213"/>
      <c r="G8948" s="213"/>
      <c r="H8948" s="213"/>
      <c r="J8948" s="268"/>
    </row>
    <row r="8949" spans="1:10">
      <c r="A8949" s="204"/>
      <c r="B8949" s="205"/>
      <c r="C8949" s="205"/>
      <c r="D8949" s="268"/>
      <c r="E8949" s="213"/>
      <c r="F8949" s="213"/>
      <c r="G8949" s="213"/>
      <c r="H8949" s="213"/>
      <c r="J8949" s="268"/>
    </row>
    <row r="8950" spans="1:10">
      <c r="A8950" s="204"/>
      <c r="B8950" s="205"/>
      <c r="C8950" s="205"/>
      <c r="D8950" s="268"/>
      <c r="E8950" s="213"/>
      <c r="F8950" s="213"/>
      <c r="G8950" s="213"/>
      <c r="H8950" s="213"/>
      <c r="J8950" s="268"/>
    </row>
    <row r="8951" spans="1:10">
      <c r="A8951" s="204"/>
      <c r="B8951" s="205"/>
      <c r="C8951" s="205"/>
      <c r="D8951" s="268"/>
      <c r="E8951" s="213"/>
      <c r="F8951" s="213"/>
      <c r="G8951" s="213"/>
      <c r="H8951" s="213"/>
      <c r="J8951" s="268"/>
    </row>
    <row r="8952" spans="1:10">
      <c r="A8952" s="204"/>
      <c r="B8952" s="205"/>
      <c r="C8952" s="205"/>
      <c r="D8952" s="268"/>
      <c r="E8952" s="213"/>
      <c r="F8952" s="213"/>
      <c r="G8952" s="213"/>
      <c r="H8952" s="213"/>
      <c r="J8952" s="268"/>
    </row>
    <row r="8953" spans="1:10">
      <c r="A8953" s="204"/>
      <c r="B8953" s="205"/>
      <c r="C8953" s="205"/>
      <c r="D8953" s="268"/>
      <c r="E8953" s="213"/>
      <c r="F8953" s="213"/>
      <c r="G8953" s="213"/>
      <c r="H8953" s="213"/>
      <c r="J8953" s="268"/>
    </row>
    <row r="8954" spans="1:10">
      <c r="A8954" s="204"/>
      <c r="B8954" s="205"/>
      <c r="C8954" s="205"/>
      <c r="D8954" s="268"/>
      <c r="E8954" s="213"/>
      <c r="F8954" s="213"/>
      <c r="G8954" s="213"/>
      <c r="H8954" s="213"/>
      <c r="J8954" s="268"/>
    </row>
    <row r="8955" spans="1:10">
      <c r="A8955" s="204"/>
      <c r="B8955" s="205"/>
      <c r="C8955" s="205"/>
      <c r="D8955" s="268"/>
      <c r="E8955" s="213"/>
      <c r="F8955" s="213"/>
      <c r="G8955" s="213"/>
      <c r="H8955" s="213"/>
      <c r="J8955" s="268"/>
    </row>
    <row r="8956" spans="1:10">
      <c r="A8956" s="204"/>
      <c r="B8956" s="205"/>
      <c r="C8956" s="205"/>
      <c r="D8956" s="268"/>
      <c r="E8956" s="213"/>
      <c r="F8956" s="213"/>
      <c r="G8956" s="213"/>
      <c r="H8956" s="213"/>
      <c r="J8956" s="268"/>
    </row>
    <row r="8957" spans="1:10">
      <c r="A8957" s="204"/>
      <c r="B8957" s="205"/>
      <c r="C8957" s="205"/>
      <c r="D8957" s="268"/>
      <c r="E8957" s="213"/>
      <c r="F8957" s="213"/>
      <c r="G8957" s="213"/>
      <c r="H8957" s="213"/>
      <c r="J8957" s="268"/>
    </row>
    <row r="8958" spans="1:10">
      <c r="A8958" s="204"/>
      <c r="B8958" s="205"/>
      <c r="C8958" s="205"/>
      <c r="D8958" s="268"/>
      <c r="E8958" s="213"/>
      <c r="F8958" s="213"/>
      <c r="G8958" s="213"/>
      <c r="H8958" s="213"/>
      <c r="J8958" s="268"/>
    </row>
    <row r="8959" spans="1:10">
      <c r="A8959" s="204"/>
      <c r="B8959" s="205"/>
      <c r="C8959" s="205"/>
      <c r="D8959" s="268"/>
      <c r="E8959" s="213"/>
      <c r="F8959" s="213"/>
      <c r="G8959" s="213"/>
      <c r="H8959" s="213"/>
      <c r="J8959" s="268"/>
    </row>
    <row r="8960" spans="1:10">
      <c r="A8960" s="204"/>
      <c r="B8960" s="205"/>
      <c r="C8960" s="205"/>
      <c r="D8960" s="268"/>
      <c r="E8960" s="213"/>
      <c r="F8960" s="213"/>
      <c r="G8960" s="213"/>
      <c r="H8960" s="213"/>
      <c r="J8960" s="268"/>
    </row>
    <row r="8961" spans="1:10">
      <c r="A8961" s="204"/>
      <c r="B8961" s="205"/>
      <c r="C8961" s="205"/>
      <c r="D8961" s="268"/>
      <c r="E8961" s="213"/>
      <c r="F8961" s="213"/>
      <c r="G8961" s="213"/>
      <c r="H8961" s="213"/>
      <c r="J8961" s="268"/>
    </row>
    <row r="8962" spans="1:10">
      <c r="A8962" s="204"/>
      <c r="B8962" s="205"/>
      <c r="C8962" s="205"/>
      <c r="D8962" s="268"/>
      <c r="E8962" s="213"/>
      <c r="F8962" s="213"/>
      <c r="G8962" s="213"/>
      <c r="H8962" s="213"/>
      <c r="J8962" s="268"/>
    </row>
    <row r="8963" spans="1:10">
      <c r="A8963" s="204"/>
      <c r="B8963" s="205"/>
      <c r="C8963" s="205"/>
      <c r="D8963" s="268"/>
      <c r="E8963" s="213"/>
      <c r="F8963" s="213"/>
      <c r="G8963" s="213"/>
      <c r="H8963" s="213"/>
      <c r="J8963" s="268"/>
    </row>
    <row r="8964" spans="1:10">
      <c r="A8964" s="204"/>
      <c r="B8964" s="205"/>
      <c r="C8964" s="205"/>
      <c r="D8964" s="268"/>
      <c r="E8964" s="213"/>
      <c r="F8964" s="213"/>
      <c r="G8964" s="213"/>
      <c r="H8964" s="213"/>
      <c r="J8964" s="268"/>
    </row>
    <row r="8965" spans="1:10">
      <c r="A8965" s="204"/>
      <c r="B8965" s="205"/>
      <c r="C8965" s="205"/>
      <c r="D8965" s="268"/>
      <c r="E8965" s="213"/>
      <c r="F8965" s="213"/>
      <c r="G8965" s="213"/>
      <c r="H8965" s="213"/>
      <c r="J8965" s="268"/>
    </row>
    <row r="8966" spans="1:10">
      <c r="A8966" s="204"/>
      <c r="B8966" s="205"/>
      <c r="C8966" s="205"/>
      <c r="D8966" s="268"/>
      <c r="E8966" s="213"/>
      <c r="F8966" s="213"/>
      <c r="G8966" s="213"/>
      <c r="H8966" s="213"/>
      <c r="J8966" s="268"/>
    </row>
    <row r="8967" spans="1:10">
      <c r="A8967" s="204"/>
      <c r="B8967" s="205"/>
      <c r="C8967" s="205"/>
      <c r="D8967" s="268"/>
      <c r="E8967" s="213"/>
      <c r="F8967" s="213"/>
      <c r="G8967" s="213"/>
      <c r="H8967" s="213"/>
      <c r="J8967" s="268"/>
    </row>
    <row r="8968" spans="1:10">
      <c r="A8968" s="204"/>
      <c r="B8968" s="205"/>
      <c r="C8968" s="205"/>
      <c r="D8968" s="268"/>
      <c r="E8968" s="213"/>
      <c r="F8968" s="213"/>
      <c r="G8968" s="213"/>
      <c r="H8968" s="213"/>
      <c r="J8968" s="268"/>
    </row>
    <row r="8969" spans="1:10">
      <c r="A8969" s="204"/>
      <c r="B8969" s="205"/>
      <c r="C8969" s="205"/>
      <c r="D8969" s="268"/>
      <c r="E8969" s="213"/>
      <c r="F8969" s="213"/>
      <c r="G8969" s="213"/>
      <c r="H8969" s="213"/>
      <c r="J8969" s="268"/>
    </row>
    <row r="8970" spans="1:10">
      <c r="A8970" s="204"/>
      <c r="B8970" s="205"/>
      <c r="C8970" s="205"/>
      <c r="D8970" s="268"/>
      <c r="E8970" s="213"/>
      <c r="F8970" s="213"/>
      <c r="G8970" s="213"/>
      <c r="H8970" s="213"/>
      <c r="J8970" s="268"/>
    </row>
    <row r="8971" spans="1:10">
      <c r="A8971" s="204"/>
      <c r="B8971" s="205"/>
      <c r="C8971" s="205"/>
      <c r="D8971" s="268"/>
      <c r="E8971" s="213"/>
      <c r="F8971" s="213"/>
      <c r="G8971" s="213"/>
      <c r="H8971" s="213"/>
      <c r="J8971" s="268"/>
    </row>
    <row r="8972" spans="1:10">
      <c r="A8972" s="204"/>
      <c r="B8972" s="205"/>
      <c r="C8972" s="205"/>
      <c r="D8972" s="268"/>
      <c r="E8972" s="213"/>
      <c r="F8972" s="213"/>
      <c r="G8972" s="213"/>
      <c r="H8972" s="213"/>
      <c r="J8972" s="268"/>
    </row>
    <row r="8973" spans="1:10">
      <c r="A8973" s="204"/>
      <c r="B8973" s="205"/>
      <c r="C8973" s="205"/>
      <c r="D8973" s="268"/>
      <c r="E8973" s="213"/>
      <c r="F8973" s="213"/>
      <c r="G8973" s="213"/>
      <c r="H8973" s="213"/>
      <c r="J8973" s="268"/>
    </row>
    <row r="8974" spans="1:10">
      <c r="A8974" s="204"/>
      <c r="B8974" s="205"/>
      <c r="C8974" s="205"/>
      <c r="D8974" s="268"/>
      <c r="E8974" s="213"/>
      <c r="F8974" s="213"/>
      <c r="G8974" s="213"/>
      <c r="H8974" s="213"/>
      <c r="J8974" s="268"/>
    </row>
    <row r="8975" spans="1:10">
      <c r="A8975" s="204"/>
      <c r="B8975" s="205"/>
      <c r="C8975" s="205"/>
      <c r="D8975" s="268"/>
      <c r="E8975" s="213"/>
      <c r="F8975" s="213"/>
      <c r="G8975" s="213"/>
      <c r="H8975" s="213"/>
      <c r="J8975" s="268"/>
    </row>
    <row r="8976" spans="1:10">
      <c r="A8976" s="204"/>
      <c r="B8976" s="205"/>
      <c r="C8976" s="205"/>
      <c r="D8976" s="268"/>
      <c r="E8976" s="213"/>
      <c r="F8976" s="213"/>
      <c r="G8976" s="213"/>
      <c r="H8976" s="213"/>
      <c r="J8976" s="268"/>
    </row>
    <row r="8977" spans="1:10">
      <c r="A8977" s="204"/>
      <c r="B8977" s="205"/>
      <c r="C8977" s="205"/>
      <c r="D8977" s="268"/>
      <c r="E8977" s="213"/>
      <c r="F8977" s="213"/>
      <c r="G8977" s="213"/>
      <c r="H8977" s="213"/>
      <c r="J8977" s="268"/>
    </row>
    <row r="8978" spans="1:10">
      <c r="A8978" s="204"/>
      <c r="B8978" s="205"/>
      <c r="C8978" s="205"/>
      <c r="D8978" s="268"/>
      <c r="E8978" s="213"/>
      <c r="F8978" s="213"/>
      <c r="G8978" s="213"/>
      <c r="H8978" s="213"/>
      <c r="J8978" s="268"/>
    </row>
    <row r="8979" spans="1:10">
      <c r="A8979" s="204"/>
      <c r="B8979" s="205"/>
      <c r="C8979" s="205"/>
      <c r="D8979" s="268"/>
      <c r="E8979" s="213"/>
      <c r="F8979" s="213"/>
      <c r="G8979" s="213"/>
      <c r="H8979" s="213"/>
      <c r="J8979" s="268"/>
    </row>
    <row r="8980" spans="1:10">
      <c r="A8980" s="204"/>
      <c r="B8980" s="205"/>
      <c r="C8980" s="205"/>
      <c r="D8980" s="268"/>
      <c r="E8980" s="213"/>
      <c r="F8980" s="213"/>
      <c r="G8980" s="213"/>
      <c r="H8980" s="213"/>
      <c r="J8980" s="268"/>
    </row>
    <row r="8981" spans="1:10">
      <c r="A8981" s="204"/>
      <c r="B8981" s="205"/>
      <c r="C8981" s="205"/>
      <c r="D8981" s="268"/>
      <c r="E8981" s="213"/>
      <c r="F8981" s="213"/>
      <c r="G8981" s="213"/>
      <c r="H8981" s="213"/>
      <c r="J8981" s="268"/>
    </row>
    <row r="8982" spans="1:10">
      <c r="A8982" s="204"/>
      <c r="B8982" s="205"/>
      <c r="C8982" s="205"/>
      <c r="D8982" s="268"/>
      <c r="E8982" s="213"/>
      <c r="F8982" s="213"/>
      <c r="G8982" s="213"/>
      <c r="H8982" s="213"/>
      <c r="J8982" s="268"/>
    </row>
    <row r="8983" spans="1:10">
      <c r="A8983" s="204"/>
      <c r="B8983" s="205"/>
      <c r="C8983" s="205"/>
      <c r="D8983" s="268"/>
      <c r="E8983" s="213"/>
      <c r="F8983" s="213"/>
      <c r="G8983" s="213"/>
      <c r="H8983" s="213"/>
      <c r="J8983" s="268"/>
    </row>
    <row r="8984" spans="1:10">
      <c r="A8984" s="204"/>
      <c r="B8984" s="205"/>
      <c r="C8984" s="205"/>
      <c r="D8984" s="268"/>
      <c r="E8984" s="213"/>
      <c r="F8984" s="213"/>
      <c r="G8984" s="213"/>
      <c r="H8984" s="213"/>
      <c r="J8984" s="268"/>
    </row>
    <row r="8985" spans="1:10">
      <c r="A8985" s="204"/>
      <c r="B8985" s="205"/>
      <c r="C8985" s="205"/>
      <c r="D8985" s="268"/>
      <c r="E8985" s="213"/>
      <c r="F8985" s="213"/>
      <c r="G8985" s="213"/>
      <c r="H8985" s="213"/>
      <c r="J8985" s="268"/>
    </row>
    <row r="8986" spans="1:10">
      <c r="A8986" s="204"/>
      <c r="B8986" s="205"/>
      <c r="C8986" s="205"/>
      <c r="D8986" s="268"/>
      <c r="E8986" s="213"/>
      <c r="F8986" s="213"/>
      <c r="G8986" s="213"/>
      <c r="H8986" s="213"/>
      <c r="J8986" s="268"/>
    </row>
    <row r="8987" spans="1:10">
      <c r="A8987" s="204"/>
      <c r="B8987" s="205"/>
      <c r="C8987" s="205"/>
      <c r="D8987" s="268"/>
      <c r="E8987" s="213"/>
      <c r="F8987" s="213"/>
      <c r="G8987" s="213"/>
      <c r="H8987" s="213"/>
      <c r="J8987" s="268"/>
    </row>
    <row r="8988" spans="1:10">
      <c r="A8988" s="204"/>
      <c r="B8988" s="205"/>
      <c r="C8988" s="205"/>
      <c r="D8988" s="268"/>
      <c r="E8988" s="213"/>
      <c r="F8988" s="213"/>
      <c r="G8988" s="213"/>
      <c r="H8988" s="213"/>
      <c r="J8988" s="268"/>
    </row>
    <row r="8989" spans="1:10">
      <c r="A8989" s="204"/>
      <c r="B8989" s="205"/>
      <c r="C8989" s="205"/>
      <c r="D8989" s="268"/>
      <c r="E8989" s="213"/>
      <c r="F8989" s="213"/>
      <c r="G8989" s="213"/>
      <c r="H8989" s="213"/>
      <c r="J8989" s="268"/>
    </row>
    <row r="8990" spans="1:10">
      <c r="A8990" s="204"/>
      <c r="B8990" s="205"/>
      <c r="C8990" s="205"/>
      <c r="D8990" s="268"/>
      <c r="E8990" s="213"/>
      <c r="F8990" s="213"/>
      <c r="G8990" s="213"/>
      <c r="H8990" s="213"/>
      <c r="J8990" s="268"/>
    </row>
    <row r="8991" spans="1:10">
      <c r="A8991" s="204"/>
      <c r="B8991" s="205"/>
      <c r="C8991" s="205"/>
      <c r="D8991" s="268"/>
      <c r="E8991" s="213"/>
      <c r="F8991" s="213"/>
      <c r="G8991" s="213"/>
      <c r="H8991" s="213"/>
      <c r="J8991" s="268"/>
    </row>
    <row r="8992" spans="1:10">
      <c r="A8992" s="204"/>
      <c r="B8992" s="205"/>
      <c r="C8992" s="205"/>
      <c r="D8992" s="268"/>
      <c r="E8992" s="213"/>
      <c r="F8992" s="213"/>
      <c r="G8992" s="213"/>
      <c r="H8992" s="213"/>
      <c r="J8992" s="268"/>
    </row>
    <row r="8993" spans="1:10">
      <c r="A8993" s="204"/>
      <c r="B8993" s="205"/>
      <c r="C8993" s="205"/>
      <c r="D8993" s="268"/>
      <c r="E8993" s="213"/>
      <c r="F8993" s="213"/>
      <c r="G8993" s="213"/>
      <c r="H8993" s="213"/>
      <c r="J8993" s="268"/>
    </row>
    <row r="8994" spans="1:10">
      <c r="A8994" s="204"/>
      <c r="B8994" s="205"/>
      <c r="C8994" s="205"/>
      <c r="D8994" s="268"/>
      <c r="E8994" s="213"/>
      <c r="F8994" s="213"/>
      <c r="G8994" s="213"/>
      <c r="H8994" s="213"/>
      <c r="J8994" s="268"/>
    </row>
    <row r="8995" spans="1:10">
      <c r="A8995" s="204"/>
      <c r="B8995" s="205"/>
      <c r="C8995" s="205"/>
      <c r="D8995" s="268"/>
      <c r="E8995" s="213"/>
      <c r="F8995" s="213"/>
      <c r="G8995" s="213"/>
      <c r="H8995" s="213"/>
      <c r="J8995" s="268"/>
    </row>
    <row r="8996" spans="1:10">
      <c r="A8996" s="204"/>
      <c r="B8996" s="205"/>
      <c r="C8996" s="205"/>
      <c r="D8996" s="268"/>
      <c r="E8996" s="213"/>
      <c r="F8996" s="213"/>
      <c r="G8996" s="213"/>
      <c r="H8996" s="213"/>
      <c r="J8996" s="268"/>
    </row>
    <row r="8997" spans="1:10">
      <c r="A8997" s="204"/>
      <c r="B8997" s="205"/>
      <c r="C8997" s="205"/>
      <c r="D8997" s="268"/>
      <c r="E8997" s="213"/>
      <c r="F8997" s="213"/>
      <c r="G8997" s="213"/>
      <c r="H8997" s="213"/>
      <c r="J8997" s="268"/>
    </row>
    <row r="8998" spans="1:10">
      <c r="A8998" s="204"/>
      <c r="B8998" s="205"/>
      <c r="C8998" s="205"/>
      <c r="D8998" s="268"/>
      <c r="E8998" s="213"/>
      <c r="F8998" s="213"/>
      <c r="G8998" s="213"/>
      <c r="H8998" s="213"/>
      <c r="J8998" s="268"/>
    </row>
    <row r="8999" spans="1:10">
      <c r="A8999" s="204"/>
      <c r="B8999" s="205"/>
      <c r="C8999" s="205"/>
      <c r="D8999" s="268"/>
      <c r="E8999" s="213"/>
      <c r="F8999" s="213"/>
      <c r="G8999" s="213"/>
      <c r="H8999" s="213"/>
      <c r="J8999" s="268"/>
    </row>
    <row r="9000" spans="1:10">
      <c r="A9000" s="204"/>
      <c r="B9000" s="205"/>
      <c r="C9000" s="205"/>
      <c r="D9000" s="268"/>
      <c r="E9000" s="213"/>
      <c r="F9000" s="213"/>
      <c r="G9000" s="213"/>
      <c r="H9000" s="213"/>
      <c r="J9000" s="268"/>
    </row>
    <row r="9001" spans="1:10">
      <c r="A9001" s="204"/>
      <c r="B9001" s="205"/>
      <c r="C9001" s="205"/>
      <c r="D9001" s="268"/>
      <c r="E9001" s="213"/>
      <c r="F9001" s="213"/>
      <c r="G9001" s="213"/>
      <c r="H9001" s="213"/>
      <c r="J9001" s="268"/>
    </row>
    <row r="9002" spans="1:10">
      <c r="A9002" s="204"/>
      <c r="B9002" s="205"/>
      <c r="C9002" s="205"/>
      <c r="D9002" s="268"/>
      <c r="E9002" s="213"/>
      <c r="F9002" s="213"/>
      <c r="G9002" s="213"/>
      <c r="H9002" s="213"/>
      <c r="J9002" s="268"/>
    </row>
    <row r="9003" spans="1:10">
      <c r="A9003" s="204"/>
      <c r="B9003" s="205"/>
      <c r="C9003" s="205"/>
      <c r="D9003" s="268"/>
      <c r="E9003" s="213"/>
      <c r="F9003" s="213"/>
      <c r="G9003" s="213"/>
      <c r="H9003" s="213"/>
      <c r="J9003" s="268"/>
    </row>
    <row r="9004" spans="1:10">
      <c r="A9004" s="204"/>
      <c r="B9004" s="205"/>
      <c r="C9004" s="205"/>
      <c r="D9004" s="268"/>
      <c r="E9004" s="213"/>
      <c r="F9004" s="213"/>
      <c r="G9004" s="213"/>
      <c r="H9004" s="213"/>
      <c r="J9004" s="268"/>
    </row>
    <row r="9005" spans="1:10">
      <c r="A9005" s="204"/>
      <c r="B9005" s="205"/>
      <c r="C9005" s="205"/>
      <c r="D9005" s="268"/>
      <c r="E9005" s="213"/>
      <c r="F9005" s="213"/>
      <c r="G9005" s="213"/>
      <c r="H9005" s="213"/>
      <c r="J9005" s="268"/>
    </row>
    <row r="9006" spans="1:10">
      <c r="A9006" s="204"/>
      <c r="B9006" s="205"/>
      <c r="C9006" s="205"/>
      <c r="D9006" s="268"/>
      <c r="E9006" s="213"/>
      <c r="F9006" s="213"/>
      <c r="G9006" s="213"/>
      <c r="H9006" s="213"/>
      <c r="J9006" s="268"/>
    </row>
    <row r="9007" spans="1:10">
      <c r="A9007" s="204"/>
      <c r="B9007" s="205"/>
      <c r="C9007" s="205"/>
      <c r="D9007" s="268"/>
      <c r="E9007" s="213"/>
      <c r="F9007" s="213"/>
      <c r="G9007" s="213"/>
      <c r="H9007" s="213"/>
      <c r="J9007" s="268"/>
    </row>
    <row r="9008" spans="1:10">
      <c r="A9008" s="204"/>
      <c r="B9008" s="205"/>
      <c r="C9008" s="205"/>
      <c r="D9008" s="268"/>
      <c r="E9008" s="213"/>
      <c r="F9008" s="213"/>
      <c r="G9008" s="213"/>
      <c r="H9008" s="213"/>
      <c r="J9008" s="268"/>
    </row>
    <row r="9009" spans="1:10">
      <c r="A9009" s="204"/>
      <c r="B9009" s="205"/>
      <c r="C9009" s="205"/>
      <c r="D9009" s="268"/>
      <c r="E9009" s="213"/>
      <c r="F9009" s="213"/>
      <c r="G9009" s="213"/>
      <c r="H9009" s="213"/>
      <c r="J9009" s="268"/>
    </row>
    <row r="9010" spans="1:10">
      <c r="A9010" s="204"/>
      <c r="B9010" s="205"/>
      <c r="C9010" s="205"/>
      <c r="D9010" s="268"/>
      <c r="E9010" s="213"/>
      <c r="F9010" s="213"/>
      <c r="G9010" s="213"/>
      <c r="H9010" s="213"/>
      <c r="J9010" s="268"/>
    </row>
    <row r="9011" spans="1:10">
      <c r="A9011" s="204"/>
      <c r="B9011" s="205"/>
      <c r="C9011" s="205"/>
      <c r="D9011" s="268"/>
      <c r="E9011" s="213"/>
      <c r="F9011" s="213"/>
      <c r="G9011" s="213"/>
      <c r="H9011" s="213"/>
      <c r="J9011" s="268"/>
    </row>
    <row r="9012" spans="1:10">
      <c r="A9012" s="204"/>
      <c r="B9012" s="205"/>
      <c r="C9012" s="205"/>
      <c r="D9012" s="268"/>
      <c r="E9012" s="213"/>
      <c r="F9012" s="213"/>
      <c r="G9012" s="213"/>
      <c r="H9012" s="213"/>
      <c r="J9012" s="268"/>
    </row>
    <row r="9013" spans="1:10">
      <c r="A9013" s="204"/>
      <c r="B9013" s="205"/>
      <c r="C9013" s="205"/>
      <c r="D9013" s="268"/>
      <c r="E9013" s="213"/>
      <c r="F9013" s="213"/>
      <c r="G9013" s="213"/>
      <c r="H9013" s="213"/>
      <c r="J9013" s="268"/>
    </row>
    <row r="9014" spans="1:10">
      <c r="A9014" s="204"/>
      <c r="B9014" s="205"/>
      <c r="C9014" s="205"/>
      <c r="D9014" s="268"/>
      <c r="E9014" s="213"/>
      <c r="F9014" s="213"/>
      <c r="G9014" s="213"/>
      <c r="H9014" s="213"/>
      <c r="J9014" s="268"/>
    </row>
    <row r="9015" spans="1:10">
      <c r="A9015" s="204"/>
      <c r="B9015" s="205"/>
      <c r="C9015" s="205"/>
      <c r="D9015" s="268"/>
      <c r="E9015" s="213"/>
      <c r="F9015" s="213"/>
      <c r="G9015" s="213"/>
      <c r="H9015" s="213"/>
      <c r="J9015" s="268"/>
    </row>
    <row r="9016" spans="1:10">
      <c r="A9016" s="204"/>
      <c r="B9016" s="205"/>
      <c r="C9016" s="205"/>
      <c r="D9016" s="268"/>
      <c r="E9016" s="213"/>
      <c r="F9016" s="213"/>
      <c r="G9016" s="213"/>
      <c r="H9016" s="213"/>
      <c r="J9016" s="268"/>
    </row>
    <row r="9017" spans="1:10">
      <c r="A9017" s="204"/>
      <c r="B9017" s="205"/>
      <c r="C9017" s="205"/>
      <c r="D9017" s="268"/>
      <c r="E9017" s="213"/>
      <c r="F9017" s="213"/>
      <c r="G9017" s="213"/>
      <c r="H9017" s="213"/>
      <c r="J9017" s="268"/>
    </row>
    <row r="9018" spans="1:10">
      <c r="A9018" s="204"/>
      <c r="B9018" s="205"/>
      <c r="C9018" s="205"/>
      <c r="D9018" s="268"/>
      <c r="E9018" s="213"/>
      <c r="F9018" s="213"/>
      <c r="G9018" s="213"/>
      <c r="H9018" s="213"/>
      <c r="J9018" s="268"/>
    </row>
    <row r="9019" spans="1:10">
      <c r="A9019" s="204"/>
      <c r="B9019" s="205"/>
      <c r="C9019" s="205"/>
      <c r="D9019" s="268"/>
      <c r="E9019" s="213"/>
      <c r="F9019" s="213"/>
      <c r="G9019" s="213"/>
      <c r="H9019" s="213"/>
      <c r="J9019" s="268"/>
    </row>
    <row r="9020" spans="1:10">
      <c r="A9020" s="204"/>
      <c r="B9020" s="205"/>
      <c r="C9020" s="205"/>
      <c r="D9020" s="268"/>
      <c r="E9020" s="213"/>
      <c r="F9020" s="213"/>
      <c r="G9020" s="213"/>
      <c r="H9020" s="213"/>
      <c r="J9020" s="268"/>
    </row>
    <row r="9021" spans="1:10">
      <c r="A9021" s="204"/>
      <c r="B9021" s="205"/>
      <c r="C9021" s="205"/>
      <c r="D9021" s="268"/>
      <c r="E9021" s="213"/>
      <c r="F9021" s="213"/>
      <c r="G9021" s="213"/>
      <c r="H9021" s="213"/>
      <c r="J9021" s="268"/>
    </row>
    <row r="9022" spans="1:10">
      <c r="A9022" s="204"/>
      <c r="B9022" s="205"/>
      <c r="C9022" s="205"/>
      <c r="D9022" s="268"/>
      <c r="E9022" s="213"/>
      <c r="F9022" s="213"/>
      <c r="G9022" s="213"/>
      <c r="H9022" s="213"/>
      <c r="J9022" s="268"/>
    </row>
    <row r="9023" spans="1:10">
      <c r="A9023" s="204"/>
      <c r="B9023" s="205"/>
      <c r="C9023" s="205"/>
      <c r="D9023" s="268"/>
      <c r="E9023" s="213"/>
      <c r="F9023" s="213"/>
      <c r="G9023" s="213"/>
      <c r="H9023" s="213"/>
      <c r="J9023" s="268"/>
    </row>
    <row r="9024" spans="1:10">
      <c r="A9024" s="204"/>
      <c r="B9024" s="205"/>
      <c r="C9024" s="205"/>
      <c r="D9024" s="268"/>
      <c r="E9024" s="213"/>
      <c r="F9024" s="213"/>
      <c r="G9024" s="213"/>
      <c r="H9024" s="213"/>
      <c r="J9024" s="268"/>
    </row>
    <row r="9025" spans="1:10">
      <c r="A9025" s="204"/>
      <c r="B9025" s="205"/>
      <c r="C9025" s="205"/>
      <c r="D9025" s="268"/>
      <c r="E9025" s="213"/>
      <c r="F9025" s="213"/>
      <c r="G9025" s="213"/>
      <c r="H9025" s="213"/>
      <c r="J9025" s="268"/>
    </row>
    <row r="9026" spans="1:10">
      <c r="A9026" s="204"/>
      <c r="B9026" s="205"/>
      <c r="C9026" s="205"/>
      <c r="D9026" s="268"/>
      <c r="E9026" s="213"/>
      <c r="F9026" s="213"/>
      <c r="G9026" s="213"/>
      <c r="H9026" s="213"/>
      <c r="J9026" s="268"/>
    </row>
    <row r="9027" spans="1:10">
      <c r="A9027" s="204"/>
      <c r="B9027" s="205"/>
      <c r="C9027" s="205"/>
      <c r="D9027" s="268"/>
      <c r="E9027" s="213"/>
      <c r="F9027" s="213"/>
      <c r="G9027" s="213"/>
      <c r="H9027" s="213"/>
      <c r="J9027" s="268"/>
    </row>
    <row r="9028" spans="1:10">
      <c r="A9028" s="204"/>
      <c r="B9028" s="205"/>
      <c r="C9028" s="205"/>
      <c r="D9028" s="268"/>
      <c r="E9028" s="213"/>
      <c r="F9028" s="213"/>
      <c r="G9028" s="213"/>
      <c r="H9028" s="213"/>
      <c r="J9028" s="268"/>
    </row>
    <row r="9029" spans="1:10">
      <c r="A9029" s="204"/>
      <c r="B9029" s="205"/>
      <c r="C9029" s="205"/>
      <c r="D9029" s="268"/>
      <c r="E9029" s="213"/>
      <c r="F9029" s="213"/>
      <c r="G9029" s="213"/>
      <c r="H9029" s="213"/>
      <c r="J9029" s="268"/>
    </row>
    <row r="9030" spans="1:10">
      <c r="A9030" s="204"/>
      <c r="B9030" s="205"/>
      <c r="C9030" s="205"/>
      <c r="D9030" s="268"/>
      <c r="E9030" s="213"/>
      <c r="F9030" s="213"/>
      <c r="G9030" s="213"/>
      <c r="H9030" s="213"/>
      <c r="J9030" s="268"/>
    </row>
    <row r="9031" spans="1:10">
      <c r="A9031" s="204"/>
      <c r="B9031" s="205"/>
      <c r="C9031" s="205"/>
      <c r="D9031" s="268"/>
      <c r="E9031" s="213"/>
      <c r="F9031" s="213"/>
      <c r="G9031" s="213"/>
      <c r="H9031" s="213"/>
      <c r="J9031" s="268"/>
    </row>
    <row r="9032" spans="1:10">
      <c r="A9032" s="204"/>
      <c r="B9032" s="205"/>
      <c r="C9032" s="205"/>
      <c r="D9032" s="268"/>
      <c r="E9032" s="213"/>
      <c r="F9032" s="213"/>
      <c r="G9032" s="213"/>
      <c r="H9032" s="213"/>
      <c r="J9032" s="268"/>
    </row>
    <row r="9033" spans="1:10">
      <c r="A9033" s="204"/>
      <c r="B9033" s="205"/>
      <c r="C9033" s="205"/>
      <c r="D9033" s="268"/>
      <c r="E9033" s="213"/>
      <c r="F9033" s="213"/>
      <c r="G9033" s="213"/>
      <c r="H9033" s="213"/>
      <c r="J9033" s="268"/>
    </row>
    <row r="9034" spans="1:10">
      <c r="A9034" s="204"/>
      <c r="B9034" s="205"/>
      <c r="C9034" s="205"/>
      <c r="D9034" s="268"/>
      <c r="E9034" s="213"/>
      <c r="F9034" s="213"/>
      <c r="G9034" s="213"/>
      <c r="H9034" s="213"/>
      <c r="J9034" s="268"/>
    </row>
    <row r="9035" spans="1:10">
      <c r="A9035" s="204"/>
      <c r="B9035" s="205"/>
      <c r="C9035" s="205"/>
      <c r="D9035" s="268"/>
      <c r="E9035" s="213"/>
      <c r="F9035" s="213"/>
      <c r="G9035" s="213"/>
      <c r="H9035" s="213"/>
      <c r="J9035" s="268"/>
    </row>
    <row r="9036" spans="1:10">
      <c r="A9036" s="204"/>
      <c r="B9036" s="205"/>
      <c r="C9036" s="205"/>
      <c r="D9036" s="268"/>
      <c r="E9036" s="213"/>
      <c r="F9036" s="213"/>
      <c r="G9036" s="213"/>
      <c r="H9036" s="213"/>
      <c r="J9036" s="268"/>
    </row>
    <row r="9037" spans="1:10">
      <c r="A9037" s="204"/>
      <c r="B9037" s="205"/>
      <c r="C9037" s="205"/>
      <c r="D9037" s="268"/>
      <c r="E9037" s="213"/>
      <c r="F9037" s="213"/>
      <c r="G9037" s="213"/>
      <c r="H9037" s="213"/>
      <c r="J9037" s="268"/>
    </row>
    <row r="9038" spans="1:10">
      <c r="A9038" s="204"/>
      <c r="B9038" s="205"/>
      <c r="C9038" s="205"/>
      <c r="D9038" s="268"/>
      <c r="E9038" s="213"/>
      <c r="F9038" s="213"/>
      <c r="G9038" s="213"/>
      <c r="H9038" s="213"/>
      <c r="J9038" s="268"/>
    </row>
    <row r="9039" spans="1:10">
      <c r="A9039" s="204"/>
      <c r="B9039" s="205"/>
      <c r="C9039" s="205"/>
      <c r="D9039" s="268"/>
      <c r="E9039" s="213"/>
      <c r="F9039" s="213"/>
      <c r="G9039" s="213"/>
      <c r="H9039" s="213"/>
      <c r="J9039" s="268"/>
    </row>
    <row r="9040" spans="1:10">
      <c r="A9040" s="204"/>
      <c r="B9040" s="205"/>
      <c r="C9040" s="205"/>
      <c r="D9040" s="268"/>
      <c r="E9040" s="213"/>
      <c r="F9040" s="213"/>
      <c r="G9040" s="213"/>
      <c r="H9040" s="213"/>
      <c r="J9040" s="268"/>
    </row>
    <row r="9041" spans="1:10">
      <c r="A9041" s="204"/>
      <c r="B9041" s="205"/>
      <c r="C9041" s="205"/>
      <c r="D9041" s="268"/>
      <c r="E9041" s="213"/>
      <c r="F9041" s="213"/>
      <c r="G9041" s="213"/>
      <c r="H9041" s="213"/>
      <c r="J9041" s="268"/>
    </row>
    <row r="9042" spans="1:10">
      <c r="A9042" s="204"/>
      <c r="B9042" s="205"/>
      <c r="C9042" s="205"/>
      <c r="D9042" s="268"/>
      <c r="E9042" s="213"/>
      <c r="F9042" s="213"/>
      <c r="G9042" s="213"/>
      <c r="H9042" s="213"/>
      <c r="J9042" s="268"/>
    </row>
    <row r="9043" spans="1:10">
      <c r="A9043" s="204"/>
      <c r="B9043" s="205"/>
      <c r="C9043" s="205"/>
      <c r="D9043" s="268"/>
      <c r="E9043" s="213"/>
      <c r="F9043" s="213"/>
      <c r="G9043" s="213"/>
      <c r="H9043" s="213"/>
      <c r="J9043" s="268"/>
    </row>
    <row r="9044" spans="1:10">
      <c r="A9044" s="204"/>
      <c r="B9044" s="205"/>
      <c r="C9044" s="205"/>
      <c r="D9044" s="268"/>
      <c r="E9044" s="213"/>
      <c r="F9044" s="213"/>
      <c r="G9044" s="213"/>
      <c r="H9044" s="213"/>
      <c r="J9044" s="268"/>
    </row>
    <row r="9045" spans="1:10">
      <c r="A9045" s="204"/>
      <c r="B9045" s="205"/>
      <c r="C9045" s="205"/>
      <c r="D9045" s="268"/>
      <c r="E9045" s="213"/>
      <c r="F9045" s="213"/>
      <c r="G9045" s="213"/>
      <c r="H9045" s="213"/>
      <c r="J9045" s="268"/>
    </row>
    <row r="9046" spans="1:10">
      <c r="A9046" s="204"/>
      <c r="B9046" s="205"/>
      <c r="C9046" s="205"/>
      <c r="D9046" s="268"/>
      <c r="E9046" s="213"/>
      <c r="F9046" s="213"/>
      <c r="G9046" s="213"/>
      <c r="H9046" s="213"/>
      <c r="J9046" s="268"/>
    </row>
    <row r="9047" spans="1:10">
      <c r="A9047" s="204"/>
      <c r="B9047" s="205"/>
      <c r="C9047" s="205"/>
      <c r="D9047" s="268"/>
      <c r="E9047" s="213"/>
      <c r="F9047" s="213"/>
      <c r="G9047" s="213"/>
      <c r="H9047" s="213"/>
      <c r="J9047" s="268"/>
    </row>
    <row r="9048" spans="1:10">
      <c r="A9048" s="204"/>
      <c r="B9048" s="205"/>
      <c r="C9048" s="205"/>
      <c r="D9048" s="268"/>
      <c r="E9048" s="213"/>
      <c r="F9048" s="213"/>
      <c r="G9048" s="213"/>
      <c r="H9048" s="213"/>
      <c r="J9048" s="268"/>
    </row>
    <row r="9049" spans="1:10">
      <c r="A9049" s="204"/>
      <c r="B9049" s="205"/>
      <c r="C9049" s="205"/>
      <c r="D9049" s="268"/>
      <c r="E9049" s="213"/>
      <c r="F9049" s="213"/>
      <c r="G9049" s="213"/>
      <c r="H9049" s="213"/>
      <c r="J9049" s="268"/>
    </row>
    <row r="9050" spans="1:10">
      <c r="A9050" s="204"/>
      <c r="B9050" s="205"/>
      <c r="C9050" s="205"/>
      <c r="D9050" s="268"/>
      <c r="E9050" s="213"/>
      <c r="F9050" s="213"/>
      <c r="G9050" s="213"/>
      <c r="H9050" s="213"/>
      <c r="J9050" s="268"/>
    </row>
    <row r="9051" spans="1:10">
      <c r="A9051" s="204"/>
      <c r="B9051" s="205"/>
      <c r="C9051" s="205"/>
      <c r="D9051" s="268"/>
      <c r="E9051" s="213"/>
      <c r="F9051" s="213"/>
      <c r="G9051" s="213"/>
      <c r="H9051" s="213"/>
      <c r="J9051" s="268"/>
    </row>
    <row r="9052" spans="1:10">
      <c r="A9052" s="204"/>
      <c r="B9052" s="205"/>
      <c r="C9052" s="205"/>
      <c r="D9052" s="268"/>
      <c r="E9052" s="213"/>
      <c r="F9052" s="213"/>
      <c r="G9052" s="213"/>
      <c r="H9052" s="213"/>
      <c r="J9052" s="268"/>
    </row>
    <row r="9053" spans="1:10">
      <c r="A9053" s="204"/>
      <c r="B9053" s="205"/>
      <c r="C9053" s="205"/>
      <c r="D9053" s="268"/>
      <c r="E9053" s="213"/>
      <c r="F9053" s="213"/>
      <c r="G9053" s="213"/>
      <c r="H9053" s="213"/>
      <c r="J9053" s="268"/>
    </row>
    <row r="9054" spans="1:10">
      <c r="A9054" s="204"/>
      <c r="B9054" s="205"/>
      <c r="C9054" s="205"/>
      <c r="D9054" s="268"/>
      <c r="E9054" s="213"/>
      <c r="F9054" s="213"/>
      <c r="G9054" s="213"/>
      <c r="H9054" s="213"/>
      <c r="J9054" s="268"/>
    </row>
    <row r="9055" spans="1:10">
      <c r="A9055" s="204"/>
      <c r="B9055" s="205"/>
      <c r="C9055" s="205"/>
      <c r="D9055" s="268"/>
      <c r="E9055" s="213"/>
      <c r="F9055" s="213"/>
      <c r="G9055" s="213"/>
      <c r="H9055" s="213"/>
      <c r="J9055" s="268"/>
    </row>
    <row r="9056" spans="1:10">
      <c r="A9056" s="204"/>
      <c r="B9056" s="205"/>
      <c r="C9056" s="205"/>
      <c r="D9056" s="268"/>
      <c r="E9056" s="213"/>
      <c r="F9056" s="213"/>
      <c r="G9056" s="213"/>
      <c r="H9056" s="213"/>
      <c r="J9056" s="268"/>
    </row>
    <row r="9057" spans="1:10">
      <c r="A9057" s="204"/>
      <c r="B9057" s="205"/>
      <c r="C9057" s="205"/>
      <c r="D9057" s="268"/>
      <c r="E9057" s="213"/>
      <c r="F9057" s="213"/>
      <c r="G9057" s="213"/>
      <c r="H9057" s="213"/>
      <c r="J9057" s="268"/>
    </row>
    <row r="9058" spans="1:10">
      <c r="A9058" s="204"/>
      <c r="B9058" s="205"/>
      <c r="C9058" s="205"/>
      <c r="D9058" s="268"/>
      <c r="E9058" s="213"/>
      <c r="F9058" s="213"/>
      <c r="G9058" s="213"/>
      <c r="H9058" s="213"/>
      <c r="J9058" s="268"/>
    </row>
    <row r="9059" spans="1:10">
      <c r="A9059" s="204"/>
      <c r="B9059" s="205"/>
      <c r="C9059" s="205"/>
      <c r="D9059" s="268"/>
      <c r="E9059" s="213"/>
      <c r="F9059" s="213"/>
      <c r="G9059" s="213"/>
      <c r="H9059" s="213"/>
      <c r="J9059" s="268"/>
    </row>
    <row r="9060" spans="1:10">
      <c r="A9060" s="204"/>
      <c r="B9060" s="205"/>
      <c r="C9060" s="205"/>
      <c r="D9060" s="268"/>
      <c r="E9060" s="213"/>
      <c r="F9060" s="213"/>
      <c r="G9060" s="213"/>
      <c r="H9060" s="213"/>
      <c r="J9060" s="268"/>
    </row>
    <row r="9061" spans="1:10">
      <c r="A9061" s="204"/>
      <c r="B9061" s="205"/>
      <c r="C9061" s="205"/>
      <c r="D9061" s="268"/>
      <c r="E9061" s="213"/>
      <c r="F9061" s="213"/>
      <c r="G9061" s="213"/>
      <c r="H9061" s="213"/>
      <c r="J9061" s="268"/>
    </row>
    <row r="9062" spans="1:10">
      <c r="A9062" s="204"/>
      <c r="B9062" s="205"/>
      <c r="C9062" s="205"/>
      <c r="D9062" s="268"/>
      <c r="E9062" s="213"/>
      <c r="F9062" s="213"/>
      <c r="G9062" s="213"/>
      <c r="H9062" s="213"/>
      <c r="J9062" s="268"/>
    </row>
    <row r="9063" spans="1:10">
      <c r="A9063" s="204"/>
      <c r="B9063" s="205"/>
      <c r="C9063" s="205"/>
      <c r="D9063" s="268"/>
      <c r="E9063" s="213"/>
      <c r="F9063" s="213"/>
      <c r="G9063" s="213"/>
      <c r="H9063" s="213"/>
      <c r="J9063" s="268"/>
    </row>
    <row r="9064" spans="1:10">
      <c r="A9064" s="204"/>
      <c r="B9064" s="205"/>
      <c r="C9064" s="205"/>
      <c r="D9064" s="268"/>
      <c r="E9064" s="213"/>
      <c r="F9064" s="213"/>
      <c r="G9064" s="213"/>
      <c r="H9064" s="213"/>
      <c r="J9064" s="268"/>
    </row>
    <row r="9065" spans="1:10">
      <c r="A9065" s="204"/>
      <c r="B9065" s="205"/>
      <c r="C9065" s="205"/>
      <c r="D9065" s="268"/>
      <c r="E9065" s="213"/>
      <c r="F9065" s="213"/>
      <c r="G9065" s="213"/>
      <c r="H9065" s="213"/>
      <c r="J9065" s="268"/>
    </row>
    <row r="9066" spans="1:10">
      <c r="A9066" s="204"/>
      <c r="B9066" s="205"/>
      <c r="C9066" s="205"/>
      <c r="D9066" s="268"/>
      <c r="E9066" s="213"/>
      <c r="F9066" s="213"/>
      <c r="G9066" s="213"/>
      <c r="H9066" s="213"/>
      <c r="J9066" s="268"/>
    </row>
    <row r="9067" spans="1:10">
      <c r="A9067" s="204"/>
      <c r="B9067" s="205"/>
      <c r="C9067" s="205"/>
      <c r="D9067" s="268"/>
      <c r="E9067" s="213"/>
      <c r="F9067" s="213"/>
      <c r="G9067" s="213"/>
      <c r="H9067" s="213"/>
      <c r="J9067" s="268"/>
    </row>
    <row r="9068" spans="1:10">
      <c r="A9068" s="204"/>
      <c r="B9068" s="205"/>
      <c r="C9068" s="205"/>
      <c r="D9068" s="268"/>
      <c r="E9068" s="213"/>
      <c r="F9068" s="213"/>
      <c r="G9068" s="213"/>
      <c r="H9068" s="213"/>
      <c r="J9068" s="268"/>
    </row>
    <row r="9069" spans="1:10">
      <c r="A9069" s="204"/>
      <c r="B9069" s="205"/>
      <c r="C9069" s="205"/>
      <c r="D9069" s="268"/>
      <c r="E9069" s="213"/>
      <c r="F9069" s="213"/>
      <c r="G9069" s="213"/>
      <c r="H9069" s="213"/>
      <c r="J9069" s="268"/>
    </row>
    <row r="9070" spans="1:10">
      <c r="A9070" s="204"/>
      <c r="B9070" s="205"/>
      <c r="C9070" s="205"/>
      <c r="D9070" s="268"/>
      <c r="E9070" s="213"/>
      <c r="F9070" s="213"/>
      <c r="G9070" s="213"/>
      <c r="H9070" s="213"/>
      <c r="J9070" s="268"/>
    </row>
    <row r="9071" spans="1:10">
      <c r="A9071" s="204"/>
      <c r="B9071" s="205"/>
      <c r="C9071" s="205"/>
      <c r="D9071" s="268"/>
      <c r="E9071" s="213"/>
      <c r="F9071" s="213"/>
      <c r="G9071" s="213"/>
      <c r="H9071" s="213"/>
      <c r="J9071" s="268"/>
    </row>
    <row r="9072" spans="1:10">
      <c r="A9072" s="204"/>
      <c r="B9072" s="205"/>
      <c r="C9072" s="205"/>
      <c r="D9072" s="268"/>
      <c r="E9072" s="213"/>
      <c r="F9072" s="213"/>
      <c r="G9072" s="213"/>
      <c r="H9072" s="213"/>
      <c r="J9072" s="268"/>
    </row>
    <row r="9073" spans="1:10">
      <c r="A9073" s="204"/>
      <c r="B9073" s="205"/>
      <c r="C9073" s="205"/>
      <c r="D9073" s="268"/>
      <c r="E9073" s="213"/>
      <c r="F9073" s="213"/>
      <c r="G9073" s="213"/>
      <c r="H9073" s="213"/>
      <c r="J9073" s="268"/>
    </row>
    <row r="9074" spans="1:10">
      <c r="A9074" s="204"/>
      <c r="B9074" s="205"/>
      <c r="C9074" s="205"/>
      <c r="D9074" s="268"/>
      <c r="E9074" s="213"/>
      <c r="F9074" s="213"/>
      <c r="G9074" s="213"/>
      <c r="H9074" s="213"/>
      <c r="J9074" s="268"/>
    </row>
    <row r="9075" spans="1:10">
      <c r="A9075" s="204"/>
      <c r="B9075" s="205"/>
      <c r="C9075" s="205"/>
      <c r="D9075" s="268"/>
      <c r="E9075" s="213"/>
      <c r="F9075" s="213"/>
      <c r="G9075" s="213"/>
      <c r="H9075" s="213"/>
      <c r="J9075" s="268"/>
    </row>
    <row r="9076" spans="1:10">
      <c r="A9076" s="204"/>
      <c r="B9076" s="205"/>
      <c r="C9076" s="205"/>
      <c r="D9076" s="268"/>
      <c r="E9076" s="213"/>
      <c r="F9076" s="213"/>
      <c r="G9076" s="213"/>
      <c r="H9076" s="213"/>
      <c r="J9076" s="268"/>
    </row>
    <row r="9077" spans="1:10">
      <c r="A9077" s="204"/>
      <c r="B9077" s="205"/>
      <c r="C9077" s="205"/>
      <c r="D9077" s="268"/>
      <c r="E9077" s="213"/>
      <c r="F9077" s="213"/>
      <c r="G9077" s="213"/>
      <c r="H9077" s="213"/>
      <c r="J9077" s="268"/>
    </row>
    <row r="9078" spans="1:10">
      <c r="A9078" s="204"/>
      <c r="B9078" s="205"/>
      <c r="C9078" s="205"/>
      <c r="D9078" s="268"/>
      <c r="E9078" s="213"/>
      <c r="F9078" s="213"/>
      <c r="G9078" s="213"/>
      <c r="H9078" s="213"/>
      <c r="J9078" s="268"/>
    </row>
    <row r="9079" spans="1:10">
      <c r="A9079" s="204"/>
      <c r="B9079" s="205"/>
      <c r="C9079" s="205"/>
      <c r="D9079" s="268"/>
      <c r="E9079" s="213"/>
      <c r="F9079" s="213"/>
      <c r="G9079" s="213"/>
      <c r="H9079" s="213"/>
      <c r="J9079" s="268"/>
    </row>
    <row r="9080" spans="1:10">
      <c r="A9080" s="204"/>
      <c r="B9080" s="205"/>
      <c r="C9080" s="205"/>
      <c r="D9080" s="268"/>
      <c r="E9080" s="213"/>
      <c r="F9080" s="213"/>
      <c r="G9080" s="213"/>
      <c r="H9080" s="213"/>
      <c r="J9080" s="268"/>
    </row>
    <row r="9081" spans="1:10">
      <c r="A9081" s="204"/>
      <c r="B9081" s="205"/>
      <c r="C9081" s="205"/>
      <c r="D9081" s="268"/>
      <c r="E9081" s="213"/>
      <c r="F9081" s="213"/>
      <c r="G9081" s="213"/>
      <c r="H9081" s="213"/>
      <c r="J9081" s="268"/>
    </row>
    <row r="9082" spans="1:10">
      <c r="A9082" s="204"/>
      <c r="B9082" s="205"/>
      <c r="C9082" s="205"/>
      <c r="D9082" s="268"/>
      <c r="E9082" s="213"/>
      <c r="F9082" s="213"/>
      <c r="G9082" s="213"/>
      <c r="H9082" s="213"/>
      <c r="J9082" s="268"/>
    </row>
    <row r="9083" spans="1:10">
      <c r="A9083" s="204"/>
      <c r="B9083" s="205"/>
      <c r="C9083" s="205"/>
      <c r="D9083" s="268"/>
      <c r="E9083" s="213"/>
      <c r="F9083" s="213"/>
      <c r="G9083" s="213"/>
      <c r="H9083" s="213"/>
      <c r="J9083" s="268"/>
    </row>
    <row r="9084" spans="1:10">
      <c r="A9084" s="204"/>
      <c r="B9084" s="205"/>
      <c r="C9084" s="205"/>
      <c r="D9084" s="268"/>
      <c r="E9084" s="213"/>
      <c r="F9084" s="213"/>
      <c r="G9084" s="213"/>
      <c r="H9084" s="213"/>
      <c r="J9084" s="268"/>
    </row>
    <row r="9085" spans="1:10">
      <c r="A9085" s="204"/>
      <c r="B9085" s="205"/>
      <c r="C9085" s="205"/>
      <c r="D9085" s="268"/>
      <c r="E9085" s="213"/>
      <c r="F9085" s="213"/>
      <c r="G9085" s="213"/>
      <c r="H9085" s="213"/>
      <c r="J9085" s="268"/>
    </row>
    <row r="9086" spans="1:10">
      <c r="A9086" s="204"/>
      <c r="B9086" s="205"/>
      <c r="C9086" s="205"/>
      <c r="D9086" s="268"/>
      <c r="E9086" s="213"/>
      <c r="F9086" s="213"/>
      <c r="G9086" s="213"/>
      <c r="H9086" s="213"/>
      <c r="J9086" s="268"/>
    </row>
    <row r="9087" spans="1:10">
      <c r="A9087" s="204"/>
      <c r="B9087" s="205"/>
      <c r="C9087" s="205"/>
      <c r="D9087" s="268"/>
      <c r="E9087" s="213"/>
      <c r="F9087" s="213"/>
      <c r="G9087" s="213"/>
      <c r="H9087" s="213"/>
      <c r="J9087" s="268"/>
    </row>
    <row r="9088" spans="1:10">
      <c r="A9088" s="204"/>
      <c r="B9088" s="205"/>
      <c r="C9088" s="205"/>
      <c r="D9088" s="268"/>
      <c r="E9088" s="213"/>
      <c r="F9088" s="213"/>
      <c r="G9088" s="213"/>
      <c r="H9088" s="213"/>
      <c r="J9088" s="268"/>
    </row>
    <row r="9089" spans="1:10">
      <c r="A9089" s="204"/>
      <c r="B9089" s="205"/>
      <c r="C9089" s="205"/>
      <c r="D9089" s="268"/>
      <c r="E9089" s="213"/>
      <c r="F9089" s="213"/>
      <c r="G9089" s="213"/>
      <c r="H9089" s="213"/>
      <c r="J9089" s="268"/>
    </row>
    <row r="9090" spans="1:10">
      <c r="A9090" s="204"/>
      <c r="B9090" s="205"/>
      <c r="C9090" s="205"/>
      <c r="D9090" s="268"/>
      <c r="E9090" s="213"/>
      <c r="F9090" s="213"/>
      <c r="G9090" s="213"/>
      <c r="H9090" s="213"/>
      <c r="J9090" s="268"/>
    </row>
    <row r="9091" spans="1:10">
      <c r="A9091" s="204"/>
      <c r="B9091" s="205"/>
      <c r="C9091" s="205"/>
      <c r="D9091" s="268"/>
      <c r="E9091" s="213"/>
      <c r="F9091" s="213"/>
      <c r="G9091" s="213"/>
      <c r="H9091" s="213"/>
      <c r="J9091" s="268"/>
    </row>
    <row r="9092" spans="1:10">
      <c r="A9092" s="204"/>
      <c r="B9092" s="205"/>
      <c r="C9092" s="205"/>
      <c r="D9092" s="268"/>
      <c r="E9092" s="213"/>
      <c r="F9092" s="213"/>
      <c r="G9092" s="213"/>
      <c r="H9092" s="213"/>
      <c r="J9092" s="268"/>
    </row>
    <row r="9093" spans="1:10">
      <c r="A9093" s="204"/>
      <c r="B9093" s="205"/>
      <c r="C9093" s="205"/>
      <c r="D9093" s="268"/>
      <c r="E9093" s="213"/>
      <c r="F9093" s="213"/>
      <c r="G9093" s="213"/>
      <c r="H9093" s="213"/>
      <c r="J9093" s="268"/>
    </row>
    <row r="9094" spans="1:10">
      <c r="A9094" s="204"/>
      <c r="B9094" s="205"/>
      <c r="C9094" s="205"/>
      <c r="D9094" s="268"/>
      <c r="E9094" s="213"/>
      <c r="F9094" s="213"/>
      <c r="G9094" s="213"/>
      <c r="H9094" s="213"/>
      <c r="J9094" s="268"/>
    </row>
    <row r="9095" spans="1:10">
      <c r="A9095" s="204"/>
      <c r="B9095" s="205"/>
      <c r="C9095" s="205"/>
      <c r="D9095" s="268"/>
      <c r="E9095" s="213"/>
      <c r="F9095" s="213"/>
      <c r="G9095" s="213"/>
      <c r="H9095" s="213"/>
      <c r="J9095" s="268"/>
    </row>
    <row r="9096" spans="1:10">
      <c r="A9096" s="204"/>
      <c r="B9096" s="205"/>
      <c r="C9096" s="205"/>
      <c r="D9096" s="268"/>
      <c r="E9096" s="213"/>
      <c r="F9096" s="213"/>
      <c r="G9096" s="213"/>
      <c r="H9096" s="213"/>
      <c r="J9096" s="268"/>
    </row>
    <row r="9097" spans="1:10">
      <c r="A9097" s="204"/>
      <c r="B9097" s="205"/>
      <c r="C9097" s="205"/>
      <c r="D9097" s="268"/>
      <c r="E9097" s="213"/>
      <c r="F9097" s="213"/>
      <c r="G9097" s="213"/>
      <c r="H9097" s="213"/>
      <c r="J9097" s="268"/>
    </row>
    <row r="9098" spans="1:10">
      <c r="A9098" s="204"/>
      <c r="B9098" s="205"/>
      <c r="C9098" s="205"/>
      <c r="D9098" s="268"/>
      <c r="E9098" s="213"/>
      <c r="F9098" s="213"/>
      <c r="G9098" s="213"/>
      <c r="H9098" s="213"/>
      <c r="J9098" s="268"/>
    </row>
    <row r="9099" spans="1:10">
      <c r="A9099" s="204"/>
      <c r="B9099" s="205"/>
      <c r="C9099" s="205"/>
      <c r="D9099" s="268"/>
      <c r="E9099" s="213"/>
      <c r="F9099" s="213"/>
      <c r="G9099" s="213"/>
      <c r="H9099" s="213"/>
      <c r="J9099" s="268"/>
    </row>
    <row r="9100" spans="1:10">
      <c r="A9100" s="204"/>
      <c r="B9100" s="205"/>
      <c r="C9100" s="205"/>
      <c r="D9100" s="268"/>
      <c r="E9100" s="213"/>
      <c r="F9100" s="213"/>
      <c r="G9100" s="213"/>
      <c r="H9100" s="213"/>
      <c r="J9100" s="268"/>
    </row>
    <row r="9101" spans="1:10">
      <c r="A9101" s="204"/>
      <c r="B9101" s="205"/>
      <c r="C9101" s="205"/>
      <c r="D9101" s="268"/>
      <c r="E9101" s="213"/>
      <c r="F9101" s="213"/>
      <c r="G9101" s="213"/>
      <c r="H9101" s="213"/>
      <c r="J9101" s="268"/>
    </row>
    <row r="9102" spans="1:10">
      <c r="A9102" s="204"/>
      <c r="B9102" s="205"/>
      <c r="C9102" s="205"/>
      <c r="D9102" s="268"/>
      <c r="E9102" s="213"/>
      <c r="F9102" s="213"/>
      <c r="G9102" s="213"/>
      <c r="H9102" s="213"/>
      <c r="J9102" s="268"/>
    </row>
    <row r="9103" spans="1:10">
      <c r="A9103" s="204"/>
      <c r="B9103" s="205"/>
      <c r="C9103" s="205"/>
      <c r="D9103" s="268"/>
      <c r="E9103" s="213"/>
      <c r="F9103" s="213"/>
      <c r="G9103" s="213"/>
      <c r="H9103" s="213"/>
      <c r="J9103" s="268"/>
    </row>
    <row r="9104" spans="1:10">
      <c r="A9104" s="204"/>
      <c r="B9104" s="205"/>
      <c r="C9104" s="205"/>
      <c r="D9104" s="268"/>
      <c r="E9104" s="213"/>
      <c r="F9104" s="213"/>
      <c r="G9104" s="213"/>
      <c r="H9104" s="213"/>
      <c r="J9104" s="268"/>
    </row>
    <row r="9105" spans="1:10">
      <c r="A9105" s="204"/>
      <c r="B9105" s="205"/>
      <c r="C9105" s="205"/>
      <c r="D9105" s="268"/>
      <c r="E9105" s="213"/>
      <c r="F9105" s="213"/>
      <c r="G9105" s="213"/>
      <c r="H9105" s="213"/>
      <c r="J9105" s="268"/>
    </row>
    <row r="9106" spans="1:10">
      <c r="A9106" s="204"/>
      <c r="B9106" s="205"/>
      <c r="C9106" s="205"/>
      <c r="D9106" s="268"/>
      <c r="E9106" s="213"/>
      <c r="F9106" s="213"/>
      <c r="G9106" s="213"/>
      <c r="H9106" s="213"/>
      <c r="J9106" s="268"/>
    </row>
    <row r="9107" spans="1:10">
      <c r="A9107" s="204"/>
      <c r="B9107" s="205"/>
      <c r="C9107" s="205"/>
      <c r="D9107" s="268"/>
      <c r="E9107" s="213"/>
      <c r="F9107" s="213"/>
      <c r="G9107" s="213"/>
      <c r="H9107" s="213"/>
      <c r="J9107" s="268"/>
    </row>
    <row r="9108" spans="1:10">
      <c r="A9108" s="204"/>
      <c r="B9108" s="205"/>
      <c r="C9108" s="205"/>
      <c r="D9108" s="268"/>
      <c r="E9108" s="213"/>
      <c r="F9108" s="213"/>
      <c r="G9108" s="213"/>
      <c r="H9108" s="213"/>
      <c r="J9108" s="268"/>
    </row>
    <row r="9109" spans="1:10">
      <c r="A9109" s="204"/>
      <c r="B9109" s="205"/>
      <c r="C9109" s="205"/>
      <c r="D9109" s="268"/>
      <c r="E9109" s="213"/>
      <c r="F9109" s="213"/>
      <c r="G9109" s="213"/>
      <c r="H9109" s="213"/>
      <c r="J9109" s="268"/>
    </row>
    <row r="9110" spans="1:10">
      <c r="A9110" s="204"/>
      <c r="B9110" s="205"/>
      <c r="C9110" s="205"/>
      <c r="D9110" s="268"/>
      <c r="E9110" s="213"/>
      <c r="F9110" s="213"/>
      <c r="G9110" s="213"/>
      <c r="H9110" s="213"/>
      <c r="J9110" s="268"/>
    </row>
    <row r="9111" spans="1:10">
      <c r="A9111" s="204"/>
      <c r="B9111" s="205"/>
      <c r="C9111" s="205"/>
      <c r="D9111" s="268"/>
      <c r="E9111" s="213"/>
      <c r="F9111" s="213"/>
      <c r="G9111" s="213"/>
      <c r="H9111" s="213"/>
      <c r="J9111" s="268"/>
    </row>
    <row r="9112" spans="1:10">
      <c r="A9112" s="204"/>
      <c r="B9112" s="205"/>
      <c r="C9112" s="205"/>
      <c r="D9112" s="268"/>
      <c r="E9112" s="213"/>
      <c r="F9112" s="213"/>
      <c r="G9112" s="213"/>
      <c r="H9112" s="213"/>
      <c r="J9112" s="268"/>
    </row>
    <row r="9113" spans="1:10">
      <c r="A9113" s="204"/>
      <c r="B9113" s="205"/>
      <c r="C9113" s="205"/>
      <c r="D9113" s="268"/>
      <c r="E9113" s="213"/>
      <c r="F9113" s="213"/>
      <c r="G9113" s="213"/>
      <c r="H9113" s="213"/>
      <c r="J9113" s="268"/>
    </row>
    <row r="9114" spans="1:10">
      <c r="A9114" s="204"/>
      <c r="B9114" s="205"/>
      <c r="C9114" s="205"/>
      <c r="D9114" s="268"/>
      <c r="E9114" s="213"/>
      <c r="F9114" s="213"/>
      <c r="G9114" s="213"/>
      <c r="H9114" s="213"/>
      <c r="J9114" s="268"/>
    </row>
    <row r="9115" spans="1:10">
      <c r="A9115" s="204"/>
      <c r="B9115" s="205"/>
      <c r="C9115" s="205"/>
      <c r="D9115" s="268"/>
      <c r="E9115" s="213"/>
      <c r="F9115" s="213"/>
      <c r="G9115" s="213"/>
      <c r="H9115" s="213"/>
      <c r="J9115" s="268"/>
    </row>
    <row r="9116" spans="1:10">
      <c r="A9116" s="204"/>
      <c r="B9116" s="205"/>
      <c r="C9116" s="205"/>
      <c r="D9116" s="268"/>
      <c r="E9116" s="213"/>
      <c r="F9116" s="213"/>
      <c r="G9116" s="213"/>
      <c r="H9116" s="213"/>
      <c r="J9116" s="268"/>
    </row>
    <row r="9117" spans="1:10">
      <c r="A9117" s="204"/>
      <c r="B9117" s="205"/>
      <c r="C9117" s="205"/>
      <c r="D9117" s="268"/>
      <c r="E9117" s="213"/>
      <c r="F9117" s="213"/>
      <c r="G9117" s="213"/>
      <c r="H9117" s="213"/>
      <c r="J9117" s="268"/>
    </row>
    <row r="9118" spans="1:10">
      <c r="A9118" s="204"/>
      <c r="B9118" s="205"/>
      <c r="C9118" s="205"/>
      <c r="D9118" s="268"/>
      <c r="E9118" s="213"/>
      <c r="F9118" s="213"/>
      <c r="G9118" s="213"/>
      <c r="H9118" s="213"/>
      <c r="J9118" s="268"/>
    </row>
    <row r="9119" spans="1:10">
      <c r="A9119" s="204"/>
      <c r="B9119" s="205"/>
      <c r="C9119" s="205"/>
      <c r="D9119" s="268"/>
      <c r="E9119" s="213"/>
      <c r="F9119" s="213"/>
      <c r="G9119" s="213"/>
      <c r="H9119" s="213"/>
      <c r="J9119" s="268"/>
    </row>
    <row r="9120" spans="1:10">
      <c r="A9120" s="204"/>
      <c r="B9120" s="205"/>
      <c r="C9120" s="205"/>
      <c r="D9120" s="268"/>
      <c r="E9120" s="213"/>
      <c r="F9120" s="213"/>
      <c r="G9120" s="213"/>
      <c r="H9120" s="213"/>
      <c r="J9120" s="268"/>
    </row>
    <row r="9121" spans="1:10">
      <c r="A9121" s="204"/>
      <c r="B9121" s="205"/>
      <c r="C9121" s="205"/>
      <c r="D9121" s="268"/>
      <c r="E9121" s="213"/>
      <c r="F9121" s="213"/>
      <c r="G9121" s="213"/>
      <c r="H9121" s="213"/>
      <c r="J9121" s="268"/>
    </row>
    <row r="9122" spans="1:10">
      <c r="A9122" s="204"/>
      <c r="B9122" s="205"/>
      <c r="C9122" s="205"/>
      <c r="D9122" s="268"/>
      <c r="E9122" s="213"/>
      <c r="F9122" s="213"/>
      <c r="G9122" s="213"/>
      <c r="H9122" s="213"/>
      <c r="J9122" s="268"/>
    </row>
    <row r="9123" spans="1:10">
      <c r="A9123" s="204"/>
      <c r="B9123" s="205"/>
      <c r="C9123" s="205"/>
      <c r="D9123" s="268"/>
      <c r="E9123" s="213"/>
      <c r="F9123" s="213"/>
      <c r="G9123" s="213"/>
      <c r="H9123" s="213"/>
      <c r="J9123" s="268"/>
    </row>
    <row r="9124" spans="1:10">
      <c r="A9124" s="204"/>
      <c r="B9124" s="205"/>
      <c r="C9124" s="205"/>
      <c r="D9124" s="268"/>
      <c r="E9124" s="213"/>
      <c r="F9124" s="213"/>
      <c r="G9124" s="213"/>
      <c r="H9124" s="213"/>
      <c r="J9124" s="268"/>
    </row>
    <row r="9125" spans="1:10">
      <c r="A9125" s="204"/>
      <c r="B9125" s="205"/>
      <c r="C9125" s="205"/>
      <c r="D9125" s="268"/>
      <c r="E9125" s="213"/>
      <c r="F9125" s="213"/>
      <c r="G9125" s="213"/>
      <c r="H9125" s="213"/>
      <c r="J9125" s="268"/>
    </row>
    <row r="9126" spans="1:10">
      <c r="A9126" s="204"/>
      <c r="B9126" s="205"/>
      <c r="C9126" s="205"/>
      <c r="D9126" s="268"/>
      <c r="E9126" s="213"/>
      <c r="F9126" s="213"/>
      <c r="G9126" s="213"/>
      <c r="H9126" s="213"/>
      <c r="J9126" s="268"/>
    </row>
    <row r="9127" spans="1:10">
      <c r="A9127" s="204"/>
      <c r="B9127" s="205"/>
      <c r="C9127" s="205"/>
      <c r="D9127" s="268"/>
      <c r="E9127" s="213"/>
      <c r="F9127" s="213"/>
      <c r="G9127" s="213"/>
      <c r="H9127" s="213"/>
      <c r="J9127" s="268"/>
    </row>
    <row r="9128" spans="1:10">
      <c r="A9128" s="204"/>
      <c r="B9128" s="205"/>
      <c r="C9128" s="205"/>
      <c r="D9128" s="268"/>
      <c r="E9128" s="213"/>
      <c r="F9128" s="213"/>
      <c r="G9128" s="213"/>
      <c r="H9128" s="213"/>
      <c r="J9128" s="268"/>
    </row>
    <row r="9129" spans="1:10">
      <c r="A9129" s="204"/>
      <c r="B9129" s="205"/>
      <c r="C9129" s="205"/>
      <c r="D9129" s="268"/>
      <c r="E9129" s="213"/>
      <c r="F9129" s="213"/>
      <c r="G9129" s="213"/>
      <c r="H9129" s="213"/>
      <c r="J9129" s="268"/>
    </row>
    <row r="9130" spans="1:10">
      <c r="A9130" s="204"/>
      <c r="B9130" s="205"/>
      <c r="C9130" s="205"/>
      <c r="D9130" s="268"/>
      <c r="E9130" s="213"/>
      <c r="F9130" s="213"/>
      <c r="G9130" s="213"/>
      <c r="H9130" s="213"/>
      <c r="J9130" s="268"/>
    </row>
    <row r="9131" spans="1:10">
      <c r="A9131" s="204"/>
      <c r="B9131" s="205"/>
      <c r="C9131" s="205"/>
      <c r="D9131" s="268"/>
      <c r="E9131" s="213"/>
      <c r="F9131" s="213"/>
      <c r="G9131" s="213"/>
      <c r="H9131" s="213"/>
      <c r="J9131" s="268"/>
    </row>
    <row r="9132" spans="1:10">
      <c r="A9132" s="204"/>
      <c r="B9132" s="205"/>
      <c r="C9132" s="205"/>
      <c r="D9132" s="268"/>
      <c r="E9132" s="213"/>
      <c r="F9132" s="213"/>
      <c r="G9132" s="213"/>
      <c r="H9132" s="213"/>
      <c r="J9132" s="268"/>
    </row>
    <row r="9133" spans="1:10">
      <c r="A9133" s="204"/>
      <c r="B9133" s="205"/>
      <c r="C9133" s="205"/>
      <c r="D9133" s="268"/>
      <c r="E9133" s="213"/>
      <c r="F9133" s="213"/>
      <c r="G9133" s="213"/>
      <c r="H9133" s="213"/>
      <c r="J9133" s="268"/>
    </row>
    <row r="9134" spans="1:10">
      <c r="A9134" s="204"/>
      <c r="B9134" s="205"/>
      <c r="C9134" s="205"/>
      <c r="D9134" s="268"/>
      <c r="E9134" s="213"/>
      <c r="F9134" s="213"/>
      <c r="G9134" s="213"/>
      <c r="H9134" s="213"/>
      <c r="J9134" s="268"/>
    </row>
    <row r="9135" spans="1:10">
      <c r="A9135" s="204"/>
      <c r="B9135" s="205"/>
      <c r="C9135" s="205"/>
      <c r="D9135" s="268"/>
      <c r="E9135" s="213"/>
      <c r="F9135" s="213"/>
      <c r="G9135" s="213"/>
      <c r="H9135" s="213"/>
      <c r="J9135" s="268"/>
    </row>
    <row r="9136" spans="1:10">
      <c r="A9136" s="204"/>
      <c r="B9136" s="205"/>
      <c r="C9136" s="205"/>
      <c r="D9136" s="268"/>
      <c r="E9136" s="213"/>
      <c r="F9136" s="213"/>
      <c r="G9136" s="213"/>
      <c r="H9136" s="213"/>
      <c r="J9136" s="268"/>
    </row>
    <row r="9137" spans="1:10">
      <c r="A9137" s="204"/>
      <c r="B9137" s="205"/>
      <c r="C9137" s="205"/>
      <c r="D9137" s="268"/>
      <c r="E9137" s="213"/>
      <c r="F9137" s="213"/>
      <c r="G9137" s="213"/>
      <c r="H9137" s="213"/>
      <c r="J9137" s="268"/>
    </row>
    <row r="9138" spans="1:10">
      <c r="A9138" s="204"/>
      <c r="B9138" s="205"/>
      <c r="C9138" s="205"/>
      <c r="D9138" s="268"/>
      <c r="E9138" s="213"/>
      <c r="F9138" s="213"/>
      <c r="G9138" s="213"/>
      <c r="H9138" s="213"/>
      <c r="J9138" s="268"/>
    </row>
    <row r="9139" spans="1:10">
      <c r="A9139" s="204"/>
      <c r="B9139" s="205"/>
      <c r="C9139" s="205"/>
      <c r="D9139" s="268"/>
      <c r="E9139" s="213"/>
      <c r="F9139" s="213"/>
      <c r="G9139" s="213"/>
      <c r="H9139" s="213"/>
      <c r="J9139" s="268"/>
    </row>
    <row r="9140" spans="1:10">
      <c r="A9140" s="204"/>
      <c r="B9140" s="205"/>
      <c r="C9140" s="205"/>
      <c r="D9140" s="268"/>
      <c r="E9140" s="213"/>
      <c r="F9140" s="213"/>
      <c r="G9140" s="213"/>
      <c r="H9140" s="213"/>
      <c r="J9140" s="268"/>
    </row>
    <row r="9141" spans="1:10">
      <c r="A9141" s="204"/>
      <c r="B9141" s="205"/>
      <c r="C9141" s="205"/>
      <c r="D9141" s="268"/>
      <c r="E9141" s="213"/>
      <c r="F9141" s="213"/>
      <c r="G9141" s="213"/>
      <c r="H9141" s="213"/>
      <c r="J9141" s="268"/>
    </row>
    <row r="9142" spans="1:10">
      <c r="A9142" s="204"/>
      <c r="B9142" s="205"/>
      <c r="C9142" s="205"/>
      <c r="D9142" s="268"/>
      <c r="E9142" s="213"/>
      <c r="F9142" s="213"/>
      <c r="G9142" s="213"/>
      <c r="H9142" s="213"/>
      <c r="J9142" s="268"/>
    </row>
    <row r="9143" spans="1:10">
      <c r="A9143" s="204"/>
      <c r="B9143" s="205"/>
      <c r="C9143" s="205"/>
      <c r="D9143" s="268"/>
      <c r="E9143" s="213"/>
      <c r="F9143" s="213"/>
      <c r="G9143" s="213"/>
      <c r="H9143" s="213"/>
      <c r="J9143" s="268"/>
    </row>
    <row r="9144" spans="1:10">
      <c r="A9144" s="204"/>
      <c r="B9144" s="205"/>
      <c r="C9144" s="205"/>
      <c r="D9144" s="268"/>
      <c r="E9144" s="213"/>
      <c r="F9144" s="213"/>
      <c r="G9144" s="213"/>
      <c r="H9144" s="213"/>
      <c r="J9144" s="268"/>
    </row>
    <row r="9145" spans="1:10">
      <c r="A9145" s="204"/>
      <c r="B9145" s="205"/>
      <c r="C9145" s="205"/>
      <c r="D9145" s="268"/>
      <c r="E9145" s="213"/>
      <c r="F9145" s="213"/>
      <c r="G9145" s="213"/>
      <c r="H9145" s="213"/>
      <c r="J9145" s="268"/>
    </row>
    <row r="9146" spans="1:10">
      <c r="A9146" s="204"/>
      <c r="B9146" s="205"/>
      <c r="C9146" s="205"/>
      <c r="D9146" s="268"/>
      <c r="E9146" s="213"/>
      <c r="F9146" s="213"/>
      <c r="G9146" s="213"/>
      <c r="H9146" s="213"/>
      <c r="J9146" s="268"/>
    </row>
    <row r="9147" spans="1:10">
      <c r="A9147" s="204"/>
      <c r="B9147" s="205"/>
      <c r="C9147" s="205"/>
      <c r="D9147" s="268"/>
      <c r="E9147" s="213"/>
      <c r="F9147" s="213"/>
      <c r="G9147" s="213"/>
      <c r="H9147" s="213"/>
      <c r="J9147" s="268"/>
    </row>
    <row r="9148" spans="1:10">
      <c r="A9148" s="204"/>
      <c r="B9148" s="205"/>
      <c r="C9148" s="205"/>
      <c r="D9148" s="268"/>
      <c r="E9148" s="213"/>
      <c r="F9148" s="213"/>
      <c r="G9148" s="213"/>
      <c r="H9148" s="213"/>
      <c r="J9148" s="268"/>
    </row>
    <row r="9149" spans="1:10">
      <c r="A9149" s="204"/>
      <c r="B9149" s="205"/>
      <c r="C9149" s="205"/>
      <c r="D9149" s="268"/>
      <c r="E9149" s="213"/>
      <c r="F9149" s="213"/>
      <c r="G9149" s="213"/>
      <c r="H9149" s="213"/>
      <c r="J9149" s="268"/>
    </row>
    <row r="9150" spans="1:10">
      <c r="A9150" s="204"/>
      <c r="B9150" s="205"/>
      <c r="C9150" s="205"/>
      <c r="D9150" s="268"/>
      <c r="E9150" s="213"/>
      <c r="F9150" s="213"/>
      <c r="G9150" s="213"/>
      <c r="H9150" s="213"/>
      <c r="J9150" s="268"/>
    </row>
    <row r="9151" spans="1:10">
      <c r="A9151" s="204"/>
      <c r="B9151" s="205"/>
      <c r="C9151" s="205"/>
      <c r="D9151" s="268"/>
      <c r="E9151" s="213"/>
      <c r="F9151" s="213"/>
      <c r="G9151" s="213"/>
      <c r="H9151" s="213"/>
      <c r="J9151" s="268"/>
    </row>
    <row r="9152" spans="1:10">
      <c r="A9152" s="204"/>
      <c r="B9152" s="205"/>
      <c r="C9152" s="205"/>
      <c r="D9152" s="268"/>
      <c r="E9152" s="213"/>
      <c r="F9152" s="213"/>
      <c r="G9152" s="213"/>
      <c r="H9152" s="213"/>
      <c r="J9152" s="268"/>
    </row>
    <row r="9153" spans="1:10">
      <c r="A9153" s="204"/>
      <c r="B9153" s="205"/>
      <c r="C9153" s="205"/>
      <c r="D9153" s="268"/>
      <c r="E9153" s="213"/>
      <c r="F9153" s="213"/>
      <c r="G9153" s="213"/>
      <c r="H9153" s="213"/>
      <c r="J9153" s="268"/>
    </row>
    <row r="9154" spans="1:10">
      <c r="A9154" s="204"/>
      <c r="B9154" s="205"/>
      <c r="C9154" s="205"/>
      <c r="D9154" s="268"/>
      <c r="E9154" s="213"/>
      <c r="F9154" s="213"/>
      <c r="G9154" s="213"/>
      <c r="H9154" s="213"/>
      <c r="J9154" s="268"/>
    </row>
    <row r="9155" spans="1:10">
      <c r="A9155" s="204"/>
      <c r="B9155" s="205"/>
      <c r="C9155" s="205"/>
      <c r="D9155" s="268"/>
      <c r="E9155" s="213"/>
      <c r="F9155" s="213"/>
      <c r="G9155" s="213"/>
      <c r="H9155" s="213"/>
      <c r="J9155" s="268"/>
    </row>
    <row r="9156" spans="1:10">
      <c r="A9156" s="204"/>
      <c r="B9156" s="205"/>
      <c r="C9156" s="205"/>
      <c r="D9156" s="268"/>
      <c r="E9156" s="213"/>
      <c r="F9156" s="213"/>
      <c r="G9156" s="213"/>
      <c r="H9156" s="213"/>
      <c r="J9156" s="268"/>
    </row>
    <row r="9157" spans="1:10">
      <c r="A9157" s="204"/>
      <c r="B9157" s="205"/>
      <c r="C9157" s="205"/>
      <c r="D9157" s="268"/>
      <c r="E9157" s="213"/>
      <c r="F9157" s="213"/>
      <c r="G9157" s="213"/>
      <c r="H9157" s="213"/>
      <c r="J9157" s="268"/>
    </row>
    <row r="9158" spans="1:10">
      <c r="A9158" s="204"/>
      <c r="B9158" s="205"/>
      <c r="C9158" s="205"/>
      <c r="D9158" s="268"/>
      <c r="E9158" s="213"/>
      <c r="F9158" s="213"/>
      <c r="G9158" s="213"/>
      <c r="H9158" s="213"/>
      <c r="J9158" s="268"/>
    </row>
    <row r="9159" spans="1:10">
      <c r="A9159" s="204"/>
      <c r="B9159" s="205"/>
      <c r="C9159" s="205"/>
      <c r="D9159" s="268"/>
      <c r="E9159" s="213"/>
      <c r="F9159" s="213"/>
      <c r="G9159" s="213"/>
      <c r="H9159" s="213"/>
      <c r="J9159" s="268"/>
    </row>
    <row r="9160" spans="1:10">
      <c r="A9160" s="204"/>
      <c r="B9160" s="205"/>
      <c r="C9160" s="205"/>
      <c r="D9160" s="268"/>
      <c r="E9160" s="213"/>
      <c r="F9160" s="213"/>
      <c r="G9160" s="213"/>
      <c r="H9160" s="213"/>
      <c r="J9160" s="268"/>
    </row>
    <row r="9161" spans="1:10">
      <c r="A9161" s="204"/>
      <c r="B9161" s="205"/>
      <c r="C9161" s="205"/>
      <c r="D9161" s="268"/>
      <c r="E9161" s="213"/>
      <c r="F9161" s="213"/>
      <c r="G9161" s="213"/>
      <c r="H9161" s="213"/>
      <c r="J9161" s="268"/>
    </row>
    <row r="9162" spans="1:10">
      <c r="A9162" s="204"/>
      <c r="B9162" s="205"/>
      <c r="C9162" s="205"/>
      <c r="D9162" s="268"/>
      <c r="E9162" s="213"/>
      <c r="F9162" s="213"/>
      <c r="G9162" s="213"/>
      <c r="H9162" s="213"/>
      <c r="J9162" s="268"/>
    </row>
    <row r="9163" spans="1:10">
      <c r="A9163" s="204"/>
      <c r="B9163" s="205"/>
      <c r="C9163" s="205"/>
      <c r="D9163" s="268"/>
      <c r="E9163" s="213"/>
      <c r="F9163" s="213"/>
      <c r="G9163" s="213"/>
      <c r="H9163" s="213"/>
      <c r="J9163" s="268"/>
    </row>
    <row r="9164" spans="1:10">
      <c r="A9164" s="204"/>
      <c r="B9164" s="205"/>
      <c r="C9164" s="205"/>
      <c r="D9164" s="268"/>
      <c r="E9164" s="213"/>
      <c r="F9164" s="213"/>
      <c r="G9164" s="213"/>
      <c r="H9164" s="213"/>
      <c r="J9164" s="268"/>
    </row>
    <row r="9165" spans="1:10">
      <c r="A9165" s="204"/>
      <c r="B9165" s="205"/>
      <c r="C9165" s="205"/>
      <c r="D9165" s="268"/>
      <c r="E9165" s="213"/>
      <c r="F9165" s="213"/>
      <c r="G9165" s="213"/>
      <c r="H9165" s="213"/>
      <c r="J9165" s="268"/>
    </row>
    <row r="9166" spans="1:10">
      <c r="A9166" s="204"/>
      <c r="B9166" s="205"/>
      <c r="C9166" s="205"/>
      <c r="D9166" s="268"/>
      <c r="E9166" s="213"/>
      <c r="F9166" s="213"/>
      <c r="G9166" s="213"/>
      <c r="H9166" s="213"/>
      <c r="J9166" s="268"/>
    </row>
    <row r="9167" spans="1:10">
      <c r="A9167" s="204"/>
      <c r="B9167" s="205"/>
      <c r="C9167" s="205"/>
      <c r="D9167" s="268"/>
      <c r="E9167" s="213"/>
      <c r="F9167" s="213"/>
      <c r="G9167" s="213"/>
      <c r="H9167" s="213"/>
      <c r="J9167" s="268"/>
    </row>
    <row r="9168" spans="1:10">
      <c r="A9168" s="204"/>
      <c r="B9168" s="205"/>
      <c r="C9168" s="205"/>
      <c r="D9168" s="268"/>
      <c r="E9168" s="213"/>
      <c r="F9168" s="213"/>
      <c r="G9168" s="213"/>
      <c r="H9168" s="213"/>
      <c r="J9168" s="268"/>
    </row>
    <row r="9169" spans="1:10">
      <c r="A9169" s="204"/>
      <c r="B9169" s="205"/>
      <c r="C9169" s="205"/>
      <c r="D9169" s="268"/>
      <c r="E9169" s="213"/>
      <c r="F9169" s="213"/>
      <c r="G9169" s="213"/>
      <c r="H9169" s="213"/>
      <c r="J9169" s="268"/>
    </row>
    <row r="9170" spans="1:10">
      <c r="A9170" s="204"/>
      <c r="B9170" s="205"/>
      <c r="C9170" s="205"/>
      <c r="D9170" s="268"/>
      <c r="E9170" s="213"/>
      <c r="F9170" s="213"/>
      <c r="G9170" s="213"/>
      <c r="H9170" s="213"/>
      <c r="J9170" s="268"/>
    </row>
    <row r="9171" spans="1:10">
      <c r="A9171" s="204"/>
      <c r="B9171" s="205"/>
      <c r="C9171" s="205"/>
      <c r="D9171" s="268"/>
      <c r="E9171" s="213"/>
      <c r="F9171" s="213"/>
      <c r="G9171" s="213"/>
      <c r="H9171" s="213"/>
      <c r="J9171" s="268"/>
    </row>
    <row r="9172" spans="1:10">
      <c r="A9172" s="204"/>
      <c r="B9172" s="205"/>
      <c r="C9172" s="205"/>
      <c r="D9172" s="268"/>
      <c r="E9172" s="213"/>
      <c r="F9172" s="213"/>
      <c r="G9172" s="213"/>
      <c r="H9172" s="213"/>
      <c r="J9172" s="268"/>
    </row>
    <row r="9173" spans="1:10">
      <c r="A9173" s="204"/>
      <c r="B9173" s="205"/>
      <c r="C9173" s="205"/>
      <c r="D9173" s="268"/>
      <c r="E9173" s="213"/>
      <c r="F9173" s="213"/>
      <c r="G9173" s="213"/>
      <c r="H9173" s="213"/>
      <c r="J9173" s="268"/>
    </row>
    <row r="9174" spans="1:10">
      <c r="A9174" s="204"/>
      <c r="B9174" s="205"/>
      <c r="C9174" s="205"/>
      <c r="D9174" s="268"/>
      <c r="E9174" s="213"/>
      <c r="F9174" s="213"/>
      <c r="G9174" s="213"/>
      <c r="H9174" s="213"/>
      <c r="J9174" s="268"/>
    </row>
    <row r="9175" spans="1:10">
      <c r="A9175" s="204"/>
      <c r="B9175" s="205"/>
      <c r="C9175" s="205"/>
      <c r="D9175" s="268"/>
      <c r="E9175" s="213"/>
      <c r="F9175" s="213"/>
      <c r="G9175" s="213"/>
      <c r="H9175" s="213"/>
      <c r="J9175" s="268"/>
    </row>
    <row r="9176" spans="1:10">
      <c r="A9176" s="204"/>
      <c r="B9176" s="205"/>
      <c r="C9176" s="205"/>
      <c r="D9176" s="268"/>
      <c r="E9176" s="213"/>
      <c r="F9176" s="213"/>
      <c r="G9176" s="213"/>
      <c r="H9176" s="213"/>
      <c r="J9176" s="268"/>
    </row>
    <row r="9177" spans="1:10">
      <c r="A9177" s="204"/>
      <c r="B9177" s="205"/>
      <c r="C9177" s="205"/>
      <c r="D9177" s="268"/>
      <c r="E9177" s="213"/>
      <c r="F9177" s="213"/>
      <c r="G9177" s="213"/>
      <c r="H9177" s="213"/>
      <c r="J9177" s="268"/>
    </row>
    <row r="9178" spans="1:10">
      <c r="A9178" s="204"/>
      <c r="B9178" s="205"/>
      <c r="C9178" s="205"/>
      <c r="D9178" s="268"/>
      <c r="E9178" s="213"/>
      <c r="F9178" s="213"/>
      <c r="G9178" s="213"/>
      <c r="H9178" s="213"/>
      <c r="J9178" s="268"/>
    </row>
    <row r="9179" spans="1:10">
      <c r="A9179" s="204"/>
      <c r="B9179" s="205"/>
      <c r="C9179" s="205"/>
      <c r="D9179" s="268"/>
      <c r="E9179" s="213"/>
      <c r="F9179" s="213"/>
      <c r="G9179" s="213"/>
      <c r="H9179" s="213"/>
      <c r="J9179" s="268"/>
    </row>
    <row r="9180" spans="1:10">
      <c r="A9180" s="204"/>
      <c r="B9180" s="205"/>
      <c r="C9180" s="205"/>
      <c r="D9180" s="268"/>
      <c r="E9180" s="213"/>
      <c r="F9180" s="213"/>
      <c r="G9180" s="213"/>
      <c r="H9180" s="213"/>
      <c r="J9180" s="268"/>
    </row>
    <row r="9181" spans="1:10">
      <c r="A9181" s="204"/>
      <c r="B9181" s="205"/>
      <c r="C9181" s="205"/>
      <c r="D9181" s="268"/>
      <c r="E9181" s="213"/>
      <c r="F9181" s="213"/>
      <c r="G9181" s="213"/>
      <c r="H9181" s="213"/>
      <c r="J9181" s="268"/>
    </row>
    <row r="9182" spans="1:10">
      <c r="A9182" s="204"/>
      <c r="B9182" s="205"/>
      <c r="C9182" s="205"/>
      <c r="D9182" s="268"/>
      <c r="E9182" s="213"/>
      <c r="F9182" s="213"/>
      <c r="G9182" s="213"/>
      <c r="H9182" s="213"/>
      <c r="J9182" s="268"/>
    </row>
    <row r="9183" spans="1:10">
      <c r="A9183" s="204"/>
      <c r="B9183" s="205"/>
      <c r="C9183" s="205"/>
      <c r="D9183" s="268"/>
      <c r="E9183" s="213"/>
      <c r="F9183" s="213"/>
      <c r="G9183" s="213"/>
      <c r="H9183" s="213"/>
      <c r="J9183" s="268"/>
    </row>
    <row r="9184" spans="1:10">
      <c r="A9184" s="204"/>
      <c r="B9184" s="205"/>
      <c r="C9184" s="205"/>
      <c r="D9184" s="268"/>
      <c r="E9184" s="213"/>
      <c r="F9184" s="213"/>
      <c r="G9184" s="213"/>
      <c r="H9184" s="213"/>
      <c r="J9184" s="268"/>
    </row>
    <row r="9185" spans="1:10">
      <c r="A9185" s="204"/>
      <c r="B9185" s="205"/>
      <c r="C9185" s="205"/>
      <c r="D9185" s="268"/>
      <c r="E9185" s="213"/>
      <c r="F9185" s="213"/>
      <c r="G9185" s="213"/>
      <c r="H9185" s="213"/>
      <c r="J9185" s="268"/>
    </row>
    <row r="9186" spans="1:10">
      <c r="A9186" s="204"/>
      <c r="B9186" s="205"/>
      <c r="C9186" s="205"/>
      <c r="D9186" s="268"/>
      <c r="E9186" s="213"/>
      <c r="F9186" s="213"/>
      <c r="G9186" s="213"/>
      <c r="H9186" s="213"/>
      <c r="J9186" s="268"/>
    </row>
    <row r="9187" spans="1:10">
      <c r="A9187" s="204"/>
      <c r="B9187" s="205"/>
      <c r="C9187" s="205"/>
      <c r="D9187" s="268"/>
      <c r="E9187" s="213"/>
      <c r="F9187" s="213"/>
      <c r="G9187" s="213"/>
      <c r="H9187" s="213"/>
      <c r="J9187" s="268"/>
    </row>
    <row r="9188" spans="1:10">
      <c r="A9188" s="204"/>
      <c r="B9188" s="205"/>
      <c r="C9188" s="205"/>
      <c r="D9188" s="268"/>
      <c r="E9188" s="213"/>
      <c r="F9188" s="213"/>
      <c r="G9188" s="213"/>
      <c r="H9188" s="213"/>
      <c r="J9188" s="268"/>
    </row>
    <row r="9189" spans="1:10">
      <c r="A9189" s="204"/>
      <c r="B9189" s="205"/>
      <c r="C9189" s="205"/>
      <c r="D9189" s="268"/>
      <c r="E9189" s="213"/>
      <c r="F9189" s="213"/>
      <c r="G9189" s="213"/>
      <c r="H9189" s="213"/>
      <c r="J9189" s="268"/>
    </row>
    <row r="9190" spans="1:10">
      <c r="A9190" s="204"/>
      <c r="B9190" s="205"/>
      <c r="C9190" s="205"/>
      <c r="D9190" s="268"/>
      <c r="E9190" s="213"/>
      <c r="F9190" s="213"/>
      <c r="G9190" s="213"/>
      <c r="H9190" s="213"/>
      <c r="J9190" s="268"/>
    </row>
    <row r="9191" spans="1:10">
      <c r="A9191" s="204"/>
      <c r="B9191" s="205"/>
      <c r="C9191" s="205"/>
      <c r="D9191" s="268"/>
      <c r="E9191" s="213"/>
      <c r="F9191" s="213"/>
      <c r="G9191" s="213"/>
      <c r="H9191" s="213"/>
      <c r="J9191" s="268"/>
    </row>
    <row r="9192" spans="1:10">
      <c r="A9192" s="204"/>
      <c r="B9192" s="205"/>
      <c r="C9192" s="205"/>
      <c r="D9192" s="268"/>
      <c r="E9192" s="213"/>
      <c r="F9192" s="213"/>
      <c r="G9192" s="213"/>
      <c r="H9192" s="213"/>
      <c r="J9192" s="268"/>
    </row>
    <row r="9193" spans="1:10">
      <c r="A9193" s="204"/>
      <c r="B9193" s="205"/>
      <c r="C9193" s="205"/>
      <c r="D9193" s="268"/>
      <c r="E9193" s="213"/>
      <c r="F9193" s="213"/>
      <c r="G9193" s="213"/>
      <c r="H9193" s="213"/>
      <c r="J9193" s="268"/>
    </row>
    <row r="9194" spans="1:10">
      <c r="A9194" s="204"/>
      <c r="B9194" s="205"/>
      <c r="C9194" s="205"/>
      <c r="D9194" s="268"/>
      <c r="E9194" s="213"/>
      <c r="F9194" s="213"/>
      <c r="G9194" s="213"/>
      <c r="H9194" s="213"/>
      <c r="J9194" s="268"/>
    </row>
    <row r="9195" spans="1:10">
      <c r="A9195" s="204"/>
      <c r="B9195" s="205"/>
      <c r="C9195" s="205"/>
      <c r="D9195" s="268"/>
      <c r="E9195" s="213"/>
      <c r="F9195" s="213"/>
      <c r="G9195" s="213"/>
      <c r="H9195" s="213"/>
      <c r="J9195" s="268"/>
    </row>
    <row r="9196" spans="1:10">
      <c r="A9196" s="204"/>
      <c r="B9196" s="205"/>
      <c r="C9196" s="205"/>
      <c r="D9196" s="268"/>
      <c r="E9196" s="213"/>
      <c r="F9196" s="213"/>
      <c r="G9196" s="213"/>
      <c r="H9196" s="213"/>
      <c r="J9196" s="268"/>
    </row>
    <row r="9197" spans="1:10">
      <c r="A9197" s="204"/>
      <c r="B9197" s="205"/>
      <c r="C9197" s="205"/>
      <c r="D9197" s="268"/>
      <c r="E9197" s="213"/>
      <c r="F9197" s="213"/>
      <c r="G9197" s="213"/>
      <c r="H9197" s="213"/>
      <c r="J9197" s="268"/>
    </row>
    <row r="9198" spans="1:10">
      <c r="A9198" s="204"/>
      <c r="B9198" s="205"/>
      <c r="C9198" s="205"/>
      <c r="D9198" s="268"/>
      <c r="E9198" s="213"/>
      <c r="F9198" s="213"/>
      <c r="G9198" s="213"/>
      <c r="H9198" s="213"/>
      <c r="J9198" s="268"/>
    </row>
    <row r="9199" spans="1:10">
      <c r="A9199" s="204"/>
      <c r="B9199" s="205"/>
      <c r="C9199" s="205"/>
      <c r="D9199" s="268"/>
      <c r="E9199" s="213"/>
      <c r="F9199" s="213"/>
      <c r="G9199" s="213"/>
      <c r="H9199" s="213"/>
      <c r="J9199" s="268"/>
    </row>
    <row r="9200" spans="1:10">
      <c r="A9200" s="204"/>
      <c r="B9200" s="205"/>
      <c r="C9200" s="205"/>
      <c r="D9200" s="268"/>
      <c r="E9200" s="213"/>
      <c r="F9200" s="213"/>
      <c r="G9200" s="213"/>
      <c r="H9200" s="213"/>
      <c r="J9200" s="268"/>
    </row>
    <row r="9201" spans="1:10">
      <c r="A9201" s="204"/>
      <c r="B9201" s="205"/>
      <c r="C9201" s="205"/>
      <c r="D9201" s="268"/>
      <c r="E9201" s="213"/>
      <c r="F9201" s="213"/>
      <c r="G9201" s="213"/>
      <c r="H9201" s="213"/>
      <c r="J9201" s="268"/>
    </row>
    <row r="9202" spans="1:10">
      <c r="A9202" s="204"/>
      <c r="B9202" s="205"/>
      <c r="C9202" s="205"/>
      <c r="D9202" s="268"/>
      <c r="E9202" s="213"/>
      <c r="F9202" s="213"/>
      <c r="G9202" s="213"/>
      <c r="H9202" s="213"/>
      <c r="J9202" s="268"/>
    </row>
    <row r="9203" spans="1:10">
      <c r="A9203" s="204"/>
      <c r="B9203" s="205"/>
      <c r="C9203" s="205"/>
      <c r="D9203" s="268"/>
      <c r="E9203" s="213"/>
      <c r="F9203" s="213"/>
      <c r="G9203" s="213"/>
      <c r="H9203" s="213"/>
      <c r="J9203" s="268"/>
    </row>
    <row r="9204" spans="1:10">
      <c r="A9204" s="204"/>
      <c r="B9204" s="205"/>
      <c r="C9204" s="205"/>
      <c r="D9204" s="268"/>
      <c r="E9204" s="213"/>
      <c r="F9204" s="213"/>
      <c r="G9204" s="213"/>
      <c r="H9204" s="213"/>
      <c r="J9204" s="268"/>
    </row>
    <row r="9205" spans="1:10">
      <c r="A9205" s="204"/>
      <c r="B9205" s="205"/>
      <c r="C9205" s="205"/>
      <c r="D9205" s="268"/>
      <c r="E9205" s="213"/>
      <c r="F9205" s="213"/>
      <c r="G9205" s="213"/>
      <c r="H9205" s="213"/>
      <c r="J9205" s="268"/>
    </row>
    <row r="9206" spans="1:10">
      <c r="A9206" s="204"/>
      <c r="B9206" s="205"/>
      <c r="C9206" s="205"/>
      <c r="D9206" s="268"/>
      <c r="E9206" s="213"/>
      <c r="F9206" s="213"/>
      <c r="G9206" s="213"/>
      <c r="H9206" s="213"/>
      <c r="J9206" s="268"/>
    </row>
    <row r="9207" spans="1:10">
      <c r="A9207" s="204"/>
      <c r="B9207" s="205"/>
      <c r="C9207" s="205"/>
      <c r="D9207" s="268"/>
      <c r="E9207" s="213"/>
      <c r="F9207" s="213"/>
      <c r="G9207" s="213"/>
      <c r="H9207" s="213"/>
      <c r="J9207" s="268"/>
    </row>
    <row r="9208" spans="1:10">
      <c r="A9208" s="204"/>
      <c r="B9208" s="205"/>
      <c r="C9208" s="205"/>
      <c r="D9208" s="268"/>
      <c r="E9208" s="213"/>
      <c r="F9208" s="213"/>
      <c r="G9208" s="213"/>
      <c r="H9208" s="213"/>
      <c r="J9208" s="268"/>
    </row>
    <row r="9209" spans="1:10">
      <c r="A9209" s="204"/>
      <c r="B9209" s="205"/>
      <c r="C9209" s="205"/>
      <c r="D9209" s="268"/>
      <c r="E9209" s="213"/>
      <c r="F9209" s="213"/>
      <c r="G9209" s="213"/>
      <c r="H9209" s="213"/>
      <c r="J9209" s="268"/>
    </row>
    <row r="9210" spans="1:10">
      <c r="A9210" s="204"/>
      <c r="B9210" s="205"/>
      <c r="C9210" s="205"/>
      <c r="D9210" s="268"/>
      <c r="E9210" s="213"/>
      <c r="F9210" s="213"/>
      <c r="G9210" s="213"/>
      <c r="H9210" s="213"/>
      <c r="J9210" s="268"/>
    </row>
    <row r="9211" spans="1:10">
      <c r="A9211" s="204"/>
      <c r="B9211" s="205"/>
      <c r="C9211" s="205"/>
      <c r="D9211" s="268"/>
      <c r="E9211" s="213"/>
      <c r="F9211" s="213"/>
      <c r="G9211" s="213"/>
      <c r="H9211" s="213"/>
      <c r="J9211" s="268"/>
    </row>
    <row r="9212" spans="1:10">
      <c r="A9212" s="204"/>
      <c r="B9212" s="205"/>
      <c r="C9212" s="205"/>
      <c r="D9212" s="268"/>
      <c r="E9212" s="213"/>
      <c r="F9212" s="213"/>
      <c r="G9212" s="213"/>
      <c r="H9212" s="213"/>
      <c r="J9212" s="268"/>
    </row>
    <row r="9213" spans="1:10">
      <c r="A9213" s="204"/>
      <c r="B9213" s="205"/>
      <c r="C9213" s="205"/>
      <c r="D9213" s="268"/>
      <c r="E9213" s="213"/>
      <c r="F9213" s="213"/>
      <c r="G9213" s="213"/>
      <c r="H9213" s="213"/>
      <c r="J9213" s="268"/>
    </row>
    <row r="9214" spans="1:10">
      <c r="A9214" s="204"/>
      <c r="B9214" s="205"/>
      <c r="C9214" s="205"/>
      <c r="D9214" s="268"/>
      <c r="E9214" s="213"/>
      <c r="F9214" s="213"/>
      <c r="G9214" s="213"/>
      <c r="H9214" s="213"/>
      <c r="J9214" s="268"/>
    </row>
    <row r="9215" spans="1:10">
      <c r="A9215" s="204"/>
      <c r="B9215" s="205"/>
      <c r="C9215" s="205"/>
      <c r="D9215" s="268"/>
      <c r="E9215" s="213"/>
      <c r="F9215" s="213"/>
      <c r="G9215" s="213"/>
      <c r="H9215" s="213"/>
      <c r="J9215" s="268"/>
    </row>
    <row r="9216" spans="1:10">
      <c r="A9216" s="204"/>
      <c r="B9216" s="205"/>
      <c r="C9216" s="205"/>
      <c r="D9216" s="268"/>
      <c r="E9216" s="213"/>
      <c r="F9216" s="213"/>
      <c r="G9216" s="213"/>
      <c r="H9216" s="213"/>
      <c r="J9216" s="268"/>
    </row>
    <row r="9217" spans="1:10">
      <c r="A9217" s="204"/>
      <c r="B9217" s="205"/>
      <c r="C9217" s="205"/>
      <c r="D9217" s="268"/>
      <c r="E9217" s="213"/>
      <c r="F9217" s="213"/>
      <c r="G9217" s="213"/>
      <c r="H9217" s="213"/>
      <c r="J9217" s="268"/>
    </row>
    <row r="9218" spans="1:10">
      <c r="A9218" s="204"/>
      <c r="B9218" s="205"/>
      <c r="C9218" s="205"/>
      <c r="D9218" s="268"/>
      <c r="E9218" s="213"/>
      <c r="F9218" s="213"/>
      <c r="G9218" s="213"/>
      <c r="H9218" s="213"/>
      <c r="J9218" s="268"/>
    </row>
    <row r="9219" spans="1:10">
      <c r="A9219" s="204"/>
      <c r="B9219" s="205"/>
      <c r="C9219" s="205"/>
      <c r="D9219" s="268"/>
      <c r="E9219" s="213"/>
      <c r="F9219" s="213"/>
      <c r="G9219" s="213"/>
      <c r="H9219" s="213"/>
      <c r="J9219" s="268"/>
    </row>
    <row r="9220" spans="1:10">
      <c r="A9220" s="204"/>
      <c r="B9220" s="205"/>
      <c r="C9220" s="205"/>
      <c r="D9220" s="268"/>
      <c r="E9220" s="213"/>
      <c r="F9220" s="213"/>
      <c r="G9220" s="213"/>
      <c r="H9220" s="213"/>
      <c r="J9220" s="268"/>
    </row>
    <row r="9221" spans="1:10">
      <c r="A9221" s="204"/>
      <c r="B9221" s="205"/>
      <c r="C9221" s="205"/>
      <c r="D9221" s="268"/>
      <c r="E9221" s="213"/>
      <c r="F9221" s="213"/>
      <c r="G9221" s="213"/>
      <c r="H9221" s="213"/>
      <c r="J9221" s="268"/>
    </row>
    <row r="9222" spans="1:10">
      <c r="A9222" s="204"/>
      <c r="B9222" s="205"/>
      <c r="C9222" s="205"/>
      <c r="D9222" s="268"/>
      <c r="E9222" s="213"/>
      <c r="F9222" s="213"/>
      <c r="G9222" s="213"/>
      <c r="H9222" s="213"/>
      <c r="J9222" s="268"/>
    </row>
    <row r="9223" spans="1:10">
      <c r="A9223" s="204"/>
      <c r="B9223" s="205"/>
      <c r="C9223" s="205"/>
      <c r="D9223" s="268"/>
      <c r="E9223" s="213"/>
      <c r="F9223" s="213"/>
      <c r="G9223" s="213"/>
      <c r="H9223" s="213"/>
      <c r="J9223" s="268"/>
    </row>
    <row r="9224" spans="1:10">
      <c r="A9224" s="204"/>
      <c r="B9224" s="205"/>
      <c r="C9224" s="205"/>
      <c r="D9224" s="268"/>
      <c r="E9224" s="213"/>
      <c r="F9224" s="213"/>
      <c r="G9224" s="213"/>
      <c r="H9224" s="213"/>
      <c r="J9224" s="268"/>
    </row>
    <row r="9225" spans="1:10">
      <c r="A9225" s="204"/>
      <c r="B9225" s="205"/>
      <c r="C9225" s="205"/>
      <c r="D9225" s="268"/>
      <c r="E9225" s="213"/>
      <c r="F9225" s="213"/>
      <c r="G9225" s="213"/>
      <c r="H9225" s="213"/>
      <c r="J9225" s="268"/>
    </row>
    <row r="9226" spans="1:10">
      <c r="A9226" s="204"/>
      <c r="B9226" s="205"/>
      <c r="C9226" s="205"/>
      <c r="D9226" s="268"/>
      <c r="E9226" s="213"/>
      <c r="F9226" s="213"/>
      <c r="G9226" s="213"/>
      <c r="H9226" s="213"/>
      <c r="J9226" s="268"/>
    </row>
    <row r="9227" spans="1:10">
      <c r="A9227" s="204"/>
      <c r="B9227" s="205"/>
      <c r="C9227" s="205"/>
      <c r="D9227" s="268"/>
      <c r="E9227" s="213"/>
      <c r="F9227" s="213"/>
      <c r="G9227" s="213"/>
      <c r="H9227" s="213"/>
      <c r="J9227" s="268"/>
    </row>
    <row r="9228" spans="1:10">
      <c r="A9228" s="204"/>
      <c r="B9228" s="205"/>
      <c r="C9228" s="205"/>
      <c r="D9228" s="268"/>
      <c r="E9228" s="213"/>
      <c r="F9228" s="213"/>
      <c r="G9228" s="213"/>
      <c r="H9228" s="213"/>
      <c r="J9228" s="268"/>
    </row>
    <row r="9229" spans="1:10">
      <c r="A9229" s="204"/>
      <c r="B9229" s="205"/>
      <c r="C9229" s="205"/>
      <c r="D9229" s="268"/>
      <c r="E9229" s="213"/>
      <c r="F9229" s="213"/>
      <c r="G9229" s="213"/>
      <c r="H9229" s="213"/>
      <c r="J9229" s="268"/>
    </row>
    <row r="9230" spans="1:10">
      <c r="A9230" s="204"/>
      <c r="B9230" s="205"/>
      <c r="C9230" s="205"/>
      <c r="D9230" s="268"/>
      <c r="E9230" s="213"/>
      <c r="F9230" s="213"/>
      <c r="G9230" s="213"/>
      <c r="H9230" s="213"/>
      <c r="J9230" s="268"/>
    </row>
    <row r="9231" spans="1:10">
      <c r="A9231" s="204"/>
      <c r="B9231" s="205"/>
      <c r="C9231" s="205"/>
      <c r="D9231" s="268"/>
      <c r="E9231" s="213"/>
      <c r="F9231" s="213"/>
      <c r="G9231" s="213"/>
      <c r="H9231" s="213"/>
      <c r="J9231" s="268"/>
    </row>
    <row r="9232" spans="1:10">
      <c r="A9232" s="204"/>
      <c r="B9232" s="205"/>
      <c r="C9232" s="205"/>
      <c r="D9232" s="268"/>
      <c r="E9232" s="213"/>
      <c r="F9232" s="213"/>
      <c r="G9232" s="213"/>
      <c r="H9232" s="213"/>
      <c r="J9232" s="268"/>
    </row>
    <row r="9233" spans="1:10">
      <c r="A9233" s="204"/>
      <c r="B9233" s="205"/>
      <c r="C9233" s="205"/>
      <c r="D9233" s="268"/>
      <c r="E9233" s="213"/>
      <c r="F9233" s="213"/>
      <c r="G9233" s="213"/>
      <c r="H9233" s="213"/>
      <c r="J9233" s="268"/>
    </row>
    <row r="9234" spans="1:10">
      <c r="A9234" s="204"/>
      <c r="B9234" s="205"/>
      <c r="C9234" s="205"/>
      <c r="D9234" s="268"/>
      <c r="E9234" s="213"/>
      <c r="F9234" s="213"/>
      <c r="G9234" s="213"/>
      <c r="H9234" s="213"/>
      <c r="J9234" s="268"/>
    </row>
    <row r="9235" spans="1:10">
      <c r="A9235" s="204"/>
      <c r="B9235" s="205"/>
      <c r="C9235" s="205"/>
      <c r="D9235" s="268"/>
      <c r="E9235" s="213"/>
      <c r="F9235" s="213"/>
      <c r="G9235" s="213"/>
      <c r="H9235" s="213"/>
      <c r="J9235" s="268"/>
    </row>
    <row r="9236" spans="1:10">
      <c r="A9236" s="204"/>
      <c r="B9236" s="205"/>
      <c r="C9236" s="205"/>
      <c r="D9236" s="268"/>
      <c r="E9236" s="213"/>
      <c r="F9236" s="213"/>
      <c r="G9236" s="213"/>
      <c r="H9236" s="213"/>
      <c r="J9236" s="268"/>
    </row>
    <row r="9237" spans="1:10">
      <c r="A9237" s="204"/>
      <c r="B9237" s="205"/>
      <c r="C9237" s="205"/>
      <c r="D9237" s="268"/>
      <c r="E9237" s="213"/>
      <c r="F9237" s="213"/>
      <c r="G9237" s="213"/>
      <c r="H9237" s="213"/>
      <c r="J9237" s="268"/>
    </row>
    <row r="9238" spans="1:10">
      <c r="A9238" s="204"/>
      <c r="B9238" s="205"/>
      <c r="C9238" s="205"/>
      <c r="D9238" s="268"/>
      <c r="E9238" s="213"/>
      <c r="F9238" s="213"/>
      <c r="G9238" s="213"/>
      <c r="H9238" s="213"/>
      <c r="J9238" s="268"/>
    </row>
    <row r="9239" spans="1:10">
      <c r="A9239" s="204"/>
      <c r="B9239" s="205"/>
      <c r="C9239" s="205"/>
      <c r="D9239" s="268"/>
      <c r="E9239" s="213"/>
      <c r="F9239" s="213"/>
      <c r="G9239" s="213"/>
      <c r="H9239" s="213"/>
      <c r="J9239" s="268"/>
    </row>
    <row r="9240" spans="1:10">
      <c r="A9240" s="204"/>
      <c r="B9240" s="205"/>
      <c r="C9240" s="205"/>
      <c r="D9240" s="268"/>
      <c r="E9240" s="213"/>
      <c r="F9240" s="213"/>
      <c r="G9240" s="213"/>
      <c r="H9240" s="213"/>
      <c r="J9240" s="268"/>
    </row>
    <row r="9241" spans="1:10">
      <c r="A9241" s="204"/>
      <c r="B9241" s="205"/>
      <c r="C9241" s="205"/>
      <c r="D9241" s="268"/>
      <c r="E9241" s="213"/>
      <c r="F9241" s="213"/>
      <c r="G9241" s="213"/>
      <c r="H9241" s="213"/>
      <c r="J9241" s="268"/>
    </row>
    <row r="9242" spans="1:10">
      <c r="A9242" s="204"/>
      <c r="B9242" s="205"/>
      <c r="C9242" s="205"/>
      <c r="D9242" s="268"/>
      <c r="E9242" s="213"/>
      <c r="F9242" s="213"/>
      <c r="G9242" s="213"/>
      <c r="H9242" s="213"/>
      <c r="J9242" s="268"/>
    </row>
    <row r="9243" spans="1:10">
      <c r="A9243" s="204"/>
      <c r="B9243" s="205"/>
      <c r="C9243" s="205"/>
      <c r="D9243" s="268"/>
      <c r="E9243" s="213"/>
      <c r="F9243" s="213"/>
      <c r="G9243" s="213"/>
      <c r="H9243" s="213"/>
      <c r="J9243" s="268"/>
    </row>
    <row r="9244" spans="1:10">
      <c r="A9244" s="204"/>
      <c r="B9244" s="205"/>
      <c r="C9244" s="205"/>
      <c r="D9244" s="268"/>
      <c r="E9244" s="213"/>
      <c r="F9244" s="213"/>
      <c r="G9244" s="213"/>
      <c r="H9244" s="213"/>
      <c r="J9244" s="268"/>
    </row>
    <row r="9245" spans="1:10">
      <c r="A9245" s="204"/>
      <c r="B9245" s="205"/>
      <c r="C9245" s="205"/>
      <c r="D9245" s="268"/>
      <c r="E9245" s="213"/>
      <c r="F9245" s="213"/>
      <c r="G9245" s="213"/>
      <c r="H9245" s="213"/>
      <c r="J9245" s="268"/>
    </row>
    <row r="9246" spans="1:10">
      <c r="A9246" s="204"/>
      <c r="B9246" s="205"/>
      <c r="C9246" s="205"/>
      <c r="D9246" s="268"/>
      <c r="E9246" s="213"/>
      <c r="F9246" s="213"/>
      <c r="G9246" s="213"/>
      <c r="H9246" s="213"/>
      <c r="J9246" s="268"/>
    </row>
    <row r="9247" spans="1:10">
      <c r="A9247" s="204"/>
      <c r="B9247" s="205"/>
      <c r="C9247" s="205"/>
      <c r="D9247" s="268"/>
      <c r="E9247" s="213"/>
      <c r="F9247" s="213"/>
      <c r="G9247" s="213"/>
      <c r="H9247" s="213"/>
      <c r="J9247" s="268"/>
    </row>
    <row r="9248" spans="1:10">
      <c r="A9248" s="204"/>
      <c r="B9248" s="205"/>
      <c r="C9248" s="205"/>
      <c r="D9248" s="268"/>
      <c r="E9248" s="213"/>
      <c r="F9248" s="213"/>
      <c r="G9248" s="213"/>
      <c r="H9248" s="213"/>
      <c r="J9248" s="268"/>
    </row>
    <row r="9249" spans="1:10">
      <c r="A9249" s="204"/>
      <c r="B9249" s="205"/>
      <c r="C9249" s="205"/>
      <c r="D9249" s="268"/>
      <c r="E9249" s="213"/>
      <c r="F9249" s="213"/>
      <c r="G9249" s="213"/>
      <c r="H9249" s="213"/>
      <c r="J9249" s="268"/>
    </row>
    <row r="9250" spans="1:10">
      <c r="A9250" s="204"/>
      <c r="B9250" s="205"/>
      <c r="C9250" s="205"/>
      <c r="D9250" s="268"/>
      <c r="E9250" s="213"/>
      <c r="F9250" s="213"/>
      <c r="G9250" s="213"/>
      <c r="H9250" s="213"/>
      <c r="J9250" s="268"/>
    </row>
    <row r="9251" spans="1:10">
      <c r="A9251" s="204"/>
      <c r="B9251" s="205"/>
      <c r="C9251" s="205"/>
      <c r="D9251" s="268"/>
      <c r="E9251" s="213"/>
      <c r="F9251" s="213"/>
      <c r="G9251" s="213"/>
      <c r="H9251" s="213"/>
      <c r="J9251" s="268"/>
    </row>
    <row r="9252" spans="1:10">
      <c r="A9252" s="204"/>
      <c r="B9252" s="205"/>
      <c r="C9252" s="205"/>
      <c r="D9252" s="268"/>
      <c r="E9252" s="213"/>
      <c r="F9252" s="213"/>
      <c r="G9252" s="213"/>
      <c r="H9252" s="213"/>
      <c r="J9252" s="268"/>
    </row>
    <row r="9253" spans="1:10">
      <c r="A9253" s="204"/>
      <c r="B9253" s="205"/>
      <c r="C9253" s="205"/>
      <c r="D9253" s="268"/>
      <c r="E9253" s="213"/>
      <c r="F9253" s="213"/>
      <c r="G9253" s="213"/>
      <c r="H9253" s="213"/>
      <c r="J9253" s="268"/>
    </row>
    <row r="9254" spans="1:10">
      <c r="A9254" s="204"/>
      <c r="B9254" s="205"/>
      <c r="C9254" s="205"/>
      <c r="D9254" s="268"/>
      <c r="E9254" s="213"/>
      <c r="F9254" s="213"/>
      <c r="G9254" s="213"/>
      <c r="H9254" s="213"/>
      <c r="J9254" s="268"/>
    </row>
    <row r="9255" spans="1:10">
      <c r="A9255" s="204"/>
      <c r="B9255" s="205"/>
      <c r="C9255" s="205"/>
      <c r="D9255" s="268"/>
      <c r="E9255" s="213"/>
      <c r="F9255" s="213"/>
      <c r="G9255" s="213"/>
      <c r="H9255" s="213"/>
      <c r="J9255" s="268"/>
    </row>
    <row r="9256" spans="1:10">
      <c r="A9256" s="204"/>
      <c r="B9256" s="205"/>
      <c r="C9256" s="205"/>
      <c r="D9256" s="268"/>
      <c r="E9256" s="213"/>
      <c r="F9256" s="213"/>
      <c r="G9256" s="213"/>
      <c r="H9256" s="213"/>
      <c r="J9256" s="268"/>
    </row>
    <row r="9257" spans="1:10">
      <c r="A9257" s="204"/>
      <c r="B9257" s="205"/>
      <c r="C9257" s="205"/>
      <c r="D9257" s="268"/>
      <c r="E9257" s="213"/>
      <c r="F9257" s="213"/>
      <c r="G9257" s="213"/>
      <c r="H9257" s="213"/>
      <c r="J9257" s="268"/>
    </row>
    <row r="9258" spans="1:10">
      <c r="A9258" s="204"/>
      <c r="B9258" s="205"/>
      <c r="C9258" s="205"/>
      <c r="D9258" s="268"/>
      <c r="E9258" s="213"/>
      <c r="F9258" s="213"/>
      <c r="G9258" s="213"/>
      <c r="H9258" s="213"/>
      <c r="J9258" s="268"/>
    </row>
    <row r="9259" spans="1:10">
      <c r="A9259" s="204"/>
      <c r="B9259" s="205"/>
      <c r="C9259" s="205"/>
      <c r="D9259" s="268"/>
      <c r="E9259" s="213"/>
      <c r="F9259" s="213"/>
      <c r="G9259" s="213"/>
      <c r="H9259" s="213"/>
      <c r="J9259" s="268"/>
    </row>
    <row r="9260" spans="1:10">
      <c r="A9260" s="204"/>
      <c r="B9260" s="205"/>
      <c r="C9260" s="205"/>
      <c r="D9260" s="268"/>
      <c r="E9260" s="213"/>
      <c r="F9260" s="213"/>
      <c r="G9260" s="213"/>
      <c r="H9260" s="213"/>
      <c r="J9260" s="268"/>
    </row>
    <row r="9261" spans="1:10">
      <c r="A9261" s="204"/>
      <c r="B9261" s="205"/>
      <c r="C9261" s="205"/>
      <c r="D9261" s="268"/>
      <c r="E9261" s="213"/>
      <c r="F9261" s="213"/>
      <c r="G9261" s="213"/>
      <c r="H9261" s="213"/>
      <c r="J9261" s="268"/>
    </row>
    <row r="9262" spans="1:10">
      <c r="A9262" s="204"/>
      <c r="B9262" s="205"/>
      <c r="C9262" s="205"/>
      <c r="D9262" s="268"/>
      <c r="E9262" s="213"/>
      <c r="F9262" s="213"/>
      <c r="G9262" s="213"/>
      <c r="H9262" s="213"/>
      <c r="J9262" s="268"/>
    </row>
    <row r="9263" spans="1:10">
      <c r="A9263" s="204"/>
      <c r="B9263" s="205"/>
      <c r="C9263" s="205"/>
      <c r="D9263" s="268"/>
      <c r="E9263" s="213"/>
      <c r="F9263" s="213"/>
      <c r="G9263" s="213"/>
      <c r="H9263" s="213"/>
      <c r="J9263" s="268"/>
    </row>
    <row r="9264" spans="1:10">
      <c r="A9264" s="204"/>
      <c r="B9264" s="205"/>
      <c r="C9264" s="205"/>
      <c r="D9264" s="268"/>
      <c r="E9264" s="213"/>
      <c r="F9264" s="213"/>
      <c r="G9264" s="213"/>
      <c r="H9264" s="213"/>
      <c r="J9264" s="268"/>
    </row>
    <row r="9265" spans="1:10">
      <c r="A9265" s="204"/>
      <c r="B9265" s="205"/>
      <c r="C9265" s="205"/>
      <c r="D9265" s="268"/>
      <c r="E9265" s="213"/>
      <c r="F9265" s="213"/>
      <c r="G9265" s="213"/>
      <c r="H9265" s="213"/>
      <c r="J9265" s="268"/>
    </row>
    <row r="9266" spans="1:10">
      <c r="A9266" s="204"/>
      <c r="B9266" s="205"/>
      <c r="C9266" s="205"/>
      <c r="D9266" s="268"/>
      <c r="E9266" s="213"/>
      <c r="F9266" s="213"/>
      <c r="G9266" s="213"/>
      <c r="H9266" s="213"/>
      <c r="J9266" s="268"/>
    </row>
    <row r="9267" spans="1:10">
      <c r="A9267" s="204"/>
      <c r="B9267" s="205"/>
      <c r="C9267" s="205"/>
      <c r="D9267" s="268"/>
      <c r="E9267" s="213"/>
      <c r="F9267" s="213"/>
      <c r="G9267" s="213"/>
      <c r="H9267" s="213"/>
      <c r="J9267" s="268"/>
    </row>
    <row r="9268" spans="1:10">
      <c r="A9268" s="204"/>
      <c r="B9268" s="205"/>
      <c r="C9268" s="205"/>
      <c r="D9268" s="268"/>
      <c r="E9268" s="213"/>
      <c r="F9268" s="213"/>
      <c r="G9268" s="213"/>
      <c r="H9268" s="213"/>
      <c r="J9268" s="268"/>
    </row>
    <row r="9269" spans="1:10">
      <c r="A9269" s="204"/>
      <c r="B9269" s="205"/>
      <c r="C9269" s="205"/>
      <c r="D9269" s="268"/>
      <c r="E9269" s="213"/>
      <c r="F9269" s="213"/>
      <c r="G9269" s="213"/>
      <c r="H9269" s="213"/>
      <c r="J9269" s="268"/>
    </row>
    <row r="9270" spans="1:10">
      <c r="A9270" s="204"/>
      <c r="B9270" s="205"/>
      <c r="C9270" s="205"/>
      <c r="D9270" s="268"/>
      <c r="E9270" s="213"/>
      <c r="F9270" s="213"/>
      <c r="G9270" s="213"/>
      <c r="H9270" s="213"/>
      <c r="J9270" s="268"/>
    </row>
    <row r="9271" spans="1:10">
      <c r="A9271" s="204"/>
      <c r="B9271" s="205"/>
      <c r="C9271" s="205"/>
      <c r="D9271" s="268"/>
      <c r="E9271" s="213"/>
      <c r="F9271" s="213"/>
      <c r="G9271" s="213"/>
      <c r="H9271" s="213"/>
      <c r="J9271" s="268"/>
    </row>
    <row r="9272" spans="1:10">
      <c r="A9272" s="204"/>
      <c r="B9272" s="205"/>
      <c r="C9272" s="205"/>
      <c r="D9272" s="268"/>
      <c r="E9272" s="213"/>
      <c r="F9272" s="213"/>
      <c r="G9272" s="213"/>
      <c r="H9272" s="213"/>
      <c r="J9272" s="268"/>
    </row>
    <row r="9273" spans="1:10">
      <c r="A9273" s="204"/>
      <c r="B9273" s="205"/>
      <c r="C9273" s="205"/>
      <c r="D9273" s="268"/>
      <c r="E9273" s="213"/>
      <c r="F9273" s="213"/>
      <c r="G9273" s="213"/>
      <c r="H9273" s="213"/>
      <c r="J9273" s="268"/>
    </row>
    <row r="9274" spans="1:10">
      <c r="A9274" s="204"/>
      <c r="B9274" s="205"/>
      <c r="C9274" s="205"/>
      <c r="D9274" s="268"/>
      <c r="E9274" s="213"/>
      <c r="F9274" s="213"/>
      <c r="G9274" s="213"/>
      <c r="H9274" s="213"/>
      <c r="J9274" s="268"/>
    </row>
    <row r="9275" spans="1:10">
      <c r="A9275" s="204"/>
      <c r="B9275" s="205"/>
      <c r="C9275" s="205"/>
      <c r="D9275" s="268"/>
      <c r="E9275" s="213"/>
      <c r="F9275" s="213"/>
      <c r="G9275" s="213"/>
      <c r="H9275" s="213"/>
      <c r="J9275" s="268"/>
    </row>
    <row r="9276" spans="1:10">
      <c r="A9276" s="204"/>
      <c r="B9276" s="205"/>
      <c r="C9276" s="205"/>
      <c r="D9276" s="268"/>
      <c r="E9276" s="213"/>
      <c r="F9276" s="213"/>
      <c r="G9276" s="213"/>
      <c r="H9276" s="213"/>
      <c r="J9276" s="268"/>
    </row>
    <row r="9277" spans="1:10">
      <c r="A9277" s="204"/>
      <c r="B9277" s="205"/>
      <c r="C9277" s="205"/>
      <c r="D9277" s="268"/>
      <c r="E9277" s="213"/>
      <c r="F9277" s="213"/>
      <c r="G9277" s="213"/>
      <c r="H9277" s="213"/>
      <c r="J9277" s="268"/>
    </row>
    <row r="9278" spans="1:10">
      <c r="A9278" s="204"/>
      <c r="B9278" s="205"/>
      <c r="C9278" s="205"/>
      <c r="D9278" s="268"/>
      <c r="E9278" s="213"/>
      <c r="F9278" s="213"/>
      <c r="G9278" s="213"/>
      <c r="H9278" s="213"/>
      <c r="J9278" s="268"/>
    </row>
    <row r="9279" spans="1:10">
      <c r="A9279" s="204"/>
      <c r="B9279" s="205"/>
      <c r="C9279" s="205"/>
      <c r="D9279" s="268"/>
      <c r="E9279" s="213"/>
      <c r="F9279" s="213"/>
      <c r="G9279" s="213"/>
      <c r="H9279" s="213"/>
      <c r="J9279" s="268"/>
    </row>
    <row r="9280" spans="1:10">
      <c r="A9280" s="204"/>
      <c r="B9280" s="205"/>
      <c r="C9280" s="205"/>
      <c r="D9280" s="268"/>
      <c r="E9280" s="213"/>
      <c r="F9280" s="213"/>
      <c r="G9280" s="213"/>
      <c r="H9280" s="213"/>
      <c r="J9280" s="268"/>
    </row>
    <row r="9281" spans="1:10">
      <c r="A9281" s="204"/>
      <c r="B9281" s="205"/>
      <c r="C9281" s="205"/>
      <c r="D9281" s="268"/>
      <c r="E9281" s="213"/>
      <c r="F9281" s="213"/>
      <c r="G9281" s="213"/>
      <c r="H9281" s="213"/>
      <c r="J9281" s="268"/>
    </row>
    <row r="9282" spans="1:10">
      <c r="A9282" s="204"/>
      <c r="B9282" s="205"/>
      <c r="C9282" s="205"/>
      <c r="D9282" s="268"/>
      <c r="E9282" s="213"/>
      <c r="F9282" s="213"/>
      <c r="G9282" s="213"/>
      <c r="H9282" s="213"/>
      <c r="J9282" s="268"/>
    </row>
    <row r="9283" spans="1:10">
      <c r="A9283" s="204"/>
      <c r="B9283" s="205"/>
      <c r="C9283" s="205"/>
      <c r="D9283" s="268"/>
      <c r="E9283" s="213"/>
      <c r="F9283" s="213"/>
      <c r="G9283" s="213"/>
      <c r="H9283" s="213"/>
      <c r="J9283" s="268"/>
    </row>
    <row r="9284" spans="1:10">
      <c r="A9284" s="204"/>
      <c r="B9284" s="205"/>
      <c r="C9284" s="205"/>
      <c r="D9284" s="268"/>
      <c r="E9284" s="213"/>
      <c r="F9284" s="213"/>
      <c r="G9284" s="213"/>
      <c r="H9284" s="213"/>
      <c r="J9284" s="268"/>
    </row>
    <row r="9285" spans="1:10">
      <c r="A9285" s="204"/>
      <c r="B9285" s="205"/>
      <c r="C9285" s="205"/>
      <c r="D9285" s="268"/>
      <c r="E9285" s="213"/>
      <c r="F9285" s="213"/>
      <c r="G9285" s="213"/>
      <c r="H9285" s="213"/>
      <c r="J9285" s="268"/>
    </row>
    <row r="9286" spans="1:10">
      <c r="A9286" s="204"/>
      <c r="B9286" s="205"/>
      <c r="C9286" s="205"/>
      <c r="D9286" s="268"/>
      <c r="E9286" s="213"/>
      <c r="F9286" s="213"/>
      <c r="G9286" s="213"/>
      <c r="H9286" s="213"/>
      <c r="J9286" s="268"/>
    </row>
    <row r="9287" spans="1:10">
      <c r="A9287" s="204"/>
      <c r="B9287" s="205"/>
      <c r="C9287" s="205"/>
      <c r="D9287" s="268"/>
      <c r="E9287" s="213"/>
      <c r="F9287" s="213"/>
      <c r="G9287" s="213"/>
      <c r="H9287" s="213"/>
      <c r="J9287" s="268"/>
    </row>
    <row r="9288" spans="1:10">
      <c r="A9288" s="204"/>
      <c r="B9288" s="205"/>
      <c r="C9288" s="205"/>
      <c r="D9288" s="268"/>
      <c r="E9288" s="213"/>
      <c r="F9288" s="213"/>
      <c r="G9288" s="213"/>
      <c r="H9288" s="213"/>
      <c r="J9288" s="268"/>
    </row>
    <row r="9289" spans="1:10">
      <c r="A9289" s="204"/>
      <c r="B9289" s="205"/>
      <c r="C9289" s="205"/>
      <c r="D9289" s="268"/>
      <c r="E9289" s="213"/>
      <c r="F9289" s="213"/>
      <c r="G9289" s="213"/>
      <c r="H9289" s="213"/>
      <c r="J9289" s="268"/>
    </row>
    <row r="9290" spans="1:10">
      <c r="A9290" s="204"/>
      <c r="B9290" s="205"/>
      <c r="C9290" s="205"/>
      <c r="D9290" s="268"/>
      <c r="E9290" s="213"/>
      <c r="F9290" s="213"/>
      <c r="G9290" s="213"/>
      <c r="H9290" s="213"/>
      <c r="J9290" s="268"/>
    </row>
    <row r="9291" spans="1:10">
      <c r="A9291" s="204"/>
      <c r="B9291" s="205"/>
      <c r="C9291" s="205"/>
      <c r="D9291" s="268"/>
      <c r="E9291" s="213"/>
      <c r="F9291" s="213"/>
      <c r="G9291" s="213"/>
      <c r="H9291" s="213"/>
      <c r="J9291" s="268"/>
    </row>
    <row r="9292" spans="1:10">
      <c r="A9292" s="204"/>
      <c r="B9292" s="205"/>
      <c r="C9292" s="205"/>
      <c r="D9292" s="268"/>
      <c r="E9292" s="213"/>
      <c r="F9292" s="213"/>
      <c r="G9292" s="213"/>
      <c r="H9292" s="213"/>
      <c r="J9292" s="268"/>
    </row>
    <row r="9293" spans="1:10">
      <c r="A9293" s="204"/>
      <c r="B9293" s="205"/>
      <c r="C9293" s="205"/>
      <c r="D9293" s="268"/>
      <c r="E9293" s="213"/>
      <c r="F9293" s="213"/>
      <c r="G9293" s="213"/>
      <c r="H9293" s="213"/>
      <c r="J9293" s="268"/>
    </row>
    <row r="9294" spans="1:10">
      <c r="A9294" s="204"/>
      <c r="B9294" s="205"/>
      <c r="C9294" s="205"/>
      <c r="D9294" s="268"/>
      <c r="E9294" s="213"/>
      <c r="F9294" s="213"/>
      <c r="G9294" s="213"/>
      <c r="H9294" s="213"/>
      <c r="J9294" s="268"/>
    </row>
    <row r="9295" spans="1:10">
      <c r="A9295" s="204"/>
      <c r="B9295" s="205"/>
      <c r="C9295" s="205"/>
      <c r="D9295" s="268"/>
      <c r="E9295" s="213"/>
      <c r="F9295" s="213"/>
      <c r="G9295" s="213"/>
      <c r="H9295" s="213"/>
      <c r="J9295" s="268"/>
    </row>
    <row r="9296" spans="1:10">
      <c r="A9296" s="204"/>
      <c r="B9296" s="205"/>
      <c r="C9296" s="205"/>
      <c r="D9296" s="268"/>
      <c r="E9296" s="213"/>
      <c r="F9296" s="213"/>
      <c r="G9296" s="213"/>
      <c r="H9296" s="213"/>
      <c r="J9296" s="268"/>
    </row>
    <row r="9297" spans="1:10">
      <c r="A9297" s="204"/>
      <c r="B9297" s="205"/>
      <c r="C9297" s="205"/>
      <c r="D9297" s="268"/>
      <c r="E9297" s="213"/>
      <c r="F9297" s="213"/>
      <c r="G9297" s="213"/>
      <c r="H9297" s="213"/>
      <c r="J9297" s="268"/>
    </row>
    <row r="9298" spans="1:10">
      <c r="A9298" s="204"/>
      <c r="B9298" s="205"/>
      <c r="C9298" s="205"/>
      <c r="D9298" s="268"/>
      <c r="E9298" s="213"/>
      <c r="F9298" s="213"/>
      <c r="G9298" s="213"/>
      <c r="H9298" s="213"/>
      <c r="J9298" s="268"/>
    </row>
    <row r="9299" spans="1:10">
      <c r="A9299" s="204"/>
      <c r="B9299" s="205"/>
      <c r="C9299" s="205"/>
      <c r="D9299" s="268"/>
      <c r="E9299" s="213"/>
      <c r="F9299" s="213"/>
      <c r="G9299" s="213"/>
      <c r="H9299" s="213"/>
      <c r="J9299" s="268"/>
    </row>
    <row r="9300" spans="1:10">
      <c r="A9300" s="204"/>
      <c r="B9300" s="205"/>
      <c r="C9300" s="205"/>
      <c r="D9300" s="268"/>
      <c r="E9300" s="213"/>
      <c r="F9300" s="213"/>
      <c r="G9300" s="213"/>
      <c r="H9300" s="213"/>
      <c r="J9300" s="268"/>
    </row>
    <row r="9301" spans="1:10">
      <c r="A9301" s="204"/>
      <c r="B9301" s="205"/>
      <c r="C9301" s="205"/>
      <c r="D9301" s="268"/>
      <c r="E9301" s="213"/>
      <c r="F9301" s="213"/>
      <c r="G9301" s="213"/>
      <c r="H9301" s="213"/>
      <c r="J9301" s="268"/>
    </row>
    <row r="9302" spans="1:10">
      <c r="A9302" s="204"/>
      <c r="B9302" s="205"/>
      <c r="C9302" s="205"/>
      <c r="D9302" s="268"/>
      <c r="E9302" s="213"/>
      <c r="F9302" s="213"/>
      <c r="G9302" s="213"/>
      <c r="H9302" s="213"/>
      <c r="J9302" s="268"/>
    </row>
    <row r="9303" spans="1:10">
      <c r="A9303" s="204"/>
      <c r="B9303" s="205"/>
      <c r="C9303" s="205"/>
      <c r="D9303" s="268"/>
      <c r="E9303" s="213"/>
      <c r="F9303" s="213"/>
      <c r="G9303" s="213"/>
      <c r="H9303" s="213"/>
      <c r="J9303" s="268"/>
    </row>
    <row r="9304" spans="1:10">
      <c r="A9304" s="204"/>
      <c r="B9304" s="205"/>
      <c r="C9304" s="205"/>
      <c r="D9304" s="268"/>
      <c r="E9304" s="213"/>
      <c r="F9304" s="213"/>
      <c r="G9304" s="213"/>
      <c r="H9304" s="213"/>
      <c r="J9304" s="268"/>
    </row>
    <row r="9305" spans="1:10">
      <c r="A9305" s="204"/>
      <c r="B9305" s="205"/>
      <c r="C9305" s="205"/>
      <c r="D9305" s="268"/>
      <c r="E9305" s="213"/>
      <c r="F9305" s="213"/>
      <c r="G9305" s="213"/>
      <c r="H9305" s="213"/>
      <c r="J9305" s="268"/>
    </row>
    <row r="9306" spans="1:10">
      <c r="A9306" s="204"/>
      <c r="B9306" s="205"/>
      <c r="C9306" s="205"/>
      <c r="D9306" s="268"/>
      <c r="E9306" s="213"/>
      <c r="F9306" s="213"/>
      <c r="G9306" s="213"/>
      <c r="H9306" s="213"/>
      <c r="J9306" s="268"/>
    </row>
    <row r="9307" spans="1:10">
      <c r="A9307" s="204"/>
      <c r="B9307" s="205"/>
      <c r="C9307" s="205"/>
      <c r="D9307" s="268"/>
      <c r="E9307" s="213"/>
      <c r="F9307" s="213"/>
      <c r="G9307" s="213"/>
      <c r="H9307" s="213"/>
      <c r="J9307" s="268"/>
    </row>
    <row r="9308" spans="1:10">
      <c r="A9308" s="204"/>
      <c r="B9308" s="205"/>
      <c r="C9308" s="205"/>
      <c r="D9308" s="268"/>
      <c r="E9308" s="213"/>
      <c r="F9308" s="213"/>
      <c r="G9308" s="213"/>
      <c r="H9308" s="213"/>
      <c r="J9308" s="268"/>
    </row>
    <row r="9309" spans="1:10">
      <c r="A9309" s="204"/>
      <c r="B9309" s="205"/>
      <c r="C9309" s="205"/>
      <c r="D9309" s="268"/>
      <c r="E9309" s="213"/>
      <c r="F9309" s="213"/>
      <c r="G9309" s="213"/>
      <c r="H9309" s="213"/>
      <c r="J9309" s="268"/>
    </row>
    <row r="9310" spans="1:10">
      <c r="A9310" s="204"/>
      <c r="B9310" s="205"/>
      <c r="C9310" s="205"/>
      <c r="D9310" s="268"/>
      <c r="E9310" s="213"/>
      <c r="F9310" s="213"/>
      <c r="G9310" s="213"/>
      <c r="H9310" s="213"/>
      <c r="J9310" s="268"/>
    </row>
    <row r="9311" spans="1:10">
      <c r="A9311" s="204"/>
      <c r="B9311" s="205"/>
      <c r="C9311" s="205"/>
      <c r="D9311" s="268"/>
      <c r="E9311" s="213"/>
      <c r="F9311" s="213"/>
      <c r="G9311" s="213"/>
      <c r="H9311" s="213"/>
      <c r="J9311" s="268"/>
    </row>
    <row r="9312" spans="1:10">
      <c r="A9312" s="204"/>
      <c r="B9312" s="205"/>
      <c r="C9312" s="205"/>
      <c r="D9312" s="268"/>
      <c r="E9312" s="213"/>
      <c r="F9312" s="213"/>
      <c r="G9312" s="213"/>
      <c r="H9312" s="213"/>
      <c r="J9312" s="268"/>
    </row>
    <row r="9313" spans="1:10">
      <c r="A9313" s="204"/>
      <c r="B9313" s="205"/>
      <c r="C9313" s="205"/>
      <c r="D9313" s="268"/>
      <c r="E9313" s="213"/>
      <c r="F9313" s="213"/>
      <c r="G9313" s="213"/>
      <c r="H9313" s="213"/>
      <c r="J9313" s="268"/>
    </row>
    <row r="9314" spans="1:10">
      <c r="A9314" s="204"/>
      <c r="B9314" s="205"/>
      <c r="C9314" s="205"/>
      <c r="D9314" s="268"/>
      <c r="E9314" s="213"/>
      <c r="F9314" s="213"/>
      <c r="G9314" s="213"/>
      <c r="H9314" s="213"/>
      <c r="J9314" s="268"/>
    </row>
    <row r="9315" spans="1:10">
      <c r="A9315" s="204"/>
      <c r="B9315" s="205"/>
      <c r="C9315" s="205"/>
      <c r="D9315" s="268"/>
      <c r="E9315" s="213"/>
      <c r="F9315" s="213"/>
      <c r="G9315" s="213"/>
      <c r="H9315" s="213"/>
      <c r="J9315" s="268"/>
    </row>
    <row r="9316" spans="1:10">
      <c r="A9316" s="204"/>
      <c r="B9316" s="205"/>
      <c r="C9316" s="205"/>
      <c r="D9316" s="268"/>
      <c r="E9316" s="213"/>
      <c r="F9316" s="213"/>
      <c r="G9316" s="213"/>
      <c r="H9316" s="213"/>
      <c r="J9316" s="268"/>
    </row>
    <row r="9317" spans="1:10">
      <c r="A9317" s="204"/>
      <c r="B9317" s="205"/>
      <c r="C9317" s="205"/>
      <c r="D9317" s="268"/>
      <c r="E9317" s="213"/>
      <c r="F9317" s="213"/>
      <c r="G9317" s="213"/>
      <c r="H9317" s="213"/>
      <c r="J9317" s="268"/>
    </row>
    <row r="9318" spans="1:10">
      <c r="A9318" s="204"/>
      <c r="B9318" s="205"/>
      <c r="C9318" s="205"/>
      <c r="D9318" s="268"/>
      <c r="E9318" s="213"/>
      <c r="F9318" s="213"/>
      <c r="G9318" s="213"/>
      <c r="H9318" s="213"/>
      <c r="J9318" s="268"/>
    </row>
    <row r="9319" spans="1:10">
      <c r="A9319" s="204"/>
      <c r="B9319" s="205"/>
      <c r="C9319" s="205"/>
      <c r="D9319" s="268"/>
      <c r="E9319" s="213"/>
      <c r="F9319" s="213"/>
      <c r="G9319" s="213"/>
      <c r="H9319" s="213"/>
      <c r="J9319" s="268"/>
    </row>
    <row r="9320" spans="1:10">
      <c r="A9320" s="204"/>
      <c r="B9320" s="205"/>
      <c r="C9320" s="205"/>
      <c r="D9320" s="268"/>
      <c r="E9320" s="213"/>
      <c r="F9320" s="213"/>
      <c r="G9320" s="213"/>
      <c r="H9320" s="213"/>
      <c r="J9320" s="268"/>
    </row>
    <row r="9321" spans="1:10">
      <c r="A9321" s="204"/>
      <c r="B9321" s="205"/>
      <c r="C9321" s="205"/>
      <c r="D9321" s="268"/>
      <c r="E9321" s="213"/>
      <c r="F9321" s="213"/>
      <c r="G9321" s="213"/>
      <c r="H9321" s="213"/>
      <c r="J9321" s="268"/>
    </row>
    <row r="9322" spans="1:10">
      <c r="A9322" s="204"/>
      <c r="B9322" s="205"/>
      <c r="C9322" s="205"/>
      <c r="D9322" s="268"/>
      <c r="E9322" s="213"/>
      <c r="F9322" s="213"/>
      <c r="G9322" s="213"/>
      <c r="H9322" s="213"/>
      <c r="J9322" s="268"/>
    </row>
    <row r="9323" spans="1:10">
      <c r="A9323" s="204"/>
      <c r="B9323" s="205"/>
      <c r="C9323" s="205"/>
      <c r="D9323" s="268"/>
      <c r="E9323" s="213"/>
      <c r="F9323" s="213"/>
      <c r="G9323" s="213"/>
      <c r="H9323" s="213"/>
      <c r="J9323" s="268"/>
    </row>
    <row r="9324" spans="1:10">
      <c r="A9324" s="204"/>
      <c r="B9324" s="205"/>
      <c r="C9324" s="205"/>
      <c r="D9324" s="268"/>
      <c r="E9324" s="213"/>
      <c r="F9324" s="213"/>
      <c r="G9324" s="213"/>
      <c r="H9324" s="213"/>
      <c r="J9324" s="268"/>
    </row>
    <row r="9325" spans="1:10">
      <c r="A9325" s="204"/>
      <c r="B9325" s="205"/>
      <c r="C9325" s="205"/>
      <c r="D9325" s="268"/>
      <c r="E9325" s="213"/>
      <c r="F9325" s="213"/>
      <c r="G9325" s="213"/>
      <c r="H9325" s="213"/>
      <c r="J9325" s="268"/>
    </row>
    <row r="9326" spans="1:10">
      <c r="A9326" s="204"/>
      <c r="B9326" s="205"/>
      <c r="C9326" s="205"/>
      <c r="D9326" s="268"/>
      <c r="E9326" s="213"/>
      <c r="F9326" s="213"/>
      <c r="G9326" s="213"/>
      <c r="H9326" s="213"/>
      <c r="J9326" s="268"/>
    </row>
    <row r="9327" spans="1:10">
      <c r="A9327" s="204"/>
      <c r="B9327" s="205"/>
      <c r="C9327" s="205"/>
      <c r="D9327" s="268"/>
      <c r="E9327" s="213"/>
      <c r="F9327" s="213"/>
      <c r="G9327" s="213"/>
      <c r="H9327" s="213"/>
      <c r="J9327" s="268"/>
    </row>
    <row r="9328" spans="1:10">
      <c r="A9328" s="204"/>
      <c r="B9328" s="205"/>
      <c r="C9328" s="205"/>
      <c r="D9328" s="268"/>
      <c r="E9328" s="213"/>
      <c r="F9328" s="213"/>
      <c r="G9328" s="213"/>
      <c r="H9328" s="213"/>
      <c r="J9328" s="268"/>
    </row>
    <row r="9329" spans="1:10">
      <c r="A9329" s="204"/>
      <c r="B9329" s="205"/>
      <c r="C9329" s="205"/>
      <c r="D9329" s="268"/>
      <c r="E9329" s="213"/>
      <c r="F9329" s="213"/>
      <c r="G9329" s="213"/>
      <c r="H9329" s="213"/>
      <c r="J9329" s="268"/>
    </row>
    <row r="9330" spans="1:10">
      <c r="A9330" s="204"/>
      <c r="B9330" s="205"/>
      <c r="C9330" s="205"/>
      <c r="D9330" s="268"/>
      <c r="E9330" s="213"/>
      <c r="F9330" s="213"/>
      <c r="G9330" s="213"/>
      <c r="H9330" s="213"/>
      <c r="J9330" s="268"/>
    </row>
    <row r="9331" spans="1:10">
      <c r="A9331" s="204"/>
      <c r="B9331" s="205"/>
      <c r="C9331" s="205"/>
      <c r="D9331" s="268"/>
      <c r="E9331" s="213"/>
      <c r="F9331" s="213"/>
      <c r="G9331" s="213"/>
      <c r="H9331" s="213"/>
      <c r="J9331" s="268"/>
    </row>
    <row r="9332" spans="1:10">
      <c r="A9332" s="204"/>
      <c r="B9332" s="205"/>
      <c r="C9332" s="205"/>
      <c r="D9332" s="268"/>
      <c r="E9332" s="213"/>
      <c r="F9332" s="213"/>
      <c r="G9332" s="213"/>
      <c r="H9332" s="213"/>
      <c r="J9332" s="268"/>
    </row>
    <row r="9333" spans="1:10">
      <c r="A9333" s="204"/>
      <c r="B9333" s="205"/>
      <c r="C9333" s="205"/>
      <c r="D9333" s="268"/>
      <c r="E9333" s="213"/>
      <c r="F9333" s="213"/>
      <c r="G9333" s="213"/>
      <c r="H9333" s="213"/>
      <c r="J9333" s="268"/>
    </row>
    <row r="9334" spans="1:10">
      <c r="A9334" s="204"/>
      <c r="B9334" s="205"/>
      <c r="C9334" s="205"/>
      <c r="D9334" s="268"/>
      <c r="E9334" s="213"/>
      <c r="F9334" s="213"/>
      <c r="G9334" s="213"/>
      <c r="H9334" s="213"/>
      <c r="J9334" s="268"/>
    </row>
    <row r="9335" spans="1:10">
      <c r="A9335" s="204"/>
      <c r="B9335" s="205"/>
      <c r="C9335" s="205"/>
      <c r="D9335" s="268"/>
      <c r="E9335" s="213"/>
      <c r="F9335" s="213"/>
      <c r="G9335" s="213"/>
      <c r="H9335" s="213"/>
      <c r="J9335" s="268"/>
    </row>
    <row r="9336" spans="1:10">
      <c r="A9336" s="204"/>
      <c r="B9336" s="205"/>
      <c r="C9336" s="205"/>
      <c r="D9336" s="268"/>
      <c r="E9336" s="213"/>
      <c r="F9336" s="213"/>
      <c r="G9336" s="213"/>
      <c r="H9336" s="213"/>
      <c r="J9336" s="268"/>
    </row>
    <row r="9337" spans="1:10">
      <c r="A9337" s="204"/>
      <c r="B9337" s="205"/>
      <c r="C9337" s="205"/>
      <c r="D9337" s="268"/>
      <c r="E9337" s="213"/>
      <c r="F9337" s="213"/>
      <c r="G9337" s="213"/>
      <c r="H9337" s="213"/>
      <c r="J9337" s="268"/>
    </row>
    <row r="9338" spans="1:10">
      <c r="A9338" s="204"/>
      <c r="B9338" s="205"/>
      <c r="C9338" s="205"/>
      <c r="D9338" s="268"/>
      <c r="E9338" s="213"/>
      <c r="F9338" s="213"/>
      <c r="G9338" s="213"/>
      <c r="H9338" s="213"/>
      <c r="J9338" s="268"/>
    </row>
    <row r="9339" spans="1:10">
      <c r="A9339" s="204"/>
      <c r="B9339" s="205"/>
      <c r="C9339" s="205"/>
      <c r="D9339" s="268"/>
      <c r="E9339" s="213"/>
      <c r="F9339" s="213"/>
      <c r="G9339" s="213"/>
      <c r="H9339" s="213"/>
      <c r="J9339" s="268"/>
    </row>
    <row r="9340" spans="1:10">
      <c r="A9340" s="204"/>
      <c r="B9340" s="205"/>
      <c r="C9340" s="205"/>
      <c r="D9340" s="268"/>
      <c r="E9340" s="213"/>
      <c r="F9340" s="213"/>
      <c r="G9340" s="213"/>
      <c r="H9340" s="213"/>
      <c r="J9340" s="268"/>
    </row>
    <row r="9341" spans="1:10">
      <c r="A9341" s="204"/>
      <c r="B9341" s="205"/>
      <c r="C9341" s="205"/>
      <c r="D9341" s="268"/>
      <c r="E9341" s="213"/>
      <c r="F9341" s="213"/>
      <c r="G9341" s="213"/>
      <c r="H9341" s="213"/>
      <c r="J9341" s="268"/>
    </row>
    <row r="9342" spans="1:10">
      <c r="A9342" s="204"/>
      <c r="B9342" s="205"/>
      <c r="C9342" s="205"/>
      <c r="D9342" s="268"/>
      <c r="E9342" s="213"/>
      <c r="F9342" s="213"/>
      <c r="G9342" s="213"/>
      <c r="H9342" s="213"/>
      <c r="J9342" s="268"/>
    </row>
    <row r="9343" spans="1:10">
      <c r="A9343" s="204"/>
      <c r="B9343" s="205"/>
      <c r="C9343" s="205"/>
      <c r="D9343" s="268"/>
      <c r="E9343" s="213"/>
      <c r="F9343" s="213"/>
      <c r="G9343" s="213"/>
      <c r="H9343" s="213"/>
      <c r="J9343" s="268"/>
    </row>
    <row r="9344" spans="1:10">
      <c r="A9344" s="204"/>
      <c r="B9344" s="205"/>
      <c r="C9344" s="205"/>
      <c r="D9344" s="268"/>
      <c r="E9344" s="213"/>
      <c r="F9344" s="213"/>
      <c r="G9344" s="213"/>
      <c r="H9344" s="213"/>
      <c r="J9344" s="268"/>
    </row>
    <row r="9345" spans="1:10">
      <c r="A9345" s="204"/>
      <c r="B9345" s="205"/>
      <c r="C9345" s="205"/>
      <c r="D9345" s="268"/>
      <c r="E9345" s="213"/>
      <c r="F9345" s="213"/>
      <c r="G9345" s="213"/>
      <c r="H9345" s="213"/>
      <c r="J9345" s="268"/>
    </row>
    <row r="9346" spans="1:10">
      <c r="A9346" s="204"/>
      <c r="B9346" s="205"/>
      <c r="C9346" s="205"/>
      <c r="D9346" s="268"/>
      <c r="E9346" s="213"/>
      <c r="F9346" s="213"/>
      <c r="G9346" s="213"/>
      <c r="H9346" s="213"/>
      <c r="J9346" s="268"/>
    </row>
    <row r="9347" spans="1:10">
      <c r="A9347" s="204"/>
      <c r="B9347" s="205"/>
      <c r="C9347" s="205"/>
      <c r="D9347" s="268"/>
      <c r="E9347" s="213"/>
      <c r="F9347" s="213"/>
      <c r="G9347" s="213"/>
      <c r="H9347" s="213"/>
      <c r="J9347" s="268"/>
    </row>
    <row r="9348" spans="1:10">
      <c r="A9348" s="204"/>
      <c r="B9348" s="205"/>
      <c r="C9348" s="205"/>
      <c r="D9348" s="268"/>
      <c r="E9348" s="213"/>
      <c r="F9348" s="213"/>
      <c r="G9348" s="213"/>
      <c r="H9348" s="213"/>
      <c r="J9348" s="268"/>
    </row>
    <row r="9349" spans="1:10">
      <c r="A9349" s="204"/>
      <c r="B9349" s="205"/>
      <c r="C9349" s="205"/>
      <c r="D9349" s="268"/>
      <c r="E9349" s="213"/>
      <c r="F9349" s="213"/>
      <c r="G9349" s="213"/>
      <c r="H9349" s="213"/>
      <c r="J9349" s="268"/>
    </row>
    <row r="9350" spans="1:10">
      <c r="A9350" s="204"/>
      <c r="B9350" s="205"/>
      <c r="C9350" s="205"/>
      <c r="D9350" s="268"/>
      <c r="E9350" s="213"/>
      <c r="F9350" s="213"/>
      <c r="G9350" s="213"/>
      <c r="H9350" s="213"/>
      <c r="J9350" s="268"/>
    </row>
    <row r="9351" spans="1:10">
      <c r="A9351" s="204"/>
      <c r="B9351" s="205"/>
      <c r="C9351" s="205"/>
      <c r="D9351" s="268"/>
      <c r="E9351" s="213"/>
      <c r="F9351" s="213"/>
      <c r="G9351" s="213"/>
      <c r="H9351" s="213"/>
      <c r="J9351" s="268"/>
    </row>
    <row r="9352" spans="1:10">
      <c r="A9352" s="204"/>
      <c r="B9352" s="205"/>
      <c r="C9352" s="205"/>
      <c r="D9352" s="268"/>
      <c r="E9352" s="213"/>
      <c r="F9352" s="213"/>
      <c r="G9352" s="213"/>
      <c r="H9352" s="213"/>
      <c r="J9352" s="268"/>
    </row>
    <row r="9353" spans="1:10">
      <c r="A9353" s="204"/>
      <c r="B9353" s="205"/>
      <c r="C9353" s="205"/>
      <c r="D9353" s="268"/>
      <c r="E9353" s="213"/>
      <c r="F9353" s="213"/>
      <c r="G9353" s="213"/>
      <c r="H9353" s="213"/>
      <c r="J9353" s="268"/>
    </row>
    <row r="9354" spans="1:10">
      <c r="A9354" s="204"/>
      <c r="B9354" s="205"/>
      <c r="C9354" s="205"/>
      <c r="D9354" s="268"/>
      <c r="E9354" s="213"/>
      <c r="F9354" s="213"/>
      <c r="G9354" s="213"/>
      <c r="H9354" s="213"/>
      <c r="J9354" s="268"/>
    </row>
    <row r="9355" spans="1:10">
      <c r="A9355" s="204"/>
      <c r="B9355" s="205"/>
      <c r="C9355" s="205"/>
      <c r="D9355" s="268"/>
      <c r="E9355" s="213"/>
      <c r="F9355" s="213"/>
      <c r="G9355" s="213"/>
      <c r="H9355" s="213"/>
      <c r="J9355" s="268"/>
    </row>
    <row r="9356" spans="1:10">
      <c r="A9356" s="204"/>
      <c r="B9356" s="205"/>
      <c r="C9356" s="205"/>
      <c r="D9356" s="268"/>
      <c r="E9356" s="213"/>
      <c r="F9356" s="213"/>
      <c r="G9356" s="213"/>
      <c r="H9356" s="213"/>
      <c r="J9356" s="268"/>
    </row>
    <row r="9357" spans="1:10">
      <c r="A9357" s="204"/>
      <c r="B9357" s="205"/>
      <c r="C9357" s="205"/>
      <c r="D9357" s="268"/>
      <c r="E9357" s="213"/>
      <c r="F9357" s="213"/>
      <c r="G9357" s="213"/>
      <c r="H9357" s="213"/>
      <c r="J9357" s="268"/>
    </row>
    <row r="9358" spans="1:10">
      <c r="A9358" s="204"/>
      <c r="B9358" s="205"/>
      <c r="C9358" s="205"/>
      <c r="D9358" s="268"/>
      <c r="E9358" s="213"/>
      <c r="F9358" s="213"/>
      <c r="G9358" s="213"/>
      <c r="H9358" s="213"/>
      <c r="J9358" s="268"/>
    </row>
    <row r="9359" spans="1:10">
      <c r="A9359" s="204"/>
      <c r="B9359" s="205"/>
      <c r="C9359" s="205"/>
      <c r="D9359" s="268"/>
      <c r="E9359" s="213"/>
      <c r="F9359" s="213"/>
      <c r="G9359" s="213"/>
      <c r="H9359" s="213"/>
      <c r="J9359" s="268"/>
    </row>
    <row r="9360" spans="1:10">
      <c r="A9360" s="204"/>
      <c r="B9360" s="205"/>
      <c r="C9360" s="205"/>
      <c r="D9360" s="268"/>
      <c r="E9360" s="213"/>
      <c r="F9360" s="213"/>
      <c r="G9360" s="213"/>
      <c r="H9360" s="213"/>
      <c r="J9360" s="268"/>
    </row>
    <row r="9361" spans="1:10">
      <c r="A9361" s="204"/>
      <c r="B9361" s="205"/>
      <c r="C9361" s="205"/>
      <c r="D9361" s="268"/>
      <c r="E9361" s="213"/>
      <c r="F9361" s="213"/>
      <c r="G9361" s="213"/>
      <c r="H9361" s="213"/>
      <c r="J9361" s="268"/>
    </row>
    <row r="9362" spans="1:10">
      <c r="A9362" s="204"/>
      <c r="B9362" s="205"/>
      <c r="C9362" s="205"/>
      <c r="D9362" s="268"/>
      <c r="E9362" s="213"/>
      <c r="F9362" s="213"/>
      <c r="G9362" s="213"/>
      <c r="H9362" s="213"/>
      <c r="J9362" s="268"/>
    </row>
    <row r="9363" spans="1:10">
      <c r="A9363" s="204"/>
      <c r="B9363" s="205"/>
      <c r="C9363" s="205"/>
      <c r="D9363" s="268"/>
      <c r="E9363" s="213"/>
      <c r="F9363" s="213"/>
      <c r="G9363" s="213"/>
      <c r="H9363" s="213"/>
      <c r="J9363" s="268"/>
    </row>
    <row r="9364" spans="1:10">
      <c r="A9364" s="204"/>
      <c r="B9364" s="205"/>
      <c r="C9364" s="205"/>
      <c r="D9364" s="268"/>
      <c r="E9364" s="213"/>
      <c r="F9364" s="213"/>
      <c r="G9364" s="213"/>
      <c r="H9364" s="213"/>
      <c r="J9364" s="268"/>
    </row>
    <row r="9365" spans="1:10">
      <c r="A9365" s="204"/>
      <c r="B9365" s="205"/>
      <c r="C9365" s="205"/>
      <c r="D9365" s="268"/>
      <c r="E9365" s="213"/>
      <c r="F9365" s="213"/>
      <c r="G9365" s="213"/>
      <c r="H9365" s="213"/>
      <c r="J9365" s="268"/>
    </row>
    <row r="9366" spans="1:10">
      <c r="A9366" s="204"/>
      <c r="B9366" s="205"/>
      <c r="C9366" s="205"/>
      <c r="D9366" s="268"/>
      <c r="E9366" s="213"/>
      <c r="F9366" s="213"/>
      <c r="G9366" s="213"/>
      <c r="H9366" s="213"/>
      <c r="J9366" s="268"/>
    </row>
    <row r="9367" spans="1:10">
      <c r="A9367" s="204"/>
      <c r="B9367" s="205"/>
      <c r="C9367" s="205"/>
      <c r="D9367" s="268"/>
      <c r="E9367" s="213"/>
      <c r="F9367" s="213"/>
      <c r="G9367" s="213"/>
      <c r="H9367" s="213"/>
      <c r="J9367" s="268"/>
    </row>
    <row r="9368" spans="1:10">
      <c r="A9368" s="204"/>
      <c r="B9368" s="205"/>
      <c r="C9368" s="205"/>
      <c r="D9368" s="268"/>
      <c r="E9368" s="213"/>
      <c r="F9368" s="213"/>
      <c r="G9368" s="213"/>
      <c r="H9368" s="213"/>
      <c r="J9368" s="268"/>
    </row>
    <row r="9369" spans="1:10">
      <c r="A9369" s="204"/>
      <c r="B9369" s="205"/>
      <c r="C9369" s="205"/>
      <c r="D9369" s="268"/>
      <c r="E9369" s="213"/>
      <c r="F9369" s="213"/>
      <c r="G9369" s="213"/>
      <c r="H9369" s="213"/>
      <c r="J9369" s="268"/>
    </row>
    <row r="9370" spans="1:10">
      <c r="A9370" s="204"/>
      <c r="B9370" s="205"/>
      <c r="C9370" s="205"/>
      <c r="D9370" s="268"/>
      <c r="E9370" s="213"/>
      <c r="F9370" s="213"/>
      <c r="G9370" s="213"/>
      <c r="H9370" s="213"/>
      <c r="J9370" s="268"/>
    </row>
    <row r="9371" spans="1:10">
      <c r="A9371" s="204"/>
      <c r="B9371" s="205"/>
      <c r="C9371" s="205"/>
      <c r="D9371" s="268"/>
      <c r="E9371" s="213"/>
      <c r="F9371" s="213"/>
      <c r="G9371" s="213"/>
      <c r="H9371" s="213"/>
      <c r="J9371" s="268"/>
    </row>
    <row r="9372" spans="1:10">
      <c r="A9372" s="204"/>
      <c r="B9372" s="205"/>
      <c r="C9372" s="205"/>
      <c r="D9372" s="268"/>
      <c r="E9372" s="213"/>
      <c r="F9372" s="213"/>
      <c r="G9372" s="213"/>
      <c r="H9372" s="213"/>
      <c r="J9372" s="268"/>
    </row>
    <row r="9373" spans="1:10">
      <c r="A9373" s="204"/>
      <c r="B9373" s="205"/>
      <c r="C9373" s="205"/>
      <c r="D9373" s="268"/>
      <c r="E9373" s="213"/>
      <c r="F9373" s="213"/>
      <c r="G9373" s="213"/>
      <c r="H9373" s="213"/>
      <c r="J9373" s="268"/>
    </row>
    <row r="9374" spans="1:10">
      <c r="A9374" s="204"/>
      <c r="B9374" s="205"/>
      <c r="C9374" s="205"/>
      <c r="D9374" s="268"/>
      <c r="E9374" s="213"/>
      <c r="F9374" s="213"/>
      <c r="G9374" s="213"/>
      <c r="H9374" s="213"/>
      <c r="J9374" s="268"/>
    </row>
    <row r="9375" spans="1:10">
      <c r="A9375" s="204"/>
      <c r="B9375" s="205"/>
      <c r="C9375" s="205"/>
      <c r="D9375" s="268"/>
      <c r="E9375" s="213"/>
      <c r="F9375" s="213"/>
      <c r="G9375" s="213"/>
      <c r="H9375" s="213"/>
      <c r="J9375" s="268"/>
    </row>
    <row r="9376" spans="1:10">
      <c r="A9376" s="204"/>
      <c r="B9376" s="205"/>
      <c r="C9376" s="205"/>
      <c r="D9376" s="268"/>
      <c r="E9376" s="213"/>
      <c r="F9376" s="213"/>
      <c r="G9376" s="213"/>
      <c r="H9376" s="213"/>
      <c r="J9376" s="268"/>
    </row>
    <row r="9377" spans="1:10">
      <c r="A9377" s="204"/>
      <c r="B9377" s="205"/>
      <c r="C9377" s="205"/>
      <c r="D9377" s="268"/>
      <c r="E9377" s="213"/>
      <c r="F9377" s="213"/>
      <c r="G9377" s="213"/>
      <c r="H9377" s="213"/>
      <c r="J9377" s="268"/>
    </row>
    <row r="9378" spans="1:10">
      <c r="A9378" s="204"/>
      <c r="B9378" s="205"/>
      <c r="C9378" s="205"/>
      <c r="D9378" s="268"/>
      <c r="E9378" s="213"/>
      <c r="F9378" s="213"/>
      <c r="G9378" s="213"/>
      <c r="H9378" s="213"/>
      <c r="J9378" s="268"/>
    </row>
    <row r="9379" spans="1:10">
      <c r="A9379" s="204"/>
      <c r="B9379" s="205"/>
      <c r="C9379" s="205"/>
      <c r="D9379" s="268"/>
      <c r="E9379" s="213"/>
      <c r="F9379" s="213"/>
      <c r="G9379" s="213"/>
      <c r="H9379" s="213"/>
      <c r="J9379" s="268"/>
    </row>
    <row r="9380" spans="1:10">
      <c r="A9380" s="204"/>
      <c r="B9380" s="205"/>
      <c r="C9380" s="205"/>
      <c r="D9380" s="268"/>
      <c r="E9380" s="213"/>
      <c r="F9380" s="213"/>
      <c r="G9380" s="213"/>
      <c r="H9380" s="213"/>
      <c r="J9380" s="268"/>
    </row>
    <row r="9381" spans="1:10">
      <c r="A9381" s="204"/>
      <c r="B9381" s="205"/>
      <c r="C9381" s="205"/>
      <c r="D9381" s="268"/>
      <c r="E9381" s="213"/>
      <c r="F9381" s="213"/>
      <c r="G9381" s="213"/>
      <c r="H9381" s="213"/>
      <c r="J9381" s="268"/>
    </row>
    <row r="9382" spans="1:10">
      <c r="A9382" s="204"/>
      <c r="B9382" s="205"/>
      <c r="C9382" s="205"/>
      <c r="D9382" s="268"/>
      <c r="E9382" s="213"/>
      <c r="F9382" s="213"/>
      <c r="G9382" s="213"/>
      <c r="H9382" s="213"/>
      <c r="J9382" s="268"/>
    </row>
    <row r="9383" spans="1:10">
      <c r="A9383" s="204"/>
      <c r="B9383" s="205"/>
      <c r="C9383" s="205"/>
      <c r="D9383" s="268"/>
      <c r="E9383" s="213"/>
      <c r="F9383" s="213"/>
      <c r="G9383" s="213"/>
      <c r="H9383" s="213"/>
      <c r="J9383" s="268"/>
    </row>
    <row r="9384" spans="1:10">
      <c r="A9384" s="204"/>
      <c r="B9384" s="205"/>
      <c r="C9384" s="205"/>
      <c r="D9384" s="268"/>
      <c r="E9384" s="213"/>
      <c r="F9384" s="213"/>
      <c r="G9384" s="213"/>
      <c r="H9384" s="213"/>
      <c r="J9384" s="268"/>
    </row>
    <row r="9385" spans="1:10">
      <c r="A9385" s="204"/>
      <c r="B9385" s="205"/>
      <c r="C9385" s="205"/>
      <c r="D9385" s="268"/>
      <c r="E9385" s="213"/>
      <c r="F9385" s="213"/>
      <c r="G9385" s="213"/>
      <c r="H9385" s="213"/>
      <c r="J9385" s="268"/>
    </row>
    <row r="9386" spans="1:10">
      <c r="A9386" s="204"/>
      <c r="B9386" s="205"/>
      <c r="C9386" s="205"/>
      <c r="D9386" s="268"/>
      <c r="E9386" s="213"/>
      <c r="F9386" s="213"/>
      <c r="G9386" s="213"/>
      <c r="H9386" s="213"/>
      <c r="J9386" s="268"/>
    </row>
    <row r="9387" spans="1:10">
      <c r="A9387" s="204"/>
      <c r="B9387" s="205"/>
      <c r="C9387" s="205"/>
      <c r="D9387" s="268"/>
      <c r="E9387" s="213"/>
      <c r="F9387" s="213"/>
      <c r="G9387" s="213"/>
      <c r="H9387" s="213"/>
      <c r="J9387" s="268"/>
    </row>
    <row r="9388" spans="1:10">
      <c r="A9388" s="204"/>
      <c r="B9388" s="205"/>
      <c r="C9388" s="205"/>
      <c r="D9388" s="268"/>
      <c r="E9388" s="213"/>
      <c r="F9388" s="213"/>
      <c r="G9388" s="213"/>
      <c r="H9388" s="213"/>
      <c r="J9388" s="268"/>
    </row>
    <row r="9389" spans="1:10">
      <c r="A9389" s="204"/>
      <c r="B9389" s="205"/>
      <c r="C9389" s="205"/>
      <c r="D9389" s="268"/>
      <c r="E9389" s="213"/>
      <c r="F9389" s="213"/>
      <c r="G9389" s="213"/>
      <c r="H9389" s="213"/>
      <c r="J9389" s="268"/>
    </row>
    <row r="9390" spans="1:10">
      <c r="A9390" s="204"/>
      <c r="B9390" s="205"/>
      <c r="C9390" s="205"/>
      <c r="D9390" s="268"/>
      <c r="E9390" s="213"/>
      <c r="F9390" s="213"/>
      <c r="G9390" s="213"/>
      <c r="H9390" s="213"/>
      <c r="J9390" s="268"/>
    </row>
    <row r="9391" spans="1:10">
      <c r="A9391" s="204"/>
      <c r="B9391" s="205"/>
      <c r="C9391" s="205"/>
      <c r="D9391" s="268"/>
      <c r="E9391" s="213"/>
      <c r="F9391" s="213"/>
      <c r="G9391" s="213"/>
      <c r="H9391" s="213"/>
      <c r="J9391" s="268"/>
    </row>
    <row r="9392" spans="1:10">
      <c r="A9392" s="204"/>
      <c r="B9392" s="205"/>
      <c r="C9392" s="205"/>
      <c r="D9392" s="268"/>
      <c r="E9392" s="213"/>
      <c r="F9392" s="213"/>
      <c r="G9392" s="213"/>
      <c r="H9392" s="213"/>
      <c r="J9392" s="268"/>
    </row>
    <row r="9393" spans="1:10">
      <c r="A9393" s="204"/>
      <c r="B9393" s="205"/>
      <c r="C9393" s="205"/>
      <c r="D9393" s="268"/>
      <c r="E9393" s="213"/>
      <c r="F9393" s="213"/>
      <c r="G9393" s="213"/>
      <c r="H9393" s="213"/>
      <c r="J9393" s="268"/>
    </row>
    <row r="9394" spans="1:10">
      <c r="A9394" s="204"/>
      <c r="B9394" s="205"/>
      <c r="C9394" s="205"/>
      <c r="D9394" s="268"/>
      <c r="E9394" s="213"/>
      <c r="F9394" s="213"/>
      <c r="G9394" s="213"/>
      <c r="H9394" s="213"/>
      <c r="J9394" s="268"/>
    </row>
    <row r="9395" spans="1:10">
      <c r="A9395" s="204"/>
      <c r="B9395" s="205"/>
      <c r="C9395" s="205"/>
      <c r="D9395" s="268"/>
      <c r="E9395" s="213"/>
      <c r="F9395" s="213"/>
      <c r="G9395" s="213"/>
      <c r="H9395" s="213"/>
      <c r="J9395" s="268"/>
    </row>
    <row r="9396" spans="1:10">
      <c r="A9396" s="204"/>
      <c r="B9396" s="205"/>
      <c r="C9396" s="205"/>
      <c r="D9396" s="268"/>
      <c r="E9396" s="213"/>
      <c r="F9396" s="213"/>
      <c r="G9396" s="213"/>
      <c r="H9396" s="213"/>
      <c r="J9396" s="268"/>
    </row>
    <row r="9397" spans="1:10">
      <c r="A9397" s="204"/>
      <c r="B9397" s="205"/>
      <c r="C9397" s="205"/>
      <c r="D9397" s="268"/>
      <c r="E9397" s="213"/>
      <c r="F9397" s="213"/>
      <c r="G9397" s="213"/>
      <c r="H9397" s="213"/>
      <c r="J9397" s="268"/>
    </row>
    <row r="9398" spans="1:10">
      <c r="A9398" s="204"/>
      <c r="B9398" s="205"/>
      <c r="C9398" s="205"/>
      <c r="D9398" s="268"/>
      <c r="E9398" s="213"/>
      <c r="F9398" s="213"/>
      <c r="G9398" s="213"/>
      <c r="H9398" s="213"/>
      <c r="J9398" s="268"/>
    </row>
    <row r="9399" spans="1:10">
      <c r="A9399" s="204"/>
      <c r="B9399" s="205"/>
      <c r="C9399" s="205"/>
      <c r="D9399" s="268"/>
      <c r="E9399" s="213"/>
      <c r="F9399" s="213"/>
      <c r="G9399" s="213"/>
      <c r="H9399" s="213"/>
      <c r="J9399" s="268"/>
    </row>
    <row r="9400" spans="1:10">
      <c r="A9400" s="204"/>
      <c r="B9400" s="205"/>
      <c r="C9400" s="205"/>
      <c r="D9400" s="268"/>
      <c r="E9400" s="213"/>
      <c r="F9400" s="213"/>
      <c r="G9400" s="213"/>
      <c r="H9400" s="213"/>
      <c r="J9400" s="268"/>
    </row>
    <row r="9401" spans="1:10">
      <c r="A9401" s="204"/>
      <c r="B9401" s="205"/>
      <c r="C9401" s="205"/>
      <c r="D9401" s="268"/>
      <c r="E9401" s="213"/>
      <c r="F9401" s="213"/>
      <c r="G9401" s="213"/>
      <c r="H9401" s="213"/>
      <c r="J9401" s="268"/>
    </row>
    <row r="9402" spans="1:10">
      <c r="A9402" s="204"/>
      <c r="B9402" s="205"/>
      <c r="C9402" s="205"/>
      <c r="D9402" s="268"/>
      <c r="E9402" s="213"/>
      <c r="F9402" s="213"/>
      <c r="G9402" s="213"/>
      <c r="H9402" s="213"/>
      <c r="J9402" s="268"/>
    </row>
    <row r="9403" spans="1:10">
      <c r="A9403" s="204"/>
      <c r="B9403" s="205"/>
      <c r="C9403" s="205"/>
      <c r="D9403" s="268"/>
      <c r="E9403" s="213"/>
      <c r="F9403" s="213"/>
      <c r="G9403" s="213"/>
      <c r="H9403" s="213"/>
      <c r="J9403" s="268"/>
    </row>
    <row r="9404" spans="1:10">
      <c r="A9404" s="204"/>
      <c r="B9404" s="205"/>
      <c r="C9404" s="205"/>
      <c r="D9404" s="268"/>
      <c r="E9404" s="213"/>
      <c r="F9404" s="213"/>
      <c r="G9404" s="213"/>
      <c r="H9404" s="213"/>
      <c r="J9404" s="268"/>
    </row>
    <row r="9405" spans="1:10">
      <c r="A9405" s="204"/>
      <c r="B9405" s="205"/>
      <c r="C9405" s="205"/>
      <c r="D9405" s="268"/>
      <c r="E9405" s="213"/>
      <c r="F9405" s="213"/>
      <c r="G9405" s="213"/>
      <c r="H9405" s="213"/>
      <c r="J9405" s="268"/>
    </row>
    <row r="9406" spans="1:10">
      <c r="A9406" s="204"/>
      <c r="B9406" s="205"/>
      <c r="C9406" s="205"/>
      <c r="D9406" s="268"/>
      <c r="E9406" s="213"/>
      <c r="F9406" s="213"/>
      <c r="G9406" s="213"/>
      <c r="H9406" s="213"/>
      <c r="J9406" s="268"/>
    </row>
    <row r="9407" spans="1:10">
      <c r="A9407" s="204"/>
      <c r="B9407" s="205"/>
      <c r="C9407" s="205"/>
      <c r="D9407" s="268"/>
      <c r="E9407" s="213"/>
      <c r="F9407" s="213"/>
      <c r="G9407" s="213"/>
      <c r="H9407" s="213"/>
      <c r="J9407" s="268"/>
    </row>
    <row r="9408" spans="1:10">
      <c r="A9408" s="204"/>
      <c r="B9408" s="205"/>
      <c r="C9408" s="205"/>
      <c r="D9408" s="268"/>
      <c r="E9408" s="213"/>
      <c r="F9408" s="213"/>
      <c r="G9408" s="213"/>
      <c r="H9408" s="213"/>
      <c r="J9408" s="268"/>
    </row>
    <row r="9409" spans="1:10">
      <c r="A9409" s="204"/>
      <c r="B9409" s="205"/>
      <c r="C9409" s="205"/>
      <c r="D9409" s="268"/>
      <c r="E9409" s="213"/>
      <c r="F9409" s="213"/>
      <c r="G9409" s="213"/>
      <c r="H9409" s="213"/>
      <c r="J9409" s="268"/>
    </row>
    <row r="9410" spans="1:10">
      <c r="A9410" s="204"/>
      <c r="B9410" s="205"/>
      <c r="C9410" s="205"/>
      <c r="D9410" s="268"/>
      <c r="E9410" s="213"/>
      <c r="F9410" s="213"/>
      <c r="G9410" s="213"/>
      <c r="H9410" s="213"/>
      <c r="J9410" s="268"/>
    </row>
    <row r="9411" spans="1:10">
      <c r="A9411" s="204"/>
      <c r="B9411" s="205"/>
      <c r="C9411" s="205"/>
      <c r="D9411" s="268"/>
      <c r="E9411" s="213"/>
      <c r="F9411" s="213"/>
      <c r="G9411" s="213"/>
      <c r="H9411" s="213"/>
      <c r="J9411" s="268"/>
    </row>
    <row r="9412" spans="1:10">
      <c r="A9412" s="204"/>
      <c r="B9412" s="205"/>
      <c r="C9412" s="205"/>
      <c r="D9412" s="268"/>
      <c r="E9412" s="213"/>
      <c r="F9412" s="213"/>
      <c r="G9412" s="213"/>
      <c r="H9412" s="213"/>
      <c r="J9412" s="268"/>
    </row>
    <row r="9413" spans="1:10">
      <c r="A9413" s="204"/>
      <c r="B9413" s="205"/>
      <c r="C9413" s="205"/>
      <c r="D9413" s="268"/>
      <c r="E9413" s="213"/>
      <c r="F9413" s="213"/>
      <c r="G9413" s="213"/>
      <c r="H9413" s="213"/>
      <c r="J9413" s="268"/>
    </row>
    <row r="9414" spans="1:10">
      <c r="A9414" s="204"/>
      <c r="B9414" s="205"/>
      <c r="C9414" s="205"/>
      <c r="D9414" s="268"/>
      <c r="E9414" s="213"/>
      <c r="F9414" s="213"/>
      <c r="G9414" s="213"/>
      <c r="H9414" s="213"/>
      <c r="J9414" s="268"/>
    </row>
    <row r="9415" spans="1:10">
      <c r="A9415" s="204"/>
      <c r="B9415" s="205"/>
      <c r="C9415" s="205"/>
      <c r="D9415" s="268"/>
      <c r="E9415" s="213"/>
      <c r="F9415" s="213"/>
      <c r="G9415" s="213"/>
      <c r="H9415" s="213"/>
      <c r="J9415" s="268"/>
    </row>
    <row r="9416" spans="1:10">
      <c r="A9416" s="204"/>
      <c r="B9416" s="205"/>
      <c r="C9416" s="205"/>
      <c r="D9416" s="268"/>
      <c r="E9416" s="213"/>
      <c r="F9416" s="213"/>
      <c r="G9416" s="213"/>
      <c r="H9416" s="213"/>
      <c r="J9416" s="268"/>
    </row>
    <row r="9417" spans="1:10">
      <c r="A9417" s="204"/>
      <c r="B9417" s="205"/>
      <c r="C9417" s="205"/>
      <c r="D9417" s="268"/>
      <c r="E9417" s="213"/>
      <c r="F9417" s="213"/>
      <c r="G9417" s="213"/>
      <c r="H9417" s="213"/>
      <c r="J9417" s="268"/>
    </row>
    <row r="9418" spans="1:10">
      <c r="A9418" s="204"/>
      <c r="B9418" s="205"/>
      <c r="C9418" s="205"/>
      <c r="D9418" s="268"/>
      <c r="E9418" s="213"/>
      <c r="F9418" s="213"/>
      <c r="G9418" s="213"/>
      <c r="H9418" s="213"/>
      <c r="J9418" s="268"/>
    </row>
    <row r="9419" spans="1:10">
      <c r="A9419" s="204"/>
      <c r="B9419" s="205"/>
      <c r="C9419" s="205"/>
      <c r="D9419" s="268"/>
      <c r="E9419" s="213"/>
      <c r="F9419" s="213"/>
      <c r="G9419" s="213"/>
      <c r="H9419" s="213"/>
      <c r="J9419" s="268"/>
    </row>
    <row r="9420" spans="1:10">
      <c r="A9420" s="204"/>
      <c r="B9420" s="205"/>
      <c r="C9420" s="205"/>
      <c r="D9420" s="268"/>
      <c r="E9420" s="213"/>
      <c r="F9420" s="213"/>
      <c r="G9420" s="213"/>
      <c r="H9420" s="213"/>
      <c r="J9420" s="268"/>
    </row>
    <row r="9421" spans="1:10">
      <c r="A9421" s="204"/>
      <c r="B9421" s="205"/>
      <c r="C9421" s="205"/>
      <c r="D9421" s="268"/>
      <c r="E9421" s="213"/>
      <c r="F9421" s="213"/>
      <c r="G9421" s="213"/>
      <c r="H9421" s="213"/>
      <c r="J9421" s="268"/>
    </row>
    <row r="9422" spans="1:10">
      <c r="A9422" s="204"/>
      <c r="B9422" s="205"/>
      <c r="C9422" s="205"/>
      <c r="D9422" s="268"/>
      <c r="E9422" s="213"/>
      <c r="F9422" s="213"/>
      <c r="G9422" s="213"/>
      <c r="H9422" s="213"/>
      <c r="J9422" s="268"/>
    </row>
    <row r="9423" spans="1:10">
      <c r="A9423" s="204"/>
      <c r="B9423" s="205"/>
      <c r="C9423" s="205"/>
      <c r="D9423" s="268"/>
      <c r="E9423" s="213"/>
      <c r="F9423" s="213"/>
      <c r="G9423" s="213"/>
      <c r="H9423" s="213"/>
      <c r="J9423" s="268"/>
    </row>
    <row r="9424" spans="1:10">
      <c r="A9424" s="204"/>
      <c r="B9424" s="205"/>
      <c r="C9424" s="205"/>
      <c r="D9424" s="268"/>
      <c r="E9424" s="213"/>
      <c r="F9424" s="213"/>
      <c r="G9424" s="213"/>
      <c r="H9424" s="213"/>
      <c r="J9424" s="268"/>
    </row>
    <row r="9425" spans="1:10">
      <c r="A9425" s="204"/>
      <c r="B9425" s="205"/>
      <c r="C9425" s="205"/>
      <c r="D9425" s="268"/>
      <c r="E9425" s="213"/>
      <c r="F9425" s="213"/>
      <c r="G9425" s="213"/>
      <c r="H9425" s="213"/>
      <c r="J9425" s="268"/>
    </row>
    <row r="9426" spans="1:10">
      <c r="A9426" s="204"/>
      <c r="B9426" s="205"/>
      <c r="C9426" s="205"/>
      <c r="D9426" s="268"/>
      <c r="E9426" s="213"/>
      <c r="F9426" s="213"/>
      <c r="G9426" s="213"/>
      <c r="H9426" s="213"/>
      <c r="J9426" s="268"/>
    </row>
    <row r="9427" spans="1:10">
      <c r="A9427" s="204"/>
      <c r="B9427" s="205"/>
      <c r="C9427" s="205"/>
      <c r="D9427" s="268"/>
      <c r="E9427" s="213"/>
      <c r="F9427" s="213"/>
      <c r="G9427" s="213"/>
      <c r="H9427" s="213"/>
      <c r="J9427" s="268"/>
    </row>
    <row r="9428" spans="1:10">
      <c r="A9428" s="204"/>
      <c r="B9428" s="205"/>
      <c r="C9428" s="205"/>
      <c r="D9428" s="268"/>
      <c r="E9428" s="213"/>
      <c r="F9428" s="213"/>
      <c r="G9428" s="213"/>
      <c r="H9428" s="213"/>
      <c r="J9428" s="268"/>
    </row>
    <row r="9429" spans="1:10">
      <c r="A9429" s="204"/>
      <c r="B9429" s="205"/>
      <c r="C9429" s="205"/>
      <c r="D9429" s="268"/>
      <c r="E9429" s="213"/>
      <c r="F9429" s="213"/>
      <c r="G9429" s="213"/>
      <c r="H9429" s="213"/>
      <c r="J9429" s="268"/>
    </row>
    <row r="9430" spans="1:10">
      <c r="A9430" s="204"/>
      <c r="B9430" s="205"/>
      <c r="C9430" s="205"/>
      <c r="D9430" s="268"/>
      <c r="E9430" s="213"/>
      <c r="F9430" s="213"/>
      <c r="G9430" s="213"/>
      <c r="H9430" s="213"/>
      <c r="J9430" s="268"/>
    </row>
    <row r="9431" spans="1:10">
      <c r="A9431" s="204"/>
      <c r="B9431" s="205"/>
      <c r="C9431" s="205"/>
      <c r="D9431" s="268"/>
      <c r="E9431" s="213"/>
      <c r="F9431" s="213"/>
      <c r="G9431" s="213"/>
      <c r="H9431" s="213"/>
      <c r="J9431" s="268"/>
    </row>
    <row r="9432" spans="1:10">
      <c r="A9432" s="204"/>
      <c r="B9432" s="205"/>
      <c r="C9432" s="205"/>
      <c r="D9432" s="268"/>
      <c r="E9432" s="213"/>
      <c r="F9432" s="213"/>
      <c r="G9432" s="213"/>
      <c r="H9432" s="213"/>
      <c r="J9432" s="268"/>
    </row>
    <row r="9433" spans="1:10">
      <c r="A9433" s="204"/>
      <c r="B9433" s="205"/>
      <c r="C9433" s="205"/>
      <c r="D9433" s="268"/>
      <c r="E9433" s="213"/>
      <c r="F9433" s="213"/>
      <c r="G9433" s="213"/>
      <c r="H9433" s="213"/>
      <c r="J9433" s="268"/>
    </row>
    <row r="9434" spans="1:10">
      <c r="A9434" s="204"/>
      <c r="B9434" s="205"/>
      <c r="C9434" s="205"/>
      <c r="D9434" s="268"/>
      <c r="E9434" s="213"/>
      <c r="F9434" s="213"/>
      <c r="G9434" s="213"/>
      <c r="H9434" s="213"/>
      <c r="J9434" s="268"/>
    </row>
    <row r="9435" spans="1:10">
      <c r="A9435" s="204"/>
      <c r="B9435" s="205"/>
      <c r="C9435" s="205"/>
      <c r="D9435" s="268"/>
      <c r="E9435" s="213"/>
      <c r="F9435" s="213"/>
      <c r="G9435" s="213"/>
      <c r="H9435" s="213"/>
      <c r="J9435" s="268"/>
    </row>
    <row r="9436" spans="1:10">
      <c r="A9436" s="204"/>
      <c r="B9436" s="205"/>
      <c r="C9436" s="205"/>
      <c r="D9436" s="268"/>
      <c r="E9436" s="213"/>
      <c r="F9436" s="213"/>
      <c r="G9436" s="213"/>
      <c r="H9436" s="213"/>
      <c r="J9436" s="268"/>
    </row>
    <row r="9437" spans="1:10">
      <c r="A9437" s="204"/>
      <c r="B9437" s="205"/>
      <c r="C9437" s="205"/>
      <c r="D9437" s="268"/>
      <c r="E9437" s="213"/>
      <c r="F9437" s="213"/>
      <c r="G9437" s="213"/>
      <c r="H9437" s="213"/>
      <c r="J9437" s="268"/>
    </row>
    <row r="9438" spans="1:10">
      <c r="A9438" s="204"/>
      <c r="B9438" s="205"/>
      <c r="C9438" s="205"/>
      <c r="D9438" s="268"/>
      <c r="E9438" s="213"/>
      <c r="F9438" s="213"/>
      <c r="G9438" s="213"/>
      <c r="H9438" s="213"/>
      <c r="J9438" s="268"/>
    </row>
    <row r="9439" spans="1:10">
      <c r="A9439" s="204"/>
      <c r="B9439" s="205"/>
      <c r="C9439" s="205"/>
      <c r="D9439" s="268"/>
      <c r="E9439" s="213"/>
      <c r="F9439" s="213"/>
      <c r="G9439" s="213"/>
      <c r="H9439" s="213"/>
      <c r="J9439" s="268"/>
    </row>
    <row r="9440" spans="1:10">
      <c r="A9440" s="204"/>
      <c r="B9440" s="205"/>
      <c r="C9440" s="205"/>
      <c r="D9440" s="268"/>
      <c r="E9440" s="213"/>
      <c r="F9440" s="213"/>
      <c r="G9440" s="213"/>
      <c r="H9440" s="213"/>
      <c r="J9440" s="268"/>
    </row>
    <row r="9441" spans="1:10">
      <c r="A9441" s="204"/>
      <c r="B9441" s="205"/>
      <c r="C9441" s="205"/>
      <c r="D9441" s="268"/>
      <c r="E9441" s="213"/>
      <c r="F9441" s="213"/>
      <c r="G9441" s="213"/>
      <c r="H9441" s="213"/>
      <c r="J9441" s="268"/>
    </row>
    <row r="9442" spans="1:10">
      <c r="A9442" s="204"/>
      <c r="B9442" s="205"/>
      <c r="C9442" s="205"/>
      <c r="D9442" s="268"/>
      <c r="E9442" s="213"/>
      <c r="F9442" s="213"/>
      <c r="G9442" s="213"/>
      <c r="H9442" s="213"/>
      <c r="J9442" s="268"/>
    </row>
    <row r="9443" spans="1:10">
      <c r="A9443" s="204"/>
      <c r="B9443" s="205"/>
      <c r="C9443" s="205"/>
      <c r="D9443" s="268"/>
      <c r="E9443" s="213"/>
      <c r="F9443" s="213"/>
      <c r="G9443" s="213"/>
      <c r="H9443" s="213"/>
      <c r="J9443" s="268"/>
    </row>
    <row r="9444" spans="1:10">
      <c r="A9444" s="204"/>
      <c r="B9444" s="205"/>
      <c r="C9444" s="205"/>
      <c r="D9444" s="268"/>
      <c r="E9444" s="213"/>
      <c r="F9444" s="213"/>
      <c r="G9444" s="213"/>
      <c r="H9444" s="213"/>
      <c r="J9444" s="268"/>
    </row>
    <row r="9445" spans="1:10">
      <c r="A9445" s="204"/>
      <c r="B9445" s="205"/>
      <c r="C9445" s="205"/>
      <c r="D9445" s="268"/>
      <c r="E9445" s="213"/>
      <c r="F9445" s="213"/>
      <c r="G9445" s="213"/>
      <c r="H9445" s="213"/>
      <c r="J9445" s="268"/>
    </row>
    <row r="9446" spans="1:10">
      <c r="A9446" s="204"/>
      <c r="B9446" s="205"/>
      <c r="C9446" s="205"/>
      <c r="D9446" s="268"/>
      <c r="E9446" s="213"/>
      <c r="F9446" s="213"/>
      <c r="G9446" s="213"/>
      <c r="H9446" s="213"/>
      <c r="J9446" s="268"/>
    </row>
    <row r="9447" spans="1:10">
      <c r="A9447" s="204"/>
      <c r="B9447" s="205"/>
      <c r="C9447" s="205"/>
      <c r="D9447" s="268"/>
      <c r="E9447" s="213"/>
      <c r="F9447" s="213"/>
      <c r="G9447" s="213"/>
      <c r="H9447" s="213"/>
      <c r="J9447" s="268"/>
    </row>
    <row r="9448" spans="1:10">
      <c r="A9448" s="204"/>
      <c r="B9448" s="205"/>
      <c r="C9448" s="205"/>
      <c r="D9448" s="268"/>
      <c r="E9448" s="213"/>
      <c r="F9448" s="213"/>
      <c r="G9448" s="213"/>
      <c r="H9448" s="213"/>
      <c r="J9448" s="268"/>
    </row>
    <row r="9449" spans="1:10">
      <c r="A9449" s="204"/>
      <c r="B9449" s="205"/>
      <c r="C9449" s="205"/>
      <c r="D9449" s="268"/>
      <c r="E9449" s="213"/>
      <c r="F9449" s="213"/>
      <c r="G9449" s="213"/>
      <c r="H9449" s="213"/>
      <c r="J9449" s="268"/>
    </row>
    <row r="9450" spans="1:10">
      <c r="A9450" s="204"/>
      <c r="B9450" s="205"/>
      <c r="C9450" s="205"/>
      <c r="D9450" s="268"/>
      <c r="E9450" s="213"/>
      <c r="F9450" s="213"/>
      <c r="G9450" s="213"/>
      <c r="H9450" s="213"/>
      <c r="J9450" s="268"/>
    </row>
    <row r="9451" spans="1:10">
      <c r="A9451" s="204"/>
      <c r="B9451" s="205"/>
      <c r="C9451" s="205"/>
      <c r="D9451" s="268"/>
      <c r="E9451" s="213"/>
      <c r="F9451" s="213"/>
      <c r="G9451" s="213"/>
      <c r="H9451" s="213"/>
      <c r="J9451" s="268"/>
    </row>
    <row r="9452" spans="1:10">
      <c r="A9452" s="204"/>
      <c r="B9452" s="205"/>
      <c r="C9452" s="205"/>
      <c r="D9452" s="268"/>
      <c r="E9452" s="213"/>
      <c r="F9452" s="213"/>
      <c r="G9452" s="213"/>
      <c r="H9452" s="213"/>
      <c r="J9452" s="268"/>
    </row>
    <row r="9453" spans="1:10">
      <c r="A9453" s="204"/>
      <c r="B9453" s="205"/>
      <c r="C9453" s="205"/>
      <c r="D9453" s="268"/>
      <c r="E9453" s="213"/>
      <c r="F9453" s="213"/>
      <c r="G9453" s="213"/>
      <c r="H9453" s="213"/>
      <c r="J9453" s="268"/>
    </row>
    <row r="9454" spans="1:10">
      <c r="A9454" s="204"/>
      <c r="B9454" s="205"/>
      <c r="C9454" s="205"/>
      <c r="D9454" s="268"/>
      <c r="E9454" s="213"/>
      <c r="F9454" s="213"/>
      <c r="G9454" s="213"/>
      <c r="H9454" s="213"/>
      <c r="J9454" s="268"/>
    </row>
    <row r="9455" spans="1:10">
      <c r="A9455" s="204"/>
      <c r="B9455" s="205"/>
      <c r="C9455" s="205"/>
      <c r="D9455" s="268"/>
      <c r="E9455" s="213"/>
      <c r="F9455" s="213"/>
      <c r="G9455" s="213"/>
      <c r="H9455" s="213"/>
      <c r="J9455" s="268"/>
    </row>
    <row r="9456" spans="1:10">
      <c r="A9456" s="204"/>
      <c r="B9456" s="205"/>
      <c r="C9456" s="205"/>
      <c r="D9456" s="268"/>
      <c r="E9456" s="213"/>
      <c r="F9456" s="213"/>
      <c r="G9456" s="213"/>
      <c r="H9456" s="213"/>
      <c r="J9456" s="268"/>
    </row>
    <row r="9457" spans="1:10">
      <c r="A9457" s="204"/>
      <c r="B9457" s="205"/>
      <c r="C9457" s="205"/>
      <c r="D9457" s="268"/>
      <c r="E9457" s="213"/>
      <c r="F9457" s="213"/>
      <c r="G9457" s="213"/>
      <c r="H9457" s="213"/>
      <c r="J9457" s="268"/>
    </row>
    <row r="9458" spans="1:10">
      <c r="A9458" s="204"/>
      <c r="B9458" s="205"/>
      <c r="C9458" s="205"/>
      <c r="D9458" s="268"/>
      <c r="E9458" s="213"/>
      <c r="F9458" s="213"/>
      <c r="G9458" s="213"/>
      <c r="H9458" s="213"/>
      <c r="J9458" s="268"/>
    </row>
    <row r="9459" spans="1:10">
      <c r="A9459" s="204"/>
      <c r="B9459" s="205"/>
      <c r="C9459" s="205"/>
      <c r="D9459" s="268"/>
      <c r="E9459" s="213"/>
      <c r="F9459" s="213"/>
      <c r="G9459" s="213"/>
      <c r="H9459" s="213"/>
      <c r="J9459" s="268"/>
    </row>
    <row r="9460" spans="1:10">
      <c r="A9460" s="204"/>
      <c r="B9460" s="205"/>
      <c r="C9460" s="205"/>
      <c r="D9460" s="268"/>
      <c r="E9460" s="213"/>
      <c r="F9460" s="213"/>
      <c r="G9460" s="213"/>
      <c r="H9460" s="213"/>
      <c r="J9460" s="268"/>
    </row>
    <row r="9461" spans="1:10">
      <c r="A9461" s="204"/>
      <c r="B9461" s="205"/>
      <c r="C9461" s="205"/>
      <c r="D9461" s="268"/>
      <c r="E9461" s="213"/>
      <c r="F9461" s="213"/>
      <c r="G9461" s="213"/>
      <c r="H9461" s="213"/>
      <c r="J9461" s="268"/>
    </row>
    <row r="9462" spans="1:10">
      <c r="A9462" s="204"/>
      <c r="B9462" s="205"/>
      <c r="C9462" s="205"/>
      <c r="D9462" s="268"/>
      <c r="E9462" s="213"/>
      <c r="F9462" s="213"/>
      <c r="G9462" s="213"/>
      <c r="H9462" s="213"/>
      <c r="J9462" s="268"/>
    </row>
    <row r="9463" spans="1:10">
      <c r="A9463" s="204"/>
      <c r="B9463" s="205"/>
      <c r="C9463" s="205"/>
      <c r="D9463" s="268"/>
      <c r="E9463" s="213"/>
      <c r="F9463" s="213"/>
      <c r="G9463" s="213"/>
      <c r="H9463" s="213"/>
      <c r="J9463" s="268"/>
    </row>
    <row r="9464" spans="1:10">
      <c r="A9464" s="204"/>
      <c r="B9464" s="205"/>
      <c r="C9464" s="205"/>
      <c r="D9464" s="268"/>
      <c r="E9464" s="213"/>
      <c r="F9464" s="213"/>
      <c r="G9464" s="213"/>
      <c r="H9464" s="213"/>
      <c r="J9464" s="268"/>
    </row>
    <row r="9465" spans="1:10">
      <c r="A9465" s="204"/>
      <c r="B9465" s="205"/>
      <c r="C9465" s="205"/>
      <c r="D9465" s="268"/>
      <c r="E9465" s="213"/>
      <c r="F9465" s="213"/>
      <c r="G9465" s="213"/>
      <c r="H9465" s="213"/>
      <c r="J9465" s="268"/>
    </row>
    <row r="9466" spans="1:10">
      <c r="A9466" s="204"/>
      <c r="B9466" s="205"/>
      <c r="C9466" s="205"/>
      <c r="D9466" s="268"/>
      <c r="E9466" s="213"/>
      <c r="F9466" s="213"/>
      <c r="G9466" s="213"/>
      <c r="H9466" s="213"/>
      <c r="J9466" s="268"/>
    </row>
    <row r="9467" spans="1:10">
      <c r="A9467" s="204"/>
      <c r="B9467" s="205"/>
      <c r="C9467" s="205"/>
      <c r="D9467" s="268"/>
      <c r="E9467" s="213"/>
      <c r="F9467" s="213"/>
      <c r="G9467" s="213"/>
      <c r="H9467" s="213"/>
      <c r="J9467" s="268"/>
    </row>
    <row r="9468" spans="1:10">
      <c r="A9468" s="204"/>
      <c r="B9468" s="205"/>
      <c r="C9468" s="205"/>
      <c r="D9468" s="268"/>
      <c r="E9468" s="213"/>
      <c r="F9468" s="213"/>
      <c r="G9468" s="213"/>
      <c r="H9468" s="213"/>
      <c r="J9468" s="268"/>
    </row>
    <row r="9469" spans="1:10">
      <c r="A9469" s="204"/>
      <c r="B9469" s="205"/>
      <c r="C9469" s="205"/>
      <c r="D9469" s="268"/>
      <c r="E9469" s="213"/>
      <c r="F9469" s="213"/>
      <c r="G9469" s="213"/>
      <c r="H9469" s="213"/>
      <c r="J9469" s="268"/>
    </row>
    <row r="9470" spans="1:10">
      <c r="A9470" s="204"/>
      <c r="B9470" s="205"/>
      <c r="C9470" s="205"/>
      <c r="D9470" s="268"/>
      <c r="E9470" s="213"/>
      <c r="F9470" s="213"/>
      <c r="G9470" s="213"/>
      <c r="H9470" s="213"/>
      <c r="J9470" s="268"/>
    </row>
    <row r="9471" spans="1:10">
      <c r="A9471" s="204"/>
      <c r="B9471" s="205"/>
      <c r="C9471" s="205"/>
      <c r="D9471" s="268"/>
      <c r="E9471" s="213"/>
      <c r="F9471" s="213"/>
      <c r="G9471" s="213"/>
      <c r="H9471" s="213"/>
      <c r="J9471" s="268"/>
    </row>
    <row r="9472" spans="1:10">
      <c r="A9472" s="204"/>
      <c r="B9472" s="205"/>
      <c r="C9472" s="205"/>
      <c r="D9472" s="268"/>
      <c r="E9472" s="213"/>
      <c r="F9472" s="213"/>
      <c r="G9472" s="213"/>
      <c r="H9472" s="213"/>
      <c r="J9472" s="268"/>
    </row>
    <row r="9473" spans="1:10">
      <c r="A9473" s="204"/>
      <c r="B9473" s="205"/>
      <c r="C9473" s="205"/>
      <c r="D9473" s="268"/>
      <c r="E9473" s="213"/>
      <c r="F9473" s="213"/>
      <c r="G9473" s="213"/>
      <c r="H9473" s="213"/>
      <c r="J9473" s="268"/>
    </row>
    <row r="9474" spans="1:10">
      <c r="A9474" s="204"/>
      <c r="B9474" s="205"/>
      <c r="C9474" s="205"/>
      <c r="D9474" s="268"/>
      <c r="E9474" s="213"/>
      <c r="F9474" s="213"/>
      <c r="G9474" s="213"/>
      <c r="H9474" s="213"/>
      <c r="J9474" s="268"/>
    </row>
    <row r="9475" spans="1:10">
      <c r="A9475" s="204"/>
      <c r="B9475" s="205"/>
      <c r="C9475" s="205"/>
      <c r="D9475" s="268"/>
      <c r="E9475" s="213"/>
      <c r="F9475" s="213"/>
      <c r="G9475" s="213"/>
      <c r="H9475" s="213"/>
      <c r="J9475" s="268"/>
    </row>
    <row r="9476" spans="1:10">
      <c r="A9476" s="204"/>
      <c r="B9476" s="205"/>
      <c r="C9476" s="205"/>
      <c r="D9476" s="268"/>
      <c r="E9476" s="213"/>
      <c r="F9476" s="213"/>
      <c r="G9476" s="213"/>
      <c r="H9476" s="213"/>
      <c r="J9476" s="268"/>
    </row>
    <row r="9477" spans="1:10">
      <c r="A9477" s="204"/>
      <c r="B9477" s="205"/>
      <c r="C9477" s="205"/>
      <c r="D9477" s="268"/>
      <c r="E9477" s="213"/>
      <c r="F9477" s="213"/>
      <c r="G9477" s="213"/>
      <c r="H9477" s="213"/>
      <c r="J9477" s="268"/>
    </row>
    <row r="9478" spans="1:10">
      <c r="A9478" s="204"/>
      <c r="B9478" s="205"/>
      <c r="C9478" s="205"/>
      <c r="D9478" s="268"/>
      <c r="E9478" s="213"/>
      <c r="F9478" s="213"/>
      <c r="G9478" s="213"/>
      <c r="H9478" s="213"/>
      <c r="J9478" s="268"/>
    </row>
    <row r="9479" spans="1:10">
      <c r="A9479" s="204"/>
      <c r="B9479" s="205"/>
      <c r="C9479" s="205"/>
      <c r="D9479" s="268"/>
      <c r="E9479" s="213"/>
      <c r="F9479" s="213"/>
      <c r="G9479" s="213"/>
      <c r="H9479" s="213"/>
      <c r="J9479" s="268"/>
    </row>
    <row r="9480" spans="1:10">
      <c r="A9480" s="204"/>
      <c r="B9480" s="205"/>
      <c r="C9480" s="205"/>
      <c r="D9480" s="268"/>
      <c r="E9480" s="213"/>
      <c r="F9480" s="213"/>
      <c r="G9480" s="213"/>
      <c r="H9480" s="213"/>
      <c r="J9480" s="268"/>
    </row>
    <row r="9481" spans="1:10">
      <c r="A9481" s="204"/>
      <c r="B9481" s="205"/>
      <c r="C9481" s="205"/>
      <c r="D9481" s="268"/>
      <c r="E9481" s="213"/>
      <c r="F9481" s="213"/>
      <c r="G9481" s="213"/>
      <c r="H9481" s="213"/>
      <c r="J9481" s="268"/>
    </row>
    <row r="9482" spans="1:10">
      <c r="A9482" s="204"/>
      <c r="B9482" s="205"/>
      <c r="C9482" s="205"/>
      <c r="D9482" s="268"/>
      <c r="E9482" s="213"/>
      <c r="F9482" s="213"/>
      <c r="G9482" s="213"/>
      <c r="H9482" s="213"/>
      <c r="J9482" s="268"/>
    </row>
    <row r="9483" spans="1:10">
      <c r="A9483" s="204"/>
      <c r="B9483" s="205"/>
      <c r="C9483" s="205"/>
      <c r="D9483" s="268"/>
      <c r="E9483" s="213"/>
      <c r="F9483" s="213"/>
      <c r="G9483" s="213"/>
      <c r="H9483" s="213"/>
      <c r="J9483" s="268"/>
    </row>
    <row r="9484" spans="1:10">
      <c r="A9484" s="204"/>
      <c r="B9484" s="205"/>
      <c r="C9484" s="205"/>
      <c r="D9484" s="268"/>
      <c r="E9484" s="213"/>
      <c r="F9484" s="213"/>
      <c r="G9484" s="213"/>
      <c r="H9484" s="213"/>
      <c r="J9484" s="268"/>
    </row>
    <row r="9485" spans="1:10">
      <c r="A9485" s="204"/>
      <c r="B9485" s="205"/>
      <c r="C9485" s="205"/>
      <c r="D9485" s="268"/>
      <c r="E9485" s="213"/>
      <c r="F9485" s="213"/>
      <c r="G9485" s="213"/>
      <c r="H9485" s="213"/>
      <c r="J9485" s="268"/>
    </row>
    <row r="9486" spans="1:10">
      <c r="A9486" s="204"/>
      <c r="B9486" s="205"/>
      <c r="C9486" s="205"/>
      <c r="D9486" s="268"/>
      <c r="E9486" s="213"/>
      <c r="F9486" s="213"/>
      <c r="G9486" s="213"/>
      <c r="H9486" s="213"/>
      <c r="J9486" s="268"/>
    </row>
    <row r="9487" spans="1:10">
      <c r="A9487" s="204"/>
      <c r="B9487" s="205"/>
      <c r="C9487" s="205"/>
      <c r="D9487" s="268"/>
      <c r="E9487" s="213"/>
      <c r="F9487" s="213"/>
      <c r="G9487" s="213"/>
      <c r="H9487" s="213"/>
      <c r="J9487" s="268"/>
    </row>
    <row r="9488" spans="1:10">
      <c r="A9488" s="204"/>
      <c r="B9488" s="205"/>
      <c r="C9488" s="205"/>
      <c r="D9488" s="268"/>
      <c r="E9488" s="213"/>
      <c r="F9488" s="213"/>
      <c r="G9488" s="213"/>
      <c r="H9488" s="213"/>
      <c r="J9488" s="268"/>
    </row>
    <row r="9489" spans="1:10">
      <c r="A9489" s="204"/>
      <c r="B9489" s="205"/>
      <c r="C9489" s="205"/>
      <c r="D9489" s="268"/>
      <c r="E9489" s="213"/>
      <c r="F9489" s="213"/>
      <c r="G9489" s="213"/>
      <c r="H9489" s="213"/>
      <c r="J9489" s="268"/>
    </row>
    <row r="9490" spans="1:10">
      <c r="A9490" s="204"/>
      <c r="B9490" s="205"/>
      <c r="C9490" s="205"/>
      <c r="D9490" s="268"/>
      <c r="E9490" s="213"/>
      <c r="F9490" s="213"/>
      <c r="G9490" s="213"/>
      <c r="H9490" s="213"/>
      <c r="J9490" s="268"/>
    </row>
    <row r="9491" spans="1:10">
      <c r="A9491" s="204"/>
      <c r="B9491" s="205"/>
      <c r="C9491" s="205"/>
      <c r="D9491" s="268"/>
      <c r="E9491" s="213"/>
      <c r="F9491" s="213"/>
      <c r="G9491" s="213"/>
      <c r="H9491" s="213"/>
      <c r="J9491" s="268"/>
    </row>
    <row r="9492" spans="1:10">
      <c r="A9492" s="204"/>
      <c r="B9492" s="205"/>
      <c r="C9492" s="205"/>
      <c r="D9492" s="268"/>
      <c r="E9492" s="213"/>
      <c r="F9492" s="213"/>
      <c r="G9492" s="213"/>
      <c r="H9492" s="213"/>
      <c r="J9492" s="268"/>
    </row>
    <row r="9493" spans="1:10">
      <c r="A9493" s="204"/>
      <c r="B9493" s="205"/>
      <c r="C9493" s="205"/>
      <c r="D9493" s="268"/>
      <c r="E9493" s="213"/>
      <c r="F9493" s="213"/>
      <c r="G9493" s="213"/>
      <c r="H9493" s="213"/>
      <c r="J9493" s="268"/>
    </row>
    <row r="9494" spans="1:10">
      <c r="A9494" s="204"/>
      <c r="B9494" s="205"/>
      <c r="C9494" s="205"/>
      <c r="D9494" s="268"/>
      <c r="E9494" s="213"/>
      <c r="F9494" s="213"/>
      <c r="G9494" s="213"/>
      <c r="H9494" s="213"/>
      <c r="J9494" s="268"/>
    </row>
    <row r="9495" spans="1:10">
      <c r="A9495" s="204"/>
      <c r="B9495" s="205"/>
      <c r="C9495" s="205"/>
      <c r="D9495" s="268"/>
      <c r="E9495" s="213"/>
      <c r="F9495" s="213"/>
      <c r="G9495" s="213"/>
      <c r="H9495" s="213"/>
      <c r="J9495" s="268"/>
    </row>
    <row r="9496" spans="1:10">
      <c r="A9496" s="204"/>
      <c r="B9496" s="205"/>
      <c r="C9496" s="205"/>
      <c r="D9496" s="268"/>
      <c r="E9496" s="213"/>
      <c r="F9496" s="213"/>
      <c r="G9496" s="213"/>
      <c r="H9496" s="213"/>
      <c r="J9496" s="268"/>
    </row>
    <row r="9497" spans="1:10">
      <c r="A9497" s="204"/>
      <c r="B9497" s="205"/>
      <c r="C9497" s="205"/>
      <c r="D9497" s="268"/>
      <c r="E9497" s="213"/>
      <c r="F9497" s="213"/>
      <c r="G9497" s="213"/>
      <c r="H9497" s="213"/>
      <c r="J9497" s="268"/>
    </row>
    <row r="9498" spans="1:10">
      <c r="A9498" s="204"/>
      <c r="B9498" s="205"/>
      <c r="C9498" s="205"/>
      <c r="D9498" s="268"/>
      <c r="E9498" s="213"/>
      <c r="F9498" s="213"/>
      <c r="G9498" s="213"/>
      <c r="H9498" s="213"/>
      <c r="J9498" s="268"/>
    </row>
    <row r="9499" spans="1:10">
      <c r="A9499" s="204"/>
      <c r="B9499" s="205"/>
      <c r="C9499" s="205"/>
      <c r="D9499" s="268"/>
      <c r="E9499" s="213"/>
      <c r="F9499" s="213"/>
      <c r="G9499" s="213"/>
      <c r="H9499" s="213"/>
      <c r="J9499" s="268"/>
    </row>
    <row r="9500" spans="1:10">
      <c r="A9500" s="204"/>
      <c r="B9500" s="205"/>
      <c r="C9500" s="205"/>
      <c r="D9500" s="268"/>
      <c r="E9500" s="213"/>
      <c r="F9500" s="213"/>
      <c r="G9500" s="213"/>
      <c r="H9500" s="213"/>
      <c r="J9500" s="268"/>
    </row>
    <row r="9501" spans="1:10">
      <c r="A9501" s="204"/>
      <c r="B9501" s="205"/>
      <c r="C9501" s="205"/>
      <c r="D9501" s="268"/>
      <c r="E9501" s="213"/>
      <c r="F9501" s="213"/>
      <c r="G9501" s="213"/>
      <c r="H9501" s="213"/>
      <c r="J9501" s="268"/>
    </row>
    <row r="9502" spans="1:10">
      <c r="A9502" s="204"/>
      <c r="B9502" s="205"/>
      <c r="C9502" s="205"/>
      <c r="D9502" s="268"/>
      <c r="E9502" s="213"/>
      <c r="F9502" s="213"/>
      <c r="G9502" s="213"/>
      <c r="H9502" s="213"/>
      <c r="J9502" s="268"/>
    </row>
    <row r="9503" spans="1:10">
      <c r="A9503" s="204"/>
      <c r="B9503" s="205"/>
      <c r="C9503" s="205"/>
      <c r="D9503" s="268"/>
      <c r="E9503" s="213"/>
      <c r="F9503" s="213"/>
      <c r="G9503" s="213"/>
      <c r="H9503" s="213"/>
      <c r="J9503" s="268"/>
    </row>
    <row r="9504" spans="1:10">
      <c r="A9504" s="204"/>
      <c r="B9504" s="205"/>
      <c r="C9504" s="205"/>
      <c r="D9504" s="268"/>
      <c r="E9504" s="213"/>
      <c r="F9504" s="213"/>
      <c r="G9504" s="213"/>
      <c r="H9504" s="213"/>
      <c r="J9504" s="268"/>
    </row>
    <row r="9505" spans="1:10">
      <c r="A9505" s="204"/>
      <c r="B9505" s="205"/>
      <c r="C9505" s="205"/>
      <c r="D9505" s="268"/>
      <c r="E9505" s="213"/>
      <c r="F9505" s="213"/>
      <c r="G9505" s="213"/>
      <c r="H9505" s="213"/>
      <c r="J9505" s="268"/>
    </row>
    <row r="9506" spans="1:10">
      <c r="A9506" s="204"/>
      <c r="B9506" s="205"/>
      <c r="C9506" s="205"/>
      <c r="D9506" s="268"/>
      <c r="E9506" s="213"/>
      <c r="F9506" s="213"/>
      <c r="G9506" s="213"/>
      <c r="H9506" s="213"/>
      <c r="J9506" s="268"/>
    </row>
    <row r="9507" spans="1:10">
      <c r="A9507" s="204"/>
      <c r="B9507" s="205"/>
      <c r="C9507" s="205"/>
      <c r="D9507" s="268"/>
      <c r="E9507" s="213"/>
      <c r="F9507" s="213"/>
      <c r="G9507" s="213"/>
      <c r="H9507" s="213"/>
      <c r="J9507" s="268"/>
    </row>
    <row r="9508" spans="1:10">
      <c r="A9508" s="204"/>
      <c r="B9508" s="205"/>
      <c r="C9508" s="205"/>
      <c r="D9508" s="268"/>
      <c r="E9508" s="213"/>
      <c r="F9508" s="213"/>
      <c r="G9508" s="213"/>
      <c r="H9508" s="213"/>
      <c r="J9508" s="268"/>
    </row>
    <row r="9509" spans="1:10">
      <c r="A9509" s="204"/>
      <c r="B9509" s="205"/>
      <c r="C9509" s="205"/>
      <c r="D9509" s="268"/>
      <c r="E9509" s="213"/>
      <c r="F9509" s="213"/>
      <c r="G9509" s="213"/>
      <c r="H9509" s="213"/>
      <c r="J9509" s="268"/>
    </row>
    <row r="9510" spans="1:10">
      <c r="A9510" s="204"/>
      <c r="B9510" s="205"/>
      <c r="C9510" s="205"/>
      <c r="D9510" s="268"/>
      <c r="E9510" s="213"/>
      <c r="F9510" s="213"/>
      <c r="G9510" s="213"/>
      <c r="H9510" s="213"/>
      <c r="J9510" s="268"/>
    </row>
    <row r="9511" spans="1:10">
      <c r="A9511" s="204"/>
      <c r="B9511" s="205"/>
      <c r="C9511" s="205"/>
      <c r="D9511" s="268"/>
      <c r="E9511" s="213"/>
      <c r="F9511" s="213"/>
      <c r="G9511" s="213"/>
      <c r="H9511" s="213"/>
      <c r="J9511" s="268"/>
    </row>
    <row r="9512" spans="1:10">
      <c r="A9512" s="204"/>
      <c r="B9512" s="205"/>
      <c r="C9512" s="205"/>
      <c r="D9512" s="268"/>
      <c r="E9512" s="213"/>
      <c r="F9512" s="213"/>
      <c r="G9512" s="213"/>
      <c r="H9512" s="213"/>
      <c r="J9512" s="268"/>
    </row>
    <row r="9513" spans="1:10">
      <c r="A9513" s="204"/>
      <c r="B9513" s="205"/>
      <c r="C9513" s="205"/>
      <c r="D9513" s="268"/>
      <c r="E9513" s="213"/>
      <c r="F9513" s="213"/>
      <c r="G9513" s="213"/>
      <c r="H9513" s="213"/>
      <c r="J9513" s="268"/>
    </row>
    <row r="9514" spans="1:10">
      <c r="A9514" s="204"/>
      <c r="B9514" s="205"/>
      <c r="C9514" s="205"/>
      <c r="D9514" s="268"/>
      <c r="E9514" s="213"/>
      <c r="F9514" s="213"/>
      <c r="G9514" s="213"/>
      <c r="H9514" s="213"/>
      <c r="J9514" s="268"/>
    </row>
    <row r="9515" spans="1:10">
      <c r="A9515" s="204"/>
      <c r="B9515" s="205"/>
      <c r="C9515" s="205"/>
      <c r="D9515" s="268"/>
      <c r="E9515" s="213"/>
      <c r="F9515" s="213"/>
      <c r="G9515" s="213"/>
      <c r="H9515" s="213"/>
      <c r="J9515" s="268"/>
    </row>
    <row r="9516" spans="1:10">
      <c r="A9516" s="204"/>
      <c r="B9516" s="205"/>
      <c r="C9516" s="205"/>
      <c r="D9516" s="268"/>
      <c r="E9516" s="213"/>
      <c r="F9516" s="213"/>
      <c r="G9516" s="213"/>
      <c r="H9516" s="213"/>
      <c r="J9516" s="268"/>
    </row>
    <row r="9517" spans="1:10">
      <c r="A9517" s="204"/>
      <c r="B9517" s="205"/>
      <c r="C9517" s="205"/>
      <c r="D9517" s="268"/>
      <c r="E9517" s="213"/>
      <c r="F9517" s="213"/>
      <c r="G9517" s="213"/>
      <c r="H9517" s="213"/>
      <c r="J9517" s="268"/>
    </row>
    <row r="9518" spans="1:10">
      <c r="A9518" s="204"/>
      <c r="B9518" s="205"/>
      <c r="C9518" s="205"/>
      <c r="D9518" s="268"/>
      <c r="E9518" s="213"/>
      <c r="F9518" s="213"/>
      <c r="G9518" s="213"/>
      <c r="H9518" s="213"/>
      <c r="J9518" s="268"/>
    </row>
    <row r="9519" spans="1:10">
      <c r="A9519" s="204"/>
      <c r="B9519" s="205"/>
      <c r="C9519" s="205"/>
      <c r="D9519" s="268"/>
      <c r="E9519" s="213"/>
      <c r="F9519" s="213"/>
      <c r="G9519" s="213"/>
      <c r="H9519" s="213"/>
      <c r="J9519" s="268"/>
    </row>
    <row r="9520" spans="1:10">
      <c r="A9520" s="204"/>
      <c r="B9520" s="205"/>
      <c r="C9520" s="205"/>
      <c r="D9520" s="268"/>
      <c r="E9520" s="213"/>
      <c r="F9520" s="213"/>
      <c r="G9520" s="213"/>
      <c r="H9520" s="213"/>
      <c r="J9520" s="268"/>
    </row>
    <row r="9521" spans="1:10">
      <c r="A9521" s="204"/>
      <c r="B9521" s="205"/>
      <c r="C9521" s="205"/>
      <c r="D9521" s="268"/>
      <c r="E9521" s="213"/>
      <c r="F9521" s="213"/>
      <c r="G9521" s="213"/>
      <c r="H9521" s="213"/>
      <c r="J9521" s="268"/>
    </row>
    <row r="9522" spans="1:10">
      <c r="A9522" s="204"/>
      <c r="B9522" s="205"/>
      <c r="C9522" s="205"/>
      <c r="D9522" s="268"/>
      <c r="E9522" s="213"/>
      <c r="F9522" s="213"/>
      <c r="G9522" s="213"/>
      <c r="H9522" s="213"/>
      <c r="J9522" s="268"/>
    </row>
    <row r="9523" spans="1:10">
      <c r="A9523" s="204"/>
      <c r="B9523" s="205"/>
      <c r="C9523" s="205"/>
      <c r="D9523" s="268"/>
      <c r="E9523" s="213"/>
      <c r="F9523" s="213"/>
      <c r="G9523" s="213"/>
      <c r="H9523" s="213"/>
      <c r="J9523" s="268"/>
    </row>
    <row r="9524" spans="1:10">
      <c r="A9524" s="204"/>
      <c r="B9524" s="205"/>
      <c r="C9524" s="205"/>
      <c r="D9524" s="268"/>
      <c r="E9524" s="213"/>
      <c r="F9524" s="213"/>
      <c r="G9524" s="213"/>
      <c r="H9524" s="213"/>
      <c r="J9524" s="268"/>
    </row>
    <row r="9525" spans="1:10">
      <c r="A9525" s="204"/>
      <c r="B9525" s="205"/>
      <c r="C9525" s="205"/>
      <c r="D9525" s="268"/>
      <c r="E9525" s="213"/>
      <c r="F9525" s="213"/>
      <c r="G9525" s="213"/>
      <c r="H9525" s="213"/>
      <c r="J9525" s="268"/>
    </row>
    <row r="9526" spans="1:10">
      <c r="A9526" s="204"/>
      <c r="B9526" s="205"/>
      <c r="C9526" s="205"/>
      <c r="D9526" s="268"/>
      <c r="E9526" s="213"/>
      <c r="F9526" s="213"/>
      <c r="G9526" s="213"/>
      <c r="H9526" s="213"/>
      <c r="J9526" s="268"/>
    </row>
    <row r="9527" spans="1:10">
      <c r="A9527" s="204"/>
      <c r="B9527" s="205"/>
      <c r="C9527" s="205"/>
      <c r="D9527" s="268"/>
      <c r="E9527" s="213"/>
      <c r="F9527" s="213"/>
      <c r="G9527" s="213"/>
      <c r="H9527" s="213"/>
      <c r="J9527" s="268"/>
    </row>
    <row r="9528" spans="1:10">
      <c r="A9528" s="204"/>
      <c r="B9528" s="205"/>
      <c r="C9528" s="205"/>
      <c r="D9528" s="268"/>
      <c r="E9528" s="213"/>
      <c r="F9528" s="213"/>
      <c r="G9528" s="213"/>
      <c r="H9528" s="213"/>
      <c r="J9528" s="268"/>
    </row>
    <row r="9529" spans="1:10">
      <c r="A9529" s="204"/>
      <c r="B9529" s="205"/>
      <c r="C9529" s="205"/>
      <c r="D9529" s="268"/>
      <c r="E9529" s="213"/>
      <c r="F9529" s="213"/>
      <c r="G9529" s="213"/>
      <c r="H9529" s="213"/>
      <c r="J9529" s="268"/>
    </row>
    <row r="9530" spans="1:10">
      <c r="A9530" s="204"/>
      <c r="B9530" s="205"/>
      <c r="C9530" s="205"/>
      <c r="D9530" s="268"/>
      <c r="E9530" s="213"/>
      <c r="F9530" s="213"/>
      <c r="G9530" s="213"/>
      <c r="H9530" s="213"/>
      <c r="J9530" s="268"/>
    </row>
    <row r="9531" spans="1:10">
      <c r="A9531" s="204"/>
      <c r="B9531" s="205"/>
      <c r="C9531" s="205"/>
      <c r="D9531" s="268"/>
      <c r="E9531" s="213"/>
      <c r="F9531" s="213"/>
      <c r="G9531" s="213"/>
      <c r="H9531" s="213"/>
      <c r="J9531" s="268"/>
    </row>
    <row r="9532" spans="1:10">
      <c r="A9532" s="204"/>
      <c r="B9532" s="205"/>
      <c r="C9532" s="205"/>
      <c r="D9532" s="268"/>
      <c r="E9532" s="213"/>
      <c r="F9532" s="213"/>
      <c r="G9532" s="213"/>
      <c r="H9532" s="213"/>
      <c r="J9532" s="268"/>
    </row>
    <row r="9533" spans="1:10">
      <c r="A9533" s="204"/>
      <c r="B9533" s="205"/>
      <c r="C9533" s="205"/>
      <c r="D9533" s="268"/>
      <c r="E9533" s="213"/>
      <c r="F9533" s="213"/>
      <c r="G9533" s="213"/>
      <c r="H9533" s="213"/>
      <c r="J9533" s="268"/>
    </row>
    <row r="9534" spans="1:10">
      <c r="A9534" s="204"/>
      <c r="B9534" s="205"/>
      <c r="C9534" s="205"/>
      <c r="D9534" s="268"/>
      <c r="E9534" s="213"/>
      <c r="F9534" s="213"/>
      <c r="G9534" s="213"/>
      <c r="H9534" s="213"/>
      <c r="J9534" s="268"/>
    </row>
    <row r="9535" spans="1:10">
      <c r="A9535" s="204"/>
      <c r="B9535" s="205"/>
      <c r="C9535" s="205"/>
      <c r="D9535" s="268"/>
      <c r="E9535" s="213"/>
      <c r="F9535" s="213"/>
      <c r="G9535" s="213"/>
      <c r="H9535" s="213"/>
      <c r="J9535" s="268"/>
    </row>
    <row r="9536" spans="1:10">
      <c r="A9536" s="204"/>
      <c r="B9536" s="205"/>
      <c r="C9536" s="205"/>
      <c r="D9536" s="268"/>
      <c r="E9536" s="213"/>
      <c r="F9536" s="213"/>
      <c r="G9536" s="213"/>
      <c r="H9536" s="213"/>
      <c r="J9536" s="268"/>
    </row>
    <row r="9537" spans="1:10">
      <c r="A9537" s="204"/>
      <c r="B9537" s="205"/>
      <c r="C9537" s="205"/>
      <c r="D9537" s="268"/>
      <c r="E9537" s="213"/>
      <c r="F9537" s="213"/>
      <c r="G9537" s="213"/>
      <c r="H9537" s="213"/>
      <c r="J9537" s="268"/>
    </row>
    <row r="9538" spans="1:10">
      <c r="A9538" s="204"/>
      <c r="B9538" s="205"/>
      <c r="C9538" s="205"/>
      <c r="D9538" s="268"/>
      <c r="E9538" s="213"/>
      <c r="F9538" s="213"/>
      <c r="G9538" s="213"/>
      <c r="H9538" s="213"/>
      <c r="J9538" s="268"/>
    </row>
    <row r="9539" spans="1:10">
      <c r="A9539" s="204"/>
      <c r="B9539" s="205"/>
      <c r="C9539" s="205"/>
      <c r="D9539" s="268"/>
      <c r="E9539" s="213"/>
      <c r="F9539" s="213"/>
      <c r="G9539" s="213"/>
      <c r="H9539" s="213"/>
      <c r="J9539" s="268"/>
    </row>
    <row r="9540" spans="1:10">
      <c r="A9540" s="204"/>
      <c r="B9540" s="205"/>
      <c r="C9540" s="205"/>
      <c r="D9540" s="268"/>
      <c r="E9540" s="213"/>
      <c r="F9540" s="213"/>
      <c r="G9540" s="213"/>
      <c r="H9540" s="213"/>
      <c r="J9540" s="268"/>
    </row>
    <row r="9541" spans="1:10">
      <c r="A9541" s="204"/>
      <c r="B9541" s="205"/>
      <c r="C9541" s="205"/>
      <c r="D9541" s="268"/>
      <c r="E9541" s="213"/>
      <c r="F9541" s="213"/>
      <c r="G9541" s="213"/>
      <c r="H9541" s="213"/>
      <c r="J9541" s="268"/>
    </row>
    <row r="9542" spans="1:10">
      <c r="A9542" s="204"/>
      <c r="B9542" s="205"/>
      <c r="C9542" s="205"/>
      <c r="D9542" s="268"/>
      <c r="E9542" s="213"/>
      <c r="F9542" s="213"/>
      <c r="G9542" s="213"/>
      <c r="H9542" s="213"/>
      <c r="J9542" s="268"/>
    </row>
    <row r="9543" spans="1:10">
      <c r="A9543" s="204"/>
      <c r="B9543" s="205"/>
      <c r="C9543" s="205"/>
      <c r="D9543" s="268"/>
      <c r="E9543" s="213"/>
      <c r="F9543" s="213"/>
      <c r="G9543" s="213"/>
      <c r="H9543" s="213"/>
      <c r="J9543" s="268"/>
    </row>
    <row r="9544" spans="1:10">
      <c r="A9544" s="204"/>
      <c r="B9544" s="205"/>
      <c r="C9544" s="205"/>
      <c r="D9544" s="268"/>
      <c r="E9544" s="213"/>
      <c r="F9544" s="213"/>
      <c r="G9544" s="213"/>
      <c r="H9544" s="213"/>
      <c r="J9544" s="268"/>
    </row>
    <row r="9545" spans="1:10">
      <c r="A9545" s="204"/>
      <c r="B9545" s="205"/>
      <c r="C9545" s="205"/>
      <c r="D9545" s="268"/>
      <c r="E9545" s="213"/>
      <c r="F9545" s="213"/>
      <c r="G9545" s="213"/>
      <c r="H9545" s="213"/>
      <c r="J9545" s="268"/>
    </row>
    <row r="9546" spans="1:10">
      <c r="A9546" s="204"/>
      <c r="B9546" s="205"/>
      <c r="C9546" s="205"/>
      <c r="D9546" s="268"/>
      <c r="E9546" s="213"/>
      <c r="F9546" s="213"/>
      <c r="G9546" s="213"/>
      <c r="H9546" s="213"/>
      <c r="J9546" s="268"/>
    </row>
    <row r="9547" spans="1:10">
      <c r="A9547" s="204"/>
      <c r="B9547" s="205"/>
      <c r="C9547" s="205"/>
      <c r="D9547" s="268"/>
      <c r="E9547" s="213"/>
      <c r="F9547" s="213"/>
      <c r="G9547" s="213"/>
      <c r="H9547" s="213"/>
      <c r="J9547" s="268"/>
    </row>
    <row r="9548" spans="1:10">
      <c r="A9548" s="204"/>
      <c r="B9548" s="205"/>
      <c r="C9548" s="205"/>
      <c r="D9548" s="268"/>
      <c r="E9548" s="213"/>
      <c r="F9548" s="213"/>
      <c r="G9548" s="213"/>
      <c r="H9548" s="213"/>
      <c r="J9548" s="268"/>
    </row>
    <row r="9549" spans="1:10">
      <c r="A9549" s="204"/>
      <c r="B9549" s="205"/>
      <c r="C9549" s="205"/>
      <c r="D9549" s="268"/>
      <c r="E9549" s="213"/>
      <c r="F9549" s="213"/>
      <c r="G9549" s="213"/>
      <c r="H9549" s="213"/>
      <c r="J9549" s="268"/>
    </row>
    <row r="9550" spans="1:10">
      <c r="A9550" s="204"/>
      <c r="B9550" s="205"/>
      <c r="C9550" s="205"/>
      <c r="D9550" s="268"/>
      <c r="E9550" s="213"/>
      <c r="F9550" s="213"/>
      <c r="G9550" s="213"/>
      <c r="H9550" s="213"/>
      <c r="J9550" s="268"/>
    </row>
    <row r="9551" spans="1:10">
      <c r="A9551" s="204"/>
      <c r="B9551" s="205"/>
      <c r="C9551" s="205"/>
      <c r="D9551" s="268"/>
      <c r="E9551" s="213"/>
      <c r="F9551" s="213"/>
      <c r="G9551" s="213"/>
      <c r="H9551" s="213"/>
      <c r="J9551" s="268"/>
    </row>
    <row r="9552" spans="1:10">
      <c r="A9552" s="204"/>
      <c r="B9552" s="205"/>
      <c r="C9552" s="205"/>
      <c r="D9552" s="268"/>
      <c r="E9552" s="213"/>
      <c r="F9552" s="213"/>
      <c r="G9552" s="213"/>
      <c r="H9552" s="213"/>
      <c r="J9552" s="268"/>
    </row>
    <row r="9553" spans="1:10">
      <c r="A9553" s="204"/>
      <c r="B9553" s="205"/>
      <c r="C9553" s="205"/>
      <c r="D9553" s="268"/>
      <c r="E9553" s="213"/>
      <c r="F9553" s="213"/>
      <c r="G9553" s="213"/>
      <c r="H9553" s="213"/>
      <c r="J9553" s="268"/>
    </row>
    <row r="9554" spans="1:10">
      <c r="A9554" s="204"/>
      <c r="B9554" s="205"/>
      <c r="C9554" s="205"/>
      <c r="D9554" s="268"/>
      <c r="E9554" s="213"/>
      <c r="F9554" s="213"/>
      <c r="G9554" s="213"/>
      <c r="H9554" s="213"/>
      <c r="J9554" s="268"/>
    </row>
    <row r="9555" spans="1:10">
      <c r="A9555" s="204"/>
      <c r="B9555" s="205"/>
      <c r="C9555" s="205"/>
      <c r="D9555" s="268"/>
      <c r="E9555" s="213"/>
      <c r="F9555" s="213"/>
      <c r="G9555" s="213"/>
      <c r="H9555" s="213"/>
      <c r="J9555" s="268"/>
    </row>
    <row r="9556" spans="1:10">
      <c r="A9556" s="204"/>
      <c r="B9556" s="205"/>
      <c r="C9556" s="205"/>
      <c r="D9556" s="268"/>
      <c r="E9556" s="213"/>
      <c r="F9556" s="213"/>
      <c r="G9556" s="213"/>
      <c r="H9556" s="213"/>
      <c r="J9556" s="268"/>
    </row>
    <row r="9557" spans="1:10">
      <c r="A9557" s="204"/>
      <c r="B9557" s="205"/>
      <c r="C9557" s="205"/>
      <c r="D9557" s="268"/>
      <c r="E9557" s="213"/>
      <c r="F9557" s="213"/>
      <c r="G9557" s="213"/>
      <c r="H9557" s="213"/>
      <c r="J9557" s="268"/>
    </row>
    <row r="9558" spans="1:10">
      <c r="A9558" s="204"/>
      <c r="B9558" s="205"/>
      <c r="C9558" s="205"/>
      <c r="D9558" s="268"/>
      <c r="E9558" s="213"/>
      <c r="F9558" s="213"/>
      <c r="G9558" s="213"/>
      <c r="H9558" s="213"/>
      <c r="J9558" s="268"/>
    </row>
    <row r="9559" spans="1:10">
      <c r="A9559" s="204"/>
      <c r="B9559" s="205"/>
      <c r="C9559" s="205"/>
      <c r="D9559" s="268"/>
      <c r="E9559" s="213"/>
      <c r="F9559" s="213"/>
      <c r="G9559" s="213"/>
      <c r="H9559" s="213"/>
      <c r="J9559" s="268"/>
    </row>
    <row r="9560" spans="1:10">
      <c r="A9560" s="204"/>
      <c r="B9560" s="205"/>
      <c r="C9560" s="205"/>
      <c r="D9560" s="268"/>
      <c r="E9560" s="213"/>
      <c r="F9560" s="213"/>
      <c r="G9560" s="213"/>
      <c r="H9560" s="213"/>
      <c r="J9560" s="268"/>
    </row>
    <row r="9561" spans="1:10">
      <c r="A9561" s="204"/>
      <c r="B9561" s="205"/>
      <c r="C9561" s="205"/>
      <c r="D9561" s="268"/>
      <c r="E9561" s="213"/>
      <c r="F9561" s="213"/>
      <c r="G9561" s="213"/>
      <c r="H9561" s="213"/>
      <c r="J9561" s="268"/>
    </row>
    <row r="9562" spans="1:10">
      <c r="A9562" s="204"/>
      <c r="B9562" s="205"/>
      <c r="C9562" s="205"/>
      <c r="D9562" s="268"/>
      <c r="E9562" s="213"/>
      <c r="F9562" s="213"/>
      <c r="G9562" s="213"/>
      <c r="H9562" s="213"/>
      <c r="J9562" s="268"/>
    </row>
    <row r="9563" spans="1:10">
      <c r="A9563" s="204"/>
      <c r="B9563" s="205"/>
      <c r="C9563" s="205"/>
      <c r="D9563" s="268"/>
      <c r="E9563" s="213"/>
      <c r="F9563" s="213"/>
      <c r="G9563" s="213"/>
      <c r="H9563" s="213"/>
      <c r="J9563" s="268"/>
    </row>
    <row r="9564" spans="1:10">
      <c r="A9564" s="204"/>
      <c r="B9564" s="205"/>
      <c r="C9564" s="205"/>
      <c r="D9564" s="268"/>
      <c r="E9564" s="213"/>
      <c r="F9564" s="213"/>
      <c r="G9564" s="213"/>
      <c r="H9564" s="213"/>
      <c r="J9564" s="268"/>
    </row>
    <row r="9565" spans="1:10">
      <c r="A9565" s="204"/>
      <c r="B9565" s="205"/>
      <c r="C9565" s="205"/>
      <c r="D9565" s="268"/>
      <c r="E9565" s="213"/>
      <c r="F9565" s="213"/>
      <c r="G9565" s="213"/>
      <c r="H9565" s="213"/>
      <c r="J9565" s="268"/>
    </row>
    <row r="9566" spans="1:10">
      <c r="A9566" s="204"/>
      <c r="B9566" s="205"/>
      <c r="C9566" s="205"/>
      <c r="D9566" s="268"/>
      <c r="E9566" s="213"/>
      <c r="F9566" s="213"/>
      <c r="G9566" s="213"/>
      <c r="H9566" s="213"/>
      <c r="J9566" s="268"/>
    </row>
    <row r="9567" spans="1:10">
      <c r="A9567" s="204"/>
      <c r="B9567" s="205"/>
      <c r="C9567" s="205"/>
      <c r="D9567" s="268"/>
      <c r="E9567" s="213"/>
      <c r="F9567" s="213"/>
      <c r="G9567" s="213"/>
      <c r="H9567" s="213"/>
      <c r="J9567" s="268"/>
    </row>
    <row r="9568" spans="1:10">
      <c r="A9568" s="204"/>
      <c r="B9568" s="205"/>
      <c r="C9568" s="205"/>
      <c r="D9568" s="268"/>
      <c r="E9568" s="213"/>
      <c r="F9568" s="213"/>
      <c r="G9568" s="213"/>
      <c r="H9568" s="213"/>
      <c r="J9568" s="268"/>
    </row>
    <row r="9569" spans="1:10">
      <c r="A9569" s="204"/>
      <c r="B9569" s="205"/>
      <c r="C9569" s="205"/>
      <c r="D9569" s="268"/>
      <c r="E9569" s="213"/>
      <c r="F9569" s="213"/>
      <c r="G9569" s="213"/>
      <c r="H9569" s="213"/>
      <c r="J9569" s="268"/>
    </row>
    <row r="9570" spans="1:10">
      <c r="A9570" s="204"/>
      <c r="B9570" s="205"/>
      <c r="C9570" s="205"/>
      <c r="D9570" s="268"/>
      <c r="E9570" s="213"/>
      <c r="F9570" s="213"/>
      <c r="G9570" s="213"/>
      <c r="H9570" s="213"/>
      <c r="J9570" s="268"/>
    </row>
    <row r="9571" spans="1:10">
      <c r="A9571" s="204"/>
      <c r="B9571" s="205"/>
      <c r="C9571" s="205"/>
      <c r="D9571" s="268"/>
      <c r="E9571" s="213"/>
      <c r="F9571" s="213"/>
      <c r="G9571" s="213"/>
      <c r="H9571" s="213"/>
      <c r="J9571" s="268"/>
    </row>
    <row r="9572" spans="1:10">
      <c r="A9572" s="204"/>
      <c r="B9572" s="205"/>
      <c r="C9572" s="205"/>
      <c r="D9572" s="268"/>
      <c r="E9572" s="213"/>
      <c r="F9572" s="213"/>
      <c r="G9572" s="213"/>
      <c r="H9572" s="213"/>
      <c r="J9572" s="268"/>
    </row>
    <row r="9573" spans="1:10">
      <c r="A9573" s="204"/>
      <c r="B9573" s="205"/>
      <c r="C9573" s="205"/>
      <c r="D9573" s="268"/>
      <c r="E9573" s="213"/>
      <c r="F9573" s="213"/>
      <c r="G9573" s="213"/>
      <c r="H9573" s="213"/>
      <c r="J9573" s="268"/>
    </row>
    <row r="9574" spans="1:10">
      <c r="A9574" s="204"/>
      <c r="B9574" s="205"/>
      <c r="C9574" s="205"/>
      <c r="D9574" s="268"/>
      <c r="E9574" s="213"/>
      <c r="F9574" s="213"/>
      <c r="G9574" s="213"/>
      <c r="H9574" s="213"/>
      <c r="J9574" s="268"/>
    </row>
    <row r="9575" spans="1:10">
      <c r="A9575" s="204"/>
      <c r="B9575" s="205"/>
      <c r="C9575" s="205"/>
      <c r="D9575" s="268"/>
      <c r="E9575" s="213"/>
      <c r="F9575" s="213"/>
      <c r="G9575" s="213"/>
      <c r="H9575" s="213"/>
      <c r="J9575" s="268"/>
    </row>
    <row r="9576" spans="1:10">
      <c r="A9576" s="204"/>
      <c r="B9576" s="205"/>
      <c r="C9576" s="205"/>
      <c r="D9576" s="268"/>
      <c r="E9576" s="213"/>
      <c r="F9576" s="213"/>
      <c r="G9576" s="213"/>
      <c r="H9576" s="213"/>
      <c r="J9576" s="268"/>
    </row>
    <row r="9577" spans="1:10">
      <c r="A9577" s="204"/>
      <c r="B9577" s="205"/>
      <c r="C9577" s="205"/>
      <c r="D9577" s="268"/>
      <c r="E9577" s="213"/>
      <c r="F9577" s="213"/>
      <c r="G9577" s="213"/>
      <c r="H9577" s="213"/>
      <c r="J9577" s="268"/>
    </row>
    <row r="9578" spans="1:10">
      <c r="A9578" s="204"/>
      <c r="B9578" s="205"/>
      <c r="C9578" s="205"/>
      <c r="D9578" s="268"/>
      <c r="E9578" s="213"/>
      <c r="F9578" s="213"/>
      <c r="G9578" s="213"/>
      <c r="H9578" s="213"/>
      <c r="J9578" s="268"/>
    </row>
    <row r="9579" spans="1:10">
      <c r="A9579" s="204"/>
      <c r="B9579" s="205"/>
      <c r="C9579" s="205"/>
      <c r="D9579" s="268"/>
      <c r="E9579" s="213"/>
      <c r="F9579" s="213"/>
      <c r="G9579" s="213"/>
      <c r="H9579" s="213"/>
      <c r="J9579" s="268"/>
    </row>
    <row r="9580" spans="1:10">
      <c r="A9580" s="204"/>
      <c r="B9580" s="205"/>
      <c r="C9580" s="205"/>
      <c r="D9580" s="268"/>
      <c r="E9580" s="213"/>
      <c r="F9580" s="213"/>
      <c r="G9580" s="213"/>
      <c r="H9580" s="213"/>
      <c r="J9580" s="268"/>
    </row>
    <row r="9581" spans="1:10">
      <c r="A9581" s="204"/>
      <c r="B9581" s="205"/>
      <c r="C9581" s="205"/>
      <c r="D9581" s="268"/>
      <c r="E9581" s="213"/>
      <c r="F9581" s="213"/>
      <c r="G9581" s="213"/>
      <c r="H9581" s="213"/>
      <c r="J9581" s="268"/>
    </row>
    <row r="9582" spans="1:10">
      <c r="A9582" s="204"/>
      <c r="B9582" s="205"/>
      <c r="C9582" s="205"/>
      <c r="D9582" s="268"/>
      <c r="E9582" s="213"/>
      <c r="F9582" s="213"/>
      <c r="G9582" s="213"/>
      <c r="H9582" s="213"/>
      <c r="J9582" s="268"/>
    </row>
    <row r="9583" spans="1:10">
      <c r="A9583" s="204"/>
      <c r="B9583" s="205"/>
      <c r="C9583" s="205"/>
      <c r="D9583" s="268"/>
      <c r="E9583" s="213"/>
      <c r="F9583" s="213"/>
      <c r="G9583" s="213"/>
      <c r="H9583" s="213"/>
      <c r="J9583" s="268"/>
    </row>
    <row r="9584" spans="1:10">
      <c r="A9584" s="204"/>
      <c r="B9584" s="205"/>
      <c r="C9584" s="205"/>
      <c r="D9584" s="268"/>
      <c r="E9584" s="213"/>
      <c r="F9584" s="213"/>
      <c r="G9584" s="213"/>
      <c r="H9584" s="213"/>
      <c r="J9584" s="268"/>
    </row>
    <row r="9585" spans="1:10">
      <c r="A9585" s="204"/>
      <c r="B9585" s="205"/>
      <c r="C9585" s="205"/>
      <c r="D9585" s="268"/>
      <c r="E9585" s="213"/>
      <c r="F9585" s="213"/>
      <c r="G9585" s="213"/>
      <c r="H9585" s="213"/>
      <c r="J9585" s="268"/>
    </row>
    <row r="9586" spans="1:10">
      <c r="A9586" s="204"/>
      <c r="B9586" s="205"/>
      <c r="C9586" s="205"/>
      <c r="D9586" s="268"/>
      <c r="E9586" s="213"/>
      <c r="F9586" s="213"/>
      <c r="G9586" s="213"/>
      <c r="H9586" s="213"/>
      <c r="J9586" s="268"/>
    </row>
    <row r="9587" spans="1:10">
      <c r="A9587" s="204"/>
      <c r="B9587" s="205"/>
      <c r="C9587" s="205"/>
      <c r="D9587" s="268"/>
      <c r="E9587" s="213"/>
      <c r="F9587" s="213"/>
      <c r="G9587" s="213"/>
      <c r="H9587" s="213"/>
      <c r="J9587" s="268"/>
    </row>
    <row r="9588" spans="1:10">
      <c r="A9588" s="204"/>
      <c r="B9588" s="205"/>
      <c r="C9588" s="205"/>
      <c r="D9588" s="268"/>
      <c r="E9588" s="213"/>
      <c r="F9588" s="213"/>
      <c r="G9588" s="213"/>
      <c r="H9588" s="213"/>
      <c r="J9588" s="268"/>
    </row>
    <row r="9589" spans="1:10">
      <c r="A9589" s="204"/>
      <c r="B9589" s="205"/>
      <c r="C9589" s="205"/>
      <c r="D9589" s="268"/>
      <c r="E9589" s="213"/>
      <c r="F9589" s="213"/>
      <c r="G9589" s="213"/>
      <c r="H9589" s="213"/>
      <c r="J9589" s="268"/>
    </row>
    <row r="9590" spans="1:10">
      <c r="A9590" s="204"/>
      <c r="B9590" s="205"/>
      <c r="C9590" s="205"/>
      <c r="D9590" s="268"/>
      <c r="E9590" s="213"/>
      <c r="F9590" s="213"/>
      <c r="G9590" s="213"/>
      <c r="H9590" s="213"/>
      <c r="J9590" s="268"/>
    </row>
    <row r="9591" spans="1:10">
      <c r="A9591" s="204"/>
      <c r="B9591" s="205"/>
      <c r="C9591" s="205"/>
      <c r="D9591" s="268"/>
      <c r="E9591" s="213"/>
      <c r="F9591" s="213"/>
      <c r="G9591" s="213"/>
      <c r="H9591" s="213"/>
      <c r="J9591" s="268"/>
    </row>
    <row r="9592" spans="1:10">
      <c r="A9592" s="204"/>
      <c r="B9592" s="205"/>
      <c r="C9592" s="205"/>
      <c r="D9592" s="268"/>
      <c r="E9592" s="213"/>
      <c r="F9592" s="213"/>
      <c r="G9592" s="213"/>
      <c r="H9592" s="213"/>
      <c r="J9592" s="268"/>
    </row>
    <row r="9593" spans="1:10">
      <c r="A9593" s="204"/>
      <c r="B9593" s="205"/>
      <c r="C9593" s="205"/>
      <c r="D9593" s="268"/>
      <c r="E9593" s="213"/>
      <c r="F9593" s="213"/>
      <c r="G9593" s="213"/>
      <c r="H9593" s="213"/>
      <c r="J9593" s="268"/>
    </row>
    <row r="9594" spans="1:10">
      <c r="A9594" s="204"/>
      <c r="B9594" s="205"/>
      <c r="C9594" s="205"/>
      <c r="D9594" s="268"/>
      <c r="E9594" s="213"/>
      <c r="F9594" s="213"/>
      <c r="G9594" s="213"/>
      <c r="H9594" s="213"/>
      <c r="J9594" s="268"/>
    </row>
    <row r="9595" spans="1:10">
      <c r="A9595" s="204"/>
      <c r="B9595" s="205"/>
      <c r="C9595" s="205"/>
      <c r="D9595" s="268"/>
      <c r="E9595" s="213"/>
      <c r="F9595" s="213"/>
      <c r="G9595" s="213"/>
      <c r="H9595" s="213"/>
      <c r="J9595" s="268"/>
    </row>
    <row r="9596" spans="1:10">
      <c r="A9596" s="204"/>
      <c r="B9596" s="205"/>
      <c r="C9596" s="205"/>
      <c r="D9596" s="268"/>
      <c r="E9596" s="213"/>
      <c r="F9596" s="213"/>
      <c r="G9596" s="213"/>
      <c r="H9596" s="213"/>
      <c r="J9596" s="268"/>
    </row>
    <row r="9597" spans="1:10">
      <c r="A9597" s="204"/>
      <c r="B9597" s="205"/>
      <c r="C9597" s="205"/>
      <c r="D9597" s="268"/>
      <c r="E9597" s="213"/>
      <c r="F9597" s="213"/>
      <c r="G9597" s="213"/>
      <c r="H9597" s="213"/>
      <c r="J9597" s="268"/>
    </row>
    <row r="9598" spans="1:10">
      <c r="A9598" s="204"/>
      <c r="B9598" s="205"/>
      <c r="C9598" s="205"/>
      <c r="D9598" s="268"/>
      <c r="E9598" s="213"/>
      <c r="F9598" s="213"/>
      <c r="G9598" s="213"/>
      <c r="H9598" s="213"/>
      <c r="J9598" s="268"/>
    </row>
    <row r="9599" spans="1:10">
      <c r="A9599" s="204"/>
      <c r="B9599" s="205"/>
      <c r="C9599" s="205"/>
      <c r="D9599" s="268"/>
      <c r="E9599" s="213"/>
      <c r="F9599" s="213"/>
      <c r="G9599" s="213"/>
      <c r="H9599" s="213"/>
      <c r="J9599" s="268"/>
    </row>
    <row r="9600" spans="1:10">
      <c r="A9600" s="204"/>
      <c r="B9600" s="205"/>
      <c r="C9600" s="205"/>
      <c r="D9600" s="268"/>
      <c r="E9600" s="213"/>
      <c r="F9600" s="213"/>
      <c r="G9600" s="213"/>
      <c r="H9600" s="213"/>
      <c r="J9600" s="268"/>
    </row>
    <row r="9601" spans="1:10">
      <c r="A9601" s="204"/>
      <c r="B9601" s="205"/>
      <c r="C9601" s="205"/>
      <c r="D9601" s="268"/>
      <c r="E9601" s="213"/>
      <c r="F9601" s="213"/>
      <c r="G9601" s="213"/>
      <c r="H9601" s="213"/>
      <c r="J9601" s="268"/>
    </row>
    <row r="9602" spans="1:10">
      <c r="A9602" s="204"/>
      <c r="B9602" s="205"/>
      <c r="C9602" s="205"/>
      <c r="D9602" s="268"/>
      <c r="E9602" s="213"/>
      <c r="F9602" s="213"/>
      <c r="G9602" s="213"/>
      <c r="H9602" s="213"/>
      <c r="J9602" s="268"/>
    </row>
    <row r="9603" spans="1:10">
      <c r="A9603" s="204"/>
      <c r="B9603" s="205"/>
      <c r="C9603" s="205"/>
      <c r="D9603" s="268"/>
      <c r="E9603" s="213"/>
      <c r="F9603" s="213"/>
      <c r="G9603" s="213"/>
      <c r="H9603" s="213"/>
      <c r="J9603" s="268"/>
    </row>
    <row r="9604" spans="1:10">
      <c r="A9604" s="204"/>
      <c r="B9604" s="205"/>
      <c r="C9604" s="205"/>
      <c r="D9604" s="268"/>
      <c r="E9604" s="213"/>
      <c r="F9604" s="213"/>
      <c r="G9604" s="213"/>
      <c r="H9604" s="213"/>
      <c r="J9604" s="268"/>
    </row>
    <row r="9605" spans="1:10">
      <c r="A9605" s="204"/>
      <c r="B9605" s="205"/>
      <c r="C9605" s="205"/>
      <c r="D9605" s="268"/>
      <c r="E9605" s="213"/>
      <c r="F9605" s="213"/>
      <c r="G9605" s="213"/>
      <c r="H9605" s="213"/>
      <c r="J9605" s="268"/>
    </row>
    <row r="9606" spans="1:10">
      <c r="A9606" s="204"/>
      <c r="B9606" s="205"/>
      <c r="C9606" s="205"/>
      <c r="D9606" s="268"/>
      <c r="E9606" s="213"/>
      <c r="F9606" s="213"/>
      <c r="G9606" s="213"/>
      <c r="H9606" s="213"/>
      <c r="J9606" s="268"/>
    </row>
    <row r="9607" spans="1:10">
      <c r="A9607" s="204"/>
      <c r="B9607" s="205"/>
      <c r="C9607" s="205"/>
      <c r="D9607" s="268"/>
      <c r="E9607" s="213"/>
      <c r="F9607" s="213"/>
      <c r="G9607" s="213"/>
      <c r="H9607" s="213"/>
      <c r="J9607" s="268"/>
    </row>
    <row r="9608" spans="1:10">
      <c r="A9608" s="204"/>
      <c r="B9608" s="205"/>
      <c r="C9608" s="205"/>
      <c r="D9608" s="268"/>
      <c r="E9608" s="213"/>
      <c r="F9608" s="213"/>
      <c r="G9608" s="213"/>
      <c r="H9608" s="213"/>
      <c r="J9608" s="268"/>
    </row>
    <row r="9609" spans="1:10">
      <c r="A9609" s="204"/>
      <c r="B9609" s="205"/>
      <c r="C9609" s="205"/>
      <c r="D9609" s="268"/>
      <c r="E9609" s="213"/>
      <c r="F9609" s="213"/>
      <c r="G9609" s="213"/>
      <c r="H9609" s="213"/>
      <c r="J9609" s="268"/>
    </row>
    <row r="9610" spans="1:10">
      <c r="A9610" s="204"/>
      <c r="B9610" s="205"/>
      <c r="C9610" s="205"/>
      <c r="D9610" s="268"/>
      <c r="E9610" s="213"/>
      <c r="F9610" s="213"/>
      <c r="G9610" s="213"/>
      <c r="H9610" s="213"/>
      <c r="J9610" s="268"/>
    </row>
    <row r="9611" spans="1:10">
      <c r="A9611" s="204"/>
      <c r="B9611" s="205"/>
      <c r="C9611" s="205"/>
      <c r="D9611" s="268"/>
      <c r="E9611" s="213"/>
      <c r="F9611" s="213"/>
      <c r="G9611" s="213"/>
      <c r="H9611" s="213"/>
      <c r="J9611" s="268"/>
    </row>
    <row r="9612" spans="1:10">
      <c r="A9612" s="204"/>
      <c r="B9612" s="205"/>
      <c r="C9612" s="205"/>
      <c r="D9612" s="268"/>
      <c r="E9612" s="213"/>
      <c r="F9612" s="213"/>
      <c r="G9612" s="213"/>
      <c r="H9612" s="213"/>
      <c r="J9612" s="268"/>
    </row>
    <row r="9613" spans="1:10">
      <c r="A9613" s="204"/>
      <c r="B9613" s="205"/>
      <c r="C9613" s="205"/>
      <c r="D9613" s="268"/>
      <c r="E9613" s="213"/>
      <c r="F9613" s="213"/>
      <c r="G9613" s="213"/>
      <c r="H9613" s="213"/>
      <c r="J9613" s="268"/>
    </row>
    <row r="9614" spans="1:10">
      <c r="A9614" s="204"/>
      <c r="B9614" s="205"/>
      <c r="C9614" s="205"/>
      <c r="D9614" s="268"/>
      <c r="E9614" s="213"/>
      <c r="F9614" s="213"/>
      <c r="G9614" s="213"/>
      <c r="H9614" s="213"/>
      <c r="J9614" s="268"/>
    </row>
    <row r="9615" spans="1:10">
      <c r="A9615" s="204"/>
      <c r="B9615" s="205"/>
      <c r="C9615" s="205"/>
      <c r="D9615" s="268"/>
      <c r="E9615" s="213"/>
      <c r="F9615" s="213"/>
      <c r="G9615" s="213"/>
      <c r="H9615" s="213"/>
      <c r="J9615" s="268"/>
    </row>
    <row r="9616" spans="1:10">
      <c r="A9616" s="204"/>
      <c r="B9616" s="205"/>
      <c r="C9616" s="205"/>
      <c r="D9616" s="268"/>
      <c r="E9616" s="213"/>
      <c r="F9616" s="213"/>
      <c r="G9616" s="213"/>
      <c r="H9616" s="213"/>
      <c r="J9616" s="268"/>
    </row>
    <row r="9617" spans="1:10">
      <c r="A9617" s="204"/>
      <c r="B9617" s="205"/>
      <c r="C9617" s="205"/>
      <c r="D9617" s="268"/>
      <c r="E9617" s="213"/>
      <c r="F9617" s="213"/>
      <c r="G9617" s="213"/>
      <c r="H9617" s="213"/>
      <c r="J9617" s="268"/>
    </row>
    <row r="9618" spans="1:10">
      <c r="A9618" s="204"/>
      <c r="B9618" s="205"/>
      <c r="C9618" s="205"/>
      <c r="D9618" s="268"/>
      <c r="E9618" s="213"/>
      <c r="F9618" s="213"/>
      <c r="G9618" s="213"/>
      <c r="H9618" s="213"/>
      <c r="J9618" s="268"/>
    </row>
    <row r="9619" spans="1:10">
      <c r="A9619" s="204"/>
      <c r="B9619" s="205"/>
      <c r="C9619" s="205"/>
      <c r="D9619" s="268"/>
      <c r="E9619" s="213"/>
      <c r="F9619" s="213"/>
      <c r="G9619" s="213"/>
      <c r="H9619" s="213"/>
      <c r="J9619" s="268"/>
    </row>
    <row r="9620" spans="1:10">
      <c r="A9620" s="204"/>
      <c r="B9620" s="205"/>
      <c r="C9620" s="205"/>
      <c r="D9620" s="268"/>
      <c r="E9620" s="213"/>
      <c r="F9620" s="213"/>
      <c r="G9620" s="213"/>
      <c r="H9620" s="213"/>
      <c r="J9620" s="268"/>
    </row>
    <row r="9621" spans="1:10">
      <c r="A9621" s="204"/>
      <c r="B9621" s="205"/>
      <c r="C9621" s="205"/>
      <c r="D9621" s="268"/>
      <c r="E9621" s="213"/>
      <c r="F9621" s="213"/>
      <c r="G9621" s="213"/>
      <c r="H9621" s="213"/>
      <c r="J9621" s="268"/>
    </row>
    <row r="9622" spans="1:10">
      <c r="A9622" s="204"/>
      <c r="B9622" s="205"/>
      <c r="C9622" s="205"/>
      <c r="D9622" s="268"/>
      <c r="E9622" s="213"/>
      <c r="F9622" s="213"/>
      <c r="G9622" s="213"/>
      <c r="H9622" s="213"/>
      <c r="J9622" s="268"/>
    </row>
    <row r="9623" spans="1:10">
      <c r="A9623" s="204"/>
      <c r="B9623" s="205"/>
      <c r="C9623" s="205"/>
      <c r="D9623" s="268"/>
      <c r="E9623" s="213"/>
      <c r="F9623" s="213"/>
      <c r="G9623" s="213"/>
      <c r="H9623" s="213"/>
      <c r="J9623" s="268"/>
    </row>
    <row r="9624" spans="1:10">
      <c r="A9624" s="204"/>
      <c r="B9624" s="205"/>
      <c r="C9624" s="205"/>
      <c r="D9624" s="268"/>
      <c r="E9624" s="213"/>
      <c r="F9624" s="213"/>
      <c r="G9624" s="213"/>
      <c r="H9624" s="213"/>
      <c r="J9624" s="268"/>
    </row>
    <row r="9625" spans="1:10">
      <c r="A9625" s="204"/>
      <c r="B9625" s="205"/>
      <c r="C9625" s="205"/>
      <c r="D9625" s="268"/>
      <c r="E9625" s="213"/>
      <c r="F9625" s="213"/>
      <c r="G9625" s="213"/>
      <c r="H9625" s="213"/>
      <c r="J9625" s="268"/>
    </row>
    <row r="9626" spans="1:10">
      <c r="A9626" s="204"/>
      <c r="B9626" s="205"/>
      <c r="C9626" s="205"/>
      <c r="D9626" s="268"/>
      <c r="E9626" s="213"/>
      <c r="F9626" s="213"/>
      <c r="G9626" s="213"/>
      <c r="H9626" s="213"/>
      <c r="J9626" s="268"/>
    </row>
    <row r="9627" spans="1:10">
      <c r="A9627" s="204"/>
      <c r="B9627" s="205"/>
      <c r="C9627" s="205"/>
      <c r="D9627" s="268"/>
      <c r="E9627" s="213"/>
      <c r="F9627" s="213"/>
      <c r="G9627" s="213"/>
      <c r="H9627" s="213"/>
      <c r="J9627" s="268"/>
    </row>
    <row r="9628" spans="1:10">
      <c r="A9628" s="204"/>
      <c r="B9628" s="205"/>
      <c r="C9628" s="205"/>
      <c r="D9628" s="268"/>
      <c r="E9628" s="213"/>
      <c r="F9628" s="213"/>
      <c r="G9628" s="213"/>
      <c r="H9628" s="213"/>
      <c r="J9628" s="268"/>
    </row>
    <row r="9629" spans="1:10">
      <c r="A9629" s="204"/>
      <c r="B9629" s="205"/>
      <c r="C9629" s="205"/>
      <c r="D9629" s="268"/>
      <c r="E9629" s="213"/>
      <c r="F9629" s="213"/>
      <c r="G9629" s="213"/>
      <c r="H9629" s="213"/>
      <c r="J9629" s="268"/>
    </row>
    <row r="9630" spans="1:10">
      <c r="A9630" s="204"/>
      <c r="B9630" s="205"/>
      <c r="C9630" s="205"/>
      <c r="D9630" s="268"/>
      <c r="E9630" s="213"/>
      <c r="F9630" s="213"/>
      <c r="G9630" s="213"/>
      <c r="H9630" s="213"/>
      <c r="J9630" s="268"/>
    </row>
    <row r="9631" spans="1:10">
      <c r="A9631" s="204"/>
      <c r="B9631" s="205"/>
      <c r="C9631" s="205"/>
      <c r="D9631" s="268"/>
      <c r="E9631" s="213"/>
      <c r="F9631" s="213"/>
      <c r="G9631" s="213"/>
      <c r="H9631" s="213"/>
      <c r="J9631" s="268"/>
    </row>
    <row r="9632" spans="1:10">
      <c r="A9632" s="204"/>
      <c r="B9632" s="205"/>
      <c r="C9632" s="205"/>
      <c r="D9632" s="268"/>
      <c r="E9632" s="213"/>
      <c r="F9632" s="213"/>
      <c r="G9632" s="213"/>
      <c r="H9632" s="213"/>
      <c r="J9632" s="268"/>
    </row>
    <row r="9633" spans="1:10">
      <c r="A9633" s="204"/>
      <c r="B9633" s="205"/>
      <c r="C9633" s="205"/>
      <c r="D9633" s="268"/>
      <c r="E9633" s="213"/>
      <c r="F9633" s="213"/>
      <c r="G9633" s="213"/>
      <c r="H9633" s="213"/>
      <c r="J9633" s="268"/>
    </row>
    <row r="9634" spans="1:10">
      <c r="A9634" s="204"/>
      <c r="B9634" s="205"/>
      <c r="C9634" s="205"/>
      <c r="D9634" s="268"/>
      <c r="E9634" s="213"/>
      <c r="F9634" s="213"/>
      <c r="G9634" s="213"/>
      <c r="H9634" s="213"/>
      <c r="J9634" s="268"/>
    </row>
    <row r="9635" spans="1:10">
      <c r="A9635" s="204"/>
      <c r="B9635" s="205"/>
      <c r="C9635" s="205"/>
      <c r="D9635" s="268"/>
      <c r="E9635" s="213"/>
      <c r="F9635" s="213"/>
      <c r="G9635" s="213"/>
      <c r="H9635" s="213"/>
      <c r="J9635" s="268"/>
    </row>
    <row r="9636" spans="1:10">
      <c r="A9636" s="204"/>
      <c r="B9636" s="205"/>
      <c r="C9636" s="205"/>
      <c r="D9636" s="268"/>
      <c r="E9636" s="213"/>
      <c r="F9636" s="213"/>
      <c r="G9636" s="213"/>
      <c r="H9636" s="213"/>
      <c r="J9636" s="268"/>
    </row>
    <row r="9637" spans="1:10">
      <c r="A9637" s="204"/>
      <c r="B9637" s="205"/>
      <c r="C9637" s="205"/>
      <c r="D9637" s="268"/>
      <c r="E9637" s="213"/>
      <c r="F9637" s="213"/>
      <c r="G9637" s="213"/>
      <c r="H9637" s="213"/>
      <c r="J9637" s="268"/>
    </row>
    <row r="9638" spans="1:10">
      <c r="A9638" s="204"/>
      <c r="B9638" s="205"/>
      <c r="C9638" s="205"/>
      <c r="D9638" s="268"/>
      <c r="E9638" s="213"/>
      <c r="F9638" s="213"/>
      <c r="G9638" s="213"/>
      <c r="H9638" s="213"/>
      <c r="J9638" s="268"/>
    </row>
    <row r="9639" spans="1:10">
      <c r="A9639" s="204"/>
      <c r="B9639" s="205"/>
      <c r="C9639" s="205"/>
      <c r="D9639" s="268"/>
      <c r="E9639" s="213"/>
      <c r="F9639" s="213"/>
      <c r="G9639" s="213"/>
      <c r="H9639" s="213"/>
      <c r="J9639" s="268"/>
    </row>
    <row r="9640" spans="1:10">
      <c r="A9640" s="204"/>
      <c r="B9640" s="205"/>
      <c r="C9640" s="205"/>
      <c r="D9640" s="268"/>
      <c r="E9640" s="213"/>
      <c r="F9640" s="213"/>
      <c r="G9640" s="213"/>
      <c r="H9640" s="213"/>
      <c r="J9640" s="268"/>
    </row>
    <row r="9641" spans="1:10">
      <c r="A9641" s="204"/>
      <c r="B9641" s="205"/>
      <c r="C9641" s="205"/>
      <c r="D9641" s="268"/>
      <c r="E9641" s="213"/>
      <c r="F9641" s="213"/>
      <c r="G9641" s="213"/>
      <c r="H9641" s="213"/>
      <c r="J9641" s="268"/>
    </row>
    <row r="9642" spans="1:10">
      <c r="A9642" s="204"/>
      <c r="B9642" s="205"/>
      <c r="C9642" s="205"/>
      <c r="D9642" s="268"/>
      <c r="E9642" s="213"/>
      <c r="F9642" s="213"/>
      <c r="G9642" s="213"/>
      <c r="H9642" s="213"/>
      <c r="J9642" s="268"/>
    </row>
    <row r="9643" spans="1:10">
      <c r="A9643" s="204"/>
      <c r="B9643" s="205"/>
      <c r="C9643" s="205"/>
      <c r="D9643" s="268"/>
      <c r="E9643" s="213"/>
      <c r="F9643" s="213"/>
      <c r="G9643" s="213"/>
      <c r="H9643" s="213"/>
      <c r="J9643" s="268"/>
    </row>
    <row r="9644" spans="1:10">
      <c r="A9644" s="204"/>
      <c r="B9644" s="205"/>
      <c r="C9644" s="205"/>
      <c r="D9644" s="268"/>
      <c r="E9644" s="213"/>
      <c r="F9644" s="213"/>
      <c r="G9644" s="213"/>
      <c r="H9644" s="213"/>
      <c r="J9644" s="268"/>
    </row>
    <row r="9645" spans="1:10">
      <c r="A9645" s="204"/>
      <c r="B9645" s="205"/>
      <c r="C9645" s="205"/>
      <c r="D9645" s="268"/>
      <c r="E9645" s="213"/>
      <c r="F9645" s="213"/>
      <c r="G9645" s="213"/>
      <c r="H9645" s="213"/>
      <c r="J9645" s="268"/>
    </row>
    <row r="9646" spans="1:10">
      <c r="A9646" s="204"/>
      <c r="B9646" s="205"/>
      <c r="C9646" s="205"/>
      <c r="D9646" s="268"/>
      <c r="E9646" s="213"/>
      <c r="F9646" s="213"/>
      <c r="G9646" s="213"/>
      <c r="H9646" s="213"/>
      <c r="J9646" s="268"/>
    </row>
    <row r="9647" spans="1:10">
      <c r="A9647" s="204"/>
      <c r="B9647" s="205"/>
      <c r="C9647" s="205"/>
      <c r="D9647" s="268"/>
      <c r="E9647" s="213"/>
      <c r="F9647" s="213"/>
      <c r="G9647" s="213"/>
      <c r="H9647" s="213"/>
      <c r="J9647" s="268"/>
    </row>
    <row r="9648" spans="1:10">
      <c r="A9648" s="204"/>
      <c r="B9648" s="205"/>
      <c r="C9648" s="205"/>
      <c r="D9648" s="268"/>
      <c r="E9648" s="213"/>
      <c r="F9648" s="213"/>
      <c r="G9648" s="213"/>
      <c r="H9648" s="213"/>
      <c r="J9648" s="268"/>
    </row>
    <row r="9649" spans="1:10">
      <c r="A9649" s="204"/>
      <c r="B9649" s="205"/>
      <c r="C9649" s="205"/>
      <c r="D9649" s="268"/>
      <c r="E9649" s="213"/>
      <c r="F9649" s="213"/>
      <c r="G9649" s="213"/>
      <c r="H9649" s="213"/>
      <c r="J9649" s="268"/>
    </row>
    <row r="9650" spans="1:10">
      <c r="A9650" s="204"/>
      <c r="B9650" s="205"/>
      <c r="C9650" s="205"/>
      <c r="D9650" s="268"/>
      <c r="E9650" s="213"/>
      <c r="F9650" s="213"/>
      <c r="G9650" s="213"/>
      <c r="H9650" s="213"/>
      <c r="J9650" s="268"/>
    </row>
    <row r="9651" spans="1:10">
      <c r="A9651" s="204"/>
      <c r="B9651" s="205"/>
      <c r="C9651" s="205"/>
      <c r="D9651" s="268"/>
      <c r="E9651" s="213"/>
      <c r="F9651" s="213"/>
      <c r="G9651" s="213"/>
      <c r="H9651" s="213"/>
      <c r="J9651" s="268"/>
    </row>
    <row r="9652" spans="1:10">
      <c r="A9652" s="204"/>
      <c r="B9652" s="205"/>
      <c r="C9652" s="205"/>
      <c r="D9652" s="268"/>
      <c r="E9652" s="213"/>
      <c r="F9652" s="213"/>
      <c r="G9652" s="213"/>
      <c r="H9652" s="213"/>
      <c r="J9652" s="268"/>
    </row>
    <row r="9653" spans="1:10">
      <c r="A9653" s="204"/>
      <c r="B9653" s="205"/>
      <c r="C9653" s="205"/>
      <c r="D9653" s="268"/>
      <c r="E9653" s="213"/>
      <c r="F9653" s="213"/>
      <c r="G9653" s="213"/>
      <c r="H9653" s="213"/>
      <c r="J9653" s="268"/>
    </row>
    <row r="9654" spans="1:10">
      <c r="A9654" s="204"/>
      <c r="B9654" s="205"/>
      <c r="C9654" s="205"/>
      <c r="D9654" s="268"/>
      <c r="E9654" s="213"/>
      <c r="F9654" s="213"/>
      <c r="G9654" s="213"/>
      <c r="H9654" s="213"/>
      <c r="J9654" s="268"/>
    </row>
    <row r="9655" spans="1:10">
      <c r="A9655" s="204"/>
      <c r="B9655" s="205"/>
      <c r="C9655" s="205"/>
      <c r="D9655" s="268"/>
      <c r="E9655" s="213"/>
      <c r="F9655" s="213"/>
      <c r="G9655" s="213"/>
      <c r="H9655" s="213"/>
      <c r="J9655" s="268"/>
    </row>
    <row r="9656" spans="1:10">
      <c r="A9656" s="204"/>
      <c r="B9656" s="205"/>
      <c r="C9656" s="205"/>
      <c r="D9656" s="268"/>
      <c r="E9656" s="213"/>
      <c r="F9656" s="213"/>
      <c r="G9656" s="213"/>
      <c r="H9656" s="213"/>
      <c r="J9656" s="268"/>
    </row>
    <row r="9657" spans="1:10">
      <c r="A9657" s="204"/>
      <c r="B9657" s="205"/>
      <c r="C9657" s="205"/>
      <c r="D9657" s="268"/>
      <c r="E9657" s="213"/>
      <c r="F9657" s="213"/>
      <c r="G9657" s="213"/>
      <c r="H9657" s="213"/>
      <c r="J9657" s="268"/>
    </row>
    <row r="9658" spans="1:10">
      <c r="A9658" s="204"/>
      <c r="B9658" s="205"/>
      <c r="C9658" s="205"/>
      <c r="D9658" s="268"/>
      <c r="E9658" s="213"/>
      <c r="F9658" s="213"/>
      <c r="G9658" s="213"/>
      <c r="H9658" s="213"/>
      <c r="J9658" s="268"/>
    </row>
    <row r="9659" spans="1:10">
      <c r="A9659" s="204"/>
      <c r="B9659" s="205"/>
      <c r="C9659" s="205"/>
      <c r="D9659" s="268"/>
      <c r="E9659" s="213"/>
      <c r="F9659" s="213"/>
      <c r="G9659" s="213"/>
      <c r="H9659" s="213"/>
      <c r="J9659" s="268"/>
    </row>
    <row r="9660" spans="1:10">
      <c r="A9660" s="204"/>
      <c r="B9660" s="205"/>
      <c r="C9660" s="205"/>
      <c r="D9660" s="268"/>
      <c r="E9660" s="213"/>
      <c r="F9660" s="213"/>
      <c r="G9660" s="213"/>
      <c r="H9660" s="213"/>
      <c r="J9660" s="268"/>
    </row>
    <row r="9661" spans="1:10">
      <c r="A9661" s="204"/>
      <c r="B9661" s="205"/>
      <c r="C9661" s="205"/>
      <c r="D9661" s="268"/>
      <c r="E9661" s="213"/>
      <c r="F9661" s="213"/>
      <c r="G9661" s="213"/>
      <c r="H9661" s="213"/>
      <c r="J9661" s="268"/>
    </row>
    <row r="9662" spans="1:10">
      <c r="A9662" s="204"/>
      <c r="B9662" s="205"/>
      <c r="C9662" s="205"/>
      <c r="D9662" s="268"/>
      <c r="E9662" s="213"/>
      <c r="F9662" s="213"/>
      <c r="G9662" s="213"/>
      <c r="H9662" s="213"/>
      <c r="J9662" s="268"/>
    </row>
    <row r="9663" spans="1:10">
      <c r="A9663" s="204"/>
      <c r="B9663" s="205"/>
      <c r="C9663" s="205"/>
      <c r="D9663" s="268"/>
      <c r="E9663" s="213"/>
      <c r="F9663" s="213"/>
      <c r="G9663" s="213"/>
      <c r="H9663" s="213"/>
      <c r="J9663" s="268"/>
    </row>
    <row r="9664" spans="1:10">
      <c r="A9664" s="204"/>
      <c r="B9664" s="205"/>
      <c r="C9664" s="205"/>
      <c r="D9664" s="268"/>
      <c r="E9664" s="213"/>
      <c r="F9664" s="213"/>
      <c r="G9664" s="213"/>
      <c r="H9664" s="213"/>
      <c r="J9664" s="268"/>
    </row>
    <row r="9665" spans="1:10">
      <c r="A9665" s="204"/>
      <c r="B9665" s="205"/>
      <c r="C9665" s="205"/>
      <c r="D9665" s="268"/>
      <c r="E9665" s="213"/>
      <c r="F9665" s="213"/>
      <c r="G9665" s="213"/>
      <c r="H9665" s="213"/>
      <c r="J9665" s="268"/>
    </row>
    <row r="9666" spans="1:10">
      <c r="A9666" s="204"/>
      <c r="B9666" s="205"/>
      <c r="C9666" s="205"/>
      <c r="D9666" s="268"/>
      <c r="E9666" s="213"/>
      <c r="F9666" s="213"/>
      <c r="G9666" s="213"/>
      <c r="H9666" s="213"/>
      <c r="J9666" s="268"/>
    </row>
    <row r="9667" spans="1:10">
      <c r="A9667" s="204"/>
      <c r="B9667" s="205"/>
      <c r="C9667" s="205"/>
      <c r="D9667" s="268"/>
      <c r="E9667" s="213"/>
      <c r="F9667" s="213"/>
      <c r="G9667" s="213"/>
      <c r="H9667" s="213"/>
      <c r="J9667" s="268"/>
    </row>
    <row r="9668" spans="1:10">
      <c r="A9668" s="204"/>
      <c r="B9668" s="205"/>
      <c r="C9668" s="205"/>
      <c r="D9668" s="268"/>
      <c r="E9668" s="213"/>
      <c r="F9668" s="213"/>
      <c r="G9668" s="213"/>
      <c r="H9668" s="213"/>
      <c r="J9668" s="268"/>
    </row>
    <row r="9669" spans="1:10">
      <c r="A9669" s="204"/>
      <c r="B9669" s="205"/>
      <c r="C9669" s="205"/>
      <c r="D9669" s="268"/>
      <c r="E9669" s="213"/>
      <c r="F9669" s="213"/>
      <c r="G9669" s="213"/>
      <c r="H9669" s="213"/>
      <c r="J9669" s="268"/>
    </row>
    <row r="9670" spans="1:10">
      <c r="A9670" s="204"/>
      <c r="B9670" s="205"/>
      <c r="C9670" s="205"/>
      <c r="D9670" s="268"/>
      <c r="E9670" s="213"/>
      <c r="F9670" s="213"/>
      <c r="G9670" s="213"/>
      <c r="H9670" s="213"/>
      <c r="J9670" s="268"/>
    </row>
    <row r="9671" spans="1:10">
      <c r="A9671" s="204"/>
      <c r="B9671" s="205"/>
      <c r="C9671" s="205"/>
      <c r="D9671" s="268"/>
      <c r="E9671" s="213"/>
      <c r="F9671" s="213"/>
      <c r="G9671" s="213"/>
      <c r="H9671" s="213"/>
      <c r="J9671" s="268"/>
    </row>
    <row r="9672" spans="1:10">
      <c r="A9672" s="204"/>
      <c r="B9672" s="205"/>
      <c r="C9672" s="205"/>
      <c r="D9672" s="268"/>
      <c r="E9672" s="213"/>
      <c r="F9672" s="213"/>
      <c r="G9672" s="213"/>
      <c r="H9672" s="213"/>
      <c r="J9672" s="268"/>
    </row>
    <row r="9673" spans="1:10">
      <c r="A9673" s="204"/>
      <c r="B9673" s="205"/>
      <c r="C9673" s="205"/>
      <c r="D9673" s="268"/>
      <c r="E9673" s="213"/>
      <c r="F9673" s="213"/>
      <c r="G9673" s="213"/>
      <c r="H9673" s="213"/>
      <c r="J9673" s="268"/>
    </row>
    <row r="9674" spans="1:10">
      <c r="A9674" s="204"/>
      <c r="B9674" s="205"/>
      <c r="C9674" s="205"/>
      <c r="D9674" s="268"/>
      <c r="E9674" s="213"/>
      <c r="F9674" s="213"/>
      <c r="G9674" s="213"/>
      <c r="H9674" s="213"/>
      <c r="J9674" s="268"/>
    </row>
    <row r="9675" spans="1:10">
      <c r="A9675" s="204"/>
      <c r="B9675" s="205"/>
      <c r="C9675" s="205"/>
      <c r="D9675" s="268"/>
      <c r="E9675" s="213"/>
      <c r="F9675" s="213"/>
      <c r="G9675" s="213"/>
      <c r="H9675" s="213"/>
      <c r="J9675" s="268"/>
    </row>
    <row r="9676" spans="1:10">
      <c r="A9676" s="204"/>
      <c r="B9676" s="205"/>
      <c r="C9676" s="205"/>
      <c r="D9676" s="268"/>
      <c r="E9676" s="213"/>
      <c r="F9676" s="213"/>
      <c r="G9676" s="213"/>
      <c r="H9676" s="213"/>
      <c r="J9676" s="268"/>
    </row>
    <row r="9677" spans="1:10">
      <c r="A9677" s="204"/>
      <c r="B9677" s="205"/>
      <c r="C9677" s="205"/>
      <c r="D9677" s="268"/>
      <c r="E9677" s="213"/>
      <c r="F9677" s="213"/>
      <c r="G9677" s="213"/>
      <c r="H9677" s="213"/>
      <c r="J9677" s="268"/>
    </row>
    <row r="9678" spans="1:10">
      <c r="A9678" s="204"/>
      <c r="B9678" s="205"/>
      <c r="C9678" s="205"/>
      <c r="D9678" s="268"/>
      <c r="E9678" s="213"/>
      <c r="F9678" s="213"/>
      <c r="G9678" s="213"/>
      <c r="H9678" s="213"/>
      <c r="J9678" s="268"/>
    </row>
    <row r="9679" spans="1:10">
      <c r="A9679" s="204"/>
      <c r="B9679" s="205"/>
      <c r="C9679" s="205"/>
      <c r="D9679" s="268"/>
      <c r="E9679" s="213"/>
      <c r="F9679" s="213"/>
      <c r="G9679" s="213"/>
      <c r="H9679" s="213"/>
      <c r="J9679" s="268"/>
    </row>
    <row r="9680" spans="1:10">
      <c r="A9680" s="204"/>
      <c r="B9680" s="205"/>
      <c r="C9680" s="205"/>
      <c r="D9680" s="268"/>
      <c r="E9680" s="213"/>
      <c r="F9680" s="213"/>
      <c r="G9680" s="213"/>
      <c r="H9680" s="213"/>
      <c r="J9680" s="268"/>
    </row>
    <row r="9681" spans="1:10">
      <c r="A9681" s="204"/>
      <c r="B9681" s="205"/>
      <c r="C9681" s="205"/>
      <c r="D9681" s="268"/>
      <c r="E9681" s="213"/>
      <c r="F9681" s="213"/>
      <c r="G9681" s="213"/>
      <c r="H9681" s="213"/>
      <c r="J9681" s="268"/>
    </row>
    <row r="9682" spans="1:10">
      <c r="A9682" s="204"/>
      <c r="B9682" s="205"/>
      <c r="C9682" s="205"/>
      <c r="D9682" s="268"/>
      <c r="E9682" s="213"/>
      <c r="F9682" s="213"/>
      <c r="G9682" s="213"/>
      <c r="H9682" s="213"/>
      <c r="J9682" s="268"/>
    </row>
    <row r="9683" spans="1:10">
      <c r="A9683" s="204"/>
      <c r="B9683" s="205"/>
      <c r="C9683" s="205"/>
      <c r="D9683" s="268"/>
      <c r="E9683" s="213"/>
      <c r="F9683" s="213"/>
      <c r="G9683" s="213"/>
      <c r="H9683" s="213"/>
      <c r="J9683" s="268"/>
    </row>
    <row r="9684" spans="1:10">
      <c r="A9684" s="204"/>
      <c r="B9684" s="205"/>
      <c r="C9684" s="205"/>
      <c r="D9684" s="268"/>
      <c r="E9684" s="213"/>
      <c r="F9684" s="213"/>
      <c r="G9684" s="213"/>
      <c r="H9684" s="213"/>
      <c r="J9684" s="268"/>
    </row>
    <row r="9685" spans="1:10">
      <c r="A9685" s="204"/>
      <c r="B9685" s="205"/>
      <c r="C9685" s="205"/>
      <c r="D9685" s="268"/>
      <c r="E9685" s="213"/>
      <c r="F9685" s="213"/>
      <c r="G9685" s="213"/>
      <c r="H9685" s="213"/>
      <c r="J9685" s="268"/>
    </row>
    <row r="9686" spans="1:10">
      <c r="A9686" s="204"/>
      <c r="B9686" s="205"/>
      <c r="C9686" s="205"/>
      <c r="D9686" s="268"/>
      <c r="E9686" s="213"/>
      <c r="F9686" s="213"/>
      <c r="G9686" s="213"/>
      <c r="H9686" s="213"/>
      <c r="J9686" s="268"/>
    </row>
    <row r="9687" spans="1:10">
      <c r="A9687" s="204"/>
      <c r="B9687" s="205"/>
      <c r="C9687" s="205"/>
      <c r="D9687" s="268"/>
      <c r="E9687" s="213"/>
      <c r="F9687" s="213"/>
      <c r="G9687" s="213"/>
      <c r="H9687" s="213"/>
      <c r="J9687" s="268"/>
    </row>
    <row r="9688" spans="1:10">
      <c r="A9688" s="204"/>
      <c r="B9688" s="205"/>
      <c r="C9688" s="205"/>
      <c r="D9688" s="268"/>
      <c r="E9688" s="213"/>
      <c r="F9688" s="213"/>
      <c r="G9688" s="213"/>
      <c r="H9688" s="213"/>
      <c r="J9688" s="268"/>
    </row>
    <row r="9689" spans="1:10">
      <c r="A9689" s="204"/>
      <c r="B9689" s="205"/>
      <c r="C9689" s="205"/>
      <c r="D9689" s="268"/>
      <c r="E9689" s="213"/>
      <c r="F9689" s="213"/>
      <c r="G9689" s="213"/>
      <c r="H9689" s="213"/>
      <c r="J9689" s="268"/>
    </row>
    <row r="9690" spans="1:10">
      <c r="A9690" s="204"/>
      <c r="B9690" s="205"/>
      <c r="C9690" s="205"/>
      <c r="D9690" s="268"/>
      <c r="E9690" s="213"/>
      <c r="F9690" s="213"/>
      <c r="G9690" s="213"/>
      <c r="H9690" s="213"/>
      <c r="J9690" s="268"/>
    </row>
    <row r="9691" spans="1:10">
      <c r="A9691" s="204"/>
      <c r="B9691" s="205"/>
      <c r="C9691" s="205"/>
      <c r="D9691" s="268"/>
      <c r="E9691" s="213"/>
      <c r="F9691" s="213"/>
      <c r="G9691" s="213"/>
      <c r="H9691" s="213"/>
      <c r="J9691" s="268"/>
    </row>
    <row r="9692" spans="1:10">
      <c r="A9692" s="204"/>
      <c r="B9692" s="205"/>
      <c r="C9692" s="205"/>
      <c r="D9692" s="268"/>
      <c r="E9692" s="213"/>
      <c r="F9692" s="213"/>
      <c r="G9692" s="213"/>
      <c r="H9692" s="213"/>
      <c r="J9692" s="268"/>
    </row>
    <row r="9693" spans="1:10">
      <c r="A9693" s="204"/>
      <c r="B9693" s="205"/>
      <c r="C9693" s="205"/>
      <c r="D9693" s="268"/>
      <c r="E9693" s="213"/>
      <c r="F9693" s="213"/>
      <c r="G9693" s="213"/>
      <c r="H9693" s="213"/>
      <c r="J9693" s="268"/>
    </row>
    <row r="9694" spans="1:10">
      <c r="A9694" s="204"/>
      <c r="B9694" s="205"/>
      <c r="C9694" s="205"/>
      <c r="D9694" s="268"/>
      <c r="E9694" s="213"/>
      <c r="F9694" s="213"/>
      <c r="G9694" s="213"/>
      <c r="H9694" s="213"/>
      <c r="J9694" s="268"/>
    </row>
    <row r="9695" spans="1:10">
      <c r="A9695" s="204"/>
      <c r="B9695" s="205"/>
      <c r="C9695" s="205"/>
      <c r="D9695" s="268"/>
      <c r="E9695" s="213"/>
      <c r="F9695" s="213"/>
      <c r="G9695" s="213"/>
      <c r="H9695" s="213"/>
      <c r="J9695" s="268"/>
    </row>
    <row r="9696" spans="1:10">
      <c r="A9696" s="204"/>
      <c r="B9696" s="205"/>
      <c r="C9696" s="205"/>
      <c r="D9696" s="268"/>
      <c r="E9696" s="213"/>
      <c r="F9696" s="213"/>
      <c r="G9696" s="213"/>
      <c r="H9696" s="213"/>
      <c r="J9696" s="268"/>
    </row>
    <row r="9697" spans="1:10">
      <c r="A9697" s="204"/>
      <c r="B9697" s="205"/>
      <c r="C9697" s="205"/>
      <c r="D9697" s="268"/>
      <c r="E9697" s="213"/>
      <c r="F9697" s="213"/>
      <c r="G9697" s="213"/>
      <c r="H9697" s="213"/>
      <c r="J9697" s="268"/>
    </row>
    <row r="9698" spans="1:10">
      <c r="A9698" s="204"/>
      <c r="B9698" s="205"/>
      <c r="C9698" s="205"/>
      <c r="D9698" s="268"/>
      <c r="E9698" s="213"/>
      <c r="F9698" s="213"/>
      <c r="G9698" s="213"/>
      <c r="H9698" s="213"/>
      <c r="J9698" s="268"/>
    </row>
    <row r="9699" spans="1:10">
      <c r="A9699" s="204"/>
      <c r="B9699" s="205"/>
      <c r="C9699" s="205"/>
      <c r="D9699" s="268"/>
      <c r="E9699" s="213"/>
      <c r="F9699" s="213"/>
      <c r="G9699" s="213"/>
      <c r="H9699" s="213"/>
      <c r="J9699" s="268"/>
    </row>
    <row r="9700" spans="1:10">
      <c r="A9700" s="204"/>
      <c r="B9700" s="205"/>
      <c r="C9700" s="205"/>
      <c r="D9700" s="268"/>
      <c r="E9700" s="213"/>
      <c r="F9700" s="213"/>
      <c r="G9700" s="213"/>
      <c r="H9700" s="213"/>
      <c r="J9700" s="268"/>
    </row>
    <row r="9701" spans="1:10">
      <c r="A9701" s="204"/>
      <c r="B9701" s="205"/>
      <c r="C9701" s="205"/>
      <c r="D9701" s="268"/>
      <c r="E9701" s="213"/>
      <c r="F9701" s="213"/>
      <c r="G9701" s="213"/>
      <c r="H9701" s="213"/>
      <c r="J9701" s="268"/>
    </row>
    <row r="9702" spans="1:10">
      <c r="A9702" s="204"/>
      <c r="B9702" s="205"/>
      <c r="C9702" s="205"/>
      <c r="D9702" s="268"/>
      <c r="E9702" s="213"/>
      <c r="F9702" s="213"/>
      <c r="G9702" s="213"/>
      <c r="H9702" s="213"/>
      <c r="J9702" s="268"/>
    </row>
    <row r="9703" spans="1:10">
      <c r="A9703" s="204"/>
      <c r="B9703" s="205"/>
      <c r="C9703" s="205"/>
      <c r="D9703" s="268"/>
      <c r="E9703" s="213"/>
      <c r="F9703" s="213"/>
      <c r="G9703" s="213"/>
      <c r="H9703" s="213"/>
      <c r="J9703" s="268"/>
    </row>
    <row r="9704" spans="1:10">
      <c r="A9704" s="204"/>
      <c r="B9704" s="205"/>
      <c r="C9704" s="205"/>
      <c r="D9704" s="268"/>
      <c r="E9704" s="213"/>
      <c r="F9704" s="213"/>
      <c r="G9704" s="213"/>
      <c r="H9704" s="213"/>
      <c r="J9704" s="268"/>
    </row>
    <row r="9705" spans="1:10">
      <c r="A9705" s="204"/>
      <c r="B9705" s="205"/>
      <c r="C9705" s="205"/>
      <c r="D9705" s="268"/>
      <c r="E9705" s="213"/>
      <c r="F9705" s="213"/>
      <c r="G9705" s="213"/>
      <c r="H9705" s="213"/>
      <c r="J9705" s="268"/>
    </row>
    <row r="9706" spans="1:10">
      <c r="A9706" s="204"/>
      <c r="B9706" s="205"/>
      <c r="C9706" s="205"/>
      <c r="D9706" s="268"/>
      <c r="E9706" s="213"/>
      <c r="F9706" s="213"/>
      <c r="G9706" s="213"/>
      <c r="H9706" s="213"/>
      <c r="J9706" s="268"/>
    </row>
    <row r="9707" spans="1:10">
      <c r="A9707" s="204"/>
      <c r="B9707" s="205"/>
      <c r="C9707" s="205"/>
      <c r="D9707" s="268"/>
      <c r="E9707" s="213"/>
      <c r="F9707" s="213"/>
      <c r="G9707" s="213"/>
      <c r="H9707" s="213"/>
      <c r="J9707" s="268"/>
    </row>
    <row r="9708" spans="1:10">
      <c r="A9708" s="204"/>
      <c r="B9708" s="205"/>
      <c r="C9708" s="205"/>
      <c r="D9708" s="268"/>
      <c r="E9708" s="213"/>
      <c r="F9708" s="213"/>
      <c r="G9708" s="213"/>
      <c r="H9708" s="213"/>
      <c r="J9708" s="268"/>
    </row>
    <row r="9709" spans="1:10">
      <c r="A9709" s="204"/>
      <c r="B9709" s="205"/>
      <c r="C9709" s="205"/>
      <c r="D9709" s="268"/>
      <c r="E9709" s="213"/>
      <c r="F9709" s="213"/>
      <c r="G9709" s="213"/>
      <c r="H9709" s="213"/>
      <c r="J9709" s="268"/>
    </row>
    <row r="9710" spans="1:10">
      <c r="A9710" s="204"/>
      <c r="B9710" s="205"/>
      <c r="C9710" s="205"/>
      <c r="D9710" s="268"/>
      <c r="E9710" s="213"/>
      <c r="F9710" s="213"/>
      <c r="G9710" s="213"/>
      <c r="H9710" s="213"/>
      <c r="J9710" s="268"/>
    </row>
    <row r="9711" spans="1:10">
      <c r="A9711" s="204"/>
      <c r="B9711" s="205"/>
      <c r="C9711" s="205"/>
      <c r="D9711" s="268"/>
      <c r="E9711" s="213"/>
      <c r="F9711" s="213"/>
      <c r="G9711" s="213"/>
      <c r="H9711" s="213"/>
      <c r="J9711" s="268"/>
    </row>
    <row r="9712" spans="1:10">
      <c r="A9712" s="204"/>
      <c r="B9712" s="205"/>
      <c r="C9712" s="205"/>
      <c r="D9712" s="268"/>
      <c r="E9712" s="213"/>
      <c r="F9712" s="213"/>
      <c r="G9712" s="213"/>
      <c r="H9712" s="213"/>
      <c r="J9712" s="268"/>
    </row>
    <row r="9713" spans="1:10">
      <c r="A9713" s="204"/>
      <c r="B9713" s="205"/>
      <c r="C9713" s="205"/>
      <c r="D9713" s="268"/>
      <c r="E9713" s="213"/>
      <c r="F9713" s="213"/>
      <c r="G9713" s="213"/>
      <c r="H9713" s="213"/>
      <c r="J9713" s="268"/>
    </row>
    <row r="9714" spans="1:10">
      <c r="A9714" s="204"/>
      <c r="B9714" s="205"/>
      <c r="C9714" s="205"/>
      <c r="D9714" s="268"/>
      <c r="E9714" s="213"/>
      <c r="F9714" s="213"/>
      <c r="G9714" s="213"/>
      <c r="H9714" s="213"/>
      <c r="J9714" s="268"/>
    </row>
    <row r="9715" spans="1:10">
      <c r="A9715" s="204"/>
      <c r="B9715" s="205"/>
      <c r="C9715" s="205"/>
      <c r="D9715" s="268"/>
      <c r="E9715" s="213"/>
      <c r="F9715" s="213"/>
      <c r="G9715" s="213"/>
      <c r="H9715" s="213"/>
      <c r="J9715" s="268"/>
    </row>
    <row r="9716" spans="1:10">
      <c r="A9716" s="204"/>
      <c r="B9716" s="205"/>
      <c r="C9716" s="205"/>
      <c r="D9716" s="268"/>
      <c r="E9716" s="213"/>
      <c r="F9716" s="213"/>
      <c r="G9716" s="213"/>
      <c r="H9716" s="213"/>
      <c r="J9716" s="268"/>
    </row>
    <row r="9717" spans="1:10">
      <c r="A9717" s="204"/>
      <c r="B9717" s="205"/>
      <c r="C9717" s="205"/>
      <c r="D9717" s="268"/>
      <c r="E9717" s="213"/>
      <c r="F9717" s="213"/>
      <c r="G9717" s="213"/>
      <c r="H9717" s="213"/>
      <c r="J9717" s="268"/>
    </row>
    <row r="9718" spans="1:10">
      <c r="A9718" s="204"/>
      <c r="B9718" s="205"/>
      <c r="C9718" s="205"/>
      <c r="D9718" s="268"/>
      <c r="E9718" s="213"/>
      <c r="F9718" s="213"/>
      <c r="G9718" s="213"/>
      <c r="H9718" s="213"/>
      <c r="J9718" s="268"/>
    </row>
    <row r="9719" spans="1:10">
      <c r="A9719" s="204"/>
      <c r="B9719" s="205"/>
      <c r="C9719" s="205"/>
      <c r="D9719" s="268"/>
      <c r="E9719" s="213"/>
      <c r="F9719" s="213"/>
      <c r="G9719" s="213"/>
      <c r="H9719" s="213"/>
      <c r="J9719" s="268"/>
    </row>
    <row r="9720" spans="1:10">
      <c r="A9720" s="204"/>
      <c r="B9720" s="205"/>
      <c r="C9720" s="205"/>
      <c r="D9720" s="268"/>
      <c r="E9720" s="213"/>
      <c r="F9720" s="213"/>
      <c r="G9720" s="213"/>
      <c r="H9720" s="213"/>
      <c r="J9720" s="268"/>
    </row>
    <row r="9721" spans="1:10">
      <c r="A9721" s="204"/>
      <c r="B9721" s="205"/>
      <c r="C9721" s="205"/>
      <c r="D9721" s="268"/>
      <c r="E9721" s="213"/>
      <c r="F9721" s="213"/>
      <c r="G9721" s="213"/>
      <c r="H9721" s="213"/>
      <c r="J9721" s="268"/>
    </row>
    <row r="9722" spans="1:10">
      <c r="A9722" s="204"/>
      <c r="B9722" s="205"/>
      <c r="C9722" s="205"/>
      <c r="D9722" s="268"/>
      <c r="E9722" s="213"/>
      <c r="F9722" s="213"/>
      <c r="G9722" s="213"/>
      <c r="H9722" s="213"/>
      <c r="J9722" s="268"/>
    </row>
    <row r="9723" spans="1:10">
      <c r="A9723" s="204"/>
      <c r="B9723" s="205"/>
      <c r="C9723" s="205"/>
      <c r="D9723" s="268"/>
      <c r="E9723" s="213"/>
      <c r="F9723" s="213"/>
      <c r="G9723" s="213"/>
      <c r="H9723" s="213"/>
      <c r="J9723" s="268"/>
    </row>
    <row r="9724" spans="1:10">
      <c r="A9724" s="204"/>
      <c r="B9724" s="205"/>
      <c r="C9724" s="205"/>
      <c r="D9724" s="268"/>
      <c r="E9724" s="213"/>
      <c r="F9724" s="213"/>
      <c r="G9724" s="213"/>
      <c r="H9724" s="213"/>
      <c r="J9724" s="268"/>
    </row>
    <row r="9725" spans="1:10">
      <c r="A9725" s="204"/>
      <c r="B9725" s="205"/>
      <c r="C9725" s="205"/>
      <c r="D9725" s="268"/>
      <c r="E9725" s="213"/>
      <c r="F9725" s="213"/>
      <c r="G9725" s="213"/>
      <c r="H9725" s="213"/>
      <c r="J9725" s="268"/>
    </row>
    <row r="9726" spans="1:10">
      <c r="A9726" s="204"/>
      <c r="B9726" s="205"/>
      <c r="C9726" s="205"/>
      <c r="D9726" s="268"/>
      <c r="E9726" s="213"/>
      <c r="F9726" s="213"/>
      <c r="G9726" s="213"/>
      <c r="H9726" s="213"/>
      <c r="J9726" s="268"/>
    </row>
    <row r="9727" spans="1:10">
      <c r="A9727" s="204"/>
      <c r="B9727" s="205"/>
      <c r="C9727" s="205"/>
      <c r="D9727" s="268"/>
      <c r="E9727" s="213"/>
      <c r="F9727" s="213"/>
      <c r="G9727" s="213"/>
      <c r="H9727" s="213"/>
      <c r="J9727" s="268"/>
    </row>
    <row r="9728" spans="1:10">
      <c r="A9728" s="204"/>
      <c r="B9728" s="205"/>
      <c r="C9728" s="205"/>
      <c r="D9728" s="268"/>
      <c r="E9728" s="213"/>
      <c r="F9728" s="213"/>
      <c r="G9728" s="213"/>
      <c r="H9728" s="213"/>
      <c r="J9728" s="268"/>
    </row>
    <row r="9729" spans="1:10">
      <c r="A9729" s="204"/>
      <c r="B9729" s="205"/>
      <c r="C9729" s="205"/>
      <c r="D9729" s="268"/>
      <c r="E9729" s="213"/>
      <c r="F9729" s="213"/>
      <c r="G9729" s="213"/>
      <c r="H9729" s="213"/>
      <c r="J9729" s="268"/>
    </row>
    <row r="9730" spans="1:10">
      <c r="A9730" s="204"/>
      <c r="B9730" s="205"/>
      <c r="C9730" s="205"/>
      <c r="D9730" s="268"/>
      <c r="E9730" s="213"/>
      <c r="F9730" s="213"/>
      <c r="G9730" s="213"/>
      <c r="H9730" s="213"/>
      <c r="J9730" s="268"/>
    </row>
    <row r="9731" spans="1:10">
      <c r="A9731" s="204"/>
      <c r="B9731" s="205"/>
      <c r="C9731" s="205"/>
      <c r="D9731" s="268"/>
      <c r="E9731" s="213"/>
      <c r="F9731" s="213"/>
      <c r="G9731" s="213"/>
      <c r="H9731" s="213"/>
      <c r="J9731" s="268"/>
    </row>
    <row r="9732" spans="1:10">
      <c r="A9732" s="204"/>
      <c r="B9732" s="205"/>
      <c r="C9732" s="205"/>
      <c r="D9732" s="268"/>
      <c r="E9732" s="213"/>
      <c r="F9732" s="213"/>
      <c r="G9732" s="213"/>
      <c r="H9732" s="213"/>
      <c r="J9732" s="268"/>
    </row>
    <row r="9733" spans="1:10">
      <c r="A9733" s="204"/>
      <c r="B9733" s="205"/>
      <c r="C9733" s="205"/>
      <c r="D9733" s="268"/>
      <c r="E9733" s="213"/>
      <c r="F9733" s="213"/>
      <c r="G9733" s="213"/>
      <c r="H9733" s="213"/>
      <c r="J9733" s="268"/>
    </row>
    <row r="9734" spans="1:10">
      <c r="A9734" s="204"/>
      <c r="B9734" s="205"/>
      <c r="C9734" s="205"/>
      <c r="D9734" s="268"/>
      <c r="E9734" s="213"/>
      <c r="F9734" s="213"/>
      <c r="G9734" s="213"/>
      <c r="H9734" s="213"/>
      <c r="J9734" s="268"/>
    </row>
    <row r="9735" spans="1:10">
      <c r="A9735" s="204"/>
      <c r="B9735" s="205"/>
      <c r="C9735" s="205"/>
      <c r="D9735" s="268"/>
      <c r="E9735" s="213"/>
      <c r="F9735" s="213"/>
      <c r="G9735" s="213"/>
      <c r="H9735" s="213"/>
      <c r="J9735" s="268"/>
    </row>
    <row r="9736" spans="1:10">
      <c r="A9736" s="204"/>
      <c r="B9736" s="205"/>
      <c r="C9736" s="205"/>
      <c r="D9736" s="268"/>
      <c r="E9736" s="213"/>
      <c r="F9736" s="213"/>
      <c r="G9736" s="213"/>
      <c r="H9736" s="213"/>
      <c r="J9736" s="268"/>
    </row>
    <row r="9737" spans="1:10">
      <c r="A9737" s="204"/>
      <c r="B9737" s="205"/>
      <c r="C9737" s="205"/>
      <c r="D9737" s="268"/>
      <c r="E9737" s="213"/>
      <c r="F9737" s="213"/>
      <c r="G9737" s="213"/>
      <c r="H9737" s="213"/>
      <c r="J9737" s="268"/>
    </row>
    <row r="9738" spans="1:10">
      <c r="A9738" s="204"/>
      <c r="B9738" s="205"/>
      <c r="C9738" s="205"/>
      <c r="D9738" s="268"/>
      <c r="E9738" s="213"/>
      <c r="F9738" s="213"/>
      <c r="G9738" s="213"/>
      <c r="H9738" s="213"/>
      <c r="J9738" s="268"/>
    </row>
    <row r="9739" spans="1:10">
      <c r="A9739" s="204"/>
      <c r="B9739" s="205"/>
      <c r="C9739" s="205"/>
      <c r="D9739" s="268"/>
      <c r="E9739" s="213"/>
      <c r="F9739" s="213"/>
      <c r="G9739" s="213"/>
      <c r="H9739" s="213"/>
      <c r="J9739" s="268"/>
    </row>
    <row r="9740" spans="1:10">
      <c r="A9740" s="204"/>
      <c r="B9740" s="205"/>
      <c r="C9740" s="205"/>
      <c r="D9740" s="268"/>
      <c r="E9740" s="213"/>
      <c r="F9740" s="213"/>
      <c r="G9740" s="213"/>
      <c r="H9740" s="213"/>
      <c r="J9740" s="268"/>
    </row>
    <row r="9741" spans="1:10">
      <c r="A9741" s="204"/>
      <c r="B9741" s="205"/>
      <c r="C9741" s="205"/>
      <c r="D9741" s="268"/>
      <c r="E9741" s="213"/>
      <c r="F9741" s="213"/>
      <c r="G9741" s="213"/>
      <c r="H9741" s="213"/>
      <c r="J9741" s="268"/>
    </row>
    <row r="9742" spans="1:10">
      <c r="A9742" s="204"/>
      <c r="B9742" s="205"/>
      <c r="C9742" s="205"/>
      <c r="D9742" s="268"/>
      <c r="E9742" s="213"/>
      <c r="F9742" s="213"/>
      <c r="G9742" s="213"/>
      <c r="H9742" s="213"/>
      <c r="J9742" s="268"/>
    </row>
    <row r="9743" spans="1:10">
      <c r="A9743" s="204"/>
      <c r="B9743" s="205"/>
      <c r="C9743" s="205"/>
      <c r="D9743" s="268"/>
      <c r="E9743" s="213"/>
      <c r="F9743" s="213"/>
      <c r="G9743" s="213"/>
      <c r="H9743" s="213"/>
      <c r="J9743" s="268"/>
    </row>
    <row r="9744" spans="1:10">
      <c r="A9744" s="204"/>
      <c r="B9744" s="205"/>
      <c r="C9744" s="205"/>
      <c r="D9744" s="268"/>
      <c r="E9744" s="213"/>
      <c r="F9744" s="213"/>
      <c r="G9744" s="213"/>
      <c r="H9744" s="213"/>
      <c r="J9744" s="268"/>
    </row>
    <row r="9745" spans="1:10">
      <c r="A9745" s="204"/>
      <c r="B9745" s="205"/>
      <c r="C9745" s="205"/>
      <c r="D9745" s="268"/>
      <c r="E9745" s="213"/>
      <c r="F9745" s="213"/>
      <c r="G9745" s="213"/>
      <c r="H9745" s="213"/>
      <c r="J9745" s="268"/>
    </row>
    <row r="9746" spans="1:10">
      <c r="A9746" s="204"/>
      <c r="B9746" s="205"/>
      <c r="C9746" s="205"/>
      <c r="D9746" s="268"/>
      <c r="E9746" s="213"/>
      <c r="F9746" s="213"/>
      <c r="G9746" s="213"/>
      <c r="H9746" s="213"/>
      <c r="J9746" s="268"/>
    </row>
    <row r="9747" spans="1:10">
      <c r="A9747" s="204"/>
      <c r="B9747" s="205"/>
      <c r="C9747" s="205"/>
      <c r="D9747" s="268"/>
      <c r="E9747" s="213"/>
      <c r="F9747" s="213"/>
      <c r="G9747" s="213"/>
      <c r="H9747" s="213"/>
      <c r="J9747" s="268"/>
    </row>
    <row r="9748" spans="1:10">
      <c r="A9748" s="204"/>
      <c r="B9748" s="205"/>
      <c r="C9748" s="205"/>
      <c r="D9748" s="268"/>
      <c r="E9748" s="213"/>
      <c r="F9748" s="213"/>
      <c r="G9748" s="213"/>
      <c r="H9748" s="213"/>
      <c r="J9748" s="268"/>
    </row>
    <row r="9749" spans="1:10">
      <c r="A9749" s="204"/>
      <c r="B9749" s="205"/>
      <c r="C9749" s="205"/>
      <c r="D9749" s="268"/>
      <c r="E9749" s="213"/>
      <c r="F9749" s="213"/>
      <c r="G9749" s="213"/>
      <c r="H9749" s="213"/>
      <c r="J9749" s="268"/>
    </row>
    <row r="9750" spans="1:10">
      <c r="A9750" s="204"/>
      <c r="B9750" s="205"/>
      <c r="C9750" s="205"/>
      <c r="D9750" s="268"/>
      <c r="E9750" s="213"/>
      <c r="F9750" s="213"/>
      <c r="G9750" s="213"/>
      <c r="H9750" s="213"/>
      <c r="J9750" s="268"/>
    </row>
    <row r="9751" spans="1:10">
      <c r="A9751" s="204"/>
      <c r="B9751" s="205"/>
      <c r="C9751" s="205"/>
      <c r="D9751" s="268"/>
      <c r="E9751" s="213"/>
      <c r="F9751" s="213"/>
      <c r="G9751" s="213"/>
      <c r="H9751" s="213"/>
      <c r="J9751" s="268"/>
    </row>
    <row r="9752" spans="1:10">
      <c r="A9752" s="204"/>
      <c r="B9752" s="205"/>
      <c r="C9752" s="205"/>
      <c r="D9752" s="268"/>
      <c r="E9752" s="213"/>
      <c r="F9752" s="213"/>
      <c r="G9752" s="213"/>
      <c r="H9752" s="213"/>
      <c r="J9752" s="268"/>
    </row>
    <row r="9753" spans="1:10">
      <c r="A9753" s="204"/>
      <c r="B9753" s="205"/>
      <c r="C9753" s="205"/>
      <c r="D9753" s="268"/>
      <c r="E9753" s="213"/>
      <c r="F9753" s="213"/>
      <c r="G9753" s="213"/>
      <c r="H9753" s="213"/>
      <c r="J9753" s="268"/>
    </row>
    <row r="9754" spans="1:10">
      <c r="A9754" s="204"/>
      <c r="B9754" s="205"/>
      <c r="C9754" s="205"/>
      <c r="D9754" s="268"/>
      <c r="E9754" s="213"/>
      <c r="F9754" s="213"/>
      <c r="G9754" s="213"/>
      <c r="H9754" s="213"/>
      <c r="J9754" s="268"/>
    </row>
    <row r="9755" spans="1:10">
      <c r="A9755" s="204"/>
      <c r="B9755" s="205"/>
      <c r="C9755" s="205"/>
      <c r="D9755" s="268"/>
      <c r="E9755" s="213"/>
      <c r="F9755" s="213"/>
      <c r="G9755" s="213"/>
      <c r="H9755" s="213"/>
      <c r="J9755" s="268"/>
    </row>
    <row r="9756" spans="1:10">
      <c r="A9756" s="204"/>
      <c r="B9756" s="205"/>
      <c r="C9756" s="205"/>
      <c r="D9756" s="268"/>
      <c r="E9756" s="213"/>
      <c r="F9756" s="213"/>
      <c r="G9756" s="213"/>
      <c r="H9756" s="213"/>
      <c r="J9756" s="268"/>
    </row>
    <row r="9757" spans="1:10">
      <c r="A9757" s="204"/>
      <c r="B9757" s="205"/>
      <c r="C9757" s="205"/>
      <c r="D9757" s="268"/>
      <c r="E9757" s="213"/>
      <c r="F9757" s="213"/>
      <c r="G9757" s="213"/>
      <c r="H9757" s="213"/>
      <c r="J9757" s="268"/>
    </row>
    <row r="9758" spans="1:10">
      <c r="A9758" s="204"/>
      <c r="B9758" s="205"/>
      <c r="C9758" s="205"/>
      <c r="D9758" s="268"/>
      <c r="E9758" s="213"/>
      <c r="F9758" s="213"/>
      <c r="G9758" s="213"/>
      <c r="H9758" s="213"/>
      <c r="J9758" s="268"/>
    </row>
    <row r="9759" spans="1:10">
      <c r="A9759" s="204"/>
      <c r="B9759" s="205"/>
      <c r="C9759" s="205"/>
      <c r="D9759" s="268"/>
      <c r="E9759" s="213"/>
      <c r="F9759" s="213"/>
      <c r="G9759" s="213"/>
      <c r="H9759" s="213"/>
      <c r="J9759" s="268"/>
    </row>
    <row r="9760" spans="1:10">
      <c r="A9760" s="204"/>
      <c r="B9760" s="205"/>
      <c r="C9760" s="205"/>
      <c r="D9760" s="268"/>
      <c r="E9760" s="213"/>
      <c r="F9760" s="213"/>
      <c r="G9760" s="213"/>
      <c r="H9760" s="213"/>
      <c r="J9760" s="268"/>
    </row>
    <row r="9761" spans="1:10">
      <c r="A9761" s="204"/>
      <c r="B9761" s="205"/>
      <c r="C9761" s="205"/>
      <c r="D9761" s="268"/>
      <c r="E9761" s="213"/>
      <c r="F9761" s="213"/>
      <c r="G9761" s="213"/>
      <c r="H9761" s="213"/>
      <c r="J9761" s="268"/>
    </row>
    <row r="9762" spans="1:10">
      <c r="A9762" s="204"/>
      <c r="B9762" s="205"/>
      <c r="C9762" s="205"/>
      <c r="D9762" s="268"/>
      <c r="E9762" s="213"/>
      <c r="F9762" s="213"/>
      <c r="G9762" s="213"/>
      <c r="H9762" s="213"/>
      <c r="J9762" s="268"/>
    </row>
    <row r="9763" spans="1:10">
      <c r="A9763" s="204"/>
      <c r="B9763" s="205"/>
      <c r="C9763" s="205"/>
      <c r="D9763" s="268"/>
      <c r="E9763" s="213"/>
      <c r="F9763" s="213"/>
      <c r="G9763" s="213"/>
      <c r="H9763" s="213"/>
      <c r="J9763" s="268"/>
    </row>
    <row r="9764" spans="1:10">
      <c r="A9764" s="204"/>
      <c r="B9764" s="205"/>
      <c r="C9764" s="205"/>
      <c r="D9764" s="268"/>
      <c r="E9764" s="213"/>
      <c r="F9764" s="213"/>
      <c r="G9764" s="213"/>
      <c r="H9764" s="213"/>
      <c r="J9764" s="268"/>
    </row>
    <row r="9765" spans="1:10">
      <c r="A9765" s="204"/>
      <c r="B9765" s="205"/>
      <c r="C9765" s="205"/>
      <c r="D9765" s="268"/>
      <c r="E9765" s="213"/>
      <c r="F9765" s="213"/>
      <c r="G9765" s="213"/>
      <c r="H9765" s="213"/>
      <c r="J9765" s="268"/>
    </row>
    <row r="9766" spans="1:10">
      <c r="A9766" s="204"/>
      <c r="B9766" s="205"/>
      <c r="C9766" s="205"/>
      <c r="D9766" s="268"/>
      <c r="E9766" s="213"/>
      <c r="F9766" s="213"/>
      <c r="G9766" s="213"/>
      <c r="H9766" s="213"/>
      <c r="J9766" s="268"/>
    </row>
    <row r="9767" spans="1:10">
      <c r="A9767" s="204"/>
      <c r="B9767" s="205"/>
      <c r="C9767" s="205"/>
      <c r="D9767" s="268"/>
      <c r="E9767" s="213"/>
      <c r="F9767" s="213"/>
      <c r="G9767" s="213"/>
      <c r="H9767" s="213"/>
      <c r="J9767" s="268"/>
    </row>
    <row r="9768" spans="1:10">
      <c r="A9768" s="204"/>
      <c r="B9768" s="205"/>
      <c r="C9768" s="205"/>
      <c r="D9768" s="268"/>
      <c r="E9768" s="213"/>
      <c r="F9768" s="213"/>
      <c r="G9768" s="213"/>
      <c r="H9768" s="213"/>
      <c r="J9768" s="268"/>
    </row>
    <row r="9769" spans="1:10">
      <c r="A9769" s="204"/>
      <c r="B9769" s="205"/>
      <c r="C9769" s="205"/>
      <c r="D9769" s="268"/>
      <c r="E9769" s="213"/>
      <c r="F9769" s="213"/>
      <c r="G9769" s="213"/>
      <c r="H9769" s="213"/>
      <c r="J9769" s="268"/>
    </row>
    <row r="9770" spans="1:10">
      <c r="A9770" s="204"/>
      <c r="B9770" s="205"/>
      <c r="C9770" s="205"/>
      <c r="D9770" s="268"/>
      <c r="E9770" s="213"/>
      <c r="F9770" s="213"/>
      <c r="G9770" s="213"/>
      <c r="H9770" s="213"/>
      <c r="J9770" s="268"/>
    </row>
    <row r="9771" spans="1:10">
      <c r="A9771" s="204"/>
      <c r="B9771" s="205"/>
      <c r="C9771" s="205"/>
      <c r="D9771" s="268"/>
      <c r="E9771" s="213"/>
      <c r="F9771" s="213"/>
      <c r="G9771" s="213"/>
      <c r="H9771" s="213"/>
      <c r="J9771" s="268"/>
    </row>
    <row r="9772" spans="1:10">
      <c r="A9772" s="204"/>
      <c r="B9772" s="205"/>
      <c r="C9772" s="205"/>
      <c r="D9772" s="268"/>
      <c r="E9772" s="213"/>
      <c r="F9772" s="213"/>
      <c r="G9772" s="213"/>
      <c r="H9772" s="213"/>
      <c r="J9772" s="268"/>
    </row>
    <row r="9773" spans="1:10">
      <c r="A9773" s="204"/>
      <c r="B9773" s="205"/>
      <c r="C9773" s="205"/>
      <c r="D9773" s="268"/>
      <c r="E9773" s="213"/>
      <c r="F9773" s="213"/>
      <c r="G9773" s="213"/>
      <c r="H9773" s="213"/>
      <c r="J9773" s="268"/>
    </row>
    <row r="9774" spans="1:10">
      <c r="A9774" s="204"/>
      <c r="B9774" s="205"/>
      <c r="C9774" s="205"/>
      <c r="D9774" s="268"/>
      <c r="E9774" s="213"/>
      <c r="F9774" s="213"/>
      <c r="G9774" s="213"/>
      <c r="H9774" s="213"/>
      <c r="J9774" s="268"/>
    </row>
    <row r="9775" spans="1:10">
      <c r="A9775" s="204"/>
      <c r="B9775" s="205"/>
      <c r="C9775" s="205"/>
      <c r="D9775" s="268"/>
      <c r="E9775" s="213"/>
      <c r="F9775" s="213"/>
      <c r="G9775" s="213"/>
      <c r="H9775" s="213"/>
      <c r="J9775" s="268"/>
    </row>
    <row r="9776" spans="1:10">
      <c r="A9776" s="204"/>
      <c r="B9776" s="205"/>
      <c r="C9776" s="205"/>
      <c r="D9776" s="268"/>
      <c r="E9776" s="213"/>
      <c r="F9776" s="213"/>
      <c r="G9776" s="213"/>
      <c r="H9776" s="213"/>
      <c r="J9776" s="268"/>
    </row>
    <row r="9777" spans="1:10">
      <c r="A9777" s="204"/>
      <c r="B9777" s="205"/>
      <c r="C9777" s="205"/>
      <c r="D9777" s="268"/>
      <c r="E9777" s="213"/>
      <c r="F9777" s="213"/>
      <c r="G9777" s="213"/>
      <c r="H9777" s="213"/>
      <c r="J9777" s="268"/>
    </row>
    <row r="9778" spans="1:10">
      <c r="A9778" s="204"/>
      <c r="B9778" s="205"/>
      <c r="C9778" s="205"/>
      <c r="D9778" s="268"/>
      <c r="E9778" s="213"/>
      <c r="F9778" s="213"/>
      <c r="G9778" s="213"/>
      <c r="H9778" s="213"/>
      <c r="J9778" s="268"/>
    </row>
    <row r="9779" spans="1:10">
      <c r="A9779" s="204"/>
      <c r="B9779" s="205"/>
      <c r="C9779" s="205"/>
      <c r="D9779" s="268"/>
      <c r="E9779" s="213"/>
      <c r="F9779" s="213"/>
      <c r="G9779" s="213"/>
      <c r="H9779" s="213"/>
      <c r="J9779" s="268"/>
    </row>
    <row r="9780" spans="1:10">
      <c r="A9780" s="204"/>
      <c r="B9780" s="205"/>
      <c r="C9780" s="205"/>
      <c r="D9780" s="268"/>
      <c r="E9780" s="213"/>
      <c r="F9780" s="213"/>
      <c r="G9780" s="213"/>
      <c r="H9780" s="213"/>
      <c r="J9780" s="268"/>
    </row>
    <row r="9781" spans="1:10">
      <c r="A9781" s="204"/>
      <c r="B9781" s="205"/>
      <c r="C9781" s="205"/>
      <c r="D9781" s="268"/>
      <c r="E9781" s="213"/>
      <c r="F9781" s="213"/>
      <c r="G9781" s="213"/>
      <c r="H9781" s="213"/>
      <c r="J9781" s="268"/>
    </row>
    <row r="9782" spans="1:10">
      <c r="A9782" s="204"/>
      <c r="B9782" s="205"/>
      <c r="C9782" s="205"/>
      <c r="D9782" s="268"/>
      <c r="E9782" s="213"/>
      <c r="F9782" s="213"/>
      <c r="G9782" s="213"/>
      <c r="H9782" s="213"/>
      <c r="J9782" s="268"/>
    </row>
    <row r="9783" spans="1:10">
      <c r="A9783" s="204"/>
      <c r="B9783" s="205"/>
      <c r="C9783" s="205"/>
      <c r="D9783" s="268"/>
      <c r="E9783" s="213"/>
      <c r="F9783" s="213"/>
      <c r="G9783" s="213"/>
      <c r="H9783" s="213"/>
      <c r="J9783" s="268"/>
    </row>
    <row r="9784" spans="1:10">
      <c r="A9784" s="204"/>
      <c r="B9784" s="205"/>
      <c r="C9784" s="205"/>
      <c r="D9784" s="268"/>
      <c r="E9784" s="213"/>
      <c r="F9784" s="213"/>
      <c r="G9784" s="213"/>
      <c r="H9784" s="213"/>
      <c r="J9784" s="268"/>
    </row>
    <row r="9785" spans="1:10">
      <c r="A9785" s="204"/>
      <c r="B9785" s="205"/>
      <c r="C9785" s="205"/>
      <c r="D9785" s="268"/>
      <c r="E9785" s="213"/>
      <c r="F9785" s="213"/>
      <c r="G9785" s="213"/>
      <c r="H9785" s="213"/>
      <c r="J9785" s="268"/>
    </row>
    <row r="9786" spans="1:10">
      <c r="A9786" s="204"/>
      <c r="B9786" s="205"/>
      <c r="C9786" s="205"/>
      <c r="D9786" s="268"/>
      <c r="E9786" s="213"/>
      <c r="F9786" s="213"/>
      <c r="G9786" s="213"/>
      <c r="H9786" s="213"/>
      <c r="J9786" s="268"/>
    </row>
    <row r="9787" spans="1:10">
      <c r="A9787" s="204"/>
      <c r="B9787" s="205"/>
      <c r="C9787" s="205"/>
      <c r="D9787" s="268"/>
      <c r="E9787" s="213"/>
      <c r="F9787" s="213"/>
      <c r="G9787" s="213"/>
      <c r="H9787" s="213"/>
      <c r="J9787" s="268"/>
    </row>
    <row r="9788" spans="1:10">
      <c r="A9788" s="204"/>
      <c r="B9788" s="205"/>
      <c r="C9788" s="205"/>
      <c r="D9788" s="268"/>
      <c r="E9788" s="213"/>
      <c r="F9788" s="213"/>
      <c r="G9788" s="213"/>
      <c r="H9788" s="213"/>
      <c r="J9788" s="268"/>
    </row>
    <row r="9789" spans="1:10">
      <c r="A9789" s="204"/>
      <c r="B9789" s="205"/>
      <c r="C9789" s="205"/>
      <c r="D9789" s="268"/>
      <c r="E9789" s="213"/>
      <c r="F9789" s="213"/>
      <c r="G9789" s="213"/>
      <c r="H9789" s="213"/>
      <c r="J9789" s="268"/>
    </row>
    <row r="9790" spans="1:10">
      <c r="A9790" s="204"/>
      <c r="B9790" s="205"/>
      <c r="C9790" s="205"/>
      <c r="D9790" s="268"/>
      <c r="E9790" s="213"/>
      <c r="F9790" s="213"/>
      <c r="G9790" s="213"/>
      <c r="H9790" s="213"/>
      <c r="J9790" s="268"/>
    </row>
    <row r="9791" spans="1:10">
      <c r="A9791" s="204"/>
      <c r="B9791" s="205"/>
      <c r="C9791" s="205"/>
      <c r="D9791" s="268"/>
      <c r="E9791" s="213"/>
      <c r="F9791" s="213"/>
      <c r="G9791" s="213"/>
      <c r="H9791" s="213"/>
      <c r="J9791" s="268"/>
    </row>
    <row r="9792" spans="1:10">
      <c r="A9792" s="204"/>
      <c r="B9792" s="205"/>
      <c r="C9792" s="205"/>
      <c r="D9792" s="268"/>
      <c r="E9792" s="213"/>
      <c r="F9792" s="213"/>
      <c r="G9792" s="213"/>
      <c r="H9792" s="213"/>
      <c r="J9792" s="268"/>
    </row>
    <row r="9793" spans="1:10">
      <c r="A9793" s="204"/>
      <c r="B9793" s="205"/>
      <c r="C9793" s="205"/>
      <c r="D9793" s="268"/>
      <c r="E9793" s="213"/>
      <c r="F9793" s="213"/>
      <c r="G9793" s="213"/>
      <c r="H9793" s="213"/>
      <c r="J9793" s="268"/>
    </row>
    <row r="9794" spans="1:10">
      <c r="A9794" s="204"/>
      <c r="B9794" s="205"/>
      <c r="C9794" s="205"/>
      <c r="D9794" s="268"/>
      <c r="E9794" s="213"/>
      <c r="F9794" s="213"/>
      <c r="G9794" s="213"/>
      <c r="H9794" s="213"/>
      <c r="J9794" s="268"/>
    </row>
    <row r="9795" spans="1:10">
      <c r="A9795" s="204"/>
      <c r="B9795" s="205"/>
      <c r="C9795" s="205"/>
      <c r="D9795" s="268"/>
      <c r="E9795" s="213"/>
      <c r="F9795" s="213"/>
      <c r="G9795" s="213"/>
      <c r="H9795" s="213"/>
      <c r="J9795" s="268"/>
    </row>
    <row r="9796" spans="1:10">
      <c r="A9796" s="204"/>
      <c r="B9796" s="205"/>
      <c r="C9796" s="205"/>
      <c r="D9796" s="268"/>
      <c r="E9796" s="213"/>
      <c r="F9796" s="213"/>
      <c r="G9796" s="213"/>
      <c r="H9796" s="213"/>
      <c r="J9796" s="268"/>
    </row>
    <row r="9797" spans="1:10">
      <c r="A9797" s="204"/>
      <c r="B9797" s="205"/>
      <c r="C9797" s="205"/>
      <c r="D9797" s="268"/>
      <c r="E9797" s="213"/>
      <c r="F9797" s="213"/>
      <c r="G9797" s="213"/>
      <c r="H9797" s="213"/>
      <c r="J9797" s="268"/>
    </row>
    <row r="9798" spans="1:10">
      <c r="A9798" s="204"/>
      <c r="B9798" s="205"/>
      <c r="C9798" s="205"/>
      <c r="D9798" s="268"/>
      <c r="E9798" s="213"/>
      <c r="F9798" s="213"/>
      <c r="G9798" s="213"/>
      <c r="H9798" s="213"/>
      <c r="J9798" s="268"/>
    </row>
    <row r="9799" spans="1:10">
      <c r="A9799" s="204"/>
      <c r="B9799" s="205"/>
      <c r="C9799" s="205"/>
      <c r="D9799" s="268"/>
      <c r="E9799" s="213"/>
      <c r="F9799" s="213"/>
      <c r="G9799" s="213"/>
      <c r="H9799" s="213"/>
      <c r="J9799" s="268"/>
    </row>
    <row r="9800" spans="1:10">
      <c r="A9800" s="204"/>
      <c r="B9800" s="205"/>
      <c r="C9800" s="205"/>
      <c r="D9800" s="268"/>
      <c r="E9800" s="213"/>
      <c r="F9800" s="213"/>
      <c r="G9800" s="213"/>
      <c r="H9800" s="213"/>
      <c r="J9800" s="268"/>
    </row>
    <row r="9801" spans="1:10">
      <c r="A9801" s="204"/>
      <c r="B9801" s="205"/>
      <c r="C9801" s="205"/>
      <c r="D9801" s="268"/>
      <c r="E9801" s="213"/>
      <c r="F9801" s="213"/>
      <c r="G9801" s="213"/>
      <c r="H9801" s="213"/>
      <c r="J9801" s="268"/>
    </row>
    <row r="9802" spans="1:10">
      <c r="A9802" s="204"/>
      <c r="B9802" s="205"/>
      <c r="C9802" s="205"/>
      <c r="D9802" s="268"/>
      <c r="E9802" s="213"/>
      <c r="F9802" s="213"/>
      <c r="G9802" s="213"/>
      <c r="H9802" s="213"/>
      <c r="J9802" s="268"/>
    </row>
    <row r="9803" spans="1:10">
      <c r="A9803" s="204"/>
      <c r="B9803" s="205"/>
      <c r="C9803" s="205"/>
      <c r="D9803" s="268"/>
      <c r="E9803" s="213"/>
      <c r="F9803" s="213"/>
      <c r="G9803" s="213"/>
      <c r="H9803" s="213"/>
      <c r="J9803" s="268"/>
    </row>
    <row r="9804" spans="1:10">
      <c r="A9804" s="204"/>
      <c r="B9804" s="205"/>
      <c r="C9804" s="205"/>
      <c r="D9804" s="268"/>
      <c r="E9804" s="213"/>
      <c r="F9804" s="213"/>
      <c r="G9804" s="213"/>
      <c r="H9804" s="213"/>
      <c r="J9804" s="268"/>
    </row>
    <row r="9805" spans="1:10">
      <c r="A9805" s="204"/>
      <c r="B9805" s="205"/>
      <c r="C9805" s="205"/>
      <c r="D9805" s="268"/>
      <c r="E9805" s="213"/>
      <c r="F9805" s="213"/>
      <c r="G9805" s="213"/>
      <c r="H9805" s="213"/>
      <c r="J9805" s="268"/>
    </row>
    <row r="9806" spans="1:10">
      <c r="A9806" s="204"/>
      <c r="B9806" s="205"/>
      <c r="C9806" s="205"/>
      <c r="D9806" s="268"/>
      <c r="E9806" s="213"/>
      <c r="F9806" s="213"/>
      <c r="G9806" s="213"/>
      <c r="H9806" s="213"/>
      <c r="J9806" s="268"/>
    </row>
    <row r="9807" spans="1:10">
      <c r="A9807" s="204"/>
      <c r="B9807" s="205"/>
      <c r="C9807" s="205"/>
      <c r="D9807" s="268"/>
      <c r="E9807" s="213"/>
      <c r="F9807" s="213"/>
      <c r="G9807" s="213"/>
      <c r="H9807" s="213"/>
      <c r="J9807" s="268"/>
    </row>
    <row r="9808" spans="1:10">
      <c r="A9808" s="204"/>
      <c r="B9808" s="205"/>
      <c r="C9808" s="205"/>
      <c r="D9808" s="268"/>
      <c r="E9808" s="213"/>
      <c r="F9808" s="213"/>
      <c r="G9808" s="213"/>
      <c r="H9808" s="213"/>
      <c r="J9808" s="268"/>
    </row>
    <row r="9809" spans="1:10">
      <c r="A9809" s="204"/>
      <c r="B9809" s="205"/>
      <c r="C9809" s="205"/>
      <c r="D9809" s="268"/>
      <c r="E9809" s="213"/>
      <c r="F9809" s="213"/>
      <c r="G9809" s="213"/>
      <c r="H9809" s="213"/>
      <c r="J9809" s="268"/>
    </row>
    <row r="9810" spans="1:10">
      <c r="A9810" s="204"/>
      <c r="B9810" s="205"/>
      <c r="C9810" s="205"/>
      <c r="D9810" s="268"/>
      <c r="E9810" s="213"/>
      <c r="F9810" s="213"/>
      <c r="G9810" s="213"/>
      <c r="H9810" s="213"/>
      <c r="J9810" s="268"/>
    </row>
    <row r="9811" spans="1:10">
      <c r="A9811" s="204"/>
      <c r="B9811" s="205"/>
      <c r="C9811" s="205"/>
      <c r="D9811" s="268"/>
      <c r="E9811" s="213"/>
      <c r="F9811" s="213"/>
      <c r="G9811" s="213"/>
      <c r="H9811" s="213"/>
      <c r="J9811" s="268"/>
    </row>
    <row r="9812" spans="1:10">
      <c r="A9812" s="204"/>
      <c r="B9812" s="205"/>
      <c r="C9812" s="205"/>
      <c r="D9812" s="268"/>
      <c r="E9812" s="213"/>
      <c r="F9812" s="213"/>
      <c r="G9812" s="213"/>
      <c r="H9812" s="213"/>
      <c r="J9812" s="268"/>
    </row>
    <row r="9813" spans="1:10">
      <c r="A9813" s="204"/>
      <c r="B9813" s="205"/>
      <c r="C9813" s="205"/>
      <c r="D9813" s="268"/>
      <c r="E9813" s="213"/>
      <c r="F9813" s="213"/>
      <c r="G9813" s="213"/>
      <c r="H9813" s="213"/>
      <c r="J9813" s="268"/>
    </row>
    <row r="9814" spans="1:10">
      <c r="A9814" s="204"/>
      <c r="B9814" s="205"/>
      <c r="C9814" s="205"/>
      <c r="D9814" s="268"/>
      <c r="E9814" s="213"/>
      <c r="F9814" s="213"/>
      <c r="G9814" s="213"/>
      <c r="H9814" s="213"/>
      <c r="J9814" s="268"/>
    </row>
    <row r="9815" spans="1:10">
      <c r="A9815" s="204"/>
      <c r="B9815" s="205"/>
      <c r="C9815" s="205"/>
      <c r="D9815" s="268"/>
      <c r="E9815" s="213"/>
      <c r="F9815" s="213"/>
      <c r="G9815" s="213"/>
      <c r="H9815" s="213"/>
      <c r="J9815" s="268"/>
    </row>
    <row r="9816" spans="1:10">
      <c r="A9816" s="204"/>
      <c r="B9816" s="205"/>
      <c r="C9816" s="205"/>
      <c r="D9816" s="268"/>
      <c r="E9816" s="213"/>
      <c r="F9816" s="213"/>
      <c r="G9816" s="213"/>
      <c r="H9816" s="213"/>
      <c r="J9816" s="268"/>
    </row>
    <row r="9817" spans="1:10">
      <c r="A9817" s="204"/>
      <c r="B9817" s="205"/>
      <c r="C9817" s="205"/>
      <c r="D9817" s="268"/>
      <c r="E9817" s="213"/>
      <c r="F9817" s="213"/>
      <c r="G9817" s="213"/>
      <c r="H9817" s="213"/>
      <c r="J9817" s="268"/>
    </row>
    <row r="9818" spans="1:10">
      <c r="A9818" s="204"/>
      <c r="B9818" s="205"/>
      <c r="C9818" s="205"/>
      <c r="D9818" s="268"/>
      <c r="E9818" s="213"/>
      <c r="F9818" s="213"/>
      <c r="G9818" s="213"/>
      <c r="H9818" s="213"/>
      <c r="J9818" s="268"/>
    </row>
    <row r="9819" spans="1:10">
      <c r="A9819" s="204"/>
      <c r="B9819" s="205"/>
      <c r="C9819" s="205"/>
      <c r="D9819" s="268"/>
      <c r="E9819" s="213"/>
      <c r="F9819" s="213"/>
      <c r="G9819" s="213"/>
      <c r="H9819" s="213"/>
      <c r="J9819" s="268"/>
    </row>
    <row r="9820" spans="1:10">
      <c r="A9820" s="204"/>
      <c r="B9820" s="205"/>
      <c r="C9820" s="205"/>
      <c r="D9820" s="268"/>
      <c r="E9820" s="213"/>
      <c r="F9820" s="213"/>
      <c r="G9820" s="213"/>
      <c r="H9820" s="213"/>
      <c r="J9820" s="268"/>
    </row>
    <row r="9821" spans="1:10">
      <c r="A9821" s="204"/>
      <c r="B9821" s="205"/>
      <c r="C9821" s="205"/>
      <c r="D9821" s="268"/>
      <c r="E9821" s="213"/>
      <c r="F9821" s="213"/>
      <c r="G9821" s="213"/>
      <c r="H9821" s="213"/>
      <c r="J9821" s="268"/>
    </row>
    <row r="9822" spans="1:10">
      <c r="A9822" s="204"/>
      <c r="B9822" s="205"/>
      <c r="C9822" s="205"/>
      <c r="D9822" s="268"/>
      <c r="E9822" s="213"/>
      <c r="F9822" s="213"/>
      <c r="G9822" s="213"/>
      <c r="H9822" s="213"/>
      <c r="J9822" s="268"/>
    </row>
    <row r="9823" spans="1:10">
      <c r="A9823" s="204"/>
      <c r="B9823" s="205"/>
      <c r="C9823" s="205"/>
      <c r="D9823" s="268"/>
      <c r="E9823" s="213"/>
      <c r="F9823" s="213"/>
      <c r="G9823" s="213"/>
      <c r="H9823" s="213"/>
      <c r="J9823" s="268"/>
    </row>
    <row r="9824" spans="1:10">
      <c r="A9824" s="204"/>
      <c r="B9824" s="205"/>
      <c r="C9824" s="205"/>
      <c r="D9824" s="268"/>
      <c r="E9824" s="213"/>
      <c r="F9824" s="213"/>
      <c r="G9824" s="213"/>
      <c r="H9824" s="213"/>
      <c r="J9824" s="268"/>
    </row>
    <row r="9825" spans="1:10">
      <c r="A9825" s="204"/>
      <c r="B9825" s="205"/>
      <c r="C9825" s="205"/>
      <c r="D9825" s="268"/>
      <c r="E9825" s="213"/>
      <c r="F9825" s="213"/>
      <c r="G9825" s="213"/>
      <c r="H9825" s="213"/>
      <c r="J9825" s="268"/>
    </row>
    <row r="9826" spans="1:10">
      <c r="A9826" s="204"/>
      <c r="B9826" s="205"/>
      <c r="C9826" s="205"/>
      <c r="D9826" s="268"/>
      <c r="E9826" s="213"/>
      <c r="F9826" s="213"/>
      <c r="G9826" s="213"/>
      <c r="H9826" s="213"/>
      <c r="J9826" s="268"/>
    </row>
    <row r="9827" spans="1:10">
      <c r="A9827" s="204"/>
      <c r="B9827" s="205"/>
      <c r="C9827" s="205"/>
      <c r="D9827" s="268"/>
      <c r="E9827" s="213"/>
      <c r="F9827" s="213"/>
      <c r="G9827" s="213"/>
      <c r="H9827" s="213"/>
      <c r="J9827" s="268"/>
    </row>
    <row r="9828" spans="1:10">
      <c r="A9828" s="204"/>
      <c r="B9828" s="205"/>
      <c r="C9828" s="205"/>
      <c r="D9828" s="268"/>
      <c r="E9828" s="213"/>
      <c r="F9828" s="213"/>
      <c r="G9828" s="213"/>
      <c r="H9828" s="213"/>
      <c r="J9828" s="268"/>
    </row>
    <row r="9829" spans="1:10">
      <c r="A9829" s="204"/>
      <c r="B9829" s="205"/>
      <c r="C9829" s="205"/>
      <c r="D9829" s="268"/>
      <c r="E9829" s="213"/>
      <c r="F9829" s="213"/>
      <c r="G9829" s="213"/>
      <c r="H9829" s="213"/>
      <c r="J9829" s="268"/>
    </row>
    <row r="9830" spans="1:10">
      <c r="A9830" s="204"/>
      <c r="B9830" s="205"/>
      <c r="C9830" s="205"/>
      <c r="D9830" s="268"/>
      <c r="E9830" s="213"/>
      <c r="F9830" s="213"/>
      <c r="G9830" s="213"/>
      <c r="H9830" s="213"/>
      <c r="J9830" s="268"/>
    </row>
    <row r="9831" spans="1:10">
      <c r="A9831" s="204"/>
      <c r="B9831" s="205"/>
      <c r="C9831" s="205"/>
      <c r="D9831" s="268"/>
      <c r="E9831" s="213"/>
      <c r="F9831" s="213"/>
      <c r="G9831" s="213"/>
      <c r="H9831" s="213"/>
      <c r="J9831" s="268"/>
    </row>
    <row r="9832" spans="1:10">
      <c r="A9832" s="204"/>
      <c r="B9832" s="205"/>
      <c r="C9832" s="205"/>
      <c r="D9832" s="268"/>
      <c r="E9832" s="213"/>
      <c r="F9832" s="213"/>
      <c r="G9832" s="213"/>
      <c r="H9832" s="213"/>
      <c r="J9832" s="268"/>
    </row>
    <row r="9833" spans="1:10">
      <c r="A9833" s="204"/>
      <c r="B9833" s="205"/>
      <c r="C9833" s="205"/>
      <c r="D9833" s="268"/>
      <c r="E9833" s="213"/>
      <c r="F9833" s="213"/>
      <c r="G9833" s="213"/>
      <c r="H9833" s="213"/>
      <c r="J9833" s="268"/>
    </row>
    <row r="9834" spans="1:10">
      <c r="A9834" s="204"/>
      <c r="B9834" s="205"/>
      <c r="C9834" s="205"/>
      <c r="D9834" s="268"/>
      <c r="E9834" s="213"/>
      <c r="F9834" s="213"/>
      <c r="G9834" s="213"/>
      <c r="H9834" s="213"/>
      <c r="J9834" s="268"/>
    </row>
    <row r="9835" spans="1:10">
      <c r="A9835" s="204"/>
      <c r="B9835" s="205"/>
      <c r="C9835" s="205"/>
      <c r="D9835" s="268"/>
      <c r="E9835" s="213"/>
      <c r="F9835" s="213"/>
      <c r="G9835" s="213"/>
      <c r="H9835" s="213"/>
      <c r="J9835" s="268"/>
    </row>
    <row r="9836" spans="1:10">
      <c r="A9836" s="204"/>
      <c r="B9836" s="205"/>
      <c r="C9836" s="205"/>
      <c r="D9836" s="268"/>
      <c r="E9836" s="213"/>
      <c r="F9836" s="213"/>
      <c r="G9836" s="213"/>
      <c r="H9836" s="213"/>
      <c r="J9836" s="268"/>
    </row>
    <row r="9837" spans="1:10">
      <c r="A9837" s="204"/>
      <c r="B9837" s="205"/>
      <c r="C9837" s="205"/>
      <c r="D9837" s="268"/>
      <c r="E9837" s="213"/>
      <c r="F9837" s="213"/>
      <c r="G9837" s="213"/>
      <c r="H9837" s="213"/>
      <c r="J9837" s="268"/>
    </row>
    <row r="9838" spans="1:10">
      <c r="A9838" s="204"/>
      <c r="B9838" s="205"/>
      <c r="C9838" s="205"/>
      <c r="D9838" s="268"/>
      <c r="E9838" s="213"/>
      <c r="F9838" s="213"/>
      <c r="G9838" s="213"/>
      <c r="H9838" s="213"/>
      <c r="J9838" s="268"/>
    </row>
    <row r="9839" spans="1:10">
      <c r="A9839" s="204"/>
      <c r="B9839" s="205"/>
      <c r="C9839" s="205"/>
      <c r="D9839" s="268"/>
      <c r="E9839" s="213"/>
      <c r="F9839" s="213"/>
      <c r="G9839" s="213"/>
      <c r="H9839" s="213"/>
      <c r="J9839" s="268"/>
    </row>
    <row r="9840" spans="1:10">
      <c r="A9840" s="204"/>
      <c r="B9840" s="205"/>
      <c r="C9840" s="205"/>
      <c r="D9840" s="268"/>
      <c r="E9840" s="213"/>
      <c r="F9840" s="213"/>
      <c r="G9840" s="213"/>
      <c r="H9840" s="213"/>
      <c r="J9840" s="268"/>
    </row>
    <row r="9841" spans="1:10">
      <c r="A9841" s="204"/>
      <c r="B9841" s="205"/>
      <c r="C9841" s="205"/>
      <c r="D9841" s="268"/>
      <c r="E9841" s="213"/>
      <c r="F9841" s="213"/>
      <c r="G9841" s="213"/>
      <c r="H9841" s="213"/>
      <c r="J9841" s="268"/>
    </row>
    <row r="9842" spans="1:10">
      <c r="A9842" s="204"/>
      <c r="B9842" s="205"/>
      <c r="C9842" s="205"/>
      <c r="D9842" s="268"/>
      <c r="E9842" s="213"/>
      <c r="F9842" s="213"/>
      <c r="G9842" s="213"/>
      <c r="H9842" s="213"/>
      <c r="J9842" s="268"/>
    </row>
    <row r="9843" spans="1:10">
      <c r="A9843" s="204"/>
      <c r="B9843" s="205"/>
      <c r="C9843" s="205"/>
      <c r="D9843" s="268"/>
      <c r="E9843" s="213"/>
      <c r="F9843" s="213"/>
      <c r="G9843" s="213"/>
      <c r="H9843" s="213"/>
      <c r="J9843" s="268"/>
    </row>
    <row r="9844" spans="1:10">
      <c r="A9844" s="204"/>
      <c r="B9844" s="205"/>
      <c r="C9844" s="205"/>
      <c r="D9844" s="268"/>
      <c r="E9844" s="213"/>
      <c r="F9844" s="213"/>
      <c r="G9844" s="213"/>
      <c r="H9844" s="213"/>
      <c r="J9844" s="268"/>
    </row>
    <row r="9845" spans="1:10">
      <c r="A9845" s="204"/>
      <c r="B9845" s="205"/>
      <c r="C9845" s="205"/>
      <c r="D9845" s="268"/>
      <c r="E9845" s="213"/>
      <c r="F9845" s="213"/>
      <c r="G9845" s="213"/>
      <c r="H9845" s="213"/>
      <c r="J9845" s="268"/>
    </row>
    <row r="9846" spans="1:10">
      <c r="A9846" s="204"/>
      <c r="B9846" s="205"/>
      <c r="C9846" s="205"/>
      <c r="D9846" s="268"/>
      <c r="E9846" s="213"/>
      <c r="F9846" s="213"/>
      <c r="G9846" s="213"/>
      <c r="H9846" s="213"/>
      <c r="J9846" s="268"/>
    </row>
    <row r="9847" spans="1:10">
      <c r="A9847" s="204"/>
      <c r="B9847" s="205"/>
      <c r="C9847" s="205"/>
      <c r="D9847" s="268"/>
      <c r="E9847" s="213"/>
      <c r="F9847" s="213"/>
      <c r="G9847" s="213"/>
      <c r="H9847" s="213"/>
      <c r="J9847" s="268"/>
    </row>
    <row r="9848" spans="1:10">
      <c r="A9848" s="204"/>
      <c r="B9848" s="205"/>
      <c r="C9848" s="205"/>
      <c r="D9848" s="268"/>
      <c r="E9848" s="213"/>
      <c r="F9848" s="213"/>
      <c r="G9848" s="213"/>
      <c r="H9848" s="213"/>
      <c r="J9848" s="268"/>
    </row>
    <row r="9849" spans="1:10">
      <c r="A9849" s="204"/>
      <c r="B9849" s="205"/>
      <c r="C9849" s="205"/>
      <c r="D9849" s="268"/>
      <c r="E9849" s="213"/>
      <c r="F9849" s="213"/>
      <c r="G9849" s="213"/>
      <c r="H9849" s="213"/>
      <c r="J9849" s="268"/>
    </row>
    <row r="9850" spans="1:10">
      <c r="A9850" s="204"/>
      <c r="B9850" s="205"/>
      <c r="C9850" s="205"/>
      <c r="D9850" s="268"/>
      <c r="E9850" s="213"/>
      <c r="F9850" s="213"/>
      <c r="G9850" s="213"/>
      <c r="H9850" s="213"/>
      <c r="J9850" s="268"/>
    </row>
    <row r="9851" spans="1:10">
      <c r="A9851" s="204"/>
      <c r="B9851" s="205"/>
      <c r="C9851" s="205"/>
      <c r="D9851" s="268"/>
      <c r="E9851" s="213"/>
      <c r="F9851" s="213"/>
      <c r="G9851" s="213"/>
      <c r="H9851" s="213"/>
      <c r="J9851" s="268"/>
    </row>
    <row r="9852" spans="1:10">
      <c r="A9852" s="204"/>
      <c r="B9852" s="205"/>
      <c r="C9852" s="205"/>
      <c r="D9852" s="268"/>
      <c r="E9852" s="213"/>
      <c r="F9852" s="213"/>
      <c r="G9852" s="213"/>
      <c r="H9852" s="213"/>
      <c r="J9852" s="268"/>
    </row>
    <row r="9853" spans="1:10">
      <c r="A9853" s="204"/>
      <c r="B9853" s="205"/>
      <c r="C9853" s="205"/>
      <c r="D9853" s="268"/>
      <c r="E9853" s="213"/>
      <c r="F9853" s="213"/>
      <c r="G9853" s="213"/>
      <c r="H9853" s="213"/>
      <c r="J9853" s="268"/>
    </row>
    <row r="9854" spans="1:10">
      <c r="A9854" s="204"/>
      <c r="B9854" s="205"/>
      <c r="C9854" s="205"/>
      <c r="D9854" s="268"/>
      <c r="E9854" s="213"/>
      <c r="F9854" s="213"/>
      <c r="G9854" s="213"/>
      <c r="H9854" s="213"/>
      <c r="J9854" s="268"/>
    </row>
    <row r="9855" spans="1:10">
      <c r="A9855" s="204"/>
      <c r="B9855" s="205"/>
      <c r="C9855" s="205"/>
      <c r="D9855" s="268"/>
      <c r="E9855" s="213"/>
      <c r="F9855" s="213"/>
      <c r="G9855" s="213"/>
      <c r="H9855" s="213"/>
      <c r="J9855" s="268"/>
    </row>
    <row r="9856" spans="1:10">
      <c r="A9856" s="204"/>
      <c r="B9856" s="205"/>
      <c r="C9856" s="205"/>
      <c r="D9856" s="268"/>
      <c r="E9856" s="213"/>
      <c r="F9856" s="213"/>
      <c r="G9856" s="213"/>
      <c r="H9856" s="213"/>
      <c r="J9856" s="268"/>
    </row>
    <row r="9857" spans="1:10">
      <c r="A9857" s="204"/>
      <c r="B9857" s="205"/>
      <c r="C9857" s="205"/>
      <c r="D9857" s="268"/>
      <c r="E9857" s="213"/>
      <c r="F9857" s="213"/>
      <c r="G9857" s="213"/>
      <c r="H9857" s="213"/>
      <c r="J9857" s="268"/>
    </row>
    <row r="9858" spans="1:10">
      <c r="A9858" s="204"/>
      <c r="B9858" s="205"/>
      <c r="C9858" s="205"/>
      <c r="D9858" s="268"/>
      <c r="E9858" s="213"/>
      <c r="F9858" s="213"/>
      <c r="G9858" s="213"/>
      <c r="H9858" s="213"/>
      <c r="J9858" s="268"/>
    </row>
    <row r="9859" spans="1:10">
      <c r="A9859" s="204"/>
      <c r="B9859" s="205"/>
      <c r="C9859" s="205"/>
      <c r="D9859" s="268"/>
      <c r="E9859" s="213"/>
      <c r="F9859" s="213"/>
      <c r="G9859" s="213"/>
      <c r="H9859" s="213"/>
      <c r="J9859" s="268"/>
    </row>
    <row r="9860" spans="1:10">
      <c r="A9860" s="204"/>
      <c r="B9860" s="205"/>
      <c r="C9860" s="205"/>
      <c r="D9860" s="268"/>
      <c r="E9860" s="213"/>
      <c r="F9860" s="213"/>
      <c r="G9860" s="213"/>
      <c r="H9860" s="213"/>
      <c r="J9860" s="268"/>
    </row>
    <row r="9861" spans="1:10">
      <c r="A9861" s="204"/>
      <c r="B9861" s="205"/>
      <c r="C9861" s="205"/>
      <c r="D9861" s="268"/>
      <c r="E9861" s="213"/>
      <c r="F9861" s="213"/>
      <c r="G9861" s="213"/>
      <c r="H9861" s="213"/>
      <c r="J9861" s="268"/>
    </row>
    <row r="9862" spans="1:10">
      <c r="A9862" s="204"/>
      <c r="B9862" s="205"/>
      <c r="C9862" s="205"/>
      <c r="D9862" s="268"/>
      <c r="E9862" s="213"/>
      <c r="F9862" s="213"/>
      <c r="G9862" s="213"/>
      <c r="H9862" s="213"/>
      <c r="J9862" s="268"/>
    </row>
    <row r="9863" spans="1:10">
      <c r="A9863" s="204"/>
      <c r="B9863" s="205"/>
      <c r="C9863" s="205"/>
      <c r="D9863" s="268"/>
      <c r="E9863" s="213"/>
      <c r="F9863" s="213"/>
      <c r="G9863" s="213"/>
      <c r="H9863" s="213"/>
      <c r="J9863" s="268"/>
    </row>
    <row r="9864" spans="1:10">
      <c r="A9864" s="204"/>
      <c r="B9864" s="205"/>
      <c r="C9864" s="205"/>
      <c r="D9864" s="268"/>
      <c r="E9864" s="213"/>
      <c r="F9864" s="213"/>
      <c r="G9864" s="213"/>
      <c r="H9864" s="213"/>
      <c r="J9864" s="268"/>
    </row>
    <row r="9865" spans="1:10">
      <c r="A9865" s="204"/>
      <c r="B9865" s="205"/>
      <c r="C9865" s="205"/>
      <c r="D9865" s="268"/>
      <c r="E9865" s="213"/>
      <c r="F9865" s="213"/>
      <c r="G9865" s="213"/>
      <c r="H9865" s="213"/>
      <c r="J9865" s="268"/>
    </row>
    <row r="9866" spans="1:10">
      <c r="A9866" s="204"/>
      <c r="B9866" s="205"/>
      <c r="C9866" s="205"/>
      <c r="D9866" s="268"/>
      <c r="E9866" s="213"/>
      <c r="F9866" s="213"/>
      <c r="G9866" s="213"/>
      <c r="H9866" s="213"/>
      <c r="J9866" s="268"/>
    </row>
    <row r="9867" spans="1:10">
      <c r="A9867" s="204"/>
      <c r="B9867" s="205"/>
      <c r="C9867" s="205"/>
      <c r="D9867" s="268"/>
      <c r="E9867" s="213"/>
      <c r="F9867" s="213"/>
      <c r="G9867" s="213"/>
      <c r="H9867" s="213"/>
      <c r="J9867" s="268"/>
    </row>
    <row r="9868" spans="1:10">
      <c r="A9868" s="204"/>
      <c r="B9868" s="205"/>
      <c r="C9868" s="205"/>
      <c r="D9868" s="268"/>
      <c r="E9868" s="213"/>
      <c r="F9868" s="213"/>
      <c r="G9868" s="213"/>
      <c r="H9868" s="213"/>
      <c r="J9868" s="268"/>
    </row>
    <row r="9869" spans="1:10">
      <c r="A9869" s="204"/>
      <c r="B9869" s="205"/>
      <c r="C9869" s="205"/>
      <c r="D9869" s="268"/>
      <c r="E9869" s="213"/>
      <c r="F9869" s="213"/>
      <c r="G9869" s="213"/>
      <c r="H9869" s="213"/>
      <c r="J9869" s="268"/>
    </row>
    <row r="9870" spans="1:10">
      <c r="A9870" s="204"/>
      <c r="B9870" s="205"/>
      <c r="C9870" s="205"/>
      <c r="D9870" s="268"/>
      <c r="E9870" s="213"/>
      <c r="F9870" s="213"/>
      <c r="G9870" s="213"/>
      <c r="H9870" s="213"/>
      <c r="J9870" s="268"/>
    </row>
    <row r="9871" spans="1:10">
      <c r="A9871" s="204"/>
      <c r="B9871" s="205"/>
      <c r="C9871" s="205"/>
      <c r="D9871" s="268"/>
      <c r="E9871" s="213"/>
      <c r="F9871" s="213"/>
      <c r="G9871" s="213"/>
      <c r="H9871" s="213"/>
      <c r="J9871" s="268"/>
    </row>
    <row r="9872" spans="1:10">
      <c r="A9872" s="204"/>
      <c r="B9872" s="205"/>
      <c r="C9872" s="205"/>
      <c r="D9872" s="268"/>
      <c r="E9872" s="213"/>
      <c r="F9872" s="213"/>
      <c r="G9872" s="213"/>
      <c r="H9872" s="213"/>
      <c r="J9872" s="268"/>
    </row>
    <row r="9873" spans="1:10">
      <c r="A9873" s="204"/>
      <c r="B9873" s="205"/>
      <c r="C9873" s="205"/>
      <c r="D9873" s="268"/>
      <c r="E9873" s="213"/>
      <c r="F9873" s="213"/>
      <c r="G9873" s="213"/>
      <c r="H9873" s="213"/>
      <c r="J9873" s="268"/>
    </row>
    <row r="9874" spans="1:10">
      <c r="A9874" s="204"/>
      <c r="B9874" s="205"/>
      <c r="C9874" s="205"/>
      <c r="D9874" s="268"/>
      <c r="E9874" s="213"/>
      <c r="F9874" s="213"/>
      <c r="G9874" s="213"/>
      <c r="H9874" s="213"/>
      <c r="J9874" s="268"/>
    </row>
    <row r="9875" spans="1:10">
      <c r="A9875" s="204"/>
      <c r="B9875" s="205"/>
      <c r="C9875" s="205"/>
      <c r="D9875" s="268"/>
      <c r="E9875" s="213"/>
      <c r="F9875" s="213"/>
      <c r="G9875" s="213"/>
      <c r="H9875" s="213"/>
      <c r="J9875" s="268"/>
    </row>
    <row r="9876" spans="1:10">
      <c r="A9876" s="204"/>
      <c r="B9876" s="205"/>
      <c r="C9876" s="205"/>
      <c r="D9876" s="268"/>
      <c r="E9876" s="213"/>
      <c r="F9876" s="213"/>
      <c r="G9876" s="213"/>
      <c r="H9876" s="213"/>
      <c r="J9876" s="268"/>
    </row>
    <row r="9877" spans="1:10">
      <c r="A9877" s="204"/>
      <c r="B9877" s="205"/>
      <c r="C9877" s="205"/>
      <c r="D9877" s="268"/>
      <c r="E9877" s="213"/>
      <c r="F9877" s="213"/>
      <c r="G9877" s="213"/>
      <c r="H9877" s="213"/>
      <c r="J9877" s="268"/>
    </row>
    <row r="9878" spans="1:10">
      <c r="A9878" s="204"/>
      <c r="B9878" s="205"/>
      <c r="C9878" s="205"/>
      <c r="D9878" s="268"/>
      <c r="E9878" s="213"/>
      <c r="F9878" s="213"/>
      <c r="G9878" s="213"/>
      <c r="H9878" s="213"/>
      <c r="J9878" s="268"/>
    </row>
    <row r="9879" spans="1:10">
      <c r="A9879" s="204"/>
      <c r="B9879" s="205"/>
      <c r="C9879" s="205"/>
      <c r="D9879" s="268"/>
      <c r="E9879" s="213"/>
      <c r="F9879" s="213"/>
      <c r="G9879" s="213"/>
      <c r="H9879" s="213"/>
      <c r="J9879" s="268"/>
    </row>
    <row r="9880" spans="1:10">
      <c r="A9880" s="204"/>
      <c r="B9880" s="205"/>
      <c r="C9880" s="205"/>
      <c r="D9880" s="268"/>
      <c r="E9880" s="213"/>
      <c r="F9880" s="213"/>
      <c r="G9880" s="213"/>
      <c r="H9880" s="213"/>
      <c r="J9880" s="268"/>
    </row>
    <row r="9881" spans="1:10">
      <c r="A9881" s="204"/>
      <c r="B9881" s="205"/>
      <c r="C9881" s="205"/>
      <c r="D9881" s="268"/>
      <c r="E9881" s="213"/>
      <c r="F9881" s="213"/>
      <c r="G9881" s="213"/>
      <c r="H9881" s="213"/>
      <c r="J9881" s="268"/>
    </row>
    <row r="9882" spans="1:10">
      <c r="A9882" s="204"/>
      <c r="B9882" s="205"/>
      <c r="C9882" s="205"/>
      <c r="D9882" s="268"/>
      <c r="E9882" s="213"/>
      <c r="F9882" s="213"/>
      <c r="G9882" s="213"/>
      <c r="H9882" s="213"/>
      <c r="J9882" s="268"/>
    </row>
    <row r="9883" spans="1:10">
      <c r="A9883" s="204"/>
      <c r="B9883" s="205"/>
      <c r="C9883" s="205"/>
      <c r="D9883" s="268"/>
      <c r="E9883" s="213"/>
      <c r="F9883" s="213"/>
      <c r="G9883" s="213"/>
      <c r="H9883" s="213"/>
      <c r="J9883" s="268"/>
    </row>
    <row r="9884" spans="1:10">
      <c r="A9884" s="204"/>
      <c r="B9884" s="205"/>
      <c r="C9884" s="205"/>
      <c r="D9884" s="268"/>
      <c r="E9884" s="213"/>
      <c r="F9884" s="213"/>
      <c r="G9884" s="213"/>
      <c r="H9884" s="213"/>
      <c r="J9884" s="268"/>
    </row>
    <row r="9885" spans="1:10">
      <c r="A9885" s="204"/>
      <c r="B9885" s="205"/>
      <c r="C9885" s="205"/>
      <c r="D9885" s="268"/>
      <c r="E9885" s="213"/>
      <c r="F9885" s="213"/>
      <c r="G9885" s="213"/>
      <c r="H9885" s="213"/>
      <c r="J9885" s="268"/>
    </row>
    <row r="9886" spans="1:10">
      <c r="A9886" s="204"/>
      <c r="B9886" s="205"/>
      <c r="C9886" s="205"/>
      <c r="D9886" s="268"/>
      <c r="E9886" s="213"/>
      <c r="F9886" s="213"/>
      <c r="G9886" s="213"/>
      <c r="H9886" s="213"/>
      <c r="J9886" s="268"/>
    </row>
    <row r="9887" spans="1:10">
      <c r="A9887" s="204"/>
      <c r="B9887" s="205"/>
      <c r="C9887" s="205"/>
      <c r="D9887" s="268"/>
      <c r="E9887" s="213"/>
      <c r="F9887" s="213"/>
      <c r="G9887" s="213"/>
      <c r="H9887" s="213"/>
      <c r="J9887" s="268"/>
    </row>
    <row r="9888" spans="1:10">
      <c r="A9888" s="204"/>
      <c r="B9888" s="205"/>
      <c r="C9888" s="205"/>
      <c r="D9888" s="268"/>
      <c r="E9888" s="213"/>
      <c r="F9888" s="213"/>
      <c r="G9888" s="213"/>
      <c r="H9888" s="213"/>
      <c r="J9888" s="268"/>
    </row>
    <row r="9889" spans="1:10">
      <c r="A9889" s="204"/>
      <c r="B9889" s="205"/>
      <c r="C9889" s="205"/>
      <c r="D9889" s="268"/>
      <c r="E9889" s="213"/>
      <c r="F9889" s="213"/>
      <c r="G9889" s="213"/>
      <c r="H9889" s="213"/>
      <c r="J9889" s="268"/>
    </row>
    <row r="9890" spans="1:10">
      <c r="A9890" s="204"/>
      <c r="B9890" s="205"/>
      <c r="C9890" s="205"/>
      <c r="D9890" s="268"/>
      <c r="E9890" s="213"/>
      <c r="F9890" s="213"/>
      <c r="G9890" s="213"/>
      <c r="H9890" s="213"/>
      <c r="J9890" s="268"/>
    </row>
    <row r="9891" spans="1:10">
      <c r="A9891" s="204"/>
      <c r="B9891" s="205"/>
      <c r="C9891" s="205"/>
      <c r="D9891" s="268"/>
      <c r="E9891" s="213"/>
      <c r="F9891" s="213"/>
      <c r="G9891" s="213"/>
      <c r="H9891" s="213"/>
      <c r="J9891" s="268"/>
    </row>
    <row r="9892" spans="1:10">
      <c r="A9892" s="204"/>
      <c r="B9892" s="205"/>
      <c r="C9892" s="205"/>
      <c r="D9892" s="268"/>
      <c r="E9892" s="213"/>
      <c r="F9892" s="213"/>
      <c r="G9892" s="213"/>
      <c r="H9892" s="213"/>
      <c r="J9892" s="268"/>
    </row>
    <row r="9893" spans="1:10">
      <c r="A9893" s="204"/>
      <c r="B9893" s="205"/>
      <c r="C9893" s="205"/>
      <c r="D9893" s="268"/>
      <c r="E9893" s="213"/>
      <c r="F9893" s="213"/>
      <c r="G9893" s="213"/>
      <c r="H9893" s="213"/>
      <c r="J9893" s="268"/>
    </row>
    <row r="9894" spans="1:10">
      <c r="A9894" s="204"/>
      <c r="B9894" s="205"/>
      <c r="C9894" s="205"/>
      <c r="D9894" s="268"/>
      <c r="E9894" s="213"/>
      <c r="F9894" s="213"/>
      <c r="G9894" s="213"/>
      <c r="H9894" s="213"/>
      <c r="J9894" s="268"/>
    </row>
    <row r="9895" spans="1:10">
      <c r="A9895" s="204"/>
      <c r="B9895" s="205"/>
      <c r="C9895" s="205"/>
      <c r="D9895" s="268"/>
      <c r="E9895" s="213"/>
      <c r="F9895" s="213"/>
      <c r="G9895" s="213"/>
      <c r="H9895" s="213"/>
      <c r="J9895" s="268"/>
    </row>
    <row r="9896" spans="1:10">
      <c r="A9896" s="204"/>
      <c r="B9896" s="205"/>
      <c r="C9896" s="205"/>
      <c r="D9896" s="268"/>
      <c r="E9896" s="213"/>
      <c r="F9896" s="213"/>
      <c r="G9896" s="213"/>
      <c r="H9896" s="213"/>
      <c r="J9896" s="268"/>
    </row>
    <row r="9897" spans="1:10">
      <c r="A9897" s="204"/>
      <c r="B9897" s="205"/>
      <c r="C9897" s="205"/>
      <c r="D9897" s="268"/>
      <c r="E9897" s="213"/>
      <c r="F9897" s="213"/>
      <c r="G9897" s="213"/>
      <c r="H9897" s="213"/>
      <c r="J9897" s="268"/>
    </row>
    <row r="9898" spans="1:10">
      <c r="A9898" s="204"/>
      <c r="B9898" s="205"/>
      <c r="C9898" s="205"/>
      <c r="D9898" s="268"/>
      <c r="E9898" s="213"/>
      <c r="F9898" s="213"/>
      <c r="G9898" s="213"/>
      <c r="H9898" s="213"/>
      <c r="J9898" s="268"/>
    </row>
    <row r="9899" spans="1:10">
      <c r="A9899" s="204"/>
      <c r="B9899" s="205"/>
      <c r="C9899" s="205"/>
      <c r="D9899" s="268"/>
      <c r="E9899" s="213"/>
      <c r="F9899" s="213"/>
      <c r="G9899" s="213"/>
      <c r="H9899" s="213"/>
      <c r="J9899" s="268"/>
    </row>
    <row r="9900" spans="1:10">
      <c r="A9900" s="204"/>
      <c r="B9900" s="205"/>
      <c r="C9900" s="205"/>
      <c r="D9900" s="268"/>
      <c r="E9900" s="213"/>
      <c r="F9900" s="213"/>
      <c r="G9900" s="213"/>
      <c r="H9900" s="213"/>
      <c r="J9900" s="268"/>
    </row>
    <row r="9901" spans="1:10">
      <c r="A9901" s="204"/>
      <c r="B9901" s="205"/>
      <c r="C9901" s="205"/>
      <c r="D9901" s="268"/>
      <c r="E9901" s="213"/>
      <c r="F9901" s="213"/>
      <c r="G9901" s="213"/>
      <c r="H9901" s="213"/>
      <c r="J9901" s="268"/>
    </row>
    <row r="9902" spans="1:10">
      <c r="A9902" s="204"/>
      <c r="B9902" s="205"/>
      <c r="C9902" s="205"/>
      <c r="D9902" s="268"/>
      <c r="E9902" s="213"/>
      <c r="F9902" s="213"/>
      <c r="G9902" s="213"/>
      <c r="H9902" s="213"/>
      <c r="J9902" s="268"/>
    </row>
    <row r="9903" spans="1:10">
      <c r="A9903" s="204"/>
      <c r="B9903" s="205"/>
      <c r="C9903" s="205"/>
      <c r="D9903" s="268"/>
      <c r="E9903" s="213"/>
      <c r="F9903" s="213"/>
      <c r="G9903" s="213"/>
      <c r="H9903" s="213"/>
      <c r="J9903" s="268"/>
    </row>
    <row r="9904" spans="1:10">
      <c r="A9904" s="204"/>
      <c r="B9904" s="205"/>
      <c r="C9904" s="205"/>
      <c r="D9904" s="268"/>
      <c r="E9904" s="213"/>
      <c r="F9904" s="213"/>
      <c r="G9904" s="213"/>
      <c r="H9904" s="213"/>
      <c r="J9904" s="268"/>
    </row>
    <row r="9905" spans="1:10">
      <c r="A9905" s="204"/>
      <c r="B9905" s="205"/>
      <c r="C9905" s="205"/>
      <c r="D9905" s="268"/>
      <c r="E9905" s="213"/>
      <c r="F9905" s="213"/>
      <c r="G9905" s="213"/>
      <c r="H9905" s="213"/>
      <c r="J9905" s="268"/>
    </row>
    <row r="9906" spans="1:10">
      <c r="A9906" s="204"/>
      <c r="B9906" s="205"/>
      <c r="C9906" s="205"/>
      <c r="D9906" s="268"/>
      <c r="E9906" s="213"/>
      <c r="F9906" s="213"/>
      <c r="G9906" s="213"/>
      <c r="H9906" s="213"/>
      <c r="J9906" s="268"/>
    </row>
    <row r="9907" spans="1:10">
      <c r="A9907" s="204"/>
      <c r="B9907" s="205"/>
      <c r="C9907" s="205"/>
      <c r="D9907" s="268"/>
      <c r="E9907" s="213"/>
      <c r="F9907" s="213"/>
      <c r="G9907" s="213"/>
      <c r="H9907" s="213"/>
      <c r="J9907" s="268"/>
    </row>
    <row r="9908" spans="1:10">
      <c r="A9908" s="204"/>
      <c r="B9908" s="205"/>
      <c r="C9908" s="205"/>
      <c r="D9908" s="268"/>
      <c r="E9908" s="213"/>
      <c r="F9908" s="213"/>
      <c r="G9908" s="213"/>
      <c r="H9908" s="213"/>
      <c r="J9908" s="268"/>
    </row>
    <row r="9909" spans="1:10">
      <c r="A9909" s="204"/>
      <c r="B9909" s="205"/>
      <c r="C9909" s="205"/>
      <c r="D9909" s="268"/>
      <c r="E9909" s="213"/>
      <c r="F9909" s="213"/>
      <c r="G9909" s="213"/>
      <c r="H9909" s="213"/>
      <c r="J9909" s="268"/>
    </row>
    <row r="9910" spans="1:10">
      <c r="A9910" s="204"/>
      <c r="B9910" s="205"/>
      <c r="C9910" s="205"/>
      <c r="D9910" s="268"/>
      <c r="E9910" s="213"/>
      <c r="F9910" s="213"/>
      <c r="G9910" s="213"/>
      <c r="H9910" s="213"/>
      <c r="J9910" s="268"/>
    </row>
    <row r="9911" spans="1:10">
      <c r="A9911" s="204"/>
      <c r="B9911" s="205"/>
      <c r="C9911" s="205"/>
      <c r="D9911" s="268"/>
      <c r="E9911" s="213"/>
      <c r="F9911" s="213"/>
      <c r="G9911" s="213"/>
      <c r="H9911" s="213"/>
      <c r="J9911" s="268"/>
    </row>
    <row r="9912" spans="1:10">
      <c r="A9912" s="204"/>
      <c r="B9912" s="205"/>
      <c r="C9912" s="205"/>
      <c r="D9912" s="268"/>
      <c r="E9912" s="213"/>
      <c r="F9912" s="213"/>
      <c r="G9912" s="213"/>
      <c r="H9912" s="213"/>
      <c r="J9912" s="268"/>
    </row>
    <row r="9913" spans="1:10">
      <c r="A9913" s="204"/>
      <c r="B9913" s="205"/>
      <c r="C9913" s="205"/>
      <c r="D9913" s="268"/>
      <c r="E9913" s="213"/>
      <c r="F9913" s="213"/>
      <c r="G9913" s="213"/>
      <c r="H9913" s="213"/>
      <c r="J9913" s="268"/>
    </row>
    <row r="9914" spans="1:10">
      <c r="A9914" s="204"/>
      <c r="B9914" s="205"/>
      <c r="C9914" s="205"/>
      <c r="D9914" s="268"/>
      <c r="E9914" s="213"/>
      <c r="F9914" s="213"/>
      <c r="G9914" s="213"/>
      <c r="H9914" s="213"/>
      <c r="J9914" s="268"/>
    </row>
    <row r="9915" spans="1:10">
      <c r="A9915" s="204"/>
      <c r="B9915" s="205"/>
      <c r="C9915" s="205"/>
      <c r="D9915" s="268"/>
      <c r="E9915" s="213"/>
      <c r="F9915" s="213"/>
      <c r="G9915" s="213"/>
      <c r="H9915" s="213"/>
      <c r="J9915" s="268"/>
    </row>
    <row r="9916" spans="1:10">
      <c r="A9916" s="204"/>
      <c r="B9916" s="205"/>
      <c r="C9916" s="205"/>
      <c r="D9916" s="268"/>
      <c r="E9916" s="213"/>
      <c r="F9916" s="213"/>
      <c r="G9916" s="213"/>
      <c r="H9916" s="213"/>
      <c r="J9916" s="268"/>
    </row>
    <row r="9917" spans="1:10">
      <c r="A9917" s="204"/>
      <c r="B9917" s="205"/>
      <c r="C9917" s="205"/>
      <c r="D9917" s="268"/>
      <c r="E9917" s="213"/>
      <c r="F9917" s="213"/>
      <c r="G9917" s="213"/>
      <c r="H9917" s="213"/>
      <c r="J9917" s="268"/>
    </row>
    <row r="9918" spans="1:10">
      <c r="A9918" s="204"/>
      <c r="B9918" s="205"/>
      <c r="C9918" s="205"/>
      <c r="D9918" s="268"/>
      <c r="E9918" s="213"/>
      <c r="F9918" s="213"/>
      <c r="G9918" s="213"/>
      <c r="H9918" s="213"/>
      <c r="J9918" s="268"/>
    </row>
    <row r="9919" spans="1:10">
      <c r="A9919" s="204"/>
      <c r="B9919" s="205"/>
      <c r="C9919" s="205"/>
      <c r="D9919" s="268"/>
      <c r="E9919" s="213"/>
      <c r="F9919" s="213"/>
      <c r="G9919" s="213"/>
      <c r="H9919" s="213"/>
      <c r="J9919" s="268"/>
    </row>
    <row r="9920" spans="1:10">
      <c r="A9920" s="204"/>
      <c r="B9920" s="205"/>
      <c r="C9920" s="205"/>
      <c r="D9920" s="268"/>
      <c r="E9920" s="213"/>
      <c r="F9920" s="213"/>
      <c r="G9920" s="213"/>
      <c r="H9920" s="213"/>
      <c r="J9920" s="268"/>
    </row>
    <row r="9921" spans="1:10">
      <c r="A9921" s="204"/>
      <c r="B9921" s="205"/>
      <c r="C9921" s="205"/>
      <c r="D9921" s="268"/>
      <c r="E9921" s="213"/>
      <c r="F9921" s="213"/>
      <c r="G9921" s="213"/>
      <c r="H9921" s="213"/>
      <c r="J9921" s="268"/>
    </row>
    <row r="9922" spans="1:10">
      <c r="A9922" s="204"/>
      <c r="B9922" s="205"/>
      <c r="C9922" s="205"/>
      <c r="D9922" s="268"/>
      <c r="E9922" s="213"/>
      <c r="F9922" s="213"/>
      <c r="G9922" s="213"/>
      <c r="H9922" s="213"/>
      <c r="J9922" s="268"/>
    </row>
    <row r="9923" spans="1:10">
      <c r="A9923" s="204"/>
      <c r="B9923" s="205"/>
      <c r="C9923" s="205"/>
      <c r="D9923" s="268"/>
      <c r="E9923" s="213"/>
      <c r="F9923" s="213"/>
      <c r="G9923" s="213"/>
      <c r="H9923" s="213"/>
      <c r="J9923" s="268"/>
    </row>
    <row r="9924" spans="1:10">
      <c r="A9924" s="204"/>
      <c r="B9924" s="205"/>
      <c r="C9924" s="205"/>
      <c r="D9924" s="268"/>
      <c r="E9924" s="213"/>
      <c r="F9924" s="213"/>
      <c r="G9924" s="213"/>
      <c r="H9924" s="213"/>
      <c r="J9924" s="268"/>
    </row>
    <row r="9925" spans="1:10">
      <c r="A9925" s="204"/>
      <c r="B9925" s="205"/>
      <c r="C9925" s="205"/>
      <c r="D9925" s="268"/>
      <c r="E9925" s="213"/>
      <c r="F9925" s="213"/>
      <c r="G9925" s="213"/>
      <c r="H9925" s="213"/>
      <c r="J9925" s="268"/>
    </row>
    <row r="9926" spans="1:10">
      <c r="A9926" s="204"/>
      <c r="B9926" s="205"/>
      <c r="C9926" s="205"/>
      <c r="D9926" s="268"/>
      <c r="E9926" s="213"/>
      <c r="F9926" s="213"/>
      <c r="G9926" s="213"/>
      <c r="H9926" s="213"/>
      <c r="J9926" s="268"/>
    </row>
    <row r="9927" spans="1:10">
      <c r="A9927" s="204"/>
      <c r="B9927" s="205"/>
      <c r="C9927" s="205"/>
      <c r="D9927" s="268"/>
      <c r="E9927" s="213"/>
      <c r="F9927" s="213"/>
      <c r="G9927" s="213"/>
      <c r="H9927" s="213"/>
      <c r="J9927" s="268"/>
    </row>
    <row r="9928" spans="1:10">
      <c r="A9928" s="204"/>
      <c r="B9928" s="205"/>
      <c r="C9928" s="205"/>
      <c r="D9928" s="268"/>
      <c r="E9928" s="213"/>
      <c r="F9928" s="213"/>
      <c r="G9928" s="213"/>
      <c r="H9928" s="213"/>
      <c r="J9928" s="268"/>
    </row>
    <row r="9929" spans="1:10">
      <c r="A9929" s="204"/>
      <c r="B9929" s="205"/>
      <c r="C9929" s="205"/>
      <c r="D9929" s="268"/>
      <c r="E9929" s="213"/>
      <c r="F9929" s="213"/>
      <c r="G9929" s="213"/>
      <c r="H9929" s="213"/>
      <c r="J9929" s="268"/>
    </row>
    <row r="9930" spans="1:10">
      <c r="A9930" s="204"/>
      <c r="B9930" s="205"/>
      <c r="C9930" s="205"/>
      <c r="D9930" s="268"/>
      <c r="E9930" s="213"/>
      <c r="F9930" s="213"/>
      <c r="G9930" s="213"/>
      <c r="H9930" s="213"/>
      <c r="J9930" s="268"/>
    </row>
    <row r="9931" spans="1:10">
      <c r="A9931" s="204"/>
      <c r="B9931" s="205"/>
      <c r="C9931" s="205"/>
      <c r="D9931" s="268"/>
      <c r="E9931" s="213"/>
      <c r="F9931" s="213"/>
      <c r="G9931" s="213"/>
      <c r="H9931" s="213"/>
      <c r="J9931" s="268"/>
    </row>
    <row r="9932" spans="1:10">
      <c r="A9932" s="204"/>
      <c r="B9932" s="205"/>
      <c r="C9932" s="205"/>
      <c r="D9932" s="268"/>
      <c r="E9932" s="213"/>
      <c r="F9932" s="213"/>
      <c r="G9932" s="213"/>
      <c r="H9932" s="213"/>
      <c r="J9932" s="268"/>
    </row>
    <row r="9933" spans="1:10">
      <c r="A9933" s="204"/>
      <c r="B9933" s="205"/>
      <c r="C9933" s="205"/>
      <c r="D9933" s="268"/>
      <c r="E9933" s="213"/>
      <c r="F9933" s="213"/>
      <c r="G9933" s="213"/>
      <c r="H9933" s="213"/>
      <c r="J9933" s="268"/>
    </row>
    <row r="9934" spans="1:10">
      <c r="A9934" s="204"/>
      <c r="B9934" s="205"/>
      <c r="C9934" s="205"/>
      <c r="D9934" s="268"/>
      <c r="E9934" s="213"/>
      <c r="F9934" s="213"/>
      <c r="G9934" s="213"/>
      <c r="H9934" s="213"/>
      <c r="J9934" s="268"/>
    </row>
    <row r="9935" spans="1:10">
      <c r="A9935" s="204"/>
      <c r="B9935" s="205"/>
      <c r="C9935" s="205"/>
      <c r="D9935" s="268"/>
      <c r="E9935" s="213"/>
      <c r="F9935" s="213"/>
      <c r="G9935" s="213"/>
      <c r="H9935" s="213"/>
      <c r="J9935" s="268"/>
    </row>
    <row r="9936" spans="1:10">
      <c r="A9936" s="204"/>
      <c r="B9936" s="205"/>
      <c r="C9936" s="205"/>
      <c r="D9936" s="268"/>
      <c r="E9936" s="213"/>
      <c r="F9936" s="213"/>
      <c r="G9936" s="213"/>
      <c r="H9936" s="213"/>
      <c r="J9936" s="268"/>
    </row>
    <row r="9937" spans="1:10">
      <c r="A9937" s="204"/>
      <c r="B9937" s="205"/>
      <c r="C9937" s="205"/>
      <c r="D9937" s="268"/>
      <c r="E9937" s="213"/>
      <c r="F9937" s="213"/>
      <c r="G9937" s="213"/>
      <c r="H9937" s="213"/>
      <c r="J9937" s="268"/>
    </row>
    <row r="9938" spans="1:10">
      <c r="A9938" s="204"/>
      <c r="B9938" s="205"/>
      <c r="C9938" s="205"/>
      <c r="D9938" s="268"/>
      <c r="E9938" s="213"/>
      <c r="F9938" s="213"/>
      <c r="G9938" s="213"/>
      <c r="H9938" s="213"/>
      <c r="J9938" s="268"/>
    </row>
    <row r="9939" spans="1:10">
      <c r="A9939" s="204"/>
      <c r="B9939" s="205"/>
      <c r="C9939" s="205"/>
      <c r="D9939" s="268"/>
      <c r="E9939" s="213"/>
      <c r="F9939" s="213"/>
      <c r="G9939" s="213"/>
      <c r="H9939" s="213"/>
      <c r="J9939" s="268"/>
    </row>
    <row r="9940" spans="1:10">
      <c r="A9940" s="204"/>
      <c r="B9940" s="205"/>
      <c r="C9940" s="205"/>
      <c r="D9940" s="268"/>
      <c r="E9940" s="213"/>
      <c r="F9940" s="213"/>
      <c r="G9940" s="213"/>
      <c r="H9940" s="213"/>
      <c r="J9940" s="268"/>
    </row>
    <row r="9941" spans="1:10">
      <c r="A9941" s="204"/>
      <c r="B9941" s="205"/>
      <c r="C9941" s="205"/>
      <c r="D9941" s="268"/>
      <c r="E9941" s="213"/>
      <c r="F9941" s="213"/>
      <c r="G9941" s="213"/>
      <c r="H9941" s="213"/>
      <c r="J9941" s="268"/>
    </row>
    <row r="9942" spans="1:10">
      <c r="A9942" s="204"/>
      <c r="B9942" s="205"/>
      <c r="C9942" s="205"/>
      <c r="D9942" s="268"/>
      <c r="E9942" s="213"/>
      <c r="F9942" s="213"/>
      <c r="G9942" s="213"/>
      <c r="H9942" s="213"/>
      <c r="J9942" s="268"/>
    </row>
    <row r="9943" spans="1:10">
      <c r="A9943" s="204"/>
      <c r="B9943" s="205"/>
      <c r="C9943" s="205"/>
      <c r="D9943" s="268"/>
      <c r="E9943" s="213"/>
      <c r="F9943" s="213"/>
      <c r="G9943" s="213"/>
      <c r="H9943" s="213"/>
      <c r="J9943" s="268"/>
    </row>
    <row r="9944" spans="1:10">
      <c r="A9944" s="204"/>
      <c r="B9944" s="205"/>
      <c r="C9944" s="205"/>
      <c r="D9944" s="268"/>
      <c r="E9944" s="213"/>
      <c r="F9944" s="213"/>
      <c r="G9944" s="213"/>
      <c r="H9944" s="213"/>
      <c r="J9944" s="268"/>
    </row>
    <row r="9945" spans="1:10">
      <c r="A9945" s="204"/>
      <c r="B9945" s="205"/>
      <c r="C9945" s="205"/>
      <c r="D9945" s="268"/>
      <c r="E9945" s="213"/>
      <c r="F9945" s="213"/>
      <c r="G9945" s="213"/>
      <c r="H9945" s="213"/>
      <c r="J9945" s="268"/>
    </row>
    <row r="9946" spans="1:10">
      <c r="A9946" s="204"/>
      <c r="B9946" s="205"/>
      <c r="C9946" s="205"/>
      <c r="D9946" s="268"/>
      <c r="E9946" s="213"/>
      <c r="F9946" s="213"/>
      <c r="G9946" s="213"/>
      <c r="H9946" s="213"/>
      <c r="J9946" s="268"/>
    </row>
    <row r="9947" spans="1:10">
      <c r="A9947" s="204"/>
      <c r="B9947" s="205"/>
      <c r="C9947" s="205"/>
      <c r="D9947" s="268"/>
      <c r="E9947" s="213"/>
      <c r="F9947" s="213"/>
      <c r="G9947" s="213"/>
      <c r="H9947" s="213"/>
      <c r="J9947" s="268"/>
    </row>
    <row r="9948" spans="1:10">
      <c r="A9948" s="204"/>
      <c r="B9948" s="205"/>
      <c r="C9948" s="205"/>
      <c r="D9948" s="268"/>
      <c r="E9948" s="213"/>
      <c r="F9948" s="213"/>
      <c r="G9948" s="213"/>
      <c r="H9948" s="213"/>
      <c r="J9948" s="268"/>
    </row>
    <row r="9949" spans="1:10">
      <c r="A9949" s="204"/>
      <c r="B9949" s="205"/>
      <c r="C9949" s="205"/>
      <c r="D9949" s="268"/>
      <c r="E9949" s="213"/>
      <c r="F9949" s="213"/>
      <c r="G9949" s="213"/>
      <c r="H9949" s="213"/>
      <c r="J9949" s="268"/>
    </row>
    <row r="9950" spans="1:10">
      <c r="A9950" s="204"/>
      <c r="B9950" s="205"/>
      <c r="C9950" s="205"/>
      <c r="D9950" s="268"/>
      <c r="E9950" s="213"/>
      <c r="F9950" s="213"/>
      <c r="G9950" s="213"/>
      <c r="H9950" s="213"/>
      <c r="J9950" s="268"/>
    </row>
    <row r="9951" spans="1:10">
      <c r="A9951" s="204"/>
      <c r="B9951" s="205"/>
      <c r="C9951" s="205"/>
      <c r="D9951" s="268"/>
      <c r="E9951" s="213"/>
      <c r="F9951" s="213"/>
      <c r="G9951" s="213"/>
      <c r="H9951" s="213"/>
      <c r="J9951" s="268"/>
    </row>
    <row r="9952" spans="1:10">
      <c r="A9952" s="204"/>
      <c r="B9952" s="205"/>
      <c r="C9952" s="205"/>
      <c r="D9952" s="268"/>
      <c r="E9952" s="213"/>
      <c r="F9952" s="213"/>
      <c r="G9952" s="213"/>
      <c r="H9952" s="213"/>
      <c r="J9952" s="268"/>
    </row>
    <row r="9953" spans="1:10">
      <c r="A9953" s="204"/>
      <c r="B9953" s="205"/>
      <c r="C9953" s="205"/>
      <c r="D9953" s="268"/>
      <c r="E9953" s="213"/>
      <c r="F9953" s="213"/>
      <c r="G9953" s="213"/>
      <c r="H9953" s="213"/>
      <c r="J9953" s="268"/>
    </row>
    <row r="9954" spans="1:10">
      <c r="A9954" s="204"/>
      <c r="B9954" s="205"/>
      <c r="C9954" s="205"/>
      <c r="D9954" s="268"/>
      <c r="E9954" s="213"/>
      <c r="F9954" s="213"/>
      <c r="G9954" s="213"/>
      <c r="H9954" s="213"/>
      <c r="J9954" s="268"/>
    </row>
    <row r="9955" spans="1:10">
      <c r="A9955" s="204"/>
      <c r="B9955" s="205"/>
      <c r="C9955" s="205"/>
      <c r="D9955" s="268"/>
      <c r="E9955" s="213"/>
      <c r="F9955" s="213"/>
      <c r="G9955" s="213"/>
      <c r="H9955" s="213"/>
      <c r="J9955" s="268"/>
    </row>
    <row r="9956" spans="1:10">
      <c r="A9956" s="204"/>
      <c r="B9956" s="205"/>
      <c r="C9956" s="205"/>
      <c r="D9956" s="268"/>
      <c r="E9956" s="213"/>
      <c r="F9956" s="213"/>
      <c r="G9956" s="213"/>
      <c r="H9956" s="213"/>
      <c r="J9956" s="268"/>
    </row>
    <row r="9957" spans="1:10">
      <c r="A9957" s="204"/>
      <c r="B9957" s="205"/>
      <c r="C9957" s="205"/>
      <c r="D9957" s="268"/>
      <c r="E9957" s="213"/>
      <c r="F9957" s="213"/>
      <c r="G9957" s="213"/>
      <c r="H9957" s="213"/>
      <c r="J9957" s="268"/>
    </row>
    <row r="9958" spans="1:10">
      <c r="A9958" s="204"/>
      <c r="B9958" s="205"/>
      <c r="C9958" s="205"/>
      <c r="D9958" s="268"/>
      <c r="E9958" s="213"/>
      <c r="F9958" s="213"/>
      <c r="G9958" s="213"/>
      <c r="H9958" s="213"/>
      <c r="J9958" s="268"/>
    </row>
    <row r="9959" spans="1:10">
      <c r="A9959" s="204"/>
      <c r="B9959" s="205"/>
      <c r="C9959" s="205"/>
      <c r="D9959" s="268"/>
      <c r="E9959" s="213"/>
      <c r="F9959" s="213"/>
      <c r="G9959" s="213"/>
      <c r="H9959" s="213"/>
      <c r="J9959" s="268"/>
    </row>
    <row r="9960" spans="1:10">
      <c r="A9960" s="204"/>
      <c r="B9960" s="205"/>
      <c r="C9960" s="205"/>
      <c r="D9960" s="268"/>
      <c r="E9960" s="213"/>
      <c r="F9960" s="213"/>
      <c r="G9960" s="213"/>
      <c r="H9960" s="213"/>
      <c r="J9960" s="268"/>
    </row>
    <row r="9961" spans="1:10">
      <c r="A9961" s="204"/>
      <c r="B9961" s="205"/>
      <c r="C9961" s="205"/>
      <c r="D9961" s="268"/>
      <c r="E9961" s="213"/>
      <c r="F9961" s="213"/>
      <c r="G9961" s="213"/>
      <c r="H9961" s="213"/>
      <c r="J9961" s="268"/>
    </row>
    <row r="9962" spans="1:10">
      <c r="A9962" s="204"/>
      <c r="B9962" s="205"/>
      <c r="C9962" s="205"/>
      <c r="D9962" s="268"/>
      <c r="E9962" s="213"/>
      <c r="F9962" s="213"/>
      <c r="G9962" s="213"/>
      <c r="H9962" s="213"/>
      <c r="J9962" s="268"/>
    </row>
    <row r="9963" spans="1:10">
      <c r="A9963" s="204"/>
      <c r="B9963" s="205"/>
      <c r="C9963" s="205"/>
      <c r="D9963" s="268"/>
      <c r="E9963" s="213"/>
      <c r="F9963" s="213"/>
      <c r="G9963" s="213"/>
      <c r="H9963" s="213"/>
      <c r="J9963" s="268"/>
    </row>
    <row r="9964" spans="1:10">
      <c r="A9964" s="204"/>
      <c r="B9964" s="205"/>
      <c r="C9964" s="205"/>
      <c r="D9964" s="268"/>
      <c r="E9964" s="213"/>
      <c r="F9964" s="213"/>
      <c r="G9964" s="213"/>
      <c r="H9964" s="213"/>
      <c r="J9964" s="268"/>
    </row>
    <row r="9965" spans="1:10">
      <c r="A9965" s="204"/>
      <c r="B9965" s="205"/>
      <c r="C9965" s="205"/>
      <c r="D9965" s="268"/>
      <c r="E9965" s="213"/>
      <c r="F9965" s="213"/>
      <c r="G9965" s="213"/>
      <c r="H9965" s="213"/>
      <c r="J9965" s="268"/>
    </row>
    <row r="9966" spans="1:10">
      <c r="A9966" s="204"/>
      <c r="B9966" s="205"/>
      <c r="C9966" s="205"/>
      <c r="D9966" s="268"/>
      <c r="E9966" s="213"/>
      <c r="F9966" s="213"/>
      <c r="G9966" s="213"/>
      <c r="H9966" s="213"/>
      <c r="J9966" s="268"/>
    </row>
    <row r="9967" spans="1:10">
      <c r="A9967" s="204"/>
      <c r="B9967" s="205"/>
      <c r="C9967" s="205"/>
      <c r="D9967" s="268"/>
      <c r="E9967" s="213"/>
      <c r="F9967" s="213"/>
      <c r="G9967" s="213"/>
      <c r="H9967" s="213"/>
      <c r="J9967" s="268"/>
    </row>
    <row r="9968" spans="1:10">
      <c r="A9968" s="204"/>
      <c r="B9968" s="205"/>
      <c r="C9968" s="205"/>
      <c r="D9968" s="268"/>
      <c r="E9968" s="213"/>
      <c r="F9968" s="213"/>
      <c r="G9968" s="213"/>
      <c r="H9968" s="213"/>
      <c r="J9968" s="268"/>
    </row>
    <row r="9969" spans="1:10">
      <c r="A9969" s="204"/>
      <c r="B9969" s="205"/>
      <c r="C9969" s="205"/>
      <c r="D9969" s="268"/>
      <c r="E9969" s="213"/>
      <c r="F9969" s="213"/>
      <c r="G9969" s="213"/>
      <c r="H9969" s="213"/>
      <c r="J9969" s="268"/>
    </row>
    <row r="9970" spans="1:10">
      <c r="A9970" s="204"/>
      <c r="B9970" s="205"/>
      <c r="C9970" s="205"/>
      <c r="D9970" s="268"/>
      <c r="E9970" s="213"/>
      <c r="F9970" s="213"/>
      <c r="G9970" s="213"/>
      <c r="H9970" s="213"/>
      <c r="J9970" s="268"/>
    </row>
    <row r="9971" spans="1:10">
      <c r="A9971" s="204"/>
      <c r="B9971" s="205"/>
      <c r="C9971" s="205"/>
      <c r="D9971" s="268"/>
      <c r="E9971" s="213"/>
      <c r="F9971" s="213"/>
      <c r="G9971" s="213"/>
      <c r="H9971" s="213"/>
      <c r="J9971" s="268"/>
    </row>
    <row r="9972" spans="1:10">
      <c r="A9972" s="204"/>
      <c r="B9972" s="205"/>
      <c r="C9972" s="205"/>
      <c r="D9972" s="268"/>
      <c r="E9972" s="213"/>
      <c r="F9972" s="213"/>
      <c r="G9972" s="213"/>
      <c r="H9972" s="213"/>
      <c r="J9972" s="268"/>
    </row>
    <row r="9973" spans="1:10">
      <c r="A9973" s="204"/>
      <c r="B9973" s="205"/>
      <c r="C9973" s="205"/>
      <c r="D9973" s="268"/>
      <c r="E9973" s="213"/>
      <c r="F9973" s="213"/>
      <c r="G9973" s="213"/>
      <c r="H9973" s="213"/>
      <c r="J9973" s="268"/>
    </row>
    <row r="9974" spans="1:10">
      <c r="A9974" s="204"/>
      <c r="B9974" s="205"/>
      <c r="C9974" s="205"/>
      <c r="D9974" s="268"/>
      <c r="E9974" s="213"/>
      <c r="F9974" s="213"/>
      <c r="G9974" s="213"/>
      <c r="H9974" s="213"/>
      <c r="J9974" s="268"/>
    </row>
    <row r="9975" spans="1:10">
      <c r="A9975" s="204"/>
      <c r="B9975" s="205"/>
      <c r="C9975" s="205"/>
      <c r="D9975" s="268"/>
      <c r="E9975" s="213"/>
      <c r="F9975" s="213"/>
      <c r="G9975" s="213"/>
      <c r="H9975" s="213"/>
      <c r="J9975" s="268"/>
    </row>
    <row r="9976" spans="1:10">
      <c r="A9976" s="204"/>
      <c r="B9976" s="205"/>
      <c r="C9976" s="205"/>
      <c r="D9976" s="268"/>
      <c r="E9976" s="213"/>
      <c r="F9976" s="213"/>
      <c r="G9976" s="213"/>
      <c r="H9976" s="213"/>
      <c r="J9976" s="268"/>
    </row>
    <row r="9977" spans="1:10">
      <c r="A9977" s="204"/>
      <c r="B9977" s="205"/>
      <c r="C9977" s="205"/>
      <c r="D9977" s="268"/>
      <c r="E9977" s="213"/>
      <c r="F9977" s="213"/>
      <c r="G9977" s="213"/>
      <c r="H9977" s="213"/>
      <c r="J9977" s="268"/>
    </row>
    <row r="9978" spans="1:10">
      <c r="A9978" s="204"/>
      <c r="B9978" s="205"/>
      <c r="C9978" s="205"/>
      <c r="D9978" s="268"/>
      <c r="E9978" s="213"/>
      <c r="F9978" s="213"/>
      <c r="G9978" s="213"/>
      <c r="H9978" s="213"/>
      <c r="J9978" s="268"/>
    </row>
    <row r="9979" spans="1:10">
      <c r="A9979" s="204"/>
      <c r="B9979" s="205"/>
      <c r="C9979" s="205"/>
      <c r="D9979" s="268"/>
      <c r="E9979" s="213"/>
      <c r="F9979" s="213"/>
      <c r="G9979" s="213"/>
      <c r="H9979" s="213"/>
      <c r="J9979" s="268"/>
    </row>
    <row r="9980" spans="1:10">
      <c r="A9980" s="204"/>
      <c r="B9980" s="205"/>
      <c r="C9980" s="205"/>
      <c r="D9980" s="268"/>
      <c r="E9980" s="213"/>
      <c r="F9980" s="213"/>
      <c r="G9980" s="213"/>
      <c r="H9980" s="213"/>
      <c r="J9980" s="268"/>
    </row>
    <row r="9981" spans="1:10">
      <c r="A9981" s="204"/>
      <c r="B9981" s="205"/>
      <c r="C9981" s="205"/>
      <c r="D9981" s="268"/>
      <c r="E9981" s="213"/>
      <c r="F9981" s="213"/>
      <c r="G9981" s="213"/>
      <c r="H9981" s="213"/>
      <c r="J9981" s="268"/>
    </row>
    <row r="9982" spans="1:10">
      <c r="A9982" s="204"/>
      <c r="B9982" s="205"/>
      <c r="C9982" s="205"/>
      <c r="D9982" s="268"/>
      <c r="E9982" s="213"/>
      <c r="F9982" s="213"/>
      <c r="G9982" s="213"/>
      <c r="H9982" s="213"/>
      <c r="J9982" s="268"/>
    </row>
    <row r="9983" spans="1:10">
      <c r="A9983" s="204"/>
      <c r="B9983" s="205"/>
      <c r="C9983" s="205"/>
      <c r="D9983" s="268"/>
      <c r="E9983" s="213"/>
      <c r="F9983" s="213"/>
      <c r="G9983" s="213"/>
      <c r="H9983" s="213"/>
      <c r="J9983" s="268"/>
    </row>
    <row r="9984" spans="1:10">
      <c r="A9984" s="204"/>
      <c r="B9984" s="205"/>
      <c r="C9984" s="205"/>
      <c r="D9984" s="268"/>
      <c r="E9984" s="213"/>
      <c r="F9984" s="213"/>
      <c r="G9984" s="213"/>
      <c r="H9984" s="213"/>
      <c r="J9984" s="268"/>
    </row>
    <row r="9985" spans="1:10">
      <c r="A9985" s="204"/>
      <c r="B9985" s="205"/>
      <c r="C9985" s="205"/>
      <c r="D9985" s="268"/>
      <c r="E9985" s="213"/>
      <c r="F9985" s="213"/>
      <c r="G9985" s="213"/>
      <c r="H9985" s="213"/>
      <c r="J9985" s="268"/>
    </row>
    <row r="9986" spans="1:10">
      <c r="A9986" s="204"/>
      <c r="B9986" s="205"/>
      <c r="C9986" s="205"/>
      <c r="D9986" s="268"/>
      <c r="E9986" s="213"/>
      <c r="F9986" s="213"/>
      <c r="G9986" s="213"/>
      <c r="H9986" s="213"/>
      <c r="J9986" s="268"/>
    </row>
    <row r="9987" spans="1:10">
      <c r="A9987" s="204"/>
      <c r="B9987" s="205"/>
      <c r="C9987" s="205"/>
      <c r="D9987" s="268"/>
      <c r="E9987" s="213"/>
      <c r="F9987" s="213"/>
      <c r="G9987" s="213"/>
      <c r="H9987" s="213"/>
      <c r="J9987" s="268"/>
    </row>
    <row r="9988" spans="1:10">
      <c r="A9988" s="204"/>
      <c r="B9988" s="205"/>
      <c r="C9988" s="205"/>
      <c r="D9988" s="268"/>
      <c r="E9988" s="213"/>
      <c r="F9988" s="213"/>
      <c r="G9988" s="213"/>
      <c r="H9988" s="213"/>
      <c r="J9988" s="268"/>
    </row>
    <row r="9989" spans="1:10">
      <c r="A9989" s="204"/>
      <c r="B9989" s="205"/>
      <c r="C9989" s="205"/>
      <c r="D9989" s="268"/>
      <c r="E9989" s="213"/>
      <c r="F9989" s="213"/>
      <c r="G9989" s="213"/>
      <c r="H9989" s="213"/>
      <c r="J9989" s="268"/>
    </row>
    <row r="9990" spans="1:10">
      <c r="A9990" s="204"/>
      <c r="B9990" s="205"/>
      <c r="C9990" s="205"/>
      <c r="D9990" s="268"/>
      <c r="E9990" s="213"/>
      <c r="F9990" s="213"/>
      <c r="G9990" s="213"/>
      <c r="H9990" s="213"/>
      <c r="J9990" s="268"/>
    </row>
    <row r="9991" spans="1:10">
      <c r="A9991" s="204"/>
      <c r="B9991" s="205"/>
      <c r="C9991" s="205"/>
      <c r="D9991" s="268"/>
      <c r="E9991" s="213"/>
      <c r="F9991" s="213"/>
      <c r="G9991" s="213"/>
      <c r="H9991" s="213"/>
      <c r="J9991" s="268"/>
    </row>
    <row r="9992" spans="1:10">
      <c r="A9992" s="204"/>
      <c r="B9992" s="205"/>
      <c r="C9992" s="205"/>
      <c r="D9992" s="268"/>
      <c r="E9992" s="213"/>
      <c r="F9992" s="213"/>
      <c r="G9992" s="213"/>
      <c r="H9992" s="213"/>
      <c r="J9992" s="268"/>
    </row>
    <row r="9993" spans="1:10">
      <c r="A9993" s="204"/>
      <c r="B9993" s="205"/>
      <c r="C9993" s="205"/>
      <c r="D9993" s="268"/>
      <c r="E9993" s="213"/>
      <c r="F9993" s="213"/>
      <c r="G9993" s="213"/>
      <c r="H9993" s="213"/>
      <c r="J9993" s="268"/>
    </row>
    <row r="9994" spans="1:10">
      <c r="A9994" s="204"/>
      <c r="B9994" s="205"/>
      <c r="C9994" s="205"/>
      <c r="D9994" s="268"/>
      <c r="E9994" s="213"/>
      <c r="F9994" s="213"/>
      <c r="G9994" s="213"/>
      <c r="H9994" s="213"/>
      <c r="J9994" s="268"/>
    </row>
    <row r="9995" spans="1:10">
      <c r="A9995" s="204"/>
      <c r="B9995" s="205"/>
      <c r="C9995" s="205"/>
      <c r="D9995" s="268"/>
      <c r="E9995" s="213"/>
      <c r="F9995" s="213"/>
      <c r="G9995" s="213"/>
      <c r="H9995" s="213"/>
      <c r="J9995" s="268"/>
    </row>
    <row r="9996" spans="1:10">
      <c r="A9996" s="204"/>
      <c r="B9996" s="205"/>
      <c r="C9996" s="205"/>
      <c r="D9996" s="268"/>
      <c r="E9996" s="213"/>
      <c r="F9996" s="213"/>
      <c r="G9996" s="213"/>
      <c r="H9996" s="213"/>
      <c r="J9996" s="268"/>
    </row>
    <row r="9997" spans="1:10">
      <c r="A9997" s="204"/>
      <c r="B9997" s="205"/>
      <c r="C9997" s="205"/>
      <c r="D9997" s="268"/>
      <c r="E9997" s="213"/>
      <c r="F9997" s="213"/>
      <c r="G9997" s="213"/>
      <c r="H9997" s="213"/>
      <c r="J9997" s="268"/>
    </row>
    <row r="9998" spans="1:10">
      <c r="A9998" s="204"/>
      <c r="B9998" s="205"/>
      <c r="C9998" s="205"/>
      <c r="D9998" s="268"/>
      <c r="E9998" s="213"/>
      <c r="F9998" s="213"/>
      <c r="G9998" s="213"/>
      <c r="H9998" s="213"/>
      <c r="J9998" s="268"/>
    </row>
    <row r="9999" spans="1:10">
      <c r="A9999" s="204"/>
      <c r="B9999" s="205"/>
      <c r="C9999" s="205"/>
      <c r="D9999" s="268"/>
      <c r="E9999" s="213"/>
      <c r="F9999" s="213"/>
      <c r="G9999" s="213"/>
      <c r="H9999" s="213"/>
      <c r="J9999" s="268"/>
    </row>
    <row r="10000" spans="1:10" ht="15">
      <c r="A10000" s="4"/>
      <c r="B10000" s="4"/>
      <c r="C10000" s="4"/>
      <c r="D10000" s="14"/>
      <c r="E10000" s="17"/>
      <c r="F10000" s="18"/>
      <c r="G10000" s="4"/>
      <c r="H10000" s="4"/>
    </row>
    <row r="10001" spans="1:8" ht="15">
      <c r="A10001" s="4"/>
      <c r="B10001" s="4"/>
      <c r="C10001" s="4"/>
      <c r="D10001" s="14"/>
      <c r="E10001" s="17"/>
      <c r="F10001" s="10"/>
      <c r="G10001" s="4"/>
      <c r="H10001" s="4"/>
    </row>
    <row r="10002" spans="1:8" ht="15">
      <c r="A10002" s="4"/>
      <c r="B10002" s="4"/>
      <c r="C10002" s="4"/>
      <c r="D10002" s="14"/>
      <c r="E10002" s="17"/>
      <c r="F10002" s="10"/>
      <c r="G10002" s="4"/>
      <c r="H10002" s="4"/>
    </row>
    <row r="10003" spans="1:8" ht="15">
      <c r="A10003" s="4"/>
      <c r="B10003" s="4"/>
      <c r="C10003" s="4"/>
      <c r="D10003" s="14"/>
      <c r="E10003" s="17"/>
      <c r="F10003" s="10"/>
      <c r="G10003" s="4"/>
      <c r="H10003" s="4"/>
    </row>
    <row r="10004" spans="1:8" ht="15">
      <c r="A10004" s="4"/>
      <c r="B10004" s="4"/>
      <c r="C10004" s="4"/>
      <c r="D10004" s="14"/>
      <c r="E10004" s="17"/>
      <c r="F10004" s="10"/>
      <c r="G10004" s="4"/>
      <c r="H10004" s="4"/>
    </row>
    <row r="10005" spans="1:8" ht="15">
      <c r="A10005" s="4"/>
      <c r="B10005" s="4"/>
      <c r="C10005" s="4"/>
      <c r="D10005" s="14"/>
      <c r="E10005" s="17"/>
      <c r="F10005" s="10"/>
      <c r="G10005" s="4"/>
      <c r="H10005" s="4"/>
    </row>
    <row r="10006" spans="1:8" ht="15">
      <c r="A10006" s="4"/>
      <c r="B10006" s="4"/>
      <c r="C10006" s="4"/>
      <c r="D10006" s="14"/>
      <c r="E10006" s="17"/>
      <c r="F10006" s="13"/>
      <c r="G10006" s="4"/>
      <c r="H10006" s="4"/>
    </row>
    <row r="10007" spans="1:8" ht="15">
      <c r="A10007" s="4"/>
      <c r="B10007" s="4"/>
      <c r="C10007" s="4"/>
      <c r="D10007" s="14"/>
      <c r="E10007" s="17"/>
      <c r="F10007" s="10"/>
      <c r="G10007" s="4"/>
      <c r="H10007" s="4"/>
    </row>
    <row r="10008" spans="1:8" ht="15">
      <c r="A10008" s="4"/>
      <c r="B10008" s="4"/>
      <c r="C10008" s="4"/>
      <c r="D10008" s="14"/>
      <c r="E10008" s="17"/>
      <c r="F10008" s="4"/>
      <c r="G10008" s="4"/>
      <c r="H10008" s="4"/>
    </row>
    <row r="10009" spans="1:8" ht="15">
      <c r="A10009" s="4"/>
      <c r="B10009" s="4"/>
      <c r="C10009" s="4"/>
      <c r="D10009" s="14"/>
      <c r="E10009" s="17"/>
      <c r="F10009" s="13"/>
      <c r="G10009" s="4"/>
      <c r="H10009" s="4"/>
    </row>
    <row r="10010" spans="1:8" ht="15">
      <c r="A10010" s="4"/>
      <c r="B10010" s="4"/>
      <c r="C10010" s="4"/>
      <c r="D10010" s="14"/>
      <c r="E10010" s="17"/>
      <c r="F10010" s="4"/>
      <c r="G10010" s="4"/>
      <c r="H10010" s="4"/>
    </row>
    <row r="10011" spans="1:8" ht="15">
      <c r="A10011" s="4"/>
      <c r="B10011" s="4"/>
      <c r="C10011" s="4"/>
      <c r="D10011" s="14"/>
      <c r="E10011" s="17"/>
      <c r="F10011" s="13"/>
      <c r="G10011" s="4"/>
      <c r="H10011" s="4"/>
    </row>
    <row r="10012" spans="1:8" ht="15">
      <c r="A10012" s="4"/>
      <c r="B10012" s="4"/>
      <c r="C10012" s="4"/>
      <c r="D10012" s="14"/>
      <c r="E10012" s="17"/>
      <c r="F10012" s="4"/>
      <c r="G10012" s="4"/>
      <c r="H10012" s="4"/>
    </row>
    <row r="10013" spans="1:8" ht="15">
      <c r="A10013" s="4"/>
      <c r="B10013" s="4"/>
      <c r="C10013" s="4"/>
      <c r="D10013" s="14"/>
      <c r="E10013" s="17"/>
      <c r="F10013" s="10"/>
      <c r="G10013" s="4"/>
      <c r="H10013" s="4"/>
    </row>
    <row r="10014" spans="1:8" ht="15">
      <c r="A10014" s="4"/>
      <c r="B10014" s="4"/>
      <c r="C10014" s="4"/>
      <c r="D10014" s="14"/>
      <c r="E10014" s="17"/>
      <c r="F10014" s="10"/>
      <c r="G10014" s="4"/>
      <c r="H10014" s="4"/>
    </row>
    <row r="10015" spans="1:8" ht="15">
      <c r="A10015" s="4"/>
      <c r="B10015" s="4"/>
      <c r="C10015" s="4"/>
      <c r="D10015" s="14"/>
      <c r="E10015" s="17"/>
      <c r="F10015" s="10"/>
      <c r="G10015" s="4"/>
      <c r="H10015" s="4"/>
    </row>
    <row r="10016" spans="1:8" ht="15">
      <c r="A10016" s="4"/>
      <c r="B10016" s="4"/>
      <c r="C10016" s="4"/>
      <c r="D10016" s="14"/>
      <c r="E10016" s="17"/>
      <c r="F10016" s="13"/>
      <c r="G10016" s="4"/>
      <c r="H10016" s="4"/>
    </row>
    <row r="10017" spans="1:8" ht="15">
      <c r="A10017" s="4"/>
      <c r="B10017" s="4"/>
      <c r="C10017" s="4"/>
      <c r="D10017" s="14"/>
      <c r="E10017" s="17"/>
      <c r="F10017" s="4"/>
      <c r="G10017" s="4"/>
      <c r="H10017" s="4"/>
    </row>
    <row r="10018" spans="1:8" ht="15">
      <c r="A10018" s="4"/>
      <c r="B10018" s="4"/>
      <c r="C10018" s="4"/>
      <c r="D10018" s="14"/>
      <c r="E10018" s="17"/>
      <c r="F10018" s="4"/>
      <c r="G10018" s="4"/>
      <c r="H10018" s="4"/>
    </row>
    <row r="10019" spans="1:8" ht="15">
      <c r="A10019" s="4"/>
      <c r="B10019" s="4"/>
      <c r="C10019" s="4"/>
      <c r="D10019" s="14"/>
      <c r="E10019" s="17"/>
      <c r="F10019" s="4"/>
      <c r="G10019" s="4"/>
      <c r="H10019" s="4"/>
    </row>
    <row r="10020" spans="1:8" ht="15">
      <c r="A10020" s="4"/>
      <c r="B10020" s="4"/>
      <c r="C10020" s="4"/>
      <c r="D10020" s="14"/>
      <c r="E10020" s="17"/>
      <c r="F10020" s="10"/>
      <c r="G10020" s="4"/>
      <c r="H10020" s="4"/>
    </row>
    <row r="10021" spans="1:8" ht="15">
      <c r="A10021" s="4"/>
      <c r="B10021" s="4"/>
      <c r="C10021" s="4"/>
      <c r="D10021" s="14"/>
      <c r="E10021" s="17"/>
      <c r="F10021" s="10"/>
      <c r="G10021" s="4"/>
      <c r="H10021" s="4"/>
    </row>
    <row r="10022" spans="1:8" ht="15">
      <c r="A10022" s="4"/>
      <c r="B10022" s="4"/>
      <c r="C10022" s="4"/>
      <c r="D10022" s="14"/>
      <c r="E10022" s="17"/>
      <c r="F10022" s="13"/>
      <c r="G10022" s="4"/>
      <c r="H10022" s="4"/>
    </row>
    <row r="10023" spans="1:8" ht="15">
      <c r="A10023" s="4"/>
      <c r="B10023" s="4"/>
      <c r="C10023" s="4"/>
      <c r="D10023" s="14"/>
      <c r="E10023" s="17"/>
      <c r="F10023" s="10"/>
      <c r="G10023" s="4"/>
      <c r="H10023" s="4"/>
    </row>
    <row r="10024" spans="1:8" ht="15">
      <c r="A10024" s="4"/>
      <c r="B10024" s="4"/>
      <c r="C10024" s="11"/>
      <c r="D10024" s="14"/>
      <c r="E10024" s="17"/>
      <c r="F10024" s="10"/>
      <c r="G10024" s="4"/>
      <c r="H10024" s="4"/>
    </row>
    <row r="10025" spans="1:8" ht="15">
      <c r="A10025" s="4"/>
      <c r="B10025" s="4"/>
      <c r="C10025" s="4"/>
      <c r="D10025" s="14"/>
      <c r="E10025" s="17"/>
      <c r="F10025" s="10"/>
      <c r="G10025" s="4"/>
      <c r="H10025" s="4"/>
    </row>
    <row r="10026" spans="1:8" ht="15">
      <c r="A10026" s="4"/>
      <c r="B10026" s="4"/>
      <c r="C10026" s="4"/>
      <c r="D10026" s="14"/>
      <c r="E10026" s="17"/>
      <c r="F10026" s="4"/>
      <c r="G10026" s="4"/>
      <c r="H10026" s="4"/>
    </row>
    <row r="10027" spans="1:8" ht="15">
      <c r="A10027" s="4"/>
      <c r="B10027" s="4"/>
      <c r="C10027" s="4"/>
      <c r="D10027" s="14"/>
      <c r="E10027" s="17"/>
      <c r="F10027" s="10"/>
      <c r="G10027" s="4"/>
      <c r="H10027" s="4"/>
    </row>
    <row r="10028" spans="1:8" ht="15">
      <c r="A10028" s="4"/>
      <c r="B10028" s="4"/>
      <c r="C10028" s="4"/>
      <c r="D10028" s="14"/>
      <c r="E10028" s="17"/>
      <c r="F10028" s="10"/>
      <c r="G10028" s="4"/>
      <c r="H10028" s="4"/>
    </row>
    <row r="10029" spans="1:8" ht="15">
      <c r="A10029" s="4"/>
      <c r="B10029" s="4"/>
      <c r="C10029" s="4"/>
      <c r="D10029" s="14"/>
      <c r="E10029" s="17"/>
      <c r="F10029" s="10"/>
      <c r="G10029" s="4"/>
      <c r="H10029" s="4"/>
    </row>
    <row r="10030" spans="1:8" ht="15">
      <c r="A10030" s="4"/>
      <c r="B10030" s="4"/>
      <c r="C10030" s="4"/>
      <c r="D10030" s="14"/>
      <c r="E10030" s="17"/>
      <c r="F10030" s="10"/>
      <c r="G10030" s="4"/>
      <c r="H10030" s="4"/>
    </row>
    <row r="10031" spans="1:8" ht="15">
      <c r="A10031" s="4"/>
      <c r="B10031" s="4"/>
      <c r="C10031" s="4"/>
      <c r="D10031" s="14"/>
      <c r="E10031" s="17"/>
      <c r="F10031" s="10"/>
      <c r="G10031" s="4"/>
      <c r="H10031" s="4"/>
    </row>
    <row r="10032" spans="1:8" ht="15">
      <c r="A10032" s="4"/>
      <c r="B10032" s="4"/>
      <c r="C10032" s="4"/>
      <c r="D10032" s="14"/>
      <c r="E10032" s="17"/>
      <c r="F10032" s="10"/>
      <c r="G10032" s="4"/>
      <c r="H10032" s="4"/>
    </row>
    <row r="10033" spans="1:8" ht="15">
      <c r="A10033" s="4"/>
      <c r="B10033" s="4"/>
      <c r="C10033" s="4"/>
      <c r="D10033" s="14"/>
      <c r="E10033" s="17"/>
      <c r="F10033" s="10"/>
      <c r="G10033" s="4"/>
      <c r="H10033" s="4"/>
    </row>
    <row r="10034" spans="1:8" ht="15">
      <c r="A10034" s="4"/>
      <c r="B10034" s="4"/>
      <c r="C10034" s="4"/>
      <c r="D10034" s="14"/>
      <c r="E10034" s="17"/>
      <c r="F10034" s="4"/>
      <c r="G10034" s="4"/>
      <c r="H10034" s="4"/>
    </row>
    <row r="10035" spans="1:8" ht="15">
      <c r="A10035" s="4"/>
      <c r="B10035" s="4"/>
      <c r="C10035" s="4"/>
      <c r="D10035" s="14"/>
      <c r="E10035" s="17"/>
      <c r="F10035" s="10"/>
      <c r="G10035" s="4"/>
      <c r="H10035" s="4"/>
    </row>
    <row r="10036" spans="1:8" ht="15">
      <c r="A10036" s="4"/>
      <c r="B10036" s="4"/>
      <c r="C10036" s="4"/>
      <c r="D10036" s="14"/>
      <c r="E10036" s="17"/>
      <c r="F10036" s="10"/>
      <c r="G10036" s="4"/>
      <c r="H10036" s="4"/>
    </row>
    <row r="10037" spans="1:8" ht="15">
      <c r="A10037" s="4"/>
      <c r="B10037" s="4"/>
      <c r="C10037" s="4"/>
      <c r="D10037" s="14"/>
      <c r="E10037" s="17"/>
      <c r="F10037" s="4"/>
      <c r="G10037" s="4"/>
      <c r="H10037" s="4"/>
    </row>
    <row r="10038" spans="1:8" ht="15">
      <c r="A10038" s="4"/>
      <c r="B10038" s="4"/>
      <c r="C10038" s="4"/>
      <c r="D10038" s="14"/>
      <c r="E10038" s="17"/>
      <c r="F10038" s="10"/>
      <c r="G10038" s="4"/>
      <c r="H10038" s="4"/>
    </row>
    <row r="10039" spans="1:8" ht="15">
      <c r="A10039" s="4"/>
      <c r="B10039" s="4"/>
      <c r="C10039" s="4"/>
      <c r="D10039" s="14"/>
      <c r="E10039" s="17"/>
      <c r="F10039" s="4"/>
      <c r="G10039" s="4"/>
      <c r="H10039" s="4"/>
    </row>
    <row r="10040" spans="1:8" ht="15">
      <c r="A10040" s="4"/>
      <c r="B10040" s="4"/>
      <c r="C10040" s="4"/>
      <c r="D10040" s="14"/>
      <c r="E10040" s="17"/>
      <c r="F10040" s="4"/>
      <c r="G10040" s="4"/>
      <c r="H10040" s="4"/>
    </row>
    <row r="10041" spans="1:8" ht="15">
      <c r="A10041" s="4"/>
      <c r="B10041" s="4"/>
      <c r="C10041" s="4"/>
      <c r="D10041" s="14"/>
      <c r="E10041" s="17"/>
      <c r="F10041" s="18"/>
      <c r="G10041" s="4"/>
      <c r="H10041" s="4"/>
    </row>
    <row r="10042" spans="1:8" ht="15">
      <c r="A10042" s="4"/>
      <c r="B10042" s="4"/>
      <c r="C10042" s="4"/>
      <c r="D10042" s="14"/>
      <c r="E10042" s="17"/>
      <c r="F10042" s="4"/>
      <c r="G10042" s="4"/>
      <c r="H10042" s="4"/>
    </row>
    <row r="10043" spans="1:8" ht="15">
      <c r="A10043" s="4"/>
      <c r="B10043" s="4"/>
      <c r="C10043" s="4"/>
      <c r="D10043" s="14"/>
      <c r="E10043" s="17"/>
      <c r="F10043" s="4"/>
      <c r="G10043" s="4"/>
      <c r="H10043" s="4"/>
    </row>
    <row r="10044" spans="1:8" ht="15">
      <c r="A10044" s="4"/>
      <c r="B10044" s="4"/>
      <c r="C10044" s="4"/>
      <c r="D10044" s="14"/>
      <c r="E10044" s="17"/>
      <c r="F10044" s="10"/>
      <c r="G10044" s="4"/>
      <c r="H10044" s="4"/>
    </row>
    <row r="10045" spans="1:8" ht="15">
      <c r="A10045" s="4"/>
      <c r="B10045" s="4"/>
      <c r="C10045" s="4"/>
      <c r="D10045" s="14"/>
      <c r="E10045" s="17"/>
      <c r="F10045" s="11"/>
      <c r="G10045" s="4"/>
      <c r="H10045" s="4"/>
    </row>
    <row r="10046" spans="1:8" ht="15">
      <c r="A10046" s="4"/>
      <c r="B10046" s="4"/>
      <c r="C10046" s="4"/>
      <c r="D10046" s="14"/>
      <c r="E10046" s="17"/>
      <c r="F10046" s="4"/>
      <c r="G10046" s="4"/>
      <c r="H10046" s="4"/>
    </row>
    <row r="10047" spans="1:8" ht="15">
      <c r="A10047" s="4"/>
      <c r="B10047" s="4"/>
      <c r="C10047" s="4"/>
      <c r="D10047" s="14"/>
      <c r="E10047" s="17"/>
      <c r="F10047" s="11"/>
      <c r="G10047" s="4"/>
      <c r="H10047" s="4"/>
    </row>
    <row r="10048" spans="1:8" ht="15">
      <c r="A10048" s="4"/>
      <c r="B10048" s="4"/>
      <c r="C10048" s="4"/>
      <c r="D10048" s="14"/>
      <c r="E10048" s="17"/>
      <c r="F10048" s="10"/>
      <c r="G10048" s="4"/>
      <c r="H10048" s="4"/>
    </row>
    <row r="10049" spans="1:8" ht="15">
      <c r="A10049" s="4"/>
      <c r="B10049" s="4"/>
      <c r="C10049" s="4"/>
      <c r="D10049" s="14"/>
      <c r="E10049" s="17"/>
      <c r="F10049" s="10"/>
      <c r="G10049" s="4"/>
      <c r="H10049" s="4"/>
    </row>
    <row r="10050" spans="1:8" ht="15">
      <c r="A10050" s="4"/>
      <c r="B10050" s="4"/>
      <c r="C10050" s="4"/>
      <c r="D10050" s="14"/>
      <c r="E10050" s="17"/>
      <c r="F10050" s="10"/>
      <c r="G10050" s="4"/>
      <c r="H10050" s="4"/>
    </row>
    <row r="10051" spans="1:8" ht="15">
      <c r="A10051" s="4"/>
      <c r="B10051" s="4"/>
      <c r="C10051" s="4"/>
      <c r="D10051" s="14"/>
      <c r="E10051" s="17"/>
      <c r="F10051" s="4"/>
      <c r="G10051" s="4"/>
      <c r="H10051" s="4"/>
    </row>
    <row r="10052" spans="1:8" ht="15">
      <c r="A10052" s="4"/>
      <c r="B10052" s="4"/>
      <c r="C10052" s="4"/>
      <c r="D10052" s="14"/>
      <c r="E10052" s="17"/>
      <c r="F10052" s="18"/>
      <c r="G10052" s="4"/>
      <c r="H10052" s="4"/>
    </row>
    <row r="10053" spans="1:8" ht="15">
      <c r="A10053" s="4"/>
      <c r="B10053" s="4"/>
      <c r="C10053" s="4"/>
      <c r="D10053" s="14"/>
      <c r="E10053" s="17"/>
      <c r="F10053" s="4"/>
      <c r="G10053" s="4"/>
      <c r="H10053" s="4"/>
    </row>
    <row r="10054" spans="1:8" ht="15">
      <c r="A10054" s="4"/>
      <c r="B10054" s="4"/>
      <c r="C10054" s="4"/>
      <c r="D10054" s="14"/>
      <c r="E10054" s="17"/>
      <c r="F10054" s="4"/>
      <c r="G10054" s="4"/>
      <c r="H10054" s="4"/>
    </row>
    <row r="10055" spans="1:8" ht="15">
      <c r="A10055" s="4"/>
      <c r="B10055" s="4"/>
      <c r="C10055" s="4"/>
      <c r="D10055" s="14"/>
      <c r="E10055" s="17"/>
      <c r="F10055" s="4"/>
      <c r="G10055" s="4"/>
      <c r="H10055" s="4"/>
    </row>
    <row r="10056" spans="1:8" ht="15">
      <c r="A10056" s="4"/>
      <c r="B10056" s="4"/>
      <c r="C10056" s="4"/>
      <c r="D10056" s="14"/>
      <c r="E10056" s="17"/>
      <c r="F10056" s="10"/>
      <c r="G10056" s="4"/>
      <c r="H10056" s="4"/>
    </row>
    <row r="10057" spans="1:8" ht="15">
      <c r="A10057" s="4"/>
      <c r="B10057" s="4"/>
      <c r="C10057" s="4"/>
      <c r="D10057" s="14"/>
      <c r="E10057" s="17"/>
      <c r="F10057" s="4"/>
      <c r="G10057" s="4"/>
      <c r="H10057" s="4"/>
    </row>
    <row r="10058" spans="1:8" ht="15">
      <c r="A10058" s="4"/>
      <c r="B10058" s="4"/>
      <c r="C10058" s="4"/>
      <c r="D10058" s="14"/>
      <c r="E10058" s="17"/>
      <c r="F10058" s="4"/>
      <c r="G10058" s="4"/>
      <c r="H10058" s="4"/>
    </row>
    <row r="10059" spans="1:8" ht="15">
      <c r="A10059" s="4"/>
      <c r="B10059" s="4"/>
      <c r="C10059" s="4"/>
      <c r="D10059" s="14"/>
      <c r="E10059" s="17"/>
      <c r="F10059" s="4"/>
      <c r="G10059" s="4"/>
      <c r="H10059" s="4"/>
    </row>
    <row r="10060" spans="1:8" ht="15">
      <c r="A10060" s="4"/>
      <c r="B10060" s="4"/>
      <c r="C10060" s="4"/>
      <c r="D10060" s="14"/>
      <c r="E10060" s="17"/>
      <c r="F10060" s="10"/>
      <c r="G10060" s="4"/>
      <c r="H10060" s="4"/>
    </row>
    <row r="10061" spans="1:8" ht="15">
      <c r="A10061" s="4"/>
      <c r="B10061" s="4"/>
      <c r="C10061" s="4"/>
      <c r="D10061" s="14"/>
      <c r="E10061" s="17"/>
      <c r="F10061" s="10"/>
      <c r="G10061" s="4"/>
      <c r="H10061" s="4"/>
    </row>
    <row r="10062" spans="1:8" ht="15">
      <c r="A10062" s="4"/>
      <c r="B10062" s="4"/>
      <c r="C10062" s="4"/>
      <c r="D10062" s="14"/>
      <c r="E10062" s="17"/>
      <c r="F10062" s="10"/>
      <c r="G10062" s="4"/>
      <c r="H10062" s="4"/>
    </row>
    <row r="10063" spans="1:8" ht="15">
      <c r="A10063" s="4"/>
      <c r="B10063" s="4"/>
      <c r="C10063" s="4"/>
      <c r="D10063" s="14"/>
      <c r="E10063" s="17"/>
      <c r="F10063" s="10"/>
      <c r="G10063" s="4"/>
      <c r="H10063" s="4"/>
    </row>
    <row r="10064" spans="1:8" ht="15">
      <c r="A10064" s="4"/>
      <c r="B10064" s="4"/>
      <c r="C10064" s="4"/>
      <c r="D10064" s="14"/>
      <c r="E10064" s="17"/>
      <c r="F10064" s="10"/>
      <c r="G10064" s="4"/>
      <c r="H10064" s="4"/>
    </row>
    <row r="10065" spans="1:8" ht="15">
      <c r="A10065" s="4"/>
      <c r="B10065" s="4"/>
      <c r="C10065" s="4"/>
      <c r="D10065" s="14"/>
      <c r="E10065" s="17"/>
      <c r="F10065" s="10"/>
      <c r="G10065" s="4"/>
      <c r="H10065" s="4"/>
    </row>
    <row r="10066" spans="1:8" ht="15">
      <c r="A10066" s="4"/>
      <c r="B10066" s="4"/>
      <c r="C10066" s="4"/>
      <c r="D10066" s="14"/>
      <c r="E10066" s="17"/>
      <c r="F10066" s="4"/>
      <c r="G10066" s="4"/>
      <c r="H10066" s="4"/>
    </row>
    <row r="10067" spans="1:8" ht="15">
      <c r="A10067" s="4"/>
      <c r="B10067" s="4"/>
      <c r="C10067" s="4"/>
      <c r="D10067" s="14"/>
      <c r="E10067" s="17"/>
      <c r="F10067" s="4"/>
      <c r="G10067" s="4"/>
      <c r="H10067" s="4"/>
    </row>
    <row r="10068" spans="1:8" ht="15">
      <c r="A10068" s="4"/>
      <c r="B10068" s="4"/>
      <c r="C10068" s="4"/>
      <c r="D10068" s="14"/>
      <c r="E10068" s="17"/>
      <c r="F10068" s="4"/>
      <c r="G10068" s="4"/>
      <c r="H10068" s="4"/>
    </row>
    <row r="10069" spans="1:8" ht="15">
      <c r="A10069" s="4"/>
      <c r="B10069" s="4"/>
      <c r="C10069" s="4"/>
      <c r="D10069" s="14"/>
      <c r="E10069" s="17"/>
      <c r="F10069" s="4"/>
      <c r="G10069" s="4"/>
      <c r="H10069" s="4"/>
    </row>
    <row r="10070" spans="1:8" ht="15">
      <c r="A10070" s="4"/>
      <c r="B10070" s="4"/>
      <c r="C10070" s="4"/>
      <c r="D10070" s="14"/>
      <c r="E10070" s="17"/>
      <c r="F10070" s="10"/>
      <c r="G10070" s="4"/>
      <c r="H10070" s="4"/>
    </row>
    <row r="10071" spans="1:8" ht="15">
      <c r="A10071" s="4"/>
      <c r="B10071" s="4"/>
      <c r="C10071" s="4"/>
      <c r="D10071" s="14"/>
      <c r="E10071" s="17"/>
      <c r="F10071" s="18"/>
      <c r="G10071" s="4"/>
      <c r="H10071" s="4"/>
    </row>
    <row r="10072" spans="1:8" ht="15">
      <c r="A10072" s="4"/>
      <c r="B10072" s="4"/>
      <c r="C10072" s="4"/>
      <c r="D10072" s="14"/>
      <c r="E10072" s="17"/>
      <c r="F10072" s="18"/>
      <c r="G10072" s="4"/>
      <c r="H10072" s="4"/>
    </row>
    <row r="10073" spans="1:8" ht="15">
      <c r="A10073" s="4"/>
      <c r="B10073" s="4"/>
      <c r="C10073" s="4"/>
      <c r="D10073" s="14"/>
      <c r="E10073" s="17"/>
      <c r="F10073" s="18"/>
      <c r="G10073" s="4"/>
      <c r="H10073" s="4"/>
    </row>
    <row r="10074" spans="1:8" ht="15">
      <c r="A10074" s="4"/>
      <c r="B10074" s="4"/>
      <c r="C10074" s="4"/>
      <c r="D10074" s="14"/>
      <c r="E10074" s="17"/>
      <c r="F10074" s="18"/>
      <c r="G10074" s="4"/>
      <c r="H10074" s="4"/>
    </row>
    <row r="10075" spans="1:8" ht="15">
      <c r="A10075" s="4"/>
      <c r="B10075" s="4"/>
      <c r="C10075" s="4"/>
      <c r="D10075" s="14"/>
      <c r="E10075" s="17"/>
      <c r="F10075" s="18"/>
      <c r="G10075" s="4"/>
      <c r="H10075" s="4"/>
    </row>
    <row r="10076" spans="1:8" ht="15">
      <c r="A10076" s="4"/>
      <c r="B10076" s="4"/>
      <c r="C10076" s="4"/>
      <c r="D10076" s="14"/>
      <c r="E10076" s="17"/>
      <c r="F10076" s="4"/>
      <c r="G10076" s="4"/>
      <c r="H10076" s="4"/>
    </row>
    <row r="10077" spans="1:8" ht="15">
      <c r="A10077" s="4"/>
      <c r="B10077" s="4"/>
      <c r="C10077" s="4"/>
      <c r="D10077" s="14"/>
      <c r="E10077" s="17"/>
      <c r="F10077" s="10"/>
      <c r="G10077" s="4"/>
      <c r="H10077" s="4"/>
    </row>
    <row r="10078" spans="1:8" ht="15">
      <c r="A10078" s="4"/>
      <c r="B10078" s="4"/>
      <c r="C10078" s="4"/>
      <c r="D10078" s="14"/>
      <c r="E10078" s="17"/>
      <c r="F10078" s="10"/>
      <c r="G10078" s="4"/>
      <c r="H10078" s="4"/>
    </row>
    <row r="10079" spans="1:8" ht="15">
      <c r="A10079" s="4"/>
      <c r="B10079" s="4"/>
      <c r="C10079" s="4"/>
      <c r="D10079" s="14"/>
      <c r="E10079" s="17"/>
      <c r="F10079" s="4"/>
      <c r="G10079" s="4"/>
      <c r="H10079" s="4"/>
    </row>
    <row r="10080" spans="1:8" ht="15">
      <c r="A10080" s="4"/>
      <c r="B10080" s="4"/>
      <c r="C10080" s="4"/>
      <c r="D10080" s="14"/>
      <c r="E10080" s="17"/>
      <c r="F10080" s="10"/>
      <c r="G10080" s="4"/>
      <c r="H10080" s="4"/>
    </row>
    <row r="10081" spans="1:8" ht="15">
      <c r="A10081" s="4"/>
      <c r="B10081" s="4"/>
      <c r="C10081" s="4"/>
      <c r="D10081" s="14"/>
      <c r="E10081" s="17"/>
      <c r="F10081" s="10"/>
      <c r="G10081" s="4"/>
      <c r="H10081" s="4"/>
    </row>
    <row r="10082" spans="1:8" ht="15">
      <c r="A10082" s="4"/>
      <c r="B10082" s="4"/>
      <c r="C10082" s="4"/>
      <c r="D10082" s="14"/>
      <c r="E10082" s="17"/>
      <c r="F10082" s="10"/>
      <c r="G10082" s="4"/>
      <c r="H10082" s="4"/>
    </row>
    <row r="10083" spans="1:8" ht="15">
      <c r="A10083" s="4"/>
      <c r="B10083" s="4"/>
      <c r="C10083" s="4"/>
      <c r="D10083" s="14"/>
      <c r="E10083" s="17"/>
      <c r="F10083" s="4"/>
      <c r="G10083" s="4"/>
      <c r="H10083" s="4"/>
    </row>
    <row r="10084" spans="1:8" ht="15">
      <c r="A10084" s="4"/>
      <c r="B10084" s="4"/>
      <c r="C10084" s="4"/>
      <c r="D10084" s="14"/>
      <c r="E10084" s="17"/>
      <c r="F10084" s="4"/>
      <c r="G10084" s="4"/>
      <c r="H10084" s="4"/>
    </row>
    <row r="10085" spans="1:8" ht="15">
      <c r="A10085" s="4"/>
      <c r="B10085" s="4"/>
      <c r="C10085" s="4"/>
      <c r="D10085" s="14"/>
      <c r="E10085" s="17"/>
      <c r="F10085" s="4"/>
      <c r="G10085" s="4"/>
      <c r="H10085" s="4"/>
    </row>
    <row r="10086" spans="1:8" ht="15">
      <c r="A10086" s="4"/>
      <c r="B10086" s="4"/>
      <c r="C10086" s="4"/>
      <c r="D10086" s="14"/>
      <c r="E10086" s="17"/>
      <c r="F10086" s="4"/>
      <c r="G10086" s="4"/>
      <c r="H10086" s="4"/>
    </row>
    <row r="10087" spans="1:8" ht="15">
      <c r="A10087" s="4"/>
      <c r="B10087" s="4"/>
      <c r="C10087" s="4"/>
      <c r="D10087" s="14"/>
      <c r="E10087" s="17"/>
      <c r="F10087" s="18"/>
      <c r="G10087" s="4"/>
      <c r="H10087" s="4"/>
    </row>
    <row r="10088" spans="1:8" ht="15">
      <c r="A10088" s="4"/>
      <c r="B10088" s="4"/>
      <c r="C10088" s="4"/>
      <c r="D10088" s="14"/>
      <c r="E10088" s="17"/>
      <c r="F10088" s="10"/>
      <c r="G10088" s="4"/>
      <c r="H10088" s="4"/>
    </row>
    <row r="10089" spans="1:8" ht="15">
      <c r="A10089" s="4"/>
      <c r="B10089" s="4"/>
      <c r="C10089" s="4"/>
      <c r="D10089" s="14"/>
      <c r="E10089" s="17"/>
      <c r="F10089" s="4"/>
      <c r="G10089" s="4"/>
      <c r="H10089" s="4"/>
    </row>
    <row r="10090" spans="1:8" ht="15">
      <c r="A10090" s="4"/>
      <c r="B10090" s="4"/>
      <c r="C10090" s="4"/>
      <c r="D10090" s="14"/>
      <c r="E10090" s="17"/>
      <c r="F10090" s="18"/>
      <c r="G10090" s="4"/>
      <c r="H10090" s="4"/>
    </row>
    <row r="10091" spans="1:8" ht="15">
      <c r="A10091" s="4"/>
      <c r="B10091" s="4"/>
      <c r="C10091" s="4"/>
      <c r="D10091" s="14"/>
      <c r="E10091" s="17"/>
      <c r="F10091" s="18"/>
      <c r="G10091" s="4"/>
      <c r="H10091" s="4"/>
    </row>
    <row r="10092" spans="1:8" ht="15">
      <c r="A10092" s="4"/>
      <c r="B10092" s="4"/>
      <c r="C10092" s="4"/>
      <c r="D10092" s="14"/>
      <c r="E10092" s="17"/>
      <c r="F10092" s="10"/>
      <c r="G10092" s="4"/>
      <c r="H10092" s="4"/>
    </row>
    <row r="10093" spans="1:8" ht="15">
      <c r="A10093" s="4"/>
      <c r="B10093" s="4"/>
      <c r="C10093" s="4"/>
      <c r="D10093" s="14"/>
      <c r="E10093" s="17"/>
      <c r="F10093" s="10"/>
      <c r="G10093" s="4"/>
      <c r="H10093" s="4"/>
    </row>
    <row r="10094" spans="1:8" ht="15">
      <c r="A10094" s="4"/>
      <c r="B10094" s="4"/>
      <c r="C10094" s="4"/>
      <c r="D10094" s="14"/>
      <c r="E10094" s="17"/>
      <c r="F10094" s="4"/>
      <c r="G10094" s="4"/>
      <c r="H10094" s="4"/>
    </row>
    <row r="10095" spans="1:8" ht="15">
      <c r="A10095" s="4"/>
      <c r="B10095" s="4"/>
      <c r="C10095" s="4"/>
      <c r="D10095" s="14"/>
      <c r="E10095" s="17"/>
      <c r="F10095" s="18"/>
      <c r="G10095" s="4"/>
      <c r="H10095" s="4"/>
    </row>
    <row r="10096" spans="1:8" ht="15">
      <c r="A10096" s="4"/>
      <c r="B10096" s="4"/>
      <c r="C10096" s="4"/>
      <c r="D10096" s="14"/>
      <c r="E10096" s="17"/>
      <c r="F10096" s="4"/>
      <c r="G10096" s="4"/>
      <c r="H10096" s="4"/>
    </row>
    <row r="10097" spans="1:8" ht="15">
      <c r="A10097" s="4"/>
      <c r="B10097" s="4"/>
      <c r="C10097" s="4"/>
      <c r="D10097" s="14"/>
      <c r="E10097" s="17"/>
      <c r="F10097" s="10"/>
      <c r="G10097" s="4"/>
      <c r="H10097" s="4"/>
    </row>
    <row r="10098" spans="1:8" ht="15">
      <c r="A10098" s="4"/>
      <c r="B10098" s="4"/>
      <c r="C10098" s="4"/>
      <c r="D10098" s="14"/>
      <c r="E10098" s="17"/>
      <c r="F10098" s="10"/>
      <c r="G10098" s="4"/>
      <c r="H10098" s="4"/>
    </row>
    <row r="10099" spans="1:8" ht="15">
      <c r="A10099" s="4"/>
      <c r="B10099" s="4"/>
      <c r="C10099" s="4"/>
      <c r="D10099" s="14"/>
      <c r="E10099" s="17"/>
      <c r="F10099" s="10"/>
      <c r="G10099" s="4"/>
      <c r="H10099" s="4"/>
    </row>
    <row r="10100" spans="1:8" ht="15">
      <c r="A10100" s="4"/>
      <c r="B10100" s="4"/>
      <c r="C10100" s="4"/>
      <c r="D10100" s="14"/>
      <c r="E10100" s="17"/>
      <c r="F10100" s="4"/>
      <c r="G10100" s="4"/>
      <c r="H10100" s="4"/>
    </row>
    <row r="10101" spans="1:8" ht="15">
      <c r="A10101" s="4"/>
      <c r="B10101" s="4"/>
      <c r="C10101" s="4"/>
      <c r="D10101" s="14"/>
      <c r="E10101" s="17"/>
      <c r="F10101" s="4"/>
      <c r="G10101" s="4"/>
      <c r="H10101" s="4"/>
    </row>
    <row r="10102" spans="1:8" ht="15">
      <c r="A10102" s="4"/>
      <c r="B10102" s="4"/>
      <c r="C10102" s="4"/>
      <c r="D10102" s="14"/>
      <c r="E10102" s="17"/>
      <c r="F10102" s="4"/>
      <c r="G10102" s="4"/>
      <c r="H10102" s="4"/>
    </row>
    <row r="10103" spans="1:8" ht="15">
      <c r="A10103" s="4"/>
      <c r="B10103" s="4"/>
      <c r="C10103" s="4"/>
      <c r="D10103" s="14"/>
      <c r="E10103" s="17"/>
      <c r="F10103" s="10"/>
      <c r="G10103" s="4"/>
      <c r="H10103" s="4"/>
    </row>
    <row r="10104" spans="1:8" ht="15">
      <c r="A10104" s="4"/>
      <c r="B10104" s="4"/>
      <c r="C10104" s="4"/>
      <c r="D10104" s="14"/>
      <c r="E10104" s="17"/>
      <c r="F10104" s="10"/>
      <c r="G10104" s="4"/>
      <c r="H10104" s="4"/>
    </row>
    <row r="10105" spans="1:8" ht="15">
      <c r="A10105" s="4"/>
      <c r="B10105" s="4"/>
      <c r="C10105" s="4"/>
      <c r="D10105" s="14"/>
      <c r="E10105" s="17"/>
      <c r="F10105" s="10"/>
      <c r="G10105" s="4"/>
      <c r="H10105" s="4"/>
    </row>
    <row r="10106" spans="1:8" ht="15">
      <c r="A10106" s="4"/>
      <c r="B10106" s="4"/>
      <c r="C10106" s="4"/>
      <c r="D10106" s="14"/>
      <c r="E10106" s="17"/>
      <c r="F10106" s="10"/>
      <c r="G10106" s="4"/>
      <c r="H10106" s="4"/>
    </row>
    <row r="10107" spans="1:8" ht="15">
      <c r="A10107" s="4"/>
      <c r="B10107" s="4"/>
      <c r="C10107" s="4"/>
      <c r="D10107" s="14"/>
      <c r="E10107" s="17"/>
      <c r="F10107" s="18"/>
      <c r="G10107" s="4"/>
      <c r="H10107" s="4"/>
    </row>
    <row r="10108" spans="1:8" ht="15">
      <c r="A10108" s="4"/>
      <c r="B10108" s="4"/>
      <c r="C10108" s="4"/>
      <c r="D10108" s="14"/>
      <c r="E10108" s="17"/>
      <c r="F10108" s="10"/>
      <c r="G10108" s="4"/>
      <c r="H10108" s="4"/>
    </row>
    <row r="10109" spans="1:8" ht="15">
      <c r="A10109" s="4"/>
      <c r="B10109" s="4"/>
      <c r="C10109" s="4"/>
      <c r="D10109" s="14"/>
      <c r="E10109" s="17"/>
      <c r="F10109" s="18"/>
      <c r="G10109" s="4"/>
      <c r="H10109" s="4"/>
    </row>
    <row r="10110" spans="1:8" ht="15">
      <c r="A10110" s="4"/>
      <c r="B10110" s="4"/>
      <c r="C10110" s="4"/>
      <c r="D10110" s="14"/>
      <c r="E10110" s="17"/>
      <c r="F10110" s="18"/>
      <c r="G10110" s="4"/>
      <c r="H10110" s="4"/>
    </row>
    <row r="10111" spans="1:8" ht="15">
      <c r="A10111" s="4"/>
      <c r="B10111" s="4"/>
      <c r="C10111" s="4"/>
      <c r="D10111" s="14"/>
      <c r="E10111" s="17"/>
      <c r="F10111" s="4"/>
      <c r="G10111" s="4"/>
      <c r="H10111" s="4"/>
    </row>
    <row r="10112" spans="1:8" ht="15">
      <c r="A10112" s="4"/>
      <c r="B10112" s="4"/>
      <c r="C10112" s="4"/>
      <c r="D10112" s="14"/>
      <c r="E10112" s="17"/>
      <c r="F10112" s="10"/>
      <c r="G10112" s="4"/>
      <c r="H10112" s="4"/>
    </row>
    <row r="10113" spans="1:8" ht="15">
      <c r="A10113" s="4"/>
      <c r="B10113" s="4"/>
      <c r="C10113" s="4"/>
      <c r="D10113" s="14"/>
      <c r="E10113" s="17"/>
      <c r="F10113" s="18"/>
      <c r="G10113" s="4"/>
      <c r="H10113" s="4"/>
    </row>
    <row r="10114" spans="1:8" ht="15">
      <c r="A10114" s="4"/>
      <c r="B10114" s="4"/>
      <c r="C10114" s="4"/>
      <c r="D10114" s="14"/>
      <c r="E10114" s="17"/>
      <c r="F10114" s="18"/>
      <c r="G10114" s="4"/>
      <c r="H10114" s="4"/>
    </row>
    <row r="10115" spans="1:8" ht="15">
      <c r="A10115" s="4"/>
      <c r="B10115" s="4"/>
      <c r="C10115" s="4"/>
      <c r="D10115" s="14"/>
      <c r="E10115" s="17"/>
      <c r="F10115" s="4"/>
      <c r="G10115" s="4"/>
      <c r="H10115" s="4"/>
    </row>
    <row r="10116" spans="1:8" ht="15">
      <c r="A10116" s="4"/>
      <c r="B10116" s="4"/>
      <c r="C10116" s="4"/>
      <c r="D10116" s="14"/>
      <c r="E10116" s="17"/>
      <c r="F10116" s="10"/>
      <c r="G10116" s="4"/>
      <c r="H10116" s="4"/>
    </row>
    <row r="10117" spans="1:8" ht="15">
      <c r="A10117" s="4"/>
      <c r="B10117" s="4"/>
      <c r="C10117" s="4"/>
      <c r="D10117" s="14"/>
      <c r="E10117" s="17"/>
      <c r="F10117" s="4"/>
      <c r="G10117" s="4"/>
      <c r="H10117" s="4"/>
    </row>
    <row r="10118" spans="1:8" ht="15">
      <c r="A10118" s="4"/>
      <c r="B10118" s="4"/>
      <c r="C10118" s="4"/>
      <c r="D10118" s="14"/>
      <c r="E10118" s="17"/>
      <c r="F10118" s="10"/>
      <c r="G10118" s="4"/>
      <c r="H10118" s="4"/>
    </row>
    <row r="10119" spans="1:8" ht="15">
      <c r="A10119" s="4"/>
      <c r="B10119" s="4"/>
      <c r="C10119" s="4"/>
      <c r="D10119" s="14"/>
      <c r="E10119" s="17"/>
      <c r="F10119" s="10"/>
      <c r="G10119" s="4"/>
      <c r="H10119" s="4"/>
    </row>
    <row r="10120" spans="1:8" ht="15">
      <c r="A10120" s="4"/>
      <c r="B10120" s="4"/>
      <c r="C10120" s="4"/>
      <c r="D10120" s="14"/>
      <c r="E10120" s="17"/>
      <c r="F10120" s="18"/>
      <c r="G10120" s="4"/>
      <c r="H10120" s="4"/>
    </row>
    <row r="10121" spans="1:8" ht="15">
      <c r="A10121" s="4"/>
      <c r="B10121" s="4"/>
      <c r="C10121" s="4"/>
      <c r="D10121" s="14"/>
      <c r="E10121" s="17"/>
      <c r="F10121" s="10"/>
      <c r="G10121" s="4"/>
      <c r="H10121" s="4"/>
    </row>
    <row r="10122" spans="1:8" ht="15">
      <c r="A10122" s="4"/>
      <c r="B10122" s="4"/>
      <c r="C10122" s="4"/>
      <c r="D10122" s="14"/>
      <c r="E10122" s="17"/>
      <c r="F10122" s="10"/>
      <c r="G10122" s="4"/>
      <c r="H10122" s="4"/>
    </row>
    <row r="10123" spans="1:8" ht="15">
      <c r="A10123" s="4"/>
      <c r="B10123" s="4"/>
      <c r="C10123" s="4"/>
      <c r="D10123" s="14"/>
      <c r="E10123" s="17"/>
      <c r="F10123" s="10"/>
      <c r="G10123" s="4"/>
      <c r="H10123" s="4"/>
    </row>
    <row r="10124" spans="1:8" ht="15">
      <c r="A10124" s="4"/>
      <c r="B10124" s="4"/>
      <c r="C10124" s="4"/>
      <c r="D10124" s="14"/>
      <c r="E10124" s="17"/>
      <c r="F10124" s="10"/>
      <c r="G10124" s="4"/>
      <c r="H10124" s="4"/>
    </row>
    <row r="10125" spans="1:8" ht="15">
      <c r="A10125" s="4"/>
      <c r="B10125" s="4"/>
      <c r="C10125" s="4"/>
      <c r="D10125" s="14"/>
      <c r="E10125" s="17"/>
      <c r="F10125" s="10"/>
      <c r="G10125" s="4"/>
      <c r="H10125" s="4"/>
    </row>
    <row r="10126" spans="1:8" ht="15">
      <c r="A10126" s="4"/>
      <c r="B10126" s="4"/>
      <c r="C10126" s="4"/>
      <c r="D10126" s="14"/>
      <c r="E10126" s="17"/>
      <c r="F10126" s="4"/>
      <c r="G10126" s="4"/>
      <c r="H10126" s="4"/>
    </row>
    <row r="10127" spans="1:8" ht="15">
      <c r="A10127" s="4"/>
      <c r="B10127" s="4"/>
      <c r="C10127" s="4"/>
      <c r="D10127" s="14"/>
      <c r="E10127" s="17"/>
      <c r="F10127" s="4"/>
      <c r="G10127" s="4"/>
      <c r="H10127" s="4"/>
    </row>
    <row r="10128" spans="1:8" ht="15">
      <c r="A10128" s="4"/>
      <c r="B10128" s="4"/>
      <c r="C10128" s="4"/>
      <c r="D10128" s="14"/>
      <c r="E10128" s="17"/>
      <c r="F10128" s="4"/>
      <c r="G10128" s="4"/>
      <c r="H10128" s="4"/>
    </row>
    <row r="10129" spans="1:8" ht="15">
      <c r="A10129" s="4"/>
      <c r="B10129" s="4"/>
      <c r="C10129" s="4"/>
      <c r="D10129" s="14"/>
      <c r="E10129" s="17"/>
      <c r="F10129" s="4"/>
      <c r="G10129" s="4"/>
      <c r="H10129" s="4"/>
    </row>
    <row r="10130" spans="1:8" ht="15">
      <c r="A10130" s="4"/>
      <c r="B10130" s="4"/>
      <c r="C10130" s="4"/>
      <c r="D10130" s="14"/>
      <c r="E10130" s="17"/>
      <c r="F10130" s="10"/>
      <c r="G10130" s="4"/>
      <c r="H10130" s="4"/>
    </row>
    <row r="10131" spans="1:8" ht="15">
      <c r="A10131" s="4"/>
      <c r="B10131" s="4"/>
      <c r="C10131" s="4"/>
      <c r="D10131" s="14"/>
      <c r="E10131" s="17"/>
      <c r="F10131" s="10"/>
      <c r="G10131" s="4"/>
      <c r="H10131" s="4"/>
    </row>
    <row r="10132" spans="1:8" ht="15">
      <c r="A10132" s="4"/>
      <c r="B10132" s="4"/>
      <c r="C10132" s="4"/>
      <c r="D10132" s="14"/>
      <c r="E10132" s="17"/>
      <c r="F10132" s="10"/>
      <c r="G10132" s="4"/>
      <c r="H10132" s="4"/>
    </row>
    <row r="10133" spans="1:8" ht="15">
      <c r="A10133" s="4"/>
      <c r="B10133" s="4"/>
      <c r="C10133" s="4"/>
      <c r="D10133" s="14"/>
      <c r="E10133" s="17"/>
      <c r="F10133" s="4"/>
      <c r="G10133" s="4"/>
      <c r="H10133" s="4"/>
    </row>
    <row r="10134" spans="1:8" ht="15">
      <c r="A10134" s="4"/>
      <c r="B10134" s="4"/>
      <c r="C10134" s="4"/>
      <c r="D10134" s="14"/>
      <c r="E10134" s="17"/>
      <c r="F10134" s="10"/>
      <c r="G10134" s="4"/>
      <c r="H10134" s="4"/>
    </row>
    <row r="10135" spans="1:8" ht="15">
      <c r="A10135" s="4"/>
      <c r="B10135" s="4"/>
      <c r="C10135" s="4"/>
      <c r="D10135" s="14"/>
      <c r="E10135" s="17"/>
      <c r="F10135" s="10"/>
      <c r="G10135" s="4"/>
      <c r="H10135" s="4"/>
    </row>
    <row r="10136" spans="1:8" ht="15">
      <c r="A10136" s="4"/>
      <c r="B10136" s="4"/>
      <c r="C10136" s="4"/>
      <c r="D10136" s="14"/>
      <c r="E10136" s="17"/>
      <c r="F10136" s="10"/>
      <c r="G10136" s="4"/>
      <c r="H10136" s="4"/>
    </row>
    <row r="10137" spans="1:8" ht="15">
      <c r="A10137" s="4"/>
      <c r="B10137" s="4"/>
      <c r="C10137" s="4"/>
      <c r="D10137" s="14"/>
      <c r="E10137" s="17"/>
      <c r="F10137" s="4"/>
      <c r="G10137" s="4"/>
      <c r="H10137" s="4"/>
    </row>
    <row r="10138" spans="1:8" ht="15">
      <c r="A10138" s="4"/>
      <c r="B10138" s="4"/>
      <c r="C10138" s="4"/>
      <c r="D10138" s="14"/>
      <c r="E10138" s="17"/>
      <c r="F10138" s="4"/>
      <c r="G10138" s="4"/>
      <c r="H10138" s="4"/>
    </row>
    <row r="10139" spans="1:8" ht="15">
      <c r="A10139" s="4"/>
      <c r="B10139" s="4"/>
      <c r="C10139" s="4"/>
      <c r="D10139" s="14"/>
      <c r="E10139" s="17"/>
      <c r="F10139" s="4"/>
      <c r="G10139" s="4"/>
      <c r="H10139" s="4"/>
    </row>
    <row r="10140" spans="1:8" ht="15">
      <c r="A10140" s="4"/>
      <c r="B10140" s="4"/>
      <c r="C10140" s="4"/>
      <c r="D10140" s="14"/>
      <c r="E10140" s="17"/>
      <c r="F10140" s="10"/>
      <c r="G10140" s="4"/>
      <c r="H10140" s="4"/>
    </row>
    <row r="10141" spans="1:8" ht="15">
      <c r="A10141" s="4"/>
      <c r="B10141" s="4"/>
      <c r="C10141" s="4"/>
      <c r="D10141" s="14"/>
      <c r="E10141" s="17"/>
      <c r="F10141" s="10"/>
      <c r="G10141" s="4"/>
      <c r="H10141" s="4"/>
    </row>
    <row r="10142" spans="1:8" ht="15">
      <c r="A10142" s="4"/>
      <c r="B10142" s="4"/>
      <c r="C10142" s="4"/>
      <c r="D10142" s="14"/>
      <c r="E10142" s="17"/>
      <c r="F10142" s="4"/>
      <c r="G10142" s="4"/>
      <c r="H10142" s="4"/>
    </row>
    <row r="10143" spans="1:8" ht="15">
      <c r="A10143" s="4"/>
      <c r="B10143" s="4"/>
      <c r="C10143" s="4"/>
      <c r="D10143" s="14"/>
      <c r="E10143" s="17"/>
      <c r="F10143" s="10"/>
      <c r="G10143" s="4"/>
      <c r="H10143" s="4"/>
    </row>
    <row r="10144" spans="1:8" ht="15">
      <c r="A10144" s="4"/>
      <c r="B10144" s="4"/>
      <c r="C10144" s="4"/>
      <c r="D10144" s="14"/>
      <c r="E10144" s="17"/>
      <c r="F10144" s="18"/>
      <c r="G10144" s="4"/>
      <c r="H10144" s="4"/>
    </row>
    <row r="10145" spans="1:8" ht="15">
      <c r="A10145" s="4"/>
      <c r="B10145" s="4"/>
      <c r="C10145" s="4"/>
      <c r="D10145" s="14"/>
      <c r="E10145" s="17"/>
      <c r="F10145" s="4"/>
      <c r="G10145" s="4"/>
      <c r="H10145" s="4"/>
    </row>
    <row r="10146" spans="1:8" ht="15">
      <c r="A10146" s="4"/>
      <c r="B10146" s="4"/>
      <c r="C10146" s="4"/>
      <c r="D10146" s="14"/>
      <c r="E10146" s="17"/>
      <c r="F10146" s="4"/>
      <c r="G10146" s="4"/>
      <c r="H10146" s="4"/>
    </row>
    <row r="10147" spans="1:8" ht="15">
      <c r="A10147" s="4"/>
      <c r="B10147" s="4"/>
      <c r="C10147" s="4"/>
      <c r="D10147" s="14"/>
      <c r="E10147" s="17"/>
      <c r="F10147" s="4"/>
      <c r="G10147" s="4"/>
      <c r="H10147" s="4"/>
    </row>
    <row r="10148" spans="1:8" ht="15">
      <c r="A10148" s="4"/>
      <c r="B10148" s="4"/>
      <c r="C10148" s="4"/>
      <c r="D10148" s="14"/>
      <c r="E10148" s="17"/>
      <c r="F10148" s="10"/>
      <c r="G10148" s="4"/>
      <c r="H10148" s="4"/>
    </row>
    <row r="10149" spans="1:8" ht="15">
      <c r="A10149" s="4"/>
      <c r="B10149" s="4"/>
      <c r="C10149" s="4"/>
      <c r="D10149" s="14"/>
      <c r="E10149" s="17"/>
      <c r="F10149" s="10"/>
      <c r="G10149" s="4"/>
      <c r="H10149" s="4"/>
    </row>
    <row r="10150" spans="1:8" ht="15">
      <c r="A10150" s="4"/>
      <c r="B10150" s="4"/>
      <c r="C10150" s="4"/>
      <c r="D10150" s="14"/>
      <c r="E10150" s="17"/>
      <c r="F10150" s="10"/>
      <c r="G10150" s="4"/>
      <c r="H10150" s="4"/>
    </row>
    <row r="10151" spans="1:8" ht="15">
      <c r="A10151" s="4"/>
      <c r="B10151" s="4"/>
      <c r="C10151" s="4"/>
      <c r="D10151" s="14"/>
      <c r="E10151" s="17"/>
      <c r="F10151" s="10"/>
      <c r="G10151" s="4"/>
      <c r="H10151" s="4"/>
    </row>
    <row r="10152" spans="1:8" ht="15">
      <c r="A10152" s="4"/>
      <c r="B10152" s="4"/>
      <c r="C10152" s="4"/>
      <c r="D10152" s="14"/>
      <c r="E10152" s="17"/>
      <c r="F10152" s="10"/>
      <c r="G10152" s="4"/>
      <c r="H10152" s="4"/>
    </row>
    <row r="10153" spans="1:8" ht="15">
      <c r="A10153" s="4"/>
      <c r="B10153" s="4"/>
      <c r="C10153" s="4"/>
      <c r="D10153" s="14"/>
      <c r="E10153" s="17"/>
      <c r="F10153" s="10"/>
      <c r="G10153" s="4"/>
      <c r="H10153" s="4"/>
    </row>
    <row r="10154" spans="1:8" ht="15">
      <c r="A10154" s="4"/>
      <c r="B10154" s="4"/>
      <c r="C10154" s="4"/>
      <c r="D10154" s="14"/>
      <c r="E10154" s="17"/>
      <c r="F10154" s="10"/>
      <c r="G10154" s="4"/>
      <c r="H10154" s="4"/>
    </row>
    <row r="10155" spans="1:8" ht="15">
      <c r="A10155" s="4"/>
      <c r="B10155" s="4"/>
      <c r="C10155" s="4"/>
      <c r="D10155" s="14"/>
      <c r="E10155" s="17"/>
      <c r="F10155" s="10"/>
      <c r="G10155" s="4"/>
      <c r="H10155" s="4"/>
    </row>
    <row r="10156" spans="1:8" ht="15">
      <c r="A10156" s="4"/>
      <c r="B10156" s="4"/>
      <c r="C10156" s="4"/>
      <c r="D10156" s="14"/>
      <c r="E10156" s="17"/>
      <c r="F10156" s="4"/>
      <c r="G10156" s="4"/>
      <c r="H10156" s="4"/>
    </row>
    <row r="10157" spans="1:8" ht="15">
      <c r="A10157" s="4"/>
      <c r="B10157" s="4"/>
      <c r="C10157" s="4"/>
      <c r="D10157" s="14"/>
      <c r="E10157" s="17"/>
      <c r="F10157" s="10"/>
      <c r="G10157" s="4"/>
      <c r="H10157" s="4"/>
    </row>
    <row r="10158" spans="1:8" ht="15">
      <c r="A10158" s="4"/>
      <c r="B10158" s="4"/>
      <c r="C10158" s="4"/>
      <c r="D10158" s="14"/>
      <c r="E10158" s="17"/>
      <c r="F10158" s="10"/>
      <c r="G10158" s="4"/>
      <c r="H10158" s="4"/>
    </row>
    <row r="10159" spans="1:8" ht="15">
      <c r="A10159" s="4"/>
      <c r="B10159" s="4"/>
      <c r="C10159" s="4"/>
      <c r="D10159" s="14"/>
      <c r="E10159" s="17"/>
      <c r="F10159" s="10"/>
      <c r="G10159" s="4"/>
      <c r="H10159" s="4"/>
    </row>
    <row r="10160" spans="1:8" ht="15">
      <c r="A10160" s="4"/>
      <c r="B10160" s="4"/>
      <c r="C10160" s="4"/>
      <c r="D10160" s="14"/>
      <c r="E10160" s="17"/>
      <c r="F10160" s="4"/>
      <c r="G10160" s="4"/>
      <c r="H10160" s="4"/>
    </row>
    <row r="10161" spans="1:8" ht="15">
      <c r="A10161" s="4"/>
      <c r="B10161" s="4"/>
      <c r="C10161" s="4"/>
      <c r="D10161" s="14"/>
      <c r="E10161" s="17"/>
      <c r="F10161" s="10"/>
      <c r="G10161" s="4"/>
      <c r="H10161" s="4"/>
    </row>
    <row r="10162" spans="1:8" ht="15">
      <c r="A10162" s="4"/>
      <c r="B10162" s="4"/>
      <c r="C10162" s="4"/>
      <c r="D10162" s="14"/>
      <c r="E10162" s="17"/>
      <c r="F10162" s="10"/>
      <c r="G10162" s="4"/>
      <c r="H10162" s="4"/>
    </row>
    <row r="10163" spans="1:8" ht="15">
      <c r="A10163" s="4"/>
      <c r="B10163" s="4"/>
      <c r="C10163" s="4"/>
      <c r="D10163" s="14"/>
      <c r="E10163" s="17"/>
      <c r="F10163" s="10"/>
      <c r="G10163" s="4"/>
      <c r="H10163" s="4"/>
    </row>
    <row r="10164" spans="1:8" ht="15">
      <c r="A10164" s="4"/>
      <c r="B10164" s="4"/>
      <c r="C10164" s="4"/>
      <c r="D10164" s="14"/>
      <c r="E10164" s="17"/>
      <c r="F10164" s="10"/>
      <c r="G10164" s="4"/>
      <c r="H10164" s="4"/>
    </row>
    <row r="10165" spans="1:8" ht="15">
      <c r="A10165" s="4"/>
      <c r="B10165" s="4"/>
      <c r="C10165" s="4"/>
      <c r="D10165" s="14"/>
      <c r="E10165" s="17"/>
      <c r="F10165" s="10"/>
      <c r="G10165" s="4"/>
      <c r="H10165" s="4"/>
    </row>
    <row r="10166" spans="1:8" ht="15">
      <c r="A10166" s="4"/>
      <c r="B10166" s="4"/>
      <c r="C10166" s="4"/>
      <c r="D10166" s="14"/>
      <c r="E10166" s="17"/>
      <c r="F10166" s="4"/>
      <c r="G10166" s="4"/>
      <c r="H10166" s="4"/>
    </row>
    <row r="10167" spans="1:8" ht="15">
      <c r="A10167" s="4"/>
      <c r="B10167" s="4"/>
      <c r="C10167" s="12"/>
      <c r="D10167" s="14"/>
      <c r="E10167" s="17"/>
      <c r="F10167" s="4"/>
      <c r="G10167" s="4"/>
      <c r="H10167" s="4"/>
    </row>
    <row r="10168" spans="1:8" ht="15">
      <c r="A10168" s="4"/>
      <c r="B10168" s="4"/>
      <c r="C10168" s="4"/>
      <c r="D10168" s="14"/>
      <c r="E10168" s="17"/>
      <c r="F10168" s="4"/>
      <c r="G10168" s="4"/>
      <c r="H10168" s="4"/>
    </row>
    <row r="10169" spans="1:8" ht="15">
      <c r="A10169" s="4"/>
      <c r="B10169" s="4"/>
      <c r="C10169" s="4"/>
      <c r="D10169" s="14"/>
      <c r="E10169" s="17"/>
      <c r="F10169" s="4"/>
      <c r="G10169" s="4"/>
      <c r="H10169" s="4"/>
    </row>
    <row r="10170" spans="1:8" ht="15">
      <c r="A10170" s="4"/>
      <c r="B10170" s="4"/>
      <c r="C10170" s="4"/>
      <c r="D10170" s="14"/>
      <c r="E10170" s="17"/>
      <c r="F10170" s="4"/>
      <c r="G10170" s="4"/>
      <c r="H10170" s="4"/>
    </row>
    <row r="10171" spans="1:8" ht="15">
      <c r="A10171" s="4"/>
      <c r="B10171" s="4"/>
      <c r="C10171" s="4"/>
      <c r="D10171" s="14"/>
      <c r="E10171" s="17"/>
      <c r="F10171" s="4"/>
      <c r="G10171" s="4"/>
      <c r="H10171" s="4"/>
    </row>
    <row r="10172" spans="1:8" ht="15">
      <c r="A10172" s="4"/>
      <c r="B10172" s="4"/>
      <c r="C10172" s="4"/>
      <c r="D10172" s="14"/>
      <c r="E10172" s="17"/>
      <c r="F10172" s="4"/>
      <c r="G10172" s="4"/>
      <c r="H10172" s="4"/>
    </row>
    <row r="10173" spans="1:8" ht="15">
      <c r="A10173" s="4"/>
      <c r="B10173" s="4"/>
      <c r="C10173" s="4"/>
      <c r="D10173" s="14"/>
      <c r="E10173" s="17"/>
      <c r="F10173" s="4"/>
      <c r="G10173" s="4"/>
      <c r="H10173" s="4"/>
    </row>
    <row r="10174" spans="1:8" ht="15">
      <c r="A10174" s="4"/>
      <c r="B10174" s="4"/>
      <c r="C10174" s="4"/>
      <c r="D10174" s="14"/>
      <c r="E10174" s="17"/>
      <c r="F10174" s="4"/>
      <c r="G10174" s="4"/>
      <c r="H10174" s="4"/>
    </row>
    <row r="10175" spans="1:8" ht="15">
      <c r="A10175" s="4"/>
      <c r="B10175" s="4"/>
      <c r="C10175" s="4"/>
      <c r="D10175" s="14"/>
      <c r="E10175" s="17"/>
      <c r="F10175" s="4"/>
      <c r="G10175" s="4"/>
      <c r="H10175" s="4"/>
    </row>
    <row r="10176" spans="1:8" ht="15">
      <c r="A10176" s="4"/>
      <c r="B10176" s="4"/>
      <c r="C10176" s="4"/>
      <c r="D10176" s="14"/>
      <c r="E10176" s="17"/>
      <c r="F10176" s="4"/>
      <c r="G10176" s="4"/>
      <c r="H10176" s="4"/>
    </row>
    <row r="10177" spans="1:8" ht="15">
      <c r="A10177" s="4"/>
      <c r="B10177" s="4"/>
      <c r="C10177" s="4"/>
      <c r="D10177" s="14"/>
      <c r="E10177" s="17"/>
      <c r="F10177" s="10"/>
      <c r="G10177" s="4"/>
      <c r="H10177" s="4"/>
    </row>
    <row r="10178" spans="1:8" ht="15">
      <c r="A10178" s="4"/>
      <c r="B10178" s="4"/>
      <c r="C10178" s="4"/>
      <c r="D10178" s="14"/>
      <c r="E10178" s="17"/>
      <c r="F10178" s="4"/>
      <c r="G10178" s="4"/>
      <c r="H10178" s="4"/>
    </row>
    <row r="10179" spans="1:8" ht="15">
      <c r="A10179" s="4"/>
      <c r="B10179" s="4"/>
      <c r="C10179" s="4"/>
      <c r="D10179" s="14"/>
      <c r="E10179" s="17"/>
      <c r="F10179" s="4"/>
      <c r="G10179" s="4"/>
      <c r="H10179" s="4"/>
    </row>
    <row r="10180" spans="1:8" ht="15">
      <c r="A10180" s="4"/>
      <c r="B10180" s="4"/>
      <c r="C10180" s="4"/>
      <c r="D10180" s="14"/>
      <c r="E10180" s="17"/>
      <c r="F10180" s="4"/>
      <c r="G10180" s="4"/>
      <c r="H10180" s="4"/>
    </row>
    <row r="10181" spans="1:8" ht="15">
      <c r="A10181" s="4"/>
      <c r="B10181" s="4"/>
      <c r="C10181" s="4"/>
      <c r="D10181" s="14"/>
      <c r="E10181" s="17"/>
      <c r="F10181" s="4"/>
      <c r="G10181" s="4"/>
      <c r="H10181" s="4"/>
    </row>
    <row r="10182" spans="1:8" ht="15">
      <c r="A10182" s="4"/>
      <c r="B10182" s="4"/>
      <c r="C10182" s="4"/>
      <c r="D10182" s="14"/>
      <c r="E10182" s="17"/>
      <c r="F10182" s="4"/>
      <c r="G10182" s="4"/>
      <c r="H10182" s="4"/>
    </row>
    <row r="10183" spans="1:8" ht="15">
      <c r="A10183" s="4"/>
      <c r="B10183" s="4"/>
      <c r="C10183" s="4"/>
      <c r="D10183" s="14"/>
      <c r="E10183" s="17"/>
      <c r="F10183" s="4"/>
      <c r="G10183" s="4"/>
      <c r="H10183" s="4"/>
    </row>
    <row r="10184" spans="1:8" ht="15">
      <c r="A10184" s="4"/>
      <c r="B10184" s="4"/>
      <c r="C10184" s="4"/>
      <c r="D10184" s="14"/>
      <c r="E10184" s="17"/>
      <c r="F10184" s="4"/>
      <c r="G10184" s="4"/>
      <c r="H10184" s="4"/>
    </row>
    <row r="10185" spans="1:8" ht="15">
      <c r="A10185" s="4"/>
      <c r="B10185" s="4"/>
      <c r="C10185" s="4"/>
      <c r="D10185" s="14"/>
      <c r="E10185" s="17"/>
      <c r="F10185" s="18"/>
      <c r="G10185" s="4"/>
      <c r="H10185" s="4"/>
    </row>
    <row r="10186" spans="1:8" ht="15">
      <c r="A10186" s="4"/>
      <c r="B10186" s="4"/>
      <c r="C10186" s="4"/>
      <c r="D10186" s="14"/>
      <c r="E10186" s="17"/>
      <c r="F10186" s="10"/>
      <c r="G10186" s="4"/>
      <c r="H10186" s="4"/>
    </row>
    <row r="10187" spans="1:8" ht="15">
      <c r="A10187" s="4"/>
      <c r="B10187" s="4"/>
      <c r="C10187" s="4"/>
      <c r="D10187" s="14"/>
      <c r="E10187" s="17"/>
      <c r="F10187" s="10"/>
      <c r="G10187" s="4"/>
      <c r="H10187" s="4"/>
    </row>
    <row r="10188" spans="1:8" ht="15">
      <c r="A10188" s="4"/>
      <c r="B10188" s="4"/>
      <c r="C10188" s="4"/>
      <c r="D10188" s="14"/>
      <c r="E10188" s="17"/>
      <c r="F10188" s="4"/>
      <c r="G10188" s="4"/>
      <c r="H10188" s="4"/>
    </row>
    <row r="10189" spans="1:8" ht="15">
      <c r="A10189" s="4"/>
      <c r="B10189" s="4"/>
      <c r="C10189" s="4"/>
      <c r="D10189" s="14"/>
      <c r="E10189" s="17"/>
      <c r="F10189" s="4"/>
      <c r="G10189" s="4"/>
      <c r="H10189" s="4"/>
    </row>
    <row r="10190" spans="1:8" ht="15">
      <c r="A10190" s="4"/>
      <c r="B10190" s="4"/>
      <c r="C10190" s="4"/>
      <c r="D10190" s="14"/>
      <c r="E10190" s="17"/>
      <c r="F10190" s="4"/>
      <c r="G10190" s="4"/>
      <c r="H10190" s="4"/>
    </row>
    <row r="10191" spans="1:8" ht="15">
      <c r="A10191" s="4"/>
      <c r="B10191" s="4"/>
      <c r="C10191" s="4"/>
      <c r="D10191" s="14"/>
      <c r="E10191" s="17"/>
      <c r="F10191" s="10"/>
      <c r="G10191" s="4"/>
      <c r="H10191" s="4"/>
    </row>
    <row r="10192" spans="1:8" ht="15">
      <c r="A10192" s="4"/>
      <c r="B10192" s="4"/>
      <c r="C10192" s="4"/>
      <c r="D10192" s="14"/>
      <c r="E10192" s="17"/>
      <c r="F10192" s="4"/>
      <c r="G10192" s="4"/>
      <c r="H10192" s="4"/>
    </row>
    <row r="10193" spans="1:8" ht="15">
      <c r="A10193" s="4"/>
      <c r="B10193" s="4"/>
      <c r="C10193" s="4"/>
      <c r="D10193" s="14"/>
      <c r="E10193" s="17"/>
      <c r="F10193" s="10"/>
      <c r="G10193" s="4"/>
      <c r="H10193" s="4"/>
    </row>
    <row r="10194" spans="1:8" ht="15">
      <c r="A10194" s="4"/>
      <c r="B10194" s="4"/>
      <c r="C10194" s="4"/>
      <c r="D10194" s="14"/>
      <c r="E10194" s="17"/>
      <c r="F10194" s="10"/>
      <c r="G10194" s="4"/>
      <c r="H10194" s="4"/>
    </row>
    <row r="10195" spans="1:8" ht="15">
      <c r="A10195" s="4"/>
      <c r="B10195" s="4"/>
      <c r="C10195" s="4"/>
      <c r="D10195" s="14"/>
      <c r="E10195" s="17"/>
      <c r="F10195" s="10"/>
      <c r="G10195" s="4"/>
      <c r="H10195" s="4"/>
    </row>
    <row r="10196" spans="1:8" ht="15">
      <c r="A10196" s="4"/>
      <c r="B10196" s="4"/>
      <c r="C10196" s="4"/>
      <c r="D10196" s="14"/>
      <c r="E10196" s="17"/>
      <c r="F10196" s="4"/>
      <c r="G10196" s="4"/>
      <c r="H10196" s="4"/>
    </row>
    <row r="10197" spans="1:8" ht="15">
      <c r="A10197" s="4"/>
      <c r="B10197" s="4"/>
      <c r="C10197" s="4"/>
      <c r="D10197" s="14"/>
      <c r="E10197" s="17"/>
      <c r="F10197" s="4"/>
      <c r="G10197" s="4"/>
      <c r="H10197" s="4"/>
    </row>
    <row r="10198" spans="1:8" ht="15">
      <c r="A10198" s="4"/>
      <c r="B10198" s="4"/>
      <c r="C10198" s="4"/>
      <c r="D10198" s="14"/>
      <c r="E10198" s="17"/>
      <c r="F10198" s="10"/>
      <c r="G10198" s="4"/>
      <c r="H10198" s="4"/>
    </row>
    <row r="10199" spans="1:8" ht="15">
      <c r="A10199" s="4"/>
      <c r="B10199" s="4"/>
      <c r="C10199" s="4"/>
      <c r="D10199" s="14"/>
      <c r="E10199" s="17"/>
      <c r="F10199" s="4"/>
      <c r="G10199" s="4"/>
      <c r="H10199" s="4"/>
    </row>
    <row r="10200" spans="1:8" ht="15">
      <c r="A10200" s="4"/>
      <c r="B10200" s="4"/>
      <c r="C10200" s="4"/>
      <c r="D10200" s="14"/>
      <c r="E10200" s="17"/>
      <c r="F10200" s="4"/>
      <c r="G10200" s="4"/>
      <c r="H10200" s="4"/>
    </row>
    <row r="10201" spans="1:8" ht="15">
      <c r="A10201" s="4"/>
      <c r="B10201" s="4"/>
      <c r="C10201" s="4"/>
      <c r="D10201" s="14"/>
      <c r="E10201" s="17"/>
      <c r="F10201" s="10"/>
      <c r="G10201" s="4"/>
      <c r="H10201" s="4"/>
    </row>
    <row r="10202" spans="1:8" ht="15">
      <c r="A10202" s="4"/>
      <c r="B10202" s="4"/>
      <c r="C10202" s="4"/>
      <c r="D10202" s="14"/>
      <c r="E10202" s="17"/>
      <c r="F10202" s="10"/>
      <c r="G10202" s="4"/>
      <c r="H10202" s="4"/>
    </row>
    <row r="10203" spans="1:8" ht="15">
      <c r="A10203" s="4"/>
      <c r="B10203" s="4"/>
      <c r="C10203" s="4"/>
      <c r="D10203" s="14"/>
      <c r="E10203" s="17"/>
      <c r="F10203" s="10"/>
      <c r="G10203" s="4"/>
      <c r="H10203" s="4"/>
    </row>
    <row r="10204" spans="1:8" ht="15">
      <c r="A10204" s="4"/>
      <c r="B10204" s="4"/>
      <c r="C10204" s="4"/>
      <c r="D10204" s="14"/>
      <c r="E10204" s="17"/>
      <c r="F10204" s="10"/>
      <c r="G10204" s="4"/>
      <c r="H10204" s="4"/>
    </row>
    <row r="10205" spans="1:8" ht="15">
      <c r="A10205" s="4"/>
      <c r="B10205" s="4"/>
      <c r="C10205" s="4"/>
      <c r="D10205" s="14"/>
      <c r="E10205" s="17"/>
      <c r="F10205" s="10"/>
      <c r="G10205" s="4"/>
      <c r="H10205" s="4"/>
    </row>
    <row r="10206" spans="1:8" ht="15">
      <c r="A10206" s="4"/>
      <c r="B10206" s="4"/>
      <c r="C10206" s="4"/>
      <c r="D10206" s="14"/>
      <c r="E10206" s="17"/>
      <c r="F10206" s="10"/>
      <c r="G10206" s="4"/>
      <c r="H10206" s="4"/>
    </row>
    <row r="10207" spans="1:8" ht="15">
      <c r="A10207" s="4"/>
      <c r="B10207" s="4"/>
      <c r="C10207" s="4"/>
      <c r="D10207" s="14"/>
      <c r="E10207" s="17"/>
      <c r="F10207" s="10"/>
      <c r="G10207" s="4"/>
      <c r="H10207" s="4"/>
    </row>
    <row r="10208" spans="1:8" ht="15">
      <c r="A10208" s="4"/>
      <c r="B10208" s="4"/>
      <c r="C10208" s="4"/>
      <c r="D10208" s="14"/>
      <c r="E10208" s="17"/>
      <c r="F10208" s="10"/>
      <c r="G10208" s="4"/>
      <c r="H10208" s="4"/>
    </row>
    <row r="10209" spans="1:8" ht="15">
      <c r="A10209" s="4"/>
      <c r="B10209" s="4"/>
      <c r="C10209" s="4"/>
      <c r="D10209" s="14"/>
      <c r="E10209" s="17"/>
      <c r="F10209" s="10"/>
      <c r="G10209" s="4"/>
      <c r="H10209" s="4"/>
    </row>
    <row r="10210" spans="1:8" ht="15">
      <c r="A10210" s="4"/>
      <c r="B10210" s="4"/>
      <c r="C10210" s="4"/>
      <c r="D10210" s="14"/>
      <c r="E10210" s="17"/>
      <c r="F10210" s="4"/>
      <c r="G10210" s="4"/>
      <c r="H10210" s="4"/>
    </row>
    <row r="10211" spans="1:8" ht="15">
      <c r="A10211" s="4"/>
      <c r="B10211" s="4"/>
      <c r="C10211" s="4"/>
      <c r="D10211" s="14"/>
      <c r="E10211" s="17"/>
      <c r="F10211" s="4"/>
      <c r="G10211" s="4"/>
      <c r="H10211" s="4"/>
    </row>
    <row r="10212" spans="1:8" ht="15">
      <c r="A10212" s="4"/>
      <c r="B10212" s="4"/>
      <c r="C10212" s="4"/>
      <c r="D10212" s="14"/>
      <c r="E10212" s="17"/>
      <c r="F10212" s="4"/>
      <c r="G10212" s="4"/>
      <c r="H10212" s="4"/>
    </row>
    <row r="10213" spans="1:8" ht="15">
      <c r="A10213" s="4"/>
      <c r="B10213" s="4"/>
      <c r="C10213" s="4"/>
      <c r="D10213" s="14"/>
      <c r="E10213" s="17"/>
      <c r="F10213" s="10"/>
      <c r="G10213" s="4"/>
      <c r="H10213" s="4"/>
    </row>
    <row r="10214" spans="1:8" ht="15">
      <c r="A10214" s="4"/>
      <c r="B10214" s="4"/>
      <c r="C10214" s="4"/>
      <c r="D10214" s="14"/>
      <c r="E10214" s="17"/>
      <c r="F10214" s="10"/>
      <c r="G10214" s="4"/>
      <c r="H10214" s="4"/>
    </row>
    <row r="10215" spans="1:8" ht="15">
      <c r="A10215" s="4"/>
      <c r="B10215" s="4"/>
      <c r="C10215" s="4"/>
      <c r="D10215" s="14"/>
      <c r="E10215" s="17"/>
      <c r="F10215" s="18"/>
      <c r="G10215" s="4"/>
      <c r="H10215" s="4"/>
    </row>
    <row r="10216" spans="1:8" ht="15">
      <c r="A10216" s="4"/>
      <c r="B10216" s="4"/>
      <c r="C10216" s="4"/>
      <c r="D10216" s="14"/>
      <c r="E10216" s="17"/>
      <c r="F10216" s="10"/>
      <c r="G10216" s="4"/>
      <c r="H10216" s="4"/>
    </row>
    <row r="10217" spans="1:8" ht="15">
      <c r="A10217" s="4"/>
      <c r="B10217" s="4"/>
      <c r="C10217" s="4"/>
      <c r="D10217" s="14"/>
      <c r="E10217" s="17"/>
      <c r="F10217" s="18"/>
      <c r="G10217" s="4"/>
      <c r="H10217" s="4"/>
    </row>
    <row r="10218" spans="1:8" ht="15">
      <c r="A10218" s="4"/>
      <c r="B10218" s="4"/>
      <c r="C10218" s="4"/>
      <c r="D10218" s="14"/>
      <c r="E10218" s="17"/>
      <c r="F10218" s="18"/>
      <c r="G10218" s="4"/>
      <c r="H10218" s="4"/>
    </row>
    <row r="10219" spans="1:8" ht="15">
      <c r="A10219" s="4"/>
      <c r="B10219" s="4"/>
      <c r="C10219" s="4"/>
      <c r="D10219" s="14"/>
      <c r="E10219" s="17"/>
      <c r="F10219" s="10"/>
      <c r="G10219" s="4"/>
      <c r="H10219" s="4"/>
    </row>
    <row r="10220" spans="1:8" ht="15">
      <c r="A10220" s="4"/>
      <c r="B10220" s="4"/>
      <c r="C10220" s="4"/>
      <c r="D10220" s="14"/>
      <c r="E10220" s="17"/>
      <c r="F10220" s="13"/>
      <c r="G10220" s="4"/>
      <c r="H10220" s="4"/>
    </row>
    <row r="10221" spans="1:8" ht="15">
      <c r="A10221" s="4"/>
      <c r="B10221" s="4"/>
      <c r="C10221" s="4"/>
      <c r="D10221" s="14"/>
      <c r="E10221" s="17"/>
      <c r="F10221" s="13"/>
      <c r="G10221" s="4"/>
      <c r="H10221" s="4"/>
    </row>
    <row r="10222" spans="1:8" ht="15">
      <c r="A10222" s="4"/>
      <c r="B10222" s="4"/>
      <c r="C10222" s="4"/>
      <c r="D10222" s="14"/>
      <c r="E10222" s="17"/>
      <c r="F10222" s="10"/>
      <c r="G10222" s="4"/>
      <c r="H10222" s="4"/>
    </row>
    <row r="10223" spans="1:8" ht="15">
      <c r="A10223" s="4"/>
      <c r="B10223" s="4"/>
      <c r="C10223" s="12"/>
      <c r="D10223" s="14"/>
      <c r="E10223" s="17"/>
      <c r="F10223" s="10"/>
      <c r="G10223" s="4"/>
      <c r="H10223" s="4"/>
    </row>
    <row r="10224" spans="1:8" ht="15">
      <c r="A10224" s="4"/>
      <c r="B10224" s="4"/>
      <c r="C10224" s="4"/>
      <c r="D10224" s="14"/>
      <c r="E10224" s="17"/>
      <c r="F10224" s="10"/>
      <c r="G10224" s="4"/>
      <c r="H10224" s="4"/>
    </row>
    <row r="10225" spans="1:8" ht="15">
      <c r="A10225" s="4"/>
      <c r="B10225" s="4"/>
      <c r="C10225" s="4"/>
      <c r="D10225" s="14"/>
      <c r="E10225" s="17"/>
      <c r="F10225" s="10"/>
      <c r="G10225" s="4"/>
      <c r="H10225" s="4"/>
    </row>
    <row r="10226" spans="1:8" ht="15">
      <c r="A10226" s="4"/>
      <c r="B10226" s="4"/>
      <c r="C10226" s="4"/>
      <c r="D10226" s="14"/>
      <c r="E10226" s="17"/>
      <c r="F10226" s="10"/>
      <c r="G10226" s="4"/>
      <c r="H10226" s="4"/>
    </row>
    <row r="10227" spans="1:8" ht="15">
      <c r="A10227" s="4"/>
      <c r="B10227" s="4"/>
      <c r="C10227" s="4"/>
      <c r="D10227" s="14"/>
      <c r="E10227" s="17"/>
      <c r="F10227" s="4"/>
      <c r="G10227" s="4"/>
      <c r="H10227" s="4"/>
    </row>
    <row r="10228" spans="1:8" ht="15">
      <c r="A10228" s="4"/>
      <c r="B10228" s="4"/>
      <c r="C10228" s="4"/>
      <c r="D10228" s="14"/>
      <c r="E10228" s="17"/>
      <c r="F10228" s="10"/>
      <c r="G10228" s="4"/>
      <c r="H10228" s="4"/>
    </row>
    <row r="10229" spans="1:8" ht="15">
      <c r="A10229" s="4"/>
      <c r="B10229" s="4"/>
      <c r="C10229" s="4"/>
      <c r="D10229" s="14"/>
      <c r="E10229" s="17"/>
      <c r="F10229" s="4"/>
      <c r="G10229" s="4"/>
      <c r="H10229" s="4"/>
    </row>
    <row r="10230" spans="1:8" ht="15">
      <c r="A10230" s="4"/>
      <c r="B10230" s="4"/>
      <c r="C10230" s="4"/>
      <c r="D10230" s="14"/>
      <c r="E10230" s="17"/>
      <c r="F10230" s="4"/>
      <c r="G10230" s="4"/>
      <c r="H10230" s="4"/>
    </row>
    <row r="10231" spans="1:8" ht="15">
      <c r="A10231" s="4"/>
      <c r="B10231" s="4"/>
      <c r="C10231" s="4"/>
      <c r="D10231" s="14"/>
      <c r="E10231" s="17"/>
      <c r="F10231" s="4"/>
      <c r="G10231" s="4"/>
      <c r="H10231" s="4"/>
    </row>
    <row r="10232" spans="1:8" ht="15">
      <c r="A10232" s="4"/>
      <c r="B10232" s="4"/>
      <c r="C10232" s="4"/>
      <c r="D10232" s="14"/>
      <c r="E10232" s="17"/>
      <c r="F10232" s="10"/>
      <c r="G10232" s="4"/>
      <c r="H10232" s="4"/>
    </row>
    <row r="10233" spans="1:8" ht="15">
      <c r="A10233" s="4"/>
      <c r="B10233" s="4"/>
      <c r="C10233" s="4"/>
      <c r="D10233" s="14"/>
      <c r="E10233" s="17"/>
      <c r="F10233" s="10"/>
      <c r="G10233" s="4"/>
      <c r="H10233" s="4"/>
    </row>
    <row r="10234" spans="1:8" ht="15">
      <c r="A10234" s="4"/>
      <c r="B10234" s="4"/>
      <c r="C10234" s="4"/>
      <c r="D10234" s="14"/>
      <c r="E10234" s="17"/>
      <c r="F10234" s="4"/>
      <c r="G10234" s="4"/>
      <c r="H10234" s="4"/>
    </row>
    <row r="10235" spans="1:8" ht="15">
      <c r="A10235" s="4"/>
      <c r="B10235" s="4"/>
      <c r="C10235" s="4"/>
      <c r="D10235" s="14"/>
      <c r="E10235" s="17"/>
      <c r="F10235" s="4"/>
      <c r="G10235" s="4"/>
      <c r="H10235" s="4"/>
    </row>
    <row r="10236" spans="1:8" ht="15">
      <c r="A10236" s="4"/>
      <c r="B10236" s="4"/>
      <c r="C10236" s="4"/>
      <c r="D10236" s="14"/>
      <c r="E10236" s="17"/>
      <c r="F10236" s="10"/>
      <c r="G10236" s="4"/>
      <c r="H10236" s="4"/>
    </row>
    <row r="10237" spans="1:8" ht="15">
      <c r="A10237" s="4"/>
      <c r="B10237" s="4"/>
      <c r="C10237" s="4"/>
      <c r="D10237" s="14"/>
      <c r="E10237" s="17"/>
      <c r="F10237" s="4"/>
      <c r="G10237" s="4"/>
      <c r="H10237" s="4"/>
    </row>
    <row r="10238" spans="1:8" ht="15">
      <c r="A10238" s="4"/>
      <c r="B10238" s="4"/>
      <c r="C10238" s="4"/>
      <c r="D10238" s="14"/>
      <c r="E10238" s="17"/>
      <c r="F10238" s="4"/>
      <c r="G10238" s="4"/>
      <c r="H10238" s="4"/>
    </row>
    <row r="10239" spans="1:8" ht="15">
      <c r="A10239" s="4"/>
      <c r="B10239" s="4"/>
      <c r="C10239" s="4"/>
      <c r="D10239" s="14"/>
      <c r="E10239" s="17"/>
      <c r="F10239" s="10"/>
      <c r="G10239" s="4"/>
      <c r="H10239" s="4"/>
    </row>
    <row r="10240" spans="1:8" ht="15">
      <c r="A10240" s="4"/>
      <c r="B10240" s="4"/>
      <c r="C10240" s="4"/>
      <c r="D10240" s="14"/>
      <c r="E10240" s="17"/>
      <c r="F10240" s="4"/>
      <c r="G10240" s="4"/>
      <c r="H10240" s="4"/>
    </row>
    <row r="10241" spans="1:8" ht="15">
      <c r="A10241" s="4"/>
      <c r="B10241" s="4"/>
      <c r="C10241" s="4"/>
      <c r="D10241" s="14"/>
      <c r="E10241" s="17"/>
      <c r="F10241" s="18"/>
      <c r="G10241" s="4"/>
      <c r="H10241" s="4"/>
    </row>
    <row r="10242" spans="1:8" ht="15">
      <c r="A10242" s="4"/>
      <c r="B10242" s="4"/>
      <c r="C10242" s="4"/>
      <c r="D10242" s="14"/>
      <c r="E10242" s="17"/>
      <c r="F10242" s="4"/>
      <c r="G10242" s="4"/>
      <c r="H10242" s="4"/>
    </row>
    <row r="10243" spans="1:8" ht="15">
      <c r="A10243" s="4"/>
      <c r="B10243" s="4"/>
      <c r="C10243" s="4"/>
      <c r="D10243" s="14"/>
      <c r="E10243" s="17"/>
      <c r="F10243" s="4"/>
      <c r="G10243" s="4"/>
      <c r="H10243" s="4"/>
    </row>
    <row r="10244" spans="1:8" ht="15">
      <c r="A10244" s="4"/>
      <c r="B10244" s="4"/>
      <c r="C10244" s="4"/>
      <c r="D10244" s="14"/>
      <c r="E10244" s="17"/>
      <c r="F10244" s="18"/>
      <c r="G10244" s="4"/>
      <c r="H10244" s="4"/>
    </row>
    <row r="10245" spans="1:8" ht="15">
      <c r="A10245" s="4"/>
      <c r="B10245" s="4"/>
      <c r="C10245" s="4"/>
      <c r="D10245" s="14"/>
      <c r="E10245" s="17"/>
      <c r="F10245" s="4"/>
      <c r="G10245" s="4"/>
      <c r="H10245" s="4"/>
    </row>
    <row r="10246" spans="1:8" ht="15">
      <c r="A10246" s="4"/>
      <c r="B10246" s="4"/>
      <c r="C10246" s="4"/>
      <c r="D10246" s="14"/>
      <c r="E10246" s="17"/>
      <c r="F10246" s="4"/>
      <c r="G10246" s="4"/>
      <c r="H10246" s="4"/>
    </row>
    <row r="10247" spans="1:8" ht="15">
      <c r="A10247" s="4"/>
      <c r="B10247" s="4"/>
      <c r="C10247" s="4"/>
      <c r="D10247" s="14"/>
      <c r="E10247" s="17"/>
      <c r="F10247" s="10"/>
      <c r="G10247" s="4"/>
      <c r="H10247" s="4"/>
    </row>
    <row r="10248" spans="1:8" ht="15">
      <c r="A10248" s="4"/>
      <c r="B10248" s="4"/>
      <c r="C10248" s="4"/>
      <c r="D10248" s="14"/>
      <c r="E10248" s="17"/>
      <c r="F10248" s="4"/>
      <c r="G10248" s="4"/>
      <c r="H10248" s="4"/>
    </row>
    <row r="10249" spans="1:8" ht="15">
      <c r="A10249" s="4"/>
      <c r="B10249" s="4"/>
      <c r="C10249" s="4"/>
      <c r="D10249" s="14"/>
      <c r="E10249" s="17"/>
      <c r="F10249" s="4"/>
      <c r="G10249" s="4"/>
      <c r="H10249" s="4"/>
    </row>
    <row r="10250" spans="1:8" ht="15">
      <c r="A10250" s="4"/>
      <c r="B10250" s="4"/>
      <c r="C10250" s="4"/>
      <c r="D10250" s="14"/>
      <c r="E10250" s="17"/>
      <c r="F10250" s="4"/>
      <c r="G10250" s="4"/>
      <c r="H10250" s="4"/>
    </row>
    <row r="10251" spans="1:8" ht="15">
      <c r="A10251" s="4"/>
      <c r="B10251" s="4"/>
      <c r="C10251" s="4"/>
      <c r="D10251" s="14"/>
      <c r="E10251" s="17"/>
      <c r="F10251" s="4"/>
      <c r="G10251" s="4"/>
      <c r="H10251" s="4"/>
    </row>
    <row r="10252" spans="1:8" ht="15">
      <c r="A10252" s="4"/>
      <c r="B10252" s="4"/>
      <c r="C10252" s="4"/>
      <c r="D10252" s="14"/>
      <c r="E10252" s="17"/>
      <c r="F10252" s="4"/>
      <c r="G10252" s="4"/>
      <c r="H10252" s="4"/>
    </row>
    <row r="10253" spans="1:8" ht="15">
      <c r="A10253" s="4"/>
      <c r="B10253" s="4"/>
      <c r="C10253" s="4"/>
      <c r="D10253" s="14"/>
      <c r="E10253" s="17"/>
      <c r="F10253" s="4"/>
      <c r="G10253" s="4"/>
      <c r="H10253" s="4"/>
    </row>
    <row r="10254" spans="1:8" ht="15">
      <c r="A10254" s="4"/>
      <c r="B10254" s="4"/>
      <c r="C10254" s="4"/>
      <c r="D10254" s="14"/>
      <c r="E10254" s="17"/>
      <c r="F10254" s="4"/>
      <c r="G10254" s="4"/>
      <c r="H10254" s="4"/>
    </row>
    <row r="10255" spans="1:8" ht="15">
      <c r="A10255" s="4"/>
      <c r="B10255" s="4"/>
      <c r="C10255" s="4"/>
      <c r="D10255" s="14"/>
      <c r="E10255" s="17"/>
      <c r="F10255" s="4"/>
      <c r="G10255" s="4"/>
      <c r="H10255" s="4"/>
    </row>
    <row r="10256" spans="1:8" ht="15">
      <c r="A10256" s="4"/>
      <c r="B10256" s="4"/>
      <c r="C10256" s="4"/>
      <c r="D10256" s="14"/>
      <c r="E10256" s="17"/>
      <c r="F10256" s="4"/>
      <c r="G10256" s="4"/>
      <c r="H10256" s="4"/>
    </row>
    <row r="10257" spans="1:8" ht="15">
      <c r="A10257" s="4"/>
      <c r="B10257" s="4"/>
      <c r="C10257" s="4"/>
      <c r="D10257" s="14"/>
      <c r="E10257" s="17"/>
      <c r="F10257" s="4"/>
      <c r="G10257" s="4"/>
      <c r="H10257" s="4"/>
    </row>
    <row r="10258" spans="1:8" ht="15">
      <c r="A10258" s="4"/>
      <c r="B10258" s="4"/>
      <c r="C10258" s="4"/>
      <c r="D10258" s="14"/>
      <c r="E10258" s="17"/>
      <c r="F10258" s="4"/>
      <c r="G10258" s="4"/>
      <c r="H10258" s="4"/>
    </row>
    <row r="10259" spans="1:8" ht="15">
      <c r="A10259" s="4"/>
      <c r="B10259" s="4"/>
      <c r="C10259" s="4"/>
      <c r="D10259" s="14"/>
      <c r="E10259" s="17"/>
      <c r="F10259" s="4"/>
      <c r="G10259" s="4"/>
      <c r="H10259" s="4"/>
    </row>
    <row r="10260" spans="1:8" ht="15">
      <c r="A10260" s="4"/>
      <c r="B10260" s="4"/>
      <c r="C10260" s="4"/>
      <c r="D10260" s="14"/>
      <c r="E10260" s="17"/>
      <c r="F10260" s="4"/>
      <c r="G10260" s="4"/>
      <c r="H10260" s="4"/>
    </row>
    <row r="10261" spans="1:8" ht="15">
      <c r="A10261" s="4"/>
      <c r="B10261" s="4"/>
      <c r="C10261" s="4"/>
      <c r="D10261" s="14"/>
      <c r="E10261" s="17"/>
      <c r="F10261" s="10"/>
      <c r="G10261" s="4"/>
      <c r="H10261" s="4"/>
    </row>
    <row r="10262" spans="1:8" ht="15">
      <c r="A10262" s="4"/>
      <c r="B10262" s="4"/>
      <c r="C10262" s="4"/>
      <c r="D10262" s="14"/>
      <c r="E10262" s="17"/>
      <c r="F10262" s="4"/>
      <c r="G10262" s="4"/>
      <c r="H10262" s="4"/>
    </row>
    <row r="10263" spans="1:8" ht="15">
      <c r="A10263" s="4"/>
      <c r="B10263" s="4"/>
      <c r="C10263" s="4"/>
      <c r="D10263" s="14"/>
      <c r="E10263" s="17"/>
      <c r="F10263" s="4"/>
      <c r="G10263" s="4"/>
      <c r="H10263" s="4"/>
    </row>
    <row r="10264" spans="1:8" ht="15">
      <c r="A10264" s="4"/>
      <c r="B10264" s="4"/>
      <c r="C10264" s="4"/>
      <c r="D10264" s="14"/>
      <c r="E10264" s="17"/>
      <c r="F10264" s="4"/>
      <c r="G10264" s="4"/>
      <c r="H10264" s="4"/>
    </row>
    <row r="10265" spans="1:8" ht="15">
      <c r="A10265" s="4"/>
      <c r="B10265" s="4"/>
      <c r="C10265" s="4"/>
      <c r="D10265" s="14"/>
      <c r="E10265" s="17"/>
      <c r="F10265" s="10"/>
      <c r="G10265" s="4"/>
      <c r="H10265" s="4"/>
    </row>
    <row r="10266" spans="1:8" ht="15">
      <c r="A10266" s="4"/>
      <c r="B10266" s="4"/>
      <c r="C10266" s="4"/>
      <c r="D10266" s="14"/>
      <c r="E10266" s="17"/>
      <c r="F10266" s="10"/>
      <c r="G10266" s="4"/>
      <c r="H10266" s="4"/>
    </row>
    <row r="10267" spans="1:8" ht="15">
      <c r="A10267" s="4"/>
      <c r="B10267" s="4"/>
      <c r="C10267" s="4"/>
      <c r="D10267" s="14"/>
      <c r="E10267" s="17"/>
      <c r="F10267" s="4"/>
      <c r="G10267" s="4"/>
      <c r="H10267" s="4"/>
    </row>
    <row r="10268" spans="1:8" ht="15">
      <c r="A10268" s="4"/>
      <c r="B10268" s="4"/>
      <c r="C10268" s="4"/>
      <c r="D10268" s="14"/>
      <c r="E10268" s="17"/>
      <c r="F10268" s="4"/>
      <c r="G10268" s="4"/>
      <c r="H10268" s="4"/>
    </row>
    <row r="10269" spans="1:8" ht="15">
      <c r="A10269" s="4"/>
      <c r="B10269" s="4"/>
      <c r="C10269" s="4"/>
      <c r="D10269" s="14"/>
      <c r="E10269" s="17"/>
      <c r="F10269" s="4"/>
      <c r="G10269" s="4"/>
      <c r="H10269" s="4"/>
    </row>
    <row r="10270" spans="1:8" ht="15">
      <c r="A10270" s="4"/>
      <c r="B10270" s="4"/>
      <c r="C10270" s="4"/>
      <c r="D10270" s="14"/>
      <c r="E10270" s="17"/>
      <c r="F10270" s="4"/>
      <c r="G10270" s="4"/>
      <c r="H10270" s="4"/>
    </row>
    <row r="10271" spans="1:8" ht="15">
      <c r="A10271" s="4"/>
      <c r="B10271" s="4"/>
      <c r="C10271" s="4"/>
      <c r="D10271" s="14"/>
      <c r="E10271" s="17"/>
      <c r="F10271" s="10"/>
      <c r="G10271" s="4"/>
      <c r="H10271" s="4"/>
    </row>
    <row r="10272" spans="1:8" ht="15">
      <c r="A10272" s="4"/>
      <c r="B10272" s="4"/>
      <c r="C10272" s="4"/>
      <c r="D10272" s="14"/>
      <c r="E10272" s="17"/>
      <c r="F10272" s="4"/>
      <c r="G10272" s="4"/>
      <c r="H10272" s="4"/>
    </row>
    <row r="10273" spans="1:8" ht="15">
      <c r="A10273" s="4"/>
      <c r="B10273" s="4"/>
      <c r="C10273" s="4"/>
      <c r="D10273" s="14"/>
      <c r="E10273" s="17"/>
      <c r="F10273" s="4"/>
      <c r="G10273" s="4"/>
      <c r="H10273" s="4"/>
    </row>
    <row r="10274" spans="1:8" ht="15">
      <c r="A10274" s="4"/>
      <c r="B10274" s="4"/>
      <c r="C10274" s="4"/>
      <c r="D10274" s="14"/>
      <c r="E10274" s="17"/>
      <c r="F10274" s="10"/>
      <c r="G10274" s="4"/>
      <c r="H10274" s="4"/>
    </row>
    <row r="10275" spans="1:8" ht="15">
      <c r="A10275" s="4"/>
      <c r="B10275" s="4"/>
      <c r="C10275" s="4"/>
      <c r="D10275" s="14"/>
      <c r="E10275" s="17"/>
      <c r="F10275" s="10"/>
      <c r="G10275" s="4"/>
      <c r="H10275" s="4"/>
    </row>
    <row r="10276" spans="1:8" ht="15">
      <c r="A10276" s="4"/>
      <c r="B10276" s="4"/>
      <c r="C10276" s="4"/>
      <c r="D10276" s="14"/>
      <c r="E10276" s="17"/>
      <c r="F10276" s="10"/>
      <c r="G10276" s="4"/>
      <c r="H10276" s="4"/>
    </row>
    <row r="10277" spans="1:8" ht="15">
      <c r="A10277" s="4"/>
      <c r="B10277" s="4"/>
      <c r="C10277" s="4"/>
      <c r="D10277" s="14"/>
      <c r="E10277" s="17"/>
      <c r="F10277" s="10"/>
      <c r="G10277" s="4"/>
      <c r="H10277" s="4"/>
    </row>
    <row r="10278" spans="1:8" ht="15">
      <c r="A10278" s="4"/>
      <c r="B10278" s="4"/>
      <c r="C10278" s="4"/>
      <c r="D10278" s="14"/>
      <c r="E10278" s="17"/>
      <c r="F10278" s="10"/>
      <c r="G10278" s="4"/>
      <c r="H10278" s="4"/>
    </row>
    <row r="10279" spans="1:8" ht="15">
      <c r="A10279" s="4"/>
      <c r="B10279" s="4"/>
      <c r="C10279" s="4"/>
      <c r="D10279" s="14"/>
      <c r="E10279" s="17"/>
      <c r="F10279" s="18"/>
      <c r="G10279" s="4"/>
      <c r="H10279" s="4"/>
    </row>
    <row r="10280" spans="1:8" ht="15">
      <c r="A10280" s="4"/>
      <c r="B10280" s="4"/>
      <c r="C10280" s="4"/>
      <c r="D10280" s="14"/>
      <c r="E10280" s="17"/>
      <c r="F10280" s="4"/>
      <c r="G10280" s="4"/>
      <c r="H10280" s="4"/>
    </row>
    <row r="10281" spans="1:8" ht="15">
      <c r="A10281" s="4"/>
      <c r="B10281" s="4"/>
      <c r="C10281" s="4"/>
      <c r="D10281" s="14"/>
      <c r="E10281" s="17"/>
      <c r="F10281" s="10"/>
      <c r="G10281" s="4"/>
      <c r="H10281" s="4"/>
    </row>
    <row r="10282" spans="1:8" ht="15">
      <c r="A10282" s="4"/>
      <c r="B10282" s="4"/>
      <c r="C10282" s="4"/>
      <c r="D10282" s="14"/>
      <c r="E10282" s="17"/>
      <c r="F10282" s="10"/>
      <c r="G10282" s="4"/>
      <c r="H10282" s="4"/>
    </row>
    <row r="10283" spans="1:8" ht="15">
      <c r="A10283" s="4"/>
      <c r="B10283" s="4"/>
      <c r="C10283" s="4"/>
      <c r="D10283" s="14"/>
      <c r="E10283" s="17"/>
      <c r="F10283" s="4"/>
      <c r="G10283" s="4"/>
      <c r="H10283" s="4"/>
    </row>
    <row r="10284" spans="1:8" ht="15">
      <c r="A10284" s="4"/>
      <c r="B10284" s="4"/>
      <c r="C10284" s="4"/>
      <c r="D10284" s="14"/>
      <c r="E10284" s="17"/>
      <c r="F10284" s="10"/>
      <c r="G10284" s="4"/>
      <c r="H10284" s="4"/>
    </row>
    <row r="10285" spans="1:8" ht="15">
      <c r="A10285" s="4"/>
      <c r="B10285" s="4"/>
      <c r="C10285" s="4"/>
      <c r="D10285" s="14"/>
      <c r="E10285" s="17"/>
      <c r="F10285" s="10"/>
      <c r="G10285" s="4"/>
      <c r="H10285" s="4"/>
    </row>
    <row r="10286" spans="1:8" ht="15">
      <c r="A10286" s="4"/>
      <c r="B10286" s="4"/>
      <c r="C10286" s="4"/>
      <c r="D10286" s="14"/>
      <c r="E10286" s="17"/>
      <c r="F10286" s="10"/>
      <c r="G10286" s="4"/>
      <c r="H10286" s="4"/>
    </row>
    <row r="10287" spans="1:8" ht="15">
      <c r="A10287" s="4"/>
      <c r="B10287" s="4"/>
      <c r="C10287" s="4"/>
      <c r="D10287" s="14"/>
      <c r="E10287" s="17"/>
      <c r="F10287" s="10"/>
      <c r="G10287" s="4"/>
      <c r="H10287" s="4"/>
    </row>
    <row r="10288" spans="1:8" ht="15">
      <c r="A10288" s="4"/>
      <c r="B10288" s="4"/>
      <c r="C10288" s="4"/>
      <c r="D10288" s="14"/>
      <c r="E10288" s="17"/>
      <c r="F10288" s="4"/>
      <c r="G10288" s="4"/>
      <c r="H10288" s="4"/>
    </row>
    <row r="10289" spans="1:8" ht="15">
      <c r="A10289" s="4"/>
      <c r="B10289" s="4"/>
      <c r="C10289" s="4"/>
      <c r="D10289" s="14"/>
      <c r="E10289" s="17"/>
      <c r="F10289" s="4"/>
      <c r="G10289" s="4"/>
      <c r="H10289" s="4"/>
    </row>
    <row r="10290" spans="1:8" ht="15">
      <c r="A10290" s="4"/>
      <c r="B10290" s="4"/>
      <c r="C10290" s="4"/>
      <c r="D10290" s="14"/>
      <c r="E10290" s="17"/>
      <c r="F10290" s="4"/>
      <c r="G10290" s="4"/>
      <c r="H10290" s="4"/>
    </row>
    <row r="10291" spans="1:8" ht="15">
      <c r="A10291" s="4"/>
      <c r="B10291" s="4"/>
      <c r="C10291" s="4"/>
      <c r="D10291" s="14"/>
      <c r="E10291" s="17"/>
      <c r="F10291" s="4"/>
      <c r="G10291" s="4"/>
      <c r="H10291" s="4"/>
    </row>
    <row r="10292" spans="1:8" ht="15">
      <c r="A10292" s="4"/>
      <c r="B10292" s="4"/>
      <c r="C10292" s="4"/>
      <c r="D10292" s="14"/>
      <c r="E10292" s="17"/>
      <c r="F10292" s="4"/>
      <c r="G10292" s="4"/>
      <c r="H10292" s="4"/>
    </row>
    <row r="10293" spans="1:8" ht="15">
      <c r="A10293" s="4"/>
      <c r="B10293" s="4"/>
      <c r="C10293" s="4"/>
      <c r="D10293" s="14"/>
      <c r="E10293" s="17"/>
      <c r="F10293" s="4"/>
      <c r="G10293" s="4"/>
      <c r="H10293" s="4"/>
    </row>
    <row r="10294" spans="1:8" ht="15">
      <c r="A10294" s="4"/>
      <c r="B10294" s="4"/>
      <c r="C10294" s="4"/>
      <c r="D10294" s="14"/>
      <c r="E10294" s="17"/>
      <c r="F10294" s="4"/>
      <c r="G10294" s="4"/>
      <c r="H10294" s="4"/>
    </row>
    <row r="10295" spans="1:8" ht="15">
      <c r="A10295" s="4"/>
      <c r="B10295" s="4"/>
      <c r="C10295" s="4"/>
      <c r="D10295" s="14"/>
      <c r="E10295" s="17"/>
      <c r="F10295" s="4"/>
      <c r="G10295" s="4"/>
      <c r="H10295" s="4"/>
    </row>
    <row r="10296" spans="1:8" ht="15">
      <c r="A10296" s="4"/>
      <c r="B10296" s="4"/>
      <c r="C10296" s="4"/>
      <c r="D10296" s="14"/>
      <c r="E10296" s="17"/>
      <c r="F10296" s="4"/>
      <c r="G10296" s="4"/>
      <c r="H10296" s="4"/>
    </row>
    <row r="10297" spans="1:8" ht="15">
      <c r="A10297" s="4"/>
      <c r="B10297" s="4"/>
      <c r="C10297" s="4"/>
      <c r="D10297" s="14"/>
      <c r="E10297" s="17"/>
      <c r="F10297" s="4"/>
      <c r="G10297" s="4"/>
      <c r="H10297" s="4"/>
    </row>
    <row r="10298" spans="1:8" ht="15">
      <c r="A10298" s="4"/>
      <c r="B10298" s="4"/>
      <c r="C10298" s="4"/>
      <c r="D10298" s="14"/>
      <c r="E10298" s="17"/>
      <c r="F10298" s="4"/>
      <c r="G10298" s="4"/>
      <c r="H10298" s="4"/>
    </row>
    <row r="10299" spans="1:8" ht="15">
      <c r="A10299" s="4"/>
      <c r="B10299" s="4"/>
      <c r="C10299" s="4"/>
      <c r="D10299" s="14"/>
      <c r="E10299" s="17"/>
      <c r="F10299" s="4"/>
      <c r="G10299" s="4"/>
      <c r="H10299" s="4"/>
    </row>
    <row r="10300" spans="1:8" ht="15">
      <c r="A10300" s="4"/>
      <c r="B10300" s="4"/>
      <c r="C10300" s="4"/>
      <c r="D10300" s="14"/>
      <c r="E10300" s="17"/>
      <c r="F10300" s="4"/>
      <c r="G10300" s="4"/>
      <c r="H10300" s="4"/>
    </row>
    <row r="10301" spans="1:8" ht="15">
      <c r="A10301" s="4"/>
      <c r="B10301" s="4"/>
      <c r="C10301" s="4"/>
      <c r="D10301" s="14"/>
      <c r="E10301" s="17"/>
      <c r="F10301" s="4"/>
      <c r="G10301" s="4"/>
      <c r="H10301" s="4"/>
    </row>
    <row r="10302" spans="1:8" ht="15">
      <c r="A10302" s="4"/>
      <c r="B10302" s="4"/>
      <c r="C10302" s="4"/>
      <c r="D10302" s="14"/>
      <c r="E10302" s="17"/>
      <c r="F10302" s="4"/>
      <c r="G10302" s="4"/>
      <c r="H10302" s="4"/>
    </row>
    <row r="10303" spans="1:8" ht="15">
      <c r="A10303" s="4"/>
      <c r="B10303" s="4"/>
      <c r="C10303" s="4"/>
      <c r="D10303" s="14"/>
      <c r="E10303" s="17"/>
      <c r="F10303" s="10"/>
      <c r="G10303" s="4"/>
      <c r="H10303" s="4"/>
    </row>
    <row r="10304" spans="1:8" ht="15">
      <c r="A10304" s="4"/>
      <c r="B10304" s="4"/>
      <c r="C10304" s="4"/>
      <c r="D10304" s="14"/>
      <c r="E10304" s="17"/>
      <c r="F10304" s="4"/>
      <c r="G10304" s="4"/>
      <c r="H10304" s="4"/>
    </row>
    <row r="10305" spans="1:8" ht="15">
      <c r="A10305" s="4"/>
      <c r="B10305" s="4"/>
      <c r="C10305" s="4"/>
      <c r="D10305" s="14"/>
      <c r="E10305" s="17"/>
      <c r="F10305" s="10"/>
      <c r="G10305" s="4"/>
      <c r="H10305" s="4"/>
    </row>
    <row r="10306" spans="1:8" ht="15">
      <c r="A10306" s="4"/>
      <c r="B10306" s="4"/>
      <c r="C10306" s="4"/>
      <c r="D10306" s="14"/>
      <c r="E10306" s="17"/>
      <c r="F10306" s="10"/>
      <c r="G10306" s="4"/>
      <c r="H10306" s="4"/>
    </row>
    <row r="10307" spans="1:8" ht="15">
      <c r="A10307" s="4"/>
      <c r="B10307" s="4"/>
      <c r="C10307" s="4"/>
      <c r="D10307" s="14"/>
      <c r="E10307" s="17"/>
      <c r="F10307" s="4"/>
      <c r="G10307" s="4"/>
      <c r="H10307" s="4"/>
    </row>
    <row r="10308" spans="1:8" ht="15">
      <c r="A10308" s="4"/>
      <c r="B10308" s="4"/>
      <c r="C10308" s="4"/>
      <c r="D10308" s="14"/>
      <c r="E10308" s="17"/>
      <c r="F10308" s="4"/>
      <c r="G10308" s="4"/>
      <c r="H10308" s="4"/>
    </row>
    <row r="10309" spans="1:8" ht="15">
      <c r="A10309" s="4"/>
      <c r="B10309" s="4"/>
      <c r="C10309" s="4"/>
      <c r="D10309" s="14"/>
      <c r="E10309" s="17"/>
      <c r="F10309" s="4"/>
      <c r="G10309" s="4"/>
      <c r="H10309" s="4"/>
    </row>
    <row r="10310" spans="1:8" ht="15">
      <c r="A10310" s="4"/>
      <c r="B10310" s="4"/>
      <c r="C10310" s="4"/>
      <c r="D10310" s="14"/>
      <c r="E10310" s="17"/>
      <c r="F10310" s="10"/>
      <c r="G10310" s="4"/>
      <c r="H10310" s="4"/>
    </row>
    <row r="10311" spans="1:8" ht="15">
      <c r="A10311" s="4"/>
      <c r="B10311" s="4"/>
      <c r="C10311" s="4"/>
      <c r="D10311" s="14"/>
      <c r="E10311" s="17"/>
      <c r="F10311" s="10"/>
      <c r="G10311" s="4"/>
      <c r="H10311" s="4"/>
    </row>
    <row r="10312" spans="1:8" ht="15">
      <c r="A10312" s="4"/>
      <c r="B10312" s="4"/>
      <c r="C10312" s="4"/>
      <c r="D10312" s="14"/>
      <c r="E10312" s="17"/>
      <c r="F10312" s="10"/>
      <c r="G10312" s="4"/>
      <c r="H10312" s="4"/>
    </row>
    <row r="10313" spans="1:8" ht="15">
      <c r="A10313" s="4"/>
      <c r="B10313" s="4"/>
      <c r="C10313" s="4"/>
      <c r="D10313" s="14"/>
      <c r="E10313" s="17"/>
      <c r="F10313" s="10"/>
      <c r="G10313" s="4"/>
      <c r="H10313" s="4"/>
    </row>
    <row r="10314" spans="1:8" ht="15">
      <c r="A10314" s="4"/>
      <c r="B10314" s="4"/>
      <c r="C10314" s="4"/>
      <c r="D10314" s="14"/>
      <c r="E10314" s="17"/>
      <c r="F10314" s="4"/>
      <c r="G10314" s="4"/>
      <c r="H10314" s="4"/>
    </row>
    <row r="10315" spans="1:8" ht="15">
      <c r="A10315" s="4"/>
      <c r="B10315" s="4"/>
      <c r="C10315" s="4"/>
      <c r="D10315" s="14"/>
      <c r="E10315" s="17"/>
      <c r="F10315" s="10"/>
      <c r="G10315" s="4"/>
      <c r="H10315" s="4"/>
    </row>
    <row r="10316" spans="1:8" ht="15">
      <c r="A10316" s="4"/>
      <c r="B10316" s="4"/>
      <c r="C10316" s="4"/>
      <c r="D10316" s="14"/>
      <c r="E10316" s="17"/>
      <c r="F10316" s="10"/>
      <c r="G10316" s="4"/>
      <c r="H10316" s="4"/>
    </row>
    <row r="10317" spans="1:8" ht="15">
      <c r="A10317" s="4"/>
      <c r="B10317" s="4"/>
      <c r="C10317" s="4"/>
      <c r="D10317" s="14"/>
      <c r="E10317" s="17"/>
      <c r="F10317" s="4"/>
      <c r="G10317" s="4"/>
      <c r="H10317" s="4"/>
    </row>
    <row r="10318" spans="1:8" ht="15">
      <c r="A10318" s="4"/>
      <c r="B10318" s="4"/>
      <c r="C10318" s="4"/>
      <c r="D10318" s="14"/>
      <c r="E10318" s="17"/>
      <c r="F10318" s="4"/>
      <c r="G10318" s="4"/>
      <c r="H10318" s="4"/>
    </row>
    <row r="10319" spans="1:8" ht="15">
      <c r="A10319" s="4"/>
      <c r="B10319" s="4"/>
      <c r="C10319" s="4"/>
      <c r="D10319" s="14"/>
      <c r="E10319" s="17"/>
      <c r="F10319" s="10"/>
      <c r="G10319" s="4"/>
      <c r="H10319" s="4"/>
    </row>
    <row r="10320" spans="1:8" ht="15">
      <c r="A10320" s="4"/>
      <c r="B10320" s="4"/>
      <c r="C10320" s="4"/>
      <c r="D10320" s="14"/>
      <c r="E10320" s="17"/>
      <c r="F10320" s="10"/>
      <c r="G10320" s="4"/>
      <c r="H10320" s="4"/>
    </row>
    <row r="10321" spans="1:8" ht="15">
      <c r="A10321" s="4"/>
      <c r="B10321" s="4"/>
      <c r="C10321" s="4"/>
      <c r="D10321" s="14"/>
      <c r="E10321" s="17"/>
      <c r="F10321" s="4"/>
      <c r="G10321" s="4"/>
      <c r="H10321" s="4"/>
    </row>
    <row r="10322" spans="1:8" ht="15">
      <c r="A10322" s="4"/>
      <c r="B10322" s="4"/>
      <c r="C10322" s="4"/>
      <c r="D10322" s="14"/>
      <c r="E10322" s="17"/>
      <c r="F10322" s="4"/>
      <c r="G10322" s="4"/>
      <c r="H10322" s="4"/>
    </row>
    <row r="10323" spans="1:8" ht="15">
      <c r="A10323" s="4"/>
      <c r="B10323" s="4"/>
      <c r="C10323" s="4"/>
      <c r="D10323" s="14"/>
      <c r="E10323" s="17"/>
      <c r="F10323" s="4"/>
      <c r="G10323" s="4"/>
      <c r="H10323" s="4"/>
    </row>
    <row r="10324" spans="1:8" ht="15">
      <c r="A10324" s="4"/>
      <c r="B10324" s="4"/>
      <c r="C10324" s="4"/>
      <c r="D10324" s="14"/>
      <c r="E10324" s="17"/>
      <c r="F10324" s="4"/>
      <c r="G10324" s="4"/>
      <c r="H10324" s="4"/>
    </row>
    <row r="10325" spans="1:8" ht="15">
      <c r="A10325" s="4"/>
      <c r="B10325" s="4"/>
      <c r="C10325" s="4"/>
      <c r="D10325" s="14"/>
      <c r="E10325" s="17"/>
      <c r="F10325" s="10"/>
      <c r="G10325" s="4"/>
      <c r="H10325" s="4"/>
    </row>
    <row r="10326" spans="1:8" ht="15">
      <c r="A10326" s="4"/>
      <c r="B10326" s="4"/>
      <c r="C10326" s="4"/>
      <c r="D10326" s="14"/>
      <c r="E10326" s="17"/>
      <c r="F10326" s="4"/>
      <c r="G10326" s="4"/>
      <c r="H10326" s="4"/>
    </row>
    <row r="10327" spans="1:8" ht="15">
      <c r="A10327" s="4"/>
      <c r="B10327" s="4"/>
      <c r="C10327" s="4"/>
      <c r="D10327" s="14"/>
      <c r="E10327" s="17"/>
      <c r="F10327" s="10"/>
      <c r="G10327" s="4"/>
      <c r="H10327" s="4"/>
    </row>
    <row r="10328" spans="1:8" ht="15">
      <c r="A10328" s="4"/>
      <c r="B10328" s="4"/>
      <c r="C10328" s="4"/>
      <c r="D10328" s="14"/>
      <c r="E10328" s="17"/>
      <c r="F10328" s="4"/>
      <c r="G10328" s="4"/>
      <c r="H10328" s="4"/>
    </row>
    <row r="10329" spans="1:8" ht="15">
      <c r="A10329" s="4"/>
      <c r="B10329" s="4"/>
      <c r="C10329" s="4"/>
      <c r="D10329" s="14"/>
      <c r="E10329" s="17"/>
      <c r="F10329" s="4"/>
      <c r="G10329" s="4"/>
      <c r="H10329" s="4"/>
    </row>
    <row r="10330" spans="1:8" ht="15">
      <c r="A10330" s="4"/>
      <c r="B10330" s="4"/>
      <c r="C10330" s="4"/>
      <c r="D10330" s="14"/>
      <c r="E10330" s="17"/>
      <c r="F10330" s="4"/>
      <c r="G10330" s="4"/>
      <c r="H10330" s="4"/>
    </row>
    <row r="10331" spans="1:8" ht="15">
      <c r="A10331" s="4"/>
      <c r="B10331" s="4"/>
      <c r="C10331" s="4"/>
      <c r="D10331" s="14"/>
      <c r="E10331" s="17"/>
      <c r="F10331" s="4"/>
      <c r="G10331" s="4"/>
      <c r="H10331" s="4"/>
    </row>
    <row r="10332" spans="1:8" ht="15">
      <c r="A10332" s="4"/>
      <c r="B10332" s="4"/>
      <c r="C10332" s="4"/>
      <c r="D10332" s="14"/>
      <c r="E10332" s="17"/>
      <c r="F10332" s="4"/>
      <c r="G10332" s="4"/>
      <c r="H10332" s="4"/>
    </row>
    <row r="10333" spans="1:8" ht="15">
      <c r="A10333" s="4"/>
      <c r="B10333" s="4"/>
      <c r="C10333" s="4"/>
      <c r="D10333" s="14"/>
      <c r="E10333" s="17"/>
      <c r="F10333" s="4"/>
      <c r="G10333" s="4"/>
      <c r="H10333" s="4"/>
    </row>
    <row r="10334" spans="1:8" ht="15">
      <c r="A10334" s="4"/>
      <c r="B10334" s="4"/>
      <c r="C10334" s="4"/>
      <c r="D10334" s="14"/>
      <c r="E10334" s="17"/>
      <c r="F10334" s="4"/>
      <c r="G10334" s="4"/>
      <c r="H10334" s="4"/>
    </row>
    <row r="10335" spans="1:8" ht="15">
      <c r="A10335" s="4"/>
      <c r="B10335" s="4"/>
      <c r="C10335" s="4"/>
      <c r="D10335" s="14"/>
      <c r="E10335" s="17"/>
      <c r="F10335" s="4"/>
      <c r="G10335" s="4"/>
      <c r="H10335" s="4"/>
    </row>
    <row r="10336" spans="1:8" ht="15">
      <c r="A10336" s="4"/>
      <c r="B10336" s="4"/>
      <c r="C10336" s="4"/>
      <c r="D10336" s="14"/>
      <c r="E10336" s="17"/>
      <c r="F10336" s="4"/>
      <c r="G10336" s="4"/>
      <c r="H10336" s="4"/>
    </row>
    <row r="10337" spans="1:8" ht="15">
      <c r="A10337" s="4"/>
      <c r="B10337" s="4"/>
      <c r="C10337" s="4"/>
      <c r="D10337" s="14"/>
      <c r="E10337" s="17"/>
      <c r="F10337" s="10"/>
      <c r="G10337" s="4"/>
      <c r="H10337" s="4"/>
    </row>
    <row r="10338" spans="1:8" ht="15">
      <c r="A10338" s="4"/>
      <c r="B10338" s="4"/>
      <c r="C10338" s="4"/>
      <c r="D10338" s="14"/>
      <c r="E10338" s="17"/>
      <c r="F10338" s="10"/>
      <c r="G10338" s="4"/>
      <c r="H10338" s="4"/>
    </row>
    <row r="10339" spans="1:8" ht="15">
      <c r="A10339" s="4"/>
      <c r="B10339" s="4"/>
      <c r="C10339" s="4"/>
      <c r="D10339" s="14"/>
      <c r="E10339" s="17"/>
      <c r="F10339" s="10"/>
      <c r="G10339" s="4"/>
      <c r="H10339" s="4"/>
    </row>
    <row r="10340" spans="1:8" ht="15">
      <c r="A10340" s="4"/>
      <c r="B10340" s="4"/>
      <c r="C10340" s="4"/>
      <c r="D10340" s="14"/>
      <c r="E10340" s="17"/>
      <c r="F10340" s="10"/>
      <c r="G10340" s="4"/>
      <c r="H10340" s="4"/>
    </row>
    <row r="10341" spans="1:8" ht="15">
      <c r="A10341" s="4"/>
      <c r="B10341" s="4"/>
      <c r="C10341" s="4"/>
      <c r="D10341" s="14"/>
      <c r="E10341" s="17"/>
      <c r="F10341" s="4"/>
      <c r="G10341" s="4"/>
      <c r="H10341" s="4"/>
    </row>
    <row r="10342" spans="1:8" ht="15">
      <c r="A10342" s="4"/>
      <c r="B10342" s="4"/>
      <c r="C10342" s="4"/>
      <c r="D10342" s="14"/>
      <c r="E10342" s="17"/>
      <c r="F10342" s="10"/>
      <c r="G10342" s="4"/>
      <c r="H10342" s="4"/>
    </row>
    <row r="10343" spans="1:8" ht="15">
      <c r="A10343" s="4"/>
      <c r="B10343" s="4"/>
      <c r="C10343" s="4"/>
      <c r="D10343" s="14"/>
      <c r="E10343" s="17"/>
      <c r="F10343" s="10"/>
      <c r="G10343" s="4"/>
      <c r="H10343" s="4"/>
    </row>
    <row r="10344" spans="1:8" ht="15">
      <c r="A10344" s="4"/>
      <c r="B10344" s="4"/>
      <c r="C10344" s="4"/>
      <c r="D10344" s="14"/>
      <c r="E10344" s="17"/>
      <c r="F10344" s="10"/>
      <c r="G10344" s="4"/>
      <c r="H10344" s="4"/>
    </row>
    <row r="10345" spans="1:8" ht="15">
      <c r="A10345" s="4"/>
      <c r="B10345" s="4"/>
      <c r="C10345" s="4"/>
      <c r="D10345" s="14"/>
      <c r="E10345" s="17"/>
      <c r="F10345" s="10"/>
      <c r="G10345" s="4"/>
      <c r="H10345" s="4"/>
    </row>
    <row r="10346" spans="1:8" ht="15">
      <c r="A10346" s="4"/>
      <c r="B10346" s="4"/>
      <c r="C10346" s="4"/>
      <c r="D10346" s="14"/>
      <c r="E10346" s="17"/>
      <c r="F10346" s="10"/>
      <c r="G10346" s="4"/>
      <c r="H10346" s="4"/>
    </row>
    <row r="10347" spans="1:8" ht="15">
      <c r="A10347" s="4"/>
      <c r="B10347" s="4"/>
      <c r="C10347" s="4"/>
      <c r="D10347" s="14"/>
      <c r="E10347" s="17"/>
      <c r="F10347" s="18"/>
      <c r="G10347" s="4"/>
      <c r="H10347" s="4"/>
    </row>
    <row r="10348" spans="1:8" ht="15">
      <c r="A10348" s="4"/>
      <c r="B10348" s="4"/>
      <c r="C10348" s="4"/>
      <c r="D10348" s="14"/>
      <c r="E10348" s="17"/>
      <c r="F10348" s="4"/>
      <c r="G10348" s="4"/>
      <c r="H10348" s="4"/>
    </row>
    <row r="10349" spans="1:8" ht="15">
      <c r="A10349" s="4"/>
      <c r="B10349" s="4"/>
      <c r="C10349" s="4"/>
      <c r="D10349" s="14"/>
      <c r="E10349" s="17"/>
      <c r="F10349" s="10"/>
      <c r="G10349" s="4"/>
      <c r="H10349" s="4"/>
    </row>
    <row r="10350" spans="1:8" ht="15">
      <c r="A10350" s="4"/>
      <c r="B10350" s="4"/>
      <c r="C10350" s="4"/>
      <c r="D10350" s="14"/>
      <c r="E10350" s="17"/>
      <c r="F10350" s="10"/>
      <c r="G10350" s="4"/>
      <c r="H10350" s="4"/>
    </row>
    <row r="10351" spans="1:8" ht="15">
      <c r="A10351" s="4"/>
      <c r="B10351" s="4"/>
      <c r="C10351" s="4"/>
      <c r="D10351" s="14"/>
      <c r="E10351" s="17"/>
      <c r="F10351" s="10"/>
      <c r="G10351" s="4"/>
      <c r="H10351" s="4"/>
    </row>
    <row r="10352" spans="1:8" ht="15">
      <c r="A10352" s="4"/>
      <c r="B10352" s="4"/>
      <c r="C10352" s="4"/>
      <c r="D10352" s="14"/>
      <c r="E10352" s="17"/>
      <c r="F10352" s="4"/>
      <c r="G10352" s="4"/>
      <c r="H10352" s="4"/>
    </row>
    <row r="10353" spans="1:8" ht="15">
      <c r="A10353" s="4"/>
      <c r="B10353" s="4"/>
      <c r="C10353" s="4"/>
      <c r="D10353" s="14"/>
      <c r="E10353" s="17"/>
      <c r="F10353" s="10"/>
      <c r="G10353" s="4"/>
      <c r="H10353" s="4"/>
    </row>
    <row r="10354" spans="1:8" ht="15">
      <c r="A10354" s="4"/>
      <c r="B10354" s="4"/>
      <c r="C10354" s="4"/>
      <c r="D10354" s="14"/>
      <c r="E10354" s="17"/>
      <c r="F10354" s="18"/>
      <c r="G10354" s="4"/>
      <c r="H10354" s="4"/>
    </row>
    <row r="10355" spans="1:8" ht="15">
      <c r="A10355" s="4"/>
      <c r="B10355" s="4"/>
      <c r="C10355" s="4"/>
      <c r="D10355" s="14"/>
      <c r="E10355" s="17"/>
      <c r="F10355" s="10"/>
      <c r="G10355" s="4"/>
      <c r="H10355" s="4"/>
    </row>
    <row r="10356" spans="1:8" ht="15">
      <c r="A10356" s="4"/>
      <c r="B10356" s="4"/>
      <c r="C10356" s="4"/>
      <c r="D10356" s="14"/>
      <c r="E10356" s="17"/>
      <c r="F10356" s="4"/>
      <c r="G10356" s="4"/>
      <c r="H10356" s="4"/>
    </row>
    <row r="10357" spans="1:8" ht="15">
      <c r="A10357" s="4"/>
      <c r="B10357" s="4"/>
      <c r="C10357" s="4"/>
      <c r="D10357" s="14"/>
      <c r="E10357" s="17"/>
      <c r="F10357" s="4"/>
      <c r="G10357" s="4"/>
      <c r="H10357" s="4"/>
    </row>
    <row r="10358" spans="1:8" ht="15">
      <c r="A10358" s="4"/>
      <c r="B10358" s="4"/>
      <c r="C10358" s="4"/>
      <c r="D10358" s="14"/>
      <c r="E10358" s="17"/>
      <c r="F10358" s="18"/>
      <c r="G10358" s="4"/>
      <c r="H10358" s="4"/>
    </row>
    <row r="10359" spans="1:8" ht="15">
      <c r="A10359" s="4"/>
      <c r="B10359" s="4"/>
      <c r="C10359" s="4"/>
      <c r="D10359" s="14"/>
      <c r="E10359" s="17"/>
      <c r="F10359" s="18"/>
      <c r="G10359" s="4"/>
      <c r="H10359" s="4"/>
    </row>
    <row r="10360" spans="1:8" ht="15">
      <c r="A10360" s="4"/>
      <c r="B10360" s="4"/>
      <c r="C10360" s="4"/>
      <c r="D10360" s="14"/>
      <c r="E10360" s="17"/>
      <c r="F10360" s="18"/>
      <c r="G10360" s="4"/>
      <c r="H10360" s="4"/>
    </row>
    <row r="10361" spans="1:8" ht="15">
      <c r="A10361" s="4"/>
      <c r="B10361" s="4"/>
      <c r="C10361" s="4"/>
      <c r="D10361" s="14"/>
      <c r="E10361" s="17"/>
      <c r="F10361" s="10"/>
      <c r="G10361" s="4"/>
      <c r="H10361" s="4"/>
    </row>
    <row r="10362" spans="1:8" ht="15">
      <c r="A10362" s="4"/>
      <c r="B10362" s="4"/>
      <c r="C10362" s="4"/>
      <c r="D10362" s="14"/>
      <c r="E10362" s="17"/>
      <c r="F10362" s="4"/>
      <c r="G10362" s="4"/>
      <c r="H10362" s="4"/>
    </row>
    <row r="10363" spans="1:8" ht="15">
      <c r="A10363" s="4"/>
      <c r="B10363" s="4"/>
      <c r="C10363" s="4"/>
      <c r="D10363" s="14"/>
      <c r="E10363" s="17"/>
      <c r="F10363" s="10"/>
      <c r="G10363" s="4"/>
      <c r="H10363" s="4"/>
    </row>
    <row r="10364" spans="1:8" ht="15">
      <c r="A10364" s="4"/>
      <c r="B10364" s="4"/>
      <c r="C10364" s="4"/>
      <c r="D10364" s="14"/>
      <c r="E10364" s="17"/>
      <c r="F10364" s="10"/>
      <c r="G10364" s="4"/>
      <c r="H10364" s="4"/>
    </row>
    <row r="10365" spans="1:8" ht="15">
      <c r="A10365" s="4"/>
      <c r="B10365" s="4"/>
      <c r="C10365" s="4"/>
      <c r="D10365" s="14"/>
      <c r="E10365" s="17"/>
      <c r="F10365" s="10"/>
      <c r="G10365" s="4"/>
      <c r="H10365" s="4"/>
    </row>
    <row r="10366" spans="1:8" ht="15">
      <c r="A10366" s="4"/>
      <c r="B10366" s="4"/>
      <c r="C10366" s="4"/>
      <c r="D10366" s="14"/>
      <c r="E10366" s="17"/>
      <c r="F10366" s="10"/>
      <c r="G10366" s="4"/>
      <c r="H10366" s="4"/>
    </row>
    <row r="10367" spans="1:8" ht="15">
      <c r="A10367" s="4"/>
      <c r="B10367" s="4"/>
      <c r="C10367" s="4"/>
      <c r="D10367" s="14"/>
      <c r="E10367" s="17"/>
      <c r="F10367" s="4"/>
      <c r="G10367" s="4"/>
      <c r="H10367" s="4"/>
    </row>
    <row r="10368" spans="1:8" ht="15">
      <c r="A10368" s="4"/>
      <c r="B10368" s="4"/>
      <c r="C10368" s="4"/>
      <c r="D10368" s="14"/>
      <c r="E10368" s="17"/>
      <c r="F10368" s="4"/>
      <c r="G10368" s="4"/>
      <c r="H10368" s="4"/>
    </row>
    <row r="10369" spans="1:8" ht="15">
      <c r="A10369" s="4"/>
      <c r="B10369" s="4"/>
      <c r="C10369" s="4"/>
      <c r="D10369" s="14"/>
      <c r="E10369" s="17"/>
      <c r="F10369" s="4"/>
      <c r="G10369" s="4"/>
      <c r="H10369" s="4"/>
    </row>
    <row r="10370" spans="1:8" ht="15">
      <c r="A10370" s="4"/>
      <c r="B10370" s="4"/>
      <c r="C10370" s="4"/>
      <c r="D10370" s="14"/>
      <c r="E10370" s="17"/>
      <c r="F10370" s="4"/>
      <c r="G10370" s="4"/>
      <c r="H10370" s="4"/>
    </row>
    <row r="10371" spans="1:8" ht="15">
      <c r="A10371" s="4"/>
      <c r="B10371" s="4"/>
      <c r="C10371" s="4"/>
      <c r="D10371" s="14"/>
      <c r="E10371" s="17"/>
      <c r="F10371" s="4"/>
      <c r="G10371" s="4"/>
      <c r="H10371" s="4"/>
    </row>
    <row r="10372" spans="1:8" ht="15">
      <c r="A10372" s="4"/>
      <c r="B10372" s="4"/>
      <c r="C10372" s="4"/>
      <c r="D10372" s="14"/>
      <c r="E10372" s="17"/>
      <c r="F10372" s="4"/>
      <c r="G10372" s="4"/>
      <c r="H10372" s="4"/>
    </row>
    <row r="10373" spans="1:8" ht="15">
      <c r="A10373" s="4"/>
      <c r="B10373" s="4"/>
      <c r="C10373" s="4"/>
      <c r="D10373" s="14"/>
      <c r="E10373" s="17"/>
      <c r="F10373" s="4"/>
      <c r="G10373" s="4"/>
      <c r="H10373" s="4"/>
    </row>
    <row r="10374" spans="1:8" ht="15">
      <c r="A10374" s="4"/>
      <c r="B10374" s="4"/>
      <c r="C10374" s="4"/>
      <c r="D10374" s="14"/>
      <c r="E10374" s="17"/>
      <c r="F10374" s="4"/>
      <c r="G10374" s="4"/>
      <c r="H10374" s="4"/>
    </row>
    <row r="10375" spans="1:8" ht="15">
      <c r="A10375" s="4"/>
      <c r="B10375" s="4"/>
      <c r="C10375" s="4"/>
      <c r="D10375" s="14"/>
      <c r="E10375" s="17"/>
      <c r="F10375" s="4"/>
      <c r="G10375" s="4"/>
      <c r="H10375" s="4"/>
    </row>
    <row r="10376" spans="1:8" ht="15">
      <c r="A10376" s="4"/>
      <c r="B10376" s="4"/>
      <c r="C10376" s="4"/>
      <c r="D10376" s="14"/>
      <c r="E10376" s="17"/>
      <c r="F10376" s="4"/>
      <c r="G10376" s="4"/>
      <c r="H10376" s="4"/>
    </row>
    <row r="10377" spans="1:8" ht="15">
      <c r="A10377" s="4"/>
      <c r="B10377" s="4"/>
      <c r="C10377" s="4"/>
      <c r="D10377" s="14"/>
      <c r="E10377" s="17"/>
      <c r="F10377" s="4"/>
      <c r="G10377" s="4"/>
      <c r="H10377" s="4"/>
    </row>
    <row r="10378" spans="1:8" ht="15">
      <c r="A10378" s="4"/>
      <c r="B10378" s="4"/>
      <c r="C10378" s="4"/>
      <c r="D10378" s="14"/>
      <c r="E10378" s="17"/>
      <c r="F10378" s="4"/>
      <c r="G10378" s="4"/>
      <c r="H10378" s="4"/>
    </row>
    <row r="10379" spans="1:8" ht="15">
      <c r="A10379" s="4"/>
      <c r="B10379" s="4"/>
      <c r="C10379" s="4"/>
      <c r="D10379" s="14"/>
      <c r="E10379" s="17"/>
      <c r="F10379" s="4"/>
      <c r="G10379" s="4"/>
      <c r="H10379" s="4"/>
    </row>
    <row r="10380" spans="1:8" ht="15">
      <c r="A10380" s="4"/>
      <c r="B10380" s="4"/>
      <c r="C10380" s="4"/>
      <c r="D10380" s="14"/>
      <c r="E10380" s="17"/>
      <c r="F10380" s="4"/>
      <c r="G10380" s="4"/>
      <c r="H10380" s="4"/>
    </row>
    <row r="10381" spans="1:8" ht="15">
      <c r="A10381" s="4"/>
      <c r="B10381" s="4"/>
      <c r="C10381" s="4"/>
      <c r="D10381" s="14"/>
      <c r="E10381" s="17"/>
      <c r="F10381" s="4"/>
      <c r="G10381" s="4"/>
      <c r="H10381" s="4"/>
    </row>
    <row r="10382" spans="1:8" ht="15">
      <c r="A10382" s="4"/>
      <c r="B10382" s="4"/>
      <c r="C10382" s="4"/>
      <c r="D10382" s="14"/>
      <c r="E10382" s="17"/>
      <c r="F10382" s="4"/>
      <c r="G10382" s="4"/>
      <c r="H10382" s="4"/>
    </row>
    <row r="10383" spans="1:8" ht="15">
      <c r="A10383" s="4"/>
      <c r="B10383" s="4"/>
      <c r="C10383" s="4"/>
      <c r="D10383" s="14"/>
      <c r="E10383" s="17"/>
      <c r="F10383" s="4"/>
      <c r="G10383" s="4"/>
      <c r="H10383" s="4"/>
    </row>
    <row r="10384" spans="1:8" ht="15">
      <c r="A10384" s="4"/>
      <c r="B10384" s="4"/>
      <c r="C10384" s="4"/>
      <c r="D10384" s="14"/>
      <c r="E10384" s="17"/>
      <c r="F10384" s="4"/>
      <c r="G10384" s="4"/>
      <c r="H10384" s="4"/>
    </row>
    <row r="10385" spans="1:8" ht="15">
      <c r="A10385" s="4"/>
      <c r="B10385" s="4"/>
      <c r="C10385" s="4"/>
      <c r="D10385" s="14"/>
      <c r="E10385" s="17"/>
      <c r="F10385" s="4"/>
      <c r="G10385" s="4"/>
      <c r="H10385" s="4"/>
    </row>
    <row r="10386" spans="1:8" ht="15">
      <c r="A10386" s="4"/>
      <c r="B10386" s="4"/>
      <c r="C10386" s="4"/>
      <c r="D10386" s="14"/>
      <c r="E10386" s="17"/>
      <c r="F10386" s="10"/>
      <c r="G10386" s="4"/>
      <c r="H10386" s="4"/>
    </row>
    <row r="10387" spans="1:8" ht="15">
      <c r="A10387" s="4"/>
      <c r="B10387" s="4"/>
      <c r="C10387" s="4"/>
      <c r="D10387" s="14"/>
      <c r="E10387" s="17"/>
      <c r="F10387" s="10"/>
      <c r="G10387" s="4"/>
      <c r="H10387" s="4"/>
    </row>
    <row r="10388" spans="1:8" ht="15">
      <c r="A10388" s="4"/>
      <c r="B10388" s="4"/>
      <c r="C10388" s="4"/>
      <c r="D10388" s="14"/>
      <c r="E10388" s="17"/>
      <c r="F10388" s="10"/>
      <c r="G10388" s="4"/>
      <c r="H10388" s="4"/>
    </row>
    <row r="10389" spans="1:8" ht="15">
      <c r="A10389" s="4"/>
      <c r="B10389" s="4"/>
      <c r="C10389" s="4"/>
      <c r="D10389" s="14"/>
      <c r="E10389" s="17"/>
      <c r="F10389" s="4"/>
      <c r="G10389" s="4"/>
      <c r="H10389" s="4"/>
    </row>
    <row r="10390" spans="1:8" ht="15">
      <c r="A10390" s="4"/>
      <c r="B10390" s="4"/>
      <c r="C10390" s="4"/>
      <c r="D10390" s="14"/>
      <c r="E10390" s="17"/>
      <c r="F10390" s="10"/>
      <c r="G10390" s="4"/>
      <c r="H10390" s="4"/>
    </row>
    <row r="10391" spans="1:8" ht="15">
      <c r="A10391" s="4"/>
      <c r="B10391" s="4"/>
      <c r="C10391" s="4"/>
      <c r="D10391" s="14"/>
      <c r="E10391" s="17"/>
      <c r="F10391" s="10"/>
      <c r="G10391" s="4"/>
      <c r="H10391" s="4"/>
    </row>
    <row r="10392" spans="1:8" ht="15">
      <c r="A10392" s="4"/>
      <c r="B10392" s="4"/>
      <c r="C10392" s="4"/>
      <c r="D10392" s="14"/>
      <c r="E10392" s="17"/>
      <c r="F10392" s="4"/>
      <c r="G10392" s="4"/>
      <c r="H10392" s="4"/>
    </row>
    <row r="10393" spans="1:8" ht="15">
      <c r="A10393" s="4"/>
      <c r="B10393" s="4"/>
      <c r="C10393" s="4"/>
      <c r="D10393" s="14"/>
      <c r="E10393" s="17"/>
      <c r="F10393" s="4"/>
      <c r="G10393" s="4"/>
      <c r="H10393" s="4"/>
    </row>
    <row r="10394" spans="1:8" ht="15">
      <c r="A10394" s="4"/>
      <c r="B10394" s="4"/>
      <c r="C10394" s="4"/>
      <c r="D10394" s="14"/>
      <c r="E10394" s="17"/>
      <c r="F10394" s="4"/>
      <c r="G10394" s="4"/>
      <c r="H10394" s="4"/>
    </row>
    <row r="10395" spans="1:8" ht="15">
      <c r="A10395" s="4"/>
      <c r="B10395" s="4"/>
      <c r="C10395" s="4"/>
      <c r="D10395" s="14"/>
      <c r="E10395" s="17"/>
      <c r="F10395" s="4"/>
      <c r="G10395" s="4"/>
      <c r="H10395" s="4"/>
    </row>
    <row r="10396" spans="1:8" ht="15">
      <c r="A10396" s="4"/>
      <c r="B10396" s="4"/>
      <c r="C10396" s="4"/>
      <c r="D10396" s="14"/>
      <c r="E10396" s="17"/>
      <c r="F10396" s="4"/>
      <c r="G10396" s="4"/>
      <c r="H10396" s="4"/>
    </row>
    <row r="10397" spans="1:8" ht="15">
      <c r="A10397" s="4"/>
      <c r="B10397" s="4"/>
      <c r="C10397" s="4"/>
      <c r="D10397" s="14"/>
      <c r="E10397" s="17"/>
      <c r="F10397" s="4"/>
      <c r="G10397" s="4"/>
      <c r="H10397" s="4"/>
    </row>
    <row r="10398" spans="1:8" ht="15">
      <c r="A10398" s="4"/>
      <c r="B10398" s="4"/>
      <c r="C10398" s="4"/>
      <c r="D10398" s="14"/>
      <c r="E10398" s="17"/>
      <c r="F10398" s="10"/>
      <c r="G10398" s="4"/>
      <c r="H10398" s="4"/>
    </row>
    <row r="10399" spans="1:8" ht="15">
      <c r="A10399" s="4"/>
      <c r="B10399" s="4"/>
      <c r="C10399" s="4"/>
      <c r="D10399" s="14"/>
      <c r="E10399" s="17"/>
      <c r="F10399" s="10"/>
      <c r="G10399" s="4"/>
      <c r="H10399" s="4"/>
    </row>
    <row r="10400" spans="1:8" ht="15">
      <c r="A10400" s="4"/>
      <c r="B10400" s="4"/>
      <c r="C10400" s="4"/>
      <c r="D10400" s="14"/>
      <c r="E10400" s="17"/>
      <c r="F10400" s="10"/>
      <c r="G10400" s="4"/>
      <c r="H10400" s="4"/>
    </row>
    <row r="10401" spans="1:8" ht="15">
      <c r="A10401" s="4"/>
      <c r="B10401" s="4"/>
      <c r="C10401" s="4"/>
      <c r="D10401" s="14"/>
      <c r="E10401" s="17"/>
      <c r="F10401" s="10"/>
      <c r="G10401" s="4"/>
      <c r="H10401" s="4"/>
    </row>
    <row r="10402" spans="1:8" ht="15">
      <c r="A10402" s="4"/>
      <c r="B10402" s="4"/>
      <c r="C10402" s="4"/>
      <c r="D10402" s="14"/>
      <c r="E10402" s="17"/>
      <c r="F10402" s="10"/>
      <c r="G10402" s="4"/>
      <c r="H10402" s="4"/>
    </row>
    <row r="10403" spans="1:8" ht="15">
      <c r="A10403" s="4"/>
      <c r="B10403" s="4"/>
      <c r="C10403" s="4"/>
      <c r="D10403" s="14"/>
      <c r="E10403" s="17"/>
      <c r="F10403" s="10"/>
      <c r="G10403" s="4"/>
      <c r="H10403" s="4"/>
    </row>
    <row r="10404" spans="1:8" ht="15">
      <c r="A10404" s="4"/>
      <c r="B10404" s="4"/>
      <c r="C10404" s="4"/>
      <c r="D10404" s="14"/>
      <c r="E10404" s="17"/>
      <c r="F10404" s="4"/>
      <c r="G10404" s="4"/>
      <c r="H10404" s="4"/>
    </row>
    <row r="10405" spans="1:8" ht="15">
      <c r="A10405" s="4"/>
      <c r="B10405" s="4"/>
      <c r="C10405" s="4"/>
      <c r="D10405" s="14"/>
      <c r="E10405" s="17"/>
      <c r="F10405" s="4"/>
      <c r="G10405" s="4"/>
      <c r="H10405" s="4"/>
    </row>
    <row r="10406" spans="1:8" ht="15">
      <c r="A10406" s="4"/>
      <c r="B10406" s="4"/>
      <c r="C10406" s="4"/>
      <c r="D10406" s="14"/>
      <c r="E10406" s="17"/>
      <c r="F10406" s="4"/>
      <c r="G10406" s="4"/>
      <c r="H10406" s="4"/>
    </row>
    <row r="10407" spans="1:8" ht="15">
      <c r="A10407" s="20"/>
      <c r="B10407" s="21"/>
      <c r="C10407" s="21"/>
      <c r="D10407" s="24"/>
      <c r="E10407" s="17"/>
      <c r="F10407" s="20"/>
      <c r="G10407" s="20"/>
      <c r="H10407" s="4"/>
    </row>
    <row r="10408" spans="1:8" ht="15">
      <c r="A10408" s="4"/>
      <c r="B10408" s="22"/>
      <c r="C10408" s="22"/>
      <c r="D10408" s="23"/>
      <c r="E10408" s="17"/>
      <c r="F10408" s="4"/>
      <c r="G10408" s="4"/>
      <c r="H10408" s="4"/>
    </row>
    <row r="10409" spans="1:8" ht="15">
      <c r="A10409" s="4"/>
      <c r="B10409" s="22"/>
      <c r="C10409" s="22"/>
      <c r="D10409" s="23"/>
      <c r="E10409" s="17"/>
      <c r="F10409" s="4"/>
      <c r="G10409" s="4"/>
      <c r="H10409" s="4"/>
    </row>
    <row r="10410" spans="1:8" ht="15">
      <c r="A10410" s="4"/>
      <c r="B10410" s="22"/>
      <c r="C10410" s="22"/>
      <c r="D10410" s="23"/>
      <c r="E10410" s="17"/>
      <c r="F10410" s="4"/>
      <c r="G10410" s="4"/>
      <c r="H10410" s="4"/>
    </row>
    <row r="10411" spans="1:8" ht="15">
      <c r="A10411" s="4"/>
      <c r="B10411" s="22"/>
      <c r="C10411" s="22"/>
      <c r="D10411" s="23"/>
      <c r="E10411" s="17"/>
      <c r="F10411" s="4"/>
      <c r="G10411" s="4"/>
      <c r="H10411" s="4"/>
    </row>
    <row r="10412" spans="1:8" ht="15">
      <c r="A10412" s="4"/>
      <c r="B10412" s="22"/>
      <c r="C10412" s="22"/>
      <c r="D10412" s="23"/>
      <c r="E10412" s="17"/>
      <c r="F10412" s="4"/>
      <c r="G10412" s="4"/>
      <c r="H10412" s="4"/>
    </row>
    <row r="10413" spans="1:8" ht="15">
      <c r="A10413" s="4"/>
      <c r="B10413" s="22"/>
      <c r="C10413" s="22"/>
      <c r="D10413" s="23"/>
      <c r="E10413" s="17"/>
      <c r="F10413" s="4"/>
      <c r="G10413" s="4"/>
      <c r="H10413" s="4"/>
    </row>
    <row r="10414" spans="1:8" ht="15">
      <c r="A10414" s="4"/>
      <c r="B10414" s="22"/>
      <c r="C10414" s="22"/>
      <c r="D10414" s="23"/>
      <c r="E10414" s="17"/>
      <c r="F10414" s="4"/>
      <c r="G10414" s="4"/>
      <c r="H10414" s="4"/>
    </row>
    <row r="10415" spans="1:8" ht="15">
      <c r="A10415" s="4"/>
      <c r="B10415" s="22"/>
      <c r="C10415" s="22"/>
      <c r="D10415" s="23"/>
      <c r="E10415" s="17"/>
      <c r="F10415" s="4"/>
      <c r="G10415" s="4"/>
      <c r="H10415" s="4"/>
    </row>
    <row r="10416" spans="1:8" ht="15">
      <c r="A10416" s="4"/>
      <c r="B10416" s="22"/>
      <c r="C10416" s="22"/>
      <c r="D10416" s="23"/>
      <c r="E10416" s="17"/>
      <c r="F10416" s="4"/>
      <c r="G10416" s="4"/>
      <c r="H10416" s="4"/>
    </row>
    <row r="10417" spans="1:8" ht="15">
      <c r="A10417" s="4"/>
      <c r="B10417" s="22"/>
      <c r="C10417" s="22"/>
      <c r="D10417" s="23"/>
      <c r="E10417" s="17"/>
      <c r="F10417" s="4"/>
      <c r="G10417" s="4"/>
      <c r="H10417" s="4"/>
    </row>
    <row r="10418" spans="1:8" ht="15">
      <c r="A10418" s="4"/>
      <c r="B10418" s="22"/>
      <c r="C10418" s="22"/>
      <c r="D10418" s="23"/>
      <c r="E10418" s="17"/>
      <c r="F10418" s="4"/>
      <c r="G10418" s="4"/>
      <c r="H10418" s="4"/>
    </row>
    <row r="10419" spans="1:8" ht="15">
      <c r="A10419" s="4"/>
      <c r="B10419" s="22"/>
      <c r="C10419" s="22"/>
      <c r="D10419" s="23"/>
      <c r="E10419" s="17"/>
      <c r="F10419" s="4"/>
      <c r="G10419" s="4"/>
      <c r="H10419" s="4"/>
    </row>
    <row r="10420" spans="1:8" ht="15">
      <c r="A10420" s="4"/>
      <c r="B10420" s="22"/>
      <c r="C10420" s="22"/>
      <c r="D10420" s="23"/>
      <c r="E10420" s="17"/>
      <c r="F10420" s="4"/>
      <c r="G10420" s="4"/>
      <c r="H10420" s="4"/>
    </row>
    <row r="10421" spans="1:8" ht="15">
      <c r="A10421" s="4"/>
      <c r="B10421" s="22"/>
      <c r="C10421" s="22"/>
      <c r="D10421" s="23"/>
      <c r="E10421" s="17"/>
      <c r="F10421" s="4"/>
      <c r="G10421" s="4"/>
      <c r="H10421" s="20"/>
    </row>
    <row r="10422" spans="1:8" ht="15">
      <c r="A10422" s="4"/>
      <c r="B10422" s="62"/>
      <c r="C10422" s="62"/>
      <c r="D10422" s="63"/>
      <c r="E10422" s="64"/>
      <c r="F10422" s="65"/>
      <c r="G10422" s="65"/>
      <c r="H10422" s="65"/>
    </row>
    <row r="10423" spans="1:8" ht="15">
      <c r="A10423" s="4"/>
      <c r="B10423" s="62"/>
      <c r="C10423" s="62"/>
      <c r="D10423" s="63"/>
      <c r="E10423" s="64"/>
      <c r="F10423" s="65"/>
      <c r="G10423" s="65"/>
      <c r="H10423" s="65"/>
    </row>
    <row r="10424" spans="1:8" ht="15">
      <c r="A10424" s="4"/>
      <c r="B10424" s="62"/>
      <c r="C10424" s="62"/>
      <c r="D10424" s="63"/>
      <c r="E10424" s="64"/>
      <c r="F10424" s="65"/>
      <c r="G10424" s="65"/>
      <c r="H10424" s="65"/>
    </row>
    <row r="10425" spans="1:8" ht="15">
      <c r="A10425" s="4"/>
      <c r="B10425" s="62"/>
      <c r="C10425" s="62"/>
      <c r="D10425" s="63"/>
      <c r="E10425" s="64"/>
      <c r="F10425" s="65"/>
      <c r="G10425" s="65"/>
      <c r="H10425" s="65"/>
    </row>
    <row r="10426" spans="1:8" ht="15">
      <c r="A10426" s="4"/>
      <c r="B10426" s="62"/>
      <c r="C10426" s="62"/>
      <c r="D10426" s="63"/>
      <c r="E10426" s="64"/>
      <c r="F10426" s="65"/>
      <c r="G10426" s="65"/>
      <c r="H10426" s="65"/>
    </row>
    <row r="10427" spans="1:8" ht="15">
      <c r="A10427" s="4"/>
      <c r="B10427" s="62"/>
      <c r="C10427" s="62"/>
      <c r="D10427" s="63"/>
      <c r="E10427" s="64"/>
      <c r="F10427" s="65"/>
      <c r="G10427" s="65"/>
      <c r="H10427" s="65"/>
    </row>
    <row r="10428" spans="1:8" ht="15">
      <c r="A10428" s="4"/>
      <c r="B10428" s="62"/>
      <c r="C10428" s="62"/>
      <c r="D10428" s="63"/>
      <c r="E10428" s="64"/>
      <c r="F10428" s="65"/>
      <c r="G10428" s="65"/>
      <c r="H10428" s="65"/>
    </row>
    <row r="10429" spans="1:8" ht="15">
      <c r="A10429" s="4"/>
      <c r="B10429" s="62"/>
      <c r="C10429" s="62"/>
      <c r="D10429" s="63"/>
      <c r="E10429" s="64"/>
      <c r="F10429" s="65"/>
      <c r="G10429" s="65"/>
      <c r="H10429" s="65"/>
    </row>
    <row r="10430" spans="1:8" ht="15">
      <c r="A10430" s="4"/>
      <c r="B10430" s="62"/>
      <c r="C10430" s="62"/>
      <c r="D10430" s="63"/>
      <c r="E10430" s="64"/>
      <c r="F10430" s="65"/>
      <c r="G10430" s="65"/>
      <c r="H10430" s="65"/>
    </row>
    <row r="10431" spans="1:8" ht="15">
      <c r="A10431" s="4"/>
      <c r="B10431" s="62"/>
      <c r="C10431" s="62"/>
      <c r="D10431" s="63"/>
      <c r="E10431" s="64"/>
      <c r="F10431" s="65"/>
      <c r="G10431" s="65"/>
      <c r="H10431" s="65"/>
    </row>
    <row r="10432" spans="1:8" ht="15">
      <c r="A10432" s="4"/>
      <c r="B10432" s="62"/>
      <c r="C10432" s="62"/>
      <c r="D10432" s="63"/>
      <c r="E10432" s="64"/>
      <c r="F10432" s="65"/>
      <c r="G10432" s="65"/>
      <c r="H10432" s="65"/>
    </row>
    <row r="10433" spans="1:8" ht="15">
      <c r="A10433" s="4"/>
      <c r="B10433" s="62"/>
      <c r="C10433" s="62"/>
      <c r="D10433" s="63"/>
      <c r="E10433" s="64"/>
      <c r="F10433" s="65"/>
      <c r="G10433" s="65"/>
      <c r="H10433" s="65"/>
    </row>
    <row r="10434" spans="1:8" ht="15">
      <c r="A10434" s="4"/>
      <c r="B10434" s="62"/>
      <c r="C10434" s="62"/>
      <c r="D10434" s="63"/>
      <c r="E10434" s="64"/>
      <c r="F10434" s="65"/>
      <c r="G10434" s="65"/>
      <c r="H10434" s="65"/>
    </row>
    <row r="10435" spans="1:8" ht="15">
      <c r="A10435" s="4"/>
      <c r="B10435" s="62"/>
      <c r="C10435" s="62"/>
      <c r="D10435" s="63"/>
      <c r="E10435" s="64"/>
      <c r="F10435" s="65"/>
      <c r="G10435" s="65"/>
      <c r="H10435" s="65"/>
    </row>
    <row r="10436" spans="1:8" ht="15">
      <c r="A10436" s="4"/>
      <c r="B10436" s="62"/>
      <c r="C10436" s="62"/>
      <c r="D10436" s="63"/>
      <c r="E10436" s="64"/>
      <c r="F10436" s="65"/>
      <c r="G10436" s="65"/>
      <c r="H10436" s="65"/>
    </row>
    <row r="10437" spans="1:8" ht="15">
      <c r="A10437" s="4"/>
      <c r="B10437" s="62"/>
      <c r="C10437" s="62"/>
      <c r="D10437" s="63"/>
      <c r="E10437" s="64"/>
      <c r="F10437" s="65"/>
      <c r="G10437" s="65"/>
      <c r="H10437" s="65"/>
    </row>
    <row r="10438" spans="1:8" ht="15">
      <c r="A10438" s="4"/>
      <c r="B10438" s="62"/>
      <c r="C10438" s="62"/>
      <c r="D10438" s="63"/>
      <c r="E10438" s="129"/>
      <c r="F10438" s="65"/>
      <c r="G10438" s="65"/>
      <c r="H10438" s="65"/>
    </row>
    <row r="10439" spans="1:8" ht="15">
      <c r="A10439" s="4"/>
      <c r="B10439" s="62"/>
      <c r="C10439" s="62"/>
      <c r="D10439" s="63"/>
      <c r="E10439" s="129"/>
      <c r="F10439" s="65"/>
      <c r="G10439" s="65"/>
      <c r="H10439" s="65"/>
    </row>
    <row r="10440" spans="1:8" ht="15">
      <c r="A10440" s="4"/>
      <c r="B10440" s="62"/>
      <c r="C10440" s="62"/>
      <c r="D10440" s="63"/>
      <c r="E10440" s="129"/>
      <c r="F10440" s="65"/>
      <c r="G10440" s="65"/>
      <c r="H10440" s="65"/>
    </row>
    <row r="10441" spans="1:8" ht="15">
      <c r="A10441" s="4"/>
      <c r="B10441" s="62"/>
      <c r="C10441" s="62"/>
      <c r="D10441" s="63"/>
      <c r="E10441" s="129"/>
      <c r="F10441" s="65"/>
      <c r="G10441" s="65"/>
      <c r="H10441" s="65"/>
    </row>
    <row r="10442" spans="1:8" ht="15">
      <c r="A10442" s="4"/>
      <c r="B10442" s="62"/>
      <c r="C10442" s="62"/>
      <c r="D10442" s="63"/>
      <c r="E10442" s="129"/>
      <c r="F10442" s="65"/>
      <c r="G10442" s="65"/>
      <c r="H10442" s="65"/>
    </row>
    <row r="10443" spans="1:8" ht="15">
      <c r="A10443" s="4"/>
      <c r="B10443" s="62"/>
      <c r="C10443" s="62"/>
      <c r="D10443" s="63"/>
      <c r="E10443" s="129"/>
      <c r="F10443" s="65"/>
      <c r="G10443" s="65"/>
      <c r="H10443" s="65"/>
    </row>
    <row r="10444" spans="1:8" ht="15">
      <c r="A10444" s="4"/>
      <c r="B10444" s="62"/>
      <c r="C10444" s="62"/>
      <c r="D10444" s="63"/>
      <c r="E10444" s="129"/>
      <c r="F10444" s="65"/>
      <c r="G10444" s="65"/>
      <c r="H10444" s="65"/>
    </row>
    <row r="10445" spans="1:8" ht="15">
      <c r="A10445" s="4"/>
      <c r="B10445" s="62"/>
      <c r="C10445" s="62"/>
      <c r="D10445" s="63"/>
      <c r="E10445" s="129"/>
      <c r="F10445" s="65"/>
      <c r="G10445" s="65"/>
      <c r="H10445" s="65"/>
    </row>
    <row r="10446" spans="1:8" ht="15">
      <c r="A10446" s="4"/>
      <c r="B10446" s="62"/>
      <c r="C10446" s="62"/>
      <c r="D10446" s="63"/>
      <c r="E10446" s="129"/>
      <c r="F10446" s="65"/>
      <c r="G10446" s="65"/>
      <c r="H10446" s="65"/>
    </row>
    <row r="10447" spans="1:8" ht="15">
      <c r="A10447" s="4"/>
      <c r="B10447" s="62"/>
      <c r="C10447" s="62"/>
      <c r="D10447" s="63"/>
      <c r="E10447" s="129"/>
      <c r="F10447" s="65"/>
      <c r="G10447" s="65"/>
      <c r="H10447" s="65"/>
    </row>
    <row r="10448" spans="1:8" ht="15">
      <c r="A10448" s="4"/>
      <c r="B10448" s="62"/>
      <c r="C10448" s="62"/>
      <c r="D10448" s="63"/>
      <c r="E10448" s="129"/>
      <c r="F10448" s="65"/>
      <c r="G10448" s="65"/>
      <c r="H10448" s="65"/>
    </row>
    <row r="10449" spans="1:8" ht="15">
      <c r="A10449" s="4"/>
      <c r="B10449" s="62"/>
      <c r="C10449" s="62"/>
      <c r="D10449" s="63"/>
      <c r="E10449" s="129"/>
      <c r="F10449" s="65"/>
      <c r="G10449" s="65"/>
      <c r="H10449" s="65"/>
    </row>
    <row r="10450" spans="1:8" ht="15">
      <c r="A10450" s="4"/>
      <c r="B10450" s="62"/>
      <c r="C10450" s="62"/>
      <c r="D10450" s="63"/>
      <c r="E10450" s="129"/>
      <c r="F10450" s="65"/>
      <c r="G10450" s="65"/>
      <c r="H10450" s="65"/>
    </row>
    <row r="10451" spans="1:8" ht="15">
      <c r="A10451" s="4"/>
      <c r="B10451" s="62"/>
      <c r="C10451" s="62"/>
      <c r="D10451" s="63"/>
      <c r="E10451" s="129"/>
      <c r="F10451" s="65"/>
      <c r="G10451" s="65"/>
      <c r="H10451" s="65"/>
    </row>
    <row r="10452" spans="1:8" ht="15">
      <c r="A10452" s="4"/>
      <c r="B10452" s="62"/>
      <c r="C10452" s="62"/>
      <c r="D10452" s="63"/>
      <c r="E10452" s="129"/>
      <c r="F10452" s="65"/>
      <c r="G10452" s="65"/>
      <c r="H10452" s="65"/>
    </row>
    <row r="10453" spans="1:8" ht="15">
      <c r="A10453" s="4"/>
      <c r="B10453" s="62"/>
      <c r="C10453" s="62"/>
      <c r="D10453" s="63"/>
      <c r="E10453" s="129"/>
      <c r="F10453" s="65"/>
      <c r="G10453" s="65"/>
      <c r="H10453" s="65"/>
    </row>
    <row r="10454" spans="1:8" ht="15">
      <c r="A10454" s="4"/>
      <c r="B10454" s="62"/>
      <c r="C10454" s="62"/>
      <c r="D10454" s="63"/>
      <c r="E10454" s="153"/>
      <c r="F10454" s="65"/>
      <c r="G10454" s="65"/>
      <c r="H10454" s="65"/>
    </row>
    <row r="10455" spans="1:8" ht="15">
      <c r="A10455" s="4"/>
      <c r="B10455" s="62"/>
      <c r="C10455" s="62"/>
      <c r="D10455" s="63"/>
      <c r="E10455" s="153"/>
      <c r="F10455" s="65"/>
      <c r="G10455" s="65"/>
      <c r="H10455" s="65"/>
    </row>
    <row r="10456" spans="1:8" ht="15">
      <c r="A10456" s="4"/>
      <c r="B10456" s="62"/>
      <c r="C10456" s="62"/>
      <c r="D10456" s="63"/>
      <c r="E10456" s="153"/>
      <c r="F10456" s="65"/>
      <c r="G10456" s="65"/>
      <c r="H10456" s="65"/>
    </row>
    <row r="10457" spans="1:8" ht="15">
      <c r="A10457" s="4"/>
      <c r="B10457" s="62"/>
      <c r="C10457" s="62"/>
      <c r="D10457" s="63"/>
      <c r="E10457" s="153"/>
      <c r="F10457" s="65"/>
      <c r="G10457" s="65"/>
      <c r="H10457" s="65"/>
    </row>
    <row r="10458" spans="1:8" ht="15">
      <c r="A10458" s="4"/>
      <c r="B10458" s="62"/>
      <c r="C10458" s="62"/>
      <c r="D10458" s="63"/>
      <c r="E10458" s="153"/>
      <c r="F10458" s="65"/>
      <c r="G10458" s="65"/>
      <c r="H10458" s="65"/>
    </row>
    <row r="10459" spans="1:8" ht="15">
      <c r="A10459" s="4"/>
      <c r="B10459" s="62"/>
      <c r="C10459" s="62"/>
      <c r="D10459" s="63"/>
      <c r="E10459" s="153"/>
      <c r="F10459" s="65"/>
      <c r="G10459" s="65"/>
      <c r="H10459" s="65"/>
    </row>
    <row r="10460" spans="1:8" ht="15">
      <c r="A10460" s="4"/>
      <c r="B10460" s="62"/>
      <c r="C10460" s="62"/>
      <c r="D10460" s="63"/>
      <c r="E10460" s="153"/>
      <c r="F10460" s="65"/>
      <c r="G10460" s="65"/>
      <c r="H10460" s="65"/>
    </row>
    <row r="10461" spans="1:8" ht="15">
      <c r="A10461" s="4"/>
      <c r="B10461" s="62"/>
      <c r="C10461" s="62"/>
      <c r="D10461" s="63"/>
      <c r="E10461" s="153"/>
      <c r="F10461" s="65"/>
      <c r="G10461" s="65"/>
      <c r="H10461" s="65"/>
    </row>
    <row r="10462" spans="1:8" ht="15">
      <c r="A10462" s="4"/>
      <c r="B10462" s="62"/>
      <c r="C10462" s="62"/>
      <c r="D10462" s="63"/>
      <c r="E10462" s="153"/>
      <c r="F10462" s="65"/>
      <c r="G10462" s="65"/>
      <c r="H10462" s="65"/>
    </row>
    <row r="10463" spans="1:8" ht="15">
      <c r="A10463" s="4"/>
      <c r="B10463" s="62"/>
      <c r="C10463" s="62"/>
      <c r="D10463" s="63"/>
      <c r="E10463" s="153"/>
      <c r="F10463" s="65"/>
      <c r="G10463" s="65"/>
      <c r="H10463" s="65"/>
    </row>
    <row r="10464" spans="1:8" ht="15">
      <c r="A10464" s="4"/>
      <c r="B10464" s="62"/>
      <c r="C10464" s="62"/>
      <c r="D10464" s="63"/>
      <c r="E10464" s="153"/>
      <c r="F10464" s="65"/>
      <c r="G10464" s="65"/>
      <c r="H10464" s="65"/>
    </row>
    <row r="10465" spans="1:8" ht="15">
      <c r="A10465" s="4"/>
      <c r="B10465" s="62"/>
      <c r="C10465" s="62"/>
      <c r="D10465" s="63"/>
      <c r="E10465" s="153"/>
      <c r="F10465" s="65"/>
      <c r="G10465" s="65"/>
      <c r="H10465" s="65"/>
    </row>
    <row r="10466" spans="1:8" ht="15">
      <c r="A10466" s="4"/>
      <c r="B10466" s="62"/>
      <c r="C10466" s="62"/>
      <c r="D10466" s="63"/>
      <c r="E10466" s="153"/>
      <c r="F10466" s="65"/>
      <c r="G10466" s="65"/>
      <c r="H10466" s="65"/>
    </row>
    <row r="10467" spans="1:8" ht="15">
      <c r="A10467" s="4"/>
      <c r="B10467" s="62"/>
      <c r="C10467" s="62"/>
      <c r="D10467" s="63"/>
      <c r="E10467" s="153"/>
      <c r="F10467" s="65"/>
      <c r="G10467" s="65"/>
      <c r="H10467" s="65"/>
    </row>
    <row r="10468" spans="1:8" ht="15">
      <c r="A10468" s="4"/>
      <c r="B10468" s="62"/>
      <c r="C10468" s="62"/>
      <c r="D10468" s="63"/>
      <c r="E10468" s="153"/>
      <c r="F10468" s="65"/>
      <c r="G10468" s="65"/>
      <c r="H10468" s="65"/>
    </row>
    <row r="10469" spans="1:8" ht="15">
      <c r="A10469" s="4"/>
      <c r="B10469" s="62"/>
      <c r="C10469" s="62"/>
      <c r="D10469" s="63"/>
      <c r="E10469" s="153"/>
      <c r="F10469" s="65"/>
      <c r="G10469" s="65"/>
      <c r="H10469" s="65"/>
    </row>
    <row r="10470" spans="1:8" ht="15">
      <c r="A10470" s="4"/>
      <c r="B10470" s="62"/>
      <c r="C10470" s="62"/>
      <c r="D10470" s="63"/>
      <c r="E10470" s="153"/>
      <c r="F10470" s="65"/>
      <c r="G10470" s="65"/>
      <c r="H10470" s="65"/>
    </row>
    <row r="10471" spans="1:8" ht="15">
      <c r="A10471" s="4"/>
      <c r="B10471" s="62"/>
      <c r="C10471" s="62"/>
      <c r="D10471" s="63"/>
      <c r="E10471" s="153"/>
      <c r="F10471" s="65"/>
      <c r="G10471" s="65"/>
      <c r="H10471" s="65"/>
    </row>
    <row r="10472" spans="1:8" ht="15">
      <c r="A10472" s="4"/>
      <c r="B10472" s="62"/>
      <c r="C10472" s="62"/>
      <c r="D10472" s="63"/>
      <c r="E10472" s="153"/>
      <c r="F10472" s="65"/>
      <c r="G10472" s="65"/>
      <c r="H10472" s="65"/>
    </row>
    <row r="10473" spans="1:8" ht="15">
      <c r="A10473" s="4"/>
      <c r="B10473" s="62"/>
      <c r="C10473" s="62"/>
      <c r="D10473" s="63"/>
      <c r="E10473" s="153"/>
      <c r="F10473" s="65"/>
      <c r="G10473" s="65"/>
      <c r="H10473" s="65"/>
    </row>
    <row r="10474" spans="1:8" ht="15">
      <c r="A10474" s="4"/>
      <c r="B10474" s="62"/>
      <c r="C10474" s="62"/>
      <c r="D10474" s="63"/>
      <c r="E10474" s="153"/>
      <c r="F10474" s="65"/>
      <c r="G10474" s="65"/>
      <c r="H10474" s="65"/>
    </row>
    <row r="10475" spans="1:8" ht="15">
      <c r="A10475" s="4"/>
      <c r="B10475" s="62"/>
      <c r="C10475" s="62"/>
      <c r="D10475" s="63"/>
      <c r="E10475" s="153"/>
      <c r="F10475" s="65"/>
      <c r="G10475" s="65"/>
      <c r="H10475" s="65"/>
    </row>
    <row r="10476" spans="1:8" ht="15">
      <c r="A10476" s="4"/>
      <c r="B10476" s="62"/>
      <c r="C10476" s="62"/>
      <c r="D10476" s="63"/>
      <c r="E10476" s="153"/>
      <c r="F10476" s="65"/>
      <c r="G10476" s="65"/>
      <c r="H10476" s="65"/>
    </row>
    <row r="10477" spans="1:8" ht="15">
      <c r="A10477" s="4"/>
      <c r="B10477" s="62"/>
      <c r="C10477" s="62"/>
      <c r="D10477" s="63"/>
      <c r="E10477" s="153"/>
      <c r="F10477" s="65"/>
      <c r="G10477" s="65"/>
      <c r="H10477" s="65"/>
    </row>
    <row r="10478" spans="1:8" ht="15">
      <c r="A10478" s="4"/>
      <c r="B10478" s="62"/>
      <c r="C10478" s="62"/>
      <c r="D10478" s="63"/>
      <c r="E10478" s="153"/>
      <c r="F10478" s="65"/>
      <c r="G10478" s="65"/>
      <c r="H10478" s="65"/>
    </row>
    <row r="10479" spans="1:8" ht="15">
      <c r="A10479" s="4"/>
      <c r="B10479" s="62"/>
      <c r="C10479" s="62"/>
      <c r="D10479" s="63"/>
      <c r="E10479" s="153"/>
      <c r="F10479" s="65"/>
      <c r="G10479" s="65"/>
      <c r="H10479" s="65"/>
    </row>
    <row r="10480" spans="1:8" ht="15">
      <c r="A10480" s="4"/>
      <c r="B10480" s="62"/>
      <c r="C10480" s="62"/>
      <c r="D10480" s="63"/>
      <c r="E10480" s="153"/>
      <c r="F10480" s="65"/>
      <c r="G10480" s="65"/>
      <c r="H10480" s="65"/>
    </row>
    <row r="10481" spans="1:8" ht="15">
      <c r="A10481" s="4"/>
      <c r="B10481" s="62"/>
      <c r="C10481" s="62"/>
      <c r="D10481" s="63"/>
      <c r="E10481" s="153"/>
      <c r="F10481" s="65"/>
      <c r="G10481" s="65"/>
      <c r="H10481" s="65"/>
    </row>
    <row r="10482" spans="1:8" ht="15">
      <c r="A10482" s="4"/>
      <c r="B10482" s="62"/>
      <c r="C10482" s="62"/>
      <c r="D10482" s="63"/>
      <c r="E10482" s="153"/>
      <c r="F10482" s="65"/>
      <c r="G10482" s="65"/>
      <c r="H10482" s="65"/>
    </row>
    <row r="10483" spans="1:8" ht="15">
      <c r="A10483" s="4"/>
      <c r="B10483" s="62"/>
      <c r="C10483" s="62"/>
      <c r="D10483" s="63"/>
      <c r="E10483" s="153"/>
      <c r="F10483" s="65"/>
      <c r="G10483" s="65"/>
      <c r="H10483" s="65"/>
    </row>
    <row r="10484" spans="1:8" ht="15">
      <c r="A10484" s="4"/>
      <c r="B10484" s="62"/>
      <c r="C10484" s="62"/>
      <c r="D10484" s="63"/>
      <c r="E10484" s="153"/>
      <c r="F10484" s="65"/>
      <c r="G10484" s="65"/>
      <c r="H10484" s="65"/>
    </row>
    <row r="10485" spans="1:8" ht="15">
      <c r="A10485" s="4"/>
      <c r="B10485" s="62"/>
      <c r="C10485" s="62"/>
      <c r="D10485" s="63"/>
      <c r="E10485" s="153"/>
      <c r="F10485" s="65"/>
      <c r="G10485" s="65"/>
      <c r="H10485" s="65"/>
    </row>
    <row r="10486" spans="1:8" ht="15">
      <c r="A10486" s="4"/>
      <c r="B10486" s="62"/>
      <c r="C10486" s="62"/>
      <c r="D10486" s="63"/>
      <c r="E10486" s="153"/>
      <c r="F10486" s="65"/>
      <c r="G10486" s="65"/>
      <c r="H10486" s="65"/>
    </row>
    <row r="10487" spans="1:8" ht="15">
      <c r="A10487" s="4"/>
      <c r="B10487" s="62"/>
      <c r="C10487" s="62"/>
      <c r="D10487" s="63"/>
      <c r="E10487" s="153"/>
      <c r="F10487" s="65"/>
      <c r="G10487" s="65"/>
      <c r="H10487" s="65"/>
    </row>
    <row r="10488" spans="1:8" ht="15">
      <c r="A10488" s="4"/>
      <c r="B10488" s="62"/>
      <c r="C10488" s="62"/>
      <c r="D10488" s="63"/>
      <c r="E10488" s="153"/>
      <c r="F10488" s="65"/>
      <c r="G10488" s="65"/>
      <c r="H10488" s="65"/>
    </row>
    <row r="10489" spans="1:8" ht="15">
      <c r="A10489" s="4"/>
      <c r="B10489" s="62"/>
      <c r="C10489" s="62"/>
      <c r="D10489" s="63"/>
      <c r="E10489" s="153"/>
      <c r="F10489" s="65"/>
      <c r="G10489" s="65"/>
      <c r="H10489" s="65"/>
    </row>
    <row r="10490" spans="1:8" ht="15">
      <c r="A10490" s="4"/>
      <c r="B10490" s="62"/>
      <c r="C10490" s="62"/>
      <c r="D10490" s="63"/>
      <c r="E10490" s="153"/>
      <c r="F10490" s="65"/>
      <c r="G10490" s="65"/>
      <c r="H10490" s="65"/>
    </row>
    <row r="10491" spans="1:8" ht="15">
      <c r="A10491" s="4"/>
      <c r="B10491" s="62"/>
      <c r="C10491" s="62"/>
      <c r="D10491" s="63"/>
      <c r="E10491" s="153"/>
      <c r="F10491" s="65"/>
      <c r="G10491" s="65"/>
      <c r="H10491" s="65"/>
    </row>
    <row r="10492" spans="1:8" ht="15">
      <c r="A10492" s="4"/>
      <c r="B10492" s="62"/>
      <c r="C10492" s="62"/>
      <c r="D10492" s="63"/>
      <c r="E10492" s="153"/>
      <c r="F10492" s="65"/>
      <c r="G10492" s="65"/>
      <c r="H10492" s="65"/>
    </row>
    <row r="10493" spans="1:8" ht="15">
      <c r="A10493" s="4"/>
      <c r="B10493" s="62"/>
      <c r="C10493" s="62"/>
      <c r="D10493" s="63"/>
      <c r="E10493" s="153"/>
      <c r="F10493" s="65"/>
      <c r="G10493" s="65"/>
      <c r="H10493" s="65"/>
    </row>
    <row r="10494" spans="1:8" ht="15">
      <c r="A10494" s="4"/>
      <c r="B10494" s="62"/>
      <c r="C10494" s="62"/>
      <c r="D10494" s="63"/>
      <c r="E10494" s="153"/>
      <c r="F10494" s="65"/>
      <c r="G10494" s="65"/>
      <c r="H10494" s="65"/>
    </row>
    <row r="10495" spans="1:8" ht="15">
      <c r="A10495" s="4"/>
      <c r="B10495" s="62"/>
      <c r="C10495" s="62"/>
      <c r="D10495" s="63"/>
      <c r="E10495" s="153"/>
      <c r="F10495" s="65"/>
      <c r="G10495" s="65"/>
      <c r="H10495" s="65"/>
    </row>
    <row r="10496" spans="1:8" ht="15">
      <c r="A10496" s="4"/>
      <c r="B10496" s="62"/>
      <c r="C10496" s="62"/>
      <c r="D10496" s="63"/>
      <c r="E10496" s="153"/>
      <c r="F10496" s="65"/>
      <c r="G10496" s="65"/>
      <c r="H10496" s="65"/>
    </row>
    <row r="10497" spans="1:8" ht="15">
      <c r="A10497" s="4"/>
      <c r="B10497" s="62"/>
      <c r="C10497" s="62"/>
      <c r="D10497" s="63"/>
      <c r="E10497" s="153"/>
      <c r="F10497" s="65"/>
      <c r="G10497" s="65"/>
      <c r="H10497" s="65"/>
    </row>
    <row r="10498" spans="1:8" ht="15">
      <c r="A10498" s="4"/>
      <c r="B10498" s="62"/>
      <c r="C10498" s="62"/>
      <c r="D10498" s="63"/>
      <c r="E10498" s="153"/>
      <c r="F10498" s="65"/>
      <c r="G10498" s="65"/>
      <c r="H10498" s="65"/>
    </row>
    <row r="10499" spans="1:8" ht="15">
      <c r="A10499" s="4"/>
      <c r="B10499" s="62"/>
      <c r="C10499" s="62"/>
      <c r="D10499" s="63"/>
      <c r="E10499" s="153"/>
      <c r="F10499" s="65"/>
      <c r="G10499" s="65"/>
      <c r="H10499" s="65"/>
    </row>
    <row r="10500" spans="1:8" ht="15">
      <c r="A10500" s="4"/>
      <c r="B10500" s="62"/>
      <c r="C10500" s="62"/>
      <c r="D10500" s="63"/>
      <c r="E10500" s="153"/>
      <c r="F10500" s="65"/>
      <c r="G10500" s="65"/>
      <c r="H10500" s="65"/>
    </row>
    <row r="10501" spans="1:8" ht="15">
      <c r="A10501" s="4"/>
      <c r="B10501" s="62"/>
      <c r="C10501" s="62"/>
      <c r="D10501" s="63"/>
      <c r="E10501" s="153"/>
      <c r="F10501" s="65"/>
      <c r="G10501" s="65"/>
      <c r="H10501" s="65"/>
    </row>
    <row r="10502" spans="1:8" ht="15">
      <c r="A10502" s="4"/>
      <c r="B10502" s="62"/>
      <c r="C10502" s="62"/>
      <c r="D10502" s="63"/>
      <c r="E10502" s="153"/>
      <c r="F10502" s="65"/>
      <c r="G10502" s="65"/>
      <c r="H10502" s="65"/>
    </row>
    <row r="10503" spans="1:8" ht="15">
      <c r="A10503" s="4"/>
      <c r="B10503" s="62"/>
      <c r="C10503" s="62"/>
      <c r="D10503" s="63"/>
      <c r="E10503" s="153"/>
      <c r="F10503" s="65"/>
      <c r="G10503" s="65"/>
      <c r="H10503" s="65"/>
    </row>
    <row r="10504" spans="1:8" ht="15">
      <c r="A10504" s="4"/>
      <c r="B10504" s="62"/>
      <c r="C10504" s="62"/>
      <c r="D10504" s="63"/>
      <c r="E10504" s="153"/>
      <c r="F10504" s="65"/>
      <c r="G10504" s="65"/>
      <c r="H10504" s="65"/>
    </row>
    <row r="10505" spans="1:8" ht="15">
      <c r="A10505" s="4"/>
      <c r="B10505" s="62"/>
      <c r="C10505" s="62"/>
      <c r="D10505" s="63"/>
      <c r="E10505" s="153"/>
      <c r="F10505" s="65"/>
      <c r="G10505" s="65"/>
      <c r="H10505" s="65"/>
    </row>
    <row r="10506" spans="1:8" ht="15">
      <c r="A10506" s="4"/>
      <c r="B10506" s="62"/>
      <c r="C10506" s="62"/>
      <c r="D10506" s="63"/>
      <c r="E10506" s="153"/>
      <c r="F10506" s="65"/>
      <c r="G10506" s="65"/>
      <c r="H10506" s="65"/>
    </row>
    <row r="10507" spans="1:8" ht="15">
      <c r="A10507" s="4"/>
      <c r="B10507" s="62"/>
      <c r="C10507" s="62"/>
      <c r="D10507" s="63"/>
      <c r="E10507" s="153"/>
      <c r="F10507" s="65"/>
      <c r="G10507" s="65"/>
      <c r="H10507" s="65"/>
    </row>
    <row r="10508" spans="1:8" ht="15">
      <c r="A10508" s="4"/>
      <c r="B10508" s="62"/>
      <c r="C10508" s="62"/>
      <c r="D10508" s="63"/>
      <c r="E10508" s="153"/>
      <c r="F10508" s="65"/>
      <c r="G10508" s="65"/>
      <c r="H10508" s="65"/>
    </row>
    <row r="10509" spans="1:8" ht="15">
      <c r="A10509" s="4"/>
      <c r="B10509" s="62"/>
      <c r="C10509" s="62"/>
      <c r="D10509" s="63"/>
      <c r="E10509" s="153"/>
      <c r="F10509" s="65"/>
      <c r="G10509" s="65"/>
      <c r="H10509" s="65"/>
    </row>
    <row r="10510" spans="1:8" ht="15">
      <c r="A10510" s="4"/>
      <c r="B10510" s="62"/>
      <c r="C10510" s="62"/>
      <c r="D10510" s="63"/>
      <c r="E10510" s="153"/>
      <c r="F10510" s="65"/>
      <c r="G10510" s="65"/>
      <c r="H10510" s="65"/>
    </row>
    <row r="10511" spans="1:8" ht="15">
      <c r="A10511" s="4"/>
      <c r="B10511" s="62"/>
      <c r="C10511" s="62"/>
      <c r="D10511" s="63"/>
      <c r="E10511" s="153"/>
      <c r="F10511" s="65"/>
      <c r="G10511" s="65"/>
      <c r="H10511" s="65"/>
    </row>
    <row r="10512" spans="1:8" ht="15">
      <c r="A10512" s="4"/>
      <c r="B10512" s="62"/>
      <c r="C10512" s="62"/>
      <c r="D10512" s="63"/>
      <c r="E10512" s="153"/>
      <c r="F10512" s="65"/>
      <c r="G10512" s="65"/>
      <c r="H10512" s="65"/>
    </row>
    <row r="10513" spans="1:8" ht="15">
      <c r="A10513" s="4"/>
      <c r="B10513" s="62"/>
      <c r="C10513" s="62"/>
      <c r="D10513" s="63"/>
      <c r="E10513" s="153"/>
      <c r="F10513" s="65"/>
      <c r="G10513" s="65"/>
      <c r="H10513" s="65"/>
    </row>
    <row r="10514" spans="1:8" ht="15">
      <c r="A10514" s="4"/>
      <c r="B10514" s="62"/>
      <c r="C10514" s="62"/>
      <c r="D10514" s="63"/>
      <c r="E10514" s="153"/>
      <c r="F10514" s="65"/>
      <c r="G10514" s="65"/>
      <c r="H10514" s="65"/>
    </row>
    <row r="10515" spans="1:8" ht="15">
      <c r="A10515" s="4"/>
      <c r="B10515" s="62"/>
      <c r="C10515" s="62"/>
      <c r="D10515" s="63"/>
      <c r="E10515" s="153"/>
      <c r="F10515" s="65"/>
      <c r="G10515" s="65"/>
      <c r="H10515" s="65"/>
    </row>
    <row r="10516" spans="1:8" ht="15">
      <c r="A10516" s="4"/>
      <c r="B10516" s="62"/>
      <c r="C10516" s="62"/>
      <c r="D10516" s="63"/>
      <c r="E10516" s="153"/>
      <c r="F10516" s="65"/>
      <c r="G10516" s="65"/>
      <c r="H10516" s="65"/>
    </row>
    <row r="10517" spans="1:8" ht="15">
      <c r="A10517" s="4"/>
      <c r="B10517" s="62"/>
      <c r="C10517" s="62"/>
      <c r="D10517" s="63"/>
      <c r="E10517" s="153"/>
      <c r="F10517" s="65"/>
      <c r="G10517" s="65"/>
      <c r="H10517" s="65"/>
    </row>
    <row r="10518" spans="1:8" ht="15">
      <c r="A10518" s="4"/>
      <c r="B10518" s="62"/>
      <c r="C10518" s="62"/>
      <c r="D10518" s="63"/>
      <c r="E10518" s="153"/>
      <c r="F10518" s="65"/>
      <c r="G10518" s="65"/>
      <c r="H10518" s="65"/>
    </row>
    <row r="10519" spans="1:8" ht="15">
      <c r="A10519" s="4"/>
      <c r="B10519" s="62"/>
      <c r="C10519" s="62"/>
      <c r="D10519" s="63"/>
      <c r="E10519" s="153"/>
      <c r="F10519" s="65"/>
      <c r="G10519" s="65"/>
      <c r="H10519" s="65"/>
    </row>
    <row r="10520" spans="1:8" ht="15">
      <c r="A10520" s="4"/>
      <c r="B10520" s="62"/>
      <c r="C10520" s="62"/>
      <c r="D10520" s="63"/>
      <c r="E10520" s="153"/>
      <c r="F10520" s="65"/>
      <c r="G10520" s="65"/>
      <c r="H10520" s="65"/>
    </row>
    <row r="10521" spans="1:8" ht="15">
      <c r="A10521" s="4"/>
      <c r="B10521" s="62"/>
      <c r="C10521" s="62"/>
      <c r="D10521" s="63"/>
      <c r="E10521" s="153"/>
      <c r="F10521" s="65"/>
      <c r="G10521" s="65"/>
      <c r="H10521" s="65"/>
    </row>
  </sheetData>
  <phoneticPr fontId="4" type="noConversion"/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T65"/>
  <sheetViews>
    <sheetView showGridLines="0" rightToLeft="1" zoomScaleNormal="100" workbookViewId="0">
      <selection activeCell="A2" sqref="A2:B22"/>
    </sheetView>
  </sheetViews>
  <sheetFormatPr defaultColWidth="9.125" defaultRowHeight="20.25"/>
  <cols>
    <col min="1" max="1" width="20" style="38" customWidth="1"/>
    <col min="2" max="2" width="32.25" style="38" bestFit="1" customWidth="1"/>
    <col min="3" max="3" width="3.25" style="38" customWidth="1"/>
    <col min="4" max="4" width="2.875" style="38" hidden="1" customWidth="1"/>
    <col min="5" max="5" width="22" style="38" hidden="1" customWidth="1"/>
    <col min="6" max="6" width="2.875" style="38" hidden="1" customWidth="1"/>
    <col min="7" max="7" width="20.125" style="38" hidden="1" customWidth="1"/>
    <col min="8" max="8" width="3.125" style="38" hidden="1" customWidth="1"/>
    <col min="9" max="9" width="46.25" style="38" bestFit="1" customWidth="1"/>
    <col min="10" max="10" width="2.875" style="38" customWidth="1"/>
    <col min="11" max="11" width="7.125" style="38" bestFit="1" customWidth="1"/>
    <col min="12" max="12" width="18.625" style="38" bestFit="1" customWidth="1"/>
    <col min="13" max="13" width="2.625" style="38" customWidth="1"/>
    <col min="14" max="14" width="4.375" style="38" bestFit="1" customWidth="1"/>
    <col min="15" max="15" width="13.625" style="38" bestFit="1" customWidth="1"/>
    <col min="16" max="16" width="3" style="38" customWidth="1"/>
    <col min="17" max="17" width="4.375" style="38" bestFit="1" customWidth="1"/>
    <col min="18" max="18" width="15.875" style="38" customWidth="1"/>
    <col min="19" max="19" width="2.75" style="38" customWidth="1"/>
    <col min="20" max="20" width="35.375" style="38" bestFit="1" customWidth="1"/>
    <col min="21" max="16384" width="9.125" style="38"/>
  </cols>
  <sheetData>
    <row r="1" spans="1:20" s="40" customFormat="1" ht="51" customHeight="1">
      <c r="A1" s="40" t="s">
        <v>891</v>
      </c>
      <c r="B1" s="40" t="s">
        <v>0</v>
      </c>
      <c r="I1" s="40" t="s">
        <v>505</v>
      </c>
      <c r="K1" s="699" t="s">
        <v>6227</v>
      </c>
      <c r="L1" s="699"/>
      <c r="M1" s="699"/>
      <c r="N1" s="699"/>
      <c r="O1" s="699"/>
      <c r="P1" s="699"/>
      <c r="Q1" s="699"/>
      <c r="R1" s="699"/>
      <c r="S1" s="699"/>
      <c r="T1" s="699"/>
    </row>
    <row r="2" spans="1:20" ht="19.5" customHeight="1">
      <c r="A2" s="219" t="s">
        <v>1170</v>
      </c>
      <c r="B2" s="220">
        <v>6968369966</v>
      </c>
      <c r="E2" s="206"/>
      <c r="G2" s="40"/>
      <c r="I2" s="38" t="s">
        <v>85</v>
      </c>
      <c r="K2" s="515" t="s">
        <v>522</v>
      </c>
      <c r="L2" s="515" t="s">
        <v>511</v>
      </c>
      <c r="M2" s="516"/>
      <c r="N2" s="515" t="s">
        <v>6209</v>
      </c>
      <c r="O2" s="515" t="s">
        <v>631</v>
      </c>
      <c r="P2" s="516"/>
      <c r="Q2" s="517" t="s">
        <v>6209</v>
      </c>
      <c r="R2" s="517" t="s">
        <v>3</v>
      </c>
      <c r="S2" s="517"/>
      <c r="T2" s="517" t="s">
        <v>6233</v>
      </c>
    </row>
    <row r="3" spans="1:20" ht="19.5" customHeight="1">
      <c r="A3" s="221" t="s">
        <v>1174</v>
      </c>
      <c r="B3" s="222">
        <v>6966353966</v>
      </c>
      <c r="G3" s="40"/>
      <c r="I3" s="38" t="s">
        <v>1797</v>
      </c>
      <c r="K3" s="518">
        <v>2</v>
      </c>
      <c r="L3" s="518" t="s">
        <v>278</v>
      </c>
      <c r="M3" s="516"/>
      <c r="N3" s="518">
        <v>11</v>
      </c>
      <c r="O3" s="518" t="s">
        <v>69</v>
      </c>
      <c r="P3" s="516"/>
      <c r="Q3" s="522">
        <v>31</v>
      </c>
      <c r="R3" s="522" t="s">
        <v>397</v>
      </c>
      <c r="S3" s="517"/>
      <c r="T3" s="522">
        <v>85</v>
      </c>
    </row>
    <row r="4" spans="1:20" ht="19.5" customHeight="1">
      <c r="A4" s="221" t="s">
        <v>1171</v>
      </c>
      <c r="B4" s="222">
        <v>6967436966</v>
      </c>
      <c r="G4" s="40"/>
      <c r="I4" s="38" t="s">
        <v>200</v>
      </c>
      <c r="K4" s="520">
        <v>1</v>
      </c>
      <c r="L4" s="520" t="s">
        <v>279</v>
      </c>
      <c r="M4" s="516"/>
      <c r="N4" s="520">
        <v>12</v>
      </c>
      <c r="O4" s="520" t="s">
        <v>88</v>
      </c>
      <c r="P4" s="516"/>
      <c r="Q4" s="523">
        <v>32</v>
      </c>
      <c r="R4" s="523" t="s">
        <v>5652</v>
      </c>
      <c r="S4" s="517"/>
      <c r="T4" s="517" t="s">
        <v>6234</v>
      </c>
    </row>
    <row r="5" spans="1:20" ht="19.5" customHeight="1">
      <c r="A5" s="221" t="s">
        <v>1184</v>
      </c>
      <c r="B5" s="222">
        <v>6966353966</v>
      </c>
      <c r="G5" s="40"/>
      <c r="I5" s="45" t="s">
        <v>397</v>
      </c>
      <c r="K5" s="518">
        <v>4</v>
      </c>
      <c r="L5" s="518" t="s">
        <v>513</v>
      </c>
      <c r="M5" s="516"/>
      <c r="N5" s="521">
        <v>13</v>
      </c>
      <c r="O5" s="521" t="s">
        <v>87</v>
      </c>
      <c r="P5" s="516"/>
      <c r="Q5" s="522">
        <v>33</v>
      </c>
      <c r="R5" s="522" t="s">
        <v>85</v>
      </c>
      <c r="S5" s="517"/>
      <c r="T5" s="522">
        <v>75</v>
      </c>
    </row>
    <row r="6" spans="1:20" ht="19.5" customHeight="1">
      <c r="A6" s="221" t="s">
        <v>1185</v>
      </c>
      <c r="B6" s="223">
        <v>6980135986</v>
      </c>
      <c r="G6" s="40"/>
      <c r="I6" s="45" t="s">
        <v>398</v>
      </c>
      <c r="K6" s="520">
        <v>9</v>
      </c>
      <c r="L6" s="520" t="s">
        <v>236</v>
      </c>
      <c r="M6" s="516"/>
      <c r="N6" s="519">
        <v>14</v>
      </c>
      <c r="O6" s="519" t="s">
        <v>122</v>
      </c>
      <c r="P6" s="516"/>
      <c r="Q6" s="523"/>
      <c r="R6" s="523"/>
      <c r="S6" s="517"/>
      <c r="T6" s="517" t="s">
        <v>6235</v>
      </c>
    </row>
    <row r="7" spans="1:20" ht="19.5" customHeight="1">
      <c r="A7" s="221" t="s">
        <v>1178</v>
      </c>
      <c r="B7" s="223">
        <v>6967580966</v>
      </c>
      <c r="G7" s="40"/>
      <c r="I7" s="45" t="s">
        <v>6264</v>
      </c>
      <c r="K7" s="518"/>
      <c r="L7" s="518" t="s">
        <v>291</v>
      </c>
      <c r="M7" s="516"/>
      <c r="N7" s="521">
        <v>15</v>
      </c>
      <c r="O7" s="521" t="s">
        <v>91</v>
      </c>
      <c r="P7" s="516"/>
      <c r="Q7" s="522"/>
      <c r="R7" s="522"/>
      <c r="S7" s="517"/>
      <c r="T7" s="522">
        <v>80</v>
      </c>
    </row>
    <row r="8" spans="1:20" ht="19.5" customHeight="1">
      <c r="A8" s="221" t="s">
        <v>1195</v>
      </c>
      <c r="B8" s="223">
        <v>6980135986</v>
      </c>
      <c r="G8" s="40"/>
      <c r="I8" s="45" t="s">
        <v>153</v>
      </c>
      <c r="K8" s="520">
        <v>3</v>
      </c>
      <c r="L8" s="520" t="s">
        <v>512</v>
      </c>
      <c r="M8" s="516"/>
      <c r="N8" s="519">
        <v>16</v>
      </c>
      <c r="O8" s="519" t="s">
        <v>89</v>
      </c>
      <c r="P8" s="516"/>
      <c r="Q8" s="523"/>
      <c r="R8" s="523"/>
      <c r="S8" s="517"/>
      <c r="T8" s="534"/>
    </row>
    <row r="9" spans="1:20" ht="19.5" customHeight="1">
      <c r="A9" s="221" t="s">
        <v>1179</v>
      </c>
      <c r="B9" s="223">
        <v>6967580966</v>
      </c>
      <c r="G9" s="40"/>
      <c r="I9" s="45" t="s">
        <v>633</v>
      </c>
      <c r="K9" s="518">
        <v>5</v>
      </c>
      <c r="L9" s="518" t="s">
        <v>78</v>
      </c>
      <c r="M9" s="516"/>
      <c r="N9" s="521">
        <v>17</v>
      </c>
      <c r="O9" s="521" t="s">
        <v>82</v>
      </c>
      <c r="P9" s="516"/>
      <c r="Q9" s="522"/>
      <c r="R9" s="522"/>
      <c r="S9" s="517"/>
      <c r="T9" s="534"/>
    </row>
    <row r="10" spans="1:20" ht="19.5" customHeight="1">
      <c r="A10" s="221" t="s">
        <v>1188</v>
      </c>
      <c r="B10" s="222">
        <v>6989623006</v>
      </c>
      <c r="G10" s="40"/>
      <c r="I10" s="45" t="s">
        <v>745</v>
      </c>
      <c r="K10" s="520">
        <v>6</v>
      </c>
      <c r="L10" s="520" t="s">
        <v>3</v>
      </c>
      <c r="M10" s="516"/>
      <c r="N10" s="519">
        <v>18</v>
      </c>
      <c r="O10" s="519" t="s">
        <v>83</v>
      </c>
      <c r="P10" s="516"/>
      <c r="Q10" s="523"/>
      <c r="R10" s="523"/>
      <c r="S10" s="517"/>
      <c r="T10" s="534"/>
    </row>
    <row r="11" spans="1:20" ht="19.5" customHeight="1">
      <c r="A11" s="221" t="s">
        <v>1196</v>
      </c>
      <c r="B11" s="222">
        <v>6989623006</v>
      </c>
      <c r="G11" s="40"/>
      <c r="I11" s="45" t="s">
        <v>162</v>
      </c>
      <c r="K11" s="518"/>
      <c r="L11" s="518" t="s">
        <v>514</v>
      </c>
      <c r="M11" s="516"/>
      <c r="N11" s="521">
        <v>19</v>
      </c>
      <c r="O11" s="521" t="s">
        <v>139</v>
      </c>
      <c r="P11" s="516"/>
      <c r="Q11" s="522"/>
      <c r="R11" s="522"/>
      <c r="S11" s="517"/>
      <c r="T11" s="534"/>
    </row>
    <row r="12" spans="1:20" ht="19.5" customHeight="1">
      <c r="A12" s="224" t="s">
        <v>1172</v>
      </c>
      <c r="B12" s="225" t="s">
        <v>489</v>
      </c>
      <c r="G12" s="40"/>
      <c r="I12" s="173"/>
      <c r="K12" s="520"/>
      <c r="L12" s="520" t="s">
        <v>515</v>
      </c>
      <c r="M12" s="516"/>
      <c r="N12" s="519">
        <v>20</v>
      </c>
      <c r="O12" s="519" t="s">
        <v>242</v>
      </c>
      <c r="P12" s="516"/>
      <c r="Q12" s="523"/>
      <c r="R12" s="523"/>
      <c r="S12" s="517"/>
      <c r="T12" s="534"/>
    </row>
    <row r="13" spans="1:20" ht="19.5" customHeight="1">
      <c r="A13" s="226" t="s">
        <v>1183</v>
      </c>
      <c r="B13" s="226">
        <v>6966353966</v>
      </c>
      <c r="G13" s="40"/>
      <c r="K13" s="518">
        <v>7</v>
      </c>
      <c r="L13" s="518" t="s">
        <v>521</v>
      </c>
      <c r="M13" s="516"/>
      <c r="N13" s="521">
        <v>21</v>
      </c>
      <c r="O13" s="521" t="s">
        <v>98</v>
      </c>
      <c r="P13" s="516"/>
      <c r="Q13" s="522"/>
      <c r="R13" s="522"/>
      <c r="S13" s="517"/>
      <c r="T13" s="534"/>
    </row>
    <row r="14" spans="1:20" ht="19.5" customHeight="1">
      <c r="A14" s="226" t="s">
        <v>1182</v>
      </c>
      <c r="B14" s="226">
        <v>6966353966</v>
      </c>
      <c r="G14" s="40"/>
      <c r="K14" s="520">
        <v>8</v>
      </c>
      <c r="L14" s="520" t="s">
        <v>288</v>
      </c>
      <c r="M14" s="516"/>
      <c r="N14" s="519">
        <v>22</v>
      </c>
      <c r="O14" s="519" t="s">
        <v>99</v>
      </c>
      <c r="P14" s="516"/>
      <c r="Q14" s="523"/>
      <c r="R14" s="523"/>
      <c r="S14" s="517"/>
      <c r="T14" s="534"/>
    </row>
    <row r="15" spans="1:20" ht="19.5" customHeight="1">
      <c r="A15" s="221" t="s">
        <v>1191</v>
      </c>
      <c r="B15" s="225">
        <v>6967580966</v>
      </c>
      <c r="G15" s="40"/>
      <c r="K15" s="524"/>
      <c r="L15" s="524" t="s">
        <v>6210</v>
      </c>
      <c r="M15" s="516"/>
      <c r="N15" s="521">
        <v>23</v>
      </c>
      <c r="O15" s="521" t="s">
        <v>230</v>
      </c>
      <c r="P15" s="516"/>
      <c r="Q15" s="522"/>
      <c r="R15" s="522"/>
      <c r="S15" s="517"/>
      <c r="T15" s="534"/>
    </row>
    <row r="16" spans="1:20" ht="19.5" customHeight="1">
      <c r="A16" s="221" t="s">
        <v>1707</v>
      </c>
      <c r="B16" s="223">
        <v>6967580966</v>
      </c>
      <c r="G16" s="40"/>
      <c r="L16" s="512"/>
      <c r="M16" s="509"/>
      <c r="N16" s="513"/>
      <c r="O16" s="514"/>
      <c r="P16" s="509"/>
      <c r="Q16" s="509"/>
      <c r="R16" s="509"/>
      <c r="S16" s="509"/>
    </row>
    <row r="17" spans="1:19" ht="19.5" customHeight="1">
      <c r="A17" s="221" t="s">
        <v>3306</v>
      </c>
      <c r="B17" s="227">
        <v>6989623006</v>
      </c>
      <c r="G17" s="40"/>
      <c r="L17" s="72"/>
      <c r="M17" s="509"/>
      <c r="N17" s="509"/>
      <c r="O17" s="509"/>
      <c r="P17" s="509"/>
      <c r="Q17" s="509"/>
      <c r="R17" s="509"/>
      <c r="S17" s="509"/>
    </row>
    <row r="18" spans="1:19" ht="19.5" customHeight="1">
      <c r="A18" s="221" t="s">
        <v>3399</v>
      </c>
      <c r="B18" s="223" t="s">
        <v>3400</v>
      </c>
      <c r="G18" s="40"/>
      <c r="M18" s="509"/>
      <c r="N18" s="509"/>
      <c r="O18" s="509"/>
      <c r="P18" s="509"/>
      <c r="Q18" s="509"/>
      <c r="R18" s="509"/>
      <c r="S18" s="509"/>
    </row>
    <row r="19" spans="1:19" ht="19.5" customHeight="1">
      <c r="A19" s="221"/>
      <c r="B19" s="223"/>
      <c r="G19" s="40"/>
      <c r="M19" s="509"/>
      <c r="N19" s="509"/>
      <c r="O19" s="509"/>
      <c r="P19" s="509"/>
      <c r="Q19" s="509"/>
      <c r="R19" s="509"/>
      <c r="S19" s="509"/>
    </row>
    <row r="20" spans="1:19" ht="19.5" customHeight="1">
      <c r="A20" s="221"/>
      <c r="B20" s="223"/>
      <c r="G20" s="40"/>
      <c r="M20" s="509"/>
      <c r="N20" s="510"/>
      <c r="O20" s="511"/>
      <c r="P20" s="509"/>
      <c r="Q20" s="509"/>
      <c r="R20" s="509"/>
      <c r="S20" s="509"/>
    </row>
    <row r="21" spans="1:19" ht="19.5" customHeight="1">
      <c r="A21" s="221"/>
      <c r="B21" s="223"/>
      <c r="G21" s="40"/>
      <c r="M21" s="509"/>
      <c r="N21" s="510"/>
      <c r="O21" s="511"/>
      <c r="P21" s="509"/>
      <c r="Q21" s="509"/>
      <c r="R21" s="509"/>
      <c r="S21" s="509"/>
    </row>
    <row r="22" spans="1:19" ht="19.5" customHeight="1">
      <c r="A22"/>
      <c r="B22"/>
      <c r="G22" s="40"/>
      <c r="M22" s="509"/>
      <c r="N22" s="510"/>
      <c r="O22" s="511"/>
      <c r="P22" s="509"/>
      <c r="Q22" s="509"/>
      <c r="R22" s="509"/>
      <c r="S22" s="509"/>
    </row>
    <row r="23" spans="1:19" ht="19.5" customHeight="1">
      <c r="G23" s="40"/>
      <c r="M23" s="509"/>
      <c r="N23" s="510"/>
      <c r="O23" s="511"/>
      <c r="P23" s="509"/>
      <c r="Q23" s="509"/>
      <c r="R23" s="509"/>
      <c r="S23" s="509"/>
    </row>
    <row r="24" spans="1:19" ht="19.5" customHeight="1">
      <c r="G24" s="40"/>
    </row>
    <row r="25" spans="1:19" ht="19.5" customHeight="1">
      <c r="G25" s="40"/>
      <c r="I25" s="526"/>
    </row>
    <row r="26" spans="1:19" ht="19.5" customHeight="1">
      <c r="G26" s="40"/>
      <c r="I26" s="526"/>
    </row>
    <row r="27" spans="1:19" ht="19.5" customHeight="1">
      <c r="G27" s="40"/>
      <c r="I27" s="526"/>
    </row>
    <row r="28" spans="1:19">
      <c r="G28" s="40"/>
      <c r="I28" s="526"/>
    </row>
    <row r="29" spans="1:19">
      <c r="G29" s="40"/>
      <c r="I29" s="526"/>
    </row>
    <row r="30" spans="1:19">
      <c r="G30" s="40"/>
      <c r="I30" s="526"/>
    </row>
    <row r="31" spans="1:19">
      <c r="G31" s="40"/>
      <c r="I31" s="526"/>
    </row>
    <row r="32" spans="1:19">
      <c r="G32" s="40"/>
      <c r="I32" s="526"/>
    </row>
    <row r="33" spans="9:9">
      <c r="I33" s="526"/>
    </row>
    <row r="34" spans="9:9">
      <c r="I34" s="526"/>
    </row>
    <row r="35" spans="9:9">
      <c r="I35" s="526"/>
    </row>
    <row r="36" spans="9:9">
      <c r="I36" s="526"/>
    </row>
    <row r="37" spans="9:9">
      <c r="I37" s="526"/>
    </row>
    <row r="38" spans="9:9">
      <c r="I38" s="526"/>
    </row>
    <row r="39" spans="9:9">
      <c r="I39" s="526"/>
    </row>
    <row r="40" spans="9:9">
      <c r="I40" s="526"/>
    </row>
    <row r="41" spans="9:9">
      <c r="I41" s="526"/>
    </row>
    <row r="42" spans="9:9">
      <c r="I42" s="526"/>
    </row>
    <row r="43" spans="9:9">
      <c r="I43" s="526"/>
    </row>
    <row r="44" spans="9:9">
      <c r="I44" s="526"/>
    </row>
    <row r="45" spans="9:9">
      <c r="I45" s="526"/>
    </row>
    <row r="46" spans="9:9">
      <c r="I46" s="526"/>
    </row>
    <row r="47" spans="9:9">
      <c r="I47" s="526"/>
    </row>
    <row r="48" spans="9:9">
      <c r="I48" s="526"/>
    </row>
    <row r="49" spans="9:9">
      <c r="I49" s="526"/>
    </row>
    <row r="50" spans="9:9">
      <c r="I50" s="526"/>
    </row>
    <row r="51" spans="9:9">
      <c r="I51" s="526"/>
    </row>
    <row r="52" spans="9:9">
      <c r="I52" s="526"/>
    </row>
    <row r="53" spans="9:9">
      <c r="I53" s="526"/>
    </row>
    <row r="54" spans="9:9">
      <c r="I54" s="526"/>
    </row>
    <row r="55" spans="9:9">
      <c r="I55" s="526"/>
    </row>
    <row r="56" spans="9:9">
      <c r="I56" s="526"/>
    </row>
    <row r="57" spans="9:9">
      <c r="I57" s="526"/>
    </row>
    <row r="58" spans="9:9">
      <c r="I58" s="526"/>
    </row>
    <row r="59" spans="9:9">
      <c r="I59" s="526"/>
    </row>
    <row r="60" spans="9:9">
      <c r="I60" s="526"/>
    </row>
    <row r="65" spans="9:9">
      <c r="I65" s="526"/>
    </row>
  </sheetData>
  <mergeCells count="1">
    <mergeCell ref="K1:T1"/>
  </mergeCells>
  <pageMargins left="0.7" right="0.7" top="0.75" bottom="0.75" header="0.3" footer="0.3"/>
  <pageSetup paperSize="256" orientation="portrait" horizontalDpi="203" verticalDpi="203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S19487"/>
  <sheetViews>
    <sheetView rightToLeft="1" topLeftCell="G1" workbookViewId="0">
      <selection activeCell="K24" sqref="K24"/>
    </sheetView>
  </sheetViews>
  <sheetFormatPr defaultRowHeight="14.25"/>
  <cols>
    <col min="1" max="1" width="9.25" customWidth="1"/>
    <col min="2" max="2" width="13.875" customWidth="1"/>
    <col min="3" max="3" width="10.875" customWidth="1"/>
    <col min="4" max="4" width="11.75" customWidth="1"/>
    <col min="5" max="5" width="31.75" customWidth="1"/>
    <col min="6" max="6" width="17" customWidth="1"/>
    <col min="7" max="7" width="10.75" bestFit="1" customWidth="1"/>
    <col min="8" max="8" width="9.625" bestFit="1" customWidth="1"/>
    <col min="10" max="10" width="7.125" bestFit="1" customWidth="1"/>
    <col min="11" max="11" width="21.125" bestFit="1" customWidth="1"/>
    <col min="12" max="12" width="22" bestFit="1" customWidth="1"/>
    <col min="13" max="13" width="11" bestFit="1" customWidth="1"/>
    <col min="14" max="14" width="52.625" bestFit="1" customWidth="1"/>
    <col min="15" max="15" width="15.125" bestFit="1" customWidth="1"/>
    <col min="16" max="16" width="16" bestFit="1" customWidth="1"/>
    <col min="17" max="17" width="28.625" bestFit="1" customWidth="1"/>
  </cols>
  <sheetData>
    <row r="1" spans="1:19" ht="15.75">
      <c r="A1" s="239" t="s">
        <v>2</v>
      </c>
      <c r="B1" s="240" t="s">
        <v>108</v>
      </c>
      <c r="C1" s="240" t="s">
        <v>1198</v>
      </c>
      <c r="D1" s="240" t="s">
        <v>279</v>
      </c>
      <c r="E1" s="240" t="s">
        <v>1199</v>
      </c>
      <c r="F1" s="240" t="s">
        <v>68</v>
      </c>
      <c r="G1" s="240" t="s">
        <v>2673</v>
      </c>
      <c r="H1" s="241" t="s">
        <v>631</v>
      </c>
      <c r="J1" s="33" t="s">
        <v>2</v>
      </c>
      <c r="K1" s="33" t="s">
        <v>6666</v>
      </c>
      <c r="L1" s="33" t="s">
        <v>1248</v>
      </c>
      <c r="M1" s="33" t="s">
        <v>888</v>
      </c>
      <c r="N1" s="33" t="s">
        <v>1199</v>
      </c>
      <c r="O1" s="33" t="s">
        <v>68</v>
      </c>
      <c r="P1" s="33" t="s">
        <v>6667</v>
      </c>
      <c r="Q1" s="33" t="s">
        <v>1249</v>
      </c>
      <c r="R1" s="33" t="s">
        <v>6201</v>
      </c>
      <c r="S1" s="33" t="s">
        <v>631</v>
      </c>
    </row>
    <row r="2" spans="1:19">
      <c r="A2" s="233" t="s">
        <v>1941</v>
      </c>
      <c r="B2" s="234">
        <v>14020514</v>
      </c>
      <c r="C2" s="229">
        <v>6066</v>
      </c>
      <c r="D2" s="229">
        <v>124</v>
      </c>
      <c r="E2" s="229" t="s">
        <v>61</v>
      </c>
      <c r="F2" s="229" t="s">
        <v>21</v>
      </c>
      <c r="G2" s="242" t="s">
        <v>397</v>
      </c>
      <c r="H2" s="243" t="s">
        <v>83</v>
      </c>
      <c r="J2" s="33" t="s">
        <v>1250</v>
      </c>
      <c r="K2" s="33">
        <v>14020516</v>
      </c>
      <c r="L2" s="33" t="s">
        <v>1251</v>
      </c>
      <c r="M2" s="33">
        <v>37</v>
      </c>
      <c r="N2" s="33" t="s">
        <v>1252</v>
      </c>
      <c r="O2" s="33" t="s">
        <v>13</v>
      </c>
      <c r="P2" s="33" t="s">
        <v>96</v>
      </c>
      <c r="Q2" s="33" t="s">
        <v>173</v>
      </c>
      <c r="R2" s="33" t="s">
        <v>96</v>
      </c>
      <c r="S2" s="33" t="s">
        <v>83</v>
      </c>
    </row>
    <row r="3" spans="1:19">
      <c r="A3" s="233" t="s">
        <v>1942</v>
      </c>
      <c r="B3" s="234">
        <v>14020514</v>
      </c>
      <c r="C3" s="229">
        <v>6057</v>
      </c>
      <c r="D3" s="229" t="s">
        <v>322</v>
      </c>
      <c r="E3" s="229" t="s">
        <v>1943</v>
      </c>
      <c r="F3" s="229">
        <v>50</v>
      </c>
      <c r="G3" s="242"/>
      <c r="H3" s="243" t="s">
        <v>69</v>
      </c>
      <c r="J3" s="33" t="s">
        <v>1253</v>
      </c>
      <c r="K3" s="33">
        <v>14020517</v>
      </c>
      <c r="L3" s="33" t="s">
        <v>4501</v>
      </c>
      <c r="M3" s="33">
        <v>96</v>
      </c>
      <c r="N3" s="33" t="s">
        <v>60</v>
      </c>
      <c r="O3" s="33" t="s">
        <v>41</v>
      </c>
      <c r="P3" s="33" t="s">
        <v>96</v>
      </c>
      <c r="Q3" s="33" t="s">
        <v>1254</v>
      </c>
      <c r="R3" s="33" t="s">
        <v>96</v>
      </c>
      <c r="S3" s="33" t="s">
        <v>69</v>
      </c>
    </row>
    <row r="4" spans="1:19">
      <c r="A4" s="233" t="s">
        <v>360</v>
      </c>
      <c r="B4" s="234">
        <v>14020514</v>
      </c>
      <c r="C4" s="229">
        <v>6066</v>
      </c>
      <c r="D4" s="229">
        <v>124</v>
      </c>
      <c r="E4" s="229" t="s">
        <v>61</v>
      </c>
      <c r="F4" s="229" t="s">
        <v>21</v>
      </c>
      <c r="G4" s="242" t="s">
        <v>97</v>
      </c>
      <c r="H4" s="243" t="s">
        <v>88</v>
      </c>
      <c r="J4" s="33" t="s">
        <v>1255</v>
      </c>
      <c r="K4" s="33">
        <v>14020517</v>
      </c>
      <c r="L4" s="33" t="s">
        <v>1256</v>
      </c>
      <c r="M4" s="33">
        <v>76</v>
      </c>
      <c r="N4" s="33" t="s">
        <v>60</v>
      </c>
      <c r="O4" s="33" t="s">
        <v>8</v>
      </c>
      <c r="P4" s="33" t="s">
        <v>96</v>
      </c>
      <c r="Q4" s="33" t="s">
        <v>1254</v>
      </c>
      <c r="R4" s="33" t="s">
        <v>96</v>
      </c>
      <c r="S4" s="33" t="s">
        <v>69</v>
      </c>
    </row>
    <row r="5" spans="1:19">
      <c r="A5" s="233" t="s">
        <v>1944</v>
      </c>
      <c r="B5" s="234">
        <v>14020514</v>
      </c>
      <c r="C5" s="229">
        <v>6066</v>
      </c>
      <c r="D5" s="229">
        <v>124</v>
      </c>
      <c r="E5" s="229" t="s">
        <v>61</v>
      </c>
      <c r="F5" s="229" t="s">
        <v>21</v>
      </c>
      <c r="G5" s="242" t="s">
        <v>397</v>
      </c>
      <c r="H5" s="243" t="s">
        <v>122</v>
      </c>
      <c r="J5" s="33" t="s">
        <v>254</v>
      </c>
      <c r="K5" s="33">
        <v>14020518</v>
      </c>
      <c r="L5" s="33" t="s">
        <v>322</v>
      </c>
      <c r="M5" s="33">
        <v>374</v>
      </c>
      <c r="N5" s="33" t="s">
        <v>74</v>
      </c>
      <c r="O5" s="33" t="s">
        <v>51</v>
      </c>
      <c r="P5" s="33" t="s">
        <v>96</v>
      </c>
      <c r="Q5" s="33" t="s">
        <v>1257</v>
      </c>
      <c r="R5" s="33" t="s">
        <v>4934</v>
      </c>
      <c r="S5" s="33" t="s">
        <v>98</v>
      </c>
    </row>
    <row r="6" spans="1:19">
      <c r="A6" s="233" t="s">
        <v>1945</v>
      </c>
      <c r="B6" s="234">
        <v>14020514</v>
      </c>
      <c r="C6" s="229">
        <v>6057</v>
      </c>
      <c r="D6" s="229" t="s">
        <v>322</v>
      </c>
      <c r="E6" s="229" t="s">
        <v>1943</v>
      </c>
      <c r="F6" s="229">
        <v>50</v>
      </c>
      <c r="G6" s="242"/>
      <c r="H6" s="243" t="s">
        <v>88</v>
      </c>
      <c r="J6" s="33" t="s">
        <v>256</v>
      </c>
      <c r="K6" s="33">
        <v>14020519</v>
      </c>
      <c r="L6" s="33" t="s">
        <v>322</v>
      </c>
      <c r="M6" s="33">
        <v>47</v>
      </c>
      <c r="N6" s="33" t="s">
        <v>74</v>
      </c>
      <c r="O6" s="33" t="s">
        <v>4</v>
      </c>
      <c r="P6" s="33" t="s">
        <v>96</v>
      </c>
      <c r="Q6" s="33" t="s">
        <v>1257</v>
      </c>
      <c r="R6" s="33" t="s">
        <v>96</v>
      </c>
      <c r="S6" s="33" t="s">
        <v>98</v>
      </c>
    </row>
    <row r="7" spans="1:19">
      <c r="A7" s="233" t="s">
        <v>1946</v>
      </c>
      <c r="B7" s="234">
        <v>14020514</v>
      </c>
      <c r="C7" s="229">
        <v>6057</v>
      </c>
      <c r="D7" s="229" t="s">
        <v>322</v>
      </c>
      <c r="E7" s="229" t="s">
        <v>1943</v>
      </c>
      <c r="F7" s="229">
        <v>50</v>
      </c>
      <c r="G7" s="242"/>
      <c r="H7" s="243" t="s">
        <v>83</v>
      </c>
      <c r="J7" s="33" t="s">
        <v>255</v>
      </c>
      <c r="K7" s="33">
        <v>14020519</v>
      </c>
      <c r="L7" s="33" t="s">
        <v>322</v>
      </c>
      <c r="M7" s="33">
        <v>331</v>
      </c>
      <c r="N7" s="33" t="s">
        <v>1258</v>
      </c>
      <c r="O7" s="33" t="s">
        <v>176</v>
      </c>
      <c r="P7" s="33" t="s">
        <v>96</v>
      </c>
      <c r="Q7" s="33" t="s">
        <v>1259</v>
      </c>
      <c r="R7" s="33" t="s">
        <v>96</v>
      </c>
      <c r="S7" s="33" t="s">
        <v>98</v>
      </c>
    </row>
    <row r="8" spans="1:19">
      <c r="A8" s="233" t="s">
        <v>1947</v>
      </c>
      <c r="B8" s="234">
        <v>14020515</v>
      </c>
      <c r="C8" s="229">
        <v>6066</v>
      </c>
      <c r="D8" s="229">
        <v>124</v>
      </c>
      <c r="E8" s="229" t="s">
        <v>61</v>
      </c>
      <c r="F8" s="229" t="s">
        <v>21</v>
      </c>
      <c r="G8" s="242" t="s">
        <v>397</v>
      </c>
      <c r="H8" s="243" t="s">
        <v>82</v>
      </c>
      <c r="J8" s="33" t="s">
        <v>1260</v>
      </c>
      <c r="K8" s="33">
        <v>14040512</v>
      </c>
      <c r="L8" s="33" t="s">
        <v>1261</v>
      </c>
      <c r="M8" s="33" t="s">
        <v>322</v>
      </c>
      <c r="N8" s="33" t="s">
        <v>1262</v>
      </c>
      <c r="O8" s="33" t="s">
        <v>26</v>
      </c>
      <c r="P8" s="33" t="s">
        <v>96</v>
      </c>
      <c r="Q8" s="33" t="s">
        <v>1263</v>
      </c>
      <c r="R8" s="33" t="s">
        <v>96</v>
      </c>
      <c r="S8" s="33" t="s">
        <v>98</v>
      </c>
    </row>
    <row r="9" spans="1:19">
      <c r="A9" s="233" t="s">
        <v>1948</v>
      </c>
      <c r="B9" s="234">
        <v>14020515</v>
      </c>
      <c r="C9" s="229">
        <v>6066</v>
      </c>
      <c r="D9" s="229">
        <v>124</v>
      </c>
      <c r="E9" s="229" t="s">
        <v>61</v>
      </c>
      <c r="F9" s="229" t="s">
        <v>21</v>
      </c>
      <c r="G9" s="242" t="s">
        <v>397</v>
      </c>
      <c r="H9" s="243" t="s">
        <v>69</v>
      </c>
      <c r="J9" s="33" t="s">
        <v>265</v>
      </c>
      <c r="K9" s="33">
        <v>14020521</v>
      </c>
      <c r="L9" s="33" t="s">
        <v>322</v>
      </c>
      <c r="M9" s="33">
        <v>94</v>
      </c>
      <c r="N9" s="33" t="s">
        <v>62</v>
      </c>
      <c r="O9" s="33" t="s">
        <v>39</v>
      </c>
      <c r="P9" s="33" t="s">
        <v>96</v>
      </c>
      <c r="Q9" s="33" t="s">
        <v>1259</v>
      </c>
      <c r="R9" s="33" t="s">
        <v>96</v>
      </c>
      <c r="S9" s="33" t="s">
        <v>98</v>
      </c>
    </row>
    <row r="10" spans="1:19">
      <c r="A10" s="233" t="s">
        <v>1949</v>
      </c>
      <c r="B10" s="234">
        <v>14020515</v>
      </c>
      <c r="C10" s="229">
        <v>6066</v>
      </c>
      <c r="D10" s="229" t="s">
        <v>322</v>
      </c>
      <c r="E10" s="229" t="s">
        <v>1200</v>
      </c>
      <c r="F10" s="229">
        <v>6</v>
      </c>
      <c r="G10" s="242" t="s">
        <v>397</v>
      </c>
      <c r="H10" s="243" t="s">
        <v>69</v>
      </c>
      <c r="J10" s="33" t="s">
        <v>266</v>
      </c>
      <c r="K10" s="33">
        <v>14020522</v>
      </c>
      <c r="L10" s="33" t="s">
        <v>322</v>
      </c>
      <c r="M10" s="33">
        <v>386</v>
      </c>
      <c r="N10" s="33" t="s">
        <v>62</v>
      </c>
      <c r="O10" s="33" t="s">
        <v>38</v>
      </c>
      <c r="P10" s="33" t="s">
        <v>96</v>
      </c>
      <c r="Q10" s="33" t="s">
        <v>1259</v>
      </c>
      <c r="R10" s="33" t="s">
        <v>96</v>
      </c>
      <c r="S10" s="33" t="s">
        <v>98</v>
      </c>
    </row>
    <row r="11" spans="1:19">
      <c r="A11" s="233" t="s">
        <v>1950</v>
      </c>
      <c r="B11" s="234">
        <v>14020515</v>
      </c>
      <c r="C11" s="229">
        <v>6066</v>
      </c>
      <c r="D11" s="229" t="s">
        <v>322</v>
      </c>
      <c r="E11" s="229" t="s">
        <v>1200</v>
      </c>
      <c r="F11" s="229">
        <v>6</v>
      </c>
      <c r="G11" s="242" t="s">
        <v>397</v>
      </c>
      <c r="H11" s="243" t="s">
        <v>83</v>
      </c>
      <c r="J11" s="33" t="s">
        <v>1264</v>
      </c>
      <c r="K11" s="33">
        <v>14020523</v>
      </c>
      <c r="L11" s="33" t="s">
        <v>1265</v>
      </c>
      <c r="M11" s="33">
        <v>19</v>
      </c>
      <c r="N11" s="33" t="s">
        <v>58</v>
      </c>
      <c r="O11" s="33" t="s">
        <v>13</v>
      </c>
      <c r="P11" s="33" t="s">
        <v>96</v>
      </c>
      <c r="Q11" s="33" t="s">
        <v>1254</v>
      </c>
      <c r="R11" s="33" t="s">
        <v>96</v>
      </c>
      <c r="S11" s="33" t="s">
        <v>69</v>
      </c>
    </row>
    <row r="12" spans="1:19">
      <c r="A12" s="233" t="s">
        <v>1951</v>
      </c>
      <c r="B12" s="234">
        <v>14020515</v>
      </c>
      <c r="C12" s="229">
        <v>6066</v>
      </c>
      <c r="D12" s="229" t="s">
        <v>322</v>
      </c>
      <c r="E12" s="229" t="s">
        <v>1200</v>
      </c>
      <c r="F12" s="229">
        <v>6</v>
      </c>
      <c r="G12" s="242" t="s">
        <v>397</v>
      </c>
      <c r="H12" s="243" t="s">
        <v>88</v>
      </c>
      <c r="J12" s="33" t="s">
        <v>1266</v>
      </c>
      <c r="K12" s="33">
        <v>14020524</v>
      </c>
      <c r="L12" s="33" t="s">
        <v>1267</v>
      </c>
      <c r="M12" s="33">
        <v>46</v>
      </c>
      <c r="N12" s="33" t="s">
        <v>58</v>
      </c>
      <c r="O12" s="33" t="s">
        <v>8</v>
      </c>
      <c r="P12" s="33" t="s">
        <v>96</v>
      </c>
      <c r="Q12" s="33" t="s">
        <v>1254</v>
      </c>
      <c r="R12" s="33" t="s">
        <v>96</v>
      </c>
      <c r="S12" s="33" t="s">
        <v>69</v>
      </c>
    </row>
    <row r="13" spans="1:19">
      <c r="A13" s="233" t="s">
        <v>1952</v>
      </c>
      <c r="B13" s="234">
        <v>14040431</v>
      </c>
      <c r="C13" s="229" t="s">
        <v>1953</v>
      </c>
      <c r="D13" s="229" t="s">
        <v>322</v>
      </c>
      <c r="E13" s="229" t="s">
        <v>1954</v>
      </c>
      <c r="F13" s="229">
        <v>16</v>
      </c>
      <c r="G13" s="242" t="s">
        <v>397</v>
      </c>
      <c r="H13" s="243" t="s">
        <v>83</v>
      </c>
      <c r="J13" s="33" t="s">
        <v>1268</v>
      </c>
      <c r="K13" s="33">
        <v>14020526</v>
      </c>
      <c r="L13" s="33" t="s">
        <v>1269</v>
      </c>
      <c r="M13" s="33">
        <v>9</v>
      </c>
      <c r="N13" s="33" t="s">
        <v>58</v>
      </c>
      <c r="O13" s="33" t="s">
        <v>9</v>
      </c>
      <c r="P13" s="33" t="s">
        <v>96</v>
      </c>
      <c r="Q13" s="33" t="s">
        <v>1254</v>
      </c>
      <c r="R13" s="33" t="s">
        <v>96</v>
      </c>
      <c r="S13" s="33" t="s">
        <v>69</v>
      </c>
    </row>
    <row r="14" spans="1:19">
      <c r="A14" s="233" t="s">
        <v>1955</v>
      </c>
      <c r="B14" s="234">
        <v>14040431</v>
      </c>
      <c r="C14" s="229" t="s">
        <v>1953</v>
      </c>
      <c r="D14" s="229" t="s">
        <v>322</v>
      </c>
      <c r="E14" s="229" t="s">
        <v>1954</v>
      </c>
      <c r="F14" s="229">
        <v>16</v>
      </c>
      <c r="G14" s="242" t="s">
        <v>397</v>
      </c>
      <c r="H14" s="243" t="s">
        <v>89</v>
      </c>
      <c r="J14" s="33" t="s">
        <v>1270</v>
      </c>
      <c r="K14" s="33">
        <v>14020526</v>
      </c>
      <c r="L14" s="33" t="s">
        <v>322</v>
      </c>
      <c r="M14" s="33">
        <v>414</v>
      </c>
      <c r="N14" s="33" t="s">
        <v>938</v>
      </c>
      <c r="O14" s="33" t="s">
        <v>937</v>
      </c>
      <c r="P14" s="33" t="s">
        <v>96</v>
      </c>
      <c r="Q14" s="33" t="s">
        <v>1254</v>
      </c>
      <c r="R14" s="33" t="s">
        <v>96</v>
      </c>
      <c r="S14" s="33" t="s">
        <v>69</v>
      </c>
    </row>
    <row r="15" spans="1:19">
      <c r="A15" s="233" t="s">
        <v>1956</v>
      </c>
      <c r="B15" s="234">
        <v>14040431</v>
      </c>
      <c r="C15" s="229" t="s">
        <v>1953</v>
      </c>
      <c r="D15" s="229" t="s">
        <v>322</v>
      </c>
      <c r="E15" s="229" t="s">
        <v>1954</v>
      </c>
      <c r="F15" s="229">
        <v>16</v>
      </c>
      <c r="G15" s="242" t="s">
        <v>397</v>
      </c>
      <c r="H15" s="243" t="s">
        <v>87</v>
      </c>
      <c r="J15" s="33" t="s">
        <v>1271</v>
      </c>
      <c r="K15" s="33">
        <v>14020528</v>
      </c>
      <c r="L15" s="33" t="s">
        <v>1272</v>
      </c>
      <c r="M15" s="33">
        <v>5</v>
      </c>
      <c r="N15" s="33" t="s">
        <v>58</v>
      </c>
      <c r="O15" s="33" t="s">
        <v>7</v>
      </c>
      <c r="P15" s="33" t="s">
        <v>96</v>
      </c>
      <c r="Q15" s="33" t="s">
        <v>1254</v>
      </c>
      <c r="R15" s="33" t="s">
        <v>96</v>
      </c>
      <c r="S15" s="33" t="s">
        <v>69</v>
      </c>
    </row>
    <row r="16" spans="1:19">
      <c r="A16" s="233" t="s">
        <v>1957</v>
      </c>
      <c r="B16" s="234">
        <v>14040431</v>
      </c>
      <c r="C16" s="229" t="s">
        <v>1953</v>
      </c>
      <c r="D16" s="229" t="s">
        <v>322</v>
      </c>
      <c r="E16" s="229" t="s">
        <v>1954</v>
      </c>
      <c r="F16" s="229">
        <v>16</v>
      </c>
      <c r="G16" s="242" t="s">
        <v>397</v>
      </c>
      <c r="H16" s="243" t="s">
        <v>69</v>
      </c>
      <c r="J16" s="33" t="s">
        <v>1273</v>
      </c>
      <c r="K16" s="33">
        <v>14040513</v>
      </c>
      <c r="L16" s="33" t="s">
        <v>1260</v>
      </c>
      <c r="M16" s="33">
        <v>221</v>
      </c>
      <c r="N16" s="33" t="s">
        <v>118</v>
      </c>
      <c r="O16" s="33" t="s">
        <v>26</v>
      </c>
      <c r="P16" s="33" t="s">
        <v>96</v>
      </c>
      <c r="Q16" s="33" t="s">
        <v>1254</v>
      </c>
      <c r="R16" s="33" t="s">
        <v>96</v>
      </c>
      <c r="S16" s="33" t="s">
        <v>69</v>
      </c>
    </row>
    <row r="17" spans="1:19">
      <c r="A17" s="233" t="s">
        <v>257</v>
      </c>
      <c r="B17" s="234">
        <v>14020521</v>
      </c>
      <c r="C17" s="229" t="s">
        <v>322</v>
      </c>
      <c r="D17" s="229">
        <v>66</v>
      </c>
      <c r="E17" s="229" t="s">
        <v>61</v>
      </c>
      <c r="F17" s="229" t="s">
        <v>25</v>
      </c>
      <c r="G17" s="242" t="s">
        <v>97</v>
      </c>
      <c r="H17" s="243" t="s">
        <v>83</v>
      </c>
      <c r="J17" s="33" t="s">
        <v>315</v>
      </c>
      <c r="K17" s="33">
        <v>14020602</v>
      </c>
      <c r="L17" s="33" t="s">
        <v>1274</v>
      </c>
      <c r="M17" s="33">
        <v>331</v>
      </c>
      <c r="N17" s="33" t="s">
        <v>304</v>
      </c>
      <c r="O17" s="33" t="s">
        <v>305</v>
      </c>
      <c r="P17" s="33" t="s">
        <v>96</v>
      </c>
      <c r="Q17" s="33" t="s">
        <v>1254</v>
      </c>
      <c r="R17" s="33" t="s">
        <v>96</v>
      </c>
      <c r="S17" s="33" t="s">
        <v>98</v>
      </c>
    </row>
    <row r="18" spans="1:19">
      <c r="A18" s="233" t="s">
        <v>258</v>
      </c>
      <c r="B18" s="234">
        <v>14020521</v>
      </c>
      <c r="C18" s="229" t="s">
        <v>322</v>
      </c>
      <c r="D18" s="229">
        <v>66</v>
      </c>
      <c r="E18" s="229" t="s">
        <v>61</v>
      </c>
      <c r="F18" s="229" t="s">
        <v>25</v>
      </c>
      <c r="G18" s="242" t="s">
        <v>97</v>
      </c>
      <c r="H18" s="243" t="s">
        <v>87</v>
      </c>
      <c r="J18" s="33" t="s">
        <v>1275</v>
      </c>
      <c r="K18" s="33">
        <v>14020605</v>
      </c>
      <c r="L18" s="33" t="s">
        <v>1276</v>
      </c>
      <c r="M18" s="33">
        <v>89</v>
      </c>
      <c r="N18" s="33" t="s">
        <v>60</v>
      </c>
      <c r="O18" s="33" t="s">
        <v>36</v>
      </c>
      <c r="P18" s="33" t="s">
        <v>96</v>
      </c>
      <c r="Q18" s="33" t="s">
        <v>1254</v>
      </c>
      <c r="R18" s="33" t="s">
        <v>96</v>
      </c>
      <c r="S18" s="33" t="s">
        <v>69</v>
      </c>
    </row>
    <row r="19" spans="1:19">
      <c r="A19" s="233" t="s">
        <v>261</v>
      </c>
      <c r="B19" s="234">
        <v>14020521</v>
      </c>
      <c r="C19" s="229" t="s">
        <v>322</v>
      </c>
      <c r="D19" s="229">
        <v>66</v>
      </c>
      <c r="E19" s="229" t="s">
        <v>61</v>
      </c>
      <c r="F19" s="229" t="s">
        <v>25</v>
      </c>
      <c r="G19" s="242" t="s">
        <v>97</v>
      </c>
      <c r="H19" s="243" t="s">
        <v>69</v>
      </c>
      <c r="J19" s="33" t="s">
        <v>1277</v>
      </c>
      <c r="K19" s="33">
        <v>14020606</v>
      </c>
      <c r="L19" s="33" t="s">
        <v>1278</v>
      </c>
      <c r="M19" s="33">
        <v>90</v>
      </c>
      <c r="N19" s="33" t="s">
        <v>60</v>
      </c>
      <c r="O19" s="33" t="s">
        <v>16</v>
      </c>
      <c r="P19" s="33" t="s">
        <v>96</v>
      </c>
      <c r="Q19" s="33" t="s">
        <v>1254</v>
      </c>
      <c r="R19" s="33" t="s">
        <v>96</v>
      </c>
      <c r="S19" s="33" t="s">
        <v>69</v>
      </c>
    </row>
    <row r="20" spans="1:19">
      <c r="A20" s="233" t="s">
        <v>260</v>
      </c>
      <c r="B20" s="234">
        <v>14020522</v>
      </c>
      <c r="C20" s="229" t="s">
        <v>322</v>
      </c>
      <c r="D20" s="229">
        <v>55</v>
      </c>
      <c r="E20" s="229" t="s">
        <v>61</v>
      </c>
      <c r="F20" s="229" t="s">
        <v>19</v>
      </c>
      <c r="G20" s="242" t="s">
        <v>97</v>
      </c>
      <c r="H20" s="243" t="s">
        <v>91</v>
      </c>
      <c r="J20" s="33" t="s">
        <v>298</v>
      </c>
      <c r="K20" s="33">
        <v>14020607</v>
      </c>
      <c r="L20" s="33" t="s">
        <v>322</v>
      </c>
      <c r="M20" s="33">
        <v>108</v>
      </c>
      <c r="N20" s="33" t="s">
        <v>81</v>
      </c>
      <c r="O20" s="33" t="s">
        <v>8</v>
      </c>
      <c r="P20" s="33" t="s">
        <v>96</v>
      </c>
      <c r="Q20" s="33" t="s">
        <v>173</v>
      </c>
      <c r="R20" s="33" t="s">
        <v>96</v>
      </c>
      <c r="S20" s="33" t="s">
        <v>83</v>
      </c>
    </row>
    <row r="21" spans="1:19">
      <c r="A21" s="233" t="s">
        <v>259</v>
      </c>
      <c r="B21" s="234">
        <v>14020522</v>
      </c>
      <c r="C21" s="229" t="s">
        <v>322</v>
      </c>
      <c r="D21" s="229">
        <v>55</v>
      </c>
      <c r="E21" s="229" t="s">
        <v>61</v>
      </c>
      <c r="F21" s="229" t="s">
        <v>19</v>
      </c>
      <c r="G21" s="242" t="s">
        <v>97</v>
      </c>
      <c r="H21" s="243" t="s">
        <v>89</v>
      </c>
      <c r="J21" s="33" t="s">
        <v>1279</v>
      </c>
      <c r="K21" s="33">
        <v>14020608</v>
      </c>
      <c r="L21" s="33" t="s">
        <v>1280</v>
      </c>
      <c r="M21" s="33">
        <v>98</v>
      </c>
      <c r="N21" s="33" t="s">
        <v>60</v>
      </c>
      <c r="O21" s="33" t="s">
        <v>42</v>
      </c>
      <c r="P21" s="33" t="s">
        <v>96</v>
      </c>
      <c r="Q21" s="33" t="s">
        <v>1254</v>
      </c>
      <c r="R21" s="33" t="s">
        <v>96</v>
      </c>
      <c r="S21" s="33" t="s">
        <v>69</v>
      </c>
    </row>
    <row r="22" spans="1:19">
      <c r="A22" s="233" t="s">
        <v>262</v>
      </c>
      <c r="B22" s="234">
        <v>14020522</v>
      </c>
      <c r="C22" s="229" t="s">
        <v>322</v>
      </c>
      <c r="D22" s="229">
        <v>55</v>
      </c>
      <c r="E22" s="229" t="s">
        <v>61</v>
      </c>
      <c r="F22" s="229" t="s">
        <v>19</v>
      </c>
      <c r="G22" s="242" t="s">
        <v>97</v>
      </c>
      <c r="H22" s="243" t="s">
        <v>83</v>
      </c>
      <c r="J22" s="33" t="s">
        <v>1281</v>
      </c>
      <c r="K22" s="33">
        <v>14020609</v>
      </c>
      <c r="L22" s="33" t="s">
        <v>1282</v>
      </c>
      <c r="M22" s="33">
        <v>97</v>
      </c>
      <c r="N22" s="33" t="s">
        <v>60</v>
      </c>
      <c r="O22" s="33" t="s">
        <v>7</v>
      </c>
      <c r="P22" s="33" t="s">
        <v>96</v>
      </c>
      <c r="Q22" s="33" t="s">
        <v>1254</v>
      </c>
      <c r="R22" s="33" t="s">
        <v>96</v>
      </c>
      <c r="S22" s="33" t="s">
        <v>69</v>
      </c>
    </row>
    <row r="23" spans="1:19">
      <c r="A23" s="233" t="s">
        <v>264</v>
      </c>
      <c r="B23" s="234">
        <v>14020522</v>
      </c>
      <c r="C23" s="229" t="s">
        <v>322</v>
      </c>
      <c r="D23" s="229">
        <v>66</v>
      </c>
      <c r="E23" s="229" t="s">
        <v>61</v>
      </c>
      <c r="F23" s="229" t="s">
        <v>25</v>
      </c>
      <c r="G23" s="242" t="s">
        <v>97</v>
      </c>
      <c r="H23" s="243" t="s">
        <v>82</v>
      </c>
      <c r="J23" s="33" t="s">
        <v>1283</v>
      </c>
      <c r="K23" s="33">
        <v>14020612</v>
      </c>
      <c r="L23" s="33" t="s">
        <v>322</v>
      </c>
      <c r="M23" s="33">
        <v>129</v>
      </c>
      <c r="N23" s="33" t="s">
        <v>81</v>
      </c>
      <c r="O23" s="33" t="s">
        <v>14</v>
      </c>
      <c r="P23" s="33" t="s">
        <v>96</v>
      </c>
      <c r="Q23" s="33" t="s">
        <v>173</v>
      </c>
      <c r="R23" s="33" t="s">
        <v>96</v>
      </c>
      <c r="S23" s="33" t="s">
        <v>83</v>
      </c>
    </row>
    <row r="24" spans="1:19">
      <c r="A24" s="233" t="s">
        <v>273</v>
      </c>
      <c r="B24" s="234">
        <v>14020522</v>
      </c>
      <c r="C24" s="229" t="s">
        <v>1201</v>
      </c>
      <c r="D24" s="229" t="s">
        <v>322</v>
      </c>
      <c r="E24" s="229" t="s">
        <v>1200</v>
      </c>
      <c r="F24" s="229">
        <v>10</v>
      </c>
      <c r="G24" s="242" t="s">
        <v>397</v>
      </c>
      <c r="H24" s="243" t="s">
        <v>83</v>
      </c>
      <c r="J24" s="33" t="s">
        <v>1284</v>
      </c>
      <c r="K24" s="33">
        <v>14020612</v>
      </c>
      <c r="L24" s="33" t="s">
        <v>322</v>
      </c>
      <c r="M24" s="33">
        <v>199</v>
      </c>
      <c r="N24" s="33" t="s">
        <v>81</v>
      </c>
      <c r="O24" s="33" t="s">
        <v>15</v>
      </c>
      <c r="P24" s="33" t="s">
        <v>96</v>
      </c>
      <c r="Q24" s="33" t="s">
        <v>1285</v>
      </c>
      <c r="R24" s="33" t="s">
        <v>96</v>
      </c>
      <c r="S24" s="33" t="s">
        <v>83</v>
      </c>
    </row>
    <row r="25" spans="1:19">
      <c r="A25" s="233" t="s">
        <v>1202</v>
      </c>
      <c r="B25" s="234">
        <v>14020522</v>
      </c>
      <c r="C25" s="229" t="s">
        <v>1201</v>
      </c>
      <c r="D25" s="229" t="s">
        <v>322</v>
      </c>
      <c r="E25" s="229" t="s">
        <v>1200</v>
      </c>
      <c r="F25" s="229">
        <v>10</v>
      </c>
      <c r="G25" s="242" t="s">
        <v>397</v>
      </c>
      <c r="H25" s="243" t="s">
        <v>88</v>
      </c>
      <c r="J25" s="33" t="s">
        <v>311</v>
      </c>
      <c r="K25" s="33">
        <v>14020613</v>
      </c>
      <c r="L25" s="33" t="s">
        <v>1286</v>
      </c>
      <c r="M25" s="33">
        <v>255</v>
      </c>
      <c r="N25" s="33" t="s">
        <v>127</v>
      </c>
      <c r="O25" s="33" t="s">
        <v>737</v>
      </c>
      <c r="P25" s="33" t="s">
        <v>96</v>
      </c>
      <c r="Q25" s="33" t="s">
        <v>1254</v>
      </c>
      <c r="R25" s="33" t="s">
        <v>96</v>
      </c>
      <c r="S25" s="33" t="s">
        <v>99</v>
      </c>
    </row>
    <row r="26" spans="1:19">
      <c r="A26" s="233" t="s">
        <v>274</v>
      </c>
      <c r="B26" s="234">
        <v>14020522</v>
      </c>
      <c r="C26" s="229" t="s">
        <v>1201</v>
      </c>
      <c r="D26" s="229" t="s">
        <v>322</v>
      </c>
      <c r="E26" s="229" t="s">
        <v>1200</v>
      </c>
      <c r="F26" s="229">
        <v>10</v>
      </c>
      <c r="G26" s="242" t="s">
        <v>397</v>
      </c>
      <c r="H26" s="243" t="s">
        <v>69</v>
      </c>
      <c r="J26" s="33" t="s">
        <v>1287</v>
      </c>
      <c r="K26" s="33" t="s">
        <v>2678</v>
      </c>
      <c r="L26" s="33" t="s">
        <v>322</v>
      </c>
      <c r="M26" s="33">
        <v>200</v>
      </c>
      <c r="N26" s="33" t="s">
        <v>81</v>
      </c>
      <c r="O26" s="33" t="s">
        <v>1046</v>
      </c>
      <c r="P26" s="33" t="s">
        <v>96</v>
      </c>
      <c r="Q26" s="33" t="s">
        <v>1291</v>
      </c>
      <c r="R26" s="33" t="s">
        <v>96</v>
      </c>
      <c r="S26" s="33" t="s">
        <v>83</v>
      </c>
    </row>
    <row r="27" spans="1:19">
      <c r="A27" s="233" t="s">
        <v>1958</v>
      </c>
      <c r="B27" s="234">
        <v>14020522</v>
      </c>
      <c r="C27" s="229" t="s">
        <v>322</v>
      </c>
      <c r="D27" s="229">
        <v>66</v>
      </c>
      <c r="E27" s="229" t="s">
        <v>61</v>
      </c>
      <c r="F27" s="229" t="s">
        <v>25</v>
      </c>
      <c r="G27" s="242" t="s">
        <v>397</v>
      </c>
      <c r="H27" s="243" t="s">
        <v>87</v>
      </c>
      <c r="J27" s="33" t="s">
        <v>1288</v>
      </c>
      <c r="K27" s="33" t="s">
        <v>1289</v>
      </c>
      <c r="L27" s="33" t="s">
        <v>1290</v>
      </c>
      <c r="M27" s="33">
        <v>37</v>
      </c>
      <c r="N27" s="33" t="s">
        <v>1252</v>
      </c>
      <c r="O27" s="33" t="s">
        <v>13</v>
      </c>
      <c r="P27" s="33" t="s">
        <v>96</v>
      </c>
      <c r="Q27" s="33" t="s">
        <v>1291</v>
      </c>
      <c r="R27" s="33" t="s">
        <v>96</v>
      </c>
      <c r="S27" s="33" t="s">
        <v>83</v>
      </c>
    </row>
    <row r="28" spans="1:19">
      <c r="A28" s="233" t="s">
        <v>270</v>
      </c>
      <c r="B28" s="234">
        <v>14020523</v>
      </c>
      <c r="C28" s="229" t="s">
        <v>322</v>
      </c>
      <c r="D28" s="229">
        <v>409</v>
      </c>
      <c r="E28" s="229" t="s">
        <v>233</v>
      </c>
      <c r="F28" s="229" t="s">
        <v>19</v>
      </c>
      <c r="G28" s="242" t="s">
        <v>97</v>
      </c>
      <c r="H28" s="243" t="s">
        <v>87</v>
      </c>
      <c r="J28" s="33" t="s">
        <v>1292</v>
      </c>
      <c r="K28" s="33" t="s">
        <v>1293</v>
      </c>
      <c r="L28" s="33" t="s">
        <v>1290</v>
      </c>
      <c r="M28" s="33">
        <v>37</v>
      </c>
      <c r="N28" s="33" t="s">
        <v>1252</v>
      </c>
      <c r="O28" s="33" t="s">
        <v>13</v>
      </c>
      <c r="P28" s="33" t="s">
        <v>96</v>
      </c>
      <c r="Q28" s="33" t="s">
        <v>1291</v>
      </c>
      <c r="R28" s="33" t="s">
        <v>96</v>
      </c>
      <c r="S28" s="33" t="s">
        <v>83</v>
      </c>
    </row>
    <row r="29" spans="1:19">
      <c r="A29" s="233" t="s">
        <v>267</v>
      </c>
      <c r="B29" s="234">
        <v>14020523</v>
      </c>
      <c r="C29" s="229" t="s">
        <v>322</v>
      </c>
      <c r="D29" s="229">
        <v>409</v>
      </c>
      <c r="E29" s="229" t="s">
        <v>233</v>
      </c>
      <c r="F29" s="229" t="s">
        <v>19</v>
      </c>
      <c r="G29" s="242" t="s">
        <v>97</v>
      </c>
      <c r="H29" s="243" t="s">
        <v>91</v>
      </c>
      <c r="J29" s="33" t="s">
        <v>1294</v>
      </c>
      <c r="K29" s="33" t="s">
        <v>1295</v>
      </c>
      <c r="L29" s="33" t="s">
        <v>1296</v>
      </c>
      <c r="M29" s="33">
        <v>210</v>
      </c>
      <c r="N29" s="33" t="s">
        <v>93</v>
      </c>
      <c r="O29" s="33" t="s">
        <v>27</v>
      </c>
      <c r="P29" s="33" t="s">
        <v>96</v>
      </c>
      <c r="Q29" s="33" t="s">
        <v>1254</v>
      </c>
      <c r="R29" s="33" t="s">
        <v>96</v>
      </c>
      <c r="S29" s="33" t="s">
        <v>69</v>
      </c>
    </row>
    <row r="30" spans="1:19">
      <c r="A30" s="233" t="s">
        <v>263</v>
      </c>
      <c r="B30" s="234">
        <v>14020523</v>
      </c>
      <c r="C30" s="229" t="s">
        <v>322</v>
      </c>
      <c r="D30" s="229">
        <v>409</v>
      </c>
      <c r="E30" s="229" t="s">
        <v>233</v>
      </c>
      <c r="F30" s="229" t="s">
        <v>19</v>
      </c>
      <c r="G30" s="242" t="s">
        <v>97</v>
      </c>
      <c r="H30" s="243" t="s">
        <v>83</v>
      </c>
      <c r="J30" s="33" t="s">
        <v>329</v>
      </c>
      <c r="K30" s="33" t="s">
        <v>1204</v>
      </c>
      <c r="L30" s="33" t="s">
        <v>1297</v>
      </c>
      <c r="M30" s="33">
        <v>97</v>
      </c>
      <c r="N30" s="33" t="s">
        <v>161</v>
      </c>
      <c r="O30" s="33" t="s">
        <v>7</v>
      </c>
      <c r="P30" s="33" t="s">
        <v>96</v>
      </c>
      <c r="Q30" s="33" t="s">
        <v>1254</v>
      </c>
      <c r="R30" s="33" t="s">
        <v>96</v>
      </c>
      <c r="S30" s="33" t="s">
        <v>69</v>
      </c>
    </row>
    <row r="31" spans="1:19">
      <c r="A31" s="233" t="s">
        <v>268</v>
      </c>
      <c r="B31" s="234">
        <v>14020523</v>
      </c>
      <c r="C31" s="229" t="s">
        <v>322</v>
      </c>
      <c r="D31" s="229">
        <v>409</v>
      </c>
      <c r="E31" s="229" t="s">
        <v>233</v>
      </c>
      <c r="F31" s="229" t="s">
        <v>19</v>
      </c>
      <c r="G31" s="242" t="s">
        <v>97</v>
      </c>
      <c r="H31" s="243" t="s">
        <v>88</v>
      </c>
      <c r="J31" s="33" t="s">
        <v>330</v>
      </c>
      <c r="K31" s="33" t="s">
        <v>1204</v>
      </c>
      <c r="L31" s="33" t="s">
        <v>1298</v>
      </c>
      <c r="M31" s="33">
        <v>98</v>
      </c>
      <c r="N31" s="33" t="s">
        <v>60</v>
      </c>
      <c r="O31" s="33" t="s">
        <v>42</v>
      </c>
      <c r="P31" s="33" t="s">
        <v>96</v>
      </c>
      <c r="Q31" s="33" t="s">
        <v>1254</v>
      </c>
      <c r="R31" s="33" t="s">
        <v>96</v>
      </c>
      <c r="S31" s="33" t="s">
        <v>69</v>
      </c>
    </row>
    <row r="32" spans="1:19">
      <c r="A32" s="233" t="s">
        <v>269</v>
      </c>
      <c r="B32" s="234">
        <v>14020523</v>
      </c>
      <c r="C32" s="229" t="s">
        <v>322</v>
      </c>
      <c r="D32" s="229">
        <v>409</v>
      </c>
      <c r="E32" s="229" t="s">
        <v>233</v>
      </c>
      <c r="F32" s="229" t="s">
        <v>19</v>
      </c>
      <c r="G32" s="242" t="s">
        <v>97</v>
      </c>
      <c r="H32" s="243" t="s">
        <v>69</v>
      </c>
      <c r="J32" s="33" t="s">
        <v>332</v>
      </c>
      <c r="K32" s="33" t="s">
        <v>1299</v>
      </c>
      <c r="L32" s="33">
        <v>6047</v>
      </c>
      <c r="M32" s="33">
        <v>189</v>
      </c>
      <c r="N32" s="33" t="s">
        <v>106</v>
      </c>
      <c r="O32" s="33" t="s">
        <v>39</v>
      </c>
      <c r="P32" s="33" t="s">
        <v>96</v>
      </c>
      <c r="Q32" s="33" t="s">
        <v>1300</v>
      </c>
      <c r="R32" s="33" t="s">
        <v>96</v>
      </c>
      <c r="S32" s="33" t="s">
        <v>87</v>
      </c>
    </row>
    <row r="33" spans="1:19">
      <c r="A33" s="233" t="s">
        <v>295</v>
      </c>
      <c r="B33" s="234">
        <v>14020524</v>
      </c>
      <c r="C33" s="229" t="s">
        <v>322</v>
      </c>
      <c r="D33" s="229">
        <v>410</v>
      </c>
      <c r="E33" s="229" t="s">
        <v>233</v>
      </c>
      <c r="F33" s="229" t="s">
        <v>25</v>
      </c>
      <c r="G33" s="242" t="s">
        <v>97</v>
      </c>
      <c r="H33" s="243" t="s">
        <v>83</v>
      </c>
      <c r="J33" s="33" t="s">
        <v>1301</v>
      </c>
      <c r="K33" s="33" t="s">
        <v>1302</v>
      </c>
      <c r="L33" s="33">
        <v>5930</v>
      </c>
      <c r="M33" s="33">
        <v>272</v>
      </c>
      <c r="N33" s="33" t="s">
        <v>136</v>
      </c>
      <c r="O33" s="33" t="s">
        <v>1062</v>
      </c>
      <c r="P33" s="33" t="s">
        <v>96</v>
      </c>
      <c r="Q33" s="33" t="s">
        <v>1254</v>
      </c>
      <c r="R33" s="33" t="s">
        <v>96</v>
      </c>
      <c r="S33" s="33" t="s">
        <v>99</v>
      </c>
    </row>
    <row r="34" spans="1:19">
      <c r="A34" s="233" t="s">
        <v>294</v>
      </c>
      <c r="B34" s="234">
        <v>14020524</v>
      </c>
      <c r="C34" s="229" t="s">
        <v>322</v>
      </c>
      <c r="D34" s="229">
        <v>410</v>
      </c>
      <c r="E34" s="229" t="s">
        <v>233</v>
      </c>
      <c r="F34" s="229" t="s">
        <v>25</v>
      </c>
      <c r="G34" s="242" t="s">
        <v>97</v>
      </c>
      <c r="H34" s="243" t="s">
        <v>87</v>
      </c>
      <c r="J34" s="33" t="s">
        <v>1303</v>
      </c>
      <c r="K34" s="33" t="s">
        <v>1304</v>
      </c>
      <c r="L34" s="33" t="s">
        <v>322</v>
      </c>
      <c r="M34" s="33">
        <v>256</v>
      </c>
      <c r="N34" s="33" t="s">
        <v>129</v>
      </c>
      <c r="O34" s="33" t="s">
        <v>711</v>
      </c>
      <c r="P34" s="33" t="s">
        <v>96</v>
      </c>
      <c r="Q34" s="33" t="s">
        <v>1254</v>
      </c>
      <c r="R34" s="33" t="s">
        <v>96</v>
      </c>
      <c r="S34" s="33" t="s">
        <v>99</v>
      </c>
    </row>
    <row r="35" spans="1:19">
      <c r="A35" s="233" t="s">
        <v>1959</v>
      </c>
      <c r="B35" s="234">
        <v>14020524</v>
      </c>
      <c r="C35" s="229" t="s">
        <v>322</v>
      </c>
      <c r="D35" s="229">
        <v>410</v>
      </c>
      <c r="E35" s="229" t="s">
        <v>233</v>
      </c>
      <c r="F35" s="229" t="s">
        <v>25</v>
      </c>
      <c r="G35" s="242" t="s">
        <v>97</v>
      </c>
      <c r="H35" s="243" t="s">
        <v>82</v>
      </c>
      <c r="J35" s="33" t="s">
        <v>339</v>
      </c>
      <c r="K35" s="33" t="s">
        <v>1305</v>
      </c>
      <c r="L35" s="33" t="s">
        <v>1306</v>
      </c>
      <c r="M35" s="33">
        <v>255</v>
      </c>
      <c r="N35" s="33" t="s">
        <v>127</v>
      </c>
      <c r="O35" s="33" t="s">
        <v>737</v>
      </c>
      <c r="P35" s="33" t="s">
        <v>96</v>
      </c>
      <c r="Q35" s="33" t="s">
        <v>1254</v>
      </c>
      <c r="R35" s="33" t="s">
        <v>96</v>
      </c>
      <c r="S35" s="33" t="s">
        <v>99</v>
      </c>
    </row>
    <row r="36" spans="1:19">
      <c r="A36" s="233" t="s">
        <v>300</v>
      </c>
      <c r="B36" s="234">
        <v>14020525</v>
      </c>
      <c r="C36" s="229" t="s">
        <v>322</v>
      </c>
      <c r="D36" s="229">
        <v>123</v>
      </c>
      <c r="E36" s="229" t="s">
        <v>61</v>
      </c>
      <c r="F36" s="229" t="s">
        <v>52</v>
      </c>
      <c r="G36" s="242" t="s">
        <v>397</v>
      </c>
      <c r="H36" s="243" t="s">
        <v>83</v>
      </c>
      <c r="J36" s="33" t="s">
        <v>1307</v>
      </c>
      <c r="K36" s="33" t="s">
        <v>1305</v>
      </c>
      <c r="L36" s="33" t="s">
        <v>1308</v>
      </c>
      <c r="M36" s="33">
        <v>90</v>
      </c>
      <c r="N36" s="33" t="s">
        <v>60</v>
      </c>
      <c r="O36" s="33" t="s">
        <v>16</v>
      </c>
      <c r="P36" s="33" t="s">
        <v>96</v>
      </c>
      <c r="Q36" s="33" t="s">
        <v>1254</v>
      </c>
      <c r="R36" s="33" t="s">
        <v>96</v>
      </c>
      <c r="S36" s="33" t="s">
        <v>69</v>
      </c>
    </row>
    <row r="37" spans="1:19">
      <c r="A37" s="233" t="s">
        <v>1960</v>
      </c>
      <c r="B37" s="234">
        <v>14020525</v>
      </c>
      <c r="C37" s="229" t="s">
        <v>322</v>
      </c>
      <c r="D37" s="229">
        <v>123</v>
      </c>
      <c r="E37" s="229" t="s">
        <v>61</v>
      </c>
      <c r="F37" s="229" t="s">
        <v>52</v>
      </c>
      <c r="G37" s="242" t="s">
        <v>397</v>
      </c>
      <c r="H37" s="243" t="s">
        <v>88</v>
      </c>
      <c r="J37" s="33" t="s">
        <v>1309</v>
      </c>
      <c r="K37" s="33" t="s">
        <v>1310</v>
      </c>
      <c r="L37" s="33" t="s">
        <v>1311</v>
      </c>
      <c r="M37" s="33">
        <v>426</v>
      </c>
      <c r="N37" s="33" t="s">
        <v>1120</v>
      </c>
      <c r="O37" s="33" t="s">
        <v>1119</v>
      </c>
      <c r="P37" s="33" t="s">
        <v>96</v>
      </c>
      <c r="Q37" s="33" t="s">
        <v>1312</v>
      </c>
      <c r="R37" s="33" t="s">
        <v>96</v>
      </c>
      <c r="S37" s="33" t="s">
        <v>69</v>
      </c>
    </row>
    <row r="38" spans="1:19">
      <c r="A38" s="233" t="s">
        <v>1961</v>
      </c>
      <c r="B38" s="234">
        <v>14020525</v>
      </c>
      <c r="C38" s="229" t="s">
        <v>322</v>
      </c>
      <c r="D38" s="229">
        <v>123</v>
      </c>
      <c r="E38" s="229" t="s">
        <v>61</v>
      </c>
      <c r="F38" s="229" t="s">
        <v>52</v>
      </c>
      <c r="G38" s="242" t="s">
        <v>397</v>
      </c>
      <c r="H38" s="243" t="s">
        <v>69</v>
      </c>
      <c r="J38" s="33" t="s">
        <v>1313</v>
      </c>
      <c r="K38" s="33" t="s">
        <v>1314</v>
      </c>
      <c r="L38" s="33" t="s">
        <v>1315</v>
      </c>
      <c r="M38" s="33">
        <v>98</v>
      </c>
      <c r="N38" s="33" t="s">
        <v>60</v>
      </c>
      <c r="O38" s="33" t="s">
        <v>42</v>
      </c>
      <c r="P38" s="33" t="s">
        <v>96</v>
      </c>
      <c r="Q38" s="33" t="s">
        <v>1254</v>
      </c>
      <c r="R38" s="33" t="s">
        <v>96</v>
      </c>
      <c r="S38" s="33" t="s">
        <v>69</v>
      </c>
    </row>
    <row r="39" spans="1:19">
      <c r="A39" s="233" t="s">
        <v>1962</v>
      </c>
      <c r="B39" s="234">
        <v>14020530</v>
      </c>
      <c r="C39" s="229" t="s">
        <v>322</v>
      </c>
      <c r="D39" s="229" t="s">
        <v>322</v>
      </c>
      <c r="E39" s="229" t="s">
        <v>208</v>
      </c>
      <c r="F39" s="229">
        <v>6</v>
      </c>
      <c r="G39" s="242"/>
      <c r="H39" s="243" t="s">
        <v>83</v>
      </c>
      <c r="J39" s="33" t="s">
        <v>1316</v>
      </c>
      <c r="K39" s="33" t="s">
        <v>1314</v>
      </c>
      <c r="L39" s="33" t="s">
        <v>1317</v>
      </c>
      <c r="M39" s="33">
        <v>76</v>
      </c>
      <c r="N39" s="33" t="s">
        <v>60</v>
      </c>
      <c r="O39" s="33" t="s">
        <v>8</v>
      </c>
      <c r="P39" s="33" t="s">
        <v>96</v>
      </c>
      <c r="Q39" s="33" t="s">
        <v>1254</v>
      </c>
      <c r="R39" s="33" t="s">
        <v>96</v>
      </c>
      <c r="S39" s="33" t="s">
        <v>69</v>
      </c>
    </row>
    <row r="40" spans="1:19">
      <c r="A40" s="233" t="s">
        <v>310</v>
      </c>
      <c r="B40" s="234">
        <v>14020530</v>
      </c>
      <c r="C40" s="229" t="s">
        <v>322</v>
      </c>
      <c r="D40" s="229" t="s">
        <v>322</v>
      </c>
      <c r="E40" s="229" t="s">
        <v>208</v>
      </c>
      <c r="F40" s="229">
        <v>6</v>
      </c>
      <c r="G40" s="242"/>
      <c r="H40" s="243" t="s">
        <v>88</v>
      </c>
      <c r="J40" s="33" t="s">
        <v>354</v>
      </c>
      <c r="K40" s="33" t="s">
        <v>1318</v>
      </c>
      <c r="L40" s="33" t="s">
        <v>1319</v>
      </c>
      <c r="M40" s="33">
        <v>100</v>
      </c>
      <c r="N40" s="33" t="s">
        <v>60</v>
      </c>
      <c r="O40" s="33" t="s">
        <v>44</v>
      </c>
      <c r="P40" s="33" t="s">
        <v>96</v>
      </c>
      <c r="Q40" s="33" t="s">
        <v>1254</v>
      </c>
      <c r="R40" s="33" t="s">
        <v>96</v>
      </c>
      <c r="S40" s="33" t="s">
        <v>69</v>
      </c>
    </row>
    <row r="41" spans="1:19">
      <c r="A41" s="233" t="s">
        <v>308</v>
      </c>
      <c r="B41" s="234">
        <v>14020530</v>
      </c>
      <c r="C41" s="229" t="s">
        <v>322</v>
      </c>
      <c r="D41" s="229" t="s">
        <v>322</v>
      </c>
      <c r="E41" s="229" t="s">
        <v>208</v>
      </c>
      <c r="F41" s="229">
        <v>6</v>
      </c>
      <c r="G41" s="242"/>
      <c r="H41" s="243" t="s">
        <v>69</v>
      </c>
      <c r="J41" s="33" t="s">
        <v>1320</v>
      </c>
      <c r="K41" s="33" t="s">
        <v>1321</v>
      </c>
      <c r="L41" s="33" t="s">
        <v>1322</v>
      </c>
      <c r="M41" s="33">
        <v>9</v>
      </c>
      <c r="N41" s="33" t="s">
        <v>58</v>
      </c>
      <c r="O41" s="33" t="s">
        <v>9</v>
      </c>
      <c r="P41" s="33" t="s">
        <v>96</v>
      </c>
      <c r="Q41" s="33" t="s">
        <v>1254</v>
      </c>
      <c r="R41" s="33" t="s">
        <v>96</v>
      </c>
      <c r="S41" s="33" t="s">
        <v>69</v>
      </c>
    </row>
    <row r="42" spans="1:19">
      <c r="A42" s="233" t="s">
        <v>296</v>
      </c>
      <c r="B42" s="234">
        <v>14020531</v>
      </c>
      <c r="C42" s="229" t="s">
        <v>1963</v>
      </c>
      <c r="D42" s="229">
        <v>63</v>
      </c>
      <c r="E42" s="229" t="s">
        <v>61</v>
      </c>
      <c r="F42" s="229" t="s">
        <v>24</v>
      </c>
      <c r="G42" s="242" t="s">
        <v>97</v>
      </c>
      <c r="H42" s="243" t="s">
        <v>82</v>
      </c>
      <c r="J42" s="33" t="s">
        <v>1323</v>
      </c>
      <c r="K42" s="33" t="s">
        <v>1324</v>
      </c>
      <c r="L42" s="33" t="s">
        <v>1325</v>
      </c>
      <c r="M42" s="33">
        <v>6</v>
      </c>
      <c r="N42" s="33" t="s">
        <v>58</v>
      </c>
      <c r="O42" s="33" t="s">
        <v>10</v>
      </c>
      <c r="P42" s="33" t="s">
        <v>96</v>
      </c>
      <c r="Q42" s="33" t="s">
        <v>1254</v>
      </c>
      <c r="R42" s="33" t="s">
        <v>96</v>
      </c>
      <c r="S42" s="33" t="s">
        <v>69</v>
      </c>
    </row>
    <row r="43" spans="1:19">
      <c r="A43" s="233" t="s">
        <v>297</v>
      </c>
      <c r="B43" s="234">
        <v>14020601</v>
      </c>
      <c r="C43" s="229" t="s">
        <v>1963</v>
      </c>
      <c r="D43" s="229">
        <v>63</v>
      </c>
      <c r="E43" s="229" t="s">
        <v>61</v>
      </c>
      <c r="F43" s="229" t="s">
        <v>24</v>
      </c>
      <c r="G43" s="242" t="s">
        <v>97</v>
      </c>
      <c r="H43" s="243" t="s">
        <v>69</v>
      </c>
      <c r="J43" s="33" t="s">
        <v>1326</v>
      </c>
      <c r="K43" s="33" t="s">
        <v>1210</v>
      </c>
      <c r="L43" s="33" t="s">
        <v>1327</v>
      </c>
      <c r="M43" s="33">
        <v>19</v>
      </c>
      <c r="N43" s="33" t="s">
        <v>58</v>
      </c>
      <c r="O43" s="33" t="s">
        <v>13</v>
      </c>
      <c r="P43" s="33" t="s">
        <v>96</v>
      </c>
      <c r="Q43" s="33" t="s">
        <v>1254</v>
      </c>
      <c r="R43" s="33" t="s">
        <v>96</v>
      </c>
      <c r="S43" s="33" t="s">
        <v>69</v>
      </c>
    </row>
    <row r="44" spans="1:19">
      <c r="A44" s="233" t="s">
        <v>1964</v>
      </c>
      <c r="B44" s="234">
        <v>14020602</v>
      </c>
      <c r="C44" s="229" t="s">
        <v>1965</v>
      </c>
      <c r="D44" s="229">
        <v>66</v>
      </c>
      <c r="E44" s="229" t="s">
        <v>61</v>
      </c>
      <c r="F44" s="229" t="s">
        <v>25</v>
      </c>
      <c r="G44" s="242" t="s">
        <v>397</v>
      </c>
      <c r="H44" s="243" t="s">
        <v>83</v>
      </c>
      <c r="J44" s="33" t="s">
        <v>1328</v>
      </c>
      <c r="K44" s="33" t="s">
        <v>1211</v>
      </c>
      <c r="L44" s="33" t="s">
        <v>1329</v>
      </c>
      <c r="M44" s="33">
        <v>95</v>
      </c>
      <c r="N44" s="33" t="s">
        <v>60</v>
      </c>
      <c r="O44" s="33" t="s">
        <v>40</v>
      </c>
      <c r="P44" s="33" t="s">
        <v>96</v>
      </c>
      <c r="Q44" s="33" t="s">
        <v>1254</v>
      </c>
      <c r="R44" s="33" t="s">
        <v>96</v>
      </c>
      <c r="S44" s="33" t="s">
        <v>69</v>
      </c>
    </row>
    <row r="45" spans="1:19">
      <c r="A45" s="233" t="s">
        <v>1966</v>
      </c>
      <c r="B45" s="234">
        <v>14020602</v>
      </c>
      <c r="C45" s="229" t="s">
        <v>1965</v>
      </c>
      <c r="D45" s="229">
        <v>66</v>
      </c>
      <c r="E45" s="229" t="s">
        <v>61</v>
      </c>
      <c r="F45" s="229" t="s">
        <v>25</v>
      </c>
      <c r="G45" s="242" t="s">
        <v>397</v>
      </c>
      <c r="H45" s="243" t="s">
        <v>122</v>
      </c>
      <c r="J45" s="33" t="s">
        <v>1330</v>
      </c>
      <c r="K45" s="33" t="s">
        <v>1212</v>
      </c>
      <c r="L45" s="33" t="s">
        <v>1331</v>
      </c>
      <c r="M45" s="33">
        <v>9</v>
      </c>
      <c r="N45" s="33" t="s">
        <v>58</v>
      </c>
      <c r="O45" s="33" t="s">
        <v>9</v>
      </c>
      <c r="P45" s="33" t="s">
        <v>96</v>
      </c>
      <c r="Q45" s="33" t="s">
        <v>1254</v>
      </c>
      <c r="R45" s="33" t="s">
        <v>96</v>
      </c>
      <c r="S45" s="33" t="s">
        <v>69</v>
      </c>
    </row>
    <row r="46" spans="1:19">
      <c r="A46" s="233" t="s">
        <v>1967</v>
      </c>
      <c r="B46" s="234">
        <v>14020602</v>
      </c>
      <c r="C46" s="229" t="s">
        <v>1965</v>
      </c>
      <c r="D46" s="229">
        <v>66</v>
      </c>
      <c r="E46" s="229" t="s">
        <v>61</v>
      </c>
      <c r="F46" s="229" t="s">
        <v>25</v>
      </c>
      <c r="G46" s="242" t="s">
        <v>397</v>
      </c>
      <c r="H46" s="243" t="s">
        <v>88</v>
      </c>
      <c r="J46" s="33" t="s">
        <v>1332</v>
      </c>
      <c r="K46" s="33" t="s">
        <v>1333</v>
      </c>
      <c r="L46" s="33" t="s">
        <v>322</v>
      </c>
      <c r="M46" s="33">
        <v>144</v>
      </c>
      <c r="N46" s="33" t="s">
        <v>60</v>
      </c>
      <c r="O46" s="33" t="s">
        <v>4</v>
      </c>
      <c r="P46" s="33" t="s">
        <v>96</v>
      </c>
      <c r="Q46" s="33" t="s">
        <v>1254</v>
      </c>
      <c r="R46" s="33" t="s">
        <v>96</v>
      </c>
      <c r="S46" s="33" t="s">
        <v>69</v>
      </c>
    </row>
    <row r="47" spans="1:19">
      <c r="A47" s="233" t="s">
        <v>1968</v>
      </c>
      <c r="B47" s="234">
        <v>14020602</v>
      </c>
      <c r="C47" s="229" t="s">
        <v>1965</v>
      </c>
      <c r="D47" s="229">
        <v>66</v>
      </c>
      <c r="E47" s="229" t="s">
        <v>61</v>
      </c>
      <c r="F47" s="229" t="s">
        <v>25</v>
      </c>
      <c r="G47" s="242" t="s">
        <v>397</v>
      </c>
      <c r="H47" s="243" t="s">
        <v>82</v>
      </c>
      <c r="J47" s="33" t="s">
        <v>415</v>
      </c>
      <c r="K47" s="33" t="s">
        <v>1333</v>
      </c>
      <c r="L47" s="33" t="s">
        <v>322</v>
      </c>
      <c r="M47" s="33">
        <v>147</v>
      </c>
      <c r="N47" s="33" t="s">
        <v>75</v>
      </c>
      <c r="O47" s="33" t="s">
        <v>4</v>
      </c>
      <c r="P47" s="33" t="s">
        <v>96</v>
      </c>
      <c r="Q47" s="33" t="s">
        <v>1254</v>
      </c>
      <c r="R47" s="33" t="s">
        <v>96</v>
      </c>
      <c r="S47" s="33" t="s">
        <v>98</v>
      </c>
    </row>
    <row r="48" spans="1:19">
      <c r="A48" s="233" t="s">
        <v>1969</v>
      </c>
      <c r="B48" s="234">
        <v>14020602</v>
      </c>
      <c r="C48" s="229" t="s">
        <v>1965</v>
      </c>
      <c r="D48" s="229">
        <v>66</v>
      </c>
      <c r="E48" s="229" t="s">
        <v>61</v>
      </c>
      <c r="F48" s="229" t="s">
        <v>25</v>
      </c>
      <c r="G48" s="242" t="s">
        <v>397</v>
      </c>
      <c r="H48" s="243" t="s">
        <v>69</v>
      </c>
      <c r="J48" s="33" t="s">
        <v>426</v>
      </c>
      <c r="K48" s="33" t="s">
        <v>1213</v>
      </c>
      <c r="L48" s="33" t="s">
        <v>1334</v>
      </c>
      <c r="M48" s="33">
        <v>73</v>
      </c>
      <c r="N48" s="33" t="s">
        <v>63</v>
      </c>
      <c r="O48" s="33" t="s">
        <v>29</v>
      </c>
      <c r="P48" s="33" t="s">
        <v>96</v>
      </c>
      <c r="Q48" s="33" t="s">
        <v>1254</v>
      </c>
      <c r="R48" s="33" t="s">
        <v>96</v>
      </c>
      <c r="S48" s="33" t="s">
        <v>69</v>
      </c>
    </row>
    <row r="49" spans="1:19">
      <c r="A49" s="233" t="s">
        <v>1970</v>
      </c>
      <c r="B49" s="234">
        <v>14020604</v>
      </c>
      <c r="C49" s="229" t="s">
        <v>322</v>
      </c>
      <c r="D49" s="229">
        <v>372</v>
      </c>
      <c r="E49" s="229" t="s">
        <v>233</v>
      </c>
      <c r="F49" s="229" t="s">
        <v>154</v>
      </c>
      <c r="G49" s="242" t="s">
        <v>397</v>
      </c>
      <c r="H49" s="243" t="s">
        <v>98</v>
      </c>
      <c r="J49" s="33" t="s">
        <v>1335</v>
      </c>
      <c r="K49" s="33" t="s">
        <v>1336</v>
      </c>
      <c r="L49" s="33" t="s">
        <v>1337</v>
      </c>
      <c r="M49" s="33">
        <v>99</v>
      </c>
      <c r="N49" s="33" t="s">
        <v>60</v>
      </c>
      <c r="O49" s="33" t="s">
        <v>43</v>
      </c>
      <c r="P49" s="33" t="s">
        <v>96</v>
      </c>
      <c r="Q49" s="33" t="s">
        <v>1254</v>
      </c>
      <c r="R49" s="33" t="s">
        <v>96</v>
      </c>
      <c r="S49" s="33" t="s">
        <v>69</v>
      </c>
    </row>
    <row r="50" spans="1:19">
      <c r="A50" s="233" t="s">
        <v>1971</v>
      </c>
      <c r="B50" s="234">
        <v>14020604</v>
      </c>
      <c r="C50" s="229" t="s">
        <v>322</v>
      </c>
      <c r="D50" s="229">
        <v>55</v>
      </c>
      <c r="E50" s="229" t="s">
        <v>61</v>
      </c>
      <c r="F50" s="229" t="s">
        <v>19</v>
      </c>
      <c r="G50" s="242" t="s">
        <v>397</v>
      </c>
      <c r="H50" s="243" t="s">
        <v>83</v>
      </c>
      <c r="J50" s="33" t="s">
        <v>1338</v>
      </c>
      <c r="K50" s="33" t="s">
        <v>1336</v>
      </c>
      <c r="L50" s="33" t="s">
        <v>1339</v>
      </c>
      <c r="M50" s="33">
        <v>96</v>
      </c>
      <c r="N50" s="33" t="s">
        <v>60</v>
      </c>
      <c r="O50" s="33" t="s">
        <v>41</v>
      </c>
      <c r="P50" s="33" t="s">
        <v>96</v>
      </c>
      <c r="Q50" s="33" t="s">
        <v>1254</v>
      </c>
      <c r="R50" s="33" t="s">
        <v>96</v>
      </c>
      <c r="S50" s="33" t="s">
        <v>69</v>
      </c>
    </row>
    <row r="51" spans="1:19">
      <c r="A51" s="233" t="s">
        <v>1972</v>
      </c>
      <c r="B51" s="234">
        <v>14020604</v>
      </c>
      <c r="C51" s="229" t="s">
        <v>322</v>
      </c>
      <c r="D51" s="229">
        <v>55</v>
      </c>
      <c r="E51" s="229" t="s">
        <v>61</v>
      </c>
      <c r="F51" s="229" t="s">
        <v>19</v>
      </c>
      <c r="G51" s="242" t="s">
        <v>397</v>
      </c>
      <c r="H51" s="243" t="s">
        <v>82</v>
      </c>
      <c r="J51" s="33" t="s">
        <v>446</v>
      </c>
      <c r="K51" s="33" t="s">
        <v>1340</v>
      </c>
      <c r="L51" s="33" t="s">
        <v>322</v>
      </c>
      <c r="M51" s="33" t="s">
        <v>322</v>
      </c>
      <c r="N51" s="33" t="s">
        <v>77</v>
      </c>
      <c r="O51" s="33" t="s">
        <v>8</v>
      </c>
      <c r="P51" s="33" t="s">
        <v>96</v>
      </c>
      <c r="Q51" s="33" t="s">
        <v>114</v>
      </c>
      <c r="R51" s="33" t="s">
        <v>96</v>
      </c>
      <c r="S51" s="33" t="s">
        <v>69</v>
      </c>
    </row>
    <row r="52" spans="1:19">
      <c r="A52" s="233" t="s">
        <v>1973</v>
      </c>
      <c r="B52" s="234">
        <v>14020604</v>
      </c>
      <c r="C52" s="229" t="s">
        <v>322</v>
      </c>
      <c r="D52" s="229">
        <v>55</v>
      </c>
      <c r="E52" s="229" t="s">
        <v>61</v>
      </c>
      <c r="F52" s="229" t="s">
        <v>19</v>
      </c>
      <c r="G52" s="242" t="s">
        <v>397</v>
      </c>
      <c r="H52" s="243" t="s">
        <v>69</v>
      </c>
      <c r="J52" s="33" t="s">
        <v>1341</v>
      </c>
      <c r="K52" s="33" t="s">
        <v>1342</v>
      </c>
      <c r="L52" s="33" t="s">
        <v>322</v>
      </c>
      <c r="M52" s="33" t="s">
        <v>322</v>
      </c>
      <c r="N52" s="33" t="s">
        <v>77</v>
      </c>
      <c r="O52" s="33" t="s">
        <v>8</v>
      </c>
      <c r="P52" s="33" t="s">
        <v>96</v>
      </c>
      <c r="Q52" s="33" t="s">
        <v>275</v>
      </c>
      <c r="R52" s="33" t="s">
        <v>96</v>
      </c>
      <c r="S52" s="33" t="s">
        <v>69</v>
      </c>
    </row>
    <row r="53" spans="1:19">
      <c r="A53" s="233" t="s">
        <v>306</v>
      </c>
      <c r="B53" s="234">
        <v>14020605</v>
      </c>
      <c r="C53" s="229" t="s">
        <v>322</v>
      </c>
      <c r="D53" s="229">
        <v>372</v>
      </c>
      <c r="E53" s="229" t="s">
        <v>233</v>
      </c>
      <c r="F53" s="229" t="s">
        <v>154</v>
      </c>
      <c r="G53" s="242" t="s">
        <v>397</v>
      </c>
      <c r="H53" s="243" t="s">
        <v>98</v>
      </c>
      <c r="J53" s="33" t="s">
        <v>1343</v>
      </c>
      <c r="K53" s="33" t="s">
        <v>1344</v>
      </c>
      <c r="L53" s="33" t="s">
        <v>1345</v>
      </c>
      <c r="M53" s="33">
        <v>192</v>
      </c>
      <c r="N53" s="33" t="s">
        <v>452</v>
      </c>
      <c r="O53" s="33" t="s">
        <v>40</v>
      </c>
      <c r="P53" s="33" t="s">
        <v>96</v>
      </c>
      <c r="Q53" s="33" t="s">
        <v>1254</v>
      </c>
      <c r="R53" s="33" t="s">
        <v>96</v>
      </c>
      <c r="S53" s="33" t="s">
        <v>69</v>
      </c>
    </row>
    <row r="54" spans="1:19">
      <c r="A54" s="233" t="s">
        <v>379</v>
      </c>
      <c r="B54" s="234">
        <v>14020605</v>
      </c>
      <c r="C54" s="229" t="s">
        <v>1965</v>
      </c>
      <c r="D54" s="229">
        <v>66</v>
      </c>
      <c r="E54" s="229" t="s">
        <v>61</v>
      </c>
      <c r="F54" s="229" t="s">
        <v>25</v>
      </c>
      <c r="G54" s="242" t="s">
        <v>397</v>
      </c>
      <c r="H54" s="243" t="s">
        <v>69</v>
      </c>
      <c r="J54" s="33" t="s">
        <v>450</v>
      </c>
      <c r="K54" s="33" t="s">
        <v>1346</v>
      </c>
      <c r="L54" s="33" t="s">
        <v>1347</v>
      </c>
      <c r="M54" s="33">
        <v>87</v>
      </c>
      <c r="N54" s="33" t="s">
        <v>119</v>
      </c>
      <c r="O54" s="33" t="s">
        <v>31</v>
      </c>
      <c r="P54" s="33" t="s">
        <v>96</v>
      </c>
      <c r="Q54" s="33" t="s">
        <v>1254</v>
      </c>
      <c r="R54" s="33" t="s">
        <v>96</v>
      </c>
      <c r="S54" s="33" t="s">
        <v>69</v>
      </c>
    </row>
    <row r="55" spans="1:19">
      <c r="A55" s="233" t="s">
        <v>1974</v>
      </c>
      <c r="B55" s="234">
        <v>14020605</v>
      </c>
      <c r="C55" s="229" t="s">
        <v>1965</v>
      </c>
      <c r="D55" s="229">
        <v>66</v>
      </c>
      <c r="E55" s="229" t="s">
        <v>61</v>
      </c>
      <c r="F55" s="229" t="s">
        <v>25</v>
      </c>
      <c r="G55" s="242" t="s">
        <v>397</v>
      </c>
      <c r="H55" s="243" t="s">
        <v>83</v>
      </c>
      <c r="J55" s="33" t="s">
        <v>451</v>
      </c>
      <c r="K55" s="33" t="s">
        <v>1346</v>
      </c>
      <c r="L55" s="33" t="s">
        <v>322</v>
      </c>
      <c r="M55" s="33">
        <v>93</v>
      </c>
      <c r="N55" s="33" t="s">
        <v>60</v>
      </c>
      <c r="O55" s="33" t="s">
        <v>38</v>
      </c>
      <c r="P55" s="33" t="s">
        <v>96</v>
      </c>
      <c r="Q55" s="33" t="s">
        <v>1254</v>
      </c>
      <c r="R55" s="33" t="s">
        <v>96</v>
      </c>
      <c r="S55" s="33" t="s">
        <v>69</v>
      </c>
    </row>
    <row r="56" spans="1:19">
      <c r="A56" s="233" t="s">
        <v>1203</v>
      </c>
      <c r="B56" s="234">
        <v>14020605</v>
      </c>
      <c r="C56" s="229" t="s">
        <v>1965</v>
      </c>
      <c r="D56" s="229">
        <v>66</v>
      </c>
      <c r="E56" s="229" t="s">
        <v>61</v>
      </c>
      <c r="F56" s="229" t="s">
        <v>25</v>
      </c>
      <c r="G56" s="242" t="s">
        <v>397</v>
      </c>
      <c r="H56" s="243" t="s">
        <v>88</v>
      </c>
      <c r="J56" s="33" t="s">
        <v>1348</v>
      </c>
      <c r="K56" s="33" t="s">
        <v>1349</v>
      </c>
      <c r="L56" s="33" t="s">
        <v>322</v>
      </c>
      <c r="M56" s="33">
        <v>199</v>
      </c>
      <c r="N56" s="33" t="s">
        <v>81</v>
      </c>
      <c r="O56" s="33" t="s">
        <v>15</v>
      </c>
      <c r="P56" s="33" t="s">
        <v>96</v>
      </c>
      <c r="Q56" s="33" t="s">
        <v>1285</v>
      </c>
      <c r="R56" s="33" t="s">
        <v>96</v>
      </c>
      <c r="S56" s="33" t="s">
        <v>83</v>
      </c>
    </row>
    <row r="57" spans="1:19">
      <c r="A57" s="233" t="s">
        <v>1975</v>
      </c>
      <c r="B57" s="234">
        <v>14020605</v>
      </c>
      <c r="C57" s="229" t="s">
        <v>1965</v>
      </c>
      <c r="D57" s="229">
        <v>66</v>
      </c>
      <c r="E57" s="229" t="s">
        <v>61</v>
      </c>
      <c r="F57" s="229" t="s">
        <v>25</v>
      </c>
      <c r="G57" s="242" t="s">
        <v>397</v>
      </c>
      <c r="H57" s="243" t="s">
        <v>82</v>
      </c>
      <c r="J57" s="33" t="s">
        <v>453</v>
      </c>
      <c r="K57" s="33" t="s">
        <v>1350</v>
      </c>
      <c r="L57" s="33">
        <v>6047</v>
      </c>
      <c r="M57" s="33">
        <v>188</v>
      </c>
      <c r="N57" s="33" t="s">
        <v>222</v>
      </c>
      <c r="O57" s="33" t="s">
        <v>39</v>
      </c>
      <c r="P57" s="33" t="s">
        <v>96</v>
      </c>
      <c r="Q57" s="33" t="s">
        <v>1351</v>
      </c>
      <c r="R57" s="33" t="s">
        <v>96</v>
      </c>
      <c r="S57" s="33" t="s">
        <v>230</v>
      </c>
    </row>
    <row r="58" spans="1:19">
      <c r="A58" s="233" t="s">
        <v>307</v>
      </c>
      <c r="B58" s="234">
        <v>14020605</v>
      </c>
      <c r="C58" s="229" t="s">
        <v>322</v>
      </c>
      <c r="D58" s="229">
        <v>423</v>
      </c>
      <c r="E58" s="229" t="s">
        <v>1116</v>
      </c>
      <c r="F58" s="229" t="s">
        <v>154</v>
      </c>
      <c r="G58" s="242" t="s">
        <v>397</v>
      </c>
      <c r="H58" s="243" t="s">
        <v>69</v>
      </c>
      <c r="J58" s="33" t="s">
        <v>457</v>
      </c>
      <c r="K58" s="33" t="s">
        <v>1214</v>
      </c>
      <c r="L58" s="33" t="s">
        <v>322</v>
      </c>
      <c r="M58" s="33">
        <v>12</v>
      </c>
      <c r="N58" s="33" t="s">
        <v>77</v>
      </c>
      <c r="O58" s="33" t="s">
        <v>8</v>
      </c>
      <c r="P58" s="33" t="s">
        <v>96</v>
      </c>
      <c r="Q58" s="33" t="s">
        <v>1352</v>
      </c>
      <c r="R58" s="33" t="s">
        <v>96</v>
      </c>
      <c r="S58" s="33" t="s">
        <v>83</v>
      </c>
    </row>
    <row r="59" spans="1:19">
      <c r="A59" s="233" t="s">
        <v>1976</v>
      </c>
      <c r="B59" s="234">
        <v>14020607</v>
      </c>
      <c r="C59" s="229" t="s">
        <v>1977</v>
      </c>
      <c r="D59" s="229">
        <v>123</v>
      </c>
      <c r="E59" s="229" t="s">
        <v>61</v>
      </c>
      <c r="F59" s="229" t="s">
        <v>52</v>
      </c>
      <c r="G59" s="242" t="s">
        <v>397</v>
      </c>
      <c r="H59" s="243" t="s">
        <v>82</v>
      </c>
      <c r="J59" s="33" t="s">
        <v>461</v>
      </c>
      <c r="K59" s="33" t="s">
        <v>1214</v>
      </c>
      <c r="L59" s="33" t="s">
        <v>322</v>
      </c>
      <c r="M59" s="33">
        <v>12</v>
      </c>
      <c r="N59" s="33" t="s">
        <v>456</v>
      </c>
      <c r="O59" s="33" t="s">
        <v>8</v>
      </c>
      <c r="P59" s="33" t="s">
        <v>96</v>
      </c>
      <c r="Q59" s="33" t="s">
        <v>1351</v>
      </c>
      <c r="R59" s="33" t="s">
        <v>96</v>
      </c>
      <c r="S59" s="33" t="s">
        <v>69</v>
      </c>
    </row>
    <row r="60" spans="1:19">
      <c r="A60" s="233" t="s">
        <v>1978</v>
      </c>
      <c r="B60" s="234">
        <v>14020607</v>
      </c>
      <c r="C60" s="229" t="s">
        <v>1977</v>
      </c>
      <c r="D60" s="229">
        <v>123</v>
      </c>
      <c r="E60" s="229" t="s">
        <v>61</v>
      </c>
      <c r="F60" s="229" t="s">
        <v>52</v>
      </c>
      <c r="G60" s="242" t="s">
        <v>397</v>
      </c>
      <c r="H60" s="243" t="s">
        <v>88</v>
      </c>
      <c r="J60" s="33" t="s">
        <v>1353</v>
      </c>
      <c r="K60" s="33" t="s">
        <v>1215</v>
      </c>
      <c r="L60" s="33" t="s">
        <v>1354</v>
      </c>
      <c r="M60" s="33" t="s">
        <v>322</v>
      </c>
      <c r="N60" s="33" t="s">
        <v>1355</v>
      </c>
      <c r="O60" s="33" t="s">
        <v>51</v>
      </c>
      <c r="P60" s="33" t="s">
        <v>96</v>
      </c>
      <c r="Q60" s="33" t="s">
        <v>1356</v>
      </c>
      <c r="R60" s="33" t="s">
        <v>96</v>
      </c>
      <c r="S60" s="33" t="s">
        <v>98</v>
      </c>
    </row>
    <row r="61" spans="1:19">
      <c r="A61" s="233" t="s">
        <v>299</v>
      </c>
      <c r="B61" s="234">
        <v>14020607</v>
      </c>
      <c r="C61" s="229" t="s">
        <v>1977</v>
      </c>
      <c r="D61" s="229">
        <v>123</v>
      </c>
      <c r="E61" s="229" t="s">
        <v>61</v>
      </c>
      <c r="F61" s="229" t="s">
        <v>52</v>
      </c>
      <c r="G61" s="242" t="s">
        <v>397</v>
      </c>
      <c r="H61" s="243" t="s">
        <v>69</v>
      </c>
      <c r="J61" s="33" t="s">
        <v>480</v>
      </c>
      <c r="K61" s="33" t="s">
        <v>1357</v>
      </c>
      <c r="L61" s="33" t="s">
        <v>1358</v>
      </c>
      <c r="M61" s="33">
        <v>430</v>
      </c>
      <c r="N61" s="33" t="s">
        <v>875</v>
      </c>
      <c r="O61" s="33" t="s">
        <v>4</v>
      </c>
      <c r="P61" s="33" t="s">
        <v>96</v>
      </c>
      <c r="Q61" s="33" t="s">
        <v>1359</v>
      </c>
      <c r="R61" s="33" t="s">
        <v>96</v>
      </c>
      <c r="S61" s="33" t="s">
        <v>69</v>
      </c>
    </row>
    <row r="62" spans="1:19">
      <c r="A62" s="233" t="s">
        <v>1979</v>
      </c>
      <c r="B62" s="234">
        <v>14020607</v>
      </c>
      <c r="C62" s="229" t="s">
        <v>1977</v>
      </c>
      <c r="D62" s="229">
        <v>123</v>
      </c>
      <c r="E62" s="229" t="s">
        <v>61</v>
      </c>
      <c r="F62" s="229" t="s">
        <v>52</v>
      </c>
      <c r="G62" s="242" t="s">
        <v>397</v>
      </c>
      <c r="H62" s="243" t="s">
        <v>83</v>
      </c>
      <c r="J62" s="33" t="s">
        <v>487</v>
      </c>
      <c r="K62" s="33" t="s">
        <v>1360</v>
      </c>
      <c r="L62" s="33" t="s">
        <v>1361</v>
      </c>
      <c r="M62" s="33">
        <v>431</v>
      </c>
      <c r="N62" s="33" t="s">
        <v>875</v>
      </c>
      <c r="O62" s="33" t="s">
        <v>39</v>
      </c>
      <c r="P62" s="33" t="s">
        <v>96</v>
      </c>
      <c r="Q62" s="33" t="s">
        <v>1359</v>
      </c>
      <c r="R62" s="33" t="s">
        <v>96</v>
      </c>
      <c r="S62" s="33" t="s">
        <v>69</v>
      </c>
    </row>
    <row r="63" spans="1:19">
      <c r="A63" s="233" t="s">
        <v>1980</v>
      </c>
      <c r="B63" s="234">
        <v>14020609</v>
      </c>
      <c r="C63" s="229" t="s">
        <v>1981</v>
      </c>
      <c r="D63" s="229" t="s">
        <v>322</v>
      </c>
      <c r="E63" s="229" t="s">
        <v>2602</v>
      </c>
      <c r="F63" s="229">
        <v>120</v>
      </c>
      <c r="G63" s="242"/>
      <c r="H63" s="243" t="s">
        <v>83</v>
      </c>
      <c r="J63" s="33" t="s">
        <v>492</v>
      </c>
      <c r="K63" s="33" t="s">
        <v>1362</v>
      </c>
      <c r="L63" s="33" t="s">
        <v>1363</v>
      </c>
      <c r="M63" s="33">
        <v>436</v>
      </c>
      <c r="N63" s="33" t="s">
        <v>493</v>
      </c>
      <c r="O63" s="33" t="s">
        <v>51</v>
      </c>
      <c r="P63" s="33" t="s">
        <v>96</v>
      </c>
      <c r="Q63" s="33" t="s">
        <v>1254</v>
      </c>
      <c r="R63" s="33" t="s">
        <v>96</v>
      </c>
      <c r="S63" s="33" t="s">
        <v>69</v>
      </c>
    </row>
    <row r="64" spans="1:19">
      <c r="A64" s="233" t="s">
        <v>1983</v>
      </c>
      <c r="B64" s="234">
        <v>14020609</v>
      </c>
      <c r="C64" s="229" t="s">
        <v>1981</v>
      </c>
      <c r="D64" s="229" t="s">
        <v>322</v>
      </c>
      <c r="E64" s="229" t="s">
        <v>2602</v>
      </c>
      <c r="F64" s="229">
        <v>120</v>
      </c>
      <c r="G64" s="242"/>
      <c r="H64" s="243" t="s">
        <v>88</v>
      </c>
      <c r="J64" s="33" t="s">
        <v>1364</v>
      </c>
      <c r="K64" s="33" t="s">
        <v>1365</v>
      </c>
      <c r="L64" s="33" t="s">
        <v>480</v>
      </c>
      <c r="M64" s="33">
        <v>430</v>
      </c>
      <c r="N64" s="33" t="s">
        <v>1366</v>
      </c>
      <c r="O64" s="33" t="s">
        <v>4</v>
      </c>
      <c r="P64" s="33" t="s">
        <v>96</v>
      </c>
      <c r="Q64" s="33" t="s">
        <v>1359</v>
      </c>
      <c r="R64" s="33" t="s">
        <v>96</v>
      </c>
      <c r="S64" s="33" t="s">
        <v>69</v>
      </c>
    </row>
    <row r="65" spans="1:19">
      <c r="A65" s="233" t="s">
        <v>1984</v>
      </c>
      <c r="B65" s="234">
        <v>14020609</v>
      </c>
      <c r="C65" s="229" t="s">
        <v>1981</v>
      </c>
      <c r="D65" s="229" t="s">
        <v>322</v>
      </c>
      <c r="E65" s="229" t="s">
        <v>2602</v>
      </c>
      <c r="F65" s="229">
        <v>120</v>
      </c>
      <c r="G65" s="242"/>
      <c r="H65" s="243" t="s">
        <v>69</v>
      </c>
      <c r="J65" s="33" t="s">
        <v>1367</v>
      </c>
      <c r="K65" s="33" t="s">
        <v>1368</v>
      </c>
      <c r="L65" s="33" t="s">
        <v>1369</v>
      </c>
      <c r="M65" s="33">
        <v>189</v>
      </c>
      <c r="N65" s="33" t="s">
        <v>106</v>
      </c>
      <c r="O65" s="33" t="s">
        <v>39</v>
      </c>
      <c r="P65" s="33" t="s">
        <v>96</v>
      </c>
      <c r="Q65" s="33" t="s">
        <v>1300</v>
      </c>
      <c r="R65" s="33" t="s">
        <v>96</v>
      </c>
      <c r="S65" s="33" t="s">
        <v>87</v>
      </c>
    </row>
    <row r="66" spans="1:19">
      <c r="A66" s="233" t="s">
        <v>1985</v>
      </c>
      <c r="B66" s="234">
        <v>14020611</v>
      </c>
      <c r="C66" s="229" t="s">
        <v>322</v>
      </c>
      <c r="D66" s="229" t="s">
        <v>322</v>
      </c>
      <c r="E66" s="229" t="s">
        <v>1982</v>
      </c>
      <c r="F66" s="229">
        <v>95</v>
      </c>
      <c r="G66" s="242"/>
      <c r="H66" s="243" t="s">
        <v>69</v>
      </c>
      <c r="J66" s="33" t="s">
        <v>530</v>
      </c>
      <c r="K66" s="33" t="s">
        <v>1370</v>
      </c>
      <c r="L66" s="33" t="s">
        <v>1358</v>
      </c>
      <c r="M66" s="33">
        <v>430</v>
      </c>
      <c r="N66" s="33" t="s">
        <v>1366</v>
      </c>
      <c r="O66" s="33" t="s">
        <v>4</v>
      </c>
      <c r="P66" s="33" t="s">
        <v>96</v>
      </c>
      <c r="Q66" s="33" t="s">
        <v>1359</v>
      </c>
      <c r="R66" s="33" t="s">
        <v>96</v>
      </c>
      <c r="S66" s="33" t="s">
        <v>69</v>
      </c>
    </row>
    <row r="67" spans="1:19">
      <c r="A67" s="233" t="s">
        <v>1986</v>
      </c>
      <c r="B67" s="234">
        <v>14020611</v>
      </c>
      <c r="C67" s="229" t="s">
        <v>322</v>
      </c>
      <c r="D67" s="229" t="s">
        <v>322</v>
      </c>
      <c r="E67" s="229" t="s">
        <v>1982</v>
      </c>
      <c r="F67" s="229">
        <v>95</v>
      </c>
      <c r="G67" s="242"/>
      <c r="H67" s="243" t="s">
        <v>88</v>
      </c>
      <c r="J67" s="33" t="s">
        <v>1371</v>
      </c>
      <c r="K67" s="33" t="s">
        <v>1370</v>
      </c>
      <c r="L67" s="33" t="s">
        <v>1372</v>
      </c>
      <c r="M67" s="33">
        <v>189</v>
      </c>
      <c r="N67" s="33" t="s">
        <v>106</v>
      </c>
      <c r="O67" s="33" t="s">
        <v>39</v>
      </c>
      <c r="P67" s="33" t="s">
        <v>96</v>
      </c>
      <c r="Q67" s="33" t="s">
        <v>1300</v>
      </c>
      <c r="R67" s="33" t="s">
        <v>96</v>
      </c>
      <c r="S67" s="33" t="s">
        <v>87</v>
      </c>
    </row>
    <row r="68" spans="1:19">
      <c r="A68" s="233" t="s">
        <v>1987</v>
      </c>
      <c r="B68" s="234">
        <v>14020611</v>
      </c>
      <c r="C68" s="229" t="s">
        <v>322</v>
      </c>
      <c r="D68" s="229" t="s">
        <v>322</v>
      </c>
      <c r="E68" s="229" t="s">
        <v>1982</v>
      </c>
      <c r="F68" s="229">
        <v>95</v>
      </c>
      <c r="G68" s="242"/>
      <c r="H68" s="243" t="s">
        <v>83</v>
      </c>
      <c r="J68" s="33" t="s">
        <v>528</v>
      </c>
      <c r="K68" s="33" t="s">
        <v>1373</v>
      </c>
      <c r="L68" s="33" t="s">
        <v>1374</v>
      </c>
      <c r="M68" s="33">
        <v>144</v>
      </c>
      <c r="N68" s="33" t="s">
        <v>60</v>
      </c>
      <c r="O68" s="33" t="s">
        <v>4</v>
      </c>
      <c r="P68" s="33" t="s">
        <v>96</v>
      </c>
      <c r="Q68" s="33" t="s">
        <v>1254</v>
      </c>
      <c r="R68" s="33" t="s">
        <v>96</v>
      </c>
      <c r="S68" s="33" t="s">
        <v>69</v>
      </c>
    </row>
    <row r="69" spans="1:19">
      <c r="A69" s="233" t="s">
        <v>1988</v>
      </c>
      <c r="B69" s="234">
        <v>14020611</v>
      </c>
      <c r="C69" s="229" t="s">
        <v>322</v>
      </c>
      <c r="D69" s="229" t="s">
        <v>322</v>
      </c>
      <c r="E69" s="229" t="s">
        <v>1982</v>
      </c>
      <c r="F69" s="229">
        <v>70</v>
      </c>
      <c r="G69" s="242"/>
      <c r="H69" s="243" t="s">
        <v>83</v>
      </c>
      <c r="J69" s="33" t="s">
        <v>1375</v>
      </c>
      <c r="K69" s="33" t="s">
        <v>1376</v>
      </c>
      <c r="L69" s="33" t="s">
        <v>1377</v>
      </c>
      <c r="M69" s="33">
        <v>19</v>
      </c>
      <c r="N69" s="33" t="s">
        <v>58</v>
      </c>
      <c r="O69" s="33" t="s">
        <v>13</v>
      </c>
      <c r="P69" s="33" t="s">
        <v>96</v>
      </c>
      <c r="Q69" s="33" t="s">
        <v>1254</v>
      </c>
      <c r="R69" s="33" t="s">
        <v>96</v>
      </c>
      <c r="S69" s="33" t="s">
        <v>69</v>
      </c>
    </row>
    <row r="70" spans="1:19">
      <c r="A70" s="233" t="s">
        <v>1989</v>
      </c>
      <c r="B70" s="234">
        <v>14020611</v>
      </c>
      <c r="C70" s="229" t="s">
        <v>322</v>
      </c>
      <c r="D70" s="229" t="s">
        <v>322</v>
      </c>
      <c r="E70" s="229" t="s">
        <v>1982</v>
      </c>
      <c r="F70" s="229">
        <v>70</v>
      </c>
      <c r="G70" s="242"/>
      <c r="H70" s="243" t="s">
        <v>88</v>
      </c>
      <c r="J70" s="33" t="s">
        <v>1378</v>
      </c>
      <c r="K70" s="33" t="s">
        <v>1217</v>
      </c>
      <c r="L70" s="33" t="s">
        <v>1379</v>
      </c>
      <c r="M70" s="33">
        <v>438</v>
      </c>
      <c r="N70" s="33" t="s">
        <v>60</v>
      </c>
      <c r="O70" s="33" t="s">
        <v>1124</v>
      </c>
      <c r="P70" s="33" t="s">
        <v>96</v>
      </c>
      <c r="Q70" s="33" t="s">
        <v>1254</v>
      </c>
      <c r="R70" s="33" t="s">
        <v>96</v>
      </c>
      <c r="S70" s="33" t="s">
        <v>69</v>
      </c>
    </row>
    <row r="71" spans="1:19">
      <c r="A71" s="233" t="s">
        <v>1990</v>
      </c>
      <c r="B71" s="234">
        <v>14020611</v>
      </c>
      <c r="C71" s="229" t="s">
        <v>322</v>
      </c>
      <c r="D71" s="229" t="s">
        <v>322</v>
      </c>
      <c r="E71" s="229" t="s">
        <v>1982</v>
      </c>
      <c r="F71" s="229">
        <v>70</v>
      </c>
      <c r="G71" s="242"/>
      <c r="H71" s="243" t="s">
        <v>69</v>
      </c>
      <c r="J71" s="33" t="s">
        <v>1380</v>
      </c>
      <c r="K71" s="33" t="s">
        <v>1381</v>
      </c>
      <c r="L71" s="33" t="s">
        <v>1382</v>
      </c>
      <c r="M71" s="33">
        <v>148</v>
      </c>
      <c r="N71" s="33" t="s">
        <v>81</v>
      </c>
      <c r="O71" s="33" t="s">
        <v>13</v>
      </c>
      <c r="P71" s="33" t="s">
        <v>96</v>
      </c>
      <c r="Q71" s="33" t="s">
        <v>173</v>
      </c>
      <c r="R71" s="33" t="s">
        <v>96</v>
      </c>
      <c r="S71" s="33" t="s">
        <v>83</v>
      </c>
    </row>
    <row r="72" spans="1:19">
      <c r="A72" s="233" t="s">
        <v>1991</v>
      </c>
      <c r="B72" s="234">
        <v>14020611</v>
      </c>
      <c r="C72" s="229" t="s">
        <v>1992</v>
      </c>
      <c r="D72" s="229">
        <v>123</v>
      </c>
      <c r="E72" s="229" t="s">
        <v>61</v>
      </c>
      <c r="F72" s="229" t="s">
        <v>52</v>
      </c>
      <c r="G72" s="242" t="s">
        <v>397</v>
      </c>
      <c r="H72" s="243" t="s">
        <v>83</v>
      </c>
      <c r="J72" s="33" t="s">
        <v>1383</v>
      </c>
      <c r="K72" s="33" t="s">
        <v>1384</v>
      </c>
      <c r="L72" s="33" t="s">
        <v>1385</v>
      </c>
      <c r="M72" s="33">
        <v>153</v>
      </c>
      <c r="N72" s="33" t="s">
        <v>81</v>
      </c>
      <c r="O72" s="33" t="s">
        <v>10</v>
      </c>
      <c r="P72" s="33" t="s">
        <v>96</v>
      </c>
      <c r="Q72" s="33" t="s">
        <v>173</v>
      </c>
      <c r="R72" s="33" t="s">
        <v>96</v>
      </c>
      <c r="S72" s="33" t="s">
        <v>83</v>
      </c>
    </row>
    <row r="73" spans="1:19">
      <c r="A73" s="233" t="s">
        <v>1993</v>
      </c>
      <c r="B73" s="234">
        <v>14020611</v>
      </c>
      <c r="C73" s="229" t="s">
        <v>1992</v>
      </c>
      <c r="D73" s="229">
        <v>123</v>
      </c>
      <c r="E73" s="229" t="s">
        <v>61</v>
      </c>
      <c r="F73" s="229" t="s">
        <v>52</v>
      </c>
      <c r="G73" s="242" t="s">
        <v>397</v>
      </c>
      <c r="H73" s="243" t="s">
        <v>82</v>
      </c>
      <c r="J73" s="33" t="s">
        <v>1386</v>
      </c>
      <c r="K73" s="33" t="s">
        <v>1384</v>
      </c>
      <c r="L73" s="33" t="s">
        <v>1387</v>
      </c>
      <c r="M73" s="33">
        <v>136</v>
      </c>
      <c r="N73" s="33" t="s">
        <v>81</v>
      </c>
      <c r="O73" s="33" t="s">
        <v>12</v>
      </c>
      <c r="P73" s="33" t="s">
        <v>96</v>
      </c>
      <c r="Q73" s="33" t="s">
        <v>173</v>
      </c>
      <c r="R73" s="33" t="s">
        <v>96</v>
      </c>
      <c r="S73" s="33" t="s">
        <v>83</v>
      </c>
    </row>
    <row r="74" spans="1:19">
      <c r="A74" s="233" t="s">
        <v>1994</v>
      </c>
      <c r="B74" s="234">
        <v>14020611</v>
      </c>
      <c r="C74" s="229" t="s">
        <v>1992</v>
      </c>
      <c r="D74" s="229">
        <v>123</v>
      </c>
      <c r="E74" s="229" t="s">
        <v>61</v>
      </c>
      <c r="F74" s="229" t="s">
        <v>52</v>
      </c>
      <c r="G74" s="242" t="s">
        <v>397</v>
      </c>
      <c r="H74" s="243" t="s">
        <v>69</v>
      </c>
      <c r="J74" s="33" t="s">
        <v>1388</v>
      </c>
      <c r="K74" s="33" t="s">
        <v>1218</v>
      </c>
      <c r="L74" s="33" t="s">
        <v>1389</v>
      </c>
      <c r="M74" s="33">
        <v>77</v>
      </c>
      <c r="N74" s="33" t="s">
        <v>63</v>
      </c>
      <c r="O74" s="33" t="s">
        <v>9</v>
      </c>
      <c r="P74" s="33" t="s">
        <v>96</v>
      </c>
      <c r="Q74" s="33" t="s">
        <v>1254</v>
      </c>
      <c r="R74" s="33" t="s">
        <v>96</v>
      </c>
      <c r="S74" s="33" t="s">
        <v>69</v>
      </c>
    </row>
    <row r="75" spans="1:19">
      <c r="A75" s="233" t="s">
        <v>1995</v>
      </c>
      <c r="B75" s="234">
        <v>14020611</v>
      </c>
      <c r="C75" s="229" t="s">
        <v>1992</v>
      </c>
      <c r="D75" s="229">
        <v>123</v>
      </c>
      <c r="E75" s="229" t="s">
        <v>61</v>
      </c>
      <c r="F75" s="229" t="s">
        <v>52</v>
      </c>
      <c r="G75" s="242" t="s">
        <v>397</v>
      </c>
      <c r="H75" s="243" t="s">
        <v>88</v>
      </c>
      <c r="J75" s="33" t="s">
        <v>1390</v>
      </c>
      <c r="K75" s="33" t="s">
        <v>1219</v>
      </c>
      <c r="L75" s="33" t="s">
        <v>1391</v>
      </c>
      <c r="M75" s="33">
        <v>96</v>
      </c>
      <c r="N75" s="33" t="s">
        <v>60</v>
      </c>
      <c r="O75" s="33" t="s">
        <v>41</v>
      </c>
      <c r="P75" s="33" t="s">
        <v>96</v>
      </c>
      <c r="Q75" s="33" t="s">
        <v>1254</v>
      </c>
      <c r="R75" s="33" t="s">
        <v>96</v>
      </c>
      <c r="S75" s="33" t="s">
        <v>69</v>
      </c>
    </row>
    <row r="76" spans="1:19">
      <c r="A76" s="233" t="s">
        <v>1996</v>
      </c>
      <c r="B76" s="234" t="s">
        <v>1997</v>
      </c>
      <c r="C76" s="229" t="s">
        <v>1998</v>
      </c>
      <c r="D76" s="229" t="s">
        <v>322</v>
      </c>
      <c r="E76" s="229" t="s">
        <v>208</v>
      </c>
      <c r="F76" s="229">
        <v>50</v>
      </c>
      <c r="G76" s="242"/>
      <c r="H76" s="243" t="s">
        <v>69</v>
      </c>
      <c r="J76" s="33" t="s">
        <v>640</v>
      </c>
      <c r="K76" s="33" t="s">
        <v>1220</v>
      </c>
      <c r="L76" s="33" t="s">
        <v>1392</v>
      </c>
      <c r="M76" s="33">
        <v>188</v>
      </c>
      <c r="N76" s="33" t="s">
        <v>222</v>
      </c>
      <c r="O76" s="33" t="s">
        <v>39</v>
      </c>
      <c r="P76" s="33" t="s">
        <v>96</v>
      </c>
      <c r="Q76" s="33" t="s">
        <v>1352</v>
      </c>
      <c r="R76" s="33" t="s">
        <v>96</v>
      </c>
      <c r="S76" s="33" t="s">
        <v>87</v>
      </c>
    </row>
    <row r="77" spans="1:19">
      <c r="A77" s="233" t="s">
        <v>1999</v>
      </c>
      <c r="B77" s="234" t="s">
        <v>1997</v>
      </c>
      <c r="C77" s="229" t="s">
        <v>1998</v>
      </c>
      <c r="D77" s="229" t="s">
        <v>322</v>
      </c>
      <c r="E77" s="229" t="s">
        <v>208</v>
      </c>
      <c r="F77" s="229">
        <v>50</v>
      </c>
      <c r="G77" s="242"/>
      <c r="H77" s="243" t="s">
        <v>88</v>
      </c>
      <c r="J77" s="33" t="s">
        <v>650</v>
      </c>
      <c r="K77" s="33" t="s">
        <v>1393</v>
      </c>
      <c r="L77" s="33" t="s">
        <v>1392</v>
      </c>
      <c r="M77" s="33">
        <v>188</v>
      </c>
      <c r="N77" s="33" t="s">
        <v>222</v>
      </c>
      <c r="O77" s="33" t="s">
        <v>39</v>
      </c>
      <c r="P77" s="33" t="s">
        <v>96</v>
      </c>
      <c r="Q77" s="33" t="s">
        <v>1352</v>
      </c>
      <c r="R77" s="33" t="s">
        <v>96</v>
      </c>
      <c r="S77" s="33" t="s">
        <v>87</v>
      </c>
    </row>
    <row r="78" spans="1:19">
      <c r="A78" s="233" t="s">
        <v>320</v>
      </c>
      <c r="B78" s="234" t="s">
        <v>1997</v>
      </c>
      <c r="C78" s="229" t="s">
        <v>1998</v>
      </c>
      <c r="D78" s="229" t="s">
        <v>322</v>
      </c>
      <c r="E78" s="229" t="s">
        <v>208</v>
      </c>
      <c r="F78" s="229">
        <v>50</v>
      </c>
      <c r="G78" s="242"/>
      <c r="H78" s="243" t="s">
        <v>167</v>
      </c>
      <c r="J78" s="33" t="s">
        <v>582</v>
      </c>
      <c r="K78" s="33" t="s">
        <v>1393</v>
      </c>
      <c r="L78" s="33" t="s">
        <v>1394</v>
      </c>
      <c r="M78" s="33">
        <v>125</v>
      </c>
      <c r="N78" s="33" t="s">
        <v>583</v>
      </c>
      <c r="O78" s="33" t="s">
        <v>39</v>
      </c>
      <c r="P78" s="33" t="s">
        <v>96</v>
      </c>
      <c r="Q78" s="33" t="s">
        <v>1254</v>
      </c>
      <c r="R78" s="33" t="s">
        <v>96</v>
      </c>
      <c r="S78" s="33" t="s">
        <v>99</v>
      </c>
    </row>
    <row r="79" spans="1:19">
      <c r="A79" s="233" t="s">
        <v>2000</v>
      </c>
      <c r="B79" s="234" t="s">
        <v>2001</v>
      </c>
      <c r="C79" s="229" t="s">
        <v>2002</v>
      </c>
      <c r="D79" s="229" t="s">
        <v>322</v>
      </c>
      <c r="E79" s="229" t="s">
        <v>2003</v>
      </c>
      <c r="F79" s="229">
        <v>16</v>
      </c>
      <c r="G79" s="242" t="s">
        <v>397</v>
      </c>
      <c r="H79" s="243" t="s">
        <v>83</v>
      </c>
      <c r="J79" s="33" t="s">
        <v>590</v>
      </c>
      <c r="K79" s="33" t="s">
        <v>1393</v>
      </c>
      <c r="L79" s="33" t="s">
        <v>1395</v>
      </c>
      <c r="M79" s="33">
        <v>314</v>
      </c>
      <c r="N79" s="33" t="s">
        <v>1077</v>
      </c>
      <c r="O79" s="33" t="s">
        <v>591</v>
      </c>
      <c r="P79" s="33" t="s">
        <v>96</v>
      </c>
      <c r="Q79" s="33" t="s">
        <v>1359</v>
      </c>
      <c r="R79" s="33" t="s">
        <v>96</v>
      </c>
      <c r="S79" s="33" t="s">
        <v>69</v>
      </c>
    </row>
    <row r="80" spans="1:19">
      <c r="A80" s="233" t="s">
        <v>2004</v>
      </c>
      <c r="B80" s="234" t="s">
        <v>2001</v>
      </c>
      <c r="C80" s="229" t="s">
        <v>2005</v>
      </c>
      <c r="D80" s="229" t="s">
        <v>322</v>
      </c>
      <c r="E80" s="229" t="s">
        <v>2003</v>
      </c>
      <c r="F80" s="229">
        <v>25</v>
      </c>
      <c r="G80" s="242" t="s">
        <v>397</v>
      </c>
      <c r="H80" s="243" t="s">
        <v>89</v>
      </c>
      <c r="J80" s="33" t="s">
        <v>1396</v>
      </c>
      <c r="K80" s="33" t="s">
        <v>1397</v>
      </c>
      <c r="L80" s="33" t="s">
        <v>1398</v>
      </c>
      <c r="M80" s="33">
        <v>189</v>
      </c>
      <c r="N80" s="33" t="s">
        <v>106</v>
      </c>
      <c r="O80" s="33" t="s">
        <v>39</v>
      </c>
      <c r="P80" s="33" t="s">
        <v>96</v>
      </c>
      <c r="Q80" s="33" t="s">
        <v>1300</v>
      </c>
      <c r="R80" s="33" t="s">
        <v>96</v>
      </c>
      <c r="S80" s="33" t="s">
        <v>87</v>
      </c>
    </row>
    <row r="81" spans="1:19">
      <c r="A81" s="233" t="s">
        <v>2006</v>
      </c>
      <c r="B81" s="234" t="s">
        <v>2001</v>
      </c>
      <c r="C81" s="229" t="s">
        <v>2005</v>
      </c>
      <c r="D81" s="229" t="s">
        <v>322</v>
      </c>
      <c r="E81" s="229" t="s">
        <v>2003</v>
      </c>
      <c r="F81" s="229">
        <v>25</v>
      </c>
      <c r="G81" s="242" t="s">
        <v>397</v>
      </c>
      <c r="H81" s="243" t="s">
        <v>87</v>
      </c>
      <c r="J81" s="33" t="s">
        <v>1399</v>
      </c>
      <c r="K81" s="33" t="s">
        <v>1400</v>
      </c>
      <c r="L81" s="33" t="s">
        <v>1401</v>
      </c>
      <c r="M81" s="33">
        <v>189</v>
      </c>
      <c r="N81" s="33" t="s">
        <v>106</v>
      </c>
      <c r="O81" s="33" t="s">
        <v>39</v>
      </c>
      <c r="P81" s="33" t="s">
        <v>96</v>
      </c>
      <c r="Q81" s="33" t="s">
        <v>1300</v>
      </c>
      <c r="R81" s="33" t="s">
        <v>96</v>
      </c>
      <c r="S81" s="33" t="s">
        <v>87</v>
      </c>
    </row>
    <row r="82" spans="1:19">
      <c r="A82" s="233" t="s">
        <v>317</v>
      </c>
      <c r="B82" s="234" t="s">
        <v>2001</v>
      </c>
      <c r="C82" s="229" t="s">
        <v>2005</v>
      </c>
      <c r="D82" s="229" t="s">
        <v>322</v>
      </c>
      <c r="E82" s="229" t="s">
        <v>2003</v>
      </c>
      <c r="F82" s="229">
        <v>25</v>
      </c>
      <c r="G82" s="242" t="s">
        <v>397</v>
      </c>
      <c r="H82" s="243" t="s">
        <v>69</v>
      </c>
      <c r="J82" s="33" t="s">
        <v>605</v>
      </c>
      <c r="K82" s="33" t="s">
        <v>1402</v>
      </c>
      <c r="L82" s="33" t="s">
        <v>1403</v>
      </c>
      <c r="M82" s="33">
        <v>289</v>
      </c>
      <c r="N82" s="33" t="s">
        <v>164</v>
      </c>
      <c r="O82" s="33" t="s">
        <v>39</v>
      </c>
      <c r="P82" s="33" t="s">
        <v>96</v>
      </c>
      <c r="Q82" s="33" t="s">
        <v>1300</v>
      </c>
      <c r="R82" s="33" t="s">
        <v>96</v>
      </c>
      <c r="S82" s="33" t="s">
        <v>87</v>
      </c>
    </row>
    <row r="83" spans="1:19" ht="28.5">
      <c r="A83" s="233" t="s">
        <v>2007</v>
      </c>
      <c r="B83" s="234" t="s">
        <v>2008</v>
      </c>
      <c r="C83" s="229" t="s">
        <v>322</v>
      </c>
      <c r="D83" s="229">
        <v>423</v>
      </c>
      <c r="E83" s="229" t="s">
        <v>1116</v>
      </c>
      <c r="F83" s="229" t="s">
        <v>154</v>
      </c>
      <c r="G83" s="242" t="s">
        <v>397</v>
      </c>
      <c r="H83" s="243" t="s">
        <v>98</v>
      </c>
      <c r="J83" s="33" t="s">
        <v>1404</v>
      </c>
      <c r="K83" s="33" t="s">
        <v>1221</v>
      </c>
      <c r="L83" s="33" t="s">
        <v>1405</v>
      </c>
      <c r="M83" s="33">
        <v>148</v>
      </c>
      <c r="N83" s="33" t="s">
        <v>81</v>
      </c>
      <c r="O83" s="33" t="s">
        <v>13</v>
      </c>
      <c r="P83" s="33" t="s">
        <v>96</v>
      </c>
      <c r="Q83" s="33" t="s">
        <v>1285</v>
      </c>
      <c r="R83" s="33" t="s">
        <v>96</v>
      </c>
      <c r="S83" s="33" t="s">
        <v>83</v>
      </c>
    </row>
    <row r="84" spans="1:19" ht="28.5">
      <c r="A84" s="233" t="s">
        <v>2009</v>
      </c>
      <c r="B84" s="234" t="s">
        <v>2010</v>
      </c>
      <c r="C84" s="229" t="s">
        <v>322</v>
      </c>
      <c r="D84" s="229">
        <v>423</v>
      </c>
      <c r="E84" s="229" t="s">
        <v>1116</v>
      </c>
      <c r="F84" s="229" t="s">
        <v>154</v>
      </c>
      <c r="G84" s="242" t="s">
        <v>397</v>
      </c>
      <c r="H84" s="243" t="s">
        <v>122</v>
      </c>
      <c r="J84" s="33" t="s">
        <v>1406</v>
      </c>
      <c r="K84" s="33" t="s">
        <v>1222</v>
      </c>
      <c r="L84" s="33" t="s">
        <v>322</v>
      </c>
      <c r="M84" s="33">
        <v>129</v>
      </c>
      <c r="N84" s="33" t="s">
        <v>81</v>
      </c>
      <c r="O84" s="33" t="s">
        <v>14</v>
      </c>
      <c r="P84" s="33" t="s">
        <v>96</v>
      </c>
      <c r="Q84" s="33" t="s">
        <v>1285</v>
      </c>
      <c r="R84" s="33" t="s">
        <v>96</v>
      </c>
      <c r="S84" s="33" t="s">
        <v>83</v>
      </c>
    </row>
    <row r="85" spans="1:19">
      <c r="A85" s="233" t="s">
        <v>2011</v>
      </c>
      <c r="B85" s="234" t="s">
        <v>1204</v>
      </c>
      <c r="C85" s="229" t="s">
        <v>322</v>
      </c>
      <c r="D85" s="229">
        <v>423</v>
      </c>
      <c r="E85" s="229" t="s">
        <v>1116</v>
      </c>
      <c r="F85" s="229" t="s">
        <v>154</v>
      </c>
      <c r="G85" s="242" t="s">
        <v>397</v>
      </c>
      <c r="H85" s="243" t="s">
        <v>83</v>
      </c>
      <c r="J85" s="33" t="s">
        <v>1407</v>
      </c>
      <c r="K85" s="33" t="s">
        <v>1408</v>
      </c>
      <c r="L85" s="33" t="s">
        <v>1409</v>
      </c>
      <c r="M85" s="33">
        <v>199</v>
      </c>
      <c r="N85" s="33" t="s">
        <v>81</v>
      </c>
      <c r="O85" s="33" t="s">
        <v>15</v>
      </c>
      <c r="P85" s="33" t="s">
        <v>96</v>
      </c>
      <c r="Q85" s="33" t="s">
        <v>1285</v>
      </c>
      <c r="R85" s="33" t="s">
        <v>96</v>
      </c>
      <c r="S85" s="33" t="s">
        <v>83</v>
      </c>
    </row>
    <row r="86" spans="1:19">
      <c r="A86" s="233" t="s">
        <v>343</v>
      </c>
      <c r="B86" s="234" t="s">
        <v>2012</v>
      </c>
      <c r="C86" s="229" t="s">
        <v>322</v>
      </c>
      <c r="D86" s="229">
        <v>124</v>
      </c>
      <c r="E86" s="229" t="s">
        <v>61</v>
      </c>
      <c r="F86" s="229" t="s">
        <v>21</v>
      </c>
      <c r="G86" s="242" t="s">
        <v>397</v>
      </c>
      <c r="H86" s="243" t="s">
        <v>83</v>
      </c>
      <c r="J86" s="33" t="s">
        <v>1410</v>
      </c>
      <c r="K86" s="33" t="s">
        <v>1223</v>
      </c>
      <c r="L86" s="33" t="s">
        <v>1411</v>
      </c>
      <c r="M86" s="33">
        <v>19</v>
      </c>
      <c r="N86" s="33" t="s">
        <v>58</v>
      </c>
      <c r="O86" s="33" t="s">
        <v>13</v>
      </c>
      <c r="P86" s="33" t="s">
        <v>96</v>
      </c>
      <c r="Q86" s="33" t="s">
        <v>1254</v>
      </c>
      <c r="R86" s="33" t="s">
        <v>96</v>
      </c>
      <c r="S86" s="33" t="s">
        <v>69</v>
      </c>
    </row>
    <row r="87" spans="1:19">
      <c r="A87" s="233" t="s">
        <v>345</v>
      </c>
      <c r="B87" s="234" t="s">
        <v>2013</v>
      </c>
      <c r="C87" s="229" t="s">
        <v>322</v>
      </c>
      <c r="D87" s="229">
        <v>124</v>
      </c>
      <c r="E87" s="229" t="s">
        <v>61</v>
      </c>
      <c r="F87" s="229" t="s">
        <v>21</v>
      </c>
      <c r="G87" s="242" t="s">
        <v>397</v>
      </c>
      <c r="H87" s="243" t="s">
        <v>69</v>
      </c>
      <c r="J87" s="33" t="s">
        <v>1412</v>
      </c>
      <c r="K87" s="33" t="s">
        <v>1413</v>
      </c>
      <c r="L87" s="33" t="s">
        <v>1414</v>
      </c>
      <c r="M87" s="33">
        <v>95</v>
      </c>
      <c r="N87" s="33" t="s">
        <v>60</v>
      </c>
      <c r="O87" s="33" t="s">
        <v>40</v>
      </c>
      <c r="P87" s="33" t="s">
        <v>96</v>
      </c>
      <c r="Q87" s="33" t="s">
        <v>1254</v>
      </c>
      <c r="R87" s="33" t="s">
        <v>96</v>
      </c>
      <c r="S87" s="33" t="s">
        <v>69</v>
      </c>
    </row>
    <row r="88" spans="1:19">
      <c r="A88" s="233" t="s">
        <v>338</v>
      </c>
      <c r="B88" s="234" t="s">
        <v>2014</v>
      </c>
      <c r="C88" s="229" t="s">
        <v>322</v>
      </c>
      <c r="D88" s="229">
        <v>124</v>
      </c>
      <c r="E88" s="229" t="s">
        <v>61</v>
      </c>
      <c r="F88" s="229" t="s">
        <v>21</v>
      </c>
      <c r="G88" s="242" t="s">
        <v>397</v>
      </c>
      <c r="H88" s="243" t="s">
        <v>88</v>
      </c>
      <c r="J88" s="33" t="s">
        <v>1415</v>
      </c>
      <c r="K88" s="33" t="s">
        <v>1224</v>
      </c>
      <c r="L88" s="33" t="s">
        <v>1416</v>
      </c>
      <c r="M88" s="33">
        <v>114</v>
      </c>
      <c r="N88" s="33" t="s">
        <v>60</v>
      </c>
      <c r="O88" s="33" t="s">
        <v>46</v>
      </c>
      <c r="P88" s="33" t="s">
        <v>96</v>
      </c>
      <c r="Q88" s="33" t="s">
        <v>1254</v>
      </c>
      <c r="R88" s="33" t="s">
        <v>96</v>
      </c>
      <c r="S88" s="33" t="s">
        <v>69</v>
      </c>
    </row>
    <row r="89" spans="1:19">
      <c r="A89" s="233" t="s">
        <v>2015</v>
      </c>
      <c r="B89" s="234" t="s">
        <v>2016</v>
      </c>
      <c r="C89" s="229" t="s">
        <v>2017</v>
      </c>
      <c r="D89" s="229">
        <v>124</v>
      </c>
      <c r="E89" s="229" t="s">
        <v>61</v>
      </c>
      <c r="F89" s="229" t="s">
        <v>21</v>
      </c>
      <c r="G89" s="242" t="s">
        <v>397</v>
      </c>
      <c r="H89" s="243" t="s">
        <v>83</v>
      </c>
      <c r="J89" s="33" t="s">
        <v>1417</v>
      </c>
      <c r="K89" s="33" t="s">
        <v>1224</v>
      </c>
      <c r="L89" s="33" t="s">
        <v>1418</v>
      </c>
      <c r="M89" s="33" t="s">
        <v>322</v>
      </c>
      <c r="N89" s="33" t="s">
        <v>1419</v>
      </c>
      <c r="O89" s="33" t="s">
        <v>26</v>
      </c>
      <c r="P89" s="33" t="s">
        <v>96</v>
      </c>
      <c r="Q89" s="33" t="s">
        <v>1263</v>
      </c>
      <c r="R89" s="33" t="s">
        <v>96</v>
      </c>
      <c r="S89" s="33" t="s">
        <v>98</v>
      </c>
    </row>
    <row r="90" spans="1:19">
      <c r="A90" s="233" t="s">
        <v>356</v>
      </c>
      <c r="B90" s="234" t="s">
        <v>2016</v>
      </c>
      <c r="C90" s="229" t="s">
        <v>1998</v>
      </c>
      <c r="D90" s="229">
        <v>124</v>
      </c>
      <c r="E90" s="229" t="s">
        <v>61</v>
      </c>
      <c r="F90" s="229" t="s">
        <v>21</v>
      </c>
      <c r="G90" s="242" t="s">
        <v>397</v>
      </c>
      <c r="H90" s="243" t="s">
        <v>88</v>
      </c>
      <c r="J90" s="33" t="s">
        <v>1420</v>
      </c>
      <c r="K90" s="33" t="s">
        <v>1224</v>
      </c>
      <c r="L90" s="33" t="s">
        <v>1421</v>
      </c>
      <c r="M90" s="33" t="s">
        <v>322</v>
      </c>
      <c r="N90" s="33" t="s">
        <v>1419</v>
      </c>
      <c r="O90" s="33" t="s">
        <v>28</v>
      </c>
      <c r="P90" s="33" t="s">
        <v>96</v>
      </c>
      <c r="Q90" s="33" t="s">
        <v>1263</v>
      </c>
      <c r="R90" s="33" t="s">
        <v>96</v>
      </c>
      <c r="S90" s="33" t="s">
        <v>98</v>
      </c>
    </row>
    <row r="91" spans="1:19">
      <c r="A91" s="233" t="s">
        <v>2018</v>
      </c>
      <c r="B91" s="234" t="s">
        <v>2016</v>
      </c>
      <c r="C91" s="229" t="s">
        <v>2017</v>
      </c>
      <c r="D91" s="229">
        <v>124</v>
      </c>
      <c r="E91" s="229" t="s">
        <v>61</v>
      </c>
      <c r="F91" s="229" t="s">
        <v>21</v>
      </c>
      <c r="G91" s="242" t="s">
        <v>397</v>
      </c>
      <c r="H91" s="243" t="s">
        <v>69</v>
      </c>
      <c r="J91" s="33" t="s">
        <v>1422</v>
      </c>
      <c r="K91" s="33" t="s">
        <v>1225</v>
      </c>
      <c r="L91" s="33" t="s">
        <v>1420</v>
      </c>
      <c r="M91" s="33">
        <v>349</v>
      </c>
      <c r="N91" s="33" t="s">
        <v>1125</v>
      </c>
      <c r="O91" s="33" t="s">
        <v>28</v>
      </c>
      <c r="P91" s="33" t="s">
        <v>96</v>
      </c>
      <c r="Q91" s="33" t="s">
        <v>1254</v>
      </c>
      <c r="R91" s="33" t="s">
        <v>96</v>
      </c>
      <c r="S91" s="33" t="s">
        <v>69</v>
      </c>
    </row>
    <row r="92" spans="1:19">
      <c r="A92" s="233" t="s">
        <v>364</v>
      </c>
      <c r="B92" s="234">
        <v>14020712</v>
      </c>
      <c r="C92" s="229" t="s">
        <v>2019</v>
      </c>
      <c r="D92" s="229">
        <v>123</v>
      </c>
      <c r="E92" s="229" t="s">
        <v>61</v>
      </c>
      <c r="F92" s="229" t="s">
        <v>52</v>
      </c>
      <c r="G92" s="242" t="s">
        <v>397</v>
      </c>
      <c r="H92" s="243" t="s">
        <v>69</v>
      </c>
      <c r="J92" s="33" t="s">
        <v>1423</v>
      </c>
      <c r="K92" s="33" t="s">
        <v>1225</v>
      </c>
      <c r="L92" s="33" t="s">
        <v>1417</v>
      </c>
      <c r="M92" s="33">
        <v>439</v>
      </c>
      <c r="N92" s="33" t="s">
        <v>1125</v>
      </c>
      <c r="O92" s="33" t="s">
        <v>26</v>
      </c>
      <c r="P92" s="33" t="s">
        <v>96</v>
      </c>
      <c r="Q92" s="33" t="s">
        <v>1254</v>
      </c>
      <c r="R92" s="33" t="s">
        <v>96</v>
      </c>
      <c r="S92" s="33" t="s">
        <v>69</v>
      </c>
    </row>
    <row r="93" spans="1:19">
      <c r="A93" s="233" t="s">
        <v>365</v>
      </c>
      <c r="B93" s="234">
        <v>14020712</v>
      </c>
      <c r="C93" s="229" t="s">
        <v>2019</v>
      </c>
      <c r="D93" s="229">
        <v>123</v>
      </c>
      <c r="E93" s="229" t="s">
        <v>61</v>
      </c>
      <c r="F93" s="229" t="s">
        <v>52</v>
      </c>
      <c r="G93" s="242" t="s">
        <v>397</v>
      </c>
      <c r="H93" s="243" t="s">
        <v>88</v>
      </c>
      <c r="J93" s="33" t="s">
        <v>1424</v>
      </c>
      <c r="K93" s="33" t="s">
        <v>1225</v>
      </c>
      <c r="L93" s="33" t="s">
        <v>1415</v>
      </c>
      <c r="M93" s="33">
        <v>114</v>
      </c>
      <c r="N93" s="33" t="s">
        <v>1425</v>
      </c>
      <c r="O93" s="33" t="s">
        <v>46</v>
      </c>
      <c r="P93" s="33" t="s">
        <v>96</v>
      </c>
      <c r="Q93" s="33" t="s">
        <v>1254</v>
      </c>
      <c r="R93" s="33" t="s">
        <v>96</v>
      </c>
      <c r="S93" s="33" t="s">
        <v>69</v>
      </c>
    </row>
    <row r="94" spans="1:19">
      <c r="A94" s="233" t="s">
        <v>368</v>
      </c>
      <c r="B94" s="234">
        <v>14020712</v>
      </c>
      <c r="C94" s="229" t="s">
        <v>2019</v>
      </c>
      <c r="D94" s="229">
        <v>123</v>
      </c>
      <c r="E94" s="229" t="s">
        <v>61</v>
      </c>
      <c r="F94" s="229" t="s">
        <v>52</v>
      </c>
      <c r="G94" s="242" t="s">
        <v>397</v>
      </c>
      <c r="H94" s="243" t="s">
        <v>83</v>
      </c>
      <c r="J94" s="33" t="s">
        <v>1426</v>
      </c>
      <c r="K94" s="33" t="s">
        <v>1427</v>
      </c>
      <c r="L94" s="33" t="s">
        <v>1428</v>
      </c>
      <c r="M94" s="33">
        <v>92</v>
      </c>
      <c r="N94" s="33" t="s">
        <v>60</v>
      </c>
      <c r="O94" s="33" t="s">
        <v>6</v>
      </c>
      <c r="P94" s="33" t="s">
        <v>96</v>
      </c>
      <c r="Q94" s="33" t="s">
        <v>1429</v>
      </c>
      <c r="R94" s="33" t="s">
        <v>96</v>
      </c>
      <c r="S94" s="33" t="s">
        <v>69</v>
      </c>
    </row>
    <row r="95" spans="1:19">
      <c r="A95" s="233" t="s">
        <v>366</v>
      </c>
      <c r="B95" s="234" t="s">
        <v>2020</v>
      </c>
      <c r="C95" s="229" t="s">
        <v>2019</v>
      </c>
      <c r="D95" s="229">
        <v>123</v>
      </c>
      <c r="E95" s="229" t="s">
        <v>61</v>
      </c>
      <c r="F95" s="229" t="s">
        <v>52</v>
      </c>
      <c r="G95" s="242" t="s">
        <v>397</v>
      </c>
      <c r="H95" s="243" t="s">
        <v>87</v>
      </c>
      <c r="J95" s="33" t="s">
        <v>1430</v>
      </c>
      <c r="K95" s="33" t="s">
        <v>1427</v>
      </c>
      <c r="L95" s="33" t="s">
        <v>1428</v>
      </c>
      <c r="M95" s="33">
        <v>80</v>
      </c>
      <c r="N95" s="33" t="s">
        <v>63</v>
      </c>
      <c r="O95" s="33" t="s">
        <v>32</v>
      </c>
      <c r="P95" s="33" t="s">
        <v>96</v>
      </c>
      <c r="Q95" s="33" t="s">
        <v>1429</v>
      </c>
      <c r="R95" s="33" t="s">
        <v>96</v>
      </c>
      <c r="S95" s="33" t="s">
        <v>69</v>
      </c>
    </row>
    <row r="96" spans="1:19">
      <c r="A96" s="233" t="s">
        <v>2021</v>
      </c>
      <c r="B96" s="234" t="s">
        <v>2020</v>
      </c>
      <c r="C96" s="229" t="s">
        <v>2019</v>
      </c>
      <c r="D96" s="229">
        <v>123</v>
      </c>
      <c r="E96" s="229" t="s">
        <v>61</v>
      </c>
      <c r="F96" s="229" t="s">
        <v>52</v>
      </c>
      <c r="G96" s="242" t="s">
        <v>397</v>
      </c>
      <c r="H96" s="243" t="s">
        <v>82</v>
      </c>
      <c r="J96" s="33" t="s">
        <v>1431</v>
      </c>
      <c r="K96" s="33" t="s">
        <v>1427</v>
      </c>
      <c r="L96" s="33" t="s">
        <v>1278</v>
      </c>
      <c r="M96" s="33">
        <v>90</v>
      </c>
      <c r="N96" s="33" t="s">
        <v>60</v>
      </c>
      <c r="O96" s="33" t="s">
        <v>16</v>
      </c>
      <c r="P96" s="33" t="s">
        <v>96</v>
      </c>
      <c r="Q96" s="33" t="s">
        <v>1429</v>
      </c>
      <c r="R96" s="33" t="s">
        <v>96</v>
      </c>
      <c r="S96" s="33" t="s">
        <v>69</v>
      </c>
    </row>
    <row r="97" spans="1:19">
      <c r="A97" s="233" t="s">
        <v>1205</v>
      </c>
      <c r="B97" s="234" t="s">
        <v>1206</v>
      </c>
      <c r="C97" s="229" t="s">
        <v>1207</v>
      </c>
      <c r="D97" s="229" t="s">
        <v>322</v>
      </c>
      <c r="E97" s="229" t="s">
        <v>1200</v>
      </c>
      <c r="F97" s="229">
        <v>10</v>
      </c>
      <c r="G97" s="242" t="s">
        <v>397</v>
      </c>
      <c r="H97" s="243" t="s">
        <v>69</v>
      </c>
      <c r="J97" s="33" t="s">
        <v>1432</v>
      </c>
      <c r="K97" s="33" t="s">
        <v>1226</v>
      </c>
      <c r="L97" s="33" t="s">
        <v>322</v>
      </c>
      <c r="M97" s="33" t="s">
        <v>322</v>
      </c>
      <c r="N97" s="33" t="s">
        <v>77</v>
      </c>
      <c r="O97" s="33" t="s">
        <v>8</v>
      </c>
      <c r="P97" s="33" t="s">
        <v>96</v>
      </c>
      <c r="Q97" s="33" t="s">
        <v>1433</v>
      </c>
      <c r="R97" s="33" t="s">
        <v>96</v>
      </c>
      <c r="S97" s="33" t="s">
        <v>83</v>
      </c>
    </row>
    <row r="98" spans="1:19">
      <c r="A98" s="233" t="s">
        <v>1208</v>
      </c>
      <c r="B98" s="234" t="s">
        <v>1206</v>
      </c>
      <c r="C98" s="229" t="s">
        <v>1207</v>
      </c>
      <c r="D98" s="229" t="s">
        <v>322</v>
      </c>
      <c r="E98" s="229" t="s">
        <v>1200</v>
      </c>
      <c r="F98" s="229">
        <v>10</v>
      </c>
      <c r="G98" s="242" t="s">
        <v>397</v>
      </c>
      <c r="H98" s="243" t="s">
        <v>88</v>
      </c>
      <c r="J98" s="33" t="s">
        <v>660</v>
      </c>
      <c r="K98" s="33" t="s">
        <v>1226</v>
      </c>
      <c r="L98" s="33" t="s">
        <v>322</v>
      </c>
      <c r="M98" s="33" t="s">
        <v>322</v>
      </c>
      <c r="N98" s="33" t="s">
        <v>67</v>
      </c>
      <c r="O98" s="33" t="s">
        <v>22</v>
      </c>
      <c r="P98" s="33" t="s">
        <v>96</v>
      </c>
      <c r="Q98" s="33" t="s">
        <v>1434</v>
      </c>
      <c r="R98" s="33" t="s">
        <v>96</v>
      </c>
      <c r="S98" s="33" t="s">
        <v>69</v>
      </c>
    </row>
    <row r="99" spans="1:19">
      <c r="A99" s="233" t="s">
        <v>1209</v>
      </c>
      <c r="B99" s="234" t="s">
        <v>1206</v>
      </c>
      <c r="C99" s="229" t="s">
        <v>1207</v>
      </c>
      <c r="D99" s="229" t="s">
        <v>322</v>
      </c>
      <c r="E99" s="229" t="s">
        <v>1200</v>
      </c>
      <c r="F99" s="229">
        <v>10</v>
      </c>
      <c r="G99" s="242" t="s">
        <v>397</v>
      </c>
      <c r="H99" s="243" t="s">
        <v>83</v>
      </c>
      <c r="J99" s="33" t="s">
        <v>656</v>
      </c>
      <c r="K99" s="33" t="s">
        <v>1227</v>
      </c>
      <c r="L99" s="33" t="s">
        <v>322</v>
      </c>
      <c r="M99" s="33" t="s">
        <v>322</v>
      </c>
      <c r="N99" s="33" t="s">
        <v>77</v>
      </c>
      <c r="O99" s="33" t="s">
        <v>6</v>
      </c>
      <c r="P99" s="33" t="s">
        <v>96</v>
      </c>
      <c r="Q99" s="33" t="s">
        <v>1434</v>
      </c>
      <c r="R99" s="33" t="s">
        <v>96</v>
      </c>
      <c r="S99" s="33" t="s">
        <v>69</v>
      </c>
    </row>
    <row r="100" spans="1:19">
      <c r="A100" s="233" t="s">
        <v>2022</v>
      </c>
      <c r="B100" s="234">
        <v>14020718</v>
      </c>
      <c r="C100" s="229" t="s">
        <v>2023</v>
      </c>
      <c r="D100" s="229" t="s">
        <v>322</v>
      </c>
      <c r="E100" s="229" t="s">
        <v>707</v>
      </c>
      <c r="F100" s="229">
        <v>35</v>
      </c>
      <c r="G100" s="242" t="s">
        <v>397</v>
      </c>
      <c r="H100" s="243" t="s">
        <v>83</v>
      </c>
      <c r="J100" s="33" t="s">
        <v>1435</v>
      </c>
      <c r="K100" s="33" t="s">
        <v>1227</v>
      </c>
      <c r="L100" s="33" t="s">
        <v>322</v>
      </c>
      <c r="M100" s="33" t="s">
        <v>322</v>
      </c>
      <c r="N100" s="33" t="s">
        <v>77</v>
      </c>
      <c r="O100" s="33" t="s">
        <v>9</v>
      </c>
      <c r="P100" s="33" t="s">
        <v>96</v>
      </c>
      <c r="Q100" s="33"/>
      <c r="R100" s="33" t="s">
        <v>96</v>
      </c>
      <c r="S100" s="33" t="s">
        <v>69</v>
      </c>
    </row>
    <row r="101" spans="1:19">
      <c r="A101" s="233" t="s">
        <v>2024</v>
      </c>
      <c r="B101" s="234">
        <v>14020718</v>
      </c>
      <c r="C101" s="229" t="s">
        <v>2023</v>
      </c>
      <c r="D101" s="229" t="s">
        <v>322</v>
      </c>
      <c r="E101" s="229" t="s">
        <v>707</v>
      </c>
      <c r="F101" s="229">
        <v>35</v>
      </c>
      <c r="G101" s="242" t="s">
        <v>397</v>
      </c>
      <c r="H101" s="243" t="s">
        <v>88</v>
      </c>
      <c r="J101" s="33" t="s">
        <v>670</v>
      </c>
      <c r="K101" s="33" t="s">
        <v>1228</v>
      </c>
      <c r="L101" s="33" t="s">
        <v>322</v>
      </c>
      <c r="M101" s="33">
        <v>443</v>
      </c>
      <c r="N101" s="33" t="s">
        <v>1436</v>
      </c>
      <c r="O101" s="33">
        <v>25</v>
      </c>
      <c r="P101" s="33" t="s">
        <v>96</v>
      </c>
      <c r="Q101" s="33" t="s">
        <v>1434</v>
      </c>
      <c r="R101" s="33" t="s">
        <v>96</v>
      </c>
      <c r="S101" s="33" t="s">
        <v>69</v>
      </c>
    </row>
    <row r="102" spans="1:19">
      <c r="A102" s="233" t="s">
        <v>2025</v>
      </c>
      <c r="B102" s="234">
        <v>14020718</v>
      </c>
      <c r="C102" s="229" t="s">
        <v>2023</v>
      </c>
      <c r="D102" s="229" t="s">
        <v>322</v>
      </c>
      <c r="E102" s="229" t="s">
        <v>707</v>
      </c>
      <c r="F102" s="229">
        <v>35</v>
      </c>
      <c r="G102" s="242" t="s">
        <v>397</v>
      </c>
      <c r="H102" s="243" t="s">
        <v>69</v>
      </c>
      <c r="J102" s="33" t="s">
        <v>1437</v>
      </c>
      <c r="K102" s="33" t="s">
        <v>1229</v>
      </c>
      <c r="L102" s="33" t="s">
        <v>1438</v>
      </c>
      <c r="M102" s="33">
        <v>251</v>
      </c>
      <c r="N102" s="33" t="s">
        <v>662</v>
      </c>
      <c r="O102" s="33" t="s">
        <v>8</v>
      </c>
      <c r="P102" s="33" t="s">
        <v>96</v>
      </c>
      <c r="Q102" s="33" t="s">
        <v>1439</v>
      </c>
      <c r="R102" s="33" t="s">
        <v>96</v>
      </c>
      <c r="S102" s="33" t="s">
        <v>87</v>
      </c>
    </row>
    <row r="103" spans="1:19">
      <c r="A103" s="233" t="s">
        <v>375</v>
      </c>
      <c r="B103" s="234" t="s">
        <v>2026</v>
      </c>
      <c r="C103" s="229" t="s">
        <v>322</v>
      </c>
      <c r="D103" s="229">
        <v>54</v>
      </c>
      <c r="E103" s="229" t="s">
        <v>61</v>
      </c>
      <c r="F103" s="229" t="s">
        <v>18</v>
      </c>
      <c r="G103" s="242" t="s">
        <v>97</v>
      </c>
      <c r="H103" s="243" t="s">
        <v>83</v>
      </c>
      <c r="J103" s="33" t="s">
        <v>701</v>
      </c>
      <c r="K103" s="33" t="s">
        <v>1229</v>
      </c>
      <c r="L103" s="33" t="s">
        <v>685</v>
      </c>
      <c r="M103" s="33">
        <v>46</v>
      </c>
      <c r="N103" s="33" t="s">
        <v>58</v>
      </c>
      <c r="O103" s="33" t="s">
        <v>8</v>
      </c>
      <c r="P103" s="33" t="s">
        <v>96</v>
      </c>
      <c r="Q103" s="33" t="s">
        <v>1440</v>
      </c>
      <c r="R103" s="33" t="s">
        <v>96</v>
      </c>
      <c r="S103" s="33" t="s">
        <v>69</v>
      </c>
    </row>
    <row r="104" spans="1:19">
      <c r="A104" s="233" t="s">
        <v>373</v>
      </c>
      <c r="B104" s="234" t="s">
        <v>2026</v>
      </c>
      <c r="C104" s="229" t="s">
        <v>322</v>
      </c>
      <c r="D104" s="229">
        <v>54</v>
      </c>
      <c r="E104" s="229" t="s">
        <v>61</v>
      </c>
      <c r="F104" s="229" t="s">
        <v>18</v>
      </c>
      <c r="G104" s="242" t="s">
        <v>97</v>
      </c>
      <c r="H104" s="243" t="s">
        <v>82</v>
      </c>
      <c r="J104" s="33" t="s">
        <v>1441</v>
      </c>
      <c r="K104" s="33" t="s">
        <v>1229</v>
      </c>
      <c r="L104" s="33" t="s">
        <v>1442</v>
      </c>
      <c r="M104" s="33">
        <v>311</v>
      </c>
      <c r="N104" s="33" t="s">
        <v>1076</v>
      </c>
      <c r="O104" s="33" t="s">
        <v>11</v>
      </c>
      <c r="P104" s="33" t="s">
        <v>96</v>
      </c>
      <c r="Q104" s="33" t="s">
        <v>1440</v>
      </c>
      <c r="R104" s="33" t="s">
        <v>96</v>
      </c>
      <c r="S104" s="33" t="s">
        <v>69</v>
      </c>
    </row>
    <row r="105" spans="1:19">
      <c r="A105" s="233" t="s">
        <v>374</v>
      </c>
      <c r="B105" s="234" t="s">
        <v>2026</v>
      </c>
      <c r="C105" s="229" t="s">
        <v>322</v>
      </c>
      <c r="D105" s="229">
        <v>54</v>
      </c>
      <c r="E105" s="229" t="s">
        <v>61</v>
      </c>
      <c r="F105" s="229" t="s">
        <v>18</v>
      </c>
      <c r="G105" s="242" t="s">
        <v>97</v>
      </c>
      <c r="H105" s="243" t="s">
        <v>88</v>
      </c>
      <c r="J105" s="33" t="s">
        <v>1443</v>
      </c>
      <c r="K105" s="33" t="s">
        <v>1444</v>
      </c>
      <c r="L105" s="33" t="s">
        <v>1445</v>
      </c>
      <c r="M105" s="33">
        <v>8</v>
      </c>
      <c r="N105" s="33" t="s">
        <v>58</v>
      </c>
      <c r="O105" s="33" t="s">
        <v>12</v>
      </c>
      <c r="P105" s="33" t="s">
        <v>96</v>
      </c>
      <c r="Q105" s="33" t="s">
        <v>1440</v>
      </c>
      <c r="R105" s="33" t="s">
        <v>96</v>
      </c>
      <c r="S105" s="33" t="s">
        <v>69</v>
      </c>
    </row>
    <row r="106" spans="1:19">
      <c r="A106" s="233" t="s">
        <v>376</v>
      </c>
      <c r="B106" s="234" t="s">
        <v>2026</v>
      </c>
      <c r="C106" s="229" t="s">
        <v>322</v>
      </c>
      <c r="D106" s="229">
        <v>54</v>
      </c>
      <c r="E106" s="229" t="s">
        <v>61</v>
      </c>
      <c r="F106" s="229" t="s">
        <v>18</v>
      </c>
      <c r="G106" s="242" t="s">
        <v>97</v>
      </c>
      <c r="H106" s="243" t="s">
        <v>69</v>
      </c>
      <c r="J106" s="33" t="s">
        <v>1446</v>
      </c>
      <c r="K106" s="33" t="s">
        <v>1447</v>
      </c>
      <c r="L106" s="33" t="s">
        <v>1448</v>
      </c>
      <c r="M106" s="33">
        <v>444</v>
      </c>
      <c r="N106" s="33" t="s">
        <v>60</v>
      </c>
      <c r="O106" s="33" t="s">
        <v>1129</v>
      </c>
      <c r="P106" s="33" t="s">
        <v>96</v>
      </c>
      <c r="Q106" s="33" t="s">
        <v>1429</v>
      </c>
      <c r="R106" s="33" t="s">
        <v>96</v>
      </c>
      <c r="S106" s="33" t="s">
        <v>69</v>
      </c>
    </row>
    <row r="107" spans="1:19">
      <c r="A107" s="233" t="s">
        <v>371</v>
      </c>
      <c r="B107" s="234" t="s">
        <v>2026</v>
      </c>
      <c r="C107" s="229" t="s">
        <v>322</v>
      </c>
      <c r="D107" s="229">
        <v>54</v>
      </c>
      <c r="E107" s="229" t="s">
        <v>61</v>
      </c>
      <c r="F107" s="229" t="s">
        <v>18</v>
      </c>
      <c r="G107" s="242" t="s">
        <v>97</v>
      </c>
      <c r="H107" s="243" t="s">
        <v>89</v>
      </c>
      <c r="J107" s="33" t="s">
        <v>1449</v>
      </c>
      <c r="K107" s="33" t="s">
        <v>1447</v>
      </c>
      <c r="L107" s="33" t="s">
        <v>1450</v>
      </c>
      <c r="M107" s="33">
        <v>125</v>
      </c>
      <c r="N107" s="33" t="s">
        <v>583</v>
      </c>
      <c r="O107" s="33" t="s">
        <v>39</v>
      </c>
      <c r="P107" s="33" t="s">
        <v>96</v>
      </c>
      <c r="Q107" s="33" t="s">
        <v>1429</v>
      </c>
      <c r="R107" s="33" t="s">
        <v>96</v>
      </c>
      <c r="S107" s="33" t="s">
        <v>99</v>
      </c>
    </row>
    <row r="108" spans="1:19">
      <c r="A108" s="233" t="s">
        <v>384</v>
      </c>
      <c r="B108" s="234" t="s">
        <v>2027</v>
      </c>
      <c r="C108" s="229" t="s">
        <v>322</v>
      </c>
      <c r="D108" s="229">
        <v>410</v>
      </c>
      <c r="E108" s="229" t="s">
        <v>233</v>
      </c>
      <c r="F108" s="229" t="s">
        <v>25</v>
      </c>
      <c r="G108" s="242" t="s">
        <v>97</v>
      </c>
      <c r="H108" s="243" t="s">
        <v>83</v>
      </c>
      <c r="J108" s="33" t="s">
        <v>710</v>
      </c>
      <c r="K108" s="33" t="s">
        <v>1447</v>
      </c>
      <c r="L108" s="33">
        <v>5944</v>
      </c>
      <c r="M108" s="33">
        <v>256</v>
      </c>
      <c r="N108" s="33" t="s">
        <v>129</v>
      </c>
      <c r="O108" s="33" t="s">
        <v>711</v>
      </c>
      <c r="P108" s="33" t="s">
        <v>96</v>
      </c>
      <c r="Q108" s="33" t="s">
        <v>1429</v>
      </c>
      <c r="R108" s="33" t="s">
        <v>96</v>
      </c>
      <c r="S108" s="33" t="s">
        <v>99</v>
      </c>
    </row>
    <row r="109" spans="1:19">
      <c r="A109" s="233" t="s">
        <v>387</v>
      </c>
      <c r="B109" s="234" t="s">
        <v>2028</v>
      </c>
      <c r="C109" s="229" t="s">
        <v>2029</v>
      </c>
      <c r="D109" s="229">
        <v>409</v>
      </c>
      <c r="E109" s="229" t="s">
        <v>233</v>
      </c>
      <c r="F109" s="229" t="s">
        <v>19</v>
      </c>
      <c r="G109" s="242" t="s">
        <v>97</v>
      </c>
      <c r="H109" s="243" t="s">
        <v>167</v>
      </c>
      <c r="J109" s="33" t="s">
        <v>1451</v>
      </c>
      <c r="K109" s="33" t="s">
        <v>1230</v>
      </c>
      <c r="L109" s="33" t="s">
        <v>1452</v>
      </c>
      <c r="M109" s="33">
        <v>19</v>
      </c>
      <c r="N109" s="33" t="s">
        <v>58</v>
      </c>
      <c r="O109" s="33" t="s">
        <v>13</v>
      </c>
      <c r="P109" s="33" t="s">
        <v>96</v>
      </c>
      <c r="Q109" s="33" t="s">
        <v>1440</v>
      </c>
      <c r="R109" s="33" t="s">
        <v>96</v>
      </c>
      <c r="S109" s="33" t="s">
        <v>69</v>
      </c>
    </row>
    <row r="110" spans="1:19">
      <c r="A110" s="233" t="s">
        <v>389</v>
      </c>
      <c r="B110" s="234" t="s">
        <v>2028</v>
      </c>
      <c r="C110" s="229" t="s">
        <v>2029</v>
      </c>
      <c r="D110" s="229">
        <v>409</v>
      </c>
      <c r="E110" s="229" t="s">
        <v>233</v>
      </c>
      <c r="F110" s="229" t="s">
        <v>19</v>
      </c>
      <c r="G110" s="242" t="s">
        <v>97</v>
      </c>
      <c r="H110" s="243" t="s">
        <v>87</v>
      </c>
      <c r="J110" s="33" t="s">
        <v>702</v>
      </c>
      <c r="K110" s="33" t="s">
        <v>1453</v>
      </c>
      <c r="L110" s="33" t="s">
        <v>1454</v>
      </c>
      <c r="M110" s="33">
        <v>189</v>
      </c>
      <c r="N110" s="33" t="s">
        <v>106</v>
      </c>
      <c r="O110" s="33" t="s">
        <v>39</v>
      </c>
      <c r="P110" s="33" t="s">
        <v>96</v>
      </c>
      <c r="Q110" s="33" t="s">
        <v>1439</v>
      </c>
      <c r="R110" s="33" t="s">
        <v>96</v>
      </c>
      <c r="S110" s="33" t="s">
        <v>87</v>
      </c>
    </row>
    <row r="111" spans="1:19">
      <c r="A111" s="233" t="s">
        <v>390</v>
      </c>
      <c r="B111" s="234" t="s">
        <v>2028</v>
      </c>
      <c r="C111" s="229" t="s">
        <v>2029</v>
      </c>
      <c r="D111" s="229">
        <v>409</v>
      </c>
      <c r="E111" s="229" t="s">
        <v>233</v>
      </c>
      <c r="F111" s="229" t="s">
        <v>19</v>
      </c>
      <c r="G111" s="242" t="s">
        <v>97</v>
      </c>
      <c r="H111" s="243" t="s">
        <v>82</v>
      </c>
      <c r="J111" s="33" t="s">
        <v>704</v>
      </c>
      <c r="K111" s="33" t="s">
        <v>1455</v>
      </c>
      <c r="L111" s="33" t="s">
        <v>322</v>
      </c>
      <c r="M111" s="33">
        <v>313</v>
      </c>
      <c r="N111" s="33" t="s">
        <v>216</v>
      </c>
      <c r="O111" s="33" t="s">
        <v>305</v>
      </c>
      <c r="P111" s="33" t="s">
        <v>96</v>
      </c>
      <c r="Q111" s="33" t="s">
        <v>1456</v>
      </c>
      <c r="R111" s="33" t="s">
        <v>96</v>
      </c>
      <c r="S111" s="33" t="s">
        <v>98</v>
      </c>
    </row>
    <row r="112" spans="1:19">
      <c r="A112" s="233" t="s">
        <v>2030</v>
      </c>
      <c r="B112" s="234" t="s">
        <v>2031</v>
      </c>
      <c r="C112" s="229" t="s">
        <v>2032</v>
      </c>
      <c r="D112" s="229" t="s">
        <v>322</v>
      </c>
      <c r="E112" s="229" t="s">
        <v>272</v>
      </c>
      <c r="F112" s="229">
        <v>50</v>
      </c>
      <c r="G112" s="242" t="s">
        <v>397</v>
      </c>
      <c r="H112" s="243" t="s">
        <v>167</v>
      </c>
      <c r="J112" s="33" t="s">
        <v>1457</v>
      </c>
      <c r="K112" s="33">
        <v>14021128</v>
      </c>
      <c r="L112" s="33" t="s">
        <v>1458</v>
      </c>
      <c r="M112" s="33">
        <v>45</v>
      </c>
      <c r="N112" s="33" t="s">
        <v>106</v>
      </c>
      <c r="O112" s="33" t="s">
        <v>16</v>
      </c>
      <c r="P112" s="33" t="s">
        <v>96</v>
      </c>
      <c r="Q112" s="33" t="s">
        <v>1439</v>
      </c>
      <c r="R112" s="33" t="s">
        <v>96</v>
      </c>
      <c r="S112" s="33" t="s">
        <v>87</v>
      </c>
    </row>
    <row r="113" spans="1:19">
      <c r="A113" s="233" t="s">
        <v>2033</v>
      </c>
      <c r="B113" s="234" t="s">
        <v>2031</v>
      </c>
      <c r="C113" s="229" t="s">
        <v>2032</v>
      </c>
      <c r="D113" s="229" t="s">
        <v>322</v>
      </c>
      <c r="E113" s="229" t="s">
        <v>272</v>
      </c>
      <c r="F113" s="229">
        <v>50</v>
      </c>
      <c r="G113" s="242" t="s">
        <v>397</v>
      </c>
      <c r="H113" s="243" t="s">
        <v>88</v>
      </c>
      <c r="J113" s="33" t="s">
        <v>1459</v>
      </c>
      <c r="K113" s="33" t="s">
        <v>1231</v>
      </c>
      <c r="L113" s="33" t="s">
        <v>1460</v>
      </c>
      <c r="M113" s="33">
        <v>6</v>
      </c>
      <c r="N113" s="33" t="s">
        <v>58</v>
      </c>
      <c r="O113" s="33" t="s">
        <v>10</v>
      </c>
      <c r="P113" s="33" t="s">
        <v>96</v>
      </c>
      <c r="Q113" s="33" t="s">
        <v>1440</v>
      </c>
      <c r="R113" s="33" t="s">
        <v>96</v>
      </c>
      <c r="S113" s="33" t="s">
        <v>69</v>
      </c>
    </row>
    <row r="114" spans="1:19">
      <c r="A114" s="233" t="s">
        <v>2034</v>
      </c>
      <c r="B114" s="234" t="s">
        <v>2031</v>
      </c>
      <c r="C114" s="229" t="s">
        <v>2032</v>
      </c>
      <c r="D114" s="229" t="s">
        <v>322</v>
      </c>
      <c r="E114" s="229" t="s">
        <v>272</v>
      </c>
      <c r="F114" s="229">
        <v>50</v>
      </c>
      <c r="G114" s="242" t="s">
        <v>397</v>
      </c>
      <c r="H114" s="243" t="s">
        <v>69</v>
      </c>
      <c r="J114" s="33" t="s">
        <v>1461</v>
      </c>
      <c r="K114" s="33" t="s">
        <v>1232</v>
      </c>
      <c r="L114" s="33" t="s">
        <v>1462</v>
      </c>
      <c r="M114" s="33">
        <v>89</v>
      </c>
      <c r="N114" s="33" t="s">
        <v>60</v>
      </c>
      <c r="O114" s="33" t="s">
        <v>36</v>
      </c>
      <c r="P114" s="33" t="s">
        <v>96</v>
      </c>
      <c r="Q114" s="33" t="s">
        <v>1440</v>
      </c>
      <c r="R114" s="33" t="s">
        <v>96</v>
      </c>
      <c r="S114" s="33" t="s">
        <v>69</v>
      </c>
    </row>
    <row r="115" spans="1:19">
      <c r="A115" s="233" t="s">
        <v>392</v>
      </c>
      <c r="B115" s="234" t="s">
        <v>1210</v>
      </c>
      <c r="C115" s="229" t="s">
        <v>322</v>
      </c>
      <c r="D115" s="229">
        <v>66</v>
      </c>
      <c r="E115" s="229" t="s">
        <v>61</v>
      </c>
      <c r="F115" s="229" t="s">
        <v>25</v>
      </c>
      <c r="G115" s="242" t="s">
        <v>97</v>
      </c>
      <c r="H115" s="243" t="s">
        <v>69</v>
      </c>
      <c r="J115" s="33" t="s">
        <v>1463</v>
      </c>
      <c r="K115" s="33" t="s">
        <v>1464</v>
      </c>
      <c r="L115" s="33" t="s">
        <v>1465</v>
      </c>
      <c r="M115" s="33">
        <v>77</v>
      </c>
      <c r="N115" s="33" t="s">
        <v>63</v>
      </c>
      <c r="O115" s="33" t="s">
        <v>9</v>
      </c>
      <c r="P115" s="33" t="s">
        <v>96</v>
      </c>
      <c r="Q115" s="33" t="s">
        <v>1440</v>
      </c>
      <c r="R115" s="33" t="s">
        <v>96</v>
      </c>
      <c r="S115" s="33" t="s">
        <v>69</v>
      </c>
    </row>
    <row r="116" spans="1:19">
      <c r="A116" s="233" t="s">
        <v>2035</v>
      </c>
      <c r="B116" s="234" t="s">
        <v>1210</v>
      </c>
      <c r="C116" s="229" t="s">
        <v>322</v>
      </c>
      <c r="D116" s="229" t="s">
        <v>322</v>
      </c>
      <c r="E116" s="229" t="s">
        <v>2036</v>
      </c>
      <c r="F116" s="229" t="s">
        <v>322</v>
      </c>
      <c r="G116" s="242" t="s">
        <v>397</v>
      </c>
      <c r="H116" s="243" t="s">
        <v>83</v>
      </c>
      <c r="J116" s="33" t="s">
        <v>1466</v>
      </c>
      <c r="K116" s="33" t="s">
        <v>1464</v>
      </c>
      <c r="L116" s="33" t="s">
        <v>1465</v>
      </c>
      <c r="M116" s="33">
        <v>9</v>
      </c>
      <c r="N116" s="33" t="s">
        <v>58</v>
      </c>
      <c r="O116" s="33" t="s">
        <v>9</v>
      </c>
      <c r="P116" s="33" t="s">
        <v>96</v>
      </c>
      <c r="Q116" s="33" t="s">
        <v>1440</v>
      </c>
      <c r="R116" s="33" t="s">
        <v>96</v>
      </c>
      <c r="S116" s="33" t="s">
        <v>69</v>
      </c>
    </row>
    <row r="117" spans="1:19">
      <c r="A117" s="233" t="s">
        <v>399</v>
      </c>
      <c r="B117" s="234" t="s">
        <v>2037</v>
      </c>
      <c r="C117" s="229" t="s">
        <v>2038</v>
      </c>
      <c r="D117" s="229">
        <v>66</v>
      </c>
      <c r="E117" s="229" t="s">
        <v>61</v>
      </c>
      <c r="F117" s="229" t="s">
        <v>25</v>
      </c>
      <c r="G117" s="242" t="s">
        <v>397</v>
      </c>
      <c r="H117" s="243" t="s">
        <v>69</v>
      </c>
      <c r="J117" s="33" t="s">
        <v>734</v>
      </c>
      <c r="K117" s="33" t="s">
        <v>1233</v>
      </c>
      <c r="L117" s="33" t="s">
        <v>1467</v>
      </c>
      <c r="M117" s="33">
        <v>446</v>
      </c>
      <c r="N117" s="33" t="s">
        <v>735</v>
      </c>
      <c r="O117" s="33" t="s">
        <v>591</v>
      </c>
      <c r="P117" s="33" t="s">
        <v>96</v>
      </c>
      <c r="Q117" s="33" t="s">
        <v>1359</v>
      </c>
      <c r="R117" s="33" t="s">
        <v>96</v>
      </c>
      <c r="S117" s="33" t="s">
        <v>69</v>
      </c>
    </row>
    <row r="118" spans="1:19">
      <c r="A118" s="233" t="s">
        <v>2039</v>
      </c>
      <c r="B118" s="234" t="s">
        <v>2037</v>
      </c>
      <c r="C118" s="229" t="s">
        <v>2040</v>
      </c>
      <c r="D118" s="229">
        <v>124</v>
      </c>
      <c r="E118" s="229" t="s">
        <v>61</v>
      </c>
      <c r="F118" s="229" t="s">
        <v>21</v>
      </c>
      <c r="G118" s="242" t="s">
        <v>397</v>
      </c>
      <c r="H118" s="243" t="s">
        <v>82</v>
      </c>
      <c r="J118" s="33" t="s">
        <v>1468</v>
      </c>
      <c r="K118" s="33" t="s">
        <v>1233</v>
      </c>
      <c r="L118" s="33" t="s">
        <v>322</v>
      </c>
      <c r="M118" s="33">
        <v>447</v>
      </c>
      <c r="N118" s="33" t="s">
        <v>1131</v>
      </c>
      <c r="O118" s="33" t="s">
        <v>591</v>
      </c>
      <c r="P118" s="33" t="s">
        <v>96</v>
      </c>
      <c r="Q118" s="33" t="s">
        <v>1359</v>
      </c>
      <c r="R118" s="33" t="s">
        <v>96</v>
      </c>
      <c r="S118" s="33" t="s">
        <v>69</v>
      </c>
    </row>
    <row r="119" spans="1:19">
      <c r="A119" s="233" t="s">
        <v>2041</v>
      </c>
      <c r="B119" s="234" t="s">
        <v>2037</v>
      </c>
      <c r="C119" s="229" t="s">
        <v>2040</v>
      </c>
      <c r="D119" s="229">
        <v>124</v>
      </c>
      <c r="E119" s="229" t="s">
        <v>61</v>
      </c>
      <c r="F119" s="229" t="s">
        <v>21</v>
      </c>
      <c r="G119" s="242" t="s">
        <v>397</v>
      </c>
      <c r="H119" s="243" t="s">
        <v>83</v>
      </c>
      <c r="J119" s="33" t="s">
        <v>1469</v>
      </c>
      <c r="K119" s="33" t="s">
        <v>1234</v>
      </c>
      <c r="L119" s="33" t="s">
        <v>1467</v>
      </c>
      <c r="M119" s="33">
        <v>446</v>
      </c>
      <c r="N119" s="33" t="s">
        <v>735</v>
      </c>
      <c r="O119" s="33" t="s">
        <v>591</v>
      </c>
      <c r="P119" s="33" t="s">
        <v>96</v>
      </c>
      <c r="Q119" s="33" t="s">
        <v>1359</v>
      </c>
      <c r="R119" s="33" t="s">
        <v>96</v>
      </c>
      <c r="S119" s="33" t="s">
        <v>69</v>
      </c>
    </row>
    <row r="120" spans="1:19">
      <c r="A120" s="233" t="s">
        <v>2042</v>
      </c>
      <c r="B120" s="234" t="s">
        <v>2037</v>
      </c>
      <c r="C120" s="229" t="s">
        <v>2040</v>
      </c>
      <c r="D120" s="229">
        <v>124</v>
      </c>
      <c r="E120" s="229" t="s">
        <v>61</v>
      </c>
      <c r="F120" s="229" t="s">
        <v>21</v>
      </c>
      <c r="G120" s="242" t="s">
        <v>397</v>
      </c>
      <c r="H120" s="243" t="s">
        <v>88</v>
      </c>
      <c r="J120" s="33" t="s">
        <v>1470</v>
      </c>
      <c r="K120" s="33" t="s">
        <v>1235</v>
      </c>
      <c r="L120" s="33" t="s">
        <v>1467</v>
      </c>
      <c r="M120" s="33">
        <v>448</v>
      </c>
      <c r="N120" s="33" t="s">
        <v>1132</v>
      </c>
      <c r="O120" s="33" t="s">
        <v>591</v>
      </c>
      <c r="P120" s="33" t="s">
        <v>96</v>
      </c>
      <c r="Q120" s="33" t="s">
        <v>1471</v>
      </c>
      <c r="R120" s="33" t="s">
        <v>96</v>
      </c>
      <c r="S120" s="33" t="s">
        <v>69</v>
      </c>
    </row>
    <row r="121" spans="1:19">
      <c r="A121" s="233" t="s">
        <v>2043</v>
      </c>
      <c r="B121" s="234" t="s">
        <v>2037</v>
      </c>
      <c r="C121" s="229" t="s">
        <v>2040</v>
      </c>
      <c r="D121" s="229">
        <v>124</v>
      </c>
      <c r="E121" s="229" t="s">
        <v>61</v>
      </c>
      <c r="F121" s="229" t="s">
        <v>21</v>
      </c>
      <c r="G121" s="242" t="s">
        <v>397</v>
      </c>
      <c r="H121" s="243" t="s">
        <v>69</v>
      </c>
      <c r="J121" s="33" t="s">
        <v>732</v>
      </c>
      <c r="K121" s="33" t="s">
        <v>1235</v>
      </c>
      <c r="L121" s="33" t="s">
        <v>322</v>
      </c>
      <c r="M121" s="33">
        <v>3</v>
      </c>
      <c r="N121" s="33" t="s">
        <v>456</v>
      </c>
      <c r="O121" s="33" t="s">
        <v>9</v>
      </c>
      <c r="P121" s="33" t="s">
        <v>96</v>
      </c>
      <c r="Q121" s="33" t="s">
        <v>1434</v>
      </c>
      <c r="R121" s="33" t="s">
        <v>96</v>
      </c>
      <c r="S121" s="33" t="s">
        <v>69</v>
      </c>
    </row>
    <row r="122" spans="1:19">
      <c r="A122" s="233" t="s">
        <v>401</v>
      </c>
      <c r="B122" s="234" t="s">
        <v>2037</v>
      </c>
      <c r="C122" s="229" t="s">
        <v>2044</v>
      </c>
      <c r="D122" s="229">
        <v>55</v>
      </c>
      <c r="E122" s="229" t="s">
        <v>61</v>
      </c>
      <c r="F122" s="229" t="s">
        <v>19</v>
      </c>
      <c r="G122" s="242" t="s">
        <v>97</v>
      </c>
      <c r="H122" s="243" t="s">
        <v>91</v>
      </c>
      <c r="J122" s="33" t="s">
        <v>1472</v>
      </c>
      <c r="K122" s="33" t="s">
        <v>1236</v>
      </c>
      <c r="L122" s="33" t="s">
        <v>322</v>
      </c>
      <c r="M122" s="33">
        <v>450</v>
      </c>
      <c r="N122" s="33" t="s">
        <v>1134</v>
      </c>
      <c r="O122" s="33" t="s">
        <v>591</v>
      </c>
      <c r="P122" s="33" t="s">
        <v>96</v>
      </c>
      <c r="Q122" s="33" t="s">
        <v>1434</v>
      </c>
      <c r="R122" s="33" t="s">
        <v>96</v>
      </c>
      <c r="S122" s="33" t="s">
        <v>69</v>
      </c>
    </row>
    <row r="123" spans="1:19">
      <c r="A123" s="233" t="s">
        <v>404</v>
      </c>
      <c r="B123" s="234" t="s">
        <v>1211</v>
      </c>
      <c r="C123" s="229" t="s">
        <v>2044</v>
      </c>
      <c r="D123" s="229">
        <v>55</v>
      </c>
      <c r="E123" s="229" t="s">
        <v>61</v>
      </c>
      <c r="F123" s="229" t="s">
        <v>19</v>
      </c>
      <c r="G123" s="242" t="s">
        <v>97</v>
      </c>
      <c r="H123" s="243" t="s">
        <v>83</v>
      </c>
      <c r="J123" s="33" t="s">
        <v>1473</v>
      </c>
      <c r="K123" s="33" t="s">
        <v>1474</v>
      </c>
      <c r="L123" s="33" t="s">
        <v>322</v>
      </c>
      <c r="M123" s="33">
        <v>449</v>
      </c>
      <c r="N123" s="33" t="s">
        <v>1133</v>
      </c>
      <c r="O123" s="33" t="s">
        <v>591</v>
      </c>
      <c r="P123" s="33" t="s">
        <v>96</v>
      </c>
      <c r="Q123" s="33" t="s">
        <v>1352</v>
      </c>
      <c r="R123" s="33" t="s">
        <v>96</v>
      </c>
      <c r="S123" s="33" t="s">
        <v>69</v>
      </c>
    </row>
    <row r="124" spans="1:19">
      <c r="A124" s="233" t="s">
        <v>406</v>
      </c>
      <c r="B124" s="234" t="s">
        <v>1211</v>
      </c>
      <c r="C124" s="229" t="s">
        <v>2044</v>
      </c>
      <c r="D124" s="229">
        <v>55</v>
      </c>
      <c r="E124" s="229" t="s">
        <v>61</v>
      </c>
      <c r="F124" s="229" t="s">
        <v>19</v>
      </c>
      <c r="G124" s="242" t="s">
        <v>97</v>
      </c>
      <c r="H124" s="243" t="s">
        <v>87</v>
      </c>
      <c r="J124" s="33" t="s">
        <v>746</v>
      </c>
      <c r="K124" s="33" t="s">
        <v>1475</v>
      </c>
      <c r="L124" s="33" t="s">
        <v>1476</v>
      </c>
      <c r="M124" s="33">
        <v>451</v>
      </c>
      <c r="N124" s="33" t="s">
        <v>748</v>
      </c>
      <c r="O124" s="33" t="s">
        <v>747</v>
      </c>
      <c r="P124" s="33" t="s">
        <v>96</v>
      </c>
      <c r="Q124" s="33" t="s">
        <v>1456</v>
      </c>
      <c r="R124" s="33" t="s">
        <v>96</v>
      </c>
      <c r="S124" s="33" t="s">
        <v>91</v>
      </c>
    </row>
    <row r="125" spans="1:19">
      <c r="A125" s="233" t="s">
        <v>409</v>
      </c>
      <c r="B125" s="234" t="s">
        <v>1212</v>
      </c>
      <c r="C125" s="229" t="s">
        <v>2044</v>
      </c>
      <c r="D125" s="229">
        <v>55</v>
      </c>
      <c r="E125" s="229" t="s">
        <v>61</v>
      </c>
      <c r="F125" s="229" t="s">
        <v>19</v>
      </c>
      <c r="G125" s="242" t="s">
        <v>97</v>
      </c>
      <c r="H125" s="243" t="s">
        <v>69</v>
      </c>
      <c r="J125" s="33" t="s">
        <v>753</v>
      </c>
      <c r="K125" s="33" t="s">
        <v>1477</v>
      </c>
      <c r="L125" s="33" t="s">
        <v>1478</v>
      </c>
      <c r="M125" s="33">
        <v>279</v>
      </c>
      <c r="N125" s="33" t="s">
        <v>119</v>
      </c>
      <c r="O125" s="33" t="s">
        <v>9</v>
      </c>
      <c r="P125" s="33" t="s">
        <v>96</v>
      </c>
      <c r="Q125" s="33" t="s">
        <v>1440</v>
      </c>
      <c r="R125" s="33" t="s">
        <v>96</v>
      </c>
      <c r="S125" s="33" t="s">
        <v>69</v>
      </c>
    </row>
    <row r="126" spans="1:19">
      <c r="A126" s="233" t="s">
        <v>2045</v>
      </c>
      <c r="B126" s="234" t="s">
        <v>1211</v>
      </c>
      <c r="C126" s="229" t="s">
        <v>2046</v>
      </c>
      <c r="D126" s="229">
        <v>110</v>
      </c>
      <c r="E126" s="235" t="s">
        <v>61</v>
      </c>
      <c r="F126" s="235" t="s">
        <v>23</v>
      </c>
      <c r="G126" s="242" t="s">
        <v>397</v>
      </c>
      <c r="H126" s="243" t="s">
        <v>69</v>
      </c>
      <c r="J126" s="33" t="s">
        <v>1479</v>
      </c>
      <c r="K126" s="33" t="s">
        <v>1480</v>
      </c>
      <c r="L126" s="33" t="s">
        <v>1481</v>
      </c>
      <c r="M126" s="33">
        <v>452</v>
      </c>
      <c r="N126" s="33" t="s">
        <v>119</v>
      </c>
      <c r="O126" s="33" t="s">
        <v>42</v>
      </c>
      <c r="P126" s="33" t="s">
        <v>96</v>
      </c>
      <c r="Q126" s="33" t="s">
        <v>1440</v>
      </c>
      <c r="R126" s="33" t="s">
        <v>96</v>
      </c>
      <c r="S126" s="33" t="s">
        <v>69</v>
      </c>
    </row>
    <row r="127" spans="1:19">
      <c r="A127" s="233" t="s">
        <v>2047</v>
      </c>
      <c r="B127" s="234" t="s">
        <v>1211</v>
      </c>
      <c r="C127" s="229" t="s">
        <v>2046</v>
      </c>
      <c r="D127" s="229">
        <v>110</v>
      </c>
      <c r="E127" s="235" t="s">
        <v>61</v>
      </c>
      <c r="F127" s="235" t="s">
        <v>23</v>
      </c>
      <c r="G127" s="242" t="s">
        <v>397</v>
      </c>
      <c r="H127" s="243" t="s">
        <v>88</v>
      </c>
      <c r="J127" s="33" t="s">
        <v>1482</v>
      </c>
      <c r="K127" s="33" t="s">
        <v>1480</v>
      </c>
      <c r="L127" s="33" t="s">
        <v>1476</v>
      </c>
      <c r="M127" s="33">
        <v>451</v>
      </c>
      <c r="N127" s="33" t="s">
        <v>748</v>
      </c>
      <c r="O127" s="33" t="s">
        <v>747</v>
      </c>
      <c r="P127" s="33" t="s">
        <v>96</v>
      </c>
      <c r="Q127" s="33" t="s">
        <v>1456</v>
      </c>
      <c r="R127" s="33" t="s">
        <v>96</v>
      </c>
      <c r="S127" s="33" t="s">
        <v>91</v>
      </c>
    </row>
    <row r="128" spans="1:19">
      <c r="A128" s="233" t="s">
        <v>2048</v>
      </c>
      <c r="B128" s="234" t="s">
        <v>1211</v>
      </c>
      <c r="C128" s="229" t="s">
        <v>2046</v>
      </c>
      <c r="D128" s="229">
        <v>110</v>
      </c>
      <c r="E128" s="235" t="s">
        <v>61</v>
      </c>
      <c r="F128" s="235" t="s">
        <v>23</v>
      </c>
      <c r="G128" s="242" t="s">
        <v>397</v>
      </c>
      <c r="H128" s="243" t="s">
        <v>83</v>
      </c>
      <c r="J128" s="33" t="s">
        <v>1483</v>
      </c>
      <c r="K128" s="33" t="s">
        <v>1480</v>
      </c>
      <c r="L128" s="33" t="s">
        <v>1484</v>
      </c>
      <c r="M128" s="33">
        <v>453</v>
      </c>
      <c r="N128" s="33" t="s">
        <v>119</v>
      </c>
      <c r="O128" s="33" t="s">
        <v>40</v>
      </c>
      <c r="P128" s="33" t="s">
        <v>96</v>
      </c>
      <c r="Q128" s="33" t="s">
        <v>1440</v>
      </c>
      <c r="R128" s="33" t="s">
        <v>96</v>
      </c>
      <c r="S128" s="33" t="s">
        <v>69</v>
      </c>
    </row>
    <row r="129" spans="1:19">
      <c r="A129" s="233" t="s">
        <v>424</v>
      </c>
      <c r="B129" s="234" t="s">
        <v>1212</v>
      </c>
      <c r="C129" s="229" t="s">
        <v>2044</v>
      </c>
      <c r="D129" s="229">
        <v>55</v>
      </c>
      <c r="E129" s="235" t="s">
        <v>61</v>
      </c>
      <c r="F129" s="235" t="s">
        <v>19</v>
      </c>
      <c r="G129" s="242" t="s">
        <v>397</v>
      </c>
      <c r="H129" s="243" t="s">
        <v>69</v>
      </c>
      <c r="J129" s="33" t="s">
        <v>1485</v>
      </c>
      <c r="K129" s="33" t="s">
        <v>1486</v>
      </c>
      <c r="L129" s="33" t="s">
        <v>1487</v>
      </c>
      <c r="M129" s="33" t="s">
        <v>322</v>
      </c>
      <c r="N129" s="33" t="s">
        <v>1488</v>
      </c>
      <c r="O129" s="33" t="s">
        <v>1489</v>
      </c>
      <c r="P129" s="33" t="s">
        <v>96</v>
      </c>
      <c r="Q129" s="33" t="s">
        <v>1490</v>
      </c>
      <c r="R129" s="33" t="s">
        <v>96</v>
      </c>
      <c r="S129" s="33" t="s">
        <v>69</v>
      </c>
    </row>
    <row r="130" spans="1:19">
      <c r="A130" s="233" t="s">
        <v>433</v>
      </c>
      <c r="B130" s="234" t="s">
        <v>1212</v>
      </c>
      <c r="C130" s="229" t="s">
        <v>2044</v>
      </c>
      <c r="D130" s="229">
        <v>55</v>
      </c>
      <c r="E130" s="235" t="s">
        <v>61</v>
      </c>
      <c r="F130" s="235" t="s">
        <v>19</v>
      </c>
      <c r="G130" s="242" t="s">
        <v>397</v>
      </c>
      <c r="H130" s="243" t="s">
        <v>83</v>
      </c>
      <c r="J130" s="33" t="s">
        <v>775</v>
      </c>
      <c r="K130" s="33" t="s">
        <v>1491</v>
      </c>
      <c r="L130" s="33" t="s">
        <v>1237</v>
      </c>
      <c r="M130" s="33">
        <v>454</v>
      </c>
      <c r="N130" s="33" t="s">
        <v>5144</v>
      </c>
      <c r="O130" s="33" t="s">
        <v>10</v>
      </c>
      <c r="P130" s="33" t="s">
        <v>96</v>
      </c>
      <c r="Q130" s="33" t="s">
        <v>1632</v>
      </c>
      <c r="R130" s="33" t="s">
        <v>96</v>
      </c>
      <c r="S130" s="33" t="s">
        <v>69</v>
      </c>
    </row>
    <row r="131" spans="1:19">
      <c r="A131" s="233" t="s">
        <v>2049</v>
      </c>
      <c r="B131" s="234" t="s">
        <v>1212</v>
      </c>
      <c r="C131" s="229" t="s">
        <v>2044</v>
      </c>
      <c r="D131" s="229">
        <v>55</v>
      </c>
      <c r="E131" s="235" t="s">
        <v>61</v>
      </c>
      <c r="F131" s="235" t="s">
        <v>19</v>
      </c>
      <c r="G131" s="242" t="s">
        <v>397</v>
      </c>
      <c r="H131" s="243" t="s">
        <v>88</v>
      </c>
      <c r="J131" s="33" t="s">
        <v>1492</v>
      </c>
      <c r="K131" s="33" t="s">
        <v>1493</v>
      </c>
      <c r="L131" s="33" t="s">
        <v>1494</v>
      </c>
      <c r="M131" s="33">
        <v>455</v>
      </c>
      <c r="N131" s="33" t="s">
        <v>1102</v>
      </c>
      <c r="O131" s="33" t="s">
        <v>151</v>
      </c>
      <c r="P131" s="33" t="s">
        <v>96</v>
      </c>
      <c r="Q131" s="33" t="s">
        <v>1440</v>
      </c>
      <c r="R131" s="33" t="s">
        <v>96</v>
      </c>
      <c r="S131" s="33" t="s">
        <v>69</v>
      </c>
    </row>
    <row r="132" spans="1:19">
      <c r="A132" s="233" t="s">
        <v>2050</v>
      </c>
      <c r="B132" s="234" t="s">
        <v>1212</v>
      </c>
      <c r="C132" s="229" t="s">
        <v>2044</v>
      </c>
      <c r="D132" s="229">
        <v>55</v>
      </c>
      <c r="E132" s="235" t="s">
        <v>61</v>
      </c>
      <c r="F132" s="235" t="s">
        <v>19</v>
      </c>
      <c r="G132" s="242" t="s">
        <v>397</v>
      </c>
      <c r="H132" s="243" t="s">
        <v>122</v>
      </c>
      <c r="J132" s="33" t="s">
        <v>751</v>
      </c>
      <c r="K132" s="33" t="s">
        <v>1493</v>
      </c>
      <c r="L132" s="33" t="s">
        <v>1495</v>
      </c>
      <c r="M132" s="33">
        <v>255</v>
      </c>
      <c r="N132" s="33" t="s">
        <v>127</v>
      </c>
      <c r="O132" s="33" t="s">
        <v>737</v>
      </c>
      <c r="P132" s="33" t="s">
        <v>96</v>
      </c>
      <c r="Q132" s="33" t="s">
        <v>1496</v>
      </c>
      <c r="R132" s="33" t="s">
        <v>96</v>
      </c>
      <c r="S132" s="33" t="s">
        <v>99</v>
      </c>
    </row>
    <row r="133" spans="1:19">
      <c r="A133" s="233" t="s">
        <v>410</v>
      </c>
      <c r="B133" s="234" t="s">
        <v>2051</v>
      </c>
      <c r="C133" s="229" t="s">
        <v>2052</v>
      </c>
      <c r="D133" s="229">
        <v>54</v>
      </c>
      <c r="E133" s="235" t="s">
        <v>61</v>
      </c>
      <c r="F133" s="235" t="s">
        <v>18</v>
      </c>
      <c r="G133" s="242" t="s">
        <v>2053</v>
      </c>
      <c r="H133" s="243" t="s">
        <v>69</v>
      </c>
      <c r="J133" s="33" t="s">
        <v>1497</v>
      </c>
      <c r="K133" s="33" t="s">
        <v>1493</v>
      </c>
      <c r="L133" s="33" t="s">
        <v>1498</v>
      </c>
      <c r="M133" s="33">
        <v>456</v>
      </c>
      <c r="N133" s="33" t="s">
        <v>1102</v>
      </c>
      <c r="O133" s="33" t="s">
        <v>1012</v>
      </c>
      <c r="P133" s="33" t="s">
        <v>96</v>
      </c>
      <c r="Q133" s="33" t="s">
        <v>1440</v>
      </c>
      <c r="R133" s="33" t="s">
        <v>96</v>
      </c>
      <c r="S133" s="33" t="s">
        <v>69</v>
      </c>
    </row>
    <row r="134" spans="1:19">
      <c r="A134" s="233" t="s">
        <v>412</v>
      </c>
      <c r="B134" s="234" t="s">
        <v>2051</v>
      </c>
      <c r="C134" s="229" t="s">
        <v>2052</v>
      </c>
      <c r="D134" s="229">
        <v>54</v>
      </c>
      <c r="E134" s="235" t="s">
        <v>61</v>
      </c>
      <c r="F134" s="235" t="s">
        <v>18</v>
      </c>
      <c r="G134" s="242" t="s">
        <v>2053</v>
      </c>
      <c r="H134" s="243" t="s">
        <v>83</v>
      </c>
      <c r="J134" s="33" t="s">
        <v>1499</v>
      </c>
      <c r="K134" s="33" t="s">
        <v>1500</v>
      </c>
      <c r="L134" s="33" t="s">
        <v>1501</v>
      </c>
      <c r="M134" s="33">
        <v>457</v>
      </c>
      <c r="N134" s="33" t="s">
        <v>938</v>
      </c>
      <c r="O134" s="33" t="s">
        <v>1135</v>
      </c>
      <c r="P134" s="33" t="s">
        <v>96</v>
      </c>
      <c r="Q134" s="33" t="s">
        <v>1440</v>
      </c>
      <c r="R134" s="33" t="s">
        <v>96</v>
      </c>
      <c r="S134" s="33" t="s">
        <v>69</v>
      </c>
    </row>
    <row r="135" spans="1:19">
      <c r="A135" s="233" t="s">
        <v>413</v>
      </c>
      <c r="B135" s="234" t="s">
        <v>2051</v>
      </c>
      <c r="C135" s="229" t="s">
        <v>2052</v>
      </c>
      <c r="D135" s="229">
        <v>54</v>
      </c>
      <c r="E135" s="235" t="s">
        <v>61</v>
      </c>
      <c r="F135" s="235" t="s">
        <v>18</v>
      </c>
      <c r="G135" s="242" t="s">
        <v>97</v>
      </c>
      <c r="H135" s="243" t="s">
        <v>82</v>
      </c>
      <c r="J135" s="33" t="s">
        <v>772</v>
      </c>
      <c r="K135" s="33" t="s">
        <v>1502</v>
      </c>
      <c r="L135" s="33" t="s">
        <v>1503</v>
      </c>
      <c r="M135" s="33">
        <v>458</v>
      </c>
      <c r="N135" s="33" t="s">
        <v>771</v>
      </c>
      <c r="O135" s="33" t="s">
        <v>770</v>
      </c>
      <c r="P135" s="33" t="s">
        <v>96</v>
      </c>
      <c r="Q135" s="33" t="s">
        <v>1456</v>
      </c>
      <c r="R135" s="33" t="s">
        <v>96</v>
      </c>
      <c r="S135" s="33" t="s">
        <v>69</v>
      </c>
    </row>
    <row r="136" spans="1:19">
      <c r="A136" s="233" t="s">
        <v>422</v>
      </c>
      <c r="B136" s="234" t="s">
        <v>2051</v>
      </c>
      <c r="C136" s="229" t="s">
        <v>2054</v>
      </c>
      <c r="D136" s="229">
        <v>55</v>
      </c>
      <c r="E136" s="235" t="s">
        <v>61</v>
      </c>
      <c r="F136" s="235" t="s">
        <v>19</v>
      </c>
      <c r="G136" s="242" t="s">
        <v>397</v>
      </c>
      <c r="H136" s="243" t="s">
        <v>82</v>
      </c>
      <c r="J136" s="33" t="s">
        <v>1504</v>
      </c>
      <c r="K136" s="33" t="s">
        <v>1505</v>
      </c>
      <c r="L136" s="33" t="s">
        <v>1238</v>
      </c>
      <c r="M136" s="33">
        <v>459</v>
      </c>
      <c r="N136" s="33" t="s">
        <v>1136</v>
      </c>
      <c r="O136" s="33" t="s">
        <v>831</v>
      </c>
      <c r="P136" s="33" t="s">
        <v>96</v>
      </c>
      <c r="Q136" s="33" t="s">
        <v>1440</v>
      </c>
      <c r="R136" s="33" t="s">
        <v>96</v>
      </c>
      <c r="S136" s="33" t="s">
        <v>69</v>
      </c>
    </row>
    <row r="137" spans="1:19">
      <c r="A137" s="233" t="s">
        <v>417</v>
      </c>
      <c r="B137" s="234" t="s">
        <v>2051</v>
      </c>
      <c r="C137" s="229" t="s">
        <v>2054</v>
      </c>
      <c r="D137" s="229">
        <v>55</v>
      </c>
      <c r="E137" s="235" t="s">
        <v>61</v>
      </c>
      <c r="F137" s="235" t="s">
        <v>19</v>
      </c>
      <c r="G137" s="242" t="s">
        <v>397</v>
      </c>
      <c r="H137" s="243" t="s">
        <v>122</v>
      </c>
      <c r="J137" s="33" t="s">
        <v>1506</v>
      </c>
      <c r="K137" s="33" t="s">
        <v>1507</v>
      </c>
      <c r="L137" s="33" t="s">
        <v>1508</v>
      </c>
      <c r="M137" s="33">
        <v>91</v>
      </c>
      <c r="N137" s="33" t="s">
        <v>60</v>
      </c>
      <c r="O137" s="33" t="s">
        <v>37</v>
      </c>
      <c r="P137" s="33" t="s">
        <v>96</v>
      </c>
      <c r="Q137" s="33" t="s">
        <v>1429</v>
      </c>
      <c r="R137" s="33" t="s">
        <v>96</v>
      </c>
      <c r="S137" s="33" t="s">
        <v>69</v>
      </c>
    </row>
    <row r="138" spans="1:19">
      <c r="A138" s="233" t="s">
        <v>2055</v>
      </c>
      <c r="B138" s="234" t="s">
        <v>1213</v>
      </c>
      <c r="C138" s="229" t="s">
        <v>2056</v>
      </c>
      <c r="D138" s="229">
        <v>124</v>
      </c>
      <c r="E138" s="235" t="s">
        <v>61</v>
      </c>
      <c r="F138" s="235" t="s">
        <v>21</v>
      </c>
      <c r="G138" s="242" t="s">
        <v>397</v>
      </c>
      <c r="H138" s="243" t="s">
        <v>83</v>
      </c>
      <c r="J138" s="33" t="s">
        <v>1509</v>
      </c>
      <c r="K138" s="33">
        <v>14030120</v>
      </c>
      <c r="L138" s="33" t="s">
        <v>1510</v>
      </c>
      <c r="M138" s="33">
        <v>97</v>
      </c>
      <c r="N138" s="33" t="s">
        <v>60</v>
      </c>
      <c r="O138" s="33" t="s">
        <v>7</v>
      </c>
      <c r="P138" s="33" t="s">
        <v>96</v>
      </c>
      <c r="Q138" s="33" t="s">
        <v>1429</v>
      </c>
      <c r="R138" s="33" t="s">
        <v>96</v>
      </c>
      <c r="S138" s="33" t="s">
        <v>69</v>
      </c>
    </row>
    <row r="139" spans="1:19">
      <c r="A139" s="233" t="s">
        <v>2057</v>
      </c>
      <c r="B139" s="234" t="s">
        <v>1213</v>
      </c>
      <c r="C139" s="229" t="s">
        <v>2056</v>
      </c>
      <c r="D139" s="229">
        <v>124</v>
      </c>
      <c r="E139" s="235" t="s">
        <v>61</v>
      </c>
      <c r="F139" s="235" t="s">
        <v>21</v>
      </c>
      <c r="G139" s="242" t="s">
        <v>397</v>
      </c>
      <c r="H139" s="243" t="s">
        <v>88</v>
      </c>
      <c r="J139" s="33" t="s">
        <v>1511</v>
      </c>
      <c r="K139" s="33">
        <v>14030121</v>
      </c>
      <c r="L139" s="33" t="s">
        <v>1512</v>
      </c>
      <c r="M139" s="33">
        <v>98</v>
      </c>
      <c r="N139" s="33" t="s">
        <v>60</v>
      </c>
      <c r="O139" s="33" t="s">
        <v>42</v>
      </c>
      <c r="P139" s="33" t="s">
        <v>96</v>
      </c>
      <c r="Q139" s="33" t="s">
        <v>1429</v>
      </c>
      <c r="R139" s="33" t="s">
        <v>96</v>
      </c>
      <c r="S139" s="33" t="s">
        <v>69</v>
      </c>
    </row>
    <row r="140" spans="1:19">
      <c r="A140" s="233" t="s">
        <v>2058</v>
      </c>
      <c r="B140" s="234" t="s">
        <v>1213</v>
      </c>
      <c r="C140" s="229" t="s">
        <v>2056</v>
      </c>
      <c r="D140" s="229">
        <v>124</v>
      </c>
      <c r="E140" s="235" t="s">
        <v>61</v>
      </c>
      <c r="F140" s="235" t="s">
        <v>21</v>
      </c>
      <c r="G140" s="242" t="s">
        <v>397</v>
      </c>
      <c r="H140" s="243" t="s">
        <v>122</v>
      </c>
      <c r="J140" s="33" t="s">
        <v>1513</v>
      </c>
      <c r="K140" s="33">
        <v>14030125</v>
      </c>
      <c r="L140" s="33" t="s">
        <v>322</v>
      </c>
      <c r="M140" s="33">
        <v>103</v>
      </c>
      <c r="N140" s="33" t="s">
        <v>1514</v>
      </c>
      <c r="O140" s="33" t="s">
        <v>13</v>
      </c>
      <c r="P140" s="33" t="s">
        <v>96</v>
      </c>
      <c r="Q140" s="33" t="s">
        <v>1440</v>
      </c>
      <c r="R140" s="33" t="s">
        <v>96</v>
      </c>
      <c r="S140" s="33" t="s">
        <v>69</v>
      </c>
    </row>
    <row r="141" spans="1:19">
      <c r="A141" s="233" t="s">
        <v>2059</v>
      </c>
      <c r="B141" s="234" t="s">
        <v>1213</v>
      </c>
      <c r="C141" s="229" t="s">
        <v>2056</v>
      </c>
      <c r="D141" s="229">
        <v>124</v>
      </c>
      <c r="E141" s="235" t="s">
        <v>61</v>
      </c>
      <c r="F141" s="235" t="s">
        <v>21</v>
      </c>
      <c r="G141" s="242" t="s">
        <v>397</v>
      </c>
      <c r="H141" s="243" t="s">
        <v>82</v>
      </c>
      <c r="J141" s="33" t="s">
        <v>1515</v>
      </c>
      <c r="K141" s="33">
        <v>14030126</v>
      </c>
      <c r="L141" s="33" t="s">
        <v>1516</v>
      </c>
      <c r="M141" s="33">
        <v>29</v>
      </c>
      <c r="N141" s="33" t="s">
        <v>452</v>
      </c>
      <c r="O141" s="33" t="s">
        <v>8</v>
      </c>
      <c r="P141" s="33" t="s">
        <v>96</v>
      </c>
      <c r="Q141" s="33" t="s">
        <v>1440</v>
      </c>
      <c r="R141" s="33" t="s">
        <v>96</v>
      </c>
      <c r="S141" s="33" t="s">
        <v>69</v>
      </c>
    </row>
    <row r="142" spans="1:19">
      <c r="A142" s="233" t="s">
        <v>431</v>
      </c>
      <c r="B142" s="234" t="s">
        <v>1213</v>
      </c>
      <c r="C142" s="229" t="s">
        <v>2056</v>
      </c>
      <c r="D142" s="229">
        <v>124</v>
      </c>
      <c r="E142" s="235" t="s">
        <v>61</v>
      </c>
      <c r="F142" s="235" t="s">
        <v>21</v>
      </c>
      <c r="G142" s="242" t="s">
        <v>397</v>
      </c>
      <c r="H142" s="243" t="s">
        <v>69</v>
      </c>
      <c r="J142" s="33" t="s">
        <v>1517</v>
      </c>
      <c r="K142" s="33">
        <v>14030127</v>
      </c>
      <c r="L142" s="33" t="s">
        <v>1518</v>
      </c>
      <c r="M142" s="33">
        <v>76</v>
      </c>
      <c r="N142" s="33" t="s">
        <v>60</v>
      </c>
      <c r="O142" s="33" t="s">
        <v>8</v>
      </c>
      <c r="P142" s="33" t="s">
        <v>96</v>
      </c>
      <c r="Q142" s="33" t="s">
        <v>1429</v>
      </c>
      <c r="R142" s="33" t="s">
        <v>96</v>
      </c>
      <c r="S142" s="33" t="s">
        <v>69</v>
      </c>
    </row>
    <row r="143" spans="1:19">
      <c r="A143" s="233" t="s">
        <v>2060</v>
      </c>
      <c r="B143" s="234" t="s">
        <v>1213</v>
      </c>
      <c r="C143" s="229" t="s">
        <v>2061</v>
      </c>
      <c r="D143" s="229">
        <v>123</v>
      </c>
      <c r="E143" s="235" t="s">
        <v>61</v>
      </c>
      <c r="F143" s="235" t="s">
        <v>52</v>
      </c>
      <c r="G143" s="242" t="s">
        <v>397</v>
      </c>
      <c r="H143" s="243" t="s">
        <v>83</v>
      </c>
      <c r="J143" s="33" t="s">
        <v>1519</v>
      </c>
      <c r="K143" s="33">
        <v>14030127</v>
      </c>
      <c r="L143" s="33" t="s">
        <v>1520</v>
      </c>
      <c r="M143" s="33">
        <v>45</v>
      </c>
      <c r="N143" s="33" t="s">
        <v>106</v>
      </c>
      <c r="O143" s="33" t="s">
        <v>16</v>
      </c>
      <c r="P143" s="33" t="s">
        <v>96</v>
      </c>
      <c r="Q143" s="33" t="s">
        <v>1439</v>
      </c>
      <c r="R143" s="33" t="s">
        <v>96</v>
      </c>
      <c r="S143" s="33" t="s">
        <v>87</v>
      </c>
    </row>
    <row r="144" spans="1:19">
      <c r="A144" s="233" t="s">
        <v>2062</v>
      </c>
      <c r="B144" s="234" t="s">
        <v>1213</v>
      </c>
      <c r="C144" s="229" t="s">
        <v>2061</v>
      </c>
      <c r="D144" s="229">
        <v>123</v>
      </c>
      <c r="E144" s="235" t="s">
        <v>61</v>
      </c>
      <c r="F144" s="235" t="s">
        <v>52</v>
      </c>
      <c r="G144" s="242" t="s">
        <v>397</v>
      </c>
      <c r="H144" s="243" t="s">
        <v>88</v>
      </c>
      <c r="J144" s="33" t="s">
        <v>808</v>
      </c>
      <c r="K144" s="33">
        <v>14030128</v>
      </c>
      <c r="L144" s="33" t="s">
        <v>1521</v>
      </c>
      <c r="M144" s="33">
        <v>152</v>
      </c>
      <c r="N144" s="33" t="s">
        <v>60</v>
      </c>
      <c r="O144" s="33" t="s">
        <v>71</v>
      </c>
      <c r="P144" s="33" t="s">
        <v>96</v>
      </c>
      <c r="Q144" s="33" t="s">
        <v>1429</v>
      </c>
      <c r="R144" s="33" t="s">
        <v>96</v>
      </c>
      <c r="S144" s="33" t="s">
        <v>69</v>
      </c>
    </row>
    <row r="145" spans="1:19">
      <c r="A145" s="233" t="s">
        <v>2063</v>
      </c>
      <c r="B145" s="234" t="s">
        <v>1213</v>
      </c>
      <c r="C145" s="229" t="s">
        <v>2061</v>
      </c>
      <c r="D145" s="229">
        <v>123</v>
      </c>
      <c r="E145" s="235" t="s">
        <v>61</v>
      </c>
      <c r="F145" s="235" t="s">
        <v>52</v>
      </c>
      <c r="G145" s="242" t="s">
        <v>397</v>
      </c>
      <c r="H145" s="243" t="s">
        <v>122</v>
      </c>
      <c r="J145" s="33" t="s">
        <v>818</v>
      </c>
      <c r="K145" s="33" t="s">
        <v>1522</v>
      </c>
      <c r="L145" s="33" t="s">
        <v>1523</v>
      </c>
      <c r="M145" s="33">
        <v>255</v>
      </c>
      <c r="N145" s="33" t="s">
        <v>127</v>
      </c>
      <c r="O145" s="33" t="s">
        <v>737</v>
      </c>
      <c r="P145" s="33" t="s">
        <v>96</v>
      </c>
      <c r="Q145" s="33" t="s">
        <v>1456</v>
      </c>
      <c r="R145" s="33" t="s">
        <v>96</v>
      </c>
      <c r="S145" s="33" t="s">
        <v>99</v>
      </c>
    </row>
    <row r="146" spans="1:19">
      <c r="A146" s="233" t="s">
        <v>2064</v>
      </c>
      <c r="B146" s="234" t="s">
        <v>1213</v>
      </c>
      <c r="C146" s="229" t="s">
        <v>2061</v>
      </c>
      <c r="D146" s="229">
        <v>123</v>
      </c>
      <c r="E146" s="235" t="s">
        <v>61</v>
      </c>
      <c r="F146" s="235" t="s">
        <v>52</v>
      </c>
      <c r="G146" s="242" t="s">
        <v>397</v>
      </c>
      <c r="H146" s="243" t="s">
        <v>82</v>
      </c>
      <c r="J146" s="33" t="s">
        <v>1524</v>
      </c>
      <c r="K146" s="33">
        <v>14030204</v>
      </c>
      <c r="L146" s="33" t="s">
        <v>1525</v>
      </c>
      <c r="M146" s="33">
        <v>368</v>
      </c>
      <c r="N146" s="33" t="s">
        <v>220</v>
      </c>
      <c r="O146" s="33" t="s">
        <v>39</v>
      </c>
      <c r="P146" s="33" t="s">
        <v>96</v>
      </c>
      <c r="Q146" s="33" t="s">
        <v>1439</v>
      </c>
      <c r="R146" s="33" t="s">
        <v>96</v>
      </c>
      <c r="S146" s="33" t="s">
        <v>87</v>
      </c>
    </row>
    <row r="147" spans="1:19">
      <c r="A147" s="233" t="s">
        <v>2065</v>
      </c>
      <c r="B147" s="234" t="s">
        <v>1213</v>
      </c>
      <c r="C147" s="229" t="s">
        <v>2061</v>
      </c>
      <c r="D147" s="229">
        <v>123</v>
      </c>
      <c r="E147" s="235" t="s">
        <v>61</v>
      </c>
      <c r="F147" s="235" t="s">
        <v>52</v>
      </c>
      <c r="G147" s="242" t="s">
        <v>397</v>
      </c>
      <c r="H147" s="243" t="s">
        <v>69</v>
      </c>
      <c r="J147" s="33" t="s">
        <v>1526</v>
      </c>
      <c r="K147" s="33">
        <v>14030204</v>
      </c>
      <c r="L147" s="33" t="s">
        <v>1527</v>
      </c>
      <c r="M147" s="33" t="s">
        <v>322</v>
      </c>
      <c r="N147" s="33" t="s">
        <v>1528</v>
      </c>
      <c r="O147" s="33" t="s">
        <v>7</v>
      </c>
      <c r="P147" s="33" t="s">
        <v>96</v>
      </c>
      <c r="Q147" s="33" t="s">
        <v>1439</v>
      </c>
      <c r="R147" s="33" t="s">
        <v>96</v>
      </c>
      <c r="S147" s="33" t="s">
        <v>87</v>
      </c>
    </row>
    <row r="148" spans="1:19">
      <c r="A148" s="233" t="s">
        <v>2066</v>
      </c>
      <c r="B148" s="234">
        <v>14020806</v>
      </c>
      <c r="C148" s="229" t="s">
        <v>2067</v>
      </c>
      <c r="D148" s="229" t="s">
        <v>322</v>
      </c>
      <c r="E148" s="235" t="s">
        <v>2068</v>
      </c>
      <c r="F148" s="235">
        <v>6</v>
      </c>
      <c r="G148" s="242" t="s">
        <v>397</v>
      </c>
      <c r="H148" s="243" t="s">
        <v>83</v>
      </c>
      <c r="J148" s="33" t="s">
        <v>1529</v>
      </c>
      <c r="K148" s="33">
        <v>14030205</v>
      </c>
      <c r="L148" s="33" t="s">
        <v>1526</v>
      </c>
      <c r="M148" s="33">
        <v>504</v>
      </c>
      <c r="N148" s="33" t="s">
        <v>1160</v>
      </c>
      <c r="O148" s="33" t="s">
        <v>7</v>
      </c>
      <c r="P148" s="33" t="s">
        <v>96</v>
      </c>
      <c r="Q148" s="33" t="s">
        <v>1439</v>
      </c>
      <c r="R148" s="33" t="s">
        <v>96</v>
      </c>
      <c r="S148" s="33" t="s">
        <v>87</v>
      </c>
    </row>
    <row r="149" spans="1:19">
      <c r="A149" s="233" t="s">
        <v>2069</v>
      </c>
      <c r="B149" s="234">
        <v>14020806</v>
      </c>
      <c r="C149" s="229" t="s">
        <v>2067</v>
      </c>
      <c r="D149" s="229" t="s">
        <v>322</v>
      </c>
      <c r="E149" s="235" t="s">
        <v>2068</v>
      </c>
      <c r="F149" s="235">
        <v>6</v>
      </c>
      <c r="G149" s="242" t="s">
        <v>397</v>
      </c>
      <c r="H149" s="243" t="s">
        <v>87</v>
      </c>
      <c r="J149" s="33" t="s">
        <v>830</v>
      </c>
      <c r="K149" s="33">
        <v>14030208</v>
      </c>
      <c r="L149" s="33" t="s">
        <v>1240</v>
      </c>
      <c r="M149" s="33">
        <v>505</v>
      </c>
      <c r="N149" s="33" t="s">
        <v>1530</v>
      </c>
      <c r="O149" s="33" t="s">
        <v>831</v>
      </c>
      <c r="P149" s="33" t="s">
        <v>96</v>
      </c>
      <c r="Q149" s="33" t="s">
        <v>1440</v>
      </c>
      <c r="R149" s="33" t="s">
        <v>96</v>
      </c>
      <c r="S149" s="33" t="s">
        <v>69</v>
      </c>
    </row>
    <row r="150" spans="1:19">
      <c r="A150" s="233" t="s">
        <v>2070</v>
      </c>
      <c r="B150" s="234">
        <v>14020806</v>
      </c>
      <c r="C150" s="229" t="s">
        <v>2067</v>
      </c>
      <c r="D150" s="229" t="s">
        <v>322</v>
      </c>
      <c r="E150" s="235" t="s">
        <v>2068</v>
      </c>
      <c r="F150" s="235">
        <v>6</v>
      </c>
      <c r="G150" s="242" t="s">
        <v>397</v>
      </c>
      <c r="H150" s="243" t="s">
        <v>91</v>
      </c>
      <c r="J150" s="33" t="s">
        <v>1531</v>
      </c>
      <c r="K150" s="33">
        <v>14030208</v>
      </c>
      <c r="L150" s="33" t="s">
        <v>1241</v>
      </c>
      <c r="M150" s="33">
        <v>506</v>
      </c>
      <c r="N150" s="33" t="s">
        <v>1530</v>
      </c>
      <c r="O150" s="33" t="s">
        <v>1161</v>
      </c>
      <c r="P150" s="33" t="s">
        <v>96</v>
      </c>
      <c r="Q150" s="33" t="s">
        <v>1440</v>
      </c>
      <c r="R150" s="33" t="s">
        <v>96</v>
      </c>
      <c r="S150" s="33" t="s">
        <v>69</v>
      </c>
    </row>
    <row r="151" spans="1:19">
      <c r="A151" s="233" t="s">
        <v>2071</v>
      </c>
      <c r="B151" s="234">
        <v>14020806</v>
      </c>
      <c r="C151" s="229" t="s">
        <v>2067</v>
      </c>
      <c r="D151" s="229" t="s">
        <v>322</v>
      </c>
      <c r="E151" s="235" t="s">
        <v>2068</v>
      </c>
      <c r="F151" s="235">
        <v>6</v>
      </c>
      <c r="G151" s="242" t="s">
        <v>397</v>
      </c>
      <c r="H151" s="243" t="s">
        <v>69</v>
      </c>
      <c r="J151" s="33" t="s">
        <v>1532</v>
      </c>
      <c r="K151" s="33">
        <v>14030208</v>
      </c>
      <c r="L151" s="33" t="s">
        <v>322</v>
      </c>
      <c r="M151" s="33">
        <v>507</v>
      </c>
      <c r="N151" s="33" t="s">
        <v>832</v>
      </c>
      <c r="O151" s="33" t="s">
        <v>1097</v>
      </c>
      <c r="P151" s="33" t="s">
        <v>96</v>
      </c>
      <c r="Q151" s="33" t="s">
        <v>1440</v>
      </c>
      <c r="R151" s="33" t="s">
        <v>96</v>
      </c>
      <c r="S151" s="33" t="s">
        <v>69</v>
      </c>
    </row>
    <row r="152" spans="1:19">
      <c r="A152" s="233" t="s">
        <v>2072</v>
      </c>
      <c r="B152" s="234">
        <v>14020807</v>
      </c>
      <c r="C152" s="229" t="s">
        <v>2073</v>
      </c>
      <c r="D152" s="229">
        <v>66</v>
      </c>
      <c r="E152" s="235" t="s">
        <v>61</v>
      </c>
      <c r="F152" s="235" t="s">
        <v>25</v>
      </c>
      <c r="G152" s="242" t="s">
        <v>397</v>
      </c>
      <c r="H152" s="243" t="s">
        <v>83</v>
      </c>
      <c r="J152" s="33" t="s">
        <v>1533</v>
      </c>
      <c r="K152" s="33">
        <v>14030210</v>
      </c>
      <c r="L152" s="33" t="s">
        <v>322</v>
      </c>
      <c r="M152" s="33">
        <v>251</v>
      </c>
      <c r="N152" s="33" t="s">
        <v>662</v>
      </c>
      <c r="O152" s="33" t="s">
        <v>8</v>
      </c>
      <c r="P152" s="33" t="s">
        <v>96</v>
      </c>
      <c r="Q152" s="33" t="s">
        <v>1534</v>
      </c>
      <c r="R152" s="33" t="s">
        <v>96</v>
      </c>
      <c r="S152" s="33" t="s">
        <v>87</v>
      </c>
    </row>
    <row r="153" spans="1:19">
      <c r="A153" s="233" t="s">
        <v>462</v>
      </c>
      <c r="B153" s="234">
        <v>14020807</v>
      </c>
      <c r="C153" s="229" t="s">
        <v>2073</v>
      </c>
      <c r="D153" s="229">
        <v>66</v>
      </c>
      <c r="E153" s="235" t="s">
        <v>61</v>
      </c>
      <c r="F153" s="235" t="s">
        <v>25</v>
      </c>
      <c r="G153" s="242" t="s">
        <v>397</v>
      </c>
      <c r="H153" s="243" t="s">
        <v>69</v>
      </c>
      <c r="J153" s="33" t="s">
        <v>846</v>
      </c>
      <c r="K153" s="33">
        <v>14030212</v>
      </c>
      <c r="L153" s="33" t="s">
        <v>1243</v>
      </c>
      <c r="M153" s="33">
        <v>508</v>
      </c>
      <c r="N153" s="33" t="s">
        <v>832</v>
      </c>
      <c r="O153" s="33" t="s">
        <v>847</v>
      </c>
      <c r="P153" s="33" t="s">
        <v>96</v>
      </c>
      <c r="Q153" s="33" t="s">
        <v>1440</v>
      </c>
      <c r="R153" s="33" t="s">
        <v>96</v>
      </c>
      <c r="S153" s="33" t="s">
        <v>69</v>
      </c>
    </row>
    <row r="154" spans="1:19">
      <c r="A154" s="233" t="s">
        <v>444</v>
      </c>
      <c r="B154" s="234" t="s">
        <v>2074</v>
      </c>
      <c r="C154" s="229" t="s">
        <v>2075</v>
      </c>
      <c r="D154" s="229" t="s">
        <v>322</v>
      </c>
      <c r="E154" s="235" t="s">
        <v>212</v>
      </c>
      <c r="F154" s="235" t="s">
        <v>25</v>
      </c>
      <c r="G154" s="242" t="s">
        <v>397</v>
      </c>
      <c r="H154" s="243" t="s">
        <v>69</v>
      </c>
      <c r="J154" s="33" t="s">
        <v>1535</v>
      </c>
      <c r="K154" s="33">
        <v>14030212</v>
      </c>
      <c r="L154" s="33" t="s">
        <v>1242</v>
      </c>
      <c r="M154" s="33">
        <v>509</v>
      </c>
      <c r="N154" s="33" t="s">
        <v>832</v>
      </c>
      <c r="O154" s="33" t="s">
        <v>35</v>
      </c>
      <c r="P154" s="33" t="s">
        <v>96</v>
      </c>
      <c r="Q154" s="33" t="s">
        <v>1440</v>
      </c>
      <c r="R154" s="33" t="s">
        <v>96</v>
      </c>
      <c r="S154" s="33" t="s">
        <v>69</v>
      </c>
    </row>
    <row r="155" spans="1:19">
      <c r="A155" s="233" t="s">
        <v>2076</v>
      </c>
      <c r="B155" s="234" t="s">
        <v>2077</v>
      </c>
      <c r="C155" s="229" t="s">
        <v>2078</v>
      </c>
      <c r="D155" s="229" t="s">
        <v>322</v>
      </c>
      <c r="E155" s="235" t="s">
        <v>2079</v>
      </c>
      <c r="F155" s="235">
        <v>10</v>
      </c>
      <c r="G155" s="242" t="s">
        <v>397</v>
      </c>
      <c r="H155" s="243" t="s">
        <v>83</v>
      </c>
      <c r="J155" s="33" t="s">
        <v>842</v>
      </c>
      <c r="K155" s="33">
        <v>14030213</v>
      </c>
      <c r="L155" s="33" t="s">
        <v>1536</v>
      </c>
      <c r="M155" s="33">
        <v>189</v>
      </c>
      <c r="N155" s="33" t="s">
        <v>106</v>
      </c>
      <c r="O155" s="33" t="s">
        <v>39</v>
      </c>
      <c r="P155" s="33" t="s">
        <v>96</v>
      </c>
      <c r="Q155" s="33" t="s">
        <v>1439</v>
      </c>
      <c r="R155" s="33" t="s">
        <v>96</v>
      </c>
      <c r="S155" s="33" t="s">
        <v>87</v>
      </c>
    </row>
    <row r="156" spans="1:19">
      <c r="A156" s="233" t="s">
        <v>2080</v>
      </c>
      <c r="B156" s="234" t="s">
        <v>2077</v>
      </c>
      <c r="C156" s="229" t="s">
        <v>2078</v>
      </c>
      <c r="D156" s="229" t="s">
        <v>322</v>
      </c>
      <c r="E156" s="235" t="s">
        <v>2079</v>
      </c>
      <c r="F156" s="235">
        <v>10</v>
      </c>
      <c r="G156" s="242" t="s">
        <v>397</v>
      </c>
      <c r="H156" s="243" t="s">
        <v>69</v>
      </c>
      <c r="J156" s="33" t="s">
        <v>873</v>
      </c>
      <c r="K156" s="33">
        <v>14030216</v>
      </c>
      <c r="L156" s="33" t="s">
        <v>1537</v>
      </c>
      <c r="M156" s="33">
        <v>510</v>
      </c>
      <c r="N156" s="33" t="s">
        <v>875</v>
      </c>
      <c r="O156" s="33" t="s">
        <v>874</v>
      </c>
      <c r="P156" s="33" t="s">
        <v>96</v>
      </c>
      <c r="Q156" s="33" t="s">
        <v>1359</v>
      </c>
      <c r="R156" s="33" t="s">
        <v>96</v>
      </c>
      <c r="S156" s="33" t="s">
        <v>69</v>
      </c>
    </row>
    <row r="157" spans="1:19">
      <c r="A157" s="233" t="s">
        <v>2081</v>
      </c>
      <c r="B157" s="234" t="s">
        <v>2082</v>
      </c>
      <c r="C157" s="229" t="s">
        <v>322</v>
      </c>
      <c r="D157" s="229" t="s">
        <v>322</v>
      </c>
      <c r="E157" s="229" t="s">
        <v>208</v>
      </c>
      <c r="F157" s="235">
        <v>95</v>
      </c>
      <c r="G157" s="242"/>
      <c r="H157" s="243" t="s">
        <v>69</v>
      </c>
      <c r="J157" s="33" t="s">
        <v>877</v>
      </c>
      <c r="K157" s="33">
        <v>14030217</v>
      </c>
      <c r="L157" s="33" t="s">
        <v>1538</v>
      </c>
      <c r="M157" s="33">
        <v>431</v>
      </c>
      <c r="N157" s="33" t="s">
        <v>875</v>
      </c>
      <c r="O157" s="33" t="s">
        <v>39</v>
      </c>
      <c r="P157" s="33" t="s">
        <v>96</v>
      </c>
      <c r="Q157" s="33" t="s">
        <v>1359</v>
      </c>
      <c r="R157" s="33" t="s">
        <v>96</v>
      </c>
      <c r="S157" s="33" t="s">
        <v>69</v>
      </c>
    </row>
    <row r="158" spans="1:19">
      <c r="A158" s="233" t="s">
        <v>2083</v>
      </c>
      <c r="B158" s="234" t="s">
        <v>2082</v>
      </c>
      <c r="C158" s="229" t="s">
        <v>322</v>
      </c>
      <c r="D158" s="229" t="s">
        <v>322</v>
      </c>
      <c r="E158" s="229" t="s">
        <v>208</v>
      </c>
      <c r="F158" s="235">
        <v>95</v>
      </c>
      <c r="G158" s="242"/>
      <c r="H158" s="243" t="s">
        <v>88</v>
      </c>
      <c r="J158" s="33" t="s">
        <v>1539</v>
      </c>
      <c r="K158" s="33">
        <v>14030219</v>
      </c>
      <c r="L158" s="33" t="s">
        <v>1540</v>
      </c>
      <c r="M158" s="33">
        <v>430</v>
      </c>
      <c r="N158" s="33" t="s">
        <v>875</v>
      </c>
      <c r="O158" s="33" t="s">
        <v>4</v>
      </c>
      <c r="P158" s="33" t="s">
        <v>96</v>
      </c>
      <c r="Q158" s="33" t="s">
        <v>1359</v>
      </c>
      <c r="R158" s="33" t="s">
        <v>96</v>
      </c>
      <c r="S158" s="33" t="s">
        <v>69</v>
      </c>
    </row>
    <row r="159" spans="1:19">
      <c r="A159" s="233" t="s">
        <v>2084</v>
      </c>
      <c r="B159" s="234" t="s">
        <v>2082</v>
      </c>
      <c r="C159" s="229" t="s">
        <v>322</v>
      </c>
      <c r="D159" s="229" t="s">
        <v>322</v>
      </c>
      <c r="E159" s="229" t="s">
        <v>208</v>
      </c>
      <c r="F159" s="235">
        <v>95</v>
      </c>
      <c r="G159" s="242"/>
      <c r="H159" s="243" t="s">
        <v>83</v>
      </c>
      <c r="J159" s="33" t="s">
        <v>1541</v>
      </c>
      <c r="K159" s="33">
        <v>14030220</v>
      </c>
      <c r="L159" s="33" t="s">
        <v>322</v>
      </c>
      <c r="M159" s="33">
        <v>520</v>
      </c>
      <c r="N159" s="33" t="s">
        <v>138</v>
      </c>
      <c r="O159" s="33" t="s">
        <v>11</v>
      </c>
      <c r="P159" s="33" t="s">
        <v>96</v>
      </c>
      <c r="Q159" s="33" t="s">
        <v>1434</v>
      </c>
      <c r="R159" s="33" t="s">
        <v>96</v>
      </c>
      <c r="S159" s="33" t="s">
        <v>69</v>
      </c>
    </row>
    <row r="160" spans="1:19">
      <c r="A160" s="233" t="s">
        <v>2085</v>
      </c>
      <c r="B160" s="234" t="s">
        <v>2086</v>
      </c>
      <c r="C160" s="229" t="s">
        <v>2087</v>
      </c>
      <c r="D160" s="229" t="s">
        <v>322</v>
      </c>
      <c r="E160" s="235" t="s">
        <v>245</v>
      </c>
      <c r="F160" s="235">
        <v>0.75</v>
      </c>
      <c r="G160" s="242" t="s">
        <v>397</v>
      </c>
      <c r="H160" s="243" t="s">
        <v>83</v>
      </c>
      <c r="J160" s="33" t="s">
        <v>884</v>
      </c>
      <c r="K160" s="33">
        <v>14030222</v>
      </c>
      <c r="L160" s="33" t="s">
        <v>1542</v>
      </c>
      <c r="M160" s="33">
        <v>521</v>
      </c>
      <c r="N160" s="33" t="s">
        <v>875</v>
      </c>
      <c r="O160" s="33" t="s">
        <v>16</v>
      </c>
      <c r="P160" s="33" t="s">
        <v>96</v>
      </c>
      <c r="Q160" s="33" t="s">
        <v>1359</v>
      </c>
      <c r="R160" s="33" t="s">
        <v>96</v>
      </c>
      <c r="S160" s="33" t="s">
        <v>69</v>
      </c>
    </row>
    <row r="161" spans="1:19">
      <c r="A161" s="233" t="s">
        <v>2088</v>
      </c>
      <c r="B161" s="234" t="s">
        <v>2086</v>
      </c>
      <c r="C161" s="229" t="s">
        <v>2087</v>
      </c>
      <c r="D161" s="229" t="s">
        <v>322</v>
      </c>
      <c r="E161" s="235" t="s">
        <v>245</v>
      </c>
      <c r="F161" s="235">
        <v>0.75</v>
      </c>
      <c r="G161" s="242" t="s">
        <v>397</v>
      </c>
      <c r="H161" s="243" t="s">
        <v>69</v>
      </c>
      <c r="J161" s="33" t="s">
        <v>882</v>
      </c>
      <c r="K161" s="33">
        <v>14030223</v>
      </c>
      <c r="L161" s="33" t="s">
        <v>1543</v>
      </c>
      <c r="M161" s="33">
        <v>189</v>
      </c>
      <c r="N161" s="33" t="s">
        <v>106</v>
      </c>
      <c r="O161" s="33" t="s">
        <v>39</v>
      </c>
      <c r="P161" s="33" t="s">
        <v>96</v>
      </c>
      <c r="Q161" s="33" t="s">
        <v>1439</v>
      </c>
      <c r="R161" s="33" t="s">
        <v>96</v>
      </c>
      <c r="S161" s="33" t="s">
        <v>87</v>
      </c>
    </row>
    <row r="162" spans="1:19">
      <c r="A162" s="233" t="s">
        <v>2089</v>
      </c>
      <c r="B162" s="234" t="s">
        <v>1214</v>
      </c>
      <c r="C162" s="229" t="s">
        <v>322</v>
      </c>
      <c r="D162" s="229" t="s">
        <v>322</v>
      </c>
      <c r="E162" s="235" t="s">
        <v>2090</v>
      </c>
      <c r="F162" s="235">
        <v>5</v>
      </c>
      <c r="G162" s="242" t="s">
        <v>397</v>
      </c>
      <c r="H162" s="243" t="s">
        <v>83</v>
      </c>
      <c r="J162" s="33" t="s">
        <v>885</v>
      </c>
      <c r="K162" s="33">
        <v>14030224</v>
      </c>
      <c r="L162" s="33" t="s">
        <v>1544</v>
      </c>
      <c r="M162" s="33">
        <v>431</v>
      </c>
      <c r="N162" s="33" t="s">
        <v>875</v>
      </c>
      <c r="O162" s="33" t="s">
        <v>39</v>
      </c>
      <c r="P162" s="33" t="s">
        <v>96</v>
      </c>
      <c r="Q162" s="33" t="s">
        <v>1359</v>
      </c>
      <c r="R162" s="33" t="s">
        <v>96</v>
      </c>
      <c r="S162" s="33" t="s">
        <v>69</v>
      </c>
    </row>
    <row r="163" spans="1:19">
      <c r="A163" s="233" t="s">
        <v>2091</v>
      </c>
      <c r="B163" s="234" t="s">
        <v>2092</v>
      </c>
      <c r="C163" s="229" t="s">
        <v>322</v>
      </c>
      <c r="D163" s="229" t="s">
        <v>322</v>
      </c>
      <c r="E163" s="235" t="s">
        <v>2090</v>
      </c>
      <c r="F163" s="235">
        <v>6</v>
      </c>
      <c r="G163" s="242" t="s">
        <v>397</v>
      </c>
      <c r="H163" s="243" t="s">
        <v>83</v>
      </c>
      <c r="J163" s="33" t="s">
        <v>954</v>
      </c>
      <c r="K163" s="33">
        <v>14030225</v>
      </c>
      <c r="L163" s="33" t="s">
        <v>1545</v>
      </c>
      <c r="M163" s="33">
        <v>510</v>
      </c>
      <c r="N163" s="33" t="s">
        <v>875</v>
      </c>
      <c r="O163" s="33" t="s">
        <v>874</v>
      </c>
      <c r="P163" s="33" t="s">
        <v>96</v>
      </c>
      <c r="Q163" s="33" t="s">
        <v>1359</v>
      </c>
      <c r="R163" s="33" t="s">
        <v>96</v>
      </c>
      <c r="S163" s="33" t="s">
        <v>69</v>
      </c>
    </row>
    <row r="164" spans="1:19">
      <c r="A164" s="233" t="s">
        <v>2093</v>
      </c>
      <c r="B164" s="234" t="s">
        <v>2094</v>
      </c>
      <c r="C164" s="229" t="s">
        <v>2095</v>
      </c>
      <c r="D164" s="229" t="s">
        <v>322</v>
      </c>
      <c r="E164" s="235" t="s">
        <v>2096</v>
      </c>
      <c r="F164" s="235">
        <v>1.5</v>
      </c>
      <c r="G164" s="242" t="s">
        <v>397</v>
      </c>
      <c r="H164" s="243" t="s">
        <v>69</v>
      </c>
      <c r="J164" s="33" t="s">
        <v>933</v>
      </c>
      <c r="K164" s="33">
        <v>14030309</v>
      </c>
      <c r="L164" s="33" t="s">
        <v>1546</v>
      </c>
      <c r="M164" s="33">
        <v>189</v>
      </c>
      <c r="N164" s="33" t="s">
        <v>106</v>
      </c>
      <c r="O164" s="33" t="s">
        <v>39</v>
      </c>
      <c r="P164" s="33" t="s">
        <v>96</v>
      </c>
      <c r="Q164" s="33" t="s">
        <v>1439</v>
      </c>
      <c r="R164" s="33" t="s">
        <v>96</v>
      </c>
      <c r="S164" s="33" t="s">
        <v>87</v>
      </c>
    </row>
    <row r="165" spans="1:19">
      <c r="A165" s="233" t="s">
        <v>2097</v>
      </c>
      <c r="B165" s="234" t="s">
        <v>2098</v>
      </c>
      <c r="C165" s="229" t="s">
        <v>2095</v>
      </c>
      <c r="D165" s="229" t="s">
        <v>322</v>
      </c>
      <c r="E165" s="235" t="s">
        <v>2096</v>
      </c>
      <c r="F165" s="235">
        <v>1.5</v>
      </c>
      <c r="G165" s="242" t="s">
        <v>397</v>
      </c>
      <c r="H165" s="243" t="s">
        <v>83</v>
      </c>
      <c r="J165" s="33" t="s">
        <v>1547</v>
      </c>
      <c r="K165" s="33">
        <v>14030310</v>
      </c>
      <c r="L165" s="33" t="s">
        <v>1548</v>
      </c>
      <c r="M165" s="33">
        <v>523</v>
      </c>
      <c r="N165" s="33" t="s">
        <v>931</v>
      </c>
      <c r="O165" s="33" t="s">
        <v>38</v>
      </c>
      <c r="P165" s="33" t="s">
        <v>96</v>
      </c>
      <c r="Q165" s="33" t="s">
        <v>1439</v>
      </c>
      <c r="R165" s="33" t="s">
        <v>96</v>
      </c>
      <c r="S165" s="33" t="s">
        <v>87</v>
      </c>
    </row>
    <row r="166" spans="1:19">
      <c r="A166" s="233" t="s">
        <v>2099</v>
      </c>
      <c r="B166" s="234" t="s">
        <v>2098</v>
      </c>
      <c r="C166" s="229" t="s">
        <v>2095</v>
      </c>
      <c r="D166" s="229" t="s">
        <v>322</v>
      </c>
      <c r="E166" s="235" t="s">
        <v>2096</v>
      </c>
      <c r="F166" s="235">
        <v>1.5</v>
      </c>
      <c r="G166" s="242" t="s">
        <v>397</v>
      </c>
      <c r="H166" s="243" t="s">
        <v>230</v>
      </c>
      <c r="J166" s="33" t="s">
        <v>940</v>
      </c>
      <c r="K166" s="33">
        <v>14030312</v>
      </c>
      <c r="L166" s="33" t="s">
        <v>322</v>
      </c>
      <c r="M166" s="33">
        <v>189</v>
      </c>
      <c r="N166" s="33" t="s">
        <v>106</v>
      </c>
      <c r="O166" s="33" t="s">
        <v>39</v>
      </c>
      <c r="P166" s="33" t="s">
        <v>96</v>
      </c>
      <c r="Q166" s="33" t="s">
        <v>1439</v>
      </c>
      <c r="R166" s="33" t="s">
        <v>96</v>
      </c>
      <c r="S166" s="33" t="s">
        <v>87</v>
      </c>
    </row>
    <row r="167" spans="1:19">
      <c r="A167" s="233" t="s">
        <v>2100</v>
      </c>
      <c r="B167" s="234" t="s">
        <v>2101</v>
      </c>
      <c r="C167" s="229" t="s">
        <v>523</v>
      </c>
      <c r="D167" s="229" t="s">
        <v>322</v>
      </c>
      <c r="E167" s="235" t="s">
        <v>472</v>
      </c>
      <c r="F167" s="235">
        <v>1</v>
      </c>
      <c r="G167" s="242" t="s">
        <v>97</v>
      </c>
      <c r="H167" s="243" t="s">
        <v>87</v>
      </c>
      <c r="J167" s="33" t="s">
        <v>1549</v>
      </c>
      <c r="K167" s="33">
        <v>14030312</v>
      </c>
      <c r="L167" s="33" t="s">
        <v>322</v>
      </c>
      <c r="M167" s="33">
        <v>526</v>
      </c>
      <c r="N167" s="33" t="s">
        <v>138</v>
      </c>
      <c r="O167" s="33" t="s">
        <v>1046</v>
      </c>
      <c r="P167" s="33" t="s">
        <v>96</v>
      </c>
      <c r="Q167" s="33" t="s">
        <v>1550</v>
      </c>
      <c r="R167" s="33" t="s">
        <v>96</v>
      </c>
      <c r="S167" s="33" t="s">
        <v>69</v>
      </c>
    </row>
    <row r="168" spans="1:19">
      <c r="A168" s="233" t="s">
        <v>2102</v>
      </c>
      <c r="B168" s="234" t="s">
        <v>1215</v>
      </c>
      <c r="C168" s="229" t="s">
        <v>523</v>
      </c>
      <c r="D168" s="229" t="s">
        <v>322</v>
      </c>
      <c r="E168" s="235" t="s">
        <v>472</v>
      </c>
      <c r="F168" s="235">
        <v>1</v>
      </c>
      <c r="G168" s="242" t="s">
        <v>97</v>
      </c>
      <c r="H168" s="243" t="s">
        <v>69</v>
      </c>
      <c r="J168" s="33" t="s">
        <v>929</v>
      </c>
      <c r="K168" s="33">
        <v>14030312</v>
      </c>
      <c r="L168" s="33" t="s">
        <v>322</v>
      </c>
      <c r="M168" s="33">
        <v>45</v>
      </c>
      <c r="N168" s="33" t="s">
        <v>106</v>
      </c>
      <c r="O168" s="33" t="s">
        <v>16</v>
      </c>
      <c r="P168" s="33" t="s">
        <v>96</v>
      </c>
      <c r="Q168" s="33" t="s">
        <v>1439</v>
      </c>
      <c r="R168" s="33" t="s">
        <v>96</v>
      </c>
      <c r="S168" s="33" t="s">
        <v>87</v>
      </c>
    </row>
    <row r="169" spans="1:19">
      <c r="A169" s="233" t="s">
        <v>2103</v>
      </c>
      <c r="B169" s="234" t="s">
        <v>1215</v>
      </c>
      <c r="C169" s="229" t="s">
        <v>2104</v>
      </c>
      <c r="D169" s="229">
        <v>427</v>
      </c>
      <c r="E169" s="235" t="s">
        <v>4048</v>
      </c>
      <c r="F169" s="235" t="s">
        <v>21</v>
      </c>
      <c r="G169" s="242" t="s">
        <v>97</v>
      </c>
      <c r="H169" s="243" t="s">
        <v>69</v>
      </c>
      <c r="J169" s="33" t="s">
        <v>944</v>
      </c>
      <c r="K169" s="33">
        <v>14030312</v>
      </c>
      <c r="L169" s="33" t="s">
        <v>322</v>
      </c>
      <c r="M169" s="33">
        <v>446</v>
      </c>
      <c r="N169" s="33" t="s">
        <v>735</v>
      </c>
      <c r="O169" s="33" t="s">
        <v>591</v>
      </c>
      <c r="P169" s="33" t="s">
        <v>96</v>
      </c>
      <c r="Q169" s="33" t="s">
        <v>1359</v>
      </c>
      <c r="R169" s="33" t="s">
        <v>96</v>
      </c>
      <c r="S169" s="33" t="s">
        <v>69</v>
      </c>
    </row>
    <row r="170" spans="1:19">
      <c r="A170" s="233" t="s">
        <v>2105</v>
      </c>
      <c r="B170" s="234" t="s">
        <v>2106</v>
      </c>
      <c r="C170" s="229" t="s">
        <v>2104</v>
      </c>
      <c r="D170" s="229">
        <v>427</v>
      </c>
      <c r="E170" s="235" t="s">
        <v>472</v>
      </c>
      <c r="F170" s="235" t="s">
        <v>21</v>
      </c>
      <c r="G170" s="242" t="s">
        <v>97</v>
      </c>
      <c r="H170" s="243" t="s">
        <v>87</v>
      </c>
      <c r="J170" s="33" t="s">
        <v>1551</v>
      </c>
      <c r="K170" s="33">
        <v>14030320</v>
      </c>
      <c r="L170" s="33" t="s">
        <v>1552</v>
      </c>
      <c r="M170" s="33">
        <v>135</v>
      </c>
      <c r="N170" s="33" t="s">
        <v>1252</v>
      </c>
      <c r="O170" s="33" t="s">
        <v>14</v>
      </c>
      <c r="P170" s="33" t="s">
        <v>96</v>
      </c>
      <c r="Q170" s="33" t="s">
        <v>173</v>
      </c>
      <c r="R170" s="33" t="s">
        <v>96</v>
      </c>
      <c r="S170" s="33" t="s">
        <v>167</v>
      </c>
    </row>
    <row r="171" spans="1:19">
      <c r="A171" s="233" t="s">
        <v>2107</v>
      </c>
      <c r="B171" s="234" t="s">
        <v>2106</v>
      </c>
      <c r="C171" s="229" t="s">
        <v>2095</v>
      </c>
      <c r="D171" s="229" t="s">
        <v>322</v>
      </c>
      <c r="E171" s="235" t="s">
        <v>2108</v>
      </c>
      <c r="F171" s="235">
        <v>1.5</v>
      </c>
      <c r="G171" s="242"/>
      <c r="H171" s="243" t="s">
        <v>88</v>
      </c>
      <c r="J171" s="33" t="s">
        <v>1553</v>
      </c>
      <c r="K171" s="33">
        <v>14030320</v>
      </c>
      <c r="L171" s="33" t="s">
        <v>1554</v>
      </c>
      <c r="M171" s="33">
        <v>20</v>
      </c>
      <c r="N171" s="33" t="s">
        <v>58</v>
      </c>
      <c r="O171" s="33" t="s">
        <v>14</v>
      </c>
      <c r="P171" s="33" t="s">
        <v>96</v>
      </c>
      <c r="Q171" s="33" t="s">
        <v>1440</v>
      </c>
      <c r="R171" s="33" t="s">
        <v>96</v>
      </c>
      <c r="S171" s="33" t="s">
        <v>69</v>
      </c>
    </row>
    <row r="172" spans="1:19">
      <c r="A172" s="233" t="s">
        <v>2109</v>
      </c>
      <c r="B172" s="234" t="s">
        <v>2110</v>
      </c>
      <c r="C172" s="229" t="s">
        <v>2095</v>
      </c>
      <c r="D172" s="229" t="s">
        <v>322</v>
      </c>
      <c r="E172" s="235" t="s">
        <v>2108</v>
      </c>
      <c r="F172" s="235">
        <v>1.5</v>
      </c>
      <c r="G172" s="242"/>
      <c r="H172" s="243" t="s">
        <v>69</v>
      </c>
      <c r="J172" s="33" t="s">
        <v>1555</v>
      </c>
      <c r="K172" s="33">
        <v>14030327</v>
      </c>
      <c r="L172" s="33" t="s">
        <v>322</v>
      </c>
      <c r="M172" s="33">
        <v>311</v>
      </c>
      <c r="N172" s="33" t="s">
        <v>1076</v>
      </c>
      <c r="O172" s="33" t="s">
        <v>11</v>
      </c>
      <c r="P172" s="33" t="s">
        <v>96</v>
      </c>
      <c r="Q172" s="33" t="s">
        <v>1440</v>
      </c>
      <c r="R172" s="33" t="s">
        <v>96</v>
      </c>
      <c r="S172" s="33" t="s">
        <v>69</v>
      </c>
    </row>
    <row r="173" spans="1:19">
      <c r="A173" s="233" t="s">
        <v>2111</v>
      </c>
      <c r="B173" s="234" t="s">
        <v>2112</v>
      </c>
      <c r="C173" s="229" t="s">
        <v>2113</v>
      </c>
      <c r="D173" s="229" t="s">
        <v>322</v>
      </c>
      <c r="E173" s="235" t="s">
        <v>2108</v>
      </c>
      <c r="F173" s="235">
        <v>1.5</v>
      </c>
      <c r="G173" s="242"/>
      <c r="H173" s="243" t="s">
        <v>88</v>
      </c>
      <c r="J173" s="33" t="s">
        <v>1556</v>
      </c>
      <c r="K173" s="33">
        <v>14030329</v>
      </c>
      <c r="L173" s="33" t="s">
        <v>322</v>
      </c>
      <c r="M173" s="33">
        <v>9</v>
      </c>
      <c r="N173" s="33" t="s">
        <v>58</v>
      </c>
      <c r="O173" s="33" t="s">
        <v>9</v>
      </c>
      <c r="P173" s="33" t="s">
        <v>96</v>
      </c>
      <c r="Q173" s="33" t="s">
        <v>1440</v>
      </c>
      <c r="R173" s="33" t="s">
        <v>96</v>
      </c>
      <c r="S173" s="33" t="s">
        <v>69</v>
      </c>
    </row>
    <row r="174" spans="1:19">
      <c r="A174" s="233" t="s">
        <v>520</v>
      </c>
      <c r="B174" s="234" t="s">
        <v>2112</v>
      </c>
      <c r="C174" s="229" t="s">
        <v>523</v>
      </c>
      <c r="D174" s="229" t="s">
        <v>322</v>
      </c>
      <c r="E174" s="235" t="s">
        <v>183</v>
      </c>
      <c r="F174" s="235">
        <v>1</v>
      </c>
      <c r="G174" s="242"/>
      <c r="H174" s="243" t="s">
        <v>88</v>
      </c>
      <c r="J174" s="33" t="s">
        <v>1557</v>
      </c>
      <c r="K174" s="33">
        <v>14030330</v>
      </c>
      <c r="L174" s="33" t="s">
        <v>1558</v>
      </c>
      <c r="M174" s="33">
        <v>528</v>
      </c>
      <c r="N174" s="33" t="s">
        <v>1168</v>
      </c>
      <c r="O174" s="33" t="s">
        <v>1167</v>
      </c>
      <c r="P174" s="33" t="s">
        <v>96</v>
      </c>
      <c r="Q174" s="33" t="s">
        <v>1440</v>
      </c>
      <c r="R174" s="33" t="s">
        <v>96</v>
      </c>
      <c r="S174" s="33" t="s">
        <v>99</v>
      </c>
    </row>
    <row r="175" spans="1:19">
      <c r="A175" s="233" t="s">
        <v>2114</v>
      </c>
      <c r="B175" s="234" t="s">
        <v>2115</v>
      </c>
      <c r="C175" s="229" t="s">
        <v>523</v>
      </c>
      <c r="D175" s="229" t="s">
        <v>322</v>
      </c>
      <c r="E175" s="235" t="s">
        <v>183</v>
      </c>
      <c r="F175" s="235">
        <v>1</v>
      </c>
      <c r="G175" s="242"/>
      <c r="H175" s="243" t="s">
        <v>69</v>
      </c>
      <c r="J175" s="33" t="s">
        <v>1559</v>
      </c>
      <c r="K175" s="33">
        <v>14030331</v>
      </c>
      <c r="L175" s="33" t="s">
        <v>1560</v>
      </c>
      <c r="M175" s="33">
        <v>37</v>
      </c>
      <c r="N175" s="33" t="s">
        <v>1252</v>
      </c>
      <c r="O175" s="33" t="s">
        <v>13</v>
      </c>
      <c r="P175" s="33" t="s">
        <v>96</v>
      </c>
      <c r="Q175" s="33" t="s">
        <v>1568</v>
      </c>
      <c r="R175" s="33" t="s">
        <v>96</v>
      </c>
      <c r="S175" s="33" t="s">
        <v>83</v>
      </c>
    </row>
    <row r="176" spans="1:19">
      <c r="A176" s="233" t="s">
        <v>471</v>
      </c>
      <c r="B176" s="234" t="s">
        <v>2115</v>
      </c>
      <c r="C176" s="229" t="s">
        <v>2116</v>
      </c>
      <c r="D176" s="229">
        <v>428</v>
      </c>
      <c r="E176" s="235" t="s">
        <v>4048</v>
      </c>
      <c r="F176" s="235" t="s">
        <v>22</v>
      </c>
      <c r="G176" s="242" t="s">
        <v>97</v>
      </c>
      <c r="H176" s="243" t="s">
        <v>87</v>
      </c>
      <c r="J176" s="33" t="s">
        <v>1561</v>
      </c>
      <c r="K176" s="33">
        <v>14030404</v>
      </c>
      <c r="L176" s="33" t="s">
        <v>1586</v>
      </c>
      <c r="M176" s="33">
        <v>96</v>
      </c>
      <c r="N176" s="33" t="s">
        <v>60</v>
      </c>
      <c r="O176" s="33" t="s">
        <v>41</v>
      </c>
      <c r="P176" s="33" t="s">
        <v>96</v>
      </c>
      <c r="Q176" s="33" t="s">
        <v>1429</v>
      </c>
      <c r="R176" s="33" t="s">
        <v>96</v>
      </c>
      <c r="S176" s="33" t="s">
        <v>69</v>
      </c>
    </row>
    <row r="177" spans="1:19">
      <c r="A177" s="233" t="s">
        <v>474</v>
      </c>
      <c r="B177" s="234" t="s">
        <v>2115</v>
      </c>
      <c r="C177" s="229" t="s">
        <v>2116</v>
      </c>
      <c r="D177" s="229">
        <v>428</v>
      </c>
      <c r="E177" s="235" t="s">
        <v>4048</v>
      </c>
      <c r="F177" s="235" t="s">
        <v>22</v>
      </c>
      <c r="G177" s="242" t="s">
        <v>97</v>
      </c>
      <c r="H177" s="243" t="s">
        <v>69</v>
      </c>
      <c r="J177" s="33" t="s">
        <v>1562</v>
      </c>
      <c r="K177" s="33">
        <v>14030404</v>
      </c>
      <c r="L177" s="33" t="s">
        <v>1518</v>
      </c>
      <c r="M177" s="33">
        <v>46</v>
      </c>
      <c r="N177" s="33" t="s">
        <v>58</v>
      </c>
      <c r="O177" s="33" t="s">
        <v>8</v>
      </c>
      <c r="P177" s="33" t="s">
        <v>96</v>
      </c>
      <c r="Q177" s="33" t="s">
        <v>1440</v>
      </c>
      <c r="R177" s="33" t="s">
        <v>96</v>
      </c>
      <c r="S177" s="33" t="s">
        <v>69</v>
      </c>
    </row>
    <row r="178" spans="1:19">
      <c r="A178" s="233" t="s">
        <v>2117</v>
      </c>
      <c r="B178" s="234" t="s">
        <v>2118</v>
      </c>
      <c r="C178" s="229" t="s">
        <v>2119</v>
      </c>
      <c r="D178" s="229">
        <v>429</v>
      </c>
      <c r="E178" s="235" t="s">
        <v>4048</v>
      </c>
      <c r="F178" s="235" t="s">
        <v>54</v>
      </c>
      <c r="G178" s="242" t="s">
        <v>97</v>
      </c>
      <c r="H178" s="243" t="s">
        <v>69</v>
      </c>
      <c r="J178" s="33" t="s">
        <v>1563</v>
      </c>
      <c r="K178" s="33">
        <v>14030407</v>
      </c>
      <c r="L178" s="33" t="s">
        <v>1597</v>
      </c>
      <c r="M178" s="33">
        <v>532</v>
      </c>
      <c r="N178" s="33" t="s">
        <v>1588</v>
      </c>
      <c r="O178" s="33" t="s">
        <v>1587</v>
      </c>
      <c r="P178" s="33" t="s">
        <v>96</v>
      </c>
      <c r="Q178" s="33" t="s">
        <v>1429</v>
      </c>
      <c r="R178" s="33" t="s">
        <v>96</v>
      </c>
      <c r="S178" s="33" t="s">
        <v>69</v>
      </c>
    </row>
    <row r="179" spans="1:19">
      <c r="A179" s="233" t="s">
        <v>2120</v>
      </c>
      <c r="B179" s="234" t="s">
        <v>2118</v>
      </c>
      <c r="C179" s="229" t="s">
        <v>2119</v>
      </c>
      <c r="D179" s="229">
        <v>429</v>
      </c>
      <c r="E179" s="235" t="s">
        <v>472</v>
      </c>
      <c r="F179" s="235" t="s">
        <v>839</v>
      </c>
      <c r="G179" s="242" t="s">
        <v>97</v>
      </c>
      <c r="H179" s="243" t="s">
        <v>87</v>
      </c>
      <c r="J179" s="33" t="s">
        <v>1564</v>
      </c>
      <c r="K179" s="33">
        <v>14030407</v>
      </c>
      <c r="L179" s="33" t="s">
        <v>1598</v>
      </c>
      <c r="M179" s="33">
        <v>8</v>
      </c>
      <c r="N179" s="33" t="s">
        <v>58</v>
      </c>
      <c r="O179" s="33" t="s">
        <v>12</v>
      </c>
      <c r="P179" s="33" t="s">
        <v>96</v>
      </c>
      <c r="Q179" s="33" t="s">
        <v>1440</v>
      </c>
      <c r="R179" s="33" t="s">
        <v>96</v>
      </c>
      <c r="S179" s="33" t="s">
        <v>69</v>
      </c>
    </row>
    <row r="180" spans="1:19">
      <c r="A180" s="233" t="s">
        <v>1216</v>
      </c>
      <c r="B180" s="234" t="s">
        <v>2121</v>
      </c>
      <c r="C180" s="229" t="s">
        <v>2100</v>
      </c>
      <c r="D180" s="229" t="s">
        <v>322</v>
      </c>
      <c r="E180" s="235" t="s">
        <v>2122</v>
      </c>
      <c r="F180" s="235">
        <v>1</v>
      </c>
      <c r="G180" s="242" t="s">
        <v>397</v>
      </c>
      <c r="H180" s="243" t="s">
        <v>87</v>
      </c>
      <c r="J180" s="33" t="s">
        <v>1565</v>
      </c>
      <c r="K180" s="33">
        <v>14030410</v>
      </c>
      <c r="L180" s="33" t="s">
        <v>1518</v>
      </c>
      <c r="M180" s="33">
        <v>76</v>
      </c>
      <c r="N180" s="33" t="s">
        <v>60</v>
      </c>
      <c r="O180" s="33" t="s">
        <v>8</v>
      </c>
      <c r="P180" s="33" t="s">
        <v>96</v>
      </c>
      <c r="Q180" s="33" t="s">
        <v>1429</v>
      </c>
      <c r="R180" s="33" t="s">
        <v>96</v>
      </c>
      <c r="S180" s="33" t="s">
        <v>69</v>
      </c>
    </row>
    <row r="181" spans="1:19">
      <c r="A181" s="233" t="s">
        <v>516</v>
      </c>
      <c r="B181" s="234" t="s">
        <v>2121</v>
      </c>
      <c r="C181" s="229" t="s">
        <v>2123</v>
      </c>
      <c r="D181" s="229">
        <v>54</v>
      </c>
      <c r="E181" s="235" t="s">
        <v>61</v>
      </c>
      <c r="F181" s="235" t="s">
        <v>18</v>
      </c>
      <c r="G181" s="242" t="s">
        <v>97</v>
      </c>
      <c r="H181" s="243" t="s">
        <v>87</v>
      </c>
      <c r="J181" s="33" t="s">
        <v>1599</v>
      </c>
      <c r="K181" s="33">
        <v>14030410</v>
      </c>
      <c r="L181" s="33" t="s">
        <v>1600</v>
      </c>
      <c r="M181" s="33">
        <v>95</v>
      </c>
      <c r="N181" s="33" t="s">
        <v>60</v>
      </c>
      <c r="O181" s="33" t="s">
        <v>40</v>
      </c>
      <c r="P181" s="33" t="s">
        <v>96</v>
      </c>
      <c r="Q181" s="33" t="s">
        <v>1429</v>
      </c>
      <c r="R181" s="33" t="s">
        <v>96</v>
      </c>
      <c r="S181" s="33" t="s">
        <v>69</v>
      </c>
    </row>
    <row r="182" spans="1:19">
      <c r="A182" s="233" t="s">
        <v>519</v>
      </c>
      <c r="B182" s="234" t="s">
        <v>2124</v>
      </c>
      <c r="C182" s="229" t="s">
        <v>2123</v>
      </c>
      <c r="D182" s="229">
        <v>54</v>
      </c>
      <c r="E182" s="235" t="s">
        <v>61</v>
      </c>
      <c r="F182" s="235" t="s">
        <v>18</v>
      </c>
      <c r="G182" s="242" t="s">
        <v>2053</v>
      </c>
      <c r="H182" s="243" t="s">
        <v>83</v>
      </c>
      <c r="J182" s="33" t="s">
        <v>1596</v>
      </c>
      <c r="K182" s="33">
        <v>14030411</v>
      </c>
      <c r="L182" s="33" t="s">
        <v>1601</v>
      </c>
      <c r="M182" s="33">
        <v>446</v>
      </c>
      <c r="N182" s="33" t="s">
        <v>735</v>
      </c>
      <c r="O182" s="33" t="s">
        <v>591</v>
      </c>
      <c r="P182" s="33" t="s">
        <v>96</v>
      </c>
      <c r="Q182" s="33" t="s">
        <v>1359</v>
      </c>
      <c r="R182" s="33" t="s">
        <v>96</v>
      </c>
      <c r="S182" s="33" t="s">
        <v>69</v>
      </c>
    </row>
    <row r="183" spans="1:19">
      <c r="A183" s="233" t="s">
        <v>2125</v>
      </c>
      <c r="B183" s="234" t="s">
        <v>2124</v>
      </c>
      <c r="C183" s="229" t="s">
        <v>2123</v>
      </c>
      <c r="D183" s="229">
        <v>54</v>
      </c>
      <c r="E183" s="235" t="s">
        <v>61</v>
      </c>
      <c r="F183" s="235" t="s">
        <v>18</v>
      </c>
      <c r="G183" s="242" t="s">
        <v>397</v>
      </c>
      <c r="H183" s="243" t="s">
        <v>69</v>
      </c>
      <c r="J183" s="33" t="s">
        <v>1602</v>
      </c>
      <c r="K183" s="33">
        <v>14030413</v>
      </c>
      <c r="L183" s="33" t="s">
        <v>322</v>
      </c>
      <c r="M183" s="33">
        <v>313</v>
      </c>
      <c r="N183" s="33" t="s">
        <v>216</v>
      </c>
      <c r="O183" s="33" t="s">
        <v>305</v>
      </c>
      <c r="P183" s="33" t="s">
        <v>96</v>
      </c>
      <c r="Q183" s="33" t="s">
        <v>1456</v>
      </c>
      <c r="R183" s="33" t="s">
        <v>96</v>
      </c>
      <c r="S183" s="33" t="s">
        <v>98</v>
      </c>
    </row>
    <row r="184" spans="1:19">
      <c r="A184" s="233" t="s">
        <v>2126</v>
      </c>
      <c r="B184" s="234" t="s">
        <v>2127</v>
      </c>
      <c r="C184" s="229" t="s">
        <v>2123</v>
      </c>
      <c r="D184" s="229" t="s">
        <v>322</v>
      </c>
      <c r="E184" s="235" t="s">
        <v>245</v>
      </c>
      <c r="F184" s="235">
        <v>1</v>
      </c>
      <c r="G184" s="242" t="s">
        <v>397</v>
      </c>
      <c r="H184" s="243" t="s">
        <v>83</v>
      </c>
      <c r="J184" s="33" t="s">
        <v>1603</v>
      </c>
      <c r="K184" s="33">
        <v>14030417</v>
      </c>
      <c r="L184" s="33" t="s">
        <v>1631</v>
      </c>
      <c r="M184" s="33">
        <v>37</v>
      </c>
      <c r="N184" s="33" t="s">
        <v>1252</v>
      </c>
      <c r="O184" s="33" t="s">
        <v>13</v>
      </c>
      <c r="P184" s="33" t="s">
        <v>96</v>
      </c>
      <c r="Q184" s="33" t="s">
        <v>1285</v>
      </c>
      <c r="R184" s="33" t="s">
        <v>96</v>
      </c>
      <c r="S184" s="33" t="s">
        <v>83</v>
      </c>
    </row>
    <row r="185" spans="1:19">
      <c r="A185" s="233" t="s">
        <v>2128</v>
      </c>
      <c r="B185" s="234" t="s">
        <v>2127</v>
      </c>
      <c r="C185" s="229" t="s">
        <v>2123</v>
      </c>
      <c r="D185" s="229" t="s">
        <v>322</v>
      </c>
      <c r="E185" s="235" t="s">
        <v>245</v>
      </c>
      <c r="F185" s="235">
        <v>1</v>
      </c>
      <c r="G185" s="242" t="s">
        <v>397</v>
      </c>
      <c r="H185" s="243" t="s">
        <v>87</v>
      </c>
      <c r="J185" s="33" t="s">
        <v>1604</v>
      </c>
      <c r="K185" s="33">
        <v>14030418</v>
      </c>
      <c r="L185" s="33" t="s">
        <v>322</v>
      </c>
      <c r="M185" s="33">
        <v>533</v>
      </c>
      <c r="N185" s="33" t="s">
        <v>1252</v>
      </c>
      <c r="O185" s="33" t="s">
        <v>6</v>
      </c>
      <c r="P185" s="33" t="s">
        <v>96</v>
      </c>
      <c r="Q185" s="33" t="s">
        <v>1285</v>
      </c>
      <c r="R185" s="33" t="s">
        <v>96</v>
      </c>
      <c r="S185" s="33" t="s">
        <v>83</v>
      </c>
    </row>
    <row r="186" spans="1:19">
      <c r="A186" s="233" t="s">
        <v>2129</v>
      </c>
      <c r="B186" s="234" t="s">
        <v>2127</v>
      </c>
      <c r="C186" s="229" t="s">
        <v>2123</v>
      </c>
      <c r="D186" s="229" t="s">
        <v>322</v>
      </c>
      <c r="E186" s="235" t="s">
        <v>245</v>
      </c>
      <c r="F186" s="235">
        <v>1</v>
      </c>
      <c r="G186" s="242" t="s">
        <v>397</v>
      </c>
      <c r="H186" s="243" t="s">
        <v>122</v>
      </c>
      <c r="J186" s="33" t="s">
        <v>1605</v>
      </c>
      <c r="K186" s="33">
        <v>14030418</v>
      </c>
      <c r="L186" s="33" t="s">
        <v>322</v>
      </c>
      <c r="M186" s="33">
        <v>534</v>
      </c>
      <c r="N186" s="33" t="s">
        <v>3381</v>
      </c>
      <c r="O186" s="33" t="s">
        <v>10</v>
      </c>
      <c r="P186" s="33" t="s">
        <v>96</v>
      </c>
      <c r="Q186" s="33" t="s">
        <v>1632</v>
      </c>
      <c r="R186" s="33" t="s">
        <v>96</v>
      </c>
      <c r="S186" s="33" t="s">
        <v>83</v>
      </c>
    </row>
    <row r="187" spans="1:19">
      <c r="A187" s="233" t="s">
        <v>2130</v>
      </c>
      <c r="B187" s="234" t="s">
        <v>2127</v>
      </c>
      <c r="C187" s="229" t="s">
        <v>2123</v>
      </c>
      <c r="D187" s="229" t="s">
        <v>322</v>
      </c>
      <c r="E187" s="235" t="s">
        <v>245</v>
      </c>
      <c r="F187" s="235">
        <v>1</v>
      </c>
      <c r="G187" s="242" t="s">
        <v>397</v>
      </c>
      <c r="H187" s="243" t="s">
        <v>82</v>
      </c>
      <c r="J187" s="33" t="s">
        <v>1606</v>
      </c>
      <c r="K187" s="33">
        <v>14030419</v>
      </c>
      <c r="L187" s="33" t="s">
        <v>6036</v>
      </c>
      <c r="M187" s="33">
        <v>535</v>
      </c>
      <c r="N187" s="33" t="s">
        <v>3381</v>
      </c>
      <c r="O187" s="33" t="s">
        <v>7</v>
      </c>
      <c r="P187" s="33" t="s">
        <v>96</v>
      </c>
      <c r="Q187" s="33" t="s">
        <v>1632</v>
      </c>
      <c r="R187" s="33" t="s">
        <v>96</v>
      </c>
      <c r="S187" s="33" t="s">
        <v>83</v>
      </c>
    </row>
    <row r="188" spans="1:19">
      <c r="A188" s="233" t="s">
        <v>2131</v>
      </c>
      <c r="B188" s="234" t="s">
        <v>2127</v>
      </c>
      <c r="C188" s="229" t="s">
        <v>2123</v>
      </c>
      <c r="D188" s="229" t="s">
        <v>322</v>
      </c>
      <c r="E188" s="235" t="s">
        <v>245</v>
      </c>
      <c r="F188" s="235">
        <v>1</v>
      </c>
      <c r="G188" s="242" t="s">
        <v>397</v>
      </c>
      <c r="H188" s="243" t="s">
        <v>91</v>
      </c>
      <c r="J188" s="33" t="s">
        <v>1607</v>
      </c>
      <c r="K188" s="33">
        <v>14030419</v>
      </c>
      <c r="L188" s="33" t="s">
        <v>322</v>
      </c>
      <c r="M188" s="33">
        <v>536</v>
      </c>
      <c r="N188" s="33" t="s">
        <v>3381</v>
      </c>
      <c r="O188" s="33" t="s">
        <v>8</v>
      </c>
      <c r="P188" s="33" t="s">
        <v>96</v>
      </c>
      <c r="Q188" s="33" t="s">
        <v>1632</v>
      </c>
      <c r="R188" s="33" t="s">
        <v>96</v>
      </c>
      <c r="S188" s="33" t="s">
        <v>83</v>
      </c>
    </row>
    <row r="189" spans="1:19">
      <c r="A189" s="233" t="s">
        <v>2132</v>
      </c>
      <c r="B189" s="234" t="s">
        <v>2127</v>
      </c>
      <c r="C189" s="229" t="s">
        <v>2123</v>
      </c>
      <c r="D189" s="229" t="s">
        <v>322</v>
      </c>
      <c r="E189" s="235" t="s">
        <v>245</v>
      </c>
      <c r="F189" s="235">
        <v>1</v>
      </c>
      <c r="G189" s="242" t="s">
        <v>397</v>
      </c>
      <c r="H189" s="243" t="s">
        <v>88</v>
      </c>
      <c r="J189" s="33" t="s">
        <v>1642</v>
      </c>
      <c r="K189" s="33" t="s">
        <v>1654</v>
      </c>
      <c r="L189" s="33" t="s">
        <v>1629</v>
      </c>
      <c r="M189" s="33">
        <v>508</v>
      </c>
      <c r="N189" s="33" t="s">
        <v>832</v>
      </c>
      <c r="O189" s="33" t="s">
        <v>847</v>
      </c>
      <c r="P189" s="33" t="s">
        <v>96</v>
      </c>
      <c r="Q189" s="33" t="s">
        <v>1440</v>
      </c>
      <c r="R189" s="33" t="s">
        <v>96</v>
      </c>
      <c r="S189" s="33" t="s">
        <v>69</v>
      </c>
    </row>
    <row r="190" spans="1:19">
      <c r="A190" s="233" t="s">
        <v>2133</v>
      </c>
      <c r="B190" s="234" t="s">
        <v>2127</v>
      </c>
      <c r="C190" s="229" t="s">
        <v>2123</v>
      </c>
      <c r="D190" s="229" t="s">
        <v>322</v>
      </c>
      <c r="E190" s="235" t="s">
        <v>245</v>
      </c>
      <c r="F190" s="235">
        <v>1</v>
      </c>
      <c r="G190" s="242" t="s">
        <v>397</v>
      </c>
      <c r="H190" s="243" t="s">
        <v>69</v>
      </c>
      <c r="J190" s="33" t="s">
        <v>1643</v>
      </c>
      <c r="K190" s="33" t="s">
        <v>1655</v>
      </c>
      <c r="L190" s="33" t="s">
        <v>1628</v>
      </c>
      <c r="M190" s="33">
        <v>538</v>
      </c>
      <c r="N190" s="33" t="s">
        <v>832</v>
      </c>
      <c r="O190" s="33" t="s">
        <v>174</v>
      </c>
      <c r="P190" s="33" t="s">
        <v>96</v>
      </c>
      <c r="Q190" s="33" t="s">
        <v>1440</v>
      </c>
      <c r="R190" s="33" t="s">
        <v>96</v>
      </c>
      <c r="S190" s="33" t="s">
        <v>69</v>
      </c>
    </row>
    <row r="191" spans="1:19">
      <c r="A191" s="233" t="s">
        <v>2134</v>
      </c>
      <c r="B191" s="234" t="s">
        <v>2127</v>
      </c>
      <c r="C191" s="229" t="s">
        <v>2135</v>
      </c>
      <c r="D191" s="229" t="s">
        <v>322</v>
      </c>
      <c r="E191" s="235" t="s">
        <v>245</v>
      </c>
      <c r="F191" s="235">
        <v>50</v>
      </c>
      <c r="G191" s="242" t="s">
        <v>397</v>
      </c>
      <c r="H191" s="243" t="s">
        <v>69</v>
      </c>
      <c r="J191" s="33" t="s">
        <v>1644</v>
      </c>
      <c r="K191" s="33" t="s">
        <v>1656</v>
      </c>
      <c r="L191" s="33" t="s">
        <v>322</v>
      </c>
      <c r="M191" s="33">
        <v>99</v>
      </c>
      <c r="N191" s="33" t="s">
        <v>60</v>
      </c>
      <c r="O191" s="33" t="s">
        <v>43</v>
      </c>
      <c r="P191" s="33" t="s">
        <v>96</v>
      </c>
      <c r="Q191" s="33" t="s">
        <v>1429</v>
      </c>
      <c r="R191" s="33" t="s">
        <v>96</v>
      </c>
      <c r="S191" s="33" t="s">
        <v>69</v>
      </c>
    </row>
    <row r="192" spans="1:19">
      <c r="A192" s="233" t="s">
        <v>2136</v>
      </c>
      <c r="B192" s="234" t="s">
        <v>2127</v>
      </c>
      <c r="C192" s="229" t="s">
        <v>2135</v>
      </c>
      <c r="D192" s="229" t="s">
        <v>322</v>
      </c>
      <c r="E192" s="235" t="s">
        <v>245</v>
      </c>
      <c r="F192" s="235">
        <v>50</v>
      </c>
      <c r="G192" s="242" t="s">
        <v>397</v>
      </c>
      <c r="H192" s="243" t="s">
        <v>88</v>
      </c>
      <c r="J192" s="33" t="s">
        <v>1657</v>
      </c>
      <c r="K192" s="33" t="s">
        <v>1658</v>
      </c>
      <c r="L192" s="33" t="s">
        <v>1659</v>
      </c>
      <c r="M192" s="33">
        <v>92</v>
      </c>
      <c r="N192" s="33" t="s">
        <v>60</v>
      </c>
      <c r="O192" s="33" t="s">
        <v>6</v>
      </c>
      <c r="P192" s="33" t="s">
        <v>96</v>
      </c>
      <c r="Q192" s="33" t="s">
        <v>1429</v>
      </c>
      <c r="R192" s="33" t="s">
        <v>96</v>
      </c>
      <c r="S192" s="33" t="s">
        <v>69</v>
      </c>
    </row>
    <row r="193" spans="1:19">
      <c r="A193" s="233" t="s">
        <v>2137</v>
      </c>
      <c r="B193" s="234" t="s">
        <v>2127</v>
      </c>
      <c r="C193" s="229" t="s">
        <v>2135</v>
      </c>
      <c r="D193" s="229" t="s">
        <v>322</v>
      </c>
      <c r="E193" s="235" t="s">
        <v>245</v>
      </c>
      <c r="F193" s="235">
        <v>50</v>
      </c>
      <c r="G193" s="242" t="s">
        <v>397</v>
      </c>
      <c r="H193" s="243" t="s">
        <v>83</v>
      </c>
      <c r="J193" s="33" t="s">
        <v>1664</v>
      </c>
      <c r="K193" s="33" t="s">
        <v>1665</v>
      </c>
      <c r="L193" s="33" t="s">
        <v>1666</v>
      </c>
      <c r="M193" s="33">
        <v>80</v>
      </c>
      <c r="N193" s="33" t="s">
        <v>63</v>
      </c>
      <c r="O193" s="33" t="s">
        <v>32</v>
      </c>
      <c r="P193" s="33" t="s">
        <v>96</v>
      </c>
      <c r="Q193" s="33" t="s">
        <v>1429</v>
      </c>
      <c r="R193" s="33" t="s">
        <v>96</v>
      </c>
      <c r="S193" s="33" t="s">
        <v>69</v>
      </c>
    </row>
    <row r="194" spans="1:19">
      <c r="A194" s="233" t="s">
        <v>544</v>
      </c>
      <c r="B194" s="234" t="s">
        <v>1217</v>
      </c>
      <c r="C194" s="229" t="s">
        <v>2123</v>
      </c>
      <c r="D194" s="229">
        <v>54</v>
      </c>
      <c r="E194" s="235" t="s">
        <v>61</v>
      </c>
      <c r="F194" s="235" t="s">
        <v>18</v>
      </c>
      <c r="G194" s="242" t="s">
        <v>97</v>
      </c>
      <c r="H194" s="243" t="s">
        <v>83</v>
      </c>
      <c r="J194" s="33" t="s">
        <v>1667</v>
      </c>
      <c r="K194" s="33" t="s">
        <v>1668</v>
      </c>
      <c r="L194" s="33" t="s">
        <v>1669</v>
      </c>
      <c r="M194" s="33">
        <v>100</v>
      </c>
      <c r="N194" s="33" t="s">
        <v>60</v>
      </c>
      <c r="O194" s="33" t="s">
        <v>44</v>
      </c>
      <c r="P194" s="33" t="s">
        <v>96</v>
      </c>
      <c r="Q194" s="33" t="s">
        <v>1429</v>
      </c>
      <c r="R194" s="33" t="s">
        <v>96</v>
      </c>
      <c r="S194" s="33" t="s">
        <v>69</v>
      </c>
    </row>
    <row r="195" spans="1:19">
      <c r="A195" s="233" t="s">
        <v>545</v>
      </c>
      <c r="B195" s="234" t="s">
        <v>1217</v>
      </c>
      <c r="C195" s="229" t="s">
        <v>2123</v>
      </c>
      <c r="D195" s="229">
        <v>54</v>
      </c>
      <c r="E195" s="235" t="s">
        <v>61</v>
      </c>
      <c r="F195" s="235" t="s">
        <v>18</v>
      </c>
      <c r="G195" s="242" t="s">
        <v>97</v>
      </c>
      <c r="H195" s="243" t="s">
        <v>69</v>
      </c>
      <c r="J195" s="33" t="s">
        <v>1670</v>
      </c>
      <c r="K195" s="33" t="s">
        <v>1668</v>
      </c>
      <c r="L195" s="33" t="s">
        <v>1671</v>
      </c>
      <c r="M195" s="33">
        <v>89</v>
      </c>
      <c r="N195" s="33" t="s">
        <v>60</v>
      </c>
      <c r="O195" s="33" t="s">
        <v>36</v>
      </c>
      <c r="P195" s="33" t="s">
        <v>96</v>
      </c>
      <c r="Q195" s="33" t="s">
        <v>1429</v>
      </c>
      <c r="R195" s="33" t="s">
        <v>96</v>
      </c>
      <c r="S195" s="33" t="s">
        <v>69</v>
      </c>
    </row>
    <row r="196" spans="1:19">
      <c r="A196" s="233" t="s">
        <v>2138</v>
      </c>
      <c r="B196" s="234" t="s">
        <v>2139</v>
      </c>
      <c r="C196" s="229" t="s">
        <v>2140</v>
      </c>
      <c r="D196" s="229" t="s">
        <v>322</v>
      </c>
      <c r="E196" s="235" t="s">
        <v>208</v>
      </c>
      <c r="F196" s="235">
        <v>25</v>
      </c>
      <c r="G196" s="242"/>
      <c r="H196" s="243" t="s">
        <v>69</v>
      </c>
      <c r="J196" s="33" t="s">
        <v>1672</v>
      </c>
      <c r="K196" s="33" t="s">
        <v>1678</v>
      </c>
      <c r="L196" s="33" t="s">
        <v>1679</v>
      </c>
      <c r="M196" s="33">
        <v>104</v>
      </c>
      <c r="N196" s="33" t="s">
        <v>60</v>
      </c>
      <c r="O196" s="33" t="s">
        <v>39</v>
      </c>
      <c r="P196" s="33" t="s">
        <v>96</v>
      </c>
      <c r="Q196" s="33" t="s">
        <v>1429</v>
      </c>
      <c r="R196" s="33" t="s">
        <v>96</v>
      </c>
      <c r="S196" s="33" t="s">
        <v>69</v>
      </c>
    </row>
    <row r="197" spans="1:19">
      <c r="A197" s="233" t="s">
        <v>2141</v>
      </c>
      <c r="B197" s="234" t="s">
        <v>2139</v>
      </c>
      <c r="C197" s="229" t="s">
        <v>2140</v>
      </c>
      <c r="D197" s="229" t="s">
        <v>322</v>
      </c>
      <c r="E197" s="235" t="s">
        <v>208</v>
      </c>
      <c r="F197" s="235">
        <v>25</v>
      </c>
      <c r="G197" s="242"/>
      <c r="H197" s="243" t="s">
        <v>88</v>
      </c>
      <c r="J197" s="33" t="s">
        <v>1673</v>
      </c>
      <c r="K197" s="33" t="s">
        <v>1678</v>
      </c>
      <c r="L197" s="33" t="s">
        <v>1681</v>
      </c>
      <c r="M197" s="33">
        <v>90</v>
      </c>
      <c r="N197" s="33" t="s">
        <v>60</v>
      </c>
      <c r="O197" s="33" t="s">
        <v>16</v>
      </c>
      <c r="P197" s="33" t="s">
        <v>96</v>
      </c>
      <c r="Q197" s="33" t="s">
        <v>1429</v>
      </c>
      <c r="R197" s="33" t="s">
        <v>96</v>
      </c>
      <c r="S197" s="33" t="s">
        <v>69</v>
      </c>
    </row>
    <row r="198" spans="1:19">
      <c r="A198" s="233" t="s">
        <v>2142</v>
      </c>
      <c r="B198" s="234" t="s">
        <v>2139</v>
      </c>
      <c r="C198" s="229" t="s">
        <v>2140</v>
      </c>
      <c r="D198" s="229" t="s">
        <v>322</v>
      </c>
      <c r="E198" s="235" t="s">
        <v>208</v>
      </c>
      <c r="F198" s="235">
        <v>25</v>
      </c>
      <c r="G198" s="242"/>
      <c r="H198" s="243" t="s">
        <v>83</v>
      </c>
      <c r="J198" s="33" t="s">
        <v>1674</v>
      </c>
      <c r="K198" s="33" t="s">
        <v>1682</v>
      </c>
      <c r="L198" s="33" t="s">
        <v>1683</v>
      </c>
      <c r="M198" s="33">
        <v>6</v>
      </c>
      <c r="N198" s="33" t="s">
        <v>58</v>
      </c>
      <c r="O198" s="33" t="s">
        <v>10</v>
      </c>
      <c r="P198" s="33" t="s">
        <v>96</v>
      </c>
      <c r="Q198" s="33" t="s">
        <v>1440</v>
      </c>
      <c r="R198" s="33" t="s">
        <v>96</v>
      </c>
      <c r="S198" s="33" t="s">
        <v>69</v>
      </c>
    </row>
    <row r="199" spans="1:19">
      <c r="A199" s="233" t="s">
        <v>2143</v>
      </c>
      <c r="B199" s="234" t="s">
        <v>2144</v>
      </c>
      <c r="C199" s="229" t="s">
        <v>2145</v>
      </c>
      <c r="D199" s="229" t="s">
        <v>322</v>
      </c>
      <c r="E199" s="235" t="s">
        <v>208</v>
      </c>
      <c r="F199" s="235">
        <v>35</v>
      </c>
      <c r="G199" s="242"/>
      <c r="H199" s="243" t="s">
        <v>83</v>
      </c>
      <c r="J199" s="33" t="s">
        <v>1675</v>
      </c>
      <c r="K199" s="33" t="s">
        <v>1706</v>
      </c>
      <c r="L199" s="33" t="s">
        <v>1601</v>
      </c>
      <c r="M199" s="33">
        <v>446</v>
      </c>
      <c r="N199" s="33" t="s">
        <v>735</v>
      </c>
      <c r="O199" s="33" t="s">
        <v>591</v>
      </c>
      <c r="P199" s="33" t="s">
        <v>96</v>
      </c>
      <c r="Q199" s="33" t="s">
        <v>1359</v>
      </c>
      <c r="R199" s="33" t="s">
        <v>96</v>
      </c>
      <c r="S199" s="33" t="s">
        <v>69</v>
      </c>
    </row>
    <row r="200" spans="1:19">
      <c r="A200" s="233" t="s">
        <v>2146</v>
      </c>
      <c r="B200" s="234" t="s">
        <v>2144</v>
      </c>
      <c r="C200" s="229" t="s">
        <v>2145</v>
      </c>
      <c r="D200" s="229" t="s">
        <v>322</v>
      </c>
      <c r="E200" s="235" t="s">
        <v>208</v>
      </c>
      <c r="F200" s="235">
        <v>35</v>
      </c>
      <c r="G200" s="242"/>
      <c r="H200" s="243" t="s">
        <v>88</v>
      </c>
      <c r="J200" s="33" t="s">
        <v>1676</v>
      </c>
      <c r="K200" s="33" t="s">
        <v>1716</v>
      </c>
      <c r="L200" s="33" t="s">
        <v>1601</v>
      </c>
      <c r="M200" s="33">
        <v>446</v>
      </c>
      <c r="N200" s="33" t="s">
        <v>735</v>
      </c>
      <c r="O200" s="33" t="s">
        <v>591</v>
      </c>
      <c r="P200" s="33" t="s">
        <v>96</v>
      </c>
      <c r="Q200" s="33" t="s">
        <v>1359</v>
      </c>
      <c r="R200" s="33" t="s">
        <v>96</v>
      </c>
      <c r="S200" s="33" t="s">
        <v>69</v>
      </c>
    </row>
    <row r="201" spans="1:19">
      <c r="A201" s="233" t="s">
        <v>2147</v>
      </c>
      <c r="B201" s="234" t="s">
        <v>2144</v>
      </c>
      <c r="C201" s="229" t="s">
        <v>2145</v>
      </c>
      <c r="D201" s="229" t="s">
        <v>322</v>
      </c>
      <c r="E201" s="235" t="s">
        <v>208</v>
      </c>
      <c r="F201" s="235">
        <v>35</v>
      </c>
      <c r="G201" s="242"/>
      <c r="H201" s="243" t="s">
        <v>69</v>
      </c>
      <c r="J201" s="33" t="s">
        <v>1717</v>
      </c>
      <c r="K201" s="33" t="s">
        <v>1716</v>
      </c>
      <c r="L201" s="33" t="s">
        <v>1692</v>
      </c>
      <c r="M201" s="33">
        <v>507</v>
      </c>
      <c r="N201" s="33" t="s">
        <v>832</v>
      </c>
      <c r="O201" s="33" t="s">
        <v>1097</v>
      </c>
      <c r="P201" s="33" t="s">
        <v>96</v>
      </c>
      <c r="Q201" s="33" t="s">
        <v>1440</v>
      </c>
      <c r="R201" s="33" t="s">
        <v>96</v>
      </c>
      <c r="S201" s="33" t="s">
        <v>69</v>
      </c>
    </row>
    <row r="202" spans="1:19">
      <c r="A202" s="233" t="s">
        <v>803</v>
      </c>
      <c r="B202" s="234" t="s">
        <v>2144</v>
      </c>
      <c r="C202" s="229" t="s">
        <v>2148</v>
      </c>
      <c r="D202" s="229" t="s">
        <v>322</v>
      </c>
      <c r="E202" s="235" t="s">
        <v>208</v>
      </c>
      <c r="F202" s="235">
        <v>50</v>
      </c>
      <c r="G202" s="242"/>
      <c r="H202" s="243" t="s">
        <v>69</v>
      </c>
      <c r="J202" s="33" t="s">
        <v>1718</v>
      </c>
      <c r="K202" s="33" t="s">
        <v>1719</v>
      </c>
      <c r="L202" s="33" t="s">
        <v>1691</v>
      </c>
      <c r="M202" s="33">
        <v>506</v>
      </c>
      <c r="N202" s="33" t="s">
        <v>832</v>
      </c>
      <c r="O202" s="33" t="s">
        <v>1161</v>
      </c>
      <c r="P202" s="33" t="s">
        <v>96</v>
      </c>
      <c r="Q202" s="33" t="s">
        <v>1440</v>
      </c>
      <c r="R202" s="33" t="s">
        <v>96</v>
      </c>
      <c r="S202" s="33" t="s">
        <v>69</v>
      </c>
    </row>
    <row r="203" spans="1:19">
      <c r="A203" s="233" t="s">
        <v>2149</v>
      </c>
      <c r="B203" s="234" t="s">
        <v>2144</v>
      </c>
      <c r="C203" s="229" t="s">
        <v>2148</v>
      </c>
      <c r="D203" s="229" t="s">
        <v>322</v>
      </c>
      <c r="E203" s="235" t="s">
        <v>208</v>
      </c>
      <c r="F203" s="235">
        <v>50</v>
      </c>
      <c r="G203" s="242"/>
      <c r="H203" s="243" t="s">
        <v>88</v>
      </c>
      <c r="J203" s="33" t="s">
        <v>1720</v>
      </c>
      <c r="K203" s="33" t="s">
        <v>1719</v>
      </c>
      <c r="L203" s="33" t="s">
        <v>1689</v>
      </c>
      <c r="M203" s="33">
        <v>540</v>
      </c>
      <c r="N203" s="33" t="s">
        <v>1102</v>
      </c>
      <c r="O203" s="33" t="s">
        <v>45</v>
      </c>
      <c r="P203" s="33" t="s">
        <v>96</v>
      </c>
      <c r="Q203" s="33" t="s">
        <v>1440</v>
      </c>
      <c r="R203" s="33" t="s">
        <v>96</v>
      </c>
      <c r="S203" s="33" t="s">
        <v>69</v>
      </c>
    </row>
    <row r="204" spans="1:19">
      <c r="A204" s="233" t="s">
        <v>2150</v>
      </c>
      <c r="B204" s="234" t="s">
        <v>2144</v>
      </c>
      <c r="C204" s="229" t="s">
        <v>2148</v>
      </c>
      <c r="D204" s="229" t="s">
        <v>322</v>
      </c>
      <c r="E204" s="235" t="s">
        <v>208</v>
      </c>
      <c r="F204" s="235">
        <v>50</v>
      </c>
      <c r="G204" s="242"/>
      <c r="H204" s="243" t="s">
        <v>83</v>
      </c>
      <c r="J204" s="33" t="s">
        <v>1721</v>
      </c>
      <c r="K204" s="33" t="s">
        <v>1719</v>
      </c>
      <c r="L204" s="33" t="s">
        <v>1690</v>
      </c>
      <c r="M204" s="33">
        <v>509</v>
      </c>
      <c r="N204" s="33" t="s">
        <v>832</v>
      </c>
      <c r="O204" s="33" t="s">
        <v>35</v>
      </c>
      <c r="P204" s="33" t="s">
        <v>96</v>
      </c>
      <c r="Q204" s="33" t="s">
        <v>1440</v>
      </c>
      <c r="R204" s="33" t="s">
        <v>96</v>
      </c>
      <c r="S204" s="33" t="s">
        <v>69</v>
      </c>
    </row>
    <row r="205" spans="1:19">
      <c r="A205" s="233" t="s">
        <v>554</v>
      </c>
      <c r="B205" s="234" t="s">
        <v>2151</v>
      </c>
      <c r="C205" s="229" t="s">
        <v>322</v>
      </c>
      <c r="D205" s="229">
        <v>66</v>
      </c>
      <c r="E205" s="235" t="s">
        <v>61</v>
      </c>
      <c r="F205" s="235" t="s">
        <v>25</v>
      </c>
      <c r="G205" s="242" t="s">
        <v>97</v>
      </c>
      <c r="H205" s="243" t="s">
        <v>82</v>
      </c>
      <c r="J205" s="33" t="s">
        <v>1722</v>
      </c>
      <c r="K205" s="33" t="s">
        <v>1723</v>
      </c>
      <c r="L205" s="33" t="s">
        <v>322</v>
      </c>
      <c r="M205" s="33">
        <v>441</v>
      </c>
      <c r="N205" s="33" t="s">
        <v>1126</v>
      </c>
      <c r="O205" s="33" t="s">
        <v>9</v>
      </c>
      <c r="P205" s="33" t="s">
        <v>96</v>
      </c>
      <c r="Q205" s="33" t="s">
        <v>1724</v>
      </c>
      <c r="R205" s="33" t="s">
        <v>96</v>
      </c>
      <c r="S205" s="33" t="s">
        <v>83</v>
      </c>
    </row>
    <row r="206" spans="1:19">
      <c r="A206" s="233" t="s">
        <v>2152</v>
      </c>
      <c r="B206" s="234" t="s">
        <v>2151</v>
      </c>
      <c r="C206" s="229" t="s">
        <v>2153</v>
      </c>
      <c r="D206" s="234" t="s">
        <v>322</v>
      </c>
      <c r="E206" s="235" t="s">
        <v>179</v>
      </c>
      <c r="F206" s="229">
        <v>10</v>
      </c>
      <c r="G206" s="242" t="s">
        <v>397</v>
      </c>
      <c r="H206" s="243" t="s">
        <v>83</v>
      </c>
      <c r="J206" s="33" t="s">
        <v>1725</v>
      </c>
      <c r="K206" s="33" t="s">
        <v>1726</v>
      </c>
      <c r="L206" s="33" t="s">
        <v>1727</v>
      </c>
      <c r="M206" s="33">
        <v>136</v>
      </c>
      <c r="N206" s="33" t="s">
        <v>80</v>
      </c>
      <c r="O206" s="33" t="s">
        <v>12</v>
      </c>
      <c r="P206" s="33" t="s">
        <v>96</v>
      </c>
      <c r="Q206" s="33" t="s">
        <v>1568</v>
      </c>
      <c r="R206" s="33" t="s">
        <v>96</v>
      </c>
      <c r="S206" s="33" t="s">
        <v>83</v>
      </c>
    </row>
    <row r="207" spans="1:19">
      <c r="A207" s="233" t="s">
        <v>2154</v>
      </c>
      <c r="B207" s="234" t="s">
        <v>2151</v>
      </c>
      <c r="C207" s="229" t="s">
        <v>2153</v>
      </c>
      <c r="D207" s="229" t="s">
        <v>322</v>
      </c>
      <c r="E207" s="235" t="s">
        <v>179</v>
      </c>
      <c r="F207" s="229">
        <v>10</v>
      </c>
      <c r="G207" s="242" t="s">
        <v>397</v>
      </c>
      <c r="H207" s="243" t="s">
        <v>88</v>
      </c>
      <c r="J207" s="33" t="s">
        <v>1728</v>
      </c>
      <c r="K207" s="33" t="s">
        <v>1729</v>
      </c>
      <c r="L207" s="33" t="s">
        <v>1730</v>
      </c>
      <c r="M207" s="33">
        <v>369</v>
      </c>
      <c r="N207" s="33" t="s">
        <v>60</v>
      </c>
      <c r="O207" s="33" t="s">
        <v>221</v>
      </c>
      <c r="P207" s="33" t="s">
        <v>96</v>
      </c>
      <c r="Q207" s="33" t="s">
        <v>1429</v>
      </c>
      <c r="R207" s="33" t="s">
        <v>96</v>
      </c>
      <c r="S207" s="33" t="s">
        <v>69</v>
      </c>
    </row>
    <row r="208" spans="1:19">
      <c r="A208" s="233" t="s">
        <v>2155</v>
      </c>
      <c r="B208" s="234" t="s">
        <v>2151</v>
      </c>
      <c r="C208" s="229" t="s">
        <v>2153</v>
      </c>
      <c r="D208" s="229" t="s">
        <v>322</v>
      </c>
      <c r="E208" s="235" t="s">
        <v>179</v>
      </c>
      <c r="F208" s="229">
        <v>10</v>
      </c>
      <c r="G208" s="242" t="s">
        <v>397</v>
      </c>
      <c r="H208" s="243" t="s">
        <v>69</v>
      </c>
      <c r="J208" s="33" t="s">
        <v>1731</v>
      </c>
      <c r="K208" s="33" t="s">
        <v>1738</v>
      </c>
      <c r="L208" s="33" t="s">
        <v>96</v>
      </c>
      <c r="M208" s="33">
        <v>126</v>
      </c>
      <c r="N208" s="33" t="s">
        <v>63</v>
      </c>
      <c r="O208" s="33" t="s">
        <v>53</v>
      </c>
      <c r="P208" s="33" t="s">
        <v>96</v>
      </c>
      <c r="Q208" s="33" t="s">
        <v>1739</v>
      </c>
      <c r="R208" s="33" t="s">
        <v>96</v>
      </c>
      <c r="S208" s="33" t="s">
        <v>69</v>
      </c>
    </row>
    <row r="209" spans="1:19">
      <c r="A209" s="233" t="s">
        <v>2156</v>
      </c>
      <c r="B209" s="234" t="s">
        <v>1218</v>
      </c>
      <c r="C209" s="229" t="s">
        <v>2157</v>
      </c>
      <c r="D209" s="229" t="s">
        <v>322</v>
      </c>
      <c r="E209" s="235" t="s">
        <v>362</v>
      </c>
      <c r="F209" s="235">
        <v>6</v>
      </c>
      <c r="G209" s="242" t="s">
        <v>397</v>
      </c>
      <c r="H209" s="243" t="s">
        <v>82</v>
      </c>
      <c r="J209" s="33" t="s">
        <v>1746</v>
      </c>
      <c r="K209" s="33" t="s">
        <v>1738</v>
      </c>
      <c r="L209" s="33" t="s">
        <v>96</v>
      </c>
      <c r="M209" s="33">
        <v>541</v>
      </c>
      <c r="N209" s="33" t="s">
        <v>1745</v>
      </c>
      <c r="O209" s="33" t="s">
        <v>874</v>
      </c>
      <c r="P209" s="33" t="s">
        <v>96</v>
      </c>
      <c r="Q209" s="33" t="s">
        <v>1739</v>
      </c>
      <c r="R209" s="33" t="s">
        <v>96</v>
      </c>
      <c r="S209" s="33" t="s">
        <v>69</v>
      </c>
    </row>
    <row r="210" spans="1:19">
      <c r="A210" s="233" t="s">
        <v>2158</v>
      </c>
      <c r="B210" s="234" t="s">
        <v>1218</v>
      </c>
      <c r="C210" s="229" t="s">
        <v>2157</v>
      </c>
      <c r="D210" s="229" t="s">
        <v>322</v>
      </c>
      <c r="E210" s="235" t="s">
        <v>362</v>
      </c>
      <c r="F210" s="235">
        <v>6</v>
      </c>
      <c r="G210" s="242" t="s">
        <v>397</v>
      </c>
      <c r="H210" s="243" t="s">
        <v>122</v>
      </c>
      <c r="J210" s="33" t="s">
        <v>1747</v>
      </c>
      <c r="K210" s="33" t="s">
        <v>1748</v>
      </c>
      <c r="L210" s="33" t="s">
        <v>1536</v>
      </c>
      <c r="M210" s="33">
        <v>189</v>
      </c>
      <c r="N210" s="33" t="s">
        <v>106</v>
      </c>
      <c r="O210" s="33" t="s">
        <v>39</v>
      </c>
      <c r="P210" s="33" t="s">
        <v>96</v>
      </c>
      <c r="Q210" s="33" t="s">
        <v>1300</v>
      </c>
      <c r="R210" s="33" t="s">
        <v>96</v>
      </c>
      <c r="S210" s="33" t="s">
        <v>87</v>
      </c>
    </row>
    <row r="211" spans="1:19">
      <c r="A211" s="233" t="s">
        <v>2159</v>
      </c>
      <c r="B211" s="234" t="s">
        <v>1218</v>
      </c>
      <c r="C211" s="229" t="s">
        <v>2157</v>
      </c>
      <c r="D211" s="229" t="s">
        <v>322</v>
      </c>
      <c r="E211" s="235" t="s">
        <v>362</v>
      </c>
      <c r="F211" s="235">
        <v>6</v>
      </c>
      <c r="G211" s="242" t="s">
        <v>397</v>
      </c>
      <c r="H211" s="243" t="s">
        <v>88</v>
      </c>
      <c r="J211" s="33" t="s">
        <v>1764</v>
      </c>
      <c r="K211" s="33" t="s">
        <v>1753</v>
      </c>
      <c r="L211" s="33" t="s">
        <v>1754</v>
      </c>
      <c r="M211" s="33">
        <v>189</v>
      </c>
      <c r="N211" s="33" t="s">
        <v>106</v>
      </c>
      <c r="O211" s="33" t="s">
        <v>39</v>
      </c>
      <c r="P211" s="33" t="s">
        <v>96</v>
      </c>
      <c r="Q211" s="33" t="s">
        <v>1300</v>
      </c>
      <c r="R211" s="33" t="s">
        <v>96</v>
      </c>
      <c r="S211" s="33" t="s">
        <v>87</v>
      </c>
    </row>
    <row r="212" spans="1:19">
      <c r="A212" s="233" t="s">
        <v>2160</v>
      </c>
      <c r="B212" s="234" t="s">
        <v>1218</v>
      </c>
      <c r="C212" s="229" t="s">
        <v>2157</v>
      </c>
      <c r="D212" s="229" t="s">
        <v>322</v>
      </c>
      <c r="E212" s="235" t="s">
        <v>362</v>
      </c>
      <c r="F212" s="235">
        <v>6</v>
      </c>
      <c r="G212" s="242" t="s">
        <v>397</v>
      </c>
      <c r="H212" s="243" t="s">
        <v>69</v>
      </c>
      <c r="J212" s="33" t="s">
        <v>1765</v>
      </c>
      <c r="K212" s="33" t="s">
        <v>1755</v>
      </c>
      <c r="L212" s="33" t="s">
        <v>1754</v>
      </c>
      <c r="M212" s="33">
        <v>189</v>
      </c>
      <c r="N212" s="33" t="s">
        <v>106</v>
      </c>
      <c r="O212" s="33" t="s">
        <v>39</v>
      </c>
      <c r="P212" s="33" t="s">
        <v>96</v>
      </c>
      <c r="Q212" s="33" t="s">
        <v>1300</v>
      </c>
      <c r="R212" s="33" t="s">
        <v>96</v>
      </c>
      <c r="S212" s="33" t="s">
        <v>87</v>
      </c>
    </row>
    <row r="213" spans="1:19">
      <c r="A213" s="244" t="s">
        <v>553</v>
      </c>
      <c r="B213" s="234" t="s">
        <v>1218</v>
      </c>
      <c r="C213" s="229" t="s">
        <v>2157</v>
      </c>
      <c r="D213" s="229">
        <v>124</v>
      </c>
      <c r="E213" s="235" t="s">
        <v>61</v>
      </c>
      <c r="F213" s="235" t="s">
        <v>21</v>
      </c>
      <c r="G213" s="242" t="s">
        <v>2053</v>
      </c>
      <c r="H213" s="243" t="s">
        <v>83</v>
      </c>
      <c r="J213" s="33" t="s">
        <v>1766</v>
      </c>
      <c r="K213" s="33" t="s">
        <v>1767</v>
      </c>
      <c r="L213" s="33" t="s">
        <v>1754</v>
      </c>
      <c r="M213" s="33">
        <v>189</v>
      </c>
      <c r="N213" s="33" t="s">
        <v>106</v>
      </c>
      <c r="O213" s="33" t="s">
        <v>39</v>
      </c>
      <c r="P213" s="33" t="s">
        <v>96</v>
      </c>
      <c r="Q213" s="33" t="s">
        <v>1300</v>
      </c>
      <c r="R213" s="33" t="s">
        <v>96</v>
      </c>
      <c r="S213" s="33" t="s">
        <v>87</v>
      </c>
    </row>
    <row r="214" spans="1:19">
      <c r="A214" s="244" t="s">
        <v>565</v>
      </c>
      <c r="B214" s="234" t="s">
        <v>2161</v>
      </c>
      <c r="C214" s="229" t="s">
        <v>2162</v>
      </c>
      <c r="D214" s="229">
        <v>123</v>
      </c>
      <c r="E214" s="235" t="s">
        <v>61</v>
      </c>
      <c r="F214" s="235" t="s">
        <v>52</v>
      </c>
      <c r="G214" s="242" t="s">
        <v>97</v>
      </c>
      <c r="H214" s="243" t="s">
        <v>82</v>
      </c>
      <c r="J214" s="33" t="s">
        <v>1768</v>
      </c>
      <c r="K214" s="33" t="s">
        <v>1781</v>
      </c>
      <c r="L214" s="33" t="s">
        <v>1782</v>
      </c>
      <c r="M214" s="33">
        <v>45</v>
      </c>
      <c r="N214" s="33" t="s">
        <v>106</v>
      </c>
      <c r="O214" s="33" t="s">
        <v>16</v>
      </c>
      <c r="P214" s="33" t="s">
        <v>96</v>
      </c>
      <c r="Q214" s="33" t="s">
        <v>1300</v>
      </c>
      <c r="R214" s="33" t="s">
        <v>96</v>
      </c>
      <c r="S214" s="33" t="s">
        <v>87</v>
      </c>
    </row>
    <row r="215" spans="1:19">
      <c r="A215" s="233" t="s">
        <v>557</v>
      </c>
      <c r="B215" s="234" t="s">
        <v>2161</v>
      </c>
      <c r="C215" s="229" t="s">
        <v>2162</v>
      </c>
      <c r="D215" s="229">
        <v>123</v>
      </c>
      <c r="E215" s="235" t="s">
        <v>61</v>
      </c>
      <c r="F215" s="235" t="s">
        <v>52</v>
      </c>
      <c r="G215" s="242" t="s">
        <v>97</v>
      </c>
      <c r="H215" s="243" t="s">
        <v>69</v>
      </c>
      <c r="J215" s="33" t="s">
        <v>1769</v>
      </c>
      <c r="K215" s="33" t="s">
        <v>1783</v>
      </c>
      <c r="L215" s="33" t="s">
        <v>1784</v>
      </c>
      <c r="M215" s="33">
        <v>543</v>
      </c>
      <c r="N215" s="33" t="s">
        <v>1785</v>
      </c>
      <c r="O215" s="33" t="s">
        <v>1786</v>
      </c>
      <c r="P215" s="33" t="s">
        <v>96</v>
      </c>
      <c r="Q215" s="33" t="s">
        <v>1300</v>
      </c>
      <c r="R215" s="33" t="s">
        <v>96</v>
      </c>
      <c r="S215" s="33" t="s">
        <v>87</v>
      </c>
    </row>
    <row r="216" spans="1:19">
      <c r="A216" s="233" t="s">
        <v>2163</v>
      </c>
      <c r="B216" s="234" t="s">
        <v>2161</v>
      </c>
      <c r="C216" s="229" t="s">
        <v>2164</v>
      </c>
      <c r="D216" s="229" t="s">
        <v>322</v>
      </c>
      <c r="E216" s="235" t="s">
        <v>2096</v>
      </c>
      <c r="F216" s="235">
        <v>1.5</v>
      </c>
      <c r="G216" s="242" t="s">
        <v>397</v>
      </c>
      <c r="H216" s="243" t="s">
        <v>83</v>
      </c>
      <c r="J216" s="33" t="s">
        <v>1770</v>
      </c>
      <c r="K216" s="33" t="s">
        <v>1817</v>
      </c>
      <c r="L216" s="33" t="s">
        <v>90</v>
      </c>
      <c r="M216" s="33">
        <v>324</v>
      </c>
      <c r="N216" s="33" t="s">
        <v>641</v>
      </c>
      <c r="O216" s="33" t="s">
        <v>241</v>
      </c>
      <c r="P216" s="33" t="s">
        <v>96</v>
      </c>
      <c r="Q216" s="33" t="s">
        <v>1300</v>
      </c>
      <c r="R216" s="33" t="s">
        <v>96</v>
      </c>
      <c r="S216" s="33" t="s">
        <v>87</v>
      </c>
    </row>
    <row r="217" spans="1:19">
      <c r="A217" s="233" t="s">
        <v>2165</v>
      </c>
      <c r="B217" s="234" t="s">
        <v>1219</v>
      </c>
      <c r="C217" s="229" t="s">
        <v>2164</v>
      </c>
      <c r="D217" s="229" t="s">
        <v>322</v>
      </c>
      <c r="E217" s="235" t="s">
        <v>2096</v>
      </c>
      <c r="F217" s="235">
        <v>1.5</v>
      </c>
      <c r="G217" s="242" t="s">
        <v>397</v>
      </c>
      <c r="H217" s="243" t="s">
        <v>83</v>
      </c>
      <c r="J217" s="33" t="s">
        <v>1771</v>
      </c>
      <c r="K217" s="33" t="s">
        <v>1846</v>
      </c>
      <c r="L217" s="33" t="s">
        <v>1818</v>
      </c>
      <c r="M217" s="33">
        <v>13</v>
      </c>
      <c r="N217" s="33" t="s">
        <v>77</v>
      </c>
      <c r="O217" s="33" t="s">
        <v>11</v>
      </c>
      <c r="P217" s="33" t="s">
        <v>96</v>
      </c>
      <c r="Q217" s="33" t="s">
        <v>1434</v>
      </c>
      <c r="R217" s="33" t="s">
        <v>96</v>
      </c>
      <c r="S217" s="33" t="s">
        <v>69</v>
      </c>
    </row>
    <row r="218" spans="1:19">
      <c r="A218" s="233" t="s">
        <v>2166</v>
      </c>
      <c r="B218" s="234">
        <v>14021004</v>
      </c>
      <c r="C218" s="229" t="s">
        <v>2164</v>
      </c>
      <c r="D218" s="229" t="s">
        <v>322</v>
      </c>
      <c r="E218" s="235" t="s">
        <v>2096</v>
      </c>
      <c r="F218" s="235">
        <v>1.5</v>
      </c>
      <c r="G218" s="242" t="s">
        <v>397</v>
      </c>
      <c r="H218" s="243" t="s">
        <v>69</v>
      </c>
      <c r="J218" s="33" t="s">
        <v>1772</v>
      </c>
      <c r="K218" s="33" t="s">
        <v>1823</v>
      </c>
      <c r="L218" s="33" t="s">
        <v>322</v>
      </c>
      <c r="M218" s="33">
        <v>530</v>
      </c>
      <c r="N218" s="33" t="s">
        <v>1571</v>
      </c>
      <c r="O218" s="33" t="s">
        <v>223</v>
      </c>
      <c r="P218" s="33" t="s">
        <v>96</v>
      </c>
      <c r="Q218" s="33" t="s">
        <v>1300</v>
      </c>
      <c r="R218" s="33" t="s">
        <v>96</v>
      </c>
      <c r="S218" s="33" t="s">
        <v>87</v>
      </c>
    </row>
    <row r="219" spans="1:19">
      <c r="A219" s="233" t="s">
        <v>2167</v>
      </c>
      <c r="B219" s="234">
        <v>14021005</v>
      </c>
      <c r="C219" s="229" t="s">
        <v>2164</v>
      </c>
      <c r="D219" s="229" t="s">
        <v>322</v>
      </c>
      <c r="E219" s="235" t="s">
        <v>2096</v>
      </c>
      <c r="F219" s="235">
        <v>1.5</v>
      </c>
      <c r="G219" s="242" t="s">
        <v>397</v>
      </c>
      <c r="H219" s="243" t="s">
        <v>69</v>
      </c>
      <c r="J219" s="33" t="s">
        <v>1773</v>
      </c>
      <c r="K219" s="33" t="s">
        <v>1823</v>
      </c>
      <c r="L219" s="33" t="s">
        <v>1824</v>
      </c>
      <c r="M219" s="33">
        <v>545</v>
      </c>
      <c r="N219" s="33" t="s">
        <v>1825</v>
      </c>
      <c r="O219" s="33" t="s">
        <v>223</v>
      </c>
      <c r="P219" s="33" t="s">
        <v>96</v>
      </c>
      <c r="Q219" s="33" t="s">
        <v>1300</v>
      </c>
      <c r="R219" s="33" t="s">
        <v>96</v>
      </c>
      <c r="S219" s="33" t="s">
        <v>87</v>
      </c>
    </row>
    <row r="220" spans="1:19">
      <c r="A220" s="233" t="s">
        <v>2168</v>
      </c>
      <c r="B220" s="234" t="s">
        <v>2169</v>
      </c>
      <c r="C220" s="229" t="s">
        <v>2164</v>
      </c>
      <c r="D220" s="229" t="s">
        <v>322</v>
      </c>
      <c r="E220" s="235" t="s">
        <v>2096</v>
      </c>
      <c r="F220" s="235">
        <v>1.5</v>
      </c>
      <c r="G220" s="242" t="s">
        <v>397</v>
      </c>
      <c r="H220" s="243" t="s">
        <v>230</v>
      </c>
      <c r="J220" s="33" t="s">
        <v>1847</v>
      </c>
      <c r="K220" s="33" t="s">
        <v>1848</v>
      </c>
      <c r="L220" s="33" t="s">
        <v>1849</v>
      </c>
      <c r="M220" s="33">
        <v>546</v>
      </c>
      <c r="N220" s="33" t="s">
        <v>138</v>
      </c>
      <c r="O220" s="33" t="s">
        <v>1095</v>
      </c>
      <c r="P220" s="33" t="s">
        <v>96</v>
      </c>
      <c r="Q220" s="33" t="s">
        <v>1434</v>
      </c>
      <c r="R220" s="33" t="s">
        <v>96</v>
      </c>
      <c r="S220" s="33" t="s">
        <v>69</v>
      </c>
    </row>
    <row r="221" spans="1:19">
      <c r="A221" s="233" t="s">
        <v>567</v>
      </c>
      <c r="B221" s="234" t="s">
        <v>2170</v>
      </c>
      <c r="C221" s="229" t="s">
        <v>322</v>
      </c>
      <c r="D221" s="229">
        <v>66</v>
      </c>
      <c r="E221" s="235" t="s">
        <v>61</v>
      </c>
      <c r="F221" s="235" t="s">
        <v>25</v>
      </c>
      <c r="G221" s="242" t="s">
        <v>97</v>
      </c>
      <c r="H221" s="243" t="s">
        <v>83</v>
      </c>
      <c r="J221" s="33" t="s">
        <v>1859</v>
      </c>
      <c r="K221" s="33" t="s">
        <v>1860</v>
      </c>
      <c r="L221" s="33" t="s">
        <v>322</v>
      </c>
      <c r="M221" s="33">
        <v>520</v>
      </c>
      <c r="N221" s="33" t="s">
        <v>138</v>
      </c>
      <c r="O221" s="33" t="s">
        <v>11</v>
      </c>
      <c r="P221" s="33" t="s">
        <v>96</v>
      </c>
      <c r="Q221" s="33" t="s">
        <v>1434</v>
      </c>
      <c r="R221" s="33" t="s">
        <v>96</v>
      </c>
      <c r="S221" s="33" t="s">
        <v>69</v>
      </c>
    </row>
    <row r="222" spans="1:19">
      <c r="A222" s="233" t="s">
        <v>569</v>
      </c>
      <c r="B222" s="234" t="s">
        <v>2170</v>
      </c>
      <c r="C222" s="229" t="s">
        <v>2171</v>
      </c>
      <c r="D222" s="229">
        <v>66</v>
      </c>
      <c r="E222" s="235" t="s">
        <v>61</v>
      </c>
      <c r="F222" s="235" t="s">
        <v>25</v>
      </c>
      <c r="G222" s="242" t="s">
        <v>97</v>
      </c>
      <c r="H222" s="243" t="s">
        <v>89</v>
      </c>
      <c r="J222" s="33" t="s">
        <v>1861</v>
      </c>
      <c r="K222" s="33" t="s">
        <v>1862</v>
      </c>
      <c r="L222" s="33" t="s">
        <v>1863</v>
      </c>
      <c r="M222" s="33">
        <v>199</v>
      </c>
      <c r="N222" s="33" t="s">
        <v>81</v>
      </c>
      <c r="O222" s="33" t="s">
        <v>15</v>
      </c>
      <c r="P222" s="33" t="s">
        <v>96</v>
      </c>
      <c r="Q222" s="33" t="s">
        <v>1285</v>
      </c>
      <c r="R222" s="33" t="s">
        <v>96</v>
      </c>
      <c r="S222" s="33" t="s">
        <v>83</v>
      </c>
    </row>
    <row r="223" spans="1:19">
      <c r="A223" s="233" t="s">
        <v>570</v>
      </c>
      <c r="B223" s="234" t="s">
        <v>2172</v>
      </c>
      <c r="C223" s="229" t="s">
        <v>2171</v>
      </c>
      <c r="D223" s="229">
        <v>66</v>
      </c>
      <c r="E223" s="235" t="s">
        <v>61</v>
      </c>
      <c r="F223" s="235" t="s">
        <v>25</v>
      </c>
      <c r="G223" s="242" t="s">
        <v>97</v>
      </c>
      <c r="H223" s="243" t="s">
        <v>82</v>
      </c>
      <c r="J223" s="33" t="s">
        <v>1864</v>
      </c>
      <c r="K223" s="33" t="s">
        <v>1871</v>
      </c>
      <c r="L223" s="33" t="s">
        <v>1872</v>
      </c>
      <c r="M223" s="33">
        <v>547</v>
      </c>
      <c r="N223" s="33" t="s">
        <v>1873</v>
      </c>
      <c r="O223" s="33" t="s">
        <v>13</v>
      </c>
      <c r="P223" s="33" t="s">
        <v>96</v>
      </c>
      <c r="Q223" s="33" t="s">
        <v>1440</v>
      </c>
      <c r="R223" s="33" t="s">
        <v>96</v>
      </c>
      <c r="S223" s="33" t="s">
        <v>69</v>
      </c>
    </row>
    <row r="224" spans="1:19">
      <c r="A224" s="233" t="s">
        <v>572</v>
      </c>
      <c r="B224" s="234" t="s">
        <v>2172</v>
      </c>
      <c r="C224" s="229" t="s">
        <v>2171</v>
      </c>
      <c r="D224" s="229">
        <v>66</v>
      </c>
      <c r="E224" s="235" t="s">
        <v>61</v>
      </c>
      <c r="F224" s="235" t="s">
        <v>25</v>
      </c>
      <c r="G224" s="242" t="s">
        <v>97</v>
      </c>
      <c r="H224" s="243" t="s">
        <v>87</v>
      </c>
      <c r="J224" s="33" t="s">
        <v>1865</v>
      </c>
      <c r="K224" s="33" t="s">
        <v>1927</v>
      </c>
      <c r="L224" s="33" t="s">
        <v>1928</v>
      </c>
      <c r="M224" s="33">
        <v>37</v>
      </c>
      <c r="N224" s="33" t="s">
        <v>1252</v>
      </c>
      <c r="O224" s="33" t="s">
        <v>13</v>
      </c>
      <c r="P224" s="33" t="s">
        <v>96</v>
      </c>
      <c r="Q224" s="33" t="s">
        <v>1285</v>
      </c>
      <c r="R224" s="33" t="s">
        <v>96</v>
      </c>
      <c r="S224" s="33" t="s">
        <v>83</v>
      </c>
    </row>
    <row r="225" spans="1:19">
      <c r="A225" s="233" t="s">
        <v>2173</v>
      </c>
      <c r="B225" s="234" t="s">
        <v>2172</v>
      </c>
      <c r="C225" s="229" t="s">
        <v>322</v>
      </c>
      <c r="D225" s="229" t="s">
        <v>322</v>
      </c>
      <c r="E225" s="235" t="s">
        <v>2174</v>
      </c>
      <c r="F225" s="235">
        <v>0.32</v>
      </c>
      <c r="G225" s="242"/>
      <c r="H225" s="243" t="s">
        <v>98</v>
      </c>
      <c r="J225" s="33" t="s">
        <v>1866</v>
      </c>
      <c r="K225" s="33" t="s">
        <v>1929</v>
      </c>
      <c r="L225" s="33" t="s">
        <v>1930</v>
      </c>
      <c r="M225" s="33">
        <v>256</v>
      </c>
      <c r="N225" s="33" t="s">
        <v>129</v>
      </c>
      <c r="O225" s="33" t="s">
        <v>711</v>
      </c>
      <c r="P225" s="33" t="s">
        <v>96</v>
      </c>
      <c r="Q225" s="33" t="s">
        <v>1496</v>
      </c>
      <c r="R225" s="33" t="s">
        <v>96</v>
      </c>
      <c r="S225" s="33" t="s">
        <v>99</v>
      </c>
    </row>
    <row r="226" spans="1:19">
      <c r="A226" s="233" t="s">
        <v>2175</v>
      </c>
      <c r="B226" s="234" t="s">
        <v>2176</v>
      </c>
      <c r="C226" s="229" t="s">
        <v>322</v>
      </c>
      <c r="D226" s="229" t="s">
        <v>322</v>
      </c>
      <c r="E226" s="235" t="s">
        <v>2174</v>
      </c>
      <c r="F226" s="235">
        <v>0.32</v>
      </c>
      <c r="G226" s="242"/>
      <c r="H226" s="243" t="s">
        <v>87</v>
      </c>
      <c r="J226" s="33" t="s">
        <v>1926</v>
      </c>
      <c r="K226" s="33" t="s">
        <v>1931</v>
      </c>
      <c r="L226" s="33" t="s">
        <v>1932</v>
      </c>
      <c r="M226" s="33">
        <v>255</v>
      </c>
      <c r="N226" s="33" t="s">
        <v>127</v>
      </c>
      <c r="O226" s="33" t="s">
        <v>737</v>
      </c>
      <c r="P226" s="33" t="s">
        <v>96</v>
      </c>
      <c r="Q226" s="33" t="s">
        <v>1496</v>
      </c>
      <c r="R226" s="33" t="s">
        <v>96</v>
      </c>
      <c r="S226" s="33" t="s">
        <v>99</v>
      </c>
    </row>
    <row r="227" spans="1:19">
      <c r="A227" s="233" t="s">
        <v>578</v>
      </c>
      <c r="B227" s="234" t="s">
        <v>2177</v>
      </c>
      <c r="C227" s="229" t="s">
        <v>2164</v>
      </c>
      <c r="D227" s="229">
        <v>445</v>
      </c>
      <c r="E227" s="235" t="s">
        <v>579</v>
      </c>
      <c r="F227" s="235" t="s">
        <v>19</v>
      </c>
      <c r="G227" s="242" t="s">
        <v>97</v>
      </c>
      <c r="H227" s="243" t="s">
        <v>87</v>
      </c>
      <c r="J227" s="33" t="s">
        <v>1933</v>
      </c>
      <c r="K227" s="33" t="s">
        <v>1934</v>
      </c>
      <c r="L227" s="33" t="s">
        <v>1754</v>
      </c>
      <c r="M227" s="33">
        <v>189</v>
      </c>
      <c r="N227" s="33" t="s">
        <v>106</v>
      </c>
      <c r="O227" s="33" t="s">
        <v>39</v>
      </c>
      <c r="P227" s="33" t="s">
        <v>96</v>
      </c>
      <c r="Q227" s="33" t="s">
        <v>1300</v>
      </c>
      <c r="R227" s="33" t="s">
        <v>96</v>
      </c>
      <c r="S227" s="33" t="s">
        <v>87</v>
      </c>
    </row>
    <row r="228" spans="1:19">
      <c r="A228" s="233" t="s">
        <v>577</v>
      </c>
      <c r="B228" s="234" t="s">
        <v>2177</v>
      </c>
      <c r="C228" s="229" t="s">
        <v>2178</v>
      </c>
      <c r="D228" s="229">
        <v>424</v>
      </c>
      <c r="E228" s="235" t="s">
        <v>579</v>
      </c>
      <c r="F228" s="235" t="s">
        <v>18</v>
      </c>
      <c r="G228" s="242" t="s">
        <v>97</v>
      </c>
      <c r="H228" s="243" t="s">
        <v>87</v>
      </c>
      <c r="J228" s="33" t="s">
        <v>2582</v>
      </c>
      <c r="K228" s="33" t="s">
        <v>2583</v>
      </c>
      <c r="L228" s="33" t="s">
        <v>1754</v>
      </c>
      <c r="M228" s="33">
        <v>189</v>
      </c>
      <c r="N228" s="33" t="s">
        <v>106</v>
      </c>
      <c r="O228" s="33" t="s">
        <v>39</v>
      </c>
      <c r="P228" s="33" t="s">
        <v>96</v>
      </c>
      <c r="Q228" s="33" t="s">
        <v>1300</v>
      </c>
      <c r="R228" s="33" t="s">
        <v>96</v>
      </c>
      <c r="S228" s="33" t="s">
        <v>87</v>
      </c>
    </row>
    <row r="229" spans="1:19" ht="28.5">
      <c r="A229" s="233" t="s">
        <v>588</v>
      </c>
      <c r="B229" s="234" t="s">
        <v>1220</v>
      </c>
      <c r="C229" s="229" t="s">
        <v>2179</v>
      </c>
      <c r="D229" s="229">
        <v>55</v>
      </c>
      <c r="E229" s="235" t="s">
        <v>61</v>
      </c>
      <c r="F229" s="235" t="s">
        <v>19</v>
      </c>
      <c r="G229" s="242" t="s">
        <v>2053</v>
      </c>
      <c r="H229" s="243" t="s">
        <v>83</v>
      </c>
      <c r="J229" s="33" t="s">
        <v>1935</v>
      </c>
      <c r="K229" s="33" t="s">
        <v>2584</v>
      </c>
      <c r="L229" s="33" t="s">
        <v>2585</v>
      </c>
      <c r="M229" s="33">
        <v>137</v>
      </c>
      <c r="N229" s="33" t="s">
        <v>79</v>
      </c>
      <c r="O229" s="33" t="s">
        <v>10</v>
      </c>
      <c r="P229" s="33" t="s">
        <v>96</v>
      </c>
      <c r="Q229" s="33" t="s">
        <v>1285</v>
      </c>
      <c r="R229" s="33" t="s">
        <v>96</v>
      </c>
      <c r="S229" s="33" t="s">
        <v>83</v>
      </c>
    </row>
    <row r="230" spans="1:19" ht="28.5">
      <c r="A230" s="233" t="s">
        <v>585</v>
      </c>
      <c r="B230" s="234" t="s">
        <v>1220</v>
      </c>
      <c r="C230" s="229" t="s">
        <v>2179</v>
      </c>
      <c r="D230" s="229">
        <v>55</v>
      </c>
      <c r="E230" s="235" t="s">
        <v>61</v>
      </c>
      <c r="F230" s="235" t="s">
        <v>19</v>
      </c>
      <c r="G230" s="242" t="s">
        <v>2053</v>
      </c>
      <c r="H230" s="243" t="s">
        <v>69</v>
      </c>
      <c r="J230" s="33" t="s">
        <v>1936</v>
      </c>
      <c r="K230" s="33" t="s">
        <v>2589</v>
      </c>
      <c r="L230" s="33" t="s">
        <v>1782</v>
      </c>
      <c r="M230" s="33">
        <v>45</v>
      </c>
      <c r="N230" s="33" t="s">
        <v>106</v>
      </c>
      <c r="O230" s="33" t="s">
        <v>16</v>
      </c>
      <c r="P230" s="33" t="s">
        <v>96</v>
      </c>
      <c r="Q230" s="33" t="s">
        <v>1300</v>
      </c>
      <c r="R230" s="33" t="s">
        <v>96</v>
      </c>
      <c r="S230" s="33" t="s">
        <v>87</v>
      </c>
    </row>
    <row r="231" spans="1:19">
      <c r="A231" s="233" t="s">
        <v>599</v>
      </c>
      <c r="B231" s="234" t="s">
        <v>2180</v>
      </c>
      <c r="C231" s="229" t="s">
        <v>2164</v>
      </c>
      <c r="D231" s="229">
        <v>55</v>
      </c>
      <c r="E231" s="235" t="s">
        <v>61</v>
      </c>
      <c r="F231" s="235" t="s">
        <v>19</v>
      </c>
      <c r="G231" s="242" t="s">
        <v>97</v>
      </c>
      <c r="H231" s="243" t="s">
        <v>83</v>
      </c>
      <c r="J231" s="33" t="s">
        <v>1937</v>
      </c>
      <c r="K231" s="33" t="s">
        <v>2589</v>
      </c>
      <c r="L231" s="33" t="s">
        <v>2590</v>
      </c>
      <c r="M231" s="33">
        <v>9</v>
      </c>
      <c r="N231" s="33" t="s">
        <v>58</v>
      </c>
      <c r="O231" s="33" t="s">
        <v>9</v>
      </c>
      <c r="P231" s="33" t="s">
        <v>96</v>
      </c>
      <c r="Q231" s="33" t="s">
        <v>1440</v>
      </c>
      <c r="R231" s="33" t="s">
        <v>96</v>
      </c>
      <c r="S231" s="33" t="s">
        <v>69</v>
      </c>
    </row>
    <row r="232" spans="1:19">
      <c r="A232" s="233" t="s">
        <v>596</v>
      </c>
      <c r="B232" s="234" t="s">
        <v>2180</v>
      </c>
      <c r="C232" s="229" t="s">
        <v>2164</v>
      </c>
      <c r="D232" s="229">
        <v>55</v>
      </c>
      <c r="E232" s="235" t="s">
        <v>61</v>
      </c>
      <c r="F232" s="235" t="s">
        <v>19</v>
      </c>
      <c r="G232" s="242" t="s">
        <v>97</v>
      </c>
      <c r="H232" s="243" t="s">
        <v>87</v>
      </c>
      <c r="J232" s="33" t="s">
        <v>1938</v>
      </c>
      <c r="K232" s="33" t="s">
        <v>2627</v>
      </c>
      <c r="L232" s="33" t="s">
        <v>1782</v>
      </c>
      <c r="M232" s="33">
        <v>45</v>
      </c>
      <c r="N232" s="33" t="s">
        <v>106</v>
      </c>
      <c r="O232" s="33" t="s">
        <v>16</v>
      </c>
      <c r="P232" s="33" t="s">
        <v>96</v>
      </c>
      <c r="Q232" s="33" t="s">
        <v>1300</v>
      </c>
      <c r="R232" s="33" t="s">
        <v>96</v>
      </c>
      <c r="S232" s="33" t="s">
        <v>87</v>
      </c>
    </row>
    <row r="233" spans="1:19">
      <c r="A233" s="233" t="s">
        <v>594</v>
      </c>
      <c r="B233" s="234" t="s">
        <v>2180</v>
      </c>
      <c r="C233" s="229" t="s">
        <v>2164</v>
      </c>
      <c r="D233" s="229">
        <v>55</v>
      </c>
      <c r="E233" s="235" t="s">
        <v>61</v>
      </c>
      <c r="F233" s="235" t="s">
        <v>19</v>
      </c>
      <c r="G233" s="242" t="s">
        <v>97</v>
      </c>
      <c r="H233" s="243" t="s">
        <v>91</v>
      </c>
      <c r="J233" s="33" t="s">
        <v>1939</v>
      </c>
      <c r="K233" s="33" t="s">
        <v>2628</v>
      </c>
      <c r="L233" s="33" t="s">
        <v>2629</v>
      </c>
      <c r="M233" s="33">
        <v>289</v>
      </c>
      <c r="N233" s="33" t="s">
        <v>164</v>
      </c>
      <c r="O233" s="33" t="s">
        <v>39</v>
      </c>
      <c r="P233" s="33" t="s">
        <v>96</v>
      </c>
      <c r="Q233" s="33" t="s">
        <v>1300</v>
      </c>
      <c r="R233" s="33" t="s">
        <v>96</v>
      </c>
      <c r="S233" s="33" t="s">
        <v>87</v>
      </c>
    </row>
    <row r="234" spans="1:19">
      <c r="A234" s="233" t="s">
        <v>2181</v>
      </c>
      <c r="B234" s="234">
        <v>14021020</v>
      </c>
      <c r="C234" s="229" t="s">
        <v>2182</v>
      </c>
      <c r="D234" s="229" t="s">
        <v>322</v>
      </c>
      <c r="E234" s="235" t="s">
        <v>647</v>
      </c>
      <c r="F234" s="235">
        <v>70</v>
      </c>
      <c r="G234" s="242"/>
      <c r="H234" s="243" t="s">
        <v>69</v>
      </c>
      <c r="J234" s="33" t="s">
        <v>2630</v>
      </c>
      <c r="K234" s="33" t="s">
        <v>2628</v>
      </c>
      <c r="L234" s="33" t="s">
        <v>322</v>
      </c>
      <c r="M234" s="33">
        <v>549</v>
      </c>
      <c r="N234" s="33" t="s">
        <v>1873</v>
      </c>
      <c r="O234" s="33" t="s">
        <v>14</v>
      </c>
      <c r="P234" s="33" t="s">
        <v>96</v>
      </c>
      <c r="Q234" s="33" t="s">
        <v>1440</v>
      </c>
      <c r="R234" s="33" t="s">
        <v>96</v>
      </c>
      <c r="S234" s="33" t="s">
        <v>69</v>
      </c>
    </row>
    <row r="235" spans="1:19">
      <c r="A235" s="233" t="s">
        <v>2183</v>
      </c>
      <c r="B235" s="234">
        <v>14021020</v>
      </c>
      <c r="C235" s="229" t="s">
        <v>2182</v>
      </c>
      <c r="D235" s="229" t="s">
        <v>322</v>
      </c>
      <c r="E235" s="235" t="s">
        <v>647</v>
      </c>
      <c r="F235" s="235">
        <v>70</v>
      </c>
      <c r="G235" s="242"/>
      <c r="H235" s="243" t="s">
        <v>88</v>
      </c>
      <c r="J235" s="33" t="s">
        <v>2631</v>
      </c>
      <c r="K235" s="33" t="s">
        <v>2632</v>
      </c>
      <c r="L235" s="33" t="s">
        <v>2633</v>
      </c>
      <c r="M235" s="33">
        <v>289</v>
      </c>
      <c r="N235" s="33" t="s">
        <v>164</v>
      </c>
      <c r="O235" s="33" t="s">
        <v>39</v>
      </c>
      <c r="P235" s="33" t="s">
        <v>96</v>
      </c>
      <c r="Q235" s="33" t="s">
        <v>1300</v>
      </c>
      <c r="R235" s="33" t="s">
        <v>96</v>
      </c>
      <c r="S235" s="33" t="s">
        <v>87</v>
      </c>
    </row>
    <row r="236" spans="1:19" ht="28.5">
      <c r="A236" s="233" t="s">
        <v>2184</v>
      </c>
      <c r="B236" s="236" t="s">
        <v>2185</v>
      </c>
      <c r="C236" s="229" t="s">
        <v>2182</v>
      </c>
      <c r="D236" s="229" t="s">
        <v>322</v>
      </c>
      <c r="E236" s="235" t="s">
        <v>647</v>
      </c>
      <c r="F236" s="235">
        <v>70</v>
      </c>
      <c r="G236" s="242"/>
      <c r="H236" s="243" t="s">
        <v>83</v>
      </c>
      <c r="J236" s="33" t="s">
        <v>2634</v>
      </c>
      <c r="K236" s="33" t="s">
        <v>2635</v>
      </c>
      <c r="L236" s="33" t="s">
        <v>2633</v>
      </c>
      <c r="M236" s="33">
        <v>289</v>
      </c>
      <c r="N236" s="33" t="s">
        <v>164</v>
      </c>
      <c r="O236" s="33" t="s">
        <v>39</v>
      </c>
      <c r="P236" s="33" t="s">
        <v>96</v>
      </c>
      <c r="Q236" s="33" t="s">
        <v>1300</v>
      </c>
      <c r="R236" s="33" t="s">
        <v>96</v>
      </c>
      <c r="S236" s="33" t="s">
        <v>87</v>
      </c>
    </row>
    <row r="237" spans="1:19">
      <c r="A237" s="233" t="s">
        <v>646</v>
      </c>
      <c r="B237" s="234" t="s">
        <v>2186</v>
      </c>
      <c r="C237" s="229" t="s">
        <v>2187</v>
      </c>
      <c r="D237" s="229" t="s">
        <v>322</v>
      </c>
      <c r="E237" s="235" t="s">
        <v>647</v>
      </c>
      <c r="F237" s="235">
        <v>50</v>
      </c>
      <c r="G237" s="242" t="s">
        <v>397</v>
      </c>
      <c r="H237" s="243" t="s">
        <v>83</v>
      </c>
      <c r="J237" s="33" t="s">
        <v>2636</v>
      </c>
      <c r="K237" s="33" t="s">
        <v>2635</v>
      </c>
      <c r="L237" s="33" t="s">
        <v>322</v>
      </c>
      <c r="M237" s="33" t="s">
        <v>322</v>
      </c>
      <c r="N237" s="33" t="s">
        <v>2637</v>
      </c>
      <c r="O237" s="33" t="s">
        <v>1159</v>
      </c>
      <c r="P237" s="33" t="s">
        <v>96</v>
      </c>
      <c r="Q237" s="33" t="s">
        <v>1263</v>
      </c>
      <c r="R237" s="33" t="s">
        <v>96</v>
      </c>
      <c r="S237" s="33" t="s">
        <v>98</v>
      </c>
    </row>
    <row r="238" spans="1:19">
      <c r="A238" s="233" t="s">
        <v>2188</v>
      </c>
      <c r="B238" s="234" t="s">
        <v>2186</v>
      </c>
      <c r="C238" s="229" t="s">
        <v>2187</v>
      </c>
      <c r="D238" s="229" t="s">
        <v>322</v>
      </c>
      <c r="E238" s="235" t="s">
        <v>647</v>
      </c>
      <c r="F238" s="235">
        <v>50</v>
      </c>
      <c r="G238" s="242" t="s">
        <v>397</v>
      </c>
      <c r="H238" s="243" t="s">
        <v>88</v>
      </c>
      <c r="J238" s="33" t="s">
        <v>2594</v>
      </c>
      <c r="K238" s="33" t="s">
        <v>2635</v>
      </c>
      <c r="L238" s="33" t="s">
        <v>2638</v>
      </c>
      <c r="M238" s="33" t="s">
        <v>322</v>
      </c>
      <c r="N238" s="33" t="s">
        <v>2637</v>
      </c>
      <c r="O238" s="33" t="s">
        <v>880</v>
      </c>
      <c r="P238" s="33" t="s">
        <v>96</v>
      </c>
      <c r="Q238" s="33" t="s">
        <v>1263</v>
      </c>
      <c r="R238" s="33" t="s">
        <v>96</v>
      </c>
      <c r="S238" s="33" t="s">
        <v>98</v>
      </c>
    </row>
    <row r="239" spans="1:19">
      <c r="A239" s="233" t="s">
        <v>2189</v>
      </c>
      <c r="B239" s="234" t="s">
        <v>2186</v>
      </c>
      <c r="C239" s="229" t="s">
        <v>2187</v>
      </c>
      <c r="D239" s="229" t="s">
        <v>322</v>
      </c>
      <c r="E239" s="235" t="s">
        <v>647</v>
      </c>
      <c r="F239" s="235">
        <v>50</v>
      </c>
      <c r="G239" s="242" t="s">
        <v>397</v>
      </c>
      <c r="H239" s="243" t="s">
        <v>69</v>
      </c>
      <c r="J239" s="33" t="s">
        <v>2639</v>
      </c>
      <c r="K239" s="33" t="s">
        <v>2635</v>
      </c>
      <c r="L239" s="33" t="s">
        <v>1526</v>
      </c>
      <c r="M239" s="33">
        <v>504</v>
      </c>
      <c r="N239" s="33" t="s">
        <v>1160</v>
      </c>
      <c r="O239" s="33" t="s">
        <v>7</v>
      </c>
      <c r="P239" s="33" t="s">
        <v>96</v>
      </c>
      <c r="Q239" s="33" t="s">
        <v>1300</v>
      </c>
      <c r="R239" s="33" t="s">
        <v>96</v>
      </c>
      <c r="S239" s="33" t="s">
        <v>87</v>
      </c>
    </row>
    <row r="240" spans="1:19">
      <c r="A240" s="233" t="s">
        <v>2190</v>
      </c>
      <c r="B240" s="234" t="s">
        <v>2186</v>
      </c>
      <c r="C240" s="229" t="s">
        <v>2191</v>
      </c>
      <c r="D240" s="229" t="s">
        <v>322</v>
      </c>
      <c r="E240" s="235" t="s">
        <v>2096</v>
      </c>
      <c r="F240" s="235">
        <v>1.5</v>
      </c>
      <c r="G240" s="242" t="s">
        <v>397</v>
      </c>
      <c r="H240" s="243" t="s">
        <v>83</v>
      </c>
      <c r="J240" s="33" t="s">
        <v>2640</v>
      </c>
      <c r="K240" s="33" t="s">
        <v>2641</v>
      </c>
      <c r="L240" s="33" t="s">
        <v>2594</v>
      </c>
      <c r="M240" s="33">
        <v>435</v>
      </c>
      <c r="N240" s="33" t="s">
        <v>1121</v>
      </c>
      <c r="O240" s="33" t="s">
        <v>880</v>
      </c>
      <c r="P240" s="33" t="s">
        <v>96</v>
      </c>
      <c r="Q240" s="33" t="s">
        <v>1440</v>
      </c>
      <c r="R240" s="33" t="s">
        <v>96</v>
      </c>
      <c r="S240" s="33" t="s">
        <v>69</v>
      </c>
    </row>
    <row r="241" spans="1:19">
      <c r="A241" s="233" t="s">
        <v>2192</v>
      </c>
      <c r="B241" s="234" t="s">
        <v>1221</v>
      </c>
      <c r="C241" s="229" t="s">
        <v>2191</v>
      </c>
      <c r="D241" s="229" t="s">
        <v>322</v>
      </c>
      <c r="E241" s="235" t="s">
        <v>2096</v>
      </c>
      <c r="F241" s="235">
        <v>1.5</v>
      </c>
      <c r="G241" s="242" t="s">
        <v>397</v>
      </c>
      <c r="H241" s="243" t="s">
        <v>83</v>
      </c>
      <c r="J241" s="33" t="s">
        <v>2642</v>
      </c>
      <c r="K241" s="33" t="s">
        <v>2641</v>
      </c>
      <c r="L241" s="33" t="s">
        <v>2636</v>
      </c>
      <c r="M241" s="33">
        <v>502</v>
      </c>
      <c r="N241" s="33" t="s">
        <v>1125</v>
      </c>
      <c r="O241" s="33" t="s">
        <v>1159</v>
      </c>
      <c r="P241" s="33" t="s">
        <v>96</v>
      </c>
      <c r="Q241" s="33" t="s">
        <v>1440</v>
      </c>
      <c r="R241" s="33" t="s">
        <v>96</v>
      </c>
      <c r="S241" s="33" t="s">
        <v>69</v>
      </c>
    </row>
    <row r="242" spans="1:19">
      <c r="A242" s="233" t="s">
        <v>606</v>
      </c>
      <c r="B242" s="234" t="s">
        <v>1221</v>
      </c>
      <c r="C242" s="229" t="s">
        <v>2193</v>
      </c>
      <c r="D242" s="229">
        <v>63</v>
      </c>
      <c r="E242" s="235" t="s">
        <v>61</v>
      </c>
      <c r="F242" s="235" t="s">
        <v>24</v>
      </c>
      <c r="G242" s="242" t="s">
        <v>97</v>
      </c>
      <c r="H242" s="243" t="s">
        <v>69</v>
      </c>
      <c r="J242" s="33" t="s">
        <v>2596</v>
      </c>
      <c r="K242" s="33" t="s">
        <v>2643</v>
      </c>
      <c r="L242" s="33" t="s">
        <v>2644</v>
      </c>
      <c r="M242" s="33">
        <v>331</v>
      </c>
      <c r="N242" s="33" t="s">
        <v>304</v>
      </c>
      <c r="O242" s="33" t="s">
        <v>305</v>
      </c>
      <c r="P242" s="33" t="s">
        <v>96</v>
      </c>
      <c r="Q242" s="33" t="s">
        <v>1456</v>
      </c>
      <c r="R242" s="33" t="s">
        <v>96</v>
      </c>
      <c r="S242" s="33" t="s">
        <v>98</v>
      </c>
    </row>
    <row r="243" spans="1:19">
      <c r="A243" s="233" t="s">
        <v>2194</v>
      </c>
      <c r="B243" s="234" t="s">
        <v>2195</v>
      </c>
      <c r="C243" s="229" t="s">
        <v>322</v>
      </c>
      <c r="D243" s="229" t="s">
        <v>322</v>
      </c>
      <c r="E243" s="235" t="s">
        <v>2090</v>
      </c>
      <c r="F243" s="235">
        <v>2.85</v>
      </c>
      <c r="G243" s="242" t="s">
        <v>397</v>
      </c>
      <c r="H243" s="243" t="s">
        <v>69</v>
      </c>
      <c r="J243" s="33" t="s">
        <v>2679</v>
      </c>
      <c r="K243" s="33" t="s">
        <v>2646</v>
      </c>
      <c r="L243" s="33" t="s">
        <v>2680</v>
      </c>
      <c r="M243" s="33">
        <v>331</v>
      </c>
      <c r="N243" s="33" t="s">
        <v>304</v>
      </c>
      <c r="O243" s="33" t="s">
        <v>305</v>
      </c>
      <c r="P243" s="33" t="s">
        <v>96</v>
      </c>
      <c r="Q243" s="33" t="s">
        <v>1456</v>
      </c>
      <c r="R243" s="33" t="s">
        <v>96</v>
      </c>
      <c r="S243" s="33" t="s">
        <v>98</v>
      </c>
    </row>
    <row r="244" spans="1:19">
      <c r="A244" s="233" t="s">
        <v>610</v>
      </c>
      <c r="B244" s="234" t="s">
        <v>1222</v>
      </c>
      <c r="C244" s="229" t="s">
        <v>2196</v>
      </c>
      <c r="D244" s="229">
        <v>63</v>
      </c>
      <c r="E244" s="235" t="s">
        <v>61</v>
      </c>
      <c r="F244" s="235" t="s">
        <v>24</v>
      </c>
      <c r="G244" s="242" t="s">
        <v>97</v>
      </c>
      <c r="H244" s="243" t="s">
        <v>69</v>
      </c>
      <c r="J244" s="33" t="s">
        <v>2645</v>
      </c>
      <c r="K244" s="33" t="s">
        <v>2646</v>
      </c>
      <c r="L244" s="33" t="s">
        <v>2647</v>
      </c>
      <c r="M244" s="33">
        <v>550</v>
      </c>
      <c r="N244" s="33" t="s">
        <v>3381</v>
      </c>
      <c r="O244" s="33" t="s">
        <v>11</v>
      </c>
      <c r="P244" s="33" t="s">
        <v>96</v>
      </c>
      <c r="Q244" s="33" t="s">
        <v>2681</v>
      </c>
      <c r="R244" s="33" t="s">
        <v>96</v>
      </c>
      <c r="S244" s="33" t="s">
        <v>167</v>
      </c>
    </row>
    <row r="245" spans="1:19">
      <c r="A245" s="233" t="s">
        <v>2197</v>
      </c>
      <c r="B245" s="234" t="s">
        <v>2198</v>
      </c>
      <c r="C245" s="229" t="s">
        <v>2199</v>
      </c>
      <c r="D245" s="229" t="s">
        <v>322</v>
      </c>
      <c r="E245" s="235" t="s">
        <v>208</v>
      </c>
      <c r="F245" s="235">
        <v>95</v>
      </c>
      <c r="G245" s="242"/>
      <c r="H245" s="243" t="s">
        <v>69</v>
      </c>
      <c r="J245" s="33" t="s">
        <v>2648</v>
      </c>
      <c r="K245" s="33" t="s">
        <v>2682</v>
      </c>
      <c r="L245" s="33" t="s">
        <v>2683</v>
      </c>
      <c r="M245" s="33">
        <v>442</v>
      </c>
      <c r="N245" s="33" t="s">
        <v>3381</v>
      </c>
      <c r="O245" s="33" t="s">
        <v>9</v>
      </c>
      <c r="P245" s="33" t="s">
        <v>96</v>
      </c>
      <c r="Q245" s="33" t="s">
        <v>2681</v>
      </c>
      <c r="R245" s="33" t="s">
        <v>96</v>
      </c>
      <c r="S245" s="33" t="s">
        <v>167</v>
      </c>
    </row>
    <row r="246" spans="1:19" ht="28.5">
      <c r="A246" s="233" t="s">
        <v>617</v>
      </c>
      <c r="B246" s="234" t="s">
        <v>2200</v>
      </c>
      <c r="C246" s="229" t="s">
        <v>2196</v>
      </c>
      <c r="D246" s="229">
        <v>63</v>
      </c>
      <c r="E246" s="235" t="s">
        <v>61</v>
      </c>
      <c r="F246" s="235" t="s">
        <v>24</v>
      </c>
      <c r="G246" s="242" t="s">
        <v>97</v>
      </c>
      <c r="H246" s="243" t="s">
        <v>82</v>
      </c>
      <c r="J246" s="33" t="s">
        <v>2649</v>
      </c>
      <c r="K246" s="33" t="s">
        <v>2684</v>
      </c>
      <c r="L246" s="33" t="s">
        <v>2685</v>
      </c>
      <c r="M246" s="33">
        <v>536</v>
      </c>
      <c r="N246" s="33" t="s">
        <v>3381</v>
      </c>
      <c r="O246" s="33" t="s">
        <v>8</v>
      </c>
      <c r="P246" s="33" t="s">
        <v>96</v>
      </c>
      <c r="Q246" s="33" t="s">
        <v>2681</v>
      </c>
      <c r="R246" s="33" t="s">
        <v>96</v>
      </c>
      <c r="S246" s="33" t="s">
        <v>167</v>
      </c>
    </row>
    <row r="247" spans="1:19">
      <c r="A247" s="233" t="s">
        <v>2201</v>
      </c>
      <c r="B247" s="234" t="s">
        <v>2198</v>
      </c>
      <c r="C247" s="229" t="s">
        <v>2199</v>
      </c>
      <c r="D247" s="229" t="s">
        <v>322</v>
      </c>
      <c r="E247" s="235" t="s">
        <v>208</v>
      </c>
      <c r="F247" s="235">
        <v>95</v>
      </c>
      <c r="G247" s="242"/>
      <c r="H247" s="243" t="s">
        <v>88</v>
      </c>
      <c r="J247" s="33" t="s">
        <v>2650</v>
      </c>
      <c r="K247" s="33" t="s">
        <v>2684</v>
      </c>
      <c r="L247" s="33" t="s">
        <v>2686</v>
      </c>
      <c r="M247" s="33">
        <v>551</v>
      </c>
      <c r="N247" s="33" t="s">
        <v>3381</v>
      </c>
      <c r="O247" s="33" t="s">
        <v>12</v>
      </c>
      <c r="P247" s="33" t="s">
        <v>96</v>
      </c>
      <c r="Q247" s="33" t="s">
        <v>2681</v>
      </c>
      <c r="R247" s="33" t="s">
        <v>96</v>
      </c>
      <c r="S247" s="33" t="s">
        <v>167</v>
      </c>
    </row>
    <row r="248" spans="1:19">
      <c r="A248" s="233" t="s">
        <v>2202</v>
      </c>
      <c r="B248" s="234" t="s">
        <v>2198</v>
      </c>
      <c r="C248" s="229" t="s">
        <v>2199</v>
      </c>
      <c r="D248" s="229" t="s">
        <v>322</v>
      </c>
      <c r="E248" s="235" t="s">
        <v>208</v>
      </c>
      <c r="F248" s="235">
        <v>95</v>
      </c>
      <c r="G248" s="242"/>
      <c r="H248" s="243" t="s">
        <v>167</v>
      </c>
      <c r="J248" s="33" t="s">
        <v>2651</v>
      </c>
      <c r="K248" s="33" t="s">
        <v>2687</v>
      </c>
      <c r="L248" s="33" t="s">
        <v>2688</v>
      </c>
      <c r="M248" s="33">
        <v>552</v>
      </c>
      <c r="N248" s="33" t="s">
        <v>3381</v>
      </c>
      <c r="O248" s="33" t="s">
        <v>13</v>
      </c>
      <c r="P248" s="33" t="s">
        <v>96</v>
      </c>
      <c r="Q248" s="33" t="s">
        <v>2681</v>
      </c>
      <c r="R248" s="33" t="s">
        <v>96</v>
      </c>
      <c r="S248" s="33" t="s">
        <v>167</v>
      </c>
    </row>
    <row r="249" spans="1:19" ht="28.5">
      <c r="A249" s="233" t="s">
        <v>2203</v>
      </c>
      <c r="B249" s="234" t="s">
        <v>2204</v>
      </c>
      <c r="C249" s="229" t="s">
        <v>2205</v>
      </c>
      <c r="D249" s="229" t="s">
        <v>322</v>
      </c>
      <c r="E249" s="235" t="s">
        <v>2096</v>
      </c>
      <c r="F249" s="235">
        <v>1.5</v>
      </c>
      <c r="G249" s="242" t="s">
        <v>397</v>
      </c>
      <c r="H249" s="243" t="s">
        <v>69</v>
      </c>
      <c r="J249" s="33" t="s">
        <v>2652</v>
      </c>
      <c r="K249" s="33" t="s">
        <v>2687</v>
      </c>
      <c r="L249" s="33" t="s">
        <v>2689</v>
      </c>
      <c r="M249" s="33">
        <v>534</v>
      </c>
      <c r="N249" s="33" t="s">
        <v>3381</v>
      </c>
      <c r="O249" s="33" t="s">
        <v>10</v>
      </c>
      <c r="P249" s="33" t="s">
        <v>96</v>
      </c>
      <c r="Q249" s="33" t="s">
        <v>2681</v>
      </c>
      <c r="R249" s="33" t="s">
        <v>96</v>
      </c>
      <c r="S249" s="33" t="s">
        <v>167</v>
      </c>
    </row>
    <row r="250" spans="1:19">
      <c r="A250" s="233" t="s">
        <v>2206</v>
      </c>
      <c r="B250" s="234" t="s">
        <v>2207</v>
      </c>
      <c r="C250" s="229" t="s">
        <v>2208</v>
      </c>
      <c r="D250" s="229" t="s">
        <v>322</v>
      </c>
      <c r="E250" s="229" t="s">
        <v>272</v>
      </c>
      <c r="F250" s="235">
        <v>50</v>
      </c>
      <c r="G250" s="242" t="s">
        <v>397</v>
      </c>
      <c r="H250" s="243" t="s">
        <v>69</v>
      </c>
      <c r="J250" s="33" t="s">
        <v>2653</v>
      </c>
      <c r="K250" s="33" t="s">
        <v>2690</v>
      </c>
      <c r="L250" s="33" t="s">
        <v>2691</v>
      </c>
      <c r="M250" s="33">
        <v>553</v>
      </c>
      <c r="N250" s="33" t="s">
        <v>3381</v>
      </c>
      <c r="O250" s="33" t="s">
        <v>14</v>
      </c>
      <c r="P250" s="33" t="s">
        <v>96</v>
      </c>
      <c r="Q250" s="33" t="s">
        <v>2681</v>
      </c>
      <c r="R250" s="33" t="s">
        <v>96</v>
      </c>
      <c r="S250" s="33" t="s">
        <v>167</v>
      </c>
    </row>
    <row r="251" spans="1:19">
      <c r="A251" s="233" t="s">
        <v>2209</v>
      </c>
      <c r="B251" s="234" t="s">
        <v>2207</v>
      </c>
      <c r="C251" s="229" t="s">
        <v>2208</v>
      </c>
      <c r="D251" s="229" t="s">
        <v>322</v>
      </c>
      <c r="E251" s="229" t="s">
        <v>272</v>
      </c>
      <c r="F251" s="235">
        <v>50</v>
      </c>
      <c r="G251" s="242" t="s">
        <v>397</v>
      </c>
      <c r="H251" s="243" t="s">
        <v>88</v>
      </c>
      <c r="J251" s="33" t="s">
        <v>2654</v>
      </c>
      <c r="K251" s="33" t="s">
        <v>2692</v>
      </c>
      <c r="L251" s="33" t="s">
        <v>2693</v>
      </c>
      <c r="M251" s="33">
        <v>554</v>
      </c>
      <c r="N251" s="33" t="s">
        <v>3381</v>
      </c>
      <c r="O251" s="33" t="s">
        <v>15</v>
      </c>
      <c r="P251" s="33" t="s">
        <v>96</v>
      </c>
      <c r="Q251" s="33" t="s">
        <v>2681</v>
      </c>
      <c r="R251" s="33" t="s">
        <v>96</v>
      </c>
      <c r="S251" s="33" t="s">
        <v>167</v>
      </c>
    </row>
    <row r="252" spans="1:19">
      <c r="A252" s="233" t="s">
        <v>638</v>
      </c>
      <c r="B252" s="234" t="s">
        <v>2207</v>
      </c>
      <c r="C252" s="229" t="s">
        <v>2208</v>
      </c>
      <c r="D252" s="229" t="s">
        <v>322</v>
      </c>
      <c r="E252" s="229" t="s">
        <v>272</v>
      </c>
      <c r="F252" s="235">
        <v>50</v>
      </c>
      <c r="G252" s="242" t="s">
        <v>397</v>
      </c>
      <c r="H252" s="243" t="s">
        <v>167</v>
      </c>
      <c r="J252" s="33" t="s">
        <v>2655</v>
      </c>
      <c r="K252" s="33" t="s">
        <v>2694</v>
      </c>
      <c r="L252" s="33" t="s">
        <v>2695</v>
      </c>
      <c r="M252" s="33">
        <v>555</v>
      </c>
      <c r="N252" s="33" t="s">
        <v>3381</v>
      </c>
      <c r="O252" s="33" t="s">
        <v>1046</v>
      </c>
      <c r="P252" s="33" t="s">
        <v>96</v>
      </c>
      <c r="Q252" s="33" t="s">
        <v>2681</v>
      </c>
      <c r="R252" s="33" t="s">
        <v>96</v>
      </c>
      <c r="S252" s="33" t="s">
        <v>167</v>
      </c>
    </row>
    <row r="253" spans="1:19">
      <c r="A253" s="233" t="s">
        <v>636</v>
      </c>
      <c r="B253" s="234" t="s">
        <v>2207</v>
      </c>
      <c r="C253" s="229" t="s">
        <v>2171</v>
      </c>
      <c r="D253" s="229">
        <v>66</v>
      </c>
      <c r="E253" s="235" t="s">
        <v>245</v>
      </c>
      <c r="F253" s="235">
        <v>2.5</v>
      </c>
      <c r="G253" s="242" t="s">
        <v>397</v>
      </c>
      <c r="H253" s="243" t="s">
        <v>82</v>
      </c>
      <c r="J253" s="33" t="s">
        <v>2696</v>
      </c>
      <c r="K253" s="33" t="s">
        <v>2694</v>
      </c>
      <c r="L253" s="33" t="s">
        <v>2622</v>
      </c>
      <c r="M253" s="33">
        <v>556</v>
      </c>
      <c r="N253" s="33" t="s">
        <v>60</v>
      </c>
      <c r="O253" s="33" t="s">
        <v>55</v>
      </c>
      <c r="P253" s="33" t="s">
        <v>96</v>
      </c>
      <c r="Q253" s="33" t="s">
        <v>1440</v>
      </c>
      <c r="R253" s="33" t="s">
        <v>96</v>
      </c>
      <c r="S253" s="33" t="s">
        <v>69</v>
      </c>
    </row>
    <row r="254" spans="1:19">
      <c r="A254" s="233" t="s">
        <v>2210</v>
      </c>
      <c r="B254" s="234" t="s">
        <v>2207</v>
      </c>
      <c r="C254" s="229" t="s">
        <v>2171</v>
      </c>
      <c r="D254" s="229" t="s">
        <v>322</v>
      </c>
      <c r="E254" s="235" t="s">
        <v>245</v>
      </c>
      <c r="F254" s="235">
        <v>2.5</v>
      </c>
      <c r="G254" s="242" t="s">
        <v>397</v>
      </c>
      <c r="H254" s="243" t="s">
        <v>122</v>
      </c>
      <c r="J254" s="33" t="s">
        <v>2697</v>
      </c>
      <c r="K254" s="33" t="s">
        <v>2708</v>
      </c>
      <c r="L254" s="33" t="s">
        <v>2709</v>
      </c>
      <c r="M254" s="33">
        <v>101</v>
      </c>
      <c r="N254" s="33" t="s">
        <v>931</v>
      </c>
      <c r="O254" s="33" t="s">
        <v>39</v>
      </c>
      <c r="P254" s="33" t="s">
        <v>96</v>
      </c>
      <c r="Q254" s="33" t="s">
        <v>1300</v>
      </c>
      <c r="R254" s="33" t="s">
        <v>96</v>
      </c>
      <c r="S254" s="33" t="s">
        <v>87</v>
      </c>
    </row>
    <row r="255" spans="1:19">
      <c r="A255" s="233" t="s">
        <v>2211</v>
      </c>
      <c r="B255" s="234" t="s">
        <v>2207</v>
      </c>
      <c r="C255" s="229" t="s">
        <v>2171</v>
      </c>
      <c r="D255" s="229" t="s">
        <v>322</v>
      </c>
      <c r="E255" s="235" t="s">
        <v>245</v>
      </c>
      <c r="F255" s="235">
        <v>2.5</v>
      </c>
      <c r="G255" s="242" t="s">
        <v>397</v>
      </c>
      <c r="H255" s="243" t="s">
        <v>88</v>
      </c>
      <c r="J255" s="33" t="s">
        <v>2711</v>
      </c>
      <c r="K255" s="33" t="s">
        <v>2712</v>
      </c>
      <c r="L255" s="33" t="s">
        <v>2713</v>
      </c>
      <c r="M255" s="33">
        <v>101</v>
      </c>
      <c r="N255" s="33" t="s">
        <v>931</v>
      </c>
      <c r="O255" s="33" t="s">
        <v>39</v>
      </c>
      <c r="P255" s="33" t="s">
        <v>96</v>
      </c>
      <c r="Q255" s="33" t="s">
        <v>1300</v>
      </c>
      <c r="R255" s="33" t="s">
        <v>96</v>
      </c>
      <c r="S255" s="33" t="s">
        <v>87</v>
      </c>
    </row>
    <row r="256" spans="1:19">
      <c r="A256" s="233" t="s">
        <v>2212</v>
      </c>
      <c r="B256" s="234" t="s">
        <v>2207</v>
      </c>
      <c r="C256" s="229" t="s">
        <v>2171</v>
      </c>
      <c r="D256" s="229" t="s">
        <v>322</v>
      </c>
      <c r="E256" s="235" t="s">
        <v>245</v>
      </c>
      <c r="F256" s="235">
        <v>2.5</v>
      </c>
      <c r="G256" s="242" t="s">
        <v>397</v>
      </c>
      <c r="H256" s="243" t="s">
        <v>167</v>
      </c>
      <c r="J256" s="33" t="s">
        <v>2748</v>
      </c>
      <c r="K256" s="33" t="s">
        <v>2712</v>
      </c>
      <c r="L256" s="33" t="s">
        <v>2749</v>
      </c>
      <c r="M256" s="33">
        <v>101</v>
      </c>
      <c r="N256" s="33" t="s">
        <v>931</v>
      </c>
      <c r="O256" s="33" t="s">
        <v>39</v>
      </c>
      <c r="P256" s="33" t="s">
        <v>96</v>
      </c>
      <c r="Q256" s="33" t="s">
        <v>1300</v>
      </c>
      <c r="R256" s="33" t="s">
        <v>96</v>
      </c>
      <c r="S256" s="33" t="s">
        <v>87</v>
      </c>
    </row>
    <row r="257" spans="1:19">
      <c r="A257" s="233" t="s">
        <v>2213</v>
      </c>
      <c r="B257" s="234" t="s">
        <v>2207</v>
      </c>
      <c r="C257" s="229" t="s">
        <v>2171</v>
      </c>
      <c r="D257" s="229" t="s">
        <v>322</v>
      </c>
      <c r="E257" s="235" t="s">
        <v>245</v>
      </c>
      <c r="F257" s="235">
        <v>2.5</v>
      </c>
      <c r="G257" s="242" t="s">
        <v>397</v>
      </c>
      <c r="H257" s="243" t="s">
        <v>69</v>
      </c>
      <c r="J257" s="33" t="s">
        <v>2698</v>
      </c>
      <c r="K257" s="33" t="s">
        <v>2750</v>
      </c>
      <c r="L257" s="33" t="s">
        <v>2751</v>
      </c>
      <c r="M257" s="33">
        <v>101</v>
      </c>
      <c r="N257" s="33" t="s">
        <v>2765</v>
      </c>
      <c r="O257" s="33" t="s">
        <v>151</v>
      </c>
      <c r="P257" s="33" t="s">
        <v>96</v>
      </c>
      <c r="Q257" s="33" t="s">
        <v>2752</v>
      </c>
      <c r="R257" s="33" t="s">
        <v>96</v>
      </c>
      <c r="S257" s="33" t="s">
        <v>98</v>
      </c>
    </row>
    <row r="258" spans="1:19">
      <c r="A258" s="233" t="s">
        <v>653</v>
      </c>
      <c r="B258" s="234" t="s">
        <v>1223</v>
      </c>
      <c r="C258" s="229" t="s">
        <v>2214</v>
      </c>
      <c r="D258" s="229" t="s">
        <v>322</v>
      </c>
      <c r="E258" s="235" t="s">
        <v>245</v>
      </c>
      <c r="F258" s="235">
        <v>6</v>
      </c>
      <c r="G258" s="242" t="s">
        <v>397</v>
      </c>
      <c r="H258" s="243" t="s">
        <v>69</v>
      </c>
      <c r="J258" s="33" t="s">
        <v>2699</v>
      </c>
      <c r="K258" s="33" t="s">
        <v>2763</v>
      </c>
      <c r="L258" s="33" t="s">
        <v>2698</v>
      </c>
      <c r="M258" s="33">
        <v>276</v>
      </c>
      <c r="N258" s="33" t="s">
        <v>146</v>
      </c>
      <c r="O258" s="33" t="s">
        <v>151</v>
      </c>
      <c r="P258" s="33" t="s">
        <v>96</v>
      </c>
      <c r="Q258" s="33" t="s">
        <v>1440</v>
      </c>
      <c r="R258" s="33" t="s">
        <v>96</v>
      </c>
      <c r="S258" s="33" t="s">
        <v>69</v>
      </c>
    </row>
    <row r="259" spans="1:19">
      <c r="A259" s="233" t="s">
        <v>2215</v>
      </c>
      <c r="B259" s="234" t="s">
        <v>1223</v>
      </c>
      <c r="C259" s="229" t="s">
        <v>2216</v>
      </c>
      <c r="D259" s="229" t="s">
        <v>322</v>
      </c>
      <c r="E259" s="235" t="s">
        <v>2096</v>
      </c>
      <c r="F259" s="235">
        <v>1.5</v>
      </c>
      <c r="G259" s="242" t="s">
        <v>397</v>
      </c>
      <c r="H259" s="243" t="s">
        <v>83</v>
      </c>
      <c r="J259" s="33" t="s">
        <v>2700</v>
      </c>
      <c r="K259" s="33" t="s">
        <v>2766</v>
      </c>
      <c r="L259" s="33" t="s">
        <v>2740</v>
      </c>
      <c r="M259" s="33">
        <v>506</v>
      </c>
      <c r="N259" s="33" t="s">
        <v>832</v>
      </c>
      <c r="O259" s="33" t="s">
        <v>1161</v>
      </c>
      <c r="P259" s="33" t="s">
        <v>96</v>
      </c>
      <c r="Q259" s="33" t="s">
        <v>1440</v>
      </c>
      <c r="R259" s="33" t="s">
        <v>96</v>
      </c>
      <c r="S259" s="33" t="s">
        <v>69</v>
      </c>
    </row>
    <row r="260" spans="1:19">
      <c r="A260" s="233" t="s">
        <v>2217</v>
      </c>
      <c r="B260" s="234" t="s">
        <v>1223</v>
      </c>
      <c r="C260" s="229" t="s">
        <v>2214</v>
      </c>
      <c r="D260" s="229" t="s">
        <v>322</v>
      </c>
      <c r="E260" s="235" t="s">
        <v>245</v>
      </c>
      <c r="F260" s="235">
        <v>6</v>
      </c>
      <c r="G260" s="242" t="s">
        <v>397</v>
      </c>
      <c r="H260" s="243" t="s">
        <v>83</v>
      </c>
      <c r="J260" s="33" t="s">
        <v>2701</v>
      </c>
      <c r="K260" s="33" t="s">
        <v>2767</v>
      </c>
      <c r="L260" s="33" t="s">
        <v>1849</v>
      </c>
      <c r="M260" s="33">
        <v>289</v>
      </c>
      <c r="N260" s="33" t="s">
        <v>164</v>
      </c>
      <c r="O260" s="33" t="s">
        <v>39</v>
      </c>
      <c r="P260" s="33" t="s">
        <v>96</v>
      </c>
      <c r="Q260" s="33" t="s">
        <v>1300</v>
      </c>
      <c r="R260" s="33" t="s">
        <v>96</v>
      </c>
      <c r="S260" s="33" t="s">
        <v>87</v>
      </c>
    </row>
    <row r="261" spans="1:19">
      <c r="A261" s="233" t="s">
        <v>2218</v>
      </c>
      <c r="B261" s="234" t="s">
        <v>1223</v>
      </c>
      <c r="C261" s="229" t="s">
        <v>2214</v>
      </c>
      <c r="D261" s="229" t="s">
        <v>322</v>
      </c>
      <c r="E261" s="235" t="s">
        <v>245</v>
      </c>
      <c r="F261" s="235">
        <v>6</v>
      </c>
      <c r="G261" s="242" t="s">
        <v>397</v>
      </c>
      <c r="H261" s="243" t="s">
        <v>88</v>
      </c>
      <c r="J261" s="33" t="s">
        <v>2768</v>
      </c>
      <c r="K261" s="33" t="s">
        <v>2769</v>
      </c>
      <c r="L261" s="33" t="s">
        <v>2633</v>
      </c>
      <c r="M261" s="33">
        <v>289</v>
      </c>
      <c r="N261" s="33" t="s">
        <v>164</v>
      </c>
      <c r="O261" s="33" t="s">
        <v>39</v>
      </c>
      <c r="P261" s="33" t="s">
        <v>96</v>
      </c>
      <c r="Q261" s="33" t="s">
        <v>1300</v>
      </c>
      <c r="R261" s="33" t="s">
        <v>96</v>
      </c>
      <c r="S261" s="33" t="s">
        <v>87</v>
      </c>
    </row>
    <row r="262" spans="1:19">
      <c r="A262" s="233" t="s">
        <v>2219</v>
      </c>
      <c r="B262" s="234" t="s">
        <v>1223</v>
      </c>
      <c r="C262" s="229" t="s">
        <v>2214</v>
      </c>
      <c r="D262" s="229" t="s">
        <v>322</v>
      </c>
      <c r="E262" s="235" t="s">
        <v>245</v>
      </c>
      <c r="F262" s="235">
        <v>6</v>
      </c>
      <c r="G262" s="242" t="s">
        <v>397</v>
      </c>
      <c r="H262" s="243" t="s">
        <v>82</v>
      </c>
      <c r="J262" s="33" t="s">
        <v>2770</v>
      </c>
      <c r="K262" s="33" t="s">
        <v>2771</v>
      </c>
      <c r="L262" s="33" t="s">
        <v>2633</v>
      </c>
      <c r="M262" s="33">
        <v>289</v>
      </c>
      <c r="N262" s="33" t="s">
        <v>164</v>
      </c>
      <c r="O262" s="33" t="s">
        <v>39</v>
      </c>
      <c r="P262" s="33" t="s">
        <v>96</v>
      </c>
      <c r="Q262" s="33" t="s">
        <v>1300</v>
      </c>
      <c r="R262" s="33" t="s">
        <v>96</v>
      </c>
      <c r="S262" s="33" t="s">
        <v>87</v>
      </c>
    </row>
    <row r="263" spans="1:19">
      <c r="A263" s="233" t="s">
        <v>2220</v>
      </c>
      <c r="B263" s="234" t="s">
        <v>2221</v>
      </c>
      <c r="C263" s="229" t="s">
        <v>2222</v>
      </c>
      <c r="D263" s="229" t="s">
        <v>322</v>
      </c>
      <c r="E263" s="235" t="s">
        <v>245</v>
      </c>
      <c r="F263" s="235">
        <v>10</v>
      </c>
      <c r="G263" s="242" t="s">
        <v>397</v>
      </c>
      <c r="H263" s="243" t="s">
        <v>69</v>
      </c>
      <c r="J263" s="33" t="s">
        <v>2702</v>
      </c>
      <c r="K263" s="33" t="s">
        <v>2769</v>
      </c>
      <c r="L263" s="33" t="s">
        <v>2749</v>
      </c>
      <c r="M263" s="33">
        <v>101</v>
      </c>
      <c r="N263" s="33" t="s">
        <v>931</v>
      </c>
      <c r="O263" s="33" t="s">
        <v>39</v>
      </c>
      <c r="P263" s="33" t="s">
        <v>96</v>
      </c>
      <c r="Q263" s="33" t="s">
        <v>1300</v>
      </c>
      <c r="R263" s="33" t="s">
        <v>96</v>
      </c>
      <c r="S263" s="33" t="s">
        <v>87</v>
      </c>
    </row>
    <row r="264" spans="1:19">
      <c r="A264" s="233" t="s">
        <v>2223</v>
      </c>
      <c r="B264" s="234" t="s">
        <v>2221</v>
      </c>
      <c r="C264" s="229" t="s">
        <v>2224</v>
      </c>
      <c r="D264" s="229" t="s">
        <v>322</v>
      </c>
      <c r="E264" s="235" t="s">
        <v>245</v>
      </c>
      <c r="F264" s="235">
        <v>16</v>
      </c>
      <c r="G264" s="242" t="s">
        <v>397</v>
      </c>
      <c r="H264" s="243" t="s">
        <v>69</v>
      </c>
      <c r="J264" s="33" t="s">
        <v>2703</v>
      </c>
      <c r="K264" s="33" t="s">
        <v>2769</v>
      </c>
      <c r="L264" s="33">
        <v>5912</v>
      </c>
      <c r="M264" s="33">
        <v>275</v>
      </c>
      <c r="N264" s="33" t="s">
        <v>150</v>
      </c>
      <c r="O264" s="33" t="s">
        <v>1069</v>
      </c>
      <c r="P264" s="33" t="s">
        <v>96</v>
      </c>
      <c r="Q264" s="33" t="s">
        <v>1496</v>
      </c>
      <c r="R264" s="33" t="s">
        <v>96</v>
      </c>
      <c r="S264" s="33" t="s">
        <v>99</v>
      </c>
    </row>
    <row r="265" spans="1:19">
      <c r="A265" s="233" t="s">
        <v>2225</v>
      </c>
      <c r="B265" s="234" t="s">
        <v>2221</v>
      </c>
      <c r="C265" s="229" t="s">
        <v>2226</v>
      </c>
      <c r="D265" s="229" t="s">
        <v>322</v>
      </c>
      <c r="E265" s="235" t="s">
        <v>245</v>
      </c>
      <c r="F265" s="235">
        <v>35</v>
      </c>
      <c r="G265" s="242" t="s">
        <v>397</v>
      </c>
      <c r="H265" s="243" t="s">
        <v>69</v>
      </c>
      <c r="J265" s="33" t="s">
        <v>2793</v>
      </c>
      <c r="K265" s="33" t="s">
        <v>2794</v>
      </c>
      <c r="L265" s="33" t="s">
        <v>2795</v>
      </c>
      <c r="M265" s="33">
        <v>45</v>
      </c>
      <c r="N265" s="33" t="s">
        <v>106</v>
      </c>
      <c r="O265" s="33" t="s">
        <v>16</v>
      </c>
      <c r="P265" s="33" t="s">
        <v>96</v>
      </c>
      <c r="Q265" s="33" t="s">
        <v>1300</v>
      </c>
      <c r="R265" s="33" t="s">
        <v>96</v>
      </c>
      <c r="S265" s="33" t="s">
        <v>87</v>
      </c>
    </row>
    <row r="266" spans="1:19">
      <c r="A266" s="233" t="s">
        <v>2227</v>
      </c>
      <c r="B266" s="234" t="s">
        <v>2221</v>
      </c>
      <c r="C266" s="229" t="s">
        <v>2222</v>
      </c>
      <c r="D266" s="229" t="s">
        <v>322</v>
      </c>
      <c r="E266" s="235" t="s">
        <v>245</v>
      </c>
      <c r="F266" s="235">
        <v>10</v>
      </c>
      <c r="G266" s="242" t="s">
        <v>397</v>
      </c>
      <c r="H266" s="243" t="s">
        <v>87</v>
      </c>
      <c r="J266" s="33" t="s">
        <v>2796</v>
      </c>
      <c r="K266" s="33" t="s">
        <v>2794</v>
      </c>
      <c r="L266" s="33" t="s">
        <v>2741</v>
      </c>
      <c r="M266" s="33">
        <v>558</v>
      </c>
      <c r="N266" s="33" t="s">
        <v>2797</v>
      </c>
      <c r="O266" s="33" t="s">
        <v>2798</v>
      </c>
      <c r="P266" s="33" t="s">
        <v>96</v>
      </c>
      <c r="Q266" s="33" t="s">
        <v>1440</v>
      </c>
      <c r="R266" s="33" t="s">
        <v>96</v>
      </c>
      <c r="S266" s="33" t="s">
        <v>69</v>
      </c>
    </row>
    <row r="267" spans="1:19">
      <c r="A267" s="233" t="s">
        <v>2228</v>
      </c>
      <c r="B267" s="234" t="s">
        <v>2221</v>
      </c>
      <c r="C267" s="229" t="s">
        <v>2224</v>
      </c>
      <c r="D267" s="229" t="s">
        <v>322</v>
      </c>
      <c r="E267" s="235" t="s">
        <v>245</v>
      </c>
      <c r="F267" s="235">
        <v>16</v>
      </c>
      <c r="G267" s="242" t="s">
        <v>397</v>
      </c>
      <c r="H267" s="243" t="s">
        <v>87</v>
      </c>
      <c r="J267" s="33" t="s">
        <v>2809</v>
      </c>
      <c r="K267" s="33" t="s">
        <v>2810</v>
      </c>
      <c r="L267" s="33" t="s">
        <v>322</v>
      </c>
      <c r="M267" s="33">
        <v>431</v>
      </c>
      <c r="N267" s="33" t="s">
        <v>875</v>
      </c>
      <c r="O267" s="33" t="s">
        <v>39</v>
      </c>
      <c r="P267" s="33" t="s">
        <v>96</v>
      </c>
      <c r="Q267" s="33" t="s">
        <v>1359</v>
      </c>
      <c r="R267" s="33" t="s">
        <v>96</v>
      </c>
      <c r="S267" s="33" t="s">
        <v>69</v>
      </c>
    </row>
    <row r="268" spans="1:19">
      <c r="A268" s="233" t="s">
        <v>2229</v>
      </c>
      <c r="B268" s="234" t="s">
        <v>2221</v>
      </c>
      <c r="C268" s="229" t="s">
        <v>2226</v>
      </c>
      <c r="D268" s="229" t="s">
        <v>322</v>
      </c>
      <c r="E268" s="235" t="s">
        <v>245</v>
      </c>
      <c r="F268" s="235">
        <v>35</v>
      </c>
      <c r="G268" s="242" t="s">
        <v>397</v>
      </c>
      <c r="H268" s="243" t="s">
        <v>87</v>
      </c>
      <c r="J268" s="33" t="s">
        <v>2811</v>
      </c>
      <c r="K268" s="33" t="s">
        <v>2810</v>
      </c>
      <c r="L268" s="33" t="s">
        <v>322</v>
      </c>
      <c r="M268" s="33">
        <v>431</v>
      </c>
      <c r="N268" s="33" t="s">
        <v>875</v>
      </c>
      <c r="O268" s="33" t="s">
        <v>39</v>
      </c>
      <c r="P268" s="33" t="s">
        <v>96</v>
      </c>
      <c r="Q268" s="33" t="s">
        <v>1359</v>
      </c>
      <c r="R268" s="33" t="s">
        <v>96</v>
      </c>
      <c r="S268" s="33" t="s">
        <v>69</v>
      </c>
    </row>
    <row r="269" spans="1:19">
      <c r="A269" s="233" t="s">
        <v>2230</v>
      </c>
      <c r="B269" s="234" t="s">
        <v>2231</v>
      </c>
      <c r="C269" s="229" t="s">
        <v>2222</v>
      </c>
      <c r="D269" s="229" t="s">
        <v>322</v>
      </c>
      <c r="E269" s="235" t="e">
        <v>#N/A</v>
      </c>
      <c r="F269" s="235">
        <v>10</v>
      </c>
      <c r="G269" s="242" t="s">
        <v>397</v>
      </c>
      <c r="H269" s="243" t="s">
        <v>89</v>
      </c>
      <c r="J269" s="33" t="s">
        <v>2836</v>
      </c>
      <c r="K269" s="33" t="s">
        <v>2837</v>
      </c>
      <c r="L269" s="33" t="s">
        <v>2806</v>
      </c>
      <c r="M269" s="33">
        <v>560</v>
      </c>
      <c r="N269" s="33" t="s">
        <v>2797</v>
      </c>
      <c r="O269" s="33" t="s">
        <v>1097</v>
      </c>
      <c r="P269" s="33" t="s">
        <v>96</v>
      </c>
      <c r="Q269" s="33" t="s">
        <v>1440</v>
      </c>
      <c r="R269" s="33" t="s">
        <v>96</v>
      </c>
      <c r="S269" s="33" t="s">
        <v>69</v>
      </c>
    </row>
    <row r="270" spans="1:19">
      <c r="A270" s="233" t="s">
        <v>2232</v>
      </c>
      <c r="B270" s="234" t="s">
        <v>2231</v>
      </c>
      <c r="C270" s="229" t="s">
        <v>2224</v>
      </c>
      <c r="D270" s="229" t="s">
        <v>322</v>
      </c>
      <c r="E270" s="235" t="s">
        <v>245</v>
      </c>
      <c r="F270" s="235">
        <v>16</v>
      </c>
      <c r="G270" s="242" t="s">
        <v>397</v>
      </c>
      <c r="H270" s="243" t="s">
        <v>89</v>
      </c>
      <c r="J270" s="33" t="s">
        <v>2895</v>
      </c>
      <c r="K270" s="33" t="s">
        <v>2896</v>
      </c>
      <c r="L270" s="33" t="s">
        <v>2834</v>
      </c>
      <c r="M270" s="33">
        <v>561</v>
      </c>
      <c r="N270" s="33" t="s">
        <v>2797</v>
      </c>
      <c r="O270" s="33" t="s">
        <v>174</v>
      </c>
      <c r="P270" s="33" t="s">
        <v>96</v>
      </c>
      <c r="Q270" s="33" t="s">
        <v>1440</v>
      </c>
      <c r="R270" s="33" t="s">
        <v>96</v>
      </c>
      <c r="S270" s="33" t="s">
        <v>69</v>
      </c>
    </row>
    <row r="271" spans="1:19">
      <c r="A271" s="233" t="s">
        <v>2233</v>
      </c>
      <c r="B271" s="234" t="s">
        <v>2231</v>
      </c>
      <c r="C271" s="229" t="s">
        <v>2226</v>
      </c>
      <c r="D271" s="229" t="s">
        <v>322</v>
      </c>
      <c r="E271" s="235" t="s">
        <v>245</v>
      </c>
      <c r="F271" s="235">
        <v>35</v>
      </c>
      <c r="G271" s="242" t="s">
        <v>397</v>
      </c>
      <c r="H271" s="243" t="s">
        <v>89</v>
      </c>
      <c r="J271" s="33" t="s">
        <v>2897</v>
      </c>
      <c r="K271" s="33" t="s">
        <v>2898</v>
      </c>
      <c r="L271" s="33" t="s">
        <v>2899</v>
      </c>
      <c r="M271" s="33">
        <v>457</v>
      </c>
      <c r="N271" s="33" t="s">
        <v>938</v>
      </c>
      <c r="O271" s="33" t="s">
        <v>1135</v>
      </c>
      <c r="P271" s="33" t="s">
        <v>96</v>
      </c>
      <c r="Q271" s="33" t="s">
        <v>1440</v>
      </c>
      <c r="R271" s="33" t="s">
        <v>96</v>
      </c>
      <c r="S271" s="33" t="s">
        <v>69</v>
      </c>
    </row>
    <row r="272" spans="1:19">
      <c r="A272" s="233" t="s">
        <v>2234</v>
      </c>
      <c r="B272" s="234" t="s">
        <v>2231</v>
      </c>
      <c r="C272" s="229" t="s">
        <v>2222</v>
      </c>
      <c r="D272" s="229" t="s">
        <v>322</v>
      </c>
      <c r="E272" s="235" t="s">
        <v>245</v>
      </c>
      <c r="F272" s="235">
        <v>10</v>
      </c>
      <c r="G272" s="242" t="s">
        <v>397</v>
      </c>
      <c r="H272" s="243" t="s">
        <v>83</v>
      </c>
      <c r="J272" s="33" t="s">
        <v>2900</v>
      </c>
      <c r="K272" s="33" t="s">
        <v>2901</v>
      </c>
      <c r="L272" s="33" t="s">
        <v>2902</v>
      </c>
      <c r="M272" s="33">
        <v>457</v>
      </c>
      <c r="N272" s="33" t="s">
        <v>938</v>
      </c>
      <c r="O272" s="33" t="s">
        <v>1135</v>
      </c>
      <c r="P272" s="33" t="s">
        <v>96</v>
      </c>
      <c r="Q272" s="33" t="s">
        <v>1440</v>
      </c>
      <c r="R272" s="33" t="s">
        <v>96</v>
      </c>
      <c r="S272" s="33" t="s">
        <v>69</v>
      </c>
    </row>
    <row r="273" spans="1:19">
      <c r="A273" s="233" t="s">
        <v>2235</v>
      </c>
      <c r="B273" s="234" t="s">
        <v>2231</v>
      </c>
      <c r="C273" s="229" t="s">
        <v>2224</v>
      </c>
      <c r="D273" s="229" t="s">
        <v>322</v>
      </c>
      <c r="E273" s="235" t="s">
        <v>245</v>
      </c>
      <c r="F273" s="235">
        <v>16</v>
      </c>
      <c r="G273" s="242" t="s">
        <v>397</v>
      </c>
      <c r="H273" s="243" t="s">
        <v>83</v>
      </c>
      <c r="J273" s="33" t="s">
        <v>2929</v>
      </c>
      <c r="K273" s="33" t="s">
        <v>2930</v>
      </c>
      <c r="L273" s="33" t="s">
        <v>2931</v>
      </c>
      <c r="M273" s="33">
        <v>251</v>
      </c>
      <c r="N273" s="33" t="s">
        <v>662</v>
      </c>
      <c r="O273" s="33" t="s">
        <v>8</v>
      </c>
      <c r="P273" s="33" t="s">
        <v>96</v>
      </c>
      <c r="Q273" s="33" t="s">
        <v>1300</v>
      </c>
      <c r="R273" s="33" t="s">
        <v>96</v>
      </c>
      <c r="S273" s="33" t="s">
        <v>87</v>
      </c>
    </row>
    <row r="274" spans="1:19">
      <c r="A274" s="233" t="s">
        <v>2236</v>
      </c>
      <c r="B274" s="234" t="s">
        <v>1224</v>
      </c>
      <c r="C274" s="229" t="s">
        <v>2214</v>
      </c>
      <c r="D274" s="229" t="s">
        <v>322</v>
      </c>
      <c r="E274" s="235" t="s">
        <v>272</v>
      </c>
      <c r="F274" s="235">
        <v>6</v>
      </c>
      <c r="G274" s="242" t="s">
        <v>397</v>
      </c>
      <c r="H274" s="243" t="s">
        <v>83</v>
      </c>
      <c r="J274" s="33" t="s">
        <v>2932</v>
      </c>
      <c r="K274" s="33" t="s">
        <v>2933</v>
      </c>
      <c r="L274" s="33" t="s">
        <v>2934</v>
      </c>
      <c r="M274" s="33">
        <v>547</v>
      </c>
      <c r="N274" s="33" t="s">
        <v>1873</v>
      </c>
      <c r="O274" s="33" t="s">
        <v>13</v>
      </c>
      <c r="P274" s="33" t="s">
        <v>96</v>
      </c>
      <c r="Q274" s="33" t="s">
        <v>1440</v>
      </c>
      <c r="R274" s="33" t="s">
        <v>96</v>
      </c>
      <c r="S274" s="33" t="s">
        <v>69</v>
      </c>
    </row>
    <row r="275" spans="1:19">
      <c r="A275" s="233" t="s">
        <v>2237</v>
      </c>
      <c r="B275" s="234" t="s">
        <v>1224</v>
      </c>
      <c r="C275" s="229" t="s">
        <v>2214</v>
      </c>
      <c r="D275" s="229" t="s">
        <v>322</v>
      </c>
      <c r="E275" s="235" t="s">
        <v>272</v>
      </c>
      <c r="F275" s="235">
        <v>6</v>
      </c>
      <c r="G275" s="242" t="s">
        <v>397</v>
      </c>
      <c r="H275" s="243" t="s">
        <v>88</v>
      </c>
      <c r="J275" s="33" t="s">
        <v>2935</v>
      </c>
      <c r="K275" s="33" t="s">
        <v>2933</v>
      </c>
      <c r="L275" s="33" t="s">
        <v>2936</v>
      </c>
      <c r="M275" s="33">
        <v>430</v>
      </c>
      <c r="N275" s="33" t="s">
        <v>875</v>
      </c>
      <c r="O275" s="33" t="s">
        <v>4</v>
      </c>
      <c r="P275" s="33" t="s">
        <v>96</v>
      </c>
      <c r="Q275" s="33" t="s">
        <v>1359</v>
      </c>
      <c r="R275" s="33" t="s">
        <v>96</v>
      </c>
      <c r="S275" s="33" t="s">
        <v>69</v>
      </c>
    </row>
    <row r="276" spans="1:19">
      <c r="A276" s="233" t="s">
        <v>2238</v>
      </c>
      <c r="B276" s="234" t="s">
        <v>1224</v>
      </c>
      <c r="C276" s="229" t="s">
        <v>2214</v>
      </c>
      <c r="D276" s="229" t="s">
        <v>322</v>
      </c>
      <c r="E276" s="235" t="s">
        <v>272</v>
      </c>
      <c r="F276" s="235">
        <v>6</v>
      </c>
      <c r="G276" s="242" t="s">
        <v>397</v>
      </c>
      <c r="H276" s="243" t="s">
        <v>69</v>
      </c>
      <c r="J276" s="33" t="s">
        <v>2937</v>
      </c>
      <c r="K276" s="33" t="s">
        <v>2938</v>
      </c>
      <c r="L276" s="33" t="s">
        <v>2873</v>
      </c>
      <c r="M276" s="33">
        <v>431</v>
      </c>
      <c r="N276" s="33" t="s">
        <v>875</v>
      </c>
      <c r="O276" s="33" t="s">
        <v>39</v>
      </c>
      <c r="P276" s="33" t="s">
        <v>96</v>
      </c>
      <c r="Q276" s="33" t="s">
        <v>1359</v>
      </c>
      <c r="R276" s="33" t="s">
        <v>96</v>
      </c>
      <c r="S276" s="33" t="s">
        <v>69</v>
      </c>
    </row>
    <row r="277" spans="1:19">
      <c r="A277" s="233" t="s">
        <v>2239</v>
      </c>
      <c r="B277" s="234" t="s">
        <v>1225</v>
      </c>
      <c r="C277" s="229" t="s">
        <v>2240</v>
      </c>
      <c r="D277" s="229" t="s">
        <v>322</v>
      </c>
      <c r="E277" s="235" t="s">
        <v>245</v>
      </c>
      <c r="F277" s="235">
        <v>0.5</v>
      </c>
      <c r="G277" s="242" t="s">
        <v>397</v>
      </c>
      <c r="H277" s="243" t="s">
        <v>83</v>
      </c>
      <c r="J277" s="33" t="s">
        <v>2939</v>
      </c>
      <c r="K277" s="33" t="s">
        <v>2948</v>
      </c>
      <c r="L277" s="33" t="s">
        <v>2873</v>
      </c>
      <c r="M277" s="33">
        <v>431</v>
      </c>
      <c r="N277" s="33" t="s">
        <v>875</v>
      </c>
      <c r="O277" s="33" t="s">
        <v>39</v>
      </c>
      <c r="P277" s="33" t="s">
        <v>96</v>
      </c>
      <c r="Q277" s="33" t="s">
        <v>1359</v>
      </c>
      <c r="R277" s="33" t="s">
        <v>96</v>
      </c>
      <c r="S277" s="33" t="s">
        <v>69</v>
      </c>
    </row>
    <row r="278" spans="1:19">
      <c r="A278" s="233" t="s">
        <v>2241</v>
      </c>
      <c r="B278" s="234" t="s">
        <v>1225</v>
      </c>
      <c r="C278" s="229" t="s">
        <v>2240</v>
      </c>
      <c r="D278" s="229" t="s">
        <v>322</v>
      </c>
      <c r="E278" s="235" t="s">
        <v>245</v>
      </c>
      <c r="F278" s="235">
        <v>0.5</v>
      </c>
      <c r="G278" s="242" t="s">
        <v>397</v>
      </c>
      <c r="H278" s="243" t="s">
        <v>122</v>
      </c>
      <c r="J278" s="33" t="s">
        <v>2947</v>
      </c>
      <c r="K278" s="33" t="s">
        <v>2949</v>
      </c>
      <c r="L278" s="33" t="s">
        <v>2873</v>
      </c>
      <c r="M278" s="33">
        <v>431</v>
      </c>
      <c r="N278" s="33" t="s">
        <v>875</v>
      </c>
      <c r="O278" s="33" t="s">
        <v>39</v>
      </c>
      <c r="P278" s="33" t="s">
        <v>96</v>
      </c>
      <c r="Q278" s="33" t="s">
        <v>1359</v>
      </c>
      <c r="R278" s="33" t="s">
        <v>96</v>
      </c>
      <c r="S278" s="33" t="s">
        <v>69</v>
      </c>
    </row>
    <row r="279" spans="1:19">
      <c r="A279" s="233" t="s">
        <v>2242</v>
      </c>
      <c r="B279" s="234" t="s">
        <v>1225</v>
      </c>
      <c r="C279" s="229" t="s">
        <v>2240</v>
      </c>
      <c r="D279" s="229" t="s">
        <v>322</v>
      </c>
      <c r="E279" s="235" t="s">
        <v>245</v>
      </c>
      <c r="F279" s="235">
        <v>0.5</v>
      </c>
      <c r="G279" s="242" t="s">
        <v>397</v>
      </c>
      <c r="H279" s="243" t="s">
        <v>87</v>
      </c>
      <c r="J279" s="33" t="s">
        <v>2956</v>
      </c>
      <c r="K279" s="33" t="s">
        <v>2957</v>
      </c>
      <c r="L279" s="33" t="s">
        <v>2873</v>
      </c>
      <c r="M279" s="33">
        <v>431</v>
      </c>
      <c r="N279" s="33" t="s">
        <v>875</v>
      </c>
      <c r="O279" s="33" t="s">
        <v>39</v>
      </c>
      <c r="P279" s="33" t="s">
        <v>96</v>
      </c>
      <c r="Q279" s="33" t="s">
        <v>1359</v>
      </c>
      <c r="R279" s="33" t="s">
        <v>96</v>
      </c>
      <c r="S279" s="33" t="s">
        <v>69</v>
      </c>
    </row>
    <row r="280" spans="1:19">
      <c r="A280" s="233" t="s">
        <v>2243</v>
      </c>
      <c r="B280" s="234" t="s">
        <v>1225</v>
      </c>
      <c r="C280" s="229" t="s">
        <v>2240</v>
      </c>
      <c r="D280" s="229" t="s">
        <v>322</v>
      </c>
      <c r="E280" s="235" t="s">
        <v>245</v>
      </c>
      <c r="F280" s="235">
        <v>0.5</v>
      </c>
      <c r="G280" s="242" t="s">
        <v>397</v>
      </c>
      <c r="H280" s="243" t="s">
        <v>82</v>
      </c>
      <c r="J280" s="33" t="s">
        <v>2950</v>
      </c>
      <c r="K280" s="33" t="s">
        <v>2949</v>
      </c>
      <c r="L280" s="33" t="s">
        <v>2951</v>
      </c>
      <c r="M280" s="33">
        <v>563</v>
      </c>
      <c r="N280" s="33" t="s">
        <v>1873</v>
      </c>
      <c r="O280" s="33" t="s">
        <v>10</v>
      </c>
      <c r="P280" s="33" t="s">
        <v>96</v>
      </c>
      <c r="Q280" s="33" t="s">
        <v>1440</v>
      </c>
      <c r="R280" s="33" t="s">
        <v>96</v>
      </c>
      <c r="S280" s="33" t="s">
        <v>69</v>
      </c>
    </row>
    <row r="281" spans="1:19">
      <c r="A281" s="233" t="s">
        <v>2244</v>
      </c>
      <c r="B281" s="234" t="s">
        <v>1225</v>
      </c>
      <c r="C281" s="229" t="s">
        <v>2240</v>
      </c>
      <c r="D281" s="229" t="s">
        <v>322</v>
      </c>
      <c r="E281" s="235" t="s">
        <v>245</v>
      </c>
      <c r="F281" s="235">
        <v>0.5</v>
      </c>
      <c r="G281" s="242" t="s">
        <v>397</v>
      </c>
      <c r="H281" s="243" t="s">
        <v>88</v>
      </c>
      <c r="J281" s="33" t="s">
        <v>2958</v>
      </c>
      <c r="K281" s="33" t="s">
        <v>2959</v>
      </c>
      <c r="L281" s="33" t="s">
        <v>2884</v>
      </c>
      <c r="M281" s="33">
        <v>565</v>
      </c>
      <c r="N281" s="33" t="s">
        <v>2797</v>
      </c>
      <c r="O281" s="33" t="s">
        <v>34</v>
      </c>
      <c r="P281" s="33" t="s">
        <v>96</v>
      </c>
      <c r="Q281" s="33" t="s">
        <v>1440</v>
      </c>
      <c r="R281" s="33" t="s">
        <v>96</v>
      </c>
      <c r="S281" s="33" t="s">
        <v>69</v>
      </c>
    </row>
    <row r="282" spans="1:19">
      <c r="A282" s="233" t="s">
        <v>2245</v>
      </c>
      <c r="B282" s="234" t="s">
        <v>1225</v>
      </c>
      <c r="C282" s="229" t="s">
        <v>2240</v>
      </c>
      <c r="D282" s="229" t="s">
        <v>322</v>
      </c>
      <c r="E282" s="235" t="s">
        <v>245</v>
      </c>
      <c r="F282" s="235">
        <v>0.5</v>
      </c>
      <c r="G282" s="242" t="s">
        <v>397</v>
      </c>
      <c r="H282" s="243" t="s">
        <v>69</v>
      </c>
      <c r="J282" s="33" t="s">
        <v>2960</v>
      </c>
      <c r="K282" s="33" t="s">
        <v>2957</v>
      </c>
      <c r="L282" s="33" t="s">
        <v>2964</v>
      </c>
      <c r="M282" s="33" t="s">
        <v>322</v>
      </c>
      <c r="N282" s="33" t="s">
        <v>3155</v>
      </c>
      <c r="O282" s="33" t="s">
        <v>140</v>
      </c>
      <c r="P282" s="33" t="s">
        <v>96</v>
      </c>
      <c r="Q282" s="33" t="s">
        <v>1263</v>
      </c>
      <c r="R282" s="33" t="s">
        <v>96</v>
      </c>
      <c r="S282" s="33" t="s">
        <v>98</v>
      </c>
    </row>
    <row r="283" spans="1:19">
      <c r="A283" s="233" t="s">
        <v>2246</v>
      </c>
      <c r="B283" s="234" t="s">
        <v>2247</v>
      </c>
      <c r="C283" s="229" t="s">
        <v>2171</v>
      </c>
      <c r="D283" s="229">
        <v>66</v>
      </c>
      <c r="E283" s="235" t="s">
        <v>2248</v>
      </c>
      <c r="F283" s="235" t="s">
        <v>25</v>
      </c>
      <c r="G283" s="242" t="s">
        <v>97</v>
      </c>
      <c r="H283" s="243" t="s">
        <v>82</v>
      </c>
      <c r="J283" s="33" t="s">
        <v>2965</v>
      </c>
      <c r="K283" s="33" t="s">
        <v>2966</v>
      </c>
      <c r="L283" s="33" t="s">
        <v>2967</v>
      </c>
      <c r="M283" s="33">
        <v>567</v>
      </c>
      <c r="N283" s="33" t="s">
        <v>2968</v>
      </c>
      <c r="O283" s="33" t="s">
        <v>48</v>
      </c>
      <c r="P283" s="33" t="s">
        <v>96</v>
      </c>
      <c r="Q283" s="33" t="s">
        <v>2681</v>
      </c>
      <c r="R283" s="33" t="s">
        <v>96</v>
      </c>
      <c r="S283" s="33" t="s">
        <v>83</v>
      </c>
    </row>
    <row r="284" spans="1:19">
      <c r="A284" s="233" t="s">
        <v>645</v>
      </c>
      <c r="B284" s="234" t="s">
        <v>2247</v>
      </c>
      <c r="C284" s="229" t="s">
        <v>322</v>
      </c>
      <c r="D284" s="229">
        <v>440</v>
      </c>
      <c r="E284" s="235" t="s">
        <v>2248</v>
      </c>
      <c r="F284" s="235" t="s">
        <v>2249</v>
      </c>
      <c r="G284" s="242" t="s">
        <v>97</v>
      </c>
      <c r="H284" s="243" t="s">
        <v>99</v>
      </c>
      <c r="J284" s="33" t="s">
        <v>2969</v>
      </c>
      <c r="K284" s="33" t="s">
        <v>2966</v>
      </c>
      <c r="L284" s="33" t="s">
        <v>2970</v>
      </c>
      <c r="M284" s="33">
        <v>567</v>
      </c>
      <c r="N284" s="33" t="s">
        <v>2968</v>
      </c>
      <c r="O284" s="33" t="s">
        <v>48</v>
      </c>
      <c r="P284" s="33" t="s">
        <v>96</v>
      </c>
      <c r="Q284" s="33" t="s">
        <v>2681</v>
      </c>
      <c r="R284" s="33" t="s">
        <v>96</v>
      </c>
      <c r="S284" s="33" t="s">
        <v>83</v>
      </c>
    </row>
    <row r="285" spans="1:19">
      <c r="A285" s="233" t="s">
        <v>2250</v>
      </c>
      <c r="B285" s="234" t="s">
        <v>2247</v>
      </c>
      <c r="C285" s="229" t="s">
        <v>2214</v>
      </c>
      <c r="D285" s="229" t="s">
        <v>322</v>
      </c>
      <c r="E285" s="235" t="s">
        <v>245</v>
      </c>
      <c r="F285" s="235">
        <v>6</v>
      </c>
      <c r="G285" s="242" t="s">
        <v>397</v>
      </c>
      <c r="H285" s="243" t="s">
        <v>69</v>
      </c>
      <c r="J285" s="33" t="s">
        <v>2971</v>
      </c>
      <c r="K285" s="33" t="s">
        <v>2972</v>
      </c>
      <c r="L285" s="33" t="s">
        <v>2973</v>
      </c>
      <c r="M285" s="33">
        <v>567</v>
      </c>
      <c r="N285" s="33" t="s">
        <v>2968</v>
      </c>
      <c r="O285" s="33" t="s">
        <v>48</v>
      </c>
      <c r="P285" s="33" t="s">
        <v>96</v>
      </c>
      <c r="Q285" s="33" t="s">
        <v>2681</v>
      </c>
      <c r="R285" s="33" t="s">
        <v>96</v>
      </c>
      <c r="S285" s="33" t="s">
        <v>83</v>
      </c>
    </row>
    <row r="286" spans="1:19">
      <c r="A286" s="233" t="s">
        <v>654</v>
      </c>
      <c r="B286" s="234" t="s">
        <v>2251</v>
      </c>
      <c r="C286" s="229" t="s">
        <v>2252</v>
      </c>
      <c r="D286" s="229">
        <v>55</v>
      </c>
      <c r="E286" s="235" t="s">
        <v>2248</v>
      </c>
      <c r="F286" s="235" t="s">
        <v>19</v>
      </c>
      <c r="G286" s="242" t="s">
        <v>97</v>
      </c>
      <c r="H286" s="243" t="s">
        <v>83</v>
      </c>
      <c r="J286" s="33" t="s">
        <v>3001</v>
      </c>
      <c r="K286" s="33" t="s">
        <v>3002</v>
      </c>
      <c r="L286" s="33" t="s">
        <v>2960</v>
      </c>
      <c r="M286" s="33">
        <v>569</v>
      </c>
      <c r="N286" s="33" t="s">
        <v>3003</v>
      </c>
      <c r="O286" s="33" t="s">
        <v>140</v>
      </c>
      <c r="P286" s="33" t="s">
        <v>96</v>
      </c>
      <c r="Q286" s="33" t="s">
        <v>1440</v>
      </c>
      <c r="R286" s="33" t="s">
        <v>96</v>
      </c>
      <c r="S286" s="33" t="s">
        <v>69</v>
      </c>
    </row>
    <row r="287" spans="1:19">
      <c r="A287" s="233" t="s">
        <v>652</v>
      </c>
      <c r="B287" s="234" t="s">
        <v>1226</v>
      </c>
      <c r="C287" s="229" t="s">
        <v>2252</v>
      </c>
      <c r="D287" s="229">
        <v>55</v>
      </c>
      <c r="E287" s="235" t="s">
        <v>2248</v>
      </c>
      <c r="F287" s="235" t="s">
        <v>19</v>
      </c>
      <c r="G287" s="242" t="s">
        <v>97</v>
      </c>
      <c r="H287" s="243" t="s">
        <v>87</v>
      </c>
      <c r="J287" s="33" t="s">
        <v>3024</v>
      </c>
      <c r="K287" s="33" t="s">
        <v>3025</v>
      </c>
      <c r="L287" s="33" t="s">
        <v>3026</v>
      </c>
      <c r="M287" s="33">
        <v>570</v>
      </c>
      <c r="N287" s="33" t="s">
        <v>1873</v>
      </c>
      <c r="O287" s="33" t="s">
        <v>11</v>
      </c>
      <c r="P287" s="33" t="s">
        <v>96</v>
      </c>
      <c r="Q287" s="33" t="s">
        <v>1440</v>
      </c>
      <c r="R287" s="33" t="s">
        <v>96</v>
      </c>
      <c r="S287" s="33" t="s">
        <v>69</v>
      </c>
    </row>
    <row r="288" spans="1:19">
      <c r="A288" s="233" t="s">
        <v>2253</v>
      </c>
      <c r="B288" s="234" t="s">
        <v>1226</v>
      </c>
      <c r="C288" s="229" t="s">
        <v>2254</v>
      </c>
      <c r="D288" s="229" t="s">
        <v>322</v>
      </c>
      <c r="E288" s="235" t="s">
        <v>226</v>
      </c>
      <c r="F288" s="235">
        <v>6</v>
      </c>
      <c r="G288" s="242" t="s">
        <v>397</v>
      </c>
      <c r="H288" s="243" t="s">
        <v>83</v>
      </c>
      <c r="J288" s="33" t="s">
        <v>3027</v>
      </c>
      <c r="K288" s="33" t="s">
        <v>3025</v>
      </c>
      <c r="L288" s="33" t="s">
        <v>3028</v>
      </c>
      <c r="M288" s="33">
        <v>571</v>
      </c>
      <c r="N288" s="33" t="s">
        <v>1873</v>
      </c>
      <c r="O288" s="33" t="s">
        <v>9</v>
      </c>
      <c r="P288" s="33" t="s">
        <v>96</v>
      </c>
      <c r="Q288" s="33" t="s">
        <v>1440</v>
      </c>
      <c r="R288" s="33" t="s">
        <v>96</v>
      </c>
      <c r="S288" s="33" t="s">
        <v>69</v>
      </c>
    </row>
    <row r="289" spans="1:19">
      <c r="A289" s="233" t="s">
        <v>2255</v>
      </c>
      <c r="B289" s="234" t="s">
        <v>1226</v>
      </c>
      <c r="C289" s="229" t="s">
        <v>2254</v>
      </c>
      <c r="D289" s="229" t="s">
        <v>322</v>
      </c>
      <c r="E289" s="235" t="s">
        <v>226</v>
      </c>
      <c r="F289" s="235">
        <v>6</v>
      </c>
      <c r="G289" s="242" t="s">
        <v>397</v>
      </c>
      <c r="H289" s="243" t="s">
        <v>89</v>
      </c>
      <c r="J289" s="33" t="s">
        <v>3087</v>
      </c>
      <c r="K289" s="33" t="s">
        <v>3088</v>
      </c>
      <c r="L289" s="33" t="s">
        <v>3089</v>
      </c>
      <c r="M289" s="33">
        <v>572</v>
      </c>
      <c r="N289" s="33" t="s">
        <v>3090</v>
      </c>
      <c r="O289" s="33" t="s">
        <v>3091</v>
      </c>
      <c r="P289" s="33" t="s">
        <v>96</v>
      </c>
      <c r="Q289" s="33" t="s">
        <v>1496</v>
      </c>
      <c r="R289" s="33" t="s">
        <v>96</v>
      </c>
      <c r="S289" s="33" t="s">
        <v>99</v>
      </c>
    </row>
    <row r="290" spans="1:19">
      <c r="A290" s="233" t="s">
        <v>2256</v>
      </c>
      <c r="B290" s="234" t="s">
        <v>1226</v>
      </c>
      <c r="C290" s="229" t="s">
        <v>2254</v>
      </c>
      <c r="D290" s="229" t="s">
        <v>322</v>
      </c>
      <c r="E290" s="235" t="s">
        <v>226</v>
      </c>
      <c r="F290" s="235">
        <v>6</v>
      </c>
      <c r="G290" s="242" t="s">
        <v>397</v>
      </c>
      <c r="H290" s="243" t="s">
        <v>69</v>
      </c>
      <c r="J290" s="33" t="s">
        <v>3092</v>
      </c>
      <c r="K290" s="33" t="s">
        <v>3093</v>
      </c>
      <c r="L290" s="33" t="s">
        <v>322</v>
      </c>
      <c r="M290" s="33">
        <v>308</v>
      </c>
      <c r="N290" s="33" t="s">
        <v>79</v>
      </c>
      <c r="O290" s="33" t="s">
        <v>1046</v>
      </c>
      <c r="P290" s="33" t="s">
        <v>96</v>
      </c>
      <c r="Q290" s="33" t="s">
        <v>3094</v>
      </c>
      <c r="R290" s="33" t="s">
        <v>96</v>
      </c>
      <c r="S290" s="33" t="s">
        <v>83</v>
      </c>
    </row>
    <row r="291" spans="1:19">
      <c r="A291" s="233" t="s">
        <v>658</v>
      </c>
      <c r="B291" s="234" t="s">
        <v>1227</v>
      </c>
      <c r="C291" s="229" t="s">
        <v>2252</v>
      </c>
      <c r="D291" s="229">
        <v>55</v>
      </c>
      <c r="E291" s="235" t="s">
        <v>2248</v>
      </c>
      <c r="F291" s="235" t="s">
        <v>19</v>
      </c>
      <c r="G291" s="242" t="s">
        <v>97</v>
      </c>
      <c r="H291" s="243" t="s">
        <v>82</v>
      </c>
      <c r="J291" s="33" t="s">
        <v>3095</v>
      </c>
      <c r="K291" s="33" t="s">
        <v>3096</v>
      </c>
      <c r="L291" s="33" t="s">
        <v>3097</v>
      </c>
      <c r="M291" s="33">
        <v>574</v>
      </c>
      <c r="N291" s="33" t="s">
        <v>1873</v>
      </c>
      <c r="O291" s="33" t="s">
        <v>12</v>
      </c>
      <c r="P291" s="33" t="s">
        <v>96</v>
      </c>
      <c r="Q291" s="33" t="s">
        <v>1440</v>
      </c>
      <c r="R291" s="33" t="s">
        <v>96</v>
      </c>
      <c r="S291" s="33" t="s">
        <v>69</v>
      </c>
    </row>
    <row r="292" spans="1:19">
      <c r="A292" s="233" t="s">
        <v>659</v>
      </c>
      <c r="B292" s="234" t="s">
        <v>1227</v>
      </c>
      <c r="C292" s="229" t="s">
        <v>2252</v>
      </c>
      <c r="D292" s="229">
        <v>55</v>
      </c>
      <c r="E292" s="235" t="s">
        <v>61</v>
      </c>
      <c r="F292" s="235" t="s">
        <v>19</v>
      </c>
      <c r="G292" s="242" t="s">
        <v>97</v>
      </c>
      <c r="H292" s="243" t="s">
        <v>87</v>
      </c>
      <c r="J292" s="33" t="s">
        <v>3156</v>
      </c>
      <c r="K292" s="33" t="s">
        <v>3157</v>
      </c>
      <c r="L292" s="33" t="s">
        <v>3158</v>
      </c>
      <c r="M292" s="33">
        <v>576</v>
      </c>
      <c r="N292" s="33" t="s">
        <v>3626</v>
      </c>
      <c r="O292" s="33" t="s">
        <v>9</v>
      </c>
      <c r="P292" s="33" t="s">
        <v>96</v>
      </c>
      <c r="Q292" s="33" t="s">
        <v>1433</v>
      </c>
      <c r="R292" s="33" t="s">
        <v>96</v>
      </c>
      <c r="S292" s="33" t="s">
        <v>83</v>
      </c>
    </row>
    <row r="293" spans="1:19">
      <c r="A293" s="233" t="s">
        <v>2257</v>
      </c>
      <c r="B293" s="234"/>
      <c r="C293" s="229"/>
      <c r="D293" s="229"/>
      <c r="E293" s="235"/>
      <c r="F293" s="235"/>
      <c r="G293" s="242"/>
      <c r="H293" s="243"/>
      <c r="J293" s="33" t="s">
        <v>3159</v>
      </c>
      <c r="K293" s="33" t="s">
        <v>3160</v>
      </c>
      <c r="L293" s="33" t="s">
        <v>3161</v>
      </c>
      <c r="M293" s="33">
        <v>580</v>
      </c>
      <c r="N293" s="33" t="s">
        <v>3162</v>
      </c>
      <c r="O293" s="33" t="s">
        <v>11</v>
      </c>
      <c r="P293" s="33" t="s">
        <v>96</v>
      </c>
      <c r="Q293" s="33" t="s">
        <v>1434</v>
      </c>
      <c r="R293" s="33" t="s">
        <v>96</v>
      </c>
      <c r="S293" s="33" t="s">
        <v>69</v>
      </c>
    </row>
    <row r="294" spans="1:19">
      <c r="A294" s="233" t="s">
        <v>665</v>
      </c>
      <c r="B294" s="234" t="s">
        <v>1228</v>
      </c>
      <c r="C294" s="229" t="s">
        <v>2258</v>
      </c>
      <c r="D294" s="229">
        <v>55</v>
      </c>
      <c r="E294" s="235" t="s">
        <v>61</v>
      </c>
      <c r="F294" s="235" t="s">
        <v>19</v>
      </c>
      <c r="G294" s="242" t="s">
        <v>97</v>
      </c>
      <c r="H294" s="243" t="s">
        <v>83</v>
      </c>
      <c r="J294" s="33" t="s">
        <v>3163</v>
      </c>
      <c r="K294" s="33" t="s">
        <v>3164</v>
      </c>
      <c r="L294" s="33" t="s">
        <v>3165</v>
      </c>
      <c r="M294" s="33">
        <v>577</v>
      </c>
      <c r="N294" s="33" t="s">
        <v>3162</v>
      </c>
      <c r="O294" s="33" t="s">
        <v>9</v>
      </c>
      <c r="P294" s="33" t="s">
        <v>96</v>
      </c>
      <c r="Q294" s="33" t="s">
        <v>1434</v>
      </c>
      <c r="R294" s="33" t="s">
        <v>96</v>
      </c>
      <c r="S294" s="33" t="s">
        <v>69</v>
      </c>
    </row>
    <row r="295" spans="1:19">
      <c r="A295" s="233" t="s">
        <v>664</v>
      </c>
      <c r="B295" s="234" t="s">
        <v>1228</v>
      </c>
      <c r="C295" s="229" t="s">
        <v>2258</v>
      </c>
      <c r="D295" s="229">
        <v>55</v>
      </c>
      <c r="E295" s="235" t="s">
        <v>61</v>
      </c>
      <c r="F295" s="235" t="s">
        <v>19</v>
      </c>
      <c r="G295" s="242" t="s">
        <v>97</v>
      </c>
      <c r="H295" s="243" t="s">
        <v>69</v>
      </c>
      <c r="J295" s="33" t="s">
        <v>3166</v>
      </c>
      <c r="K295" s="33" t="s">
        <v>3167</v>
      </c>
      <c r="L295" s="33" t="s">
        <v>3168</v>
      </c>
      <c r="M295" s="33">
        <v>578</v>
      </c>
      <c r="N295" s="33" t="s">
        <v>3162</v>
      </c>
      <c r="O295" s="33" t="s">
        <v>38</v>
      </c>
      <c r="P295" s="33" t="s">
        <v>96</v>
      </c>
      <c r="Q295" s="33" t="s">
        <v>1434</v>
      </c>
      <c r="R295" s="33" t="s">
        <v>96</v>
      </c>
      <c r="S295" s="33" t="s">
        <v>69</v>
      </c>
    </row>
    <row r="296" spans="1:19">
      <c r="A296" s="233" t="s">
        <v>2259</v>
      </c>
      <c r="B296" s="234" t="s">
        <v>700</v>
      </c>
      <c r="C296" s="229" t="s">
        <v>322</v>
      </c>
      <c r="D296" s="229" t="s">
        <v>322</v>
      </c>
      <c r="E296" s="235" t="s">
        <v>212</v>
      </c>
      <c r="F296" s="235">
        <v>2.5</v>
      </c>
      <c r="G296" s="242" t="s">
        <v>397</v>
      </c>
      <c r="H296" s="243" t="s">
        <v>69</v>
      </c>
      <c r="J296" s="33" t="s">
        <v>3169</v>
      </c>
      <c r="K296" s="33" t="s">
        <v>3167</v>
      </c>
      <c r="L296" s="33" t="s">
        <v>3170</v>
      </c>
      <c r="M296" s="33">
        <v>589</v>
      </c>
      <c r="N296" s="33" t="s">
        <v>3305</v>
      </c>
      <c r="O296" s="33" t="s">
        <v>3217</v>
      </c>
      <c r="P296" s="33" t="s">
        <v>96</v>
      </c>
      <c r="Q296" s="33" t="s">
        <v>1632</v>
      </c>
      <c r="R296" s="33" t="s">
        <v>96</v>
      </c>
      <c r="S296" s="33" t="s">
        <v>83</v>
      </c>
    </row>
    <row r="297" spans="1:19">
      <c r="A297" s="233" t="s">
        <v>2260</v>
      </c>
      <c r="B297" s="234" t="s">
        <v>700</v>
      </c>
      <c r="C297" s="229" t="s">
        <v>322</v>
      </c>
      <c r="D297" s="229" t="s">
        <v>322</v>
      </c>
      <c r="E297" s="235" t="s">
        <v>212</v>
      </c>
      <c r="F297" s="235">
        <v>2.5</v>
      </c>
      <c r="G297" s="242" t="s">
        <v>397</v>
      </c>
      <c r="H297" s="243" t="s">
        <v>88</v>
      </c>
      <c r="J297" s="33" t="s">
        <v>3218</v>
      </c>
      <c r="K297" s="33" t="s">
        <v>3219</v>
      </c>
      <c r="L297" s="33" t="s">
        <v>3220</v>
      </c>
      <c r="M297" s="33">
        <v>589</v>
      </c>
      <c r="N297" s="33" t="s">
        <v>3305</v>
      </c>
      <c r="O297" s="33" t="s">
        <v>3217</v>
      </c>
      <c r="P297" s="33" t="s">
        <v>96</v>
      </c>
      <c r="Q297" s="33" t="s">
        <v>1632</v>
      </c>
      <c r="R297" s="33" t="s">
        <v>96</v>
      </c>
      <c r="S297" s="33" t="s">
        <v>83</v>
      </c>
    </row>
    <row r="298" spans="1:19">
      <c r="A298" s="233" t="s">
        <v>2261</v>
      </c>
      <c r="B298" s="234" t="s">
        <v>700</v>
      </c>
      <c r="C298" s="229" t="s">
        <v>322</v>
      </c>
      <c r="D298" s="229" t="s">
        <v>322</v>
      </c>
      <c r="E298" s="235" t="s">
        <v>212</v>
      </c>
      <c r="F298" s="235">
        <v>2.5</v>
      </c>
      <c r="G298" s="242" t="s">
        <v>397</v>
      </c>
      <c r="H298" s="243" t="s">
        <v>83</v>
      </c>
      <c r="J298" s="33" t="s">
        <v>3221</v>
      </c>
      <c r="K298" s="33" t="s">
        <v>3222</v>
      </c>
      <c r="L298" s="33" t="s">
        <v>3223</v>
      </c>
      <c r="M298" s="33">
        <v>589</v>
      </c>
      <c r="N298" s="33" t="s">
        <v>3305</v>
      </c>
      <c r="O298" s="33" t="s">
        <v>3217</v>
      </c>
      <c r="P298" s="33" t="s">
        <v>96</v>
      </c>
      <c r="Q298" s="33" t="s">
        <v>1632</v>
      </c>
      <c r="R298" s="33" t="s">
        <v>96</v>
      </c>
      <c r="S298" s="33" t="s">
        <v>83</v>
      </c>
    </row>
    <row r="299" spans="1:19">
      <c r="A299" s="233" t="s">
        <v>671</v>
      </c>
      <c r="B299" s="234" t="s">
        <v>1228</v>
      </c>
      <c r="C299" s="229" t="s">
        <v>2262</v>
      </c>
      <c r="D299" s="229" t="s">
        <v>322</v>
      </c>
      <c r="E299" s="235" t="s">
        <v>272</v>
      </c>
      <c r="F299" s="235">
        <v>16</v>
      </c>
      <c r="G299" s="242" t="s">
        <v>397</v>
      </c>
      <c r="H299" s="243" t="s">
        <v>69</v>
      </c>
      <c r="J299" s="33" t="s">
        <v>3171</v>
      </c>
      <c r="K299" s="33" t="s">
        <v>3167</v>
      </c>
      <c r="L299" s="33" t="s">
        <v>3172</v>
      </c>
      <c r="M299" s="33">
        <v>582</v>
      </c>
      <c r="N299" s="33" t="s">
        <v>3162</v>
      </c>
      <c r="O299" s="33" t="s">
        <v>12</v>
      </c>
      <c r="P299" s="33" t="s">
        <v>96</v>
      </c>
      <c r="Q299" s="33" t="s">
        <v>1434</v>
      </c>
      <c r="R299" s="33" t="s">
        <v>96</v>
      </c>
      <c r="S299" s="33" t="s">
        <v>69</v>
      </c>
    </row>
    <row r="300" spans="1:19">
      <c r="A300" s="233" t="s">
        <v>669</v>
      </c>
      <c r="B300" s="234" t="s">
        <v>1228</v>
      </c>
      <c r="C300" s="229" t="s">
        <v>2262</v>
      </c>
      <c r="D300" s="229" t="s">
        <v>322</v>
      </c>
      <c r="E300" s="235" t="s">
        <v>272</v>
      </c>
      <c r="F300" s="235">
        <v>16</v>
      </c>
      <c r="G300" s="242" t="s">
        <v>397</v>
      </c>
      <c r="H300" s="243" t="s">
        <v>88</v>
      </c>
      <c r="J300" s="33" t="s">
        <v>3173</v>
      </c>
      <c r="K300" s="33" t="s">
        <v>3174</v>
      </c>
      <c r="L300" s="33" t="s">
        <v>3175</v>
      </c>
      <c r="M300" s="33" t="s">
        <v>322</v>
      </c>
      <c r="N300" s="33" t="s">
        <v>3305</v>
      </c>
      <c r="O300" s="33" t="s">
        <v>6</v>
      </c>
      <c r="P300" s="33" t="s">
        <v>96</v>
      </c>
      <c r="Q300" s="33" t="s">
        <v>1632</v>
      </c>
      <c r="R300" s="33" t="s">
        <v>96</v>
      </c>
      <c r="S300" s="33" t="s">
        <v>83</v>
      </c>
    </row>
    <row r="301" spans="1:19">
      <c r="A301" s="233" t="s">
        <v>2263</v>
      </c>
      <c r="B301" s="234" t="s">
        <v>1228</v>
      </c>
      <c r="C301" s="229" t="s">
        <v>2262</v>
      </c>
      <c r="D301" s="229" t="s">
        <v>322</v>
      </c>
      <c r="E301" s="235" t="s">
        <v>272</v>
      </c>
      <c r="F301" s="235">
        <v>16</v>
      </c>
      <c r="G301" s="242" t="s">
        <v>397</v>
      </c>
      <c r="H301" s="243" t="s">
        <v>83</v>
      </c>
      <c r="J301" s="33" t="s">
        <v>3176</v>
      </c>
      <c r="K301" s="33" t="s">
        <v>3177</v>
      </c>
      <c r="L301" s="33" t="s">
        <v>3178</v>
      </c>
      <c r="M301" s="33" t="s">
        <v>322</v>
      </c>
      <c r="N301" s="33" t="s">
        <v>3305</v>
      </c>
      <c r="O301" s="33" t="s">
        <v>6</v>
      </c>
      <c r="P301" s="33" t="s">
        <v>96</v>
      </c>
      <c r="Q301" s="33" t="s">
        <v>1632</v>
      </c>
      <c r="R301" s="33" t="s">
        <v>96</v>
      </c>
      <c r="S301" s="33" t="s">
        <v>83</v>
      </c>
    </row>
    <row r="302" spans="1:19">
      <c r="A302" s="233" t="s">
        <v>2264</v>
      </c>
      <c r="B302" s="234" t="s">
        <v>1229</v>
      </c>
      <c r="C302" s="229" t="s">
        <v>2265</v>
      </c>
      <c r="D302" s="229" t="s">
        <v>322</v>
      </c>
      <c r="E302" s="235" t="s">
        <v>272</v>
      </c>
      <c r="F302" s="235">
        <v>25</v>
      </c>
      <c r="G302" s="242" t="s">
        <v>397</v>
      </c>
      <c r="H302" s="243" t="s">
        <v>83</v>
      </c>
      <c r="J302" s="33" t="s">
        <v>3179</v>
      </c>
      <c r="K302" s="33" t="s">
        <v>3180</v>
      </c>
      <c r="L302" s="33" t="s">
        <v>3181</v>
      </c>
      <c r="M302" s="33" t="s">
        <v>322</v>
      </c>
      <c r="N302" s="33" t="s">
        <v>3305</v>
      </c>
      <c r="O302" s="33" t="s">
        <v>6</v>
      </c>
      <c r="P302" s="33" t="s">
        <v>96</v>
      </c>
      <c r="Q302" s="33" t="s">
        <v>1632</v>
      </c>
      <c r="R302" s="33" t="s">
        <v>96</v>
      </c>
      <c r="S302" s="33" t="s">
        <v>83</v>
      </c>
    </row>
    <row r="303" spans="1:19">
      <c r="A303" s="233" t="s">
        <v>2266</v>
      </c>
      <c r="B303" s="234" t="s">
        <v>1229</v>
      </c>
      <c r="C303" s="229" t="s">
        <v>2265</v>
      </c>
      <c r="D303" s="229" t="s">
        <v>322</v>
      </c>
      <c r="E303" s="235" t="s">
        <v>272</v>
      </c>
      <c r="F303" s="235">
        <v>25</v>
      </c>
      <c r="G303" s="242" t="s">
        <v>397</v>
      </c>
      <c r="H303" s="243" t="s">
        <v>88</v>
      </c>
      <c r="J303" s="33" t="s">
        <v>3182</v>
      </c>
      <c r="K303" s="33" t="s">
        <v>3174</v>
      </c>
      <c r="L303" s="33" t="s">
        <v>3183</v>
      </c>
      <c r="M303" s="33">
        <v>584</v>
      </c>
      <c r="N303" s="33" t="s">
        <v>3162</v>
      </c>
      <c r="O303" s="33" t="s">
        <v>1046</v>
      </c>
      <c r="P303" s="33" t="s">
        <v>96</v>
      </c>
      <c r="Q303" s="33" t="s">
        <v>1434</v>
      </c>
      <c r="R303" s="33" t="s">
        <v>96</v>
      </c>
      <c r="S303" s="33" t="s">
        <v>69</v>
      </c>
    </row>
    <row r="304" spans="1:19">
      <c r="A304" s="233" t="s">
        <v>2267</v>
      </c>
      <c r="B304" s="234" t="s">
        <v>1229</v>
      </c>
      <c r="C304" s="229" t="s">
        <v>2265</v>
      </c>
      <c r="D304" s="229" t="s">
        <v>322</v>
      </c>
      <c r="E304" s="235" t="s">
        <v>272</v>
      </c>
      <c r="F304" s="235">
        <v>25</v>
      </c>
      <c r="G304" s="242" t="s">
        <v>397</v>
      </c>
      <c r="H304" s="243" t="s">
        <v>69</v>
      </c>
      <c r="J304" s="33" t="s">
        <v>3184</v>
      </c>
      <c r="K304" s="33" t="s">
        <v>3180</v>
      </c>
      <c r="L304" s="33" t="s">
        <v>3185</v>
      </c>
      <c r="M304" s="33">
        <v>583</v>
      </c>
      <c r="N304" s="33" t="s">
        <v>3162</v>
      </c>
      <c r="O304" s="33" t="s">
        <v>10</v>
      </c>
      <c r="P304" s="33" t="s">
        <v>96</v>
      </c>
      <c r="Q304" s="33" t="s">
        <v>1434</v>
      </c>
      <c r="R304" s="33" t="s">
        <v>96</v>
      </c>
      <c r="S304" s="33" t="s">
        <v>69</v>
      </c>
    </row>
    <row r="305" spans="1:19">
      <c r="A305" s="233" t="s">
        <v>2268</v>
      </c>
      <c r="B305" s="234" t="s">
        <v>2269</v>
      </c>
      <c r="C305" s="229" t="s">
        <v>2270</v>
      </c>
      <c r="D305" s="229" t="s">
        <v>322</v>
      </c>
      <c r="E305" s="235" t="s">
        <v>2271</v>
      </c>
      <c r="F305" s="235">
        <v>0.32</v>
      </c>
      <c r="G305" s="242" t="s">
        <v>397</v>
      </c>
      <c r="H305" s="243" t="s">
        <v>69</v>
      </c>
      <c r="J305" s="33" t="s">
        <v>3207</v>
      </c>
      <c r="K305" s="33" t="s">
        <v>3208</v>
      </c>
      <c r="L305" s="33" t="s">
        <v>3185</v>
      </c>
      <c r="M305" s="33">
        <v>583</v>
      </c>
      <c r="N305" s="33" t="s">
        <v>3162</v>
      </c>
      <c r="O305" s="33" t="s">
        <v>10</v>
      </c>
      <c r="P305" s="33" t="s">
        <v>96</v>
      </c>
      <c r="Q305" s="33" t="s">
        <v>1434</v>
      </c>
      <c r="R305" s="33" t="s">
        <v>96</v>
      </c>
      <c r="S305" s="33" t="s">
        <v>69</v>
      </c>
    </row>
    <row r="306" spans="1:19">
      <c r="A306" s="233" t="s">
        <v>2272</v>
      </c>
      <c r="B306" s="234" t="s">
        <v>2269</v>
      </c>
      <c r="C306" s="229" t="s">
        <v>2273</v>
      </c>
      <c r="D306" s="229" t="s">
        <v>322</v>
      </c>
      <c r="E306" s="235" t="s">
        <v>2274</v>
      </c>
      <c r="F306" s="235">
        <v>50</v>
      </c>
      <c r="G306" s="242" t="s">
        <v>397</v>
      </c>
      <c r="H306" s="243" t="s">
        <v>83</v>
      </c>
      <c r="J306" s="33" t="s">
        <v>3186</v>
      </c>
      <c r="K306" s="33" t="s">
        <v>3224</v>
      </c>
      <c r="L306" s="33" t="s">
        <v>3225</v>
      </c>
      <c r="M306" s="33">
        <v>585</v>
      </c>
      <c r="N306" s="33" t="s">
        <v>3162</v>
      </c>
      <c r="O306" s="33" t="s">
        <v>1095</v>
      </c>
      <c r="P306" s="33" t="s">
        <v>96</v>
      </c>
      <c r="Q306" s="33" t="s">
        <v>1434</v>
      </c>
      <c r="R306" s="33" t="s">
        <v>96</v>
      </c>
      <c r="S306" s="33" t="s">
        <v>69</v>
      </c>
    </row>
    <row r="307" spans="1:19">
      <c r="A307" s="233" t="s">
        <v>2275</v>
      </c>
      <c r="B307" s="234" t="s">
        <v>2269</v>
      </c>
      <c r="C307" s="229" t="s">
        <v>2270</v>
      </c>
      <c r="D307" s="229" t="s">
        <v>322</v>
      </c>
      <c r="E307" s="235" t="s">
        <v>2271</v>
      </c>
      <c r="F307" s="235">
        <v>0.32</v>
      </c>
      <c r="G307" s="242" t="s">
        <v>397</v>
      </c>
      <c r="H307" s="243" t="s">
        <v>83</v>
      </c>
      <c r="J307" s="33" t="s">
        <v>3187</v>
      </c>
      <c r="K307" s="33" t="s">
        <v>3226</v>
      </c>
      <c r="L307" s="33" t="s">
        <v>3227</v>
      </c>
      <c r="M307" s="33">
        <v>579</v>
      </c>
      <c r="N307" s="33" t="s">
        <v>3196</v>
      </c>
      <c r="O307" s="33" t="s">
        <v>3195</v>
      </c>
      <c r="P307" s="33" t="s">
        <v>96</v>
      </c>
      <c r="Q307" s="33" t="s">
        <v>1632</v>
      </c>
      <c r="R307" s="33" t="s">
        <v>96</v>
      </c>
      <c r="S307" s="33" t="s">
        <v>83</v>
      </c>
    </row>
    <row r="308" spans="1:19">
      <c r="A308" s="233" t="s">
        <v>2276</v>
      </c>
      <c r="B308" s="234" t="s">
        <v>2269</v>
      </c>
      <c r="C308" s="229" t="s">
        <v>2273</v>
      </c>
      <c r="D308" s="229" t="s">
        <v>322</v>
      </c>
      <c r="E308" s="235" t="s">
        <v>707</v>
      </c>
      <c r="F308" s="235">
        <v>50</v>
      </c>
      <c r="G308" s="242" t="s">
        <v>397</v>
      </c>
      <c r="H308" s="243" t="s">
        <v>88</v>
      </c>
      <c r="J308" s="33" t="s">
        <v>3228</v>
      </c>
      <c r="K308" s="33" t="s">
        <v>3229</v>
      </c>
      <c r="L308" s="33" t="s">
        <v>3230</v>
      </c>
      <c r="M308" s="33">
        <v>579</v>
      </c>
      <c r="N308" s="33" t="s">
        <v>3196</v>
      </c>
      <c r="O308" s="33" t="s">
        <v>3195</v>
      </c>
      <c r="P308" s="33" t="s">
        <v>96</v>
      </c>
      <c r="Q308" s="33" t="s">
        <v>1632</v>
      </c>
      <c r="R308" s="33" t="s">
        <v>96</v>
      </c>
      <c r="S308" s="33" t="s">
        <v>83</v>
      </c>
    </row>
    <row r="309" spans="1:19">
      <c r="A309" s="233" t="s">
        <v>682</v>
      </c>
      <c r="B309" s="234" t="s">
        <v>2269</v>
      </c>
      <c r="C309" s="229" t="s">
        <v>2277</v>
      </c>
      <c r="D309" s="229">
        <v>66</v>
      </c>
      <c r="E309" s="235" t="s">
        <v>61</v>
      </c>
      <c r="F309" s="235" t="s">
        <v>25</v>
      </c>
      <c r="G309" s="242" t="s">
        <v>97</v>
      </c>
      <c r="H309" s="243" t="s">
        <v>69</v>
      </c>
      <c r="J309" s="33" t="s">
        <v>3231</v>
      </c>
      <c r="K309" s="33" t="s">
        <v>3232</v>
      </c>
      <c r="L309" s="33" t="s">
        <v>3233</v>
      </c>
      <c r="M309" s="33">
        <v>579</v>
      </c>
      <c r="N309" s="33" t="s">
        <v>3196</v>
      </c>
      <c r="O309" s="33" t="s">
        <v>3195</v>
      </c>
      <c r="P309" s="33" t="s">
        <v>96</v>
      </c>
      <c r="Q309" s="33" t="s">
        <v>1632</v>
      </c>
      <c r="R309" s="33" t="s">
        <v>96</v>
      </c>
      <c r="S309" s="33" t="s">
        <v>83</v>
      </c>
    </row>
    <row r="310" spans="1:19">
      <c r="A310" s="233" t="s">
        <v>706</v>
      </c>
      <c r="B310" s="234" t="s">
        <v>2269</v>
      </c>
      <c r="C310" s="229" t="s">
        <v>2273</v>
      </c>
      <c r="D310" s="229" t="s">
        <v>322</v>
      </c>
      <c r="E310" s="235" t="s">
        <v>707</v>
      </c>
      <c r="F310" s="235">
        <v>50</v>
      </c>
      <c r="G310" s="242" t="s">
        <v>397</v>
      </c>
      <c r="H310" s="243" t="s">
        <v>69</v>
      </c>
      <c r="J310" s="33" t="s">
        <v>3188</v>
      </c>
      <c r="K310" s="33" t="s">
        <v>3219</v>
      </c>
      <c r="L310" s="33" t="s">
        <v>3234</v>
      </c>
      <c r="M310" s="33" t="s">
        <v>322</v>
      </c>
      <c r="N310" s="33" t="s">
        <v>2637</v>
      </c>
      <c r="O310" s="33" t="s">
        <v>1135</v>
      </c>
      <c r="P310" s="33" t="s">
        <v>96</v>
      </c>
      <c r="Q310" s="33" t="s">
        <v>1263</v>
      </c>
      <c r="R310" s="33" t="s">
        <v>96</v>
      </c>
      <c r="S310" s="33" t="s">
        <v>98</v>
      </c>
    </row>
    <row r="311" spans="1:19">
      <c r="A311" s="233" t="s">
        <v>688</v>
      </c>
      <c r="B311" s="234" t="s">
        <v>2269</v>
      </c>
      <c r="C311" s="229" t="s">
        <v>2277</v>
      </c>
      <c r="D311" s="229">
        <v>66</v>
      </c>
      <c r="E311" s="235" t="s">
        <v>61</v>
      </c>
      <c r="F311" s="235" t="s">
        <v>25</v>
      </c>
      <c r="G311" s="242" t="s">
        <v>97</v>
      </c>
      <c r="H311" s="243" t="s">
        <v>87</v>
      </c>
      <c r="J311" s="33" t="s">
        <v>3189</v>
      </c>
      <c r="K311" s="33" t="s">
        <v>3219</v>
      </c>
      <c r="L311" s="33" t="s">
        <v>3235</v>
      </c>
      <c r="M311" s="33" t="s">
        <v>322</v>
      </c>
      <c r="N311" s="33" t="s">
        <v>2637</v>
      </c>
      <c r="O311" s="33" t="s">
        <v>1117</v>
      </c>
      <c r="P311" s="33" t="s">
        <v>96</v>
      </c>
      <c r="Q311" s="33" t="s">
        <v>1263</v>
      </c>
      <c r="R311" s="33" t="s">
        <v>96</v>
      </c>
      <c r="S311" s="33" t="s">
        <v>98</v>
      </c>
    </row>
    <row r="312" spans="1:19">
      <c r="A312" s="233" t="s">
        <v>694</v>
      </c>
      <c r="B312" s="234" t="s">
        <v>2269</v>
      </c>
      <c r="C312" s="229" t="s">
        <v>2278</v>
      </c>
      <c r="D312" s="229">
        <v>66</v>
      </c>
      <c r="E312" s="235" t="s">
        <v>61</v>
      </c>
      <c r="F312" s="235" t="s">
        <v>25</v>
      </c>
      <c r="G312" s="242" t="s">
        <v>97</v>
      </c>
      <c r="H312" s="243" t="s">
        <v>167</v>
      </c>
      <c r="J312" s="33" t="s">
        <v>3190</v>
      </c>
      <c r="K312" s="33" t="s">
        <v>3219</v>
      </c>
      <c r="L312" s="33" t="s">
        <v>3236</v>
      </c>
      <c r="M312" s="33" t="s">
        <v>322</v>
      </c>
      <c r="N312" s="33" t="s">
        <v>2637</v>
      </c>
      <c r="O312" s="33" t="s">
        <v>937</v>
      </c>
      <c r="P312" s="33" t="s">
        <v>96</v>
      </c>
      <c r="Q312" s="33" t="s">
        <v>1263</v>
      </c>
      <c r="R312" s="33" t="s">
        <v>96</v>
      </c>
      <c r="S312" s="33" t="s">
        <v>98</v>
      </c>
    </row>
    <row r="313" spans="1:19">
      <c r="A313" s="233" t="s">
        <v>2279</v>
      </c>
      <c r="B313" s="234" t="s">
        <v>1230</v>
      </c>
      <c r="C313" s="229" t="s">
        <v>2280</v>
      </c>
      <c r="D313" s="229" t="s">
        <v>322</v>
      </c>
      <c r="E313" s="235" t="s">
        <v>2271</v>
      </c>
      <c r="F313" s="235">
        <v>1.5</v>
      </c>
      <c r="G313" s="242" t="s">
        <v>397</v>
      </c>
      <c r="H313" s="243" t="s">
        <v>83</v>
      </c>
      <c r="J313" s="33" t="s">
        <v>3191</v>
      </c>
      <c r="K313" s="33" t="s">
        <v>3219</v>
      </c>
      <c r="L313" s="33" t="s">
        <v>3237</v>
      </c>
      <c r="M313" s="33" t="s">
        <v>322</v>
      </c>
      <c r="N313" s="33" t="s">
        <v>2637</v>
      </c>
      <c r="O313" s="33" t="s">
        <v>1159</v>
      </c>
      <c r="P313" s="33" t="s">
        <v>96</v>
      </c>
      <c r="Q313" s="33" t="s">
        <v>1263</v>
      </c>
      <c r="R313" s="33" t="s">
        <v>96</v>
      </c>
      <c r="S313" s="33" t="s">
        <v>98</v>
      </c>
    </row>
    <row r="314" spans="1:19">
      <c r="A314" s="233" t="s">
        <v>697</v>
      </c>
      <c r="B314" s="234" t="s">
        <v>1230</v>
      </c>
      <c r="C314" s="229" t="s">
        <v>2278</v>
      </c>
      <c r="D314" s="229">
        <v>66</v>
      </c>
      <c r="E314" s="235" t="s">
        <v>61</v>
      </c>
      <c r="F314" s="235" t="s">
        <v>25</v>
      </c>
      <c r="G314" s="242" t="s">
        <v>97</v>
      </c>
      <c r="H314" s="243" t="s">
        <v>82</v>
      </c>
      <c r="J314" s="33" t="s">
        <v>3192</v>
      </c>
      <c r="K314" s="33" t="s">
        <v>3222</v>
      </c>
      <c r="L314" s="33" t="s">
        <v>3189</v>
      </c>
      <c r="M314" s="33">
        <v>588</v>
      </c>
      <c r="N314" s="33" t="s">
        <v>1121</v>
      </c>
      <c r="O314" s="33" t="s">
        <v>1117</v>
      </c>
      <c r="P314" s="33" t="s">
        <v>96</v>
      </c>
      <c r="Q314" s="33" t="s">
        <v>1440</v>
      </c>
      <c r="R314" s="33" t="s">
        <v>96</v>
      </c>
      <c r="S314" s="33" t="s">
        <v>69</v>
      </c>
    </row>
    <row r="315" spans="1:19">
      <c r="A315" s="233" t="s">
        <v>2281</v>
      </c>
      <c r="B315" s="234" t="s">
        <v>1230</v>
      </c>
      <c r="C315" s="229" t="s">
        <v>2280</v>
      </c>
      <c r="D315" s="229" t="s">
        <v>322</v>
      </c>
      <c r="E315" s="235" t="s">
        <v>2271</v>
      </c>
      <c r="F315" s="235">
        <v>1.5</v>
      </c>
      <c r="G315" s="242" t="s">
        <v>397</v>
      </c>
      <c r="H315" s="243" t="s">
        <v>69</v>
      </c>
      <c r="J315" s="33" t="s">
        <v>3193</v>
      </c>
      <c r="K315" s="33" t="s">
        <v>3222</v>
      </c>
      <c r="L315" s="33" t="s">
        <v>3188</v>
      </c>
      <c r="M315" s="33">
        <v>587</v>
      </c>
      <c r="N315" s="33" t="s">
        <v>1121</v>
      </c>
      <c r="O315" s="33" t="s">
        <v>1135</v>
      </c>
      <c r="P315" s="33" t="s">
        <v>96</v>
      </c>
      <c r="Q315" s="33" t="s">
        <v>1440</v>
      </c>
      <c r="R315" s="33" t="s">
        <v>96</v>
      </c>
      <c r="S315" s="33" t="s">
        <v>69</v>
      </c>
    </row>
    <row r="316" spans="1:19">
      <c r="A316" s="233" t="s">
        <v>2282</v>
      </c>
      <c r="B316" s="234" t="s">
        <v>2283</v>
      </c>
      <c r="C316" s="229" t="s">
        <v>2284</v>
      </c>
      <c r="D316" s="229" t="s">
        <v>322</v>
      </c>
      <c r="E316" s="235" t="s">
        <v>2285</v>
      </c>
      <c r="F316" s="235">
        <v>0.32</v>
      </c>
      <c r="G316" s="242" t="s">
        <v>397</v>
      </c>
      <c r="H316" s="243" t="s">
        <v>98</v>
      </c>
      <c r="J316" s="33" t="s">
        <v>3238</v>
      </c>
      <c r="K316" s="33" t="s">
        <v>3222</v>
      </c>
      <c r="L316" s="33" t="s">
        <v>3191</v>
      </c>
      <c r="M316" s="33">
        <v>502</v>
      </c>
      <c r="N316" s="33" t="s">
        <v>1125</v>
      </c>
      <c r="O316" s="33" t="s">
        <v>1159</v>
      </c>
      <c r="P316" s="33" t="s">
        <v>96</v>
      </c>
      <c r="Q316" s="33" t="s">
        <v>1440</v>
      </c>
      <c r="R316" s="33" t="s">
        <v>96</v>
      </c>
      <c r="S316" s="33" t="s">
        <v>69</v>
      </c>
    </row>
    <row r="317" spans="1:19">
      <c r="A317" s="233" t="s">
        <v>2286</v>
      </c>
      <c r="B317" s="234" t="s">
        <v>2283</v>
      </c>
      <c r="C317" s="229" t="s">
        <v>2284</v>
      </c>
      <c r="D317" s="229" t="s">
        <v>322</v>
      </c>
      <c r="E317" s="235" t="s">
        <v>2285</v>
      </c>
      <c r="F317" s="235">
        <v>0.32</v>
      </c>
      <c r="G317" s="242" t="s">
        <v>397</v>
      </c>
      <c r="H317" s="243" t="s">
        <v>87</v>
      </c>
      <c r="J317" s="33" t="s">
        <v>3239</v>
      </c>
      <c r="K317" s="33" t="s">
        <v>3222</v>
      </c>
      <c r="L317" s="33" t="s">
        <v>3190</v>
      </c>
      <c r="M317" s="33">
        <v>432</v>
      </c>
      <c r="N317" s="33" t="s">
        <v>1121</v>
      </c>
      <c r="O317" s="33" t="s">
        <v>937</v>
      </c>
      <c r="P317" s="33" t="s">
        <v>96</v>
      </c>
      <c r="Q317" s="33" t="s">
        <v>1440</v>
      </c>
      <c r="R317" s="33" t="s">
        <v>96</v>
      </c>
      <c r="S317" s="33" t="s">
        <v>69</v>
      </c>
    </row>
    <row r="318" spans="1:19">
      <c r="A318" s="233" t="s">
        <v>2287</v>
      </c>
      <c r="B318" s="234" t="s">
        <v>2288</v>
      </c>
      <c r="C318" s="229" t="s">
        <v>2289</v>
      </c>
      <c r="D318" s="229" t="s">
        <v>322</v>
      </c>
      <c r="E318" s="235" t="s">
        <v>245</v>
      </c>
      <c r="F318" s="235">
        <v>35</v>
      </c>
      <c r="G318" s="242" t="s">
        <v>397</v>
      </c>
      <c r="H318" s="243" t="s">
        <v>83</v>
      </c>
      <c r="J318" s="33" t="s">
        <v>3240</v>
      </c>
      <c r="K318" s="33" t="s">
        <v>3241</v>
      </c>
      <c r="L318" s="33" t="s">
        <v>3225</v>
      </c>
      <c r="M318" s="33">
        <v>585</v>
      </c>
      <c r="N318" s="33" t="s">
        <v>3162</v>
      </c>
      <c r="O318" s="33" t="s">
        <v>1095</v>
      </c>
      <c r="P318" s="33" t="s">
        <v>96</v>
      </c>
      <c r="Q318" s="33" t="s">
        <v>1632</v>
      </c>
      <c r="R318" s="33" t="s">
        <v>96</v>
      </c>
      <c r="S318" s="33" t="s">
        <v>69</v>
      </c>
    </row>
    <row r="319" spans="1:19">
      <c r="A319" s="233" t="s">
        <v>2290</v>
      </c>
      <c r="B319" s="234" t="s">
        <v>2288</v>
      </c>
      <c r="C319" s="229" t="s">
        <v>2289</v>
      </c>
      <c r="D319" s="229" t="s">
        <v>322</v>
      </c>
      <c r="E319" s="235" t="s">
        <v>245</v>
      </c>
      <c r="F319" s="235">
        <v>35</v>
      </c>
      <c r="G319" s="242" t="s">
        <v>397</v>
      </c>
      <c r="H319" s="243" t="s">
        <v>88</v>
      </c>
      <c r="J319" s="33" t="s">
        <v>3242</v>
      </c>
      <c r="K319" s="33" t="s">
        <v>3263</v>
      </c>
      <c r="L319" s="33" t="s">
        <v>3264</v>
      </c>
      <c r="M319" s="33">
        <v>577</v>
      </c>
      <c r="N319" s="33" t="s">
        <v>3162</v>
      </c>
      <c r="O319" s="33" t="s">
        <v>9</v>
      </c>
      <c r="P319" s="33" t="s">
        <v>96</v>
      </c>
      <c r="Q319" s="33" t="s">
        <v>1434</v>
      </c>
      <c r="R319" s="33" t="s">
        <v>96</v>
      </c>
      <c r="S319" s="33" t="s">
        <v>69</v>
      </c>
    </row>
    <row r="320" spans="1:19">
      <c r="A320" s="233" t="s">
        <v>2291</v>
      </c>
      <c r="B320" s="234" t="s">
        <v>2288</v>
      </c>
      <c r="C320" s="229" t="s">
        <v>2289</v>
      </c>
      <c r="D320" s="229" t="s">
        <v>322</v>
      </c>
      <c r="E320" s="235" t="s">
        <v>245</v>
      </c>
      <c r="F320" s="235">
        <v>35</v>
      </c>
      <c r="G320" s="242" t="s">
        <v>397</v>
      </c>
      <c r="H320" s="243" t="s">
        <v>69</v>
      </c>
      <c r="J320" s="33" t="s">
        <v>3243</v>
      </c>
      <c r="K320" s="33" t="s">
        <v>3263</v>
      </c>
      <c r="L320" s="33" t="s">
        <v>3265</v>
      </c>
      <c r="M320" s="33">
        <v>189</v>
      </c>
      <c r="N320" s="33" t="s">
        <v>106</v>
      </c>
      <c r="O320" s="33" t="s">
        <v>39</v>
      </c>
      <c r="P320" s="33" t="s">
        <v>96</v>
      </c>
      <c r="Q320" s="33" t="s">
        <v>1300</v>
      </c>
      <c r="R320" s="33" t="s">
        <v>96</v>
      </c>
      <c r="S320" s="33" t="s">
        <v>87</v>
      </c>
    </row>
    <row r="321" spans="1:19">
      <c r="A321" s="233" t="s">
        <v>2292</v>
      </c>
      <c r="B321" s="234" t="s">
        <v>2293</v>
      </c>
      <c r="C321" s="229" t="s">
        <v>2294</v>
      </c>
      <c r="D321" s="229" t="s">
        <v>322</v>
      </c>
      <c r="E321" s="235" t="s">
        <v>245</v>
      </c>
      <c r="F321" s="235">
        <v>10</v>
      </c>
      <c r="G321" s="242" t="s">
        <v>397</v>
      </c>
      <c r="H321" s="243" t="s">
        <v>69</v>
      </c>
      <c r="J321" s="33" t="s">
        <v>3284</v>
      </c>
      <c r="K321" s="33" t="s">
        <v>3285</v>
      </c>
      <c r="L321" s="33" t="s">
        <v>3265</v>
      </c>
      <c r="M321" s="33">
        <v>189</v>
      </c>
      <c r="N321" s="33" t="s">
        <v>106</v>
      </c>
      <c r="O321" s="33" t="s">
        <v>39</v>
      </c>
      <c r="P321" s="33" t="s">
        <v>96</v>
      </c>
      <c r="Q321" s="33" t="s">
        <v>1300</v>
      </c>
      <c r="R321" s="33" t="s">
        <v>96</v>
      </c>
      <c r="S321" s="33" t="s">
        <v>87</v>
      </c>
    </row>
    <row r="322" spans="1:19">
      <c r="A322" s="233" t="s">
        <v>2295</v>
      </c>
      <c r="B322" s="234" t="s">
        <v>2293</v>
      </c>
      <c r="C322" s="229" t="s">
        <v>2294</v>
      </c>
      <c r="D322" s="229" t="s">
        <v>322</v>
      </c>
      <c r="E322" s="235" t="s">
        <v>245</v>
      </c>
      <c r="F322" s="235">
        <v>10</v>
      </c>
      <c r="G322" s="242" t="s">
        <v>397</v>
      </c>
      <c r="H322" s="243" t="s">
        <v>88</v>
      </c>
      <c r="J322" s="33" t="s">
        <v>3244</v>
      </c>
      <c r="K322" s="33" t="s">
        <v>3285</v>
      </c>
      <c r="L322" s="33" t="s">
        <v>322</v>
      </c>
      <c r="M322" s="33">
        <v>583</v>
      </c>
      <c r="N322" s="33" t="s">
        <v>3162</v>
      </c>
      <c r="O322" s="33" t="s">
        <v>10</v>
      </c>
      <c r="P322" s="33" t="s">
        <v>96</v>
      </c>
      <c r="Q322" s="33" t="s">
        <v>1434</v>
      </c>
      <c r="R322" s="33" t="s">
        <v>96</v>
      </c>
      <c r="S322" s="33" t="s">
        <v>69</v>
      </c>
    </row>
    <row r="323" spans="1:19">
      <c r="A323" s="233" t="s">
        <v>2296</v>
      </c>
      <c r="B323" s="234" t="s">
        <v>2293</v>
      </c>
      <c r="C323" s="229" t="s">
        <v>2294</v>
      </c>
      <c r="D323" s="229" t="s">
        <v>322</v>
      </c>
      <c r="E323" s="235" t="s">
        <v>245</v>
      </c>
      <c r="F323" s="235">
        <v>10</v>
      </c>
      <c r="G323" s="242" t="s">
        <v>397</v>
      </c>
      <c r="H323" s="243" t="s">
        <v>83</v>
      </c>
      <c r="J323" s="33" t="s">
        <v>3286</v>
      </c>
      <c r="K323" s="33" t="s">
        <v>3287</v>
      </c>
      <c r="L323" s="33" t="s">
        <v>3288</v>
      </c>
      <c r="M323" s="33">
        <v>45</v>
      </c>
      <c r="N323" s="33" t="s">
        <v>106</v>
      </c>
      <c r="O323" s="33" t="s">
        <v>16</v>
      </c>
      <c r="P323" s="33" t="s">
        <v>96</v>
      </c>
      <c r="Q323" s="33" t="s">
        <v>1300</v>
      </c>
      <c r="R323" s="33" t="s">
        <v>96</v>
      </c>
      <c r="S323" s="33" t="s">
        <v>87</v>
      </c>
    </row>
    <row r="324" spans="1:19">
      <c r="A324" s="233" t="s">
        <v>713</v>
      </c>
      <c r="B324" s="234" t="s">
        <v>2293</v>
      </c>
      <c r="C324" s="229" t="s">
        <v>2258</v>
      </c>
      <c r="D324" s="229">
        <v>55</v>
      </c>
      <c r="E324" s="235" t="s">
        <v>61</v>
      </c>
      <c r="F324" s="235" t="s">
        <v>19</v>
      </c>
      <c r="G324" s="242" t="s">
        <v>97</v>
      </c>
      <c r="H324" s="243" t="s">
        <v>83</v>
      </c>
      <c r="J324" s="33" t="s">
        <v>3267</v>
      </c>
      <c r="K324" s="33" t="s">
        <v>3287</v>
      </c>
      <c r="L324" s="33" t="s">
        <v>3289</v>
      </c>
      <c r="M324" s="33">
        <v>18</v>
      </c>
      <c r="N324" s="33" t="s">
        <v>456</v>
      </c>
      <c r="O324" s="33" t="s">
        <v>10</v>
      </c>
      <c r="P324" s="33" t="s">
        <v>96</v>
      </c>
      <c r="Q324" s="33" t="s">
        <v>1434</v>
      </c>
      <c r="R324" s="33" t="s">
        <v>96</v>
      </c>
      <c r="S324" s="33" t="s">
        <v>69</v>
      </c>
    </row>
    <row r="325" spans="1:19">
      <c r="A325" s="233" t="s">
        <v>715</v>
      </c>
      <c r="B325" s="234" t="s">
        <v>1231</v>
      </c>
      <c r="C325" s="229" t="s">
        <v>2280</v>
      </c>
      <c r="D325" s="229">
        <v>55</v>
      </c>
      <c r="E325" s="235" t="s">
        <v>61</v>
      </c>
      <c r="F325" s="235" t="s">
        <v>19</v>
      </c>
      <c r="G325" s="242" t="s">
        <v>97</v>
      </c>
      <c r="H325" s="243" t="s">
        <v>83</v>
      </c>
      <c r="J325" s="33" t="s">
        <v>3290</v>
      </c>
      <c r="K325" s="33" t="s">
        <v>3276</v>
      </c>
      <c r="L325" s="33" t="s">
        <v>3291</v>
      </c>
      <c r="M325" s="33">
        <v>201</v>
      </c>
      <c r="N325" s="33" t="s">
        <v>222</v>
      </c>
      <c r="O325" s="33" t="s">
        <v>16</v>
      </c>
      <c r="P325" s="33" t="s">
        <v>96</v>
      </c>
      <c r="Q325" s="33"/>
      <c r="R325" s="33" t="s">
        <v>96</v>
      </c>
      <c r="S325" s="33" t="s">
        <v>230</v>
      </c>
    </row>
    <row r="326" spans="1:19">
      <c r="A326" s="233" t="s">
        <v>2297</v>
      </c>
      <c r="B326" s="234" t="s">
        <v>1232</v>
      </c>
      <c r="C326" s="229" t="s">
        <v>2265</v>
      </c>
      <c r="D326" s="229">
        <v>55</v>
      </c>
      <c r="E326" s="235" t="s">
        <v>61</v>
      </c>
      <c r="F326" s="235" t="s">
        <v>19</v>
      </c>
      <c r="G326" s="242" t="s">
        <v>97</v>
      </c>
      <c r="H326" s="243" t="s">
        <v>82</v>
      </c>
      <c r="J326" s="33" t="s">
        <v>3302</v>
      </c>
      <c r="K326" s="33" t="s">
        <v>3299</v>
      </c>
      <c r="L326" s="33" t="s">
        <v>3303</v>
      </c>
      <c r="M326" s="33">
        <v>202</v>
      </c>
      <c r="N326" s="33" t="s">
        <v>3604</v>
      </c>
      <c r="O326" s="33" t="s">
        <v>39</v>
      </c>
      <c r="P326" s="33" t="s">
        <v>96</v>
      </c>
      <c r="Q326" s="33" t="s">
        <v>1352</v>
      </c>
      <c r="R326" s="33" t="s">
        <v>96</v>
      </c>
      <c r="S326" s="33" t="s">
        <v>230</v>
      </c>
    </row>
    <row r="327" spans="1:19">
      <c r="A327" s="233" t="s">
        <v>719</v>
      </c>
      <c r="B327" s="234" t="s">
        <v>1233</v>
      </c>
      <c r="C327" s="229" t="s">
        <v>2265</v>
      </c>
      <c r="D327" s="229">
        <v>55</v>
      </c>
      <c r="E327" s="235" t="s">
        <v>61</v>
      </c>
      <c r="F327" s="235" t="s">
        <v>19</v>
      </c>
      <c r="G327" s="242" t="s">
        <v>97</v>
      </c>
      <c r="H327" s="243" t="s">
        <v>82</v>
      </c>
      <c r="J327" s="33" t="s">
        <v>3319</v>
      </c>
      <c r="K327" s="33" t="s">
        <v>3320</v>
      </c>
      <c r="L327" s="33" t="s">
        <v>3321</v>
      </c>
      <c r="M327" s="33">
        <v>592</v>
      </c>
      <c r="N327" s="33" t="s">
        <v>3626</v>
      </c>
      <c r="O327" s="33" t="s">
        <v>15</v>
      </c>
      <c r="P327" s="33" t="s">
        <v>96</v>
      </c>
      <c r="Q327" s="33" t="s">
        <v>1433</v>
      </c>
      <c r="R327" s="33" t="s">
        <v>96</v>
      </c>
      <c r="S327" s="33" t="s">
        <v>167</v>
      </c>
    </row>
    <row r="328" spans="1:19">
      <c r="A328" s="233" t="s">
        <v>717</v>
      </c>
      <c r="B328" s="234" t="s">
        <v>1234</v>
      </c>
      <c r="C328" s="229" t="s">
        <v>2298</v>
      </c>
      <c r="D328" s="229">
        <v>55</v>
      </c>
      <c r="E328" s="235" t="s">
        <v>61</v>
      </c>
      <c r="F328" s="235" t="s">
        <v>19</v>
      </c>
      <c r="G328" s="242" t="s">
        <v>97</v>
      </c>
      <c r="H328" s="243" t="s">
        <v>87</v>
      </c>
      <c r="J328" s="33" t="s">
        <v>3313</v>
      </c>
      <c r="K328" s="33" t="s">
        <v>3322</v>
      </c>
      <c r="L328" s="33" t="s">
        <v>3323</v>
      </c>
      <c r="M328" s="33">
        <v>189</v>
      </c>
      <c r="N328" s="33" t="s">
        <v>106</v>
      </c>
      <c r="O328" s="33" t="s">
        <v>39</v>
      </c>
      <c r="P328" s="33" t="s">
        <v>96</v>
      </c>
      <c r="Q328" s="33" t="s">
        <v>1300</v>
      </c>
      <c r="R328" s="33" t="s">
        <v>96</v>
      </c>
      <c r="S328" s="33" t="s">
        <v>87</v>
      </c>
    </row>
    <row r="329" spans="1:19">
      <c r="A329" s="233" t="s">
        <v>723</v>
      </c>
      <c r="B329" s="234" t="s">
        <v>1234</v>
      </c>
      <c r="C329" s="229" t="s">
        <v>2298</v>
      </c>
      <c r="D329" s="229">
        <v>55</v>
      </c>
      <c r="E329" s="235" t="s">
        <v>61</v>
      </c>
      <c r="F329" s="235" t="s">
        <v>19</v>
      </c>
      <c r="G329" s="242" t="s">
        <v>97</v>
      </c>
      <c r="H329" s="243" t="s">
        <v>91</v>
      </c>
      <c r="J329" s="33" t="s">
        <v>3326</v>
      </c>
      <c r="K329" s="33" t="s">
        <v>3327</v>
      </c>
      <c r="L329" s="33" t="s">
        <v>3303</v>
      </c>
      <c r="M329" s="33">
        <v>189</v>
      </c>
      <c r="N329" s="33" t="s">
        <v>106</v>
      </c>
      <c r="O329" s="33" t="s">
        <v>39</v>
      </c>
      <c r="P329" s="33" t="s">
        <v>96</v>
      </c>
      <c r="Q329" s="33" t="s">
        <v>1300</v>
      </c>
      <c r="R329" s="33" t="s">
        <v>96</v>
      </c>
      <c r="S329" s="33" t="s">
        <v>87</v>
      </c>
    </row>
    <row r="330" spans="1:19">
      <c r="A330" s="233" t="s">
        <v>726</v>
      </c>
      <c r="B330" s="234" t="s">
        <v>1234</v>
      </c>
      <c r="C330" s="229" t="s">
        <v>2298</v>
      </c>
      <c r="D330" s="229">
        <v>55</v>
      </c>
      <c r="E330" s="235" t="s">
        <v>61</v>
      </c>
      <c r="F330" s="235" t="s">
        <v>19</v>
      </c>
      <c r="G330" s="242" t="s">
        <v>97</v>
      </c>
      <c r="H330" s="243" t="s">
        <v>88</v>
      </c>
      <c r="J330" s="33" t="s">
        <v>3341</v>
      </c>
      <c r="K330" s="33" t="s">
        <v>3327</v>
      </c>
      <c r="L330" s="33" t="s">
        <v>3342</v>
      </c>
      <c r="M330" s="33">
        <v>189</v>
      </c>
      <c r="N330" s="33" t="s">
        <v>106</v>
      </c>
      <c r="O330" s="33" t="s">
        <v>39</v>
      </c>
      <c r="P330" s="33" t="s">
        <v>96</v>
      </c>
      <c r="Q330" s="33" t="s">
        <v>1300</v>
      </c>
      <c r="R330" s="33" t="s">
        <v>96</v>
      </c>
      <c r="S330" s="33" t="s">
        <v>87</v>
      </c>
    </row>
    <row r="331" spans="1:19">
      <c r="A331" s="233" t="s">
        <v>720</v>
      </c>
      <c r="B331" s="234" t="s">
        <v>1235</v>
      </c>
      <c r="C331" s="229" t="s">
        <v>2298</v>
      </c>
      <c r="D331" s="229">
        <v>55</v>
      </c>
      <c r="E331" s="235" t="s">
        <v>61</v>
      </c>
      <c r="F331" s="235" t="s">
        <v>19</v>
      </c>
      <c r="G331" s="242" t="s">
        <v>97</v>
      </c>
      <c r="H331" s="243" t="s">
        <v>69</v>
      </c>
      <c r="J331" s="33" t="s">
        <v>3324</v>
      </c>
      <c r="K331" s="33" t="s">
        <v>3343</v>
      </c>
      <c r="L331" s="33" t="s">
        <v>3344</v>
      </c>
      <c r="M331" s="33">
        <v>189</v>
      </c>
      <c r="N331" s="33" t="s">
        <v>106</v>
      </c>
      <c r="O331" s="33" t="s">
        <v>39</v>
      </c>
      <c r="P331" s="33" t="s">
        <v>96</v>
      </c>
      <c r="Q331" s="33" t="s">
        <v>1300</v>
      </c>
      <c r="R331" s="33" t="s">
        <v>96</v>
      </c>
      <c r="S331" s="33" t="s">
        <v>87</v>
      </c>
    </row>
    <row r="332" spans="1:19">
      <c r="A332" s="233" t="s">
        <v>2299</v>
      </c>
      <c r="B332" s="234" t="s">
        <v>1235</v>
      </c>
      <c r="C332" s="230" t="s">
        <v>2300</v>
      </c>
      <c r="D332" s="229" t="s">
        <v>322</v>
      </c>
      <c r="E332" s="235" t="s">
        <v>2301</v>
      </c>
      <c r="F332" s="235">
        <v>0.6</v>
      </c>
      <c r="G332" s="242" t="s">
        <v>397</v>
      </c>
      <c r="H332" s="243" t="s">
        <v>98</v>
      </c>
      <c r="J332" s="33" t="s">
        <v>3345</v>
      </c>
      <c r="K332" s="33" t="s">
        <v>3343</v>
      </c>
      <c r="L332" s="33" t="s">
        <v>3346</v>
      </c>
      <c r="M332" s="33">
        <v>45</v>
      </c>
      <c r="N332" s="33" t="s">
        <v>106</v>
      </c>
      <c r="O332" s="33" t="s">
        <v>16</v>
      </c>
      <c r="P332" s="33" t="s">
        <v>96</v>
      </c>
      <c r="Q332" s="33" t="s">
        <v>1300</v>
      </c>
      <c r="R332" s="33" t="s">
        <v>96</v>
      </c>
      <c r="S332" s="33" t="s">
        <v>87</v>
      </c>
    </row>
    <row r="333" spans="1:19">
      <c r="A333" s="233" t="s">
        <v>2302</v>
      </c>
      <c r="B333" s="234" t="s">
        <v>1235</v>
      </c>
      <c r="C333" s="230" t="s">
        <v>2300</v>
      </c>
      <c r="D333" s="229" t="s">
        <v>322</v>
      </c>
      <c r="E333" s="235" t="s">
        <v>2301</v>
      </c>
      <c r="F333" s="235">
        <v>0.6</v>
      </c>
      <c r="G333" s="242" t="s">
        <v>397</v>
      </c>
      <c r="H333" s="243" t="s">
        <v>83</v>
      </c>
      <c r="J333" s="33" t="s">
        <v>3362</v>
      </c>
      <c r="K333" s="33" t="s">
        <v>3356</v>
      </c>
      <c r="L333" s="33" t="s">
        <v>3321</v>
      </c>
      <c r="M333" s="33">
        <v>592</v>
      </c>
      <c r="N333" s="33" t="s">
        <v>3626</v>
      </c>
      <c r="O333" s="33" t="s">
        <v>15</v>
      </c>
      <c r="P333" s="33" t="s">
        <v>96</v>
      </c>
      <c r="Q333" s="33" t="s">
        <v>1433</v>
      </c>
      <c r="R333" s="33" t="s">
        <v>96</v>
      </c>
      <c r="S333" s="33" t="s">
        <v>167</v>
      </c>
    </row>
    <row r="334" spans="1:19">
      <c r="A334" s="233" t="s">
        <v>2303</v>
      </c>
      <c r="B334" s="234" t="s">
        <v>1236</v>
      </c>
      <c r="C334" s="230" t="s">
        <v>2300</v>
      </c>
      <c r="D334" s="229" t="s">
        <v>322</v>
      </c>
      <c r="E334" s="235" t="s">
        <v>2301</v>
      </c>
      <c r="F334" s="235">
        <v>0.6</v>
      </c>
      <c r="G334" s="242" t="s">
        <v>397</v>
      </c>
      <c r="H334" s="243" t="s">
        <v>122</v>
      </c>
      <c r="J334" s="33" t="s">
        <v>3363</v>
      </c>
      <c r="K334" s="33" t="s">
        <v>3361</v>
      </c>
      <c r="L334" s="33" t="s">
        <v>3364</v>
      </c>
      <c r="M334" s="33">
        <v>599</v>
      </c>
      <c r="N334" s="33" t="s">
        <v>3365</v>
      </c>
      <c r="O334" s="33" t="s">
        <v>39</v>
      </c>
      <c r="P334" s="33" t="s">
        <v>96</v>
      </c>
      <c r="Q334" s="33" t="s">
        <v>1300</v>
      </c>
      <c r="R334" s="33" t="s">
        <v>96</v>
      </c>
      <c r="S334" s="33" t="s">
        <v>87</v>
      </c>
    </row>
    <row r="335" spans="1:19">
      <c r="A335" s="233" t="s">
        <v>2304</v>
      </c>
      <c r="B335" s="234" t="s">
        <v>1236</v>
      </c>
      <c r="C335" s="229" t="s">
        <v>2305</v>
      </c>
      <c r="D335" s="229">
        <v>66</v>
      </c>
      <c r="E335" s="235" t="s">
        <v>61</v>
      </c>
      <c r="F335" s="235" t="s">
        <v>25</v>
      </c>
      <c r="G335" s="242" t="s">
        <v>97</v>
      </c>
      <c r="H335" s="243" t="s">
        <v>83</v>
      </c>
      <c r="J335" s="33" t="s">
        <v>3382</v>
      </c>
      <c r="K335" s="33" t="s">
        <v>3383</v>
      </c>
      <c r="L335" s="33" t="s">
        <v>3364</v>
      </c>
      <c r="M335" s="33">
        <v>599</v>
      </c>
      <c r="N335" s="33" t="s">
        <v>3365</v>
      </c>
      <c r="O335" s="33" t="s">
        <v>39</v>
      </c>
      <c r="P335" s="33" t="s">
        <v>96</v>
      </c>
      <c r="Q335" s="33" t="s">
        <v>1300</v>
      </c>
      <c r="R335" s="33" t="s">
        <v>96</v>
      </c>
      <c r="S335" s="33" t="s">
        <v>87</v>
      </c>
    </row>
    <row r="336" spans="1:19">
      <c r="A336" s="233" t="s">
        <v>2306</v>
      </c>
      <c r="B336" s="234" t="s">
        <v>1236</v>
      </c>
      <c r="C336" s="229">
        <v>40009043</v>
      </c>
      <c r="D336" s="229" t="s">
        <v>322</v>
      </c>
      <c r="E336" s="235" t="s">
        <v>2301</v>
      </c>
      <c r="F336" s="235">
        <v>0.8</v>
      </c>
      <c r="G336" s="242" t="s">
        <v>397</v>
      </c>
      <c r="H336" s="243" t="s">
        <v>98</v>
      </c>
      <c r="J336" s="33" t="s">
        <v>3384</v>
      </c>
      <c r="K336" s="33" t="s">
        <v>3383</v>
      </c>
      <c r="L336" s="33" t="s">
        <v>3385</v>
      </c>
      <c r="M336" s="33">
        <v>599</v>
      </c>
      <c r="N336" s="33" t="s">
        <v>3365</v>
      </c>
      <c r="O336" s="33" t="s">
        <v>39</v>
      </c>
      <c r="P336" s="33" t="s">
        <v>96</v>
      </c>
      <c r="Q336" s="33" t="s">
        <v>1300</v>
      </c>
      <c r="R336" s="33" t="s">
        <v>96</v>
      </c>
      <c r="S336" s="33" t="s">
        <v>87</v>
      </c>
    </row>
    <row r="337" spans="1:19">
      <c r="A337" s="233" t="s">
        <v>2307</v>
      </c>
      <c r="B337" s="234" t="s">
        <v>1236</v>
      </c>
      <c r="C337" s="229">
        <v>40009043</v>
      </c>
      <c r="D337" s="229" t="s">
        <v>322</v>
      </c>
      <c r="E337" s="235" t="s">
        <v>2301</v>
      </c>
      <c r="F337" s="235">
        <v>0.8</v>
      </c>
      <c r="G337" s="242" t="s">
        <v>397</v>
      </c>
      <c r="H337" s="243" t="s">
        <v>83</v>
      </c>
      <c r="J337" s="33" t="s">
        <v>3386</v>
      </c>
      <c r="K337" s="33" t="s">
        <v>3387</v>
      </c>
      <c r="L337" s="33" t="s">
        <v>3388</v>
      </c>
      <c r="M337" s="33">
        <v>599</v>
      </c>
      <c r="N337" s="33" t="s">
        <v>3365</v>
      </c>
      <c r="O337" s="33" t="s">
        <v>39</v>
      </c>
      <c r="P337" s="33" t="s">
        <v>96</v>
      </c>
      <c r="Q337" s="33" t="s">
        <v>1300</v>
      </c>
      <c r="R337" s="33" t="s">
        <v>96</v>
      </c>
      <c r="S337" s="33" t="s">
        <v>87</v>
      </c>
    </row>
    <row r="338" spans="1:19">
      <c r="A338" s="233" t="s">
        <v>729</v>
      </c>
      <c r="B338" s="234" t="s">
        <v>1236</v>
      </c>
      <c r="C338" s="229" t="s">
        <v>2308</v>
      </c>
      <c r="D338" s="229">
        <v>66</v>
      </c>
      <c r="E338" s="235" t="s">
        <v>61</v>
      </c>
      <c r="F338" s="235" t="s">
        <v>25</v>
      </c>
      <c r="G338" s="242" t="s">
        <v>97</v>
      </c>
      <c r="H338" s="243" t="s">
        <v>87</v>
      </c>
      <c r="J338" s="33" t="s">
        <v>3389</v>
      </c>
      <c r="K338" s="33" t="s">
        <v>3373</v>
      </c>
      <c r="L338" s="33" t="s">
        <v>3390</v>
      </c>
      <c r="M338" s="33">
        <v>599</v>
      </c>
      <c r="N338" s="33" t="s">
        <v>3365</v>
      </c>
      <c r="O338" s="33" t="s">
        <v>39</v>
      </c>
      <c r="P338" s="33" t="s">
        <v>96</v>
      </c>
      <c r="Q338" s="33" t="s">
        <v>1300</v>
      </c>
      <c r="R338" s="33" t="s">
        <v>96</v>
      </c>
      <c r="S338" s="33" t="s">
        <v>87</v>
      </c>
    </row>
    <row r="339" spans="1:19">
      <c r="A339" s="233" t="s">
        <v>962</v>
      </c>
      <c r="B339" s="234">
        <v>14021212</v>
      </c>
      <c r="C339" s="229" t="s">
        <v>2309</v>
      </c>
      <c r="D339" s="229" t="s">
        <v>322</v>
      </c>
      <c r="E339" s="235" t="s">
        <v>212</v>
      </c>
      <c r="F339" s="235">
        <v>16</v>
      </c>
      <c r="G339" s="242" t="s">
        <v>397</v>
      </c>
      <c r="H339" s="243" t="s">
        <v>83</v>
      </c>
      <c r="J339" s="33" t="s">
        <v>3391</v>
      </c>
      <c r="K339" s="33" t="s">
        <v>3383</v>
      </c>
      <c r="L339" s="33" t="s">
        <v>3392</v>
      </c>
      <c r="M339" s="33">
        <v>584</v>
      </c>
      <c r="N339" s="33" t="s">
        <v>3162</v>
      </c>
      <c r="O339" s="33" t="s">
        <v>1046</v>
      </c>
      <c r="P339" s="33" t="s">
        <v>96</v>
      </c>
      <c r="Q339" s="33" t="s">
        <v>1434</v>
      </c>
      <c r="R339" s="33" t="s">
        <v>96</v>
      </c>
      <c r="S339" s="33" t="s">
        <v>69</v>
      </c>
    </row>
    <row r="340" spans="1:19">
      <c r="A340" s="233" t="s">
        <v>2310</v>
      </c>
      <c r="B340" s="234">
        <v>14021213</v>
      </c>
      <c r="C340" s="229" t="s">
        <v>2309</v>
      </c>
      <c r="D340" s="229" t="s">
        <v>322</v>
      </c>
      <c r="E340" s="235" t="s">
        <v>212</v>
      </c>
      <c r="F340" s="235">
        <v>16</v>
      </c>
      <c r="G340" s="242" t="s">
        <v>397</v>
      </c>
      <c r="H340" s="243" t="s">
        <v>88</v>
      </c>
      <c r="J340" s="33" t="s">
        <v>3393</v>
      </c>
      <c r="K340" s="33" t="s">
        <v>3394</v>
      </c>
      <c r="L340" s="33" t="s">
        <v>3395</v>
      </c>
      <c r="M340" s="33">
        <v>585</v>
      </c>
      <c r="N340" s="33" t="s">
        <v>3162</v>
      </c>
      <c r="O340" s="33" t="s">
        <v>1095</v>
      </c>
      <c r="P340" s="33" t="s">
        <v>96</v>
      </c>
      <c r="Q340" s="33" t="s">
        <v>1434</v>
      </c>
      <c r="R340" s="33" t="s">
        <v>96</v>
      </c>
      <c r="S340" s="33" t="s">
        <v>69</v>
      </c>
    </row>
    <row r="341" spans="1:19">
      <c r="A341" s="233" t="s">
        <v>2311</v>
      </c>
      <c r="B341" s="234" t="s">
        <v>2312</v>
      </c>
      <c r="C341" s="229" t="s">
        <v>2309</v>
      </c>
      <c r="D341" s="229" t="s">
        <v>322</v>
      </c>
      <c r="E341" s="235" t="s">
        <v>212</v>
      </c>
      <c r="F341" s="235">
        <v>16</v>
      </c>
      <c r="G341" s="242" t="s">
        <v>397</v>
      </c>
      <c r="H341" s="243" t="s">
        <v>69</v>
      </c>
      <c r="J341" s="33" t="s">
        <v>3434</v>
      </c>
      <c r="K341" s="33" t="s">
        <v>3419</v>
      </c>
      <c r="L341" s="33" t="s">
        <v>3435</v>
      </c>
      <c r="M341" s="33">
        <v>521</v>
      </c>
      <c r="N341" s="33" t="s">
        <v>875</v>
      </c>
      <c r="O341" s="33" t="s">
        <v>16</v>
      </c>
      <c r="P341" s="33" t="s">
        <v>96</v>
      </c>
      <c r="Q341" s="33" t="s">
        <v>1359</v>
      </c>
      <c r="R341" s="33" t="s">
        <v>96</v>
      </c>
      <c r="S341" s="33" t="s">
        <v>69</v>
      </c>
    </row>
    <row r="342" spans="1:19">
      <c r="A342" s="233" t="s">
        <v>2313</v>
      </c>
      <c r="B342" s="234">
        <v>14021213</v>
      </c>
      <c r="C342" s="229" t="s">
        <v>2314</v>
      </c>
      <c r="D342" s="229" t="s">
        <v>322</v>
      </c>
      <c r="E342" s="235" t="s">
        <v>758</v>
      </c>
      <c r="F342" s="235">
        <v>6</v>
      </c>
      <c r="G342" s="242" t="s">
        <v>397</v>
      </c>
      <c r="H342" s="243" t="s">
        <v>83</v>
      </c>
      <c r="J342" s="33" t="s">
        <v>3436</v>
      </c>
      <c r="K342" s="33" t="s">
        <v>3437</v>
      </c>
      <c r="L342" s="33" t="s">
        <v>3438</v>
      </c>
      <c r="M342" s="33">
        <v>431</v>
      </c>
      <c r="N342" s="33" t="s">
        <v>875</v>
      </c>
      <c r="O342" s="33" t="s">
        <v>39</v>
      </c>
      <c r="P342" s="33" t="s">
        <v>96</v>
      </c>
      <c r="Q342" s="33" t="s">
        <v>1359</v>
      </c>
      <c r="R342" s="33" t="s">
        <v>96</v>
      </c>
      <c r="S342" s="33" t="s">
        <v>69</v>
      </c>
    </row>
    <row r="343" spans="1:19">
      <c r="A343" s="233" t="s">
        <v>2315</v>
      </c>
      <c r="B343" s="234">
        <v>14021213</v>
      </c>
      <c r="C343" s="229" t="s">
        <v>2314</v>
      </c>
      <c r="D343" s="229" t="s">
        <v>322</v>
      </c>
      <c r="E343" s="235" t="s">
        <v>758</v>
      </c>
      <c r="F343" s="235">
        <v>6</v>
      </c>
      <c r="G343" s="242" t="s">
        <v>397</v>
      </c>
      <c r="H343" s="243" t="s">
        <v>87</v>
      </c>
      <c r="J343" s="33" t="s">
        <v>3439</v>
      </c>
      <c r="K343" s="33" t="s">
        <v>3440</v>
      </c>
      <c r="L343" s="33" t="s">
        <v>3438</v>
      </c>
      <c r="M343" s="33">
        <v>431</v>
      </c>
      <c r="N343" s="33" t="s">
        <v>875</v>
      </c>
      <c r="O343" s="33" t="s">
        <v>39</v>
      </c>
      <c r="P343" s="33" t="s">
        <v>96</v>
      </c>
      <c r="Q343" s="33" t="s">
        <v>1359</v>
      </c>
      <c r="R343" s="33" t="s">
        <v>96</v>
      </c>
      <c r="S343" s="33" t="s">
        <v>69</v>
      </c>
    </row>
    <row r="344" spans="1:19">
      <c r="A344" s="233" t="s">
        <v>2316</v>
      </c>
      <c r="B344" s="234">
        <v>14021213</v>
      </c>
      <c r="C344" s="229" t="s">
        <v>2314</v>
      </c>
      <c r="D344" s="229" t="s">
        <v>322</v>
      </c>
      <c r="E344" s="235" t="s">
        <v>758</v>
      </c>
      <c r="F344" s="235">
        <v>6</v>
      </c>
      <c r="G344" s="242" t="s">
        <v>397</v>
      </c>
      <c r="H344" s="243" t="s">
        <v>89</v>
      </c>
      <c r="J344" s="33" t="s">
        <v>3441</v>
      </c>
      <c r="K344" s="33" t="s">
        <v>3437</v>
      </c>
      <c r="L344" s="33" t="s">
        <v>3442</v>
      </c>
      <c r="M344" s="33">
        <v>592</v>
      </c>
      <c r="N344" s="33" t="s">
        <v>3626</v>
      </c>
      <c r="O344" s="33" t="s">
        <v>15</v>
      </c>
      <c r="P344" s="33" t="s">
        <v>96</v>
      </c>
      <c r="Q344" s="33" t="s">
        <v>1433</v>
      </c>
      <c r="R344" s="33" t="s">
        <v>96</v>
      </c>
      <c r="S344" s="33" t="s">
        <v>167</v>
      </c>
    </row>
    <row r="345" spans="1:19">
      <c r="A345" s="233" t="s">
        <v>760</v>
      </c>
      <c r="B345" s="234">
        <v>14021213</v>
      </c>
      <c r="C345" s="229" t="s">
        <v>2314</v>
      </c>
      <c r="D345" s="229" t="s">
        <v>322</v>
      </c>
      <c r="E345" s="235" t="s">
        <v>758</v>
      </c>
      <c r="F345" s="235">
        <v>6</v>
      </c>
      <c r="G345" s="242" t="s">
        <v>397</v>
      </c>
      <c r="H345" s="243" t="s">
        <v>69</v>
      </c>
      <c r="J345" s="33" t="s">
        <v>3443</v>
      </c>
      <c r="K345" s="33" t="s">
        <v>3444</v>
      </c>
      <c r="L345" s="33" t="s">
        <v>3442</v>
      </c>
      <c r="M345" s="33">
        <v>592</v>
      </c>
      <c r="N345" s="33" t="s">
        <v>3626</v>
      </c>
      <c r="O345" s="33" t="s">
        <v>15</v>
      </c>
      <c r="P345" s="33" t="s">
        <v>96</v>
      </c>
      <c r="Q345" s="33" t="s">
        <v>1433</v>
      </c>
      <c r="R345" s="33" t="s">
        <v>96</v>
      </c>
      <c r="S345" s="33" t="s">
        <v>167</v>
      </c>
    </row>
    <row r="346" spans="1:19">
      <c r="A346" s="233" t="s">
        <v>2317</v>
      </c>
      <c r="B346" s="234">
        <v>14021214</v>
      </c>
      <c r="C346" s="229" t="s">
        <v>2318</v>
      </c>
      <c r="D346" s="229" t="s">
        <v>322</v>
      </c>
      <c r="E346" s="235" t="s">
        <v>758</v>
      </c>
      <c r="F346" s="235">
        <v>4</v>
      </c>
      <c r="G346" s="242" t="s">
        <v>397</v>
      </c>
      <c r="H346" s="243" t="s">
        <v>69</v>
      </c>
      <c r="J346" s="33" t="s">
        <v>3445</v>
      </c>
      <c r="K346" s="33" t="s">
        <v>3427</v>
      </c>
      <c r="L346" s="33" t="s">
        <v>3446</v>
      </c>
      <c r="M346" s="33">
        <v>585</v>
      </c>
      <c r="N346" s="33" t="s">
        <v>3162</v>
      </c>
      <c r="O346" s="33" t="s">
        <v>1095</v>
      </c>
      <c r="P346" s="33" t="s">
        <v>96</v>
      </c>
      <c r="Q346" s="33" t="s">
        <v>1434</v>
      </c>
      <c r="R346" s="33" t="s">
        <v>96</v>
      </c>
      <c r="S346" s="33" t="s">
        <v>69</v>
      </c>
    </row>
    <row r="347" spans="1:19">
      <c r="A347" s="233" t="s">
        <v>2319</v>
      </c>
      <c r="B347" s="234">
        <v>14021214</v>
      </c>
      <c r="C347" s="229" t="s">
        <v>2318</v>
      </c>
      <c r="D347" s="229" t="s">
        <v>322</v>
      </c>
      <c r="E347" s="235" t="s">
        <v>758</v>
      </c>
      <c r="F347" s="235">
        <v>4</v>
      </c>
      <c r="G347" s="242" t="s">
        <v>397</v>
      </c>
      <c r="H347" s="243" t="s">
        <v>89</v>
      </c>
      <c r="J347" s="33" t="s">
        <v>3413</v>
      </c>
      <c r="K347" s="33" t="s">
        <v>3427</v>
      </c>
      <c r="L347" s="33" t="s">
        <v>322</v>
      </c>
      <c r="M347" s="33">
        <v>272</v>
      </c>
      <c r="N347" s="33" t="s">
        <v>136</v>
      </c>
      <c r="O347" s="33" t="s">
        <v>1062</v>
      </c>
      <c r="P347" s="33" t="s">
        <v>96</v>
      </c>
      <c r="Q347" s="33"/>
      <c r="R347" s="33" t="s">
        <v>96</v>
      </c>
      <c r="S347" s="33" t="s">
        <v>99</v>
      </c>
    </row>
    <row r="348" spans="1:19">
      <c r="A348" s="233" t="s">
        <v>2320</v>
      </c>
      <c r="B348" s="234">
        <v>14021214</v>
      </c>
      <c r="C348" s="229" t="s">
        <v>2318</v>
      </c>
      <c r="D348" s="229" t="s">
        <v>322</v>
      </c>
      <c r="E348" s="235" t="s">
        <v>758</v>
      </c>
      <c r="F348" s="235">
        <v>4</v>
      </c>
      <c r="G348" s="242" t="s">
        <v>397</v>
      </c>
      <c r="H348" s="243" t="s">
        <v>87</v>
      </c>
      <c r="J348" s="33" t="s">
        <v>3447</v>
      </c>
      <c r="K348" s="33" t="s">
        <v>3448</v>
      </c>
      <c r="L348" s="33" t="s">
        <v>3449</v>
      </c>
      <c r="M348" s="33" t="s">
        <v>322</v>
      </c>
      <c r="N348" s="33" t="s">
        <v>3305</v>
      </c>
      <c r="O348" s="33" t="s">
        <v>6</v>
      </c>
      <c r="P348" s="33" t="s">
        <v>96</v>
      </c>
      <c r="Q348" s="33" t="s">
        <v>1632</v>
      </c>
      <c r="R348" s="33" t="s">
        <v>96</v>
      </c>
      <c r="S348" s="33" t="s">
        <v>83</v>
      </c>
    </row>
    <row r="349" spans="1:19">
      <c r="A349" s="233" t="s">
        <v>761</v>
      </c>
      <c r="B349" s="234">
        <v>14021214</v>
      </c>
      <c r="C349" s="229" t="s">
        <v>2318</v>
      </c>
      <c r="D349" s="229" t="s">
        <v>322</v>
      </c>
      <c r="E349" s="235" t="s">
        <v>758</v>
      </c>
      <c r="F349" s="235">
        <v>4</v>
      </c>
      <c r="G349" s="242" t="s">
        <v>397</v>
      </c>
      <c r="H349" s="243" t="s">
        <v>83</v>
      </c>
      <c r="J349" s="33" t="s">
        <v>3450</v>
      </c>
      <c r="K349" s="33" t="s">
        <v>3451</v>
      </c>
      <c r="L349" s="33" t="s">
        <v>3452</v>
      </c>
      <c r="M349" s="33">
        <v>589</v>
      </c>
      <c r="N349" s="33" t="s">
        <v>3305</v>
      </c>
      <c r="O349" s="33" t="s">
        <v>3217</v>
      </c>
      <c r="P349" s="33" t="s">
        <v>96</v>
      </c>
      <c r="Q349" s="33" t="s">
        <v>1632</v>
      </c>
      <c r="R349" s="33" t="s">
        <v>96</v>
      </c>
      <c r="S349" s="33" t="s">
        <v>83</v>
      </c>
    </row>
    <row r="350" spans="1:19">
      <c r="A350" s="233" t="s">
        <v>757</v>
      </c>
      <c r="B350" s="234">
        <v>14021215</v>
      </c>
      <c r="C350" s="229" t="s">
        <v>2321</v>
      </c>
      <c r="D350" s="229" t="s">
        <v>322</v>
      </c>
      <c r="E350" s="235" t="s">
        <v>758</v>
      </c>
      <c r="F350" s="235">
        <v>10</v>
      </c>
      <c r="G350" s="242" t="s">
        <v>397</v>
      </c>
      <c r="H350" s="243" t="s">
        <v>83</v>
      </c>
      <c r="J350" s="33" t="s">
        <v>3453</v>
      </c>
      <c r="K350" s="33" t="s">
        <v>3451</v>
      </c>
      <c r="L350" s="33" t="s">
        <v>3463</v>
      </c>
      <c r="M350" s="33">
        <v>251</v>
      </c>
      <c r="N350" s="33" t="s">
        <v>662</v>
      </c>
      <c r="O350" s="33" t="s">
        <v>8</v>
      </c>
      <c r="P350" s="33" t="s">
        <v>96</v>
      </c>
      <c r="Q350" s="33" t="s">
        <v>1300</v>
      </c>
      <c r="R350" s="33" t="s">
        <v>96</v>
      </c>
      <c r="S350" s="33" t="s">
        <v>87</v>
      </c>
    </row>
    <row r="351" spans="1:19">
      <c r="A351" s="233" t="s">
        <v>2322</v>
      </c>
      <c r="B351" s="234">
        <v>14021215</v>
      </c>
      <c r="C351" s="229" t="s">
        <v>2321</v>
      </c>
      <c r="D351" s="229" t="s">
        <v>322</v>
      </c>
      <c r="E351" s="235" t="s">
        <v>758</v>
      </c>
      <c r="F351" s="235">
        <v>10</v>
      </c>
      <c r="G351" s="242" t="s">
        <v>397</v>
      </c>
      <c r="H351" s="243" t="s">
        <v>89</v>
      </c>
      <c r="J351" s="33" t="s">
        <v>3454</v>
      </c>
      <c r="K351" s="33" t="s">
        <v>3464</v>
      </c>
      <c r="L351" s="33" t="s">
        <v>3390</v>
      </c>
      <c r="M351" s="33">
        <v>599</v>
      </c>
      <c r="N351" s="33" t="s">
        <v>3365</v>
      </c>
      <c r="O351" s="33" t="s">
        <v>228</v>
      </c>
      <c r="P351" s="33" t="s">
        <v>96</v>
      </c>
      <c r="Q351" s="33" t="s">
        <v>1300</v>
      </c>
      <c r="R351" s="33" t="s">
        <v>96</v>
      </c>
      <c r="S351" s="33" t="s">
        <v>87</v>
      </c>
    </row>
    <row r="352" spans="1:19">
      <c r="A352" s="233" t="s">
        <v>759</v>
      </c>
      <c r="B352" s="234">
        <v>14021215</v>
      </c>
      <c r="C352" s="229" t="s">
        <v>2321</v>
      </c>
      <c r="D352" s="229" t="s">
        <v>322</v>
      </c>
      <c r="E352" s="235" t="s">
        <v>758</v>
      </c>
      <c r="F352" s="235">
        <v>10</v>
      </c>
      <c r="G352" s="242" t="s">
        <v>397</v>
      </c>
      <c r="H352" s="243" t="s">
        <v>69</v>
      </c>
      <c r="J352" s="33" t="s">
        <v>3455</v>
      </c>
      <c r="K352" s="33" t="s">
        <v>3473</v>
      </c>
      <c r="L352" s="33" t="s">
        <v>3481</v>
      </c>
      <c r="M352" s="33">
        <v>593</v>
      </c>
      <c r="N352" s="33" t="s">
        <v>3347</v>
      </c>
      <c r="O352" s="33" t="s">
        <v>223</v>
      </c>
      <c r="P352" s="33" t="s">
        <v>96</v>
      </c>
      <c r="Q352" s="33" t="s">
        <v>1300</v>
      </c>
      <c r="R352" s="33" t="s">
        <v>96</v>
      </c>
      <c r="S352" s="33" t="s">
        <v>87</v>
      </c>
    </row>
    <row r="353" spans="1:19">
      <c r="A353" s="233" t="s">
        <v>739</v>
      </c>
      <c r="B353" s="234">
        <v>14021216</v>
      </c>
      <c r="C353" s="229" t="s">
        <v>2323</v>
      </c>
      <c r="D353" s="229">
        <v>66</v>
      </c>
      <c r="E353" s="235" t="s">
        <v>61</v>
      </c>
      <c r="F353" s="235" t="s">
        <v>25</v>
      </c>
      <c r="G353" s="242" t="s">
        <v>97</v>
      </c>
      <c r="H353" s="243" t="s">
        <v>87</v>
      </c>
      <c r="J353" s="33" t="s">
        <v>3482</v>
      </c>
      <c r="K353" s="33" t="s">
        <v>3476</v>
      </c>
      <c r="L353" s="33" t="s">
        <v>3483</v>
      </c>
      <c r="M353" s="33">
        <v>593</v>
      </c>
      <c r="N353" s="33" t="s">
        <v>3347</v>
      </c>
      <c r="O353" s="33" t="s">
        <v>223</v>
      </c>
      <c r="P353" s="33" t="s">
        <v>96</v>
      </c>
      <c r="Q353" s="33" t="s">
        <v>1300</v>
      </c>
      <c r="R353" s="33" t="s">
        <v>96</v>
      </c>
      <c r="S353" s="33" t="s">
        <v>87</v>
      </c>
    </row>
    <row r="354" spans="1:19">
      <c r="A354" s="233" t="s">
        <v>2324</v>
      </c>
      <c r="B354" s="234">
        <v>14021216</v>
      </c>
      <c r="C354" s="229" t="s">
        <v>2325</v>
      </c>
      <c r="D354" s="229" t="s">
        <v>322</v>
      </c>
      <c r="E354" s="235" t="s">
        <v>2326</v>
      </c>
      <c r="F354" s="235">
        <v>95</v>
      </c>
      <c r="G354" s="242" t="s">
        <v>397</v>
      </c>
      <c r="H354" s="243" t="s">
        <v>83</v>
      </c>
      <c r="J354" s="33" t="s">
        <v>3515</v>
      </c>
      <c r="K354" s="33" t="s">
        <v>3476</v>
      </c>
      <c r="L354" s="33" t="s">
        <v>322</v>
      </c>
      <c r="M354" s="33">
        <v>593</v>
      </c>
      <c r="N354" s="33" t="s">
        <v>3347</v>
      </c>
      <c r="O354" s="33" t="s">
        <v>223</v>
      </c>
      <c r="P354" s="33" t="s">
        <v>96</v>
      </c>
      <c r="Q354" s="33" t="s">
        <v>1300</v>
      </c>
      <c r="R354" s="33" t="s">
        <v>96</v>
      </c>
      <c r="S354" s="33" t="s">
        <v>87</v>
      </c>
    </row>
    <row r="355" spans="1:19">
      <c r="A355" s="233" t="s">
        <v>2327</v>
      </c>
      <c r="B355" s="234">
        <v>14021216</v>
      </c>
      <c r="C355" s="229" t="s">
        <v>2328</v>
      </c>
      <c r="D355" s="229" t="s">
        <v>322</v>
      </c>
      <c r="E355" s="235" t="s">
        <v>2329</v>
      </c>
      <c r="F355" s="235" t="s">
        <v>2330</v>
      </c>
      <c r="G355" s="242" t="s">
        <v>397</v>
      </c>
      <c r="H355" s="243" t="s">
        <v>98</v>
      </c>
      <c r="J355" s="33" t="s">
        <v>3516</v>
      </c>
      <c r="K355" s="33" t="s">
        <v>3490</v>
      </c>
      <c r="L355" s="33" t="s">
        <v>322</v>
      </c>
      <c r="M355" s="33">
        <v>593</v>
      </c>
      <c r="N355" s="33" t="s">
        <v>3347</v>
      </c>
      <c r="O355" s="33" t="s">
        <v>223</v>
      </c>
      <c r="P355" s="33" t="s">
        <v>96</v>
      </c>
      <c r="Q355" s="33" t="s">
        <v>1300</v>
      </c>
      <c r="R355" s="33" t="s">
        <v>96</v>
      </c>
      <c r="S355" s="33" t="s">
        <v>87</v>
      </c>
    </row>
    <row r="356" spans="1:19" ht="28.5">
      <c r="A356" s="233" t="s">
        <v>741</v>
      </c>
      <c r="B356" s="234" t="s">
        <v>2331</v>
      </c>
      <c r="C356" s="229" t="s">
        <v>2323</v>
      </c>
      <c r="D356" s="229">
        <v>66</v>
      </c>
      <c r="E356" s="235" t="s">
        <v>61</v>
      </c>
      <c r="F356" s="235" t="s">
        <v>25</v>
      </c>
      <c r="G356" s="242" t="s">
        <v>97</v>
      </c>
      <c r="H356" s="243" t="s">
        <v>82</v>
      </c>
      <c r="J356" s="33" t="s">
        <v>3517</v>
      </c>
      <c r="K356" s="33" t="s">
        <v>3490</v>
      </c>
      <c r="L356" s="33" t="s">
        <v>3518</v>
      </c>
      <c r="M356" s="33">
        <v>592</v>
      </c>
      <c r="N356" s="33" t="s">
        <v>3626</v>
      </c>
      <c r="O356" s="33" t="s">
        <v>15</v>
      </c>
      <c r="P356" s="33" t="s">
        <v>96</v>
      </c>
      <c r="Q356" s="33" t="s">
        <v>1433</v>
      </c>
      <c r="R356" s="33" t="s">
        <v>96</v>
      </c>
      <c r="S356" s="33" t="s">
        <v>167</v>
      </c>
    </row>
    <row r="357" spans="1:19">
      <c r="A357" s="233" t="s">
        <v>2332</v>
      </c>
      <c r="B357" s="234">
        <v>14021216</v>
      </c>
      <c r="C357" s="229" t="s">
        <v>322</v>
      </c>
      <c r="D357" s="229" t="s">
        <v>322</v>
      </c>
      <c r="E357" s="235" t="s">
        <v>4380</v>
      </c>
      <c r="F357" s="235">
        <v>185</v>
      </c>
      <c r="G357" s="242" t="s">
        <v>397</v>
      </c>
      <c r="H357" s="243" t="s">
        <v>87</v>
      </c>
      <c r="J357" s="33" t="s">
        <v>3519</v>
      </c>
      <c r="K357" s="33" t="s">
        <v>3498</v>
      </c>
      <c r="L357" s="33" t="s">
        <v>3520</v>
      </c>
      <c r="M357" s="33">
        <v>90</v>
      </c>
      <c r="N357" s="33" t="s">
        <v>60</v>
      </c>
      <c r="O357" s="33" t="s">
        <v>16</v>
      </c>
      <c r="P357" s="33" t="s">
        <v>96</v>
      </c>
      <c r="Q357" s="33" t="s">
        <v>1429</v>
      </c>
      <c r="R357" s="33" t="s">
        <v>96</v>
      </c>
      <c r="S357" s="33" t="s">
        <v>69</v>
      </c>
    </row>
    <row r="358" spans="1:19">
      <c r="A358" s="233" t="s">
        <v>2333</v>
      </c>
      <c r="B358" s="234">
        <v>14021216</v>
      </c>
      <c r="C358" s="229" t="s">
        <v>322</v>
      </c>
      <c r="D358" s="229" t="s">
        <v>322</v>
      </c>
      <c r="E358" s="235" t="s">
        <v>4380</v>
      </c>
      <c r="F358" s="235">
        <v>185</v>
      </c>
      <c r="G358" s="242" t="s">
        <v>397</v>
      </c>
      <c r="H358" s="243" t="s">
        <v>89</v>
      </c>
      <c r="J358" s="33" t="s">
        <v>3521</v>
      </c>
      <c r="K358" s="33">
        <v>14031201</v>
      </c>
      <c r="L358" s="33" t="s">
        <v>3522</v>
      </c>
      <c r="M358" s="33">
        <v>609</v>
      </c>
      <c r="N358" s="33" t="s">
        <v>161</v>
      </c>
      <c r="O358" s="33" t="s">
        <v>6</v>
      </c>
      <c r="P358" s="33" t="s">
        <v>96</v>
      </c>
      <c r="Q358" s="33" t="s">
        <v>1429</v>
      </c>
      <c r="R358" s="33" t="s">
        <v>96</v>
      </c>
      <c r="S358" s="33" t="s">
        <v>69</v>
      </c>
    </row>
    <row r="359" spans="1:19">
      <c r="A359" s="233" t="s">
        <v>2334</v>
      </c>
      <c r="B359" s="234">
        <v>14021216</v>
      </c>
      <c r="C359" s="229" t="s">
        <v>322</v>
      </c>
      <c r="D359" s="229" t="s">
        <v>322</v>
      </c>
      <c r="E359" s="235" t="s">
        <v>4380</v>
      </c>
      <c r="F359" s="235">
        <v>185</v>
      </c>
      <c r="G359" s="242" t="s">
        <v>397</v>
      </c>
      <c r="H359" s="243" t="s">
        <v>69</v>
      </c>
      <c r="J359" s="33" t="s">
        <v>3523</v>
      </c>
      <c r="K359" s="33">
        <v>14031201</v>
      </c>
      <c r="L359" s="33" t="s">
        <v>3524</v>
      </c>
      <c r="M359" s="33">
        <v>188</v>
      </c>
      <c r="N359" s="33" t="s">
        <v>222</v>
      </c>
      <c r="O359" s="33" t="s">
        <v>39</v>
      </c>
      <c r="P359" s="33" t="s">
        <v>96</v>
      </c>
      <c r="Q359" s="33" t="s">
        <v>1352</v>
      </c>
      <c r="R359" s="33" t="s">
        <v>96</v>
      </c>
      <c r="S359" s="33" t="s">
        <v>230</v>
      </c>
    </row>
    <row r="360" spans="1:19">
      <c r="A360" s="233" t="s">
        <v>763</v>
      </c>
      <c r="B360" s="234">
        <v>14021217</v>
      </c>
      <c r="C360" s="229" t="s">
        <v>2335</v>
      </c>
      <c r="D360" s="229" t="s">
        <v>322</v>
      </c>
      <c r="E360" s="235" t="s">
        <v>4025</v>
      </c>
      <c r="F360" s="235">
        <v>35</v>
      </c>
      <c r="G360" s="242" t="s">
        <v>397</v>
      </c>
      <c r="H360" s="243" t="s">
        <v>69</v>
      </c>
      <c r="J360" s="33" t="s">
        <v>3525</v>
      </c>
      <c r="K360" s="33">
        <v>14031202</v>
      </c>
      <c r="L360" s="33" t="s">
        <v>3534</v>
      </c>
      <c r="M360" s="33">
        <v>608</v>
      </c>
      <c r="N360" s="33" t="s">
        <v>161</v>
      </c>
      <c r="O360" s="33" t="s">
        <v>16</v>
      </c>
      <c r="P360" s="33" t="s">
        <v>96</v>
      </c>
      <c r="Q360" s="33" t="s">
        <v>1429</v>
      </c>
      <c r="R360" s="33" t="s">
        <v>96</v>
      </c>
      <c r="S360" s="33" t="s">
        <v>69</v>
      </c>
    </row>
    <row r="361" spans="1:19">
      <c r="A361" s="233" t="s">
        <v>2336</v>
      </c>
      <c r="B361" s="234">
        <v>14021217</v>
      </c>
      <c r="C361" s="229" t="s">
        <v>2335</v>
      </c>
      <c r="D361" s="229" t="s">
        <v>322</v>
      </c>
      <c r="E361" s="235" t="s">
        <v>4025</v>
      </c>
      <c r="F361" s="235">
        <v>35</v>
      </c>
      <c r="G361" s="242" t="s">
        <v>397</v>
      </c>
      <c r="H361" s="243" t="s">
        <v>87</v>
      </c>
      <c r="J361" s="33" t="s">
        <v>3526</v>
      </c>
      <c r="K361" s="33">
        <v>14031202</v>
      </c>
      <c r="L361" s="33" t="s">
        <v>3513</v>
      </c>
      <c r="M361" s="33">
        <v>606</v>
      </c>
      <c r="N361" s="33" t="s">
        <v>2797</v>
      </c>
      <c r="O361" s="33" t="s">
        <v>35</v>
      </c>
      <c r="P361" s="33" t="s">
        <v>96</v>
      </c>
      <c r="Q361" s="33" t="s">
        <v>1440</v>
      </c>
      <c r="R361" s="33" t="s">
        <v>96</v>
      </c>
      <c r="S361" s="33" t="s">
        <v>69</v>
      </c>
    </row>
    <row r="362" spans="1:19">
      <c r="A362" s="233" t="s">
        <v>2337</v>
      </c>
      <c r="B362" s="234">
        <v>14021217</v>
      </c>
      <c r="C362" s="229" t="s">
        <v>2335</v>
      </c>
      <c r="D362" s="229" t="s">
        <v>322</v>
      </c>
      <c r="E362" s="235" t="s">
        <v>4025</v>
      </c>
      <c r="F362" s="235">
        <v>35</v>
      </c>
      <c r="G362" s="242" t="s">
        <v>397</v>
      </c>
      <c r="H362" s="243" t="s">
        <v>89</v>
      </c>
      <c r="J362" s="33" t="s">
        <v>3535</v>
      </c>
      <c r="K362" s="33">
        <v>14031202</v>
      </c>
      <c r="L362" s="33" t="s">
        <v>322</v>
      </c>
      <c r="M362" s="33">
        <v>207</v>
      </c>
      <c r="N362" s="33" t="s">
        <v>93</v>
      </c>
      <c r="O362" s="33" t="s">
        <v>34</v>
      </c>
      <c r="P362" s="33" t="s">
        <v>96</v>
      </c>
      <c r="Q362" s="33" t="s">
        <v>1440</v>
      </c>
      <c r="R362" s="33" t="s">
        <v>96</v>
      </c>
      <c r="S362" s="33" t="s">
        <v>69</v>
      </c>
    </row>
    <row r="363" spans="1:19">
      <c r="A363" s="233" t="s">
        <v>2338</v>
      </c>
      <c r="B363" s="234">
        <v>14021217</v>
      </c>
      <c r="C363" s="229" t="s">
        <v>2335</v>
      </c>
      <c r="D363" s="229" t="s">
        <v>322</v>
      </c>
      <c r="E363" s="235" t="s">
        <v>4025</v>
      </c>
      <c r="F363" s="235">
        <v>35</v>
      </c>
      <c r="G363" s="242" t="s">
        <v>397</v>
      </c>
      <c r="H363" s="243" t="s">
        <v>83</v>
      </c>
      <c r="J363" s="33" t="s">
        <v>3536</v>
      </c>
      <c r="K363" s="33">
        <v>14031204</v>
      </c>
      <c r="L363" s="33" t="s">
        <v>322</v>
      </c>
      <c r="M363" s="33">
        <v>92</v>
      </c>
      <c r="N363" s="33" t="s">
        <v>60</v>
      </c>
      <c r="O363" s="33" t="s">
        <v>6</v>
      </c>
      <c r="P363" s="33" t="s">
        <v>96</v>
      </c>
      <c r="Q363" s="33" t="s">
        <v>1429</v>
      </c>
      <c r="R363" s="33" t="s">
        <v>96</v>
      </c>
      <c r="S363" s="33" t="s">
        <v>69</v>
      </c>
    </row>
    <row r="364" spans="1:19">
      <c r="A364" s="233" t="s">
        <v>742</v>
      </c>
      <c r="B364" s="234">
        <v>14021217</v>
      </c>
      <c r="C364" s="229" t="s">
        <v>2298</v>
      </c>
      <c r="D364" s="229">
        <v>55</v>
      </c>
      <c r="E364" s="235" t="s">
        <v>61</v>
      </c>
      <c r="F364" s="235" t="s">
        <v>19</v>
      </c>
      <c r="G364" s="242" t="s">
        <v>97</v>
      </c>
      <c r="H364" s="243" t="s">
        <v>89</v>
      </c>
      <c r="J364" s="33" t="s">
        <v>3537</v>
      </c>
      <c r="K364" s="33" t="s">
        <v>3538</v>
      </c>
      <c r="L364" s="33" t="s">
        <v>3539</v>
      </c>
      <c r="M364" s="33">
        <v>141</v>
      </c>
      <c r="N364" s="33" t="s">
        <v>76</v>
      </c>
      <c r="O364" s="33" t="s">
        <v>70</v>
      </c>
      <c r="P364" s="33" t="s">
        <v>96</v>
      </c>
      <c r="Q364" s="33" t="s">
        <v>1440</v>
      </c>
      <c r="R364" s="33" t="s">
        <v>96</v>
      </c>
      <c r="S364" s="33" t="s">
        <v>69</v>
      </c>
    </row>
    <row r="365" spans="1:19">
      <c r="A365" s="233" t="s">
        <v>2339</v>
      </c>
      <c r="B365" s="234">
        <v>14021218</v>
      </c>
      <c r="C365" s="229" t="s">
        <v>2340</v>
      </c>
      <c r="D365" s="229">
        <v>55</v>
      </c>
      <c r="E365" s="235" t="s">
        <v>61</v>
      </c>
      <c r="F365" s="235" t="s">
        <v>19</v>
      </c>
      <c r="G365" s="242" t="s">
        <v>397</v>
      </c>
      <c r="H365" s="243" t="s">
        <v>82</v>
      </c>
      <c r="J365" s="33" t="s">
        <v>3540</v>
      </c>
      <c r="K365" s="33" t="s">
        <v>3538</v>
      </c>
      <c r="L365" s="33" t="s">
        <v>3541</v>
      </c>
      <c r="M365" s="33">
        <v>76</v>
      </c>
      <c r="N365" s="33" t="s">
        <v>60</v>
      </c>
      <c r="O365" s="33" t="s">
        <v>8</v>
      </c>
      <c r="P365" s="33" t="s">
        <v>96</v>
      </c>
      <c r="Q365" s="33" t="s">
        <v>1429</v>
      </c>
      <c r="R365" s="33" t="s">
        <v>96</v>
      </c>
      <c r="S365" s="33"/>
    </row>
    <row r="366" spans="1:19">
      <c r="A366" s="233" t="s">
        <v>2341</v>
      </c>
      <c r="B366" s="234">
        <v>14021218</v>
      </c>
      <c r="C366" s="229" t="s">
        <v>2340</v>
      </c>
      <c r="D366" s="229">
        <v>55</v>
      </c>
      <c r="E366" s="235" t="s">
        <v>61</v>
      </c>
      <c r="F366" s="235" t="s">
        <v>19</v>
      </c>
      <c r="G366" s="242" t="s">
        <v>397</v>
      </c>
      <c r="H366" s="243" t="s">
        <v>83</v>
      </c>
      <c r="J366" s="33" t="s">
        <v>3542</v>
      </c>
      <c r="K366" s="33" t="s">
        <v>3543</v>
      </c>
      <c r="L366" s="33" t="s">
        <v>3544</v>
      </c>
      <c r="M366" s="33">
        <v>579</v>
      </c>
      <c r="N366" s="33" t="s">
        <v>3196</v>
      </c>
      <c r="O366" s="33" t="s">
        <v>3195</v>
      </c>
      <c r="P366" s="33" t="s">
        <v>96</v>
      </c>
      <c r="Q366" s="33" t="s">
        <v>1632</v>
      </c>
      <c r="R366" s="33" t="s">
        <v>96</v>
      </c>
      <c r="S366" s="33" t="s">
        <v>83</v>
      </c>
    </row>
    <row r="367" spans="1:19">
      <c r="A367" s="233" t="s">
        <v>2342</v>
      </c>
      <c r="B367" s="234">
        <v>14021218</v>
      </c>
      <c r="C367" s="229" t="s">
        <v>2340</v>
      </c>
      <c r="D367" s="229">
        <v>55</v>
      </c>
      <c r="E367" s="235" t="s">
        <v>61</v>
      </c>
      <c r="F367" s="235" t="s">
        <v>19</v>
      </c>
      <c r="G367" s="242" t="s">
        <v>397</v>
      </c>
      <c r="H367" s="243" t="s">
        <v>88</v>
      </c>
      <c r="J367" s="33" t="s">
        <v>3545</v>
      </c>
      <c r="K367" s="33" t="s">
        <v>3599</v>
      </c>
      <c r="L367" s="33" t="s">
        <v>3600</v>
      </c>
      <c r="M367" s="33">
        <v>360</v>
      </c>
      <c r="N367" s="33" t="s">
        <v>77</v>
      </c>
      <c r="O367" s="33" t="s">
        <v>14</v>
      </c>
      <c r="P367" s="33" t="s">
        <v>96</v>
      </c>
      <c r="Q367" s="33" t="s">
        <v>1433</v>
      </c>
      <c r="R367" s="33" t="s">
        <v>96</v>
      </c>
      <c r="S367" s="33" t="s">
        <v>167</v>
      </c>
    </row>
    <row r="368" spans="1:19">
      <c r="A368" s="233" t="s">
        <v>2343</v>
      </c>
      <c r="B368" s="234">
        <v>14021218</v>
      </c>
      <c r="C368" s="229" t="s">
        <v>2340</v>
      </c>
      <c r="D368" s="229" t="s">
        <v>322</v>
      </c>
      <c r="E368" s="235" t="s">
        <v>61</v>
      </c>
      <c r="F368" s="235" t="s">
        <v>19</v>
      </c>
      <c r="G368" s="242" t="s">
        <v>397</v>
      </c>
      <c r="H368" s="243" t="s">
        <v>69</v>
      </c>
      <c r="J368" s="33" t="s">
        <v>3601</v>
      </c>
      <c r="K368" s="33" t="s">
        <v>3566</v>
      </c>
      <c r="L368" s="33" t="s">
        <v>322</v>
      </c>
      <c r="M368" s="33">
        <v>613</v>
      </c>
      <c r="N368" s="33" t="s">
        <v>3613</v>
      </c>
      <c r="O368" s="33" t="s">
        <v>10</v>
      </c>
      <c r="P368" s="33" t="s">
        <v>96</v>
      </c>
      <c r="Q368" s="33" t="s">
        <v>1434</v>
      </c>
      <c r="R368" s="33" t="s">
        <v>96</v>
      </c>
      <c r="S368" s="33" t="s">
        <v>69</v>
      </c>
    </row>
    <row r="369" spans="1:19">
      <c r="A369" s="233" t="s">
        <v>2344</v>
      </c>
      <c r="B369" s="234">
        <v>14021221</v>
      </c>
      <c r="C369" s="229" t="s">
        <v>2345</v>
      </c>
      <c r="D369" s="229" t="s">
        <v>322</v>
      </c>
      <c r="E369" s="235" t="s">
        <v>2003</v>
      </c>
      <c r="F369" s="235">
        <v>25</v>
      </c>
      <c r="G369" s="242" t="s">
        <v>397</v>
      </c>
      <c r="H369" s="243" t="s">
        <v>83</v>
      </c>
      <c r="J369" s="33" t="s">
        <v>3602</v>
      </c>
      <c r="K369" s="33" t="s">
        <v>3577</v>
      </c>
      <c r="L369" s="33" t="s">
        <v>3603</v>
      </c>
      <c r="M369" s="33">
        <v>594</v>
      </c>
      <c r="N369" s="33" t="s">
        <v>3348</v>
      </c>
      <c r="O369" s="33" t="s">
        <v>241</v>
      </c>
      <c r="P369" s="33" t="s">
        <v>96</v>
      </c>
      <c r="Q369" s="33" t="s">
        <v>1300</v>
      </c>
      <c r="R369" s="33" t="s">
        <v>96</v>
      </c>
      <c r="S369" s="33" t="s">
        <v>87</v>
      </c>
    </row>
    <row r="370" spans="1:19">
      <c r="A370" s="233" t="s">
        <v>2346</v>
      </c>
      <c r="B370" s="234">
        <v>14021221</v>
      </c>
      <c r="C370" s="229" t="s">
        <v>2345</v>
      </c>
      <c r="D370" s="229" t="s">
        <v>322</v>
      </c>
      <c r="E370" s="235" t="s">
        <v>2003</v>
      </c>
      <c r="F370" s="235">
        <v>25</v>
      </c>
      <c r="G370" s="242" t="s">
        <v>397</v>
      </c>
      <c r="H370" s="243" t="s">
        <v>87</v>
      </c>
      <c r="J370" s="33" t="s">
        <v>3614</v>
      </c>
      <c r="K370" s="33" t="s">
        <v>3610</v>
      </c>
      <c r="L370" s="33" t="s">
        <v>322</v>
      </c>
      <c r="M370" s="33">
        <v>593</v>
      </c>
      <c r="N370" s="33" t="s">
        <v>3347</v>
      </c>
      <c r="O370" s="33" t="s">
        <v>223</v>
      </c>
      <c r="P370" s="33" t="s">
        <v>96</v>
      </c>
      <c r="Q370" s="33" t="s">
        <v>1300</v>
      </c>
      <c r="R370" s="33" t="s">
        <v>96</v>
      </c>
      <c r="S370" s="33" t="s">
        <v>87</v>
      </c>
    </row>
    <row r="371" spans="1:19">
      <c r="A371" s="233" t="s">
        <v>2347</v>
      </c>
      <c r="B371" s="234">
        <v>14021221</v>
      </c>
      <c r="C371" s="229" t="s">
        <v>2345</v>
      </c>
      <c r="D371" s="229" t="s">
        <v>322</v>
      </c>
      <c r="E371" s="235" t="s">
        <v>2003</v>
      </c>
      <c r="F371" s="235">
        <v>25</v>
      </c>
      <c r="G371" s="242" t="s">
        <v>397</v>
      </c>
      <c r="H371" s="243" t="s">
        <v>89</v>
      </c>
      <c r="J371" s="33" t="s">
        <v>3615</v>
      </c>
      <c r="K371" s="33" t="s">
        <v>3610</v>
      </c>
      <c r="L371" s="33" t="s">
        <v>322</v>
      </c>
      <c r="M371" s="33">
        <v>593</v>
      </c>
      <c r="N371" s="33" t="s">
        <v>3347</v>
      </c>
      <c r="O371" s="33" t="s">
        <v>223</v>
      </c>
      <c r="P371" s="33" t="s">
        <v>96</v>
      </c>
      <c r="Q371" s="33" t="s">
        <v>1300</v>
      </c>
      <c r="R371" s="33" t="s">
        <v>96</v>
      </c>
      <c r="S371" s="33" t="s">
        <v>87</v>
      </c>
    </row>
    <row r="372" spans="1:19">
      <c r="A372" s="233" t="s">
        <v>766</v>
      </c>
      <c r="B372" s="234">
        <v>14021221</v>
      </c>
      <c r="C372" s="229" t="s">
        <v>2345</v>
      </c>
      <c r="D372" s="229" t="s">
        <v>322</v>
      </c>
      <c r="E372" s="235" t="s">
        <v>2003</v>
      </c>
      <c r="F372" s="235">
        <v>25</v>
      </c>
      <c r="G372" s="242" t="s">
        <v>397</v>
      </c>
      <c r="H372" s="243" t="s">
        <v>69</v>
      </c>
      <c r="J372" s="33" t="s">
        <v>3616</v>
      </c>
      <c r="K372" s="33" t="s">
        <v>3610</v>
      </c>
      <c r="L372" s="33" t="s">
        <v>322</v>
      </c>
      <c r="M372" s="33">
        <v>593</v>
      </c>
      <c r="N372" s="33" t="s">
        <v>3347</v>
      </c>
      <c r="O372" s="33" t="s">
        <v>223</v>
      </c>
      <c r="P372" s="33" t="s">
        <v>96</v>
      </c>
      <c r="Q372" s="33" t="s">
        <v>1300</v>
      </c>
      <c r="R372" s="33" t="s">
        <v>96</v>
      </c>
      <c r="S372" s="33" t="s">
        <v>87</v>
      </c>
    </row>
    <row r="373" spans="1:19">
      <c r="A373" s="233" t="s">
        <v>2348</v>
      </c>
      <c r="B373" s="234">
        <v>14021221</v>
      </c>
      <c r="C373" s="229" t="s">
        <v>1237</v>
      </c>
      <c r="D373" s="229" t="s">
        <v>322</v>
      </c>
      <c r="E373" s="235" t="s">
        <v>2349</v>
      </c>
      <c r="F373" s="235">
        <v>35</v>
      </c>
      <c r="G373" s="242"/>
      <c r="H373" s="243" t="s">
        <v>69</v>
      </c>
      <c r="J373" s="33" t="s">
        <v>3627</v>
      </c>
      <c r="K373" s="33" t="s">
        <v>3622</v>
      </c>
      <c r="L373" s="33" t="s">
        <v>3344</v>
      </c>
      <c r="M373" s="33">
        <v>189</v>
      </c>
      <c r="N373" s="33" t="s">
        <v>106</v>
      </c>
      <c r="O373" s="33" t="s">
        <v>39</v>
      </c>
      <c r="P373" s="33" t="s">
        <v>96</v>
      </c>
      <c r="Q373" s="33" t="s">
        <v>1300</v>
      </c>
      <c r="R373" s="33" t="s">
        <v>96</v>
      </c>
      <c r="S373" s="33" t="s">
        <v>87</v>
      </c>
    </row>
    <row r="374" spans="1:19">
      <c r="A374" s="233" t="s">
        <v>2350</v>
      </c>
      <c r="B374" s="234">
        <v>14021221</v>
      </c>
      <c r="C374" s="229" t="s">
        <v>1237</v>
      </c>
      <c r="D374" s="229" t="s">
        <v>322</v>
      </c>
      <c r="E374" s="235" t="s">
        <v>2349</v>
      </c>
      <c r="F374" s="235">
        <v>35</v>
      </c>
      <c r="G374" s="242"/>
      <c r="H374" s="243" t="s">
        <v>88</v>
      </c>
      <c r="J374" s="33" t="s">
        <v>3628</v>
      </c>
      <c r="K374" s="33" t="s">
        <v>3622</v>
      </c>
      <c r="L374" s="33" t="s">
        <v>322</v>
      </c>
      <c r="M374" s="33">
        <v>189</v>
      </c>
      <c r="N374" s="33" t="s">
        <v>106</v>
      </c>
      <c r="O374" s="33" t="s">
        <v>39</v>
      </c>
      <c r="P374" s="33" t="s">
        <v>96</v>
      </c>
      <c r="Q374" s="33" t="s">
        <v>1300</v>
      </c>
      <c r="R374" s="33" t="s">
        <v>96</v>
      </c>
      <c r="S374" s="33" t="s">
        <v>87</v>
      </c>
    </row>
    <row r="375" spans="1:19">
      <c r="A375" s="233" t="s">
        <v>2351</v>
      </c>
      <c r="B375" s="234">
        <v>14021221</v>
      </c>
      <c r="C375" s="229" t="s">
        <v>1237</v>
      </c>
      <c r="D375" s="229" t="s">
        <v>322</v>
      </c>
      <c r="E375" s="235" t="s">
        <v>2349</v>
      </c>
      <c r="F375" s="235">
        <v>35</v>
      </c>
      <c r="G375" s="242"/>
      <c r="H375" s="243" t="s">
        <v>83</v>
      </c>
      <c r="J375" s="33" t="s">
        <v>3621</v>
      </c>
      <c r="K375" s="33" t="s">
        <v>3623</v>
      </c>
      <c r="L375" s="33" t="s">
        <v>322</v>
      </c>
      <c r="M375" s="33">
        <v>603</v>
      </c>
      <c r="N375" s="33" t="s">
        <v>3325</v>
      </c>
      <c r="O375" s="33" t="s">
        <v>16</v>
      </c>
      <c r="P375" s="33" t="s">
        <v>96</v>
      </c>
      <c r="Q375" s="33" t="s">
        <v>1352</v>
      </c>
      <c r="R375" s="33" t="s">
        <v>96</v>
      </c>
      <c r="S375" s="33" t="s">
        <v>87</v>
      </c>
    </row>
    <row r="376" spans="1:19">
      <c r="A376" s="233" t="s">
        <v>2352</v>
      </c>
      <c r="B376" s="234">
        <v>14021222</v>
      </c>
      <c r="C376" s="229" t="s">
        <v>322</v>
      </c>
      <c r="D376" s="229" t="s">
        <v>322</v>
      </c>
      <c r="E376" s="235" t="s">
        <v>2353</v>
      </c>
      <c r="F376" s="235">
        <v>4</v>
      </c>
      <c r="G376" s="242" t="s">
        <v>397</v>
      </c>
      <c r="H376" s="243" t="s">
        <v>83</v>
      </c>
      <c r="J376" s="33" t="s">
        <v>3629</v>
      </c>
      <c r="K376" s="33" t="s">
        <v>3623</v>
      </c>
      <c r="L376" s="33" t="s">
        <v>322</v>
      </c>
      <c r="M376" s="33">
        <v>603</v>
      </c>
      <c r="N376" s="33" t="s">
        <v>3325</v>
      </c>
      <c r="O376" s="33" t="s">
        <v>16</v>
      </c>
      <c r="P376" s="33" t="s">
        <v>96</v>
      </c>
      <c r="Q376" s="33" t="s">
        <v>1352</v>
      </c>
      <c r="R376" s="33" t="s">
        <v>96</v>
      </c>
      <c r="S376" s="33" t="s">
        <v>87</v>
      </c>
    </row>
    <row r="377" spans="1:19">
      <c r="A377" s="233" t="s">
        <v>2354</v>
      </c>
      <c r="B377" s="234">
        <v>14021222</v>
      </c>
      <c r="C377" s="229" t="s">
        <v>322</v>
      </c>
      <c r="D377" s="229" t="s">
        <v>322</v>
      </c>
      <c r="E377" s="235" t="s">
        <v>2353</v>
      </c>
      <c r="F377" s="235">
        <v>4</v>
      </c>
      <c r="G377" s="242" t="s">
        <v>397</v>
      </c>
      <c r="H377" s="243" t="s">
        <v>82</v>
      </c>
      <c r="J377" s="33" t="s">
        <v>3630</v>
      </c>
      <c r="K377" s="33" t="s">
        <v>3623</v>
      </c>
      <c r="L377" s="33" t="s">
        <v>322</v>
      </c>
      <c r="M377" s="33">
        <v>603</v>
      </c>
      <c r="N377" s="33" t="s">
        <v>3325</v>
      </c>
      <c r="O377" s="33" t="s">
        <v>16</v>
      </c>
      <c r="P377" s="33" t="s">
        <v>96</v>
      </c>
      <c r="Q377" s="33" t="s">
        <v>1352</v>
      </c>
      <c r="R377" s="33" t="s">
        <v>96</v>
      </c>
      <c r="S377" s="33" t="s">
        <v>87</v>
      </c>
    </row>
    <row r="378" spans="1:19">
      <c r="A378" s="233" t="s">
        <v>2355</v>
      </c>
      <c r="B378" s="234">
        <v>14021222</v>
      </c>
      <c r="C378" s="229" t="s">
        <v>322</v>
      </c>
      <c r="D378" s="229" t="s">
        <v>322</v>
      </c>
      <c r="E378" s="235" t="s">
        <v>2353</v>
      </c>
      <c r="F378" s="235">
        <v>4</v>
      </c>
      <c r="G378" s="242" t="s">
        <v>397</v>
      </c>
      <c r="H378" s="243" t="s">
        <v>88</v>
      </c>
      <c r="J378" s="33" t="s">
        <v>3631</v>
      </c>
      <c r="K378" s="33" t="s">
        <v>3624</v>
      </c>
      <c r="L378" s="33" t="s">
        <v>322</v>
      </c>
      <c r="M378" s="33">
        <v>201</v>
      </c>
      <c r="N378" s="33" t="s">
        <v>222</v>
      </c>
      <c r="O378" s="33" t="s">
        <v>16</v>
      </c>
      <c r="P378" s="33" t="s">
        <v>96</v>
      </c>
      <c r="Q378" s="33" t="s">
        <v>1352</v>
      </c>
      <c r="R378" s="33" t="s">
        <v>96</v>
      </c>
      <c r="S378" s="33" t="s">
        <v>87</v>
      </c>
    </row>
    <row r="379" spans="1:19">
      <c r="A379" s="233" t="s">
        <v>1238</v>
      </c>
      <c r="B379" s="234">
        <v>14021227</v>
      </c>
      <c r="C379" s="229" t="s">
        <v>2356</v>
      </c>
      <c r="D379" s="229" t="s">
        <v>322</v>
      </c>
      <c r="E379" s="235" t="s">
        <v>2357</v>
      </c>
      <c r="F379" s="235">
        <v>400</v>
      </c>
      <c r="G379" s="242" t="s">
        <v>397</v>
      </c>
      <c r="H379" s="243" t="s">
        <v>69</v>
      </c>
      <c r="J379" s="33" t="s">
        <v>3632</v>
      </c>
      <c r="K379" s="33" t="s">
        <v>3624</v>
      </c>
      <c r="L379" s="33" t="s">
        <v>322</v>
      </c>
      <c r="M379" s="33">
        <v>610</v>
      </c>
      <c r="N379" s="33" t="s">
        <v>3325</v>
      </c>
      <c r="O379" s="33" t="s">
        <v>39</v>
      </c>
      <c r="P379" s="33" t="s">
        <v>96</v>
      </c>
      <c r="Q379" s="33" t="s">
        <v>1352</v>
      </c>
      <c r="R379" s="33" t="s">
        <v>96</v>
      </c>
      <c r="S379" s="33" t="s">
        <v>87</v>
      </c>
    </row>
    <row r="380" spans="1:19">
      <c r="A380" s="233" t="s">
        <v>2358</v>
      </c>
      <c r="B380" s="234">
        <v>14021227</v>
      </c>
      <c r="C380" s="229">
        <v>402100934</v>
      </c>
      <c r="D380" s="229" t="s">
        <v>322</v>
      </c>
      <c r="E380" s="235" t="s">
        <v>2359</v>
      </c>
      <c r="F380" s="235">
        <v>0.6</v>
      </c>
      <c r="G380" s="242" t="s">
        <v>397</v>
      </c>
      <c r="H380" s="243" t="s">
        <v>98</v>
      </c>
      <c r="J380" s="33" t="s">
        <v>3633</v>
      </c>
      <c r="K380" s="33" t="s">
        <v>3624</v>
      </c>
      <c r="L380" s="33" t="s">
        <v>322</v>
      </c>
      <c r="M380" s="33">
        <v>610</v>
      </c>
      <c r="N380" s="33" t="s">
        <v>3325</v>
      </c>
      <c r="O380" s="33" t="s">
        <v>39</v>
      </c>
      <c r="P380" s="33" t="s">
        <v>96</v>
      </c>
      <c r="Q380" s="33" t="s">
        <v>1352</v>
      </c>
      <c r="R380" s="33" t="s">
        <v>96</v>
      </c>
      <c r="S380" s="33" t="s">
        <v>87</v>
      </c>
    </row>
    <row r="381" spans="1:19">
      <c r="A381" s="233" t="s">
        <v>777</v>
      </c>
      <c r="B381" s="234">
        <v>14030115</v>
      </c>
      <c r="C381" s="229" t="s">
        <v>2360</v>
      </c>
      <c r="D381" s="229">
        <v>123</v>
      </c>
      <c r="E381" s="235" t="s">
        <v>61</v>
      </c>
      <c r="F381" s="235" t="s">
        <v>52</v>
      </c>
      <c r="G381" s="242" t="s">
        <v>2053</v>
      </c>
      <c r="H381" s="243" t="s">
        <v>167</v>
      </c>
      <c r="J381" s="33" t="s">
        <v>3634</v>
      </c>
      <c r="K381" s="33">
        <v>14031215</v>
      </c>
      <c r="L381" s="33" t="s">
        <v>3645</v>
      </c>
      <c r="M381" s="33">
        <v>572</v>
      </c>
      <c r="N381" s="33" t="s">
        <v>3090</v>
      </c>
      <c r="O381" s="33" t="s">
        <v>3091</v>
      </c>
      <c r="P381" s="33" t="s">
        <v>96</v>
      </c>
      <c r="Q381" s="33" t="s">
        <v>1429</v>
      </c>
      <c r="R381" s="33" t="s">
        <v>96</v>
      </c>
      <c r="S381" s="33" t="s">
        <v>69</v>
      </c>
    </row>
    <row r="382" spans="1:19">
      <c r="A382" s="233" t="s">
        <v>2361</v>
      </c>
      <c r="B382" s="234">
        <v>14030116</v>
      </c>
      <c r="C382" s="229" t="s">
        <v>2362</v>
      </c>
      <c r="D382" s="229">
        <v>123</v>
      </c>
      <c r="E382" s="235" t="s">
        <v>61</v>
      </c>
      <c r="F382" s="235" t="s">
        <v>52</v>
      </c>
      <c r="G382" s="242" t="s">
        <v>397</v>
      </c>
      <c r="H382" s="243" t="s">
        <v>88</v>
      </c>
      <c r="J382" s="33" t="s">
        <v>3646</v>
      </c>
      <c r="K382" s="33" t="s">
        <v>3642</v>
      </c>
      <c r="L382" s="33" t="s">
        <v>3647</v>
      </c>
      <c r="M382" s="33">
        <v>614</v>
      </c>
      <c r="N382" s="33" t="s">
        <v>3626</v>
      </c>
      <c r="O382" s="33" t="s">
        <v>14</v>
      </c>
      <c r="P382" s="33" t="s">
        <v>96</v>
      </c>
      <c r="Q382" s="33" t="s">
        <v>1433</v>
      </c>
      <c r="R382" s="33" t="s">
        <v>96</v>
      </c>
      <c r="S382" s="33" t="s">
        <v>167</v>
      </c>
    </row>
    <row r="383" spans="1:19">
      <c r="A383" s="233" t="s">
        <v>780</v>
      </c>
      <c r="B383" s="234">
        <v>14030116</v>
      </c>
      <c r="C383" s="229" t="s">
        <v>2362</v>
      </c>
      <c r="D383" s="229">
        <v>123</v>
      </c>
      <c r="E383" s="235" t="s">
        <v>61</v>
      </c>
      <c r="F383" s="235" t="s">
        <v>52</v>
      </c>
      <c r="G383" s="242" t="s">
        <v>97</v>
      </c>
      <c r="H383" s="243" t="s">
        <v>87</v>
      </c>
      <c r="J383" s="33" t="s">
        <v>3648</v>
      </c>
      <c r="K383" s="33" t="s">
        <v>3649</v>
      </c>
      <c r="L383" s="33" t="s">
        <v>322</v>
      </c>
      <c r="M383" s="33">
        <v>188</v>
      </c>
      <c r="N383" s="33" t="s">
        <v>222</v>
      </c>
      <c r="O383" s="33" t="s">
        <v>39</v>
      </c>
      <c r="P383" s="33" t="s">
        <v>96</v>
      </c>
      <c r="Q383" s="33" t="s">
        <v>1352</v>
      </c>
      <c r="R383" s="33" t="s">
        <v>96</v>
      </c>
      <c r="S383" s="33" t="s">
        <v>87</v>
      </c>
    </row>
    <row r="384" spans="1:19">
      <c r="A384" s="233" t="s">
        <v>788</v>
      </c>
      <c r="B384" s="234">
        <v>14030116</v>
      </c>
      <c r="C384" s="229" t="s">
        <v>2362</v>
      </c>
      <c r="D384" s="229">
        <v>123</v>
      </c>
      <c r="E384" s="235" t="s">
        <v>61</v>
      </c>
      <c r="F384" s="235" t="s">
        <v>52</v>
      </c>
      <c r="G384" s="242" t="s">
        <v>97</v>
      </c>
      <c r="H384" s="243" t="s">
        <v>82</v>
      </c>
      <c r="J384" s="33" t="s">
        <v>3658</v>
      </c>
      <c r="K384" s="33" t="s">
        <v>3656</v>
      </c>
      <c r="L384" s="33" t="s">
        <v>3659</v>
      </c>
      <c r="M384" s="33">
        <v>592</v>
      </c>
      <c r="N384" s="33" t="s">
        <v>3626</v>
      </c>
      <c r="O384" s="33" t="s">
        <v>15</v>
      </c>
      <c r="P384" s="33" t="s">
        <v>96</v>
      </c>
      <c r="Q384" s="33" t="s">
        <v>1433</v>
      </c>
      <c r="R384" s="33" t="s">
        <v>96</v>
      </c>
      <c r="S384" s="33" t="s">
        <v>167</v>
      </c>
    </row>
    <row r="385" spans="1:19">
      <c r="A385" s="233" t="s">
        <v>1239</v>
      </c>
      <c r="B385" s="234">
        <v>14030118</v>
      </c>
      <c r="C385" s="229" t="s">
        <v>2362</v>
      </c>
      <c r="D385" s="229">
        <v>123</v>
      </c>
      <c r="E385" s="235" t="s">
        <v>61</v>
      </c>
      <c r="F385" s="235" t="s">
        <v>52</v>
      </c>
      <c r="G385" s="242" t="s">
        <v>397</v>
      </c>
      <c r="H385" s="243" t="s">
        <v>69</v>
      </c>
      <c r="J385" s="33" t="s">
        <v>3660</v>
      </c>
      <c r="K385" s="33" t="s">
        <v>3661</v>
      </c>
      <c r="L385" s="33" t="s">
        <v>3662</v>
      </c>
      <c r="M385" s="33">
        <v>9</v>
      </c>
      <c r="N385" s="33" t="s">
        <v>58</v>
      </c>
      <c r="O385" s="33" t="s">
        <v>9</v>
      </c>
      <c r="P385" s="33" t="s">
        <v>96</v>
      </c>
      <c r="Q385" s="33" t="s">
        <v>1440</v>
      </c>
      <c r="R385" s="33" t="s">
        <v>96</v>
      </c>
      <c r="S385" s="33" t="s">
        <v>69</v>
      </c>
    </row>
    <row r="386" spans="1:19">
      <c r="A386" s="233" t="s">
        <v>2363</v>
      </c>
      <c r="B386" s="234">
        <v>14030119</v>
      </c>
      <c r="C386" s="229" t="s">
        <v>2364</v>
      </c>
      <c r="D386" s="229" t="s">
        <v>322</v>
      </c>
      <c r="E386" s="235" t="s">
        <v>272</v>
      </c>
      <c r="F386" s="235">
        <v>70</v>
      </c>
      <c r="G386" s="242" t="s">
        <v>397</v>
      </c>
      <c r="H386" s="243" t="s">
        <v>69</v>
      </c>
      <c r="J386" s="33" t="s">
        <v>3663</v>
      </c>
      <c r="K386" s="33" t="s">
        <v>3661</v>
      </c>
      <c r="L386" s="33" t="s">
        <v>3664</v>
      </c>
      <c r="M386" s="33">
        <v>189</v>
      </c>
      <c r="N386" s="33" t="s">
        <v>106</v>
      </c>
      <c r="O386" s="33" t="s">
        <v>39</v>
      </c>
      <c r="P386" s="33" t="s">
        <v>96</v>
      </c>
      <c r="Q386" s="33" t="s">
        <v>3665</v>
      </c>
      <c r="R386" s="33" t="s">
        <v>96</v>
      </c>
      <c r="S386" s="33" t="s">
        <v>87</v>
      </c>
    </row>
    <row r="387" spans="1:19">
      <c r="A387" s="233" t="s">
        <v>2365</v>
      </c>
      <c r="B387" s="234">
        <v>14030119</v>
      </c>
      <c r="C387" s="229" t="s">
        <v>2364</v>
      </c>
      <c r="D387" s="229" t="s">
        <v>322</v>
      </c>
      <c r="E387" s="235" t="s">
        <v>272</v>
      </c>
      <c r="F387" s="235">
        <v>70</v>
      </c>
      <c r="G387" s="242" t="s">
        <v>397</v>
      </c>
      <c r="H387" s="243" t="s">
        <v>88</v>
      </c>
      <c r="J387" s="33" t="s">
        <v>3655</v>
      </c>
      <c r="K387" s="33" t="s">
        <v>3661</v>
      </c>
      <c r="L387" s="33" t="s">
        <v>322</v>
      </c>
      <c r="M387" s="33">
        <v>100</v>
      </c>
      <c r="N387" s="33" t="s">
        <v>60</v>
      </c>
      <c r="O387" s="33" t="s">
        <v>44</v>
      </c>
      <c r="P387" s="33" t="s">
        <v>96</v>
      </c>
      <c r="Q387" s="33" t="s">
        <v>1440</v>
      </c>
      <c r="R387" s="33" t="s">
        <v>96</v>
      </c>
      <c r="S387" s="33" t="s">
        <v>69</v>
      </c>
    </row>
    <row r="388" spans="1:19">
      <c r="A388" s="233" t="s">
        <v>2366</v>
      </c>
      <c r="B388" s="234">
        <v>14030119</v>
      </c>
      <c r="C388" s="229" t="s">
        <v>2364</v>
      </c>
      <c r="D388" s="229" t="s">
        <v>322</v>
      </c>
      <c r="E388" s="235" t="s">
        <v>272</v>
      </c>
      <c r="F388" s="235">
        <v>70</v>
      </c>
      <c r="G388" s="242" t="s">
        <v>397</v>
      </c>
      <c r="H388" s="243" t="s">
        <v>83</v>
      </c>
      <c r="J388" s="33" t="s">
        <v>3666</v>
      </c>
      <c r="K388" s="33" t="s">
        <v>3667</v>
      </c>
      <c r="L388" s="33" t="s">
        <v>322</v>
      </c>
      <c r="M388" s="33">
        <v>93</v>
      </c>
      <c r="N388" s="33" t="s">
        <v>60</v>
      </c>
      <c r="O388" s="33" t="s">
        <v>38</v>
      </c>
      <c r="P388" s="33" t="s">
        <v>96</v>
      </c>
      <c r="Q388" s="33" t="s">
        <v>1440</v>
      </c>
      <c r="R388" s="33" t="s">
        <v>96</v>
      </c>
      <c r="S388" s="33" t="s">
        <v>69</v>
      </c>
    </row>
    <row r="389" spans="1:19">
      <c r="A389" s="233" t="s">
        <v>800</v>
      </c>
      <c r="B389" s="234">
        <v>14030119</v>
      </c>
      <c r="C389" s="229" t="s">
        <v>2367</v>
      </c>
      <c r="D389" s="229" t="s">
        <v>322</v>
      </c>
      <c r="E389" s="235" t="s">
        <v>801</v>
      </c>
      <c r="F389" s="235">
        <v>6</v>
      </c>
      <c r="G389" s="242" t="s">
        <v>397</v>
      </c>
      <c r="H389" s="243" t="s">
        <v>88</v>
      </c>
      <c r="J389" s="33" t="s">
        <v>3668</v>
      </c>
      <c r="K389" s="33" t="s">
        <v>3667</v>
      </c>
      <c r="L389" s="33" t="s">
        <v>322</v>
      </c>
      <c r="M389" s="33">
        <v>189</v>
      </c>
      <c r="N389" s="33" t="s">
        <v>106</v>
      </c>
      <c r="O389" s="33" t="s">
        <v>39</v>
      </c>
      <c r="P389" s="33" t="s">
        <v>96</v>
      </c>
      <c r="Q389" s="33" t="s">
        <v>3665</v>
      </c>
      <c r="R389" s="33" t="s">
        <v>96</v>
      </c>
      <c r="S389" s="33" t="s">
        <v>87</v>
      </c>
    </row>
    <row r="390" spans="1:19">
      <c r="A390" s="233" t="s">
        <v>2368</v>
      </c>
      <c r="B390" s="234">
        <v>14030119</v>
      </c>
      <c r="C390" s="229" t="s">
        <v>2367</v>
      </c>
      <c r="D390" s="229" t="s">
        <v>322</v>
      </c>
      <c r="E390" s="235" t="s">
        <v>801</v>
      </c>
      <c r="F390" s="235">
        <v>6</v>
      </c>
      <c r="G390" s="242" t="s">
        <v>397</v>
      </c>
      <c r="H390" s="243" t="s">
        <v>69</v>
      </c>
      <c r="J390" s="33" t="s">
        <v>3671</v>
      </c>
      <c r="K390" s="33" t="s">
        <v>3667</v>
      </c>
      <c r="L390" s="33" t="s">
        <v>322</v>
      </c>
      <c r="M390" s="33">
        <v>45</v>
      </c>
      <c r="N390" s="33" t="s">
        <v>106</v>
      </c>
      <c r="O390" s="33" t="s">
        <v>16</v>
      </c>
      <c r="P390" s="33" t="s">
        <v>96</v>
      </c>
      <c r="Q390" s="33" t="s">
        <v>3665</v>
      </c>
      <c r="R390" s="33" t="s">
        <v>96</v>
      </c>
      <c r="S390" s="33" t="s">
        <v>87</v>
      </c>
    </row>
    <row r="391" spans="1:19">
      <c r="A391" s="233" t="s">
        <v>2369</v>
      </c>
      <c r="B391" s="234">
        <v>14030119</v>
      </c>
      <c r="C391" s="229" t="s">
        <v>2367</v>
      </c>
      <c r="D391" s="229" t="s">
        <v>322</v>
      </c>
      <c r="E391" s="235" t="s">
        <v>801</v>
      </c>
      <c r="F391" s="235">
        <v>6</v>
      </c>
      <c r="G391" s="242" t="s">
        <v>397</v>
      </c>
      <c r="H391" s="243" t="s">
        <v>83</v>
      </c>
      <c r="J391" s="33" t="s">
        <v>3683</v>
      </c>
      <c r="K391" s="33" t="s">
        <v>3667</v>
      </c>
      <c r="L391" s="33" t="s">
        <v>322</v>
      </c>
      <c r="M391" s="33">
        <v>45</v>
      </c>
      <c r="N391" s="33" t="s">
        <v>106</v>
      </c>
      <c r="O391" s="33" t="s">
        <v>16</v>
      </c>
      <c r="P391" s="33" t="s">
        <v>96</v>
      </c>
      <c r="Q391" s="33" t="s">
        <v>1300</v>
      </c>
      <c r="R391" s="33" t="s">
        <v>96</v>
      </c>
      <c r="S391" s="33" t="s">
        <v>87</v>
      </c>
    </row>
    <row r="392" spans="1:19">
      <c r="A392" s="233" t="s">
        <v>792</v>
      </c>
      <c r="B392" s="234">
        <v>14030120</v>
      </c>
      <c r="C392" s="229" t="s">
        <v>2367</v>
      </c>
      <c r="D392" s="229">
        <v>124</v>
      </c>
      <c r="E392" s="235" t="s">
        <v>61</v>
      </c>
      <c r="F392" s="235" t="s">
        <v>21</v>
      </c>
      <c r="G392" s="242" t="s">
        <v>2053</v>
      </c>
      <c r="H392" s="243" t="s">
        <v>83</v>
      </c>
      <c r="J392" s="33" t="s">
        <v>3684</v>
      </c>
      <c r="K392" s="33" t="s">
        <v>3667</v>
      </c>
      <c r="L392" s="33" t="s">
        <v>322</v>
      </c>
      <c r="M392" s="33">
        <v>104</v>
      </c>
      <c r="N392" s="33" t="s">
        <v>60</v>
      </c>
      <c r="O392" s="33" t="s">
        <v>39</v>
      </c>
      <c r="P392" s="33" t="s">
        <v>96</v>
      </c>
      <c r="Q392" s="33" t="s">
        <v>1429</v>
      </c>
      <c r="R392" s="33" t="s">
        <v>96</v>
      </c>
      <c r="S392" s="33" t="s">
        <v>69</v>
      </c>
    </row>
    <row r="393" spans="1:19">
      <c r="A393" s="233" t="s">
        <v>794</v>
      </c>
      <c r="B393" s="234">
        <v>14030120</v>
      </c>
      <c r="C393" s="229" t="s">
        <v>2367</v>
      </c>
      <c r="D393" s="229">
        <v>124</v>
      </c>
      <c r="E393" s="235" t="s">
        <v>61</v>
      </c>
      <c r="F393" s="235" t="s">
        <v>21</v>
      </c>
      <c r="G393" s="242" t="s">
        <v>2053</v>
      </c>
      <c r="H393" s="243" t="s">
        <v>87</v>
      </c>
      <c r="J393" s="33" t="s">
        <v>3685</v>
      </c>
      <c r="K393" s="33" t="s">
        <v>3676</v>
      </c>
      <c r="L393" s="33" t="s">
        <v>322</v>
      </c>
      <c r="M393" s="33">
        <v>101</v>
      </c>
      <c r="N393" s="33" t="s">
        <v>931</v>
      </c>
      <c r="O393" s="33" t="s">
        <v>39</v>
      </c>
      <c r="P393" s="33" t="s">
        <v>96</v>
      </c>
      <c r="Q393" s="33" t="s">
        <v>1300</v>
      </c>
      <c r="R393" s="33" t="s">
        <v>96</v>
      </c>
      <c r="S393" s="33" t="s">
        <v>87</v>
      </c>
    </row>
    <row r="394" spans="1:19">
      <c r="A394" s="233" t="s">
        <v>2370</v>
      </c>
      <c r="B394" s="234">
        <v>14030120</v>
      </c>
      <c r="C394" s="229" t="s">
        <v>2367</v>
      </c>
      <c r="D394" s="229">
        <v>124</v>
      </c>
      <c r="E394" s="235" t="s">
        <v>61</v>
      </c>
      <c r="F394" s="235" t="s">
        <v>21</v>
      </c>
      <c r="G394" s="242" t="s">
        <v>397</v>
      </c>
      <c r="H394" s="243" t="s">
        <v>69</v>
      </c>
      <c r="J394" s="33" t="s">
        <v>3694</v>
      </c>
      <c r="K394" s="33" t="s">
        <v>3690</v>
      </c>
      <c r="L394" s="33" t="s">
        <v>322</v>
      </c>
      <c r="M394" s="33">
        <v>101</v>
      </c>
      <c r="N394" s="33" t="s">
        <v>931</v>
      </c>
      <c r="O394" s="33" t="s">
        <v>39</v>
      </c>
      <c r="P394" s="33" t="s">
        <v>96</v>
      </c>
      <c r="Q394" s="33" t="s">
        <v>1300</v>
      </c>
      <c r="R394" s="33" t="s">
        <v>96</v>
      </c>
      <c r="S394" s="33" t="s">
        <v>87</v>
      </c>
    </row>
    <row r="395" spans="1:19">
      <c r="A395" s="233" t="s">
        <v>2371</v>
      </c>
      <c r="B395" s="234">
        <v>14030121</v>
      </c>
      <c r="C395" s="229" t="s">
        <v>2367</v>
      </c>
      <c r="D395" s="229">
        <v>124</v>
      </c>
      <c r="E395" s="235" t="s">
        <v>61</v>
      </c>
      <c r="F395" s="235" t="s">
        <v>21</v>
      </c>
      <c r="G395" s="242" t="s">
        <v>397</v>
      </c>
      <c r="H395" s="243" t="s">
        <v>88</v>
      </c>
      <c r="J395" s="33" t="s">
        <v>3695</v>
      </c>
      <c r="K395" s="33" t="s">
        <v>3690</v>
      </c>
      <c r="L395" s="33" t="s">
        <v>3696</v>
      </c>
      <c r="M395" s="33">
        <v>76</v>
      </c>
      <c r="N395" s="33" t="s">
        <v>60</v>
      </c>
      <c r="O395" s="33" t="s">
        <v>8</v>
      </c>
      <c r="P395" s="33" t="s">
        <v>96</v>
      </c>
      <c r="Q395" s="33" t="s">
        <v>1429</v>
      </c>
      <c r="R395" s="33" t="s">
        <v>96</v>
      </c>
      <c r="S395" s="33" t="s">
        <v>69</v>
      </c>
    </row>
    <row r="396" spans="1:19">
      <c r="A396" s="233" t="s">
        <v>2372</v>
      </c>
      <c r="B396" s="234">
        <v>14030125</v>
      </c>
      <c r="C396" s="229" t="s">
        <v>2240</v>
      </c>
      <c r="D396" s="229" t="s">
        <v>322</v>
      </c>
      <c r="E396" s="235" t="s">
        <v>357</v>
      </c>
      <c r="F396" s="235">
        <v>0.5</v>
      </c>
      <c r="G396" s="242" t="s">
        <v>397</v>
      </c>
      <c r="H396" s="243" t="s">
        <v>83</v>
      </c>
      <c r="J396" s="33" t="s">
        <v>3697</v>
      </c>
      <c r="K396" s="33" t="s">
        <v>3690</v>
      </c>
      <c r="L396" s="33" t="s">
        <v>3698</v>
      </c>
      <c r="M396" s="33">
        <v>278</v>
      </c>
      <c r="N396" s="33" t="s">
        <v>155</v>
      </c>
      <c r="O396" s="33" t="s">
        <v>1069</v>
      </c>
      <c r="P396" s="33" t="s">
        <v>96</v>
      </c>
      <c r="Q396" s="33" t="s">
        <v>1490</v>
      </c>
      <c r="R396" s="33" t="s">
        <v>96</v>
      </c>
      <c r="S396" s="33" t="s">
        <v>69</v>
      </c>
    </row>
    <row r="397" spans="1:19">
      <c r="A397" s="233" t="s">
        <v>815</v>
      </c>
      <c r="B397" s="234">
        <v>14030125</v>
      </c>
      <c r="C397" s="229" t="s">
        <v>2240</v>
      </c>
      <c r="D397" s="229" t="s">
        <v>322</v>
      </c>
      <c r="E397" s="235" t="s">
        <v>357</v>
      </c>
      <c r="F397" s="235">
        <v>0.5</v>
      </c>
      <c r="G397" s="242" t="s">
        <v>397</v>
      </c>
      <c r="H397" s="243" t="s">
        <v>69</v>
      </c>
      <c r="J397" s="33" t="s">
        <v>3699</v>
      </c>
      <c r="K397" s="33" t="s">
        <v>3700</v>
      </c>
      <c r="L397" s="33" t="s">
        <v>3689</v>
      </c>
      <c r="M397" s="33">
        <v>616</v>
      </c>
      <c r="N397" s="33" t="s">
        <v>2797</v>
      </c>
      <c r="O397" s="33" t="s">
        <v>3701</v>
      </c>
      <c r="P397" s="33" t="s">
        <v>96</v>
      </c>
      <c r="Q397" s="33" t="s">
        <v>1440</v>
      </c>
      <c r="R397" s="33" t="s">
        <v>96</v>
      </c>
      <c r="S397" s="33" t="s">
        <v>69</v>
      </c>
    </row>
    <row r="398" spans="1:19">
      <c r="A398" s="233" t="s">
        <v>868</v>
      </c>
      <c r="B398" s="234">
        <v>14030205</v>
      </c>
      <c r="C398" s="229" t="s">
        <v>2373</v>
      </c>
      <c r="D398" s="229">
        <v>424</v>
      </c>
      <c r="E398" s="235" t="s">
        <v>4048</v>
      </c>
      <c r="F398" s="235" t="s">
        <v>18</v>
      </c>
      <c r="G398" s="242" t="s">
        <v>97</v>
      </c>
      <c r="H398" s="243" t="s">
        <v>69</v>
      </c>
      <c r="J398" s="33" t="s">
        <v>3702</v>
      </c>
      <c r="K398" s="33" t="s">
        <v>3700</v>
      </c>
      <c r="L398" s="33" t="s">
        <v>322</v>
      </c>
      <c r="M398" s="33">
        <v>275</v>
      </c>
      <c r="N398" s="33" t="s">
        <v>150</v>
      </c>
      <c r="O398" s="33" t="s">
        <v>1069</v>
      </c>
      <c r="P398" s="33" t="s">
        <v>96</v>
      </c>
      <c r="Q398" s="33" t="s">
        <v>1496</v>
      </c>
      <c r="R398" s="33" t="s">
        <v>96</v>
      </c>
      <c r="S398" s="33" t="s">
        <v>99</v>
      </c>
    </row>
    <row r="399" spans="1:19">
      <c r="A399" s="233" t="s">
        <v>844</v>
      </c>
      <c r="B399" s="234">
        <v>14030206</v>
      </c>
      <c r="C399" s="229" t="s">
        <v>2373</v>
      </c>
      <c r="D399" s="229">
        <v>424</v>
      </c>
      <c r="E399" s="235" t="s">
        <v>4048</v>
      </c>
      <c r="F399" s="235" t="s">
        <v>18</v>
      </c>
      <c r="G399" s="242" t="s">
        <v>97</v>
      </c>
      <c r="H399" s="243" t="s">
        <v>83</v>
      </c>
      <c r="J399" s="33" t="s">
        <v>3703</v>
      </c>
      <c r="K399" s="33" t="s">
        <v>3700</v>
      </c>
      <c r="L399" s="33" t="s">
        <v>322</v>
      </c>
      <c r="M399" s="33">
        <v>272</v>
      </c>
      <c r="N399" s="33" t="s">
        <v>136</v>
      </c>
      <c r="O399" s="33" t="s">
        <v>1062</v>
      </c>
      <c r="P399" s="33" t="s">
        <v>96</v>
      </c>
      <c r="Q399" s="33" t="s">
        <v>1496</v>
      </c>
      <c r="R399" s="33" t="s">
        <v>96</v>
      </c>
      <c r="S399" s="33" t="s">
        <v>99</v>
      </c>
    </row>
    <row r="400" spans="1:19">
      <c r="A400" s="233" t="s">
        <v>2374</v>
      </c>
      <c r="B400" s="234">
        <v>14030206</v>
      </c>
      <c r="C400" s="229" t="s">
        <v>2373</v>
      </c>
      <c r="D400" s="229">
        <v>424</v>
      </c>
      <c r="E400" s="235" t="s">
        <v>4048</v>
      </c>
      <c r="F400" s="235" t="s">
        <v>18</v>
      </c>
      <c r="G400" s="242" t="s">
        <v>97</v>
      </c>
      <c r="H400" s="243" t="s">
        <v>98</v>
      </c>
      <c r="J400" s="33" t="s">
        <v>3716</v>
      </c>
      <c r="K400" s="33" t="s">
        <v>3717</v>
      </c>
      <c r="L400" s="33" t="s">
        <v>3718</v>
      </c>
      <c r="M400" s="33">
        <v>570</v>
      </c>
      <c r="N400" s="33" t="s">
        <v>1873</v>
      </c>
      <c r="O400" s="33" t="s">
        <v>11</v>
      </c>
      <c r="P400" s="33" t="s">
        <v>96</v>
      </c>
      <c r="Q400" s="33" t="s">
        <v>1440</v>
      </c>
      <c r="R400" s="33" t="s">
        <v>96</v>
      </c>
      <c r="S400" s="33" t="s">
        <v>69</v>
      </c>
    </row>
    <row r="401" spans="1:19">
      <c r="A401" s="233" t="s">
        <v>2375</v>
      </c>
      <c r="B401" s="234">
        <v>14030207</v>
      </c>
      <c r="C401" s="229" t="s">
        <v>2373</v>
      </c>
      <c r="D401" s="229">
        <v>424</v>
      </c>
      <c r="E401" s="235" t="s">
        <v>4048</v>
      </c>
      <c r="F401" s="235" t="s">
        <v>18</v>
      </c>
      <c r="G401" s="242" t="s">
        <v>97</v>
      </c>
      <c r="H401" s="243" t="s">
        <v>89</v>
      </c>
      <c r="J401" s="33" t="s">
        <v>3762</v>
      </c>
      <c r="K401" s="33" t="s">
        <v>3763</v>
      </c>
      <c r="L401" s="33" t="s">
        <v>322</v>
      </c>
      <c r="M401" s="33">
        <v>73</v>
      </c>
      <c r="N401" s="33" t="s">
        <v>63</v>
      </c>
      <c r="O401" s="33" t="s">
        <v>29</v>
      </c>
      <c r="P401" s="33" t="s">
        <v>96</v>
      </c>
      <c r="Q401" s="33" t="s">
        <v>1429</v>
      </c>
      <c r="R401" s="33" t="s">
        <v>96</v>
      </c>
      <c r="S401" s="33" t="s">
        <v>69</v>
      </c>
    </row>
    <row r="402" spans="1:19">
      <c r="A402" s="233" t="s">
        <v>2376</v>
      </c>
      <c r="B402" s="234">
        <v>14030207</v>
      </c>
      <c r="C402" s="229" t="s">
        <v>2373</v>
      </c>
      <c r="D402" s="229">
        <v>424</v>
      </c>
      <c r="E402" s="235" t="s">
        <v>4048</v>
      </c>
      <c r="F402" s="235" t="s">
        <v>18</v>
      </c>
      <c r="G402" s="242" t="s">
        <v>97</v>
      </c>
      <c r="H402" s="243" t="s">
        <v>87</v>
      </c>
      <c r="J402" s="33" t="s">
        <v>3730</v>
      </c>
      <c r="K402" s="33" t="s">
        <v>3763</v>
      </c>
      <c r="L402" s="33" t="s">
        <v>3764</v>
      </c>
      <c r="M402" s="33">
        <v>126</v>
      </c>
      <c r="N402" s="33" t="s">
        <v>63</v>
      </c>
      <c r="O402" s="33" t="s">
        <v>53</v>
      </c>
      <c r="P402" s="33" t="s">
        <v>96</v>
      </c>
      <c r="Q402" s="33" t="s">
        <v>1429</v>
      </c>
      <c r="R402" s="33" t="s">
        <v>96</v>
      </c>
      <c r="S402" s="33" t="s">
        <v>69</v>
      </c>
    </row>
    <row r="403" spans="1:19">
      <c r="A403" s="233" t="s">
        <v>834</v>
      </c>
      <c r="B403" s="234">
        <v>14030207</v>
      </c>
      <c r="C403" s="229" t="s">
        <v>2373</v>
      </c>
      <c r="D403" s="229">
        <v>424</v>
      </c>
      <c r="E403" s="235" t="s">
        <v>4048</v>
      </c>
      <c r="F403" s="235" t="s">
        <v>18</v>
      </c>
      <c r="G403" s="242" t="s">
        <v>97</v>
      </c>
      <c r="H403" s="243" t="s">
        <v>88</v>
      </c>
      <c r="J403" s="33" t="s">
        <v>3765</v>
      </c>
      <c r="K403" s="33" t="s">
        <v>3766</v>
      </c>
      <c r="L403" s="33" t="s">
        <v>3767</v>
      </c>
      <c r="M403" s="33">
        <v>255</v>
      </c>
      <c r="N403" s="33" t="s">
        <v>127</v>
      </c>
      <c r="O403" s="33" t="s">
        <v>737</v>
      </c>
      <c r="P403" s="33" t="s">
        <v>96</v>
      </c>
      <c r="Q403" s="33" t="s">
        <v>1496</v>
      </c>
      <c r="R403" s="33" t="s">
        <v>96</v>
      </c>
      <c r="S403" s="33" t="s">
        <v>99</v>
      </c>
    </row>
    <row r="404" spans="1:19">
      <c r="A404" s="233" t="s">
        <v>1240</v>
      </c>
      <c r="B404" s="234">
        <v>14030206</v>
      </c>
      <c r="C404" s="229" t="s">
        <v>2377</v>
      </c>
      <c r="D404" s="229" t="s">
        <v>322</v>
      </c>
      <c r="E404" s="235" t="s">
        <v>318</v>
      </c>
      <c r="F404" s="235">
        <v>400</v>
      </c>
      <c r="G404" s="242" t="s">
        <v>397</v>
      </c>
      <c r="H404" s="243" t="s">
        <v>69</v>
      </c>
      <c r="J404" s="33" t="s">
        <v>3768</v>
      </c>
      <c r="K404" s="33" t="s">
        <v>3792</v>
      </c>
      <c r="L404" s="33" t="s">
        <v>3793</v>
      </c>
      <c r="M404" s="33">
        <v>549</v>
      </c>
      <c r="N404" s="33" t="s">
        <v>1873</v>
      </c>
      <c r="O404" s="33" t="s">
        <v>14</v>
      </c>
      <c r="P404" s="33" t="s">
        <v>96</v>
      </c>
      <c r="Q404" s="33" t="s">
        <v>1440</v>
      </c>
      <c r="R404" s="33" t="s">
        <v>96</v>
      </c>
      <c r="S404" s="33" t="s">
        <v>69</v>
      </c>
    </row>
    <row r="405" spans="1:19">
      <c r="A405" s="233" t="s">
        <v>1241</v>
      </c>
      <c r="B405" s="234">
        <v>14030206</v>
      </c>
      <c r="C405" s="229" t="s">
        <v>2378</v>
      </c>
      <c r="D405" s="229" t="s">
        <v>322</v>
      </c>
      <c r="E405" s="235" t="s">
        <v>318</v>
      </c>
      <c r="F405" s="235">
        <v>185</v>
      </c>
      <c r="G405" s="242" t="s">
        <v>397</v>
      </c>
      <c r="H405" s="243" t="s">
        <v>69</v>
      </c>
      <c r="J405" s="33" t="s">
        <v>3794</v>
      </c>
      <c r="K405" s="33" t="s">
        <v>3795</v>
      </c>
      <c r="L405" s="33" t="s">
        <v>3793</v>
      </c>
      <c r="M405" s="33">
        <v>549</v>
      </c>
      <c r="N405" s="33" t="s">
        <v>1873</v>
      </c>
      <c r="O405" s="33" t="s">
        <v>14</v>
      </c>
      <c r="P405" s="33" t="s">
        <v>96</v>
      </c>
      <c r="Q405" s="33" t="s">
        <v>1440</v>
      </c>
      <c r="R405" s="33" t="s">
        <v>96</v>
      </c>
      <c r="S405" s="33" t="s">
        <v>69</v>
      </c>
    </row>
    <row r="406" spans="1:19">
      <c r="A406" s="233" t="s">
        <v>2379</v>
      </c>
      <c r="B406" s="234">
        <v>14030206</v>
      </c>
      <c r="C406" s="229" t="s">
        <v>322</v>
      </c>
      <c r="D406" s="229" t="s">
        <v>322</v>
      </c>
      <c r="E406" s="235" t="s">
        <v>318</v>
      </c>
      <c r="F406" s="235">
        <v>240</v>
      </c>
      <c r="G406" s="242" t="s">
        <v>397</v>
      </c>
      <c r="H406" s="243" t="s">
        <v>69</v>
      </c>
      <c r="J406" s="33" t="s">
        <v>3769</v>
      </c>
      <c r="K406" s="33" t="s">
        <v>3786</v>
      </c>
      <c r="L406" s="33" t="s">
        <v>3796</v>
      </c>
      <c r="M406" s="33">
        <v>534</v>
      </c>
      <c r="N406" s="33" t="s">
        <v>3381</v>
      </c>
      <c r="O406" s="33" t="s">
        <v>10</v>
      </c>
      <c r="P406" s="33" t="s">
        <v>96</v>
      </c>
      <c r="Q406" s="33" t="s">
        <v>3830</v>
      </c>
      <c r="R406" s="33" t="s">
        <v>96</v>
      </c>
      <c r="S406" s="33" t="s">
        <v>83</v>
      </c>
    </row>
    <row r="407" spans="1:19">
      <c r="A407" s="233" t="s">
        <v>838</v>
      </c>
      <c r="B407" s="234">
        <v>14030209</v>
      </c>
      <c r="C407" s="229" t="s">
        <v>2380</v>
      </c>
      <c r="D407" s="229">
        <v>429</v>
      </c>
      <c r="E407" s="235" t="s">
        <v>4048</v>
      </c>
      <c r="F407" s="235" t="s">
        <v>54</v>
      </c>
      <c r="G407" s="242" t="s">
        <v>97</v>
      </c>
      <c r="H407" s="243" t="s">
        <v>69</v>
      </c>
      <c r="J407" s="33" t="s">
        <v>3770</v>
      </c>
      <c r="K407" s="33" t="s">
        <v>3789</v>
      </c>
      <c r="L407" s="33" t="s">
        <v>3797</v>
      </c>
      <c r="M407" s="33">
        <v>552</v>
      </c>
      <c r="N407" s="33" t="s">
        <v>3381</v>
      </c>
      <c r="O407" s="33" t="s">
        <v>13</v>
      </c>
      <c r="P407" s="33" t="s">
        <v>96</v>
      </c>
      <c r="Q407" s="33" t="s">
        <v>3830</v>
      </c>
      <c r="R407" s="33" t="s">
        <v>96</v>
      </c>
      <c r="S407" s="33" t="s">
        <v>83</v>
      </c>
    </row>
    <row r="408" spans="1:19">
      <c r="A408" s="233" t="s">
        <v>841</v>
      </c>
      <c r="B408" s="234">
        <v>14030209</v>
      </c>
      <c r="C408" s="229" t="s">
        <v>2380</v>
      </c>
      <c r="D408" s="229">
        <v>429</v>
      </c>
      <c r="E408" s="235" t="s">
        <v>4048</v>
      </c>
      <c r="F408" s="235" t="s">
        <v>54</v>
      </c>
      <c r="G408" s="242" t="s">
        <v>97</v>
      </c>
      <c r="H408" s="243" t="s">
        <v>87</v>
      </c>
      <c r="J408" s="33" t="s">
        <v>3798</v>
      </c>
      <c r="K408" s="33" t="s">
        <v>3799</v>
      </c>
      <c r="L408" s="33" t="s">
        <v>3800</v>
      </c>
      <c r="M408" s="33">
        <v>622</v>
      </c>
      <c r="N408" s="33" t="s">
        <v>3809</v>
      </c>
      <c r="O408" s="33" t="s">
        <v>16</v>
      </c>
      <c r="P408" s="33" t="s">
        <v>96</v>
      </c>
      <c r="Q408" s="33" t="s">
        <v>3801</v>
      </c>
      <c r="R408" s="33" t="s">
        <v>96</v>
      </c>
      <c r="S408" s="33" t="s">
        <v>83</v>
      </c>
    </row>
    <row r="409" spans="1:19">
      <c r="A409" s="233" t="s">
        <v>2381</v>
      </c>
      <c r="B409" s="234">
        <v>14030209</v>
      </c>
      <c r="C409" s="229" t="s">
        <v>322</v>
      </c>
      <c r="D409" s="229" t="s">
        <v>322</v>
      </c>
      <c r="E409" s="235" t="s">
        <v>226</v>
      </c>
      <c r="F409" s="235">
        <v>6</v>
      </c>
      <c r="G409" s="242" t="s">
        <v>397</v>
      </c>
      <c r="H409" s="243" t="s">
        <v>69</v>
      </c>
      <c r="J409" s="33" t="s">
        <v>3831</v>
      </c>
      <c r="K409" s="33" t="s">
        <v>3820</v>
      </c>
      <c r="L409" s="33" t="s">
        <v>3832</v>
      </c>
      <c r="M409" s="33">
        <v>550</v>
      </c>
      <c r="N409" s="33" t="s">
        <v>3381</v>
      </c>
      <c r="O409" s="33" t="s">
        <v>11</v>
      </c>
      <c r="P409" s="33" t="s">
        <v>96</v>
      </c>
      <c r="Q409" s="33" t="s">
        <v>3830</v>
      </c>
      <c r="R409" s="33" t="s">
        <v>96</v>
      </c>
      <c r="S409" s="33" t="s">
        <v>83</v>
      </c>
    </row>
    <row r="410" spans="1:19">
      <c r="A410" s="233" t="s">
        <v>2382</v>
      </c>
      <c r="B410" s="234">
        <v>14030209</v>
      </c>
      <c r="C410" s="229" t="s">
        <v>322</v>
      </c>
      <c r="D410" s="229" t="s">
        <v>322</v>
      </c>
      <c r="E410" s="235" t="s">
        <v>226</v>
      </c>
      <c r="F410" s="235">
        <v>6</v>
      </c>
      <c r="G410" s="242" t="s">
        <v>397</v>
      </c>
      <c r="H410" s="243" t="s">
        <v>167</v>
      </c>
      <c r="J410" s="33" t="s">
        <v>3833</v>
      </c>
      <c r="K410" s="33" t="s">
        <v>3834</v>
      </c>
      <c r="L410" s="33" t="s">
        <v>3835</v>
      </c>
      <c r="M410" s="33">
        <v>553</v>
      </c>
      <c r="N410" s="33" t="s">
        <v>3381</v>
      </c>
      <c r="O410" s="33" t="s">
        <v>14</v>
      </c>
      <c r="P410" s="33" t="s">
        <v>96</v>
      </c>
      <c r="Q410" s="33" t="s">
        <v>3830</v>
      </c>
      <c r="R410" s="33" t="s">
        <v>96</v>
      </c>
      <c r="S410" s="33" t="s">
        <v>83</v>
      </c>
    </row>
    <row r="411" spans="1:19">
      <c r="A411" s="233" t="s">
        <v>2383</v>
      </c>
      <c r="B411" s="234">
        <v>14030209</v>
      </c>
      <c r="C411" s="229" t="s">
        <v>322</v>
      </c>
      <c r="D411" s="229" t="s">
        <v>322</v>
      </c>
      <c r="E411" s="235" t="s">
        <v>226</v>
      </c>
      <c r="F411" s="235">
        <v>6</v>
      </c>
      <c r="G411" s="242" t="s">
        <v>397</v>
      </c>
      <c r="H411" s="243" t="s">
        <v>89</v>
      </c>
      <c r="J411" s="33" t="s">
        <v>3836</v>
      </c>
      <c r="K411" s="33" t="s">
        <v>3834</v>
      </c>
      <c r="L411" s="33" t="s">
        <v>3837</v>
      </c>
      <c r="M411" s="33">
        <v>188</v>
      </c>
      <c r="N411" s="33" t="s">
        <v>222</v>
      </c>
      <c r="O411" s="33" t="s">
        <v>39</v>
      </c>
      <c r="P411" s="33" t="s">
        <v>96</v>
      </c>
      <c r="Q411" s="33" t="s">
        <v>1352</v>
      </c>
      <c r="R411" s="33" t="s">
        <v>96</v>
      </c>
      <c r="S411" s="33" t="s">
        <v>87</v>
      </c>
    </row>
    <row r="412" spans="1:19">
      <c r="A412" s="233" t="s">
        <v>2384</v>
      </c>
      <c r="B412" s="234">
        <v>14030210</v>
      </c>
      <c r="C412" s="229" t="s">
        <v>2385</v>
      </c>
      <c r="D412" s="229">
        <v>428</v>
      </c>
      <c r="E412" s="235" t="s">
        <v>4048</v>
      </c>
      <c r="F412" s="235" t="s">
        <v>22</v>
      </c>
      <c r="G412" s="242" t="s">
        <v>97</v>
      </c>
      <c r="H412" s="243" t="s">
        <v>87</v>
      </c>
      <c r="J412" s="33" t="s">
        <v>3838</v>
      </c>
      <c r="K412" s="33" t="s">
        <v>3839</v>
      </c>
      <c r="L412" s="33" t="s">
        <v>3840</v>
      </c>
      <c r="M412" s="33">
        <v>188</v>
      </c>
      <c r="N412" s="33" t="s">
        <v>222</v>
      </c>
      <c r="O412" s="33" t="s">
        <v>39</v>
      </c>
      <c r="P412" s="33" t="s">
        <v>96</v>
      </c>
      <c r="Q412" s="33" t="s">
        <v>1352</v>
      </c>
      <c r="R412" s="33" t="s">
        <v>96</v>
      </c>
      <c r="S412" s="33" t="s">
        <v>87</v>
      </c>
    </row>
    <row r="413" spans="1:19">
      <c r="A413" s="233" t="s">
        <v>2386</v>
      </c>
      <c r="B413" s="234">
        <v>14030210</v>
      </c>
      <c r="C413" s="229" t="s">
        <v>2385</v>
      </c>
      <c r="D413" s="229">
        <v>428</v>
      </c>
      <c r="E413" s="235" t="s">
        <v>4048</v>
      </c>
      <c r="F413" s="235" t="s">
        <v>22</v>
      </c>
      <c r="G413" s="242" t="s">
        <v>97</v>
      </c>
      <c r="H413" s="243" t="s">
        <v>69</v>
      </c>
      <c r="J413" s="33" t="s">
        <v>3841</v>
      </c>
      <c r="K413" s="33" t="s">
        <v>3839</v>
      </c>
      <c r="L413" s="33" t="s">
        <v>3842</v>
      </c>
      <c r="M413" s="33">
        <v>188</v>
      </c>
      <c r="N413" s="33" t="s">
        <v>222</v>
      </c>
      <c r="O413" s="33" t="s">
        <v>39</v>
      </c>
      <c r="P413" s="33" t="s">
        <v>96</v>
      </c>
      <c r="Q413" s="33" t="s">
        <v>1352</v>
      </c>
      <c r="R413" s="33" t="s">
        <v>96</v>
      </c>
      <c r="S413" s="33" t="s">
        <v>87</v>
      </c>
    </row>
    <row r="414" spans="1:19">
      <c r="A414" s="233" t="s">
        <v>1242</v>
      </c>
      <c r="B414" s="234">
        <v>14030211</v>
      </c>
      <c r="C414" s="229" t="s">
        <v>322</v>
      </c>
      <c r="D414" s="229" t="s">
        <v>322</v>
      </c>
      <c r="E414" s="235" t="s">
        <v>318</v>
      </c>
      <c r="F414" s="235">
        <v>70</v>
      </c>
      <c r="G414" s="242" t="s">
        <v>397</v>
      </c>
      <c r="H414" s="243" t="s">
        <v>69</v>
      </c>
      <c r="J414" s="33" t="s">
        <v>3843</v>
      </c>
      <c r="K414" s="33" t="s">
        <v>3839</v>
      </c>
      <c r="L414" s="33" t="s">
        <v>3844</v>
      </c>
      <c r="M414" s="33">
        <v>624</v>
      </c>
      <c r="N414" s="33" t="s">
        <v>3845</v>
      </c>
      <c r="O414" s="33" t="s">
        <v>11</v>
      </c>
      <c r="P414" s="33" t="s">
        <v>96</v>
      </c>
      <c r="Q414" s="33" t="s">
        <v>3830</v>
      </c>
      <c r="R414" s="33" t="s">
        <v>96</v>
      </c>
      <c r="S414" s="33" t="s">
        <v>83</v>
      </c>
    </row>
    <row r="415" spans="1:19">
      <c r="A415" s="233" t="s">
        <v>2387</v>
      </c>
      <c r="B415" s="234">
        <v>14030211</v>
      </c>
      <c r="C415" s="229" t="s">
        <v>322</v>
      </c>
      <c r="D415" s="229" t="s">
        <v>322</v>
      </c>
      <c r="E415" s="235" t="s">
        <v>909</v>
      </c>
      <c r="F415" s="235">
        <v>0.5</v>
      </c>
      <c r="G415" s="242"/>
      <c r="H415" s="243" t="s">
        <v>83</v>
      </c>
      <c r="J415" s="33" t="s">
        <v>3846</v>
      </c>
      <c r="K415" s="33" t="s">
        <v>3822</v>
      </c>
      <c r="L415" s="33" t="s">
        <v>322</v>
      </c>
      <c r="M415" s="33">
        <v>610</v>
      </c>
      <c r="N415" s="33" t="s">
        <v>3325</v>
      </c>
      <c r="O415" s="33" t="s">
        <v>39</v>
      </c>
      <c r="P415" s="33" t="s">
        <v>96</v>
      </c>
      <c r="Q415" s="33" t="s">
        <v>1352</v>
      </c>
      <c r="R415" s="33" t="s">
        <v>96</v>
      </c>
      <c r="S415" s="33" t="s">
        <v>87</v>
      </c>
    </row>
    <row r="416" spans="1:19">
      <c r="A416" s="233" t="s">
        <v>1243</v>
      </c>
      <c r="B416" s="234">
        <v>14030211</v>
      </c>
      <c r="C416" s="229" t="s">
        <v>322</v>
      </c>
      <c r="D416" s="229" t="s">
        <v>322</v>
      </c>
      <c r="E416" s="235" t="s">
        <v>318</v>
      </c>
      <c r="F416" s="235">
        <v>150</v>
      </c>
      <c r="G416" s="242" t="s">
        <v>397</v>
      </c>
      <c r="H416" s="243" t="s">
        <v>69</v>
      </c>
      <c r="J416" s="33" t="s">
        <v>3941</v>
      </c>
      <c r="K416" s="33" t="s">
        <v>3917</v>
      </c>
      <c r="L416" s="33" t="s">
        <v>322</v>
      </c>
      <c r="M416" s="33">
        <v>610</v>
      </c>
      <c r="N416" s="33" t="s">
        <v>3325</v>
      </c>
      <c r="O416" s="33" t="s">
        <v>39</v>
      </c>
      <c r="P416" s="33" t="s">
        <v>96</v>
      </c>
      <c r="Q416" s="33" t="s">
        <v>1352</v>
      </c>
      <c r="R416" s="33" t="s">
        <v>96</v>
      </c>
      <c r="S416" s="33" t="s">
        <v>87</v>
      </c>
    </row>
    <row r="417" spans="1:19">
      <c r="A417" s="233" t="s">
        <v>2388</v>
      </c>
      <c r="B417" s="234">
        <v>14030211</v>
      </c>
      <c r="C417" s="229" t="s">
        <v>322</v>
      </c>
      <c r="D417" s="229" t="s">
        <v>322</v>
      </c>
      <c r="E417" s="235" t="s">
        <v>909</v>
      </c>
      <c r="F417" s="235">
        <v>0.5</v>
      </c>
      <c r="G417" s="242"/>
      <c r="H417" s="243" t="s">
        <v>89</v>
      </c>
      <c r="J417" s="33" t="s">
        <v>3942</v>
      </c>
      <c r="K417" s="33" t="s">
        <v>3917</v>
      </c>
      <c r="L417" s="33" t="s">
        <v>3943</v>
      </c>
      <c r="M417" s="33">
        <v>625</v>
      </c>
      <c r="N417" s="33" t="s">
        <v>3944</v>
      </c>
      <c r="O417" s="33" t="s">
        <v>8</v>
      </c>
      <c r="P417" s="33" t="s">
        <v>96</v>
      </c>
      <c r="Q417" s="33" t="s">
        <v>3945</v>
      </c>
      <c r="R417" s="33" t="s">
        <v>96</v>
      </c>
      <c r="S417" s="33" t="s">
        <v>83</v>
      </c>
    </row>
    <row r="418" spans="1:19">
      <c r="A418" s="233" t="s">
        <v>2389</v>
      </c>
      <c r="B418" s="234">
        <v>14030211</v>
      </c>
      <c r="C418" s="229" t="s">
        <v>322</v>
      </c>
      <c r="D418" s="229" t="s">
        <v>322</v>
      </c>
      <c r="E418" s="235" t="s">
        <v>909</v>
      </c>
      <c r="F418" s="235">
        <v>0.5</v>
      </c>
      <c r="G418" s="242"/>
      <c r="H418" s="243" t="s">
        <v>87</v>
      </c>
      <c r="J418" s="33" t="s">
        <v>3946</v>
      </c>
      <c r="K418" s="33" t="s">
        <v>3947</v>
      </c>
      <c r="L418" s="33" t="s">
        <v>3948</v>
      </c>
      <c r="M418" s="33">
        <v>626</v>
      </c>
      <c r="N418" s="33" t="s">
        <v>3944</v>
      </c>
      <c r="O418" s="33" t="s">
        <v>10</v>
      </c>
      <c r="P418" s="33" t="s">
        <v>96</v>
      </c>
      <c r="Q418" s="33" t="s">
        <v>3945</v>
      </c>
      <c r="R418" s="33" t="s">
        <v>96</v>
      </c>
      <c r="S418" s="33" t="s">
        <v>83</v>
      </c>
    </row>
    <row r="419" spans="1:19">
      <c r="A419" s="233" t="s">
        <v>2390</v>
      </c>
      <c r="B419" s="234">
        <v>14030211</v>
      </c>
      <c r="C419" s="229" t="s">
        <v>322</v>
      </c>
      <c r="D419" s="229" t="s">
        <v>322</v>
      </c>
      <c r="E419" s="235" t="s">
        <v>909</v>
      </c>
      <c r="F419" s="235">
        <v>0.5</v>
      </c>
      <c r="G419" s="242"/>
      <c r="H419" s="243" t="s">
        <v>88</v>
      </c>
      <c r="J419" s="33" t="s">
        <v>3949</v>
      </c>
      <c r="K419" s="33" t="s">
        <v>3947</v>
      </c>
      <c r="L419" s="33" t="s">
        <v>3946</v>
      </c>
      <c r="M419" s="33">
        <v>626</v>
      </c>
      <c r="N419" s="33" t="s">
        <v>3950</v>
      </c>
      <c r="O419" s="33" t="s">
        <v>10</v>
      </c>
      <c r="P419" s="33" t="s">
        <v>96</v>
      </c>
      <c r="Q419" s="33" t="s">
        <v>3951</v>
      </c>
      <c r="R419" s="33" t="s">
        <v>96</v>
      </c>
      <c r="S419" s="33" t="s">
        <v>83</v>
      </c>
    </row>
    <row r="420" spans="1:19">
      <c r="A420" s="233" t="s">
        <v>2391</v>
      </c>
      <c r="B420" s="234">
        <v>14030211</v>
      </c>
      <c r="C420" s="229" t="s">
        <v>322</v>
      </c>
      <c r="D420" s="229" t="s">
        <v>322</v>
      </c>
      <c r="E420" s="235" t="s">
        <v>909</v>
      </c>
      <c r="F420" s="235">
        <v>0.5</v>
      </c>
      <c r="G420" s="242"/>
      <c r="H420" s="243" t="s">
        <v>69</v>
      </c>
      <c r="J420" s="33" t="s">
        <v>3952</v>
      </c>
      <c r="K420" s="33" t="s">
        <v>3921</v>
      </c>
      <c r="L420" s="33" t="s">
        <v>3953</v>
      </c>
      <c r="M420" s="33">
        <v>627</v>
      </c>
      <c r="N420" s="33" t="s">
        <v>3944</v>
      </c>
      <c r="O420" s="33" t="s">
        <v>15</v>
      </c>
      <c r="P420" s="33" t="s">
        <v>96</v>
      </c>
      <c r="Q420" s="33" t="s">
        <v>3801</v>
      </c>
      <c r="R420" s="33" t="s">
        <v>96</v>
      </c>
      <c r="S420" s="33" t="s">
        <v>83</v>
      </c>
    </row>
    <row r="421" spans="1:19">
      <c r="A421" s="233" t="s">
        <v>871</v>
      </c>
      <c r="B421" s="234">
        <v>14030212</v>
      </c>
      <c r="C421" s="229" t="s">
        <v>322</v>
      </c>
      <c r="D421" s="229" t="s">
        <v>322</v>
      </c>
      <c r="E421" s="235" t="s">
        <v>909</v>
      </c>
      <c r="F421" s="235">
        <v>1.5</v>
      </c>
      <c r="G421" s="242"/>
      <c r="H421" s="243" t="s">
        <v>167</v>
      </c>
      <c r="J421" s="33" t="s">
        <v>3954</v>
      </c>
      <c r="K421" s="33" t="s">
        <v>3955</v>
      </c>
      <c r="L421" s="33" t="s">
        <v>3956</v>
      </c>
      <c r="M421" s="33">
        <v>628</v>
      </c>
      <c r="N421" s="33" t="s">
        <v>3944</v>
      </c>
      <c r="O421" s="33" t="s">
        <v>9</v>
      </c>
      <c r="P421" s="33" t="s">
        <v>96</v>
      </c>
      <c r="Q421" s="33" t="s">
        <v>3801</v>
      </c>
      <c r="R421" s="33" t="s">
        <v>96</v>
      </c>
      <c r="S421" s="33" t="s">
        <v>83</v>
      </c>
    </row>
    <row r="422" spans="1:19">
      <c r="A422" s="233" t="s">
        <v>2392</v>
      </c>
      <c r="B422" s="234">
        <v>14030212</v>
      </c>
      <c r="C422" s="229" t="s">
        <v>322</v>
      </c>
      <c r="D422" s="229" t="s">
        <v>322</v>
      </c>
      <c r="E422" s="235" t="s">
        <v>909</v>
      </c>
      <c r="F422" s="235">
        <v>1.5</v>
      </c>
      <c r="G422" s="242"/>
      <c r="H422" s="243" t="s">
        <v>69</v>
      </c>
      <c r="J422" s="33" t="s">
        <v>3957</v>
      </c>
      <c r="K422" s="33" t="s">
        <v>3928</v>
      </c>
      <c r="L422" s="33" t="s">
        <v>3958</v>
      </c>
      <c r="M422" s="33">
        <v>629</v>
      </c>
      <c r="N422" s="33" t="s">
        <v>3944</v>
      </c>
      <c r="O422" s="33" t="s">
        <v>14</v>
      </c>
      <c r="P422" s="33" t="s">
        <v>96</v>
      </c>
      <c r="Q422" s="33" t="s">
        <v>3801</v>
      </c>
      <c r="R422" s="33" t="s">
        <v>96</v>
      </c>
      <c r="S422" s="33" t="s">
        <v>83</v>
      </c>
    </row>
    <row r="423" spans="1:19">
      <c r="A423" s="233" t="s">
        <v>2393</v>
      </c>
      <c r="B423" s="234">
        <v>14030212</v>
      </c>
      <c r="C423" s="229" t="s">
        <v>322</v>
      </c>
      <c r="D423" s="229" t="s">
        <v>322</v>
      </c>
      <c r="E423" s="235" t="s">
        <v>909</v>
      </c>
      <c r="F423" s="235">
        <v>1.5</v>
      </c>
      <c r="G423" s="242"/>
      <c r="H423" s="243" t="s">
        <v>89</v>
      </c>
      <c r="J423" s="33" t="s">
        <v>3959</v>
      </c>
      <c r="K423" s="33" t="s">
        <v>3960</v>
      </c>
      <c r="L423" s="33" t="s">
        <v>322</v>
      </c>
      <c r="M423" s="33"/>
      <c r="N423" s="33" t="s">
        <v>81</v>
      </c>
      <c r="O423" s="33" t="s">
        <v>6</v>
      </c>
      <c r="P423" s="33" t="s">
        <v>96</v>
      </c>
      <c r="Q423" s="33" t="s">
        <v>3961</v>
      </c>
      <c r="R423" s="33" t="s">
        <v>96</v>
      </c>
      <c r="S423" s="33" t="s">
        <v>83</v>
      </c>
    </row>
    <row r="424" spans="1:19">
      <c r="A424" s="233" t="s">
        <v>2394</v>
      </c>
      <c r="B424" s="234">
        <v>14030213</v>
      </c>
      <c r="C424" s="229" t="s">
        <v>322</v>
      </c>
      <c r="D424" s="229" t="s">
        <v>322</v>
      </c>
      <c r="E424" s="235" t="s">
        <v>909</v>
      </c>
      <c r="F424" s="235">
        <v>1</v>
      </c>
      <c r="G424" s="242"/>
      <c r="H424" s="243" t="s">
        <v>167</v>
      </c>
      <c r="J424" s="33" t="s">
        <v>3962</v>
      </c>
      <c r="K424" s="33" t="s">
        <v>3933</v>
      </c>
      <c r="L424" s="33" t="s">
        <v>322</v>
      </c>
      <c r="M424" s="33"/>
      <c r="N424" s="33" t="s">
        <v>81</v>
      </c>
      <c r="O424" s="33" t="s">
        <v>6</v>
      </c>
      <c r="P424" s="33" t="s">
        <v>96</v>
      </c>
      <c r="Q424" s="33" t="s">
        <v>3961</v>
      </c>
      <c r="R424" s="33" t="s">
        <v>96</v>
      </c>
      <c r="S424" s="33" t="s">
        <v>83</v>
      </c>
    </row>
    <row r="425" spans="1:19">
      <c r="A425" s="233" t="s">
        <v>870</v>
      </c>
      <c r="B425" s="234">
        <v>14030213</v>
      </c>
      <c r="C425" s="229" t="s">
        <v>322</v>
      </c>
      <c r="D425" s="229" t="s">
        <v>322</v>
      </c>
      <c r="E425" s="235" t="s">
        <v>909</v>
      </c>
      <c r="F425" s="235">
        <v>1</v>
      </c>
      <c r="G425" s="242"/>
      <c r="H425" s="243" t="s">
        <v>69</v>
      </c>
      <c r="J425" s="33" t="s">
        <v>3963</v>
      </c>
      <c r="K425" s="33" t="s">
        <v>3964</v>
      </c>
      <c r="L425" s="33" t="s">
        <v>322</v>
      </c>
      <c r="M425" s="33"/>
      <c r="N425" s="33" t="s">
        <v>81</v>
      </c>
      <c r="O425" s="33" t="s">
        <v>6</v>
      </c>
      <c r="P425" s="33" t="s">
        <v>96</v>
      </c>
      <c r="Q425" s="33" t="s">
        <v>3961</v>
      </c>
      <c r="R425" s="33" t="s">
        <v>96</v>
      </c>
      <c r="S425" s="33" t="s">
        <v>83</v>
      </c>
    </row>
    <row r="426" spans="1:19">
      <c r="A426" s="233" t="s">
        <v>848</v>
      </c>
      <c r="B426" s="234">
        <v>14030216</v>
      </c>
      <c r="C426" s="229" t="s">
        <v>322</v>
      </c>
      <c r="D426" s="229">
        <v>55</v>
      </c>
      <c r="E426" s="235" t="s">
        <v>61</v>
      </c>
      <c r="F426" s="235" t="s">
        <v>19</v>
      </c>
      <c r="G426" s="242" t="s">
        <v>97</v>
      </c>
      <c r="H426" s="243" t="s">
        <v>83</v>
      </c>
      <c r="J426" s="33" t="s">
        <v>3966</v>
      </c>
      <c r="K426" s="33" t="s">
        <v>3969</v>
      </c>
      <c r="L426" s="33" t="s">
        <v>3981</v>
      </c>
      <c r="M426" s="33">
        <v>45</v>
      </c>
      <c r="N426" s="33" t="s">
        <v>106</v>
      </c>
      <c r="O426" s="33" t="s">
        <v>16</v>
      </c>
      <c r="P426" s="33" t="s">
        <v>96</v>
      </c>
      <c r="Q426" s="33" t="s">
        <v>1300</v>
      </c>
      <c r="R426" s="33" t="s">
        <v>96</v>
      </c>
      <c r="S426" s="33" t="s">
        <v>87</v>
      </c>
    </row>
    <row r="427" spans="1:19">
      <c r="A427" s="233" t="s">
        <v>850</v>
      </c>
      <c r="B427" s="234">
        <v>14030216</v>
      </c>
      <c r="C427" s="229" t="s">
        <v>322</v>
      </c>
      <c r="D427" s="229">
        <v>55</v>
      </c>
      <c r="E427" s="235" t="s">
        <v>61</v>
      </c>
      <c r="F427" s="235" t="s">
        <v>19</v>
      </c>
      <c r="G427" s="242" t="s">
        <v>97</v>
      </c>
      <c r="H427" s="243" t="s">
        <v>87</v>
      </c>
      <c r="J427" s="33" t="s">
        <v>3982</v>
      </c>
      <c r="K427" s="33" t="s">
        <v>3983</v>
      </c>
      <c r="L427" s="33" t="s">
        <v>3984</v>
      </c>
      <c r="M427" s="33">
        <v>45</v>
      </c>
      <c r="N427" s="33" t="s">
        <v>106</v>
      </c>
      <c r="O427" s="33" t="s">
        <v>16</v>
      </c>
      <c r="P427" s="33" t="s">
        <v>96</v>
      </c>
      <c r="Q427" s="33" t="s">
        <v>1300</v>
      </c>
      <c r="R427" s="33" t="s">
        <v>96</v>
      </c>
      <c r="S427" s="33" t="s">
        <v>87</v>
      </c>
    </row>
    <row r="428" spans="1:19">
      <c r="A428" s="233" t="s">
        <v>854</v>
      </c>
      <c r="B428" s="234">
        <v>14030216</v>
      </c>
      <c r="C428" s="229" t="s">
        <v>322</v>
      </c>
      <c r="D428" s="229">
        <v>55</v>
      </c>
      <c r="E428" s="235" t="s">
        <v>61</v>
      </c>
      <c r="F428" s="235" t="s">
        <v>19</v>
      </c>
      <c r="G428" s="242" t="s">
        <v>97</v>
      </c>
      <c r="H428" s="243" t="s">
        <v>88</v>
      </c>
      <c r="J428" s="33" t="s">
        <v>4004</v>
      </c>
      <c r="K428" s="33" t="s">
        <v>3983</v>
      </c>
      <c r="L428" s="33" t="s">
        <v>4005</v>
      </c>
      <c r="M428" s="33">
        <v>45</v>
      </c>
      <c r="N428" s="33" t="s">
        <v>106</v>
      </c>
      <c r="O428" s="33" t="s">
        <v>16</v>
      </c>
      <c r="P428" s="33" t="s">
        <v>96</v>
      </c>
      <c r="Q428" s="33" t="s">
        <v>1300</v>
      </c>
      <c r="R428" s="33" t="s">
        <v>96</v>
      </c>
      <c r="S428" s="33" t="s">
        <v>87</v>
      </c>
    </row>
    <row r="429" spans="1:19">
      <c r="A429" s="233" t="s">
        <v>855</v>
      </c>
      <c r="B429" s="234">
        <v>14030216</v>
      </c>
      <c r="C429" s="229" t="s">
        <v>322</v>
      </c>
      <c r="D429" s="229">
        <v>55</v>
      </c>
      <c r="E429" s="235" t="s">
        <v>61</v>
      </c>
      <c r="F429" s="235" t="s">
        <v>19</v>
      </c>
      <c r="G429" s="242" t="s">
        <v>97</v>
      </c>
      <c r="H429" s="243" t="s">
        <v>91</v>
      </c>
      <c r="J429" s="33" t="s">
        <v>3992</v>
      </c>
      <c r="K429" s="33" t="s">
        <v>3994</v>
      </c>
      <c r="L429" s="33" t="s">
        <v>4006</v>
      </c>
      <c r="M429" s="33">
        <v>45</v>
      </c>
      <c r="N429" s="33" t="s">
        <v>106</v>
      </c>
      <c r="O429" s="33" t="s">
        <v>16</v>
      </c>
      <c r="P429" s="33" t="s">
        <v>96</v>
      </c>
      <c r="Q429" s="33" t="s">
        <v>1300</v>
      </c>
      <c r="R429" s="33" t="s">
        <v>96</v>
      </c>
      <c r="S429" s="33" t="s">
        <v>87</v>
      </c>
    </row>
    <row r="430" spans="1:19">
      <c r="A430" s="233" t="s">
        <v>856</v>
      </c>
      <c r="B430" s="234">
        <v>14030216</v>
      </c>
      <c r="C430" s="229" t="s">
        <v>322</v>
      </c>
      <c r="D430" s="229">
        <v>55</v>
      </c>
      <c r="E430" s="235" t="s">
        <v>61</v>
      </c>
      <c r="F430" s="235" t="s">
        <v>19</v>
      </c>
      <c r="G430" s="242" t="s">
        <v>97</v>
      </c>
      <c r="H430" s="243" t="s">
        <v>82</v>
      </c>
      <c r="J430" s="33" t="s">
        <v>3985</v>
      </c>
      <c r="K430" s="33" t="s">
        <v>3983</v>
      </c>
      <c r="L430" s="33" t="s">
        <v>3968</v>
      </c>
      <c r="M430" s="33">
        <v>631</v>
      </c>
      <c r="N430" s="33" t="s">
        <v>3986</v>
      </c>
      <c r="O430" s="33" t="s">
        <v>174</v>
      </c>
      <c r="P430" s="33" t="s">
        <v>96</v>
      </c>
      <c r="Q430" s="33" t="s">
        <v>1440</v>
      </c>
      <c r="R430" s="33" t="s">
        <v>96</v>
      </c>
      <c r="S430" s="33" t="s">
        <v>69</v>
      </c>
    </row>
    <row r="431" spans="1:19">
      <c r="A431" s="233" t="s">
        <v>857</v>
      </c>
      <c r="B431" s="234">
        <v>14030216</v>
      </c>
      <c r="C431" s="229" t="s">
        <v>322</v>
      </c>
      <c r="D431" s="229">
        <v>55</v>
      </c>
      <c r="E431" s="235" t="s">
        <v>61</v>
      </c>
      <c r="F431" s="235" t="s">
        <v>19</v>
      </c>
      <c r="G431" s="242" t="s">
        <v>97</v>
      </c>
      <c r="H431" s="243" t="s">
        <v>89</v>
      </c>
      <c r="J431" s="33" t="s">
        <v>4007</v>
      </c>
      <c r="K431" s="33" t="s">
        <v>3994</v>
      </c>
      <c r="L431" s="33" t="s">
        <v>3973</v>
      </c>
      <c r="M431" s="33">
        <v>632</v>
      </c>
      <c r="N431" s="33" t="s">
        <v>3986</v>
      </c>
      <c r="O431" s="33" t="s">
        <v>1161</v>
      </c>
      <c r="P431" s="33" t="s">
        <v>96</v>
      </c>
      <c r="Q431" s="33" t="s">
        <v>1440</v>
      </c>
      <c r="R431" s="33" t="s">
        <v>96</v>
      </c>
      <c r="S431" s="33" t="s">
        <v>69</v>
      </c>
    </row>
    <row r="432" spans="1:19">
      <c r="A432" s="233" t="s">
        <v>861</v>
      </c>
      <c r="B432" s="234">
        <v>14030216</v>
      </c>
      <c r="C432" s="229" t="s">
        <v>322</v>
      </c>
      <c r="D432" s="229">
        <v>55</v>
      </c>
      <c r="E432" s="235" t="s">
        <v>61</v>
      </c>
      <c r="F432" s="235" t="s">
        <v>19</v>
      </c>
      <c r="G432" s="242" t="s">
        <v>97</v>
      </c>
      <c r="H432" s="243" t="s">
        <v>69</v>
      </c>
      <c r="J432" s="33" t="s">
        <v>4008</v>
      </c>
      <c r="K432" s="33" t="s">
        <v>3994</v>
      </c>
      <c r="L432" s="33" t="s">
        <v>3972</v>
      </c>
      <c r="M432" s="33">
        <v>633</v>
      </c>
      <c r="N432" s="33" t="s">
        <v>3986</v>
      </c>
      <c r="O432" s="33" t="s">
        <v>35</v>
      </c>
      <c r="P432" s="33" t="s">
        <v>96</v>
      </c>
      <c r="Q432" s="33" t="s">
        <v>1440</v>
      </c>
      <c r="R432" s="33" t="s">
        <v>96</v>
      </c>
      <c r="S432" s="33" t="s">
        <v>69</v>
      </c>
    </row>
    <row r="433" spans="1:19">
      <c r="A433" s="233" t="s">
        <v>866</v>
      </c>
      <c r="B433" s="234">
        <v>14030217</v>
      </c>
      <c r="C433" s="229" t="s">
        <v>2395</v>
      </c>
      <c r="D433" s="229">
        <v>66</v>
      </c>
      <c r="E433" s="235" t="s">
        <v>61</v>
      </c>
      <c r="F433" s="235" t="s">
        <v>25</v>
      </c>
      <c r="G433" s="242" t="s">
        <v>97</v>
      </c>
      <c r="H433" s="243" t="s">
        <v>69</v>
      </c>
      <c r="J433" s="33" t="s">
        <v>4009</v>
      </c>
      <c r="K433" s="33" t="s">
        <v>3999</v>
      </c>
      <c r="L433" s="33" t="s">
        <v>4010</v>
      </c>
      <c r="M433" s="33">
        <v>189</v>
      </c>
      <c r="N433" s="33" t="s">
        <v>106</v>
      </c>
      <c r="O433" s="33" t="s">
        <v>39</v>
      </c>
      <c r="P433" s="33" t="s">
        <v>96</v>
      </c>
      <c r="Q433" s="33" t="s">
        <v>1300</v>
      </c>
      <c r="R433" s="33" t="s">
        <v>96</v>
      </c>
      <c r="S433" s="33" t="s">
        <v>87</v>
      </c>
    </row>
    <row r="434" spans="1:19">
      <c r="A434" s="233" t="s">
        <v>865</v>
      </c>
      <c r="B434" s="234">
        <v>14030217</v>
      </c>
      <c r="C434" s="229" t="s">
        <v>2395</v>
      </c>
      <c r="D434" s="229">
        <v>66</v>
      </c>
      <c r="E434" s="235" t="s">
        <v>61</v>
      </c>
      <c r="F434" s="235" t="s">
        <v>25</v>
      </c>
      <c r="G434" s="242" t="s">
        <v>97</v>
      </c>
      <c r="H434" s="243" t="s">
        <v>83</v>
      </c>
      <c r="J434" s="33" t="s">
        <v>4011</v>
      </c>
      <c r="K434" s="33" t="s">
        <v>4012</v>
      </c>
      <c r="L434" s="33" t="s">
        <v>4010</v>
      </c>
      <c r="M434" s="33">
        <v>189</v>
      </c>
      <c r="N434" s="33" t="s">
        <v>106</v>
      </c>
      <c r="O434" s="33" t="s">
        <v>39</v>
      </c>
      <c r="P434" s="33" t="s">
        <v>96</v>
      </c>
      <c r="Q434" s="33" t="s">
        <v>1300</v>
      </c>
      <c r="R434" s="33" t="s">
        <v>96</v>
      </c>
      <c r="S434" s="33" t="s">
        <v>87</v>
      </c>
    </row>
    <row r="435" spans="1:19">
      <c r="A435" s="233" t="s">
        <v>864</v>
      </c>
      <c r="B435" s="234">
        <v>14030217</v>
      </c>
      <c r="C435" s="229" t="s">
        <v>2395</v>
      </c>
      <c r="D435" s="229">
        <v>66</v>
      </c>
      <c r="E435" s="235" t="s">
        <v>61</v>
      </c>
      <c r="F435" s="235" t="s">
        <v>25</v>
      </c>
      <c r="G435" s="242" t="s">
        <v>97</v>
      </c>
      <c r="H435" s="243" t="s">
        <v>87</v>
      </c>
      <c r="J435" s="33" t="s">
        <v>4013</v>
      </c>
      <c r="K435" s="33" t="s">
        <v>4002</v>
      </c>
      <c r="L435" s="33" t="s">
        <v>4014</v>
      </c>
      <c r="M435" s="33">
        <v>189</v>
      </c>
      <c r="N435" s="33" t="s">
        <v>106</v>
      </c>
      <c r="O435" s="33" t="s">
        <v>39</v>
      </c>
      <c r="P435" s="33" t="s">
        <v>96</v>
      </c>
      <c r="Q435" s="33" t="s">
        <v>1300</v>
      </c>
      <c r="R435" s="33" t="s">
        <v>96</v>
      </c>
      <c r="S435" s="33" t="s">
        <v>87</v>
      </c>
    </row>
    <row r="436" spans="1:19">
      <c r="A436" s="233" t="s">
        <v>863</v>
      </c>
      <c r="B436" s="234">
        <v>14030217</v>
      </c>
      <c r="C436" s="229" t="s">
        <v>2395</v>
      </c>
      <c r="D436" s="229">
        <v>66</v>
      </c>
      <c r="E436" s="235" t="s">
        <v>61</v>
      </c>
      <c r="F436" s="235" t="s">
        <v>25</v>
      </c>
      <c r="G436" s="242" t="s">
        <v>97</v>
      </c>
      <c r="H436" s="243" t="s">
        <v>89</v>
      </c>
      <c r="J436" s="33" t="s">
        <v>4015</v>
      </c>
      <c r="K436" s="33" t="s">
        <v>3999</v>
      </c>
      <c r="L436" s="33" t="s">
        <v>3976</v>
      </c>
      <c r="M436" s="33">
        <v>634</v>
      </c>
      <c r="N436" s="33" t="s">
        <v>3986</v>
      </c>
      <c r="O436" s="33" t="s">
        <v>45</v>
      </c>
      <c r="P436" s="33" t="s">
        <v>96</v>
      </c>
      <c r="Q436" s="33" t="s">
        <v>1440</v>
      </c>
      <c r="R436" s="33" t="s">
        <v>96</v>
      </c>
      <c r="S436" s="33" t="s">
        <v>69</v>
      </c>
    </row>
    <row r="437" spans="1:19">
      <c r="A437" s="233" t="s">
        <v>862</v>
      </c>
      <c r="B437" s="234">
        <v>14030218</v>
      </c>
      <c r="C437" s="229" t="s">
        <v>2395</v>
      </c>
      <c r="D437" s="229">
        <v>66</v>
      </c>
      <c r="E437" s="235" t="s">
        <v>61</v>
      </c>
      <c r="F437" s="235" t="s">
        <v>25</v>
      </c>
      <c r="G437" s="242" t="s">
        <v>97</v>
      </c>
      <c r="H437" s="243" t="s">
        <v>82</v>
      </c>
      <c r="J437" s="33" t="s">
        <v>4016</v>
      </c>
      <c r="K437" s="33" t="s">
        <v>4012</v>
      </c>
      <c r="L437" s="33" t="s">
        <v>4017</v>
      </c>
      <c r="M437" s="33">
        <v>571</v>
      </c>
      <c r="N437" s="33" t="s">
        <v>1873</v>
      </c>
      <c r="O437" s="33" t="s">
        <v>9</v>
      </c>
      <c r="P437" s="33" t="s">
        <v>96</v>
      </c>
      <c r="Q437" s="33" t="s">
        <v>1440</v>
      </c>
      <c r="R437" s="33" t="s">
        <v>96</v>
      </c>
      <c r="S437" s="33" t="s">
        <v>69</v>
      </c>
    </row>
    <row r="438" spans="1:19">
      <c r="A438" s="233" t="s">
        <v>2396</v>
      </c>
      <c r="B438" s="234">
        <v>14030218</v>
      </c>
      <c r="C438" s="229" t="s">
        <v>2397</v>
      </c>
      <c r="D438" s="229">
        <v>515</v>
      </c>
      <c r="E438" s="235" t="s">
        <v>4048</v>
      </c>
      <c r="F438" s="235" t="s">
        <v>25</v>
      </c>
      <c r="G438" s="242" t="s">
        <v>2398</v>
      </c>
      <c r="H438" s="243" t="s">
        <v>89</v>
      </c>
      <c r="J438" s="33" t="s">
        <v>4018</v>
      </c>
      <c r="K438" s="33" t="s">
        <v>4028</v>
      </c>
      <c r="L438" s="33" t="s">
        <v>4045</v>
      </c>
      <c r="M438" s="33">
        <v>101</v>
      </c>
      <c r="N438" s="33" t="s">
        <v>931</v>
      </c>
      <c r="O438" s="33" t="s">
        <v>39</v>
      </c>
      <c r="P438" s="33" t="s">
        <v>96</v>
      </c>
      <c r="Q438" s="33" t="s">
        <v>1300</v>
      </c>
      <c r="R438" s="33" t="s">
        <v>96</v>
      </c>
      <c r="S438" s="33" t="s">
        <v>87</v>
      </c>
    </row>
    <row r="439" spans="1:19">
      <c r="A439" s="233" t="s">
        <v>2399</v>
      </c>
      <c r="B439" s="234">
        <v>14030218</v>
      </c>
      <c r="C439" s="229" t="s">
        <v>2397</v>
      </c>
      <c r="D439" s="229">
        <v>515</v>
      </c>
      <c r="E439" s="235" t="s">
        <v>4048</v>
      </c>
      <c r="F439" s="235" t="s">
        <v>25</v>
      </c>
      <c r="G439" s="242" t="s">
        <v>2398</v>
      </c>
      <c r="H439" s="243" t="s">
        <v>87</v>
      </c>
      <c r="J439" s="33" t="s">
        <v>4046</v>
      </c>
      <c r="K439" s="33" t="s">
        <v>4040</v>
      </c>
      <c r="L439" s="33" t="s">
        <v>4047</v>
      </c>
      <c r="M439" s="33">
        <v>101</v>
      </c>
      <c r="N439" s="33" t="s">
        <v>931</v>
      </c>
      <c r="O439" s="33" t="s">
        <v>39</v>
      </c>
      <c r="P439" s="33" t="s">
        <v>96</v>
      </c>
      <c r="Q439" s="33" t="s">
        <v>1300</v>
      </c>
      <c r="R439" s="33" t="s">
        <v>96</v>
      </c>
      <c r="S439" s="33" t="s">
        <v>87</v>
      </c>
    </row>
    <row r="440" spans="1:19">
      <c r="A440" s="233" t="s">
        <v>2400</v>
      </c>
      <c r="B440" s="234">
        <v>14030218</v>
      </c>
      <c r="C440" s="229" t="s">
        <v>2397</v>
      </c>
      <c r="D440" s="229">
        <v>515</v>
      </c>
      <c r="E440" s="235" t="s">
        <v>4048</v>
      </c>
      <c r="F440" s="235" t="s">
        <v>25</v>
      </c>
      <c r="G440" s="242" t="s">
        <v>2398</v>
      </c>
      <c r="H440" s="243" t="s">
        <v>88</v>
      </c>
      <c r="J440" s="33" t="s">
        <v>4019</v>
      </c>
      <c r="K440" s="33" t="s">
        <v>4062</v>
      </c>
      <c r="L440" s="33" t="s">
        <v>4080</v>
      </c>
      <c r="M440" s="33">
        <v>581</v>
      </c>
      <c r="N440" s="33" t="s">
        <v>3162</v>
      </c>
      <c r="O440" s="33" t="s">
        <v>14</v>
      </c>
      <c r="P440" s="33" t="s">
        <v>96</v>
      </c>
      <c r="Q440" s="33" t="s">
        <v>1434</v>
      </c>
      <c r="R440" s="33" t="s">
        <v>96</v>
      </c>
      <c r="S440" s="33" t="s">
        <v>69</v>
      </c>
    </row>
    <row r="441" spans="1:19">
      <c r="A441" s="233" t="s">
        <v>2401</v>
      </c>
      <c r="B441" s="234">
        <v>14030218</v>
      </c>
      <c r="C441" s="229" t="s">
        <v>2397</v>
      </c>
      <c r="D441" s="229">
        <v>515</v>
      </c>
      <c r="E441" s="235" t="s">
        <v>4048</v>
      </c>
      <c r="F441" s="235" t="s">
        <v>25</v>
      </c>
      <c r="G441" s="242" t="s">
        <v>2398</v>
      </c>
      <c r="H441" s="243" t="s">
        <v>98</v>
      </c>
      <c r="J441" s="33" t="s">
        <v>4020</v>
      </c>
      <c r="K441" s="33" t="s">
        <v>4062</v>
      </c>
      <c r="L441" s="33" t="s">
        <v>4081</v>
      </c>
      <c r="M441" s="33">
        <v>222</v>
      </c>
      <c r="N441" s="33" t="s">
        <v>1051</v>
      </c>
      <c r="O441" s="33" t="s">
        <v>4</v>
      </c>
      <c r="P441" s="33" t="s">
        <v>96</v>
      </c>
      <c r="Q441" s="33" t="s">
        <v>1496</v>
      </c>
      <c r="R441" s="33" t="s">
        <v>96</v>
      </c>
      <c r="S441" s="33" t="s">
        <v>99</v>
      </c>
    </row>
    <row r="442" spans="1:19">
      <c r="A442" s="233" t="s">
        <v>2402</v>
      </c>
      <c r="B442" s="234">
        <v>14030218</v>
      </c>
      <c r="C442" s="229" t="s">
        <v>2397</v>
      </c>
      <c r="D442" s="229">
        <v>515</v>
      </c>
      <c r="E442" s="235" t="s">
        <v>4048</v>
      </c>
      <c r="F442" s="235" t="s">
        <v>25</v>
      </c>
      <c r="G442" s="242" t="s">
        <v>2398</v>
      </c>
      <c r="H442" s="243" t="s">
        <v>167</v>
      </c>
      <c r="J442" s="33" t="s">
        <v>4082</v>
      </c>
      <c r="K442" s="33" t="s">
        <v>4067</v>
      </c>
      <c r="L442" s="33" t="s">
        <v>4083</v>
      </c>
      <c r="M442" s="33">
        <v>636</v>
      </c>
      <c r="N442" s="33" t="s">
        <v>4084</v>
      </c>
      <c r="O442" s="33" t="s">
        <v>53</v>
      </c>
      <c r="P442" s="33" t="s">
        <v>96</v>
      </c>
      <c r="Q442" s="33" t="s">
        <v>1496</v>
      </c>
      <c r="R442" s="33" t="s">
        <v>96</v>
      </c>
      <c r="S442" s="33" t="s">
        <v>99</v>
      </c>
    </row>
    <row r="443" spans="1:19">
      <c r="A443" s="233" t="s">
        <v>2403</v>
      </c>
      <c r="B443" s="234">
        <v>14030218</v>
      </c>
      <c r="C443" s="229" t="s">
        <v>2397</v>
      </c>
      <c r="D443" s="229">
        <v>515</v>
      </c>
      <c r="E443" s="235" t="s">
        <v>4048</v>
      </c>
      <c r="F443" s="235" t="s">
        <v>25</v>
      </c>
      <c r="G443" s="242" t="s">
        <v>2398</v>
      </c>
      <c r="H443" s="243" t="s">
        <v>69</v>
      </c>
      <c r="J443" s="33" t="s">
        <v>4104</v>
      </c>
      <c r="K443" s="33" t="s">
        <v>4105</v>
      </c>
      <c r="L443" s="33" t="s">
        <v>4066</v>
      </c>
      <c r="M443" s="33">
        <v>503</v>
      </c>
      <c r="N443" s="33" t="s">
        <v>77</v>
      </c>
      <c r="O443" s="33" t="s">
        <v>12</v>
      </c>
      <c r="P443" s="33" t="s">
        <v>96</v>
      </c>
      <c r="Q443" s="33" t="s">
        <v>1434</v>
      </c>
      <c r="R443" s="33" t="s">
        <v>96</v>
      </c>
      <c r="S443" s="33" t="s">
        <v>69</v>
      </c>
    </row>
    <row r="444" spans="1:19">
      <c r="A444" s="233" t="s">
        <v>887</v>
      </c>
      <c r="B444" s="234">
        <v>14030219</v>
      </c>
      <c r="C444" s="229" t="s">
        <v>2404</v>
      </c>
      <c r="D444" s="229">
        <v>445</v>
      </c>
      <c r="E444" s="235" t="s">
        <v>4049</v>
      </c>
      <c r="F444" s="235" t="s">
        <v>19</v>
      </c>
      <c r="G444" s="242" t="s">
        <v>2398</v>
      </c>
      <c r="H444" s="243" t="s">
        <v>69</v>
      </c>
      <c r="J444" s="33" t="s">
        <v>4106</v>
      </c>
      <c r="K444" s="33" t="s">
        <v>4107</v>
      </c>
      <c r="L444" s="33" t="s">
        <v>4108</v>
      </c>
      <c r="M444" s="33" t="s">
        <v>322</v>
      </c>
      <c r="N444" s="33" t="s">
        <v>4109</v>
      </c>
      <c r="O444" s="33" t="s">
        <v>30</v>
      </c>
      <c r="P444" s="33" t="s">
        <v>96</v>
      </c>
      <c r="Q444" s="33" t="s">
        <v>1300</v>
      </c>
      <c r="R444" s="33" t="s">
        <v>4110</v>
      </c>
      <c r="S444" s="33" t="s">
        <v>98</v>
      </c>
    </row>
    <row r="445" spans="1:19">
      <c r="A445" s="233" t="s">
        <v>2405</v>
      </c>
      <c r="B445" s="234">
        <v>14030222</v>
      </c>
      <c r="C445" s="229" t="s">
        <v>2404</v>
      </c>
      <c r="D445" s="229">
        <v>445</v>
      </c>
      <c r="E445" s="235" t="s">
        <v>4049</v>
      </c>
      <c r="F445" s="235" t="s">
        <v>19</v>
      </c>
      <c r="G445" s="242" t="s">
        <v>2398</v>
      </c>
      <c r="H445" s="243" t="s">
        <v>167</v>
      </c>
      <c r="J445" s="33" t="s">
        <v>4118</v>
      </c>
      <c r="K445" s="33" t="s">
        <v>4121</v>
      </c>
      <c r="L445" s="33" t="s">
        <v>4122</v>
      </c>
      <c r="M445" s="33">
        <v>89</v>
      </c>
      <c r="N445" s="33" t="s">
        <v>60</v>
      </c>
      <c r="O445" s="33" t="s">
        <v>36</v>
      </c>
      <c r="P445" s="33" t="s">
        <v>96</v>
      </c>
      <c r="Q445" s="33" t="s">
        <v>1429</v>
      </c>
      <c r="R445" s="33" t="s">
        <v>4123</v>
      </c>
      <c r="S445" s="33" t="s">
        <v>69</v>
      </c>
    </row>
    <row r="446" spans="1:19">
      <c r="A446" s="233" t="s">
        <v>906</v>
      </c>
      <c r="B446" s="234">
        <v>14030222</v>
      </c>
      <c r="C446" s="229" t="s">
        <v>2404</v>
      </c>
      <c r="D446" s="229">
        <v>445</v>
      </c>
      <c r="E446" s="235" t="s">
        <v>4049</v>
      </c>
      <c r="F446" s="235" t="s">
        <v>19</v>
      </c>
      <c r="G446" s="242" t="s">
        <v>2398</v>
      </c>
      <c r="H446" s="243" t="s">
        <v>87</v>
      </c>
      <c r="J446" s="33" t="s">
        <v>4124</v>
      </c>
      <c r="K446" s="33" t="s">
        <v>4121</v>
      </c>
      <c r="L446" s="33" t="s">
        <v>4125</v>
      </c>
      <c r="M446" s="33">
        <v>189</v>
      </c>
      <c r="N446" s="33" t="s">
        <v>106</v>
      </c>
      <c r="O446" s="33" t="s">
        <v>39</v>
      </c>
      <c r="P446" s="33" t="s">
        <v>96</v>
      </c>
      <c r="Q446" s="33" t="s">
        <v>1300</v>
      </c>
      <c r="R446" s="33" t="s">
        <v>4110</v>
      </c>
      <c r="S446" s="33" t="s">
        <v>87</v>
      </c>
    </row>
    <row r="447" spans="1:19">
      <c r="A447" s="233" t="s">
        <v>886</v>
      </c>
      <c r="B447" s="234">
        <v>14030222</v>
      </c>
      <c r="C447" s="229" t="s">
        <v>2404</v>
      </c>
      <c r="D447" s="229">
        <v>445</v>
      </c>
      <c r="E447" s="235" t="s">
        <v>4049</v>
      </c>
      <c r="F447" s="235" t="s">
        <v>19</v>
      </c>
      <c r="G447" s="242" t="s">
        <v>2398</v>
      </c>
      <c r="H447" s="243" t="s">
        <v>89</v>
      </c>
      <c r="J447" s="33" t="s">
        <v>4126</v>
      </c>
      <c r="K447" s="33" t="s">
        <v>4119</v>
      </c>
      <c r="L447" s="33" t="s">
        <v>4127</v>
      </c>
      <c r="M447" s="33">
        <v>189</v>
      </c>
      <c r="N447" s="33" t="s">
        <v>106</v>
      </c>
      <c r="O447" s="33" t="s">
        <v>39</v>
      </c>
      <c r="P447" s="33" t="s">
        <v>96</v>
      </c>
      <c r="Q447" s="33" t="s">
        <v>1300</v>
      </c>
      <c r="R447" s="33" t="s">
        <v>4110</v>
      </c>
      <c r="S447" s="33" t="s">
        <v>87</v>
      </c>
    </row>
    <row r="448" spans="1:19">
      <c r="A448" s="233" t="s">
        <v>2406</v>
      </c>
      <c r="B448" s="234">
        <v>14030222</v>
      </c>
      <c r="C448" s="229" t="s">
        <v>2404</v>
      </c>
      <c r="D448" s="229">
        <v>445</v>
      </c>
      <c r="E448" s="235" t="s">
        <v>4049</v>
      </c>
      <c r="F448" s="235" t="s">
        <v>19</v>
      </c>
      <c r="G448" s="242" t="s">
        <v>2398</v>
      </c>
      <c r="H448" s="243" t="s">
        <v>88</v>
      </c>
      <c r="J448" s="33" t="s">
        <v>4128</v>
      </c>
      <c r="K448" s="33" t="s">
        <v>4129</v>
      </c>
      <c r="L448" s="33" t="s">
        <v>4130</v>
      </c>
      <c r="M448" s="33">
        <v>189</v>
      </c>
      <c r="N448" s="33" t="s">
        <v>106</v>
      </c>
      <c r="O448" s="33" t="s">
        <v>39</v>
      </c>
      <c r="P448" s="33" t="s">
        <v>96</v>
      </c>
      <c r="Q448" s="33" t="s">
        <v>1300</v>
      </c>
      <c r="R448" s="33" t="s">
        <v>4110</v>
      </c>
      <c r="S448" s="33" t="s">
        <v>87</v>
      </c>
    </row>
    <row r="449" spans="1:19">
      <c r="A449" s="233" t="s">
        <v>2407</v>
      </c>
      <c r="B449" s="234">
        <v>14030223</v>
      </c>
      <c r="C449" s="229" t="s">
        <v>2404</v>
      </c>
      <c r="D449" s="229">
        <v>445</v>
      </c>
      <c r="E449" s="235" t="s">
        <v>4049</v>
      </c>
      <c r="F449" s="235" t="s">
        <v>19</v>
      </c>
      <c r="G449" s="242" t="s">
        <v>2398</v>
      </c>
      <c r="H449" s="243" t="s">
        <v>98</v>
      </c>
      <c r="J449" s="33" t="s">
        <v>4131</v>
      </c>
      <c r="K449" s="33" t="s">
        <v>4132</v>
      </c>
      <c r="L449" s="33" t="s">
        <v>4130</v>
      </c>
      <c r="M449" s="33">
        <v>189</v>
      </c>
      <c r="N449" s="33" t="s">
        <v>106</v>
      </c>
      <c r="O449" s="33" t="s">
        <v>39</v>
      </c>
      <c r="P449" s="33" t="s">
        <v>96</v>
      </c>
      <c r="Q449" s="33" t="s">
        <v>1300</v>
      </c>
      <c r="R449" s="33" t="s">
        <v>4110</v>
      </c>
      <c r="S449" s="33" t="s">
        <v>87</v>
      </c>
    </row>
    <row r="450" spans="1:19">
      <c r="A450" s="233" t="s">
        <v>2408</v>
      </c>
      <c r="B450" s="234">
        <v>14030223</v>
      </c>
      <c r="C450" s="229" t="s">
        <v>2409</v>
      </c>
      <c r="D450" s="229">
        <v>427</v>
      </c>
      <c r="E450" s="235" t="s">
        <v>4048</v>
      </c>
      <c r="F450" s="235" t="s">
        <v>21</v>
      </c>
      <c r="G450" s="242" t="s">
        <v>2398</v>
      </c>
      <c r="H450" s="243" t="s">
        <v>87</v>
      </c>
      <c r="J450" s="33" t="s">
        <v>4133</v>
      </c>
      <c r="K450" s="33" t="s">
        <v>4132</v>
      </c>
      <c r="L450" s="33" t="s">
        <v>4134</v>
      </c>
      <c r="M450" s="33">
        <v>189</v>
      </c>
      <c r="N450" s="33" t="s">
        <v>106</v>
      </c>
      <c r="O450" s="33" t="s">
        <v>39</v>
      </c>
      <c r="P450" s="33" t="s">
        <v>96</v>
      </c>
      <c r="Q450" s="33" t="s">
        <v>1300</v>
      </c>
      <c r="R450" s="33" t="s">
        <v>4110</v>
      </c>
      <c r="S450" s="33" t="s">
        <v>87</v>
      </c>
    </row>
    <row r="451" spans="1:19">
      <c r="A451" s="233" t="s">
        <v>2410</v>
      </c>
      <c r="B451" s="234">
        <v>14030223</v>
      </c>
      <c r="C451" s="229" t="s">
        <v>2409</v>
      </c>
      <c r="D451" s="229">
        <v>427</v>
      </c>
      <c r="E451" s="235" t="s">
        <v>4048</v>
      </c>
      <c r="F451" s="235" t="s">
        <v>21</v>
      </c>
      <c r="G451" s="242" t="s">
        <v>2398</v>
      </c>
      <c r="H451" s="243" t="s">
        <v>69</v>
      </c>
      <c r="J451" s="33" t="s">
        <v>4164</v>
      </c>
      <c r="K451" s="33" t="s">
        <v>4132</v>
      </c>
      <c r="L451" s="33" t="s">
        <v>4165</v>
      </c>
      <c r="M451" s="33">
        <v>189</v>
      </c>
      <c r="N451" s="33" t="s">
        <v>106</v>
      </c>
      <c r="O451" s="33" t="s">
        <v>39</v>
      </c>
      <c r="P451" s="33" t="s">
        <v>96</v>
      </c>
      <c r="Q451" s="33" t="s">
        <v>1300</v>
      </c>
      <c r="R451" s="33" t="s">
        <v>4110</v>
      </c>
      <c r="S451" s="33" t="s">
        <v>87</v>
      </c>
    </row>
    <row r="452" spans="1:19">
      <c r="A452" s="233" t="s">
        <v>920</v>
      </c>
      <c r="B452" s="234">
        <v>14030223</v>
      </c>
      <c r="C452" s="229" t="s">
        <v>322</v>
      </c>
      <c r="D452" s="229" t="s">
        <v>322</v>
      </c>
      <c r="E452" s="235" t="s">
        <v>909</v>
      </c>
      <c r="F452" s="235">
        <v>0.5</v>
      </c>
      <c r="G452" s="242"/>
      <c r="H452" s="243" t="s">
        <v>83</v>
      </c>
      <c r="J452" s="33" t="s">
        <v>4166</v>
      </c>
      <c r="K452" s="33" t="s">
        <v>4167</v>
      </c>
      <c r="L452" s="33" t="s">
        <v>4168</v>
      </c>
      <c r="M452" s="33">
        <v>189</v>
      </c>
      <c r="N452" s="33" t="s">
        <v>106</v>
      </c>
      <c r="O452" s="33" t="s">
        <v>39</v>
      </c>
      <c r="P452" s="33" t="s">
        <v>96</v>
      </c>
      <c r="Q452" s="33" t="s">
        <v>1300</v>
      </c>
      <c r="R452" s="33" t="s">
        <v>4110</v>
      </c>
      <c r="S452" s="33" t="s">
        <v>87</v>
      </c>
    </row>
    <row r="453" spans="1:19">
      <c r="A453" s="233" t="s">
        <v>921</v>
      </c>
      <c r="B453" s="234">
        <v>14030223</v>
      </c>
      <c r="C453" s="229" t="s">
        <v>322</v>
      </c>
      <c r="D453" s="229" t="s">
        <v>322</v>
      </c>
      <c r="E453" s="235" t="s">
        <v>909</v>
      </c>
      <c r="F453" s="235">
        <v>0.5</v>
      </c>
      <c r="G453" s="242"/>
      <c r="H453" s="243" t="s">
        <v>89</v>
      </c>
      <c r="J453" s="33" t="s">
        <v>4135</v>
      </c>
      <c r="K453" s="33" t="s">
        <v>4129</v>
      </c>
      <c r="L453" s="33" t="s">
        <v>4136</v>
      </c>
      <c r="M453" s="33">
        <v>136</v>
      </c>
      <c r="N453" s="33" t="s">
        <v>80</v>
      </c>
      <c r="O453" s="33" t="s">
        <v>12</v>
      </c>
      <c r="P453" s="33" t="s">
        <v>96</v>
      </c>
      <c r="Q453" s="33" t="s">
        <v>4137</v>
      </c>
      <c r="R453" s="33" t="s">
        <v>4138</v>
      </c>
      <c r="S453" s="33" t="s">
        <v>83</v>
      </c>
    </row>
    <row r="454" spans="1:19">
      <c r="A454" s="233" t="s">
        <v>918</v>
      </c>
      <c r="B454" s="234">
        <v>14030223</v>
      </c>
      <c r="C454" s="229" t="s">
        <v>322</v>
      </c>
      <c r="D454" s="229" t="s">
        <v>322</v>
      </c>
      <c r="E454" s="235" t="s">
        <v>909</v>
      </c>
      <c r="F454" s="235">
        <v>0.5</v>
      </c>
      <c r="G454" s="242"/>
      <c r="H454" s="243" t="s">
        <v>87</v>
      </c>
      <c r="J454" s="33" t="s">
        <v>4139</v>
      </c>
      <c r="K454" s="33" t="s">
        <v>4132</v>
      </c>
      <c r="L454" s="33" t="s">
        <v>4140</v>
      </c>
      <c r="M454" s="33" t="s">
        <v>322</v>
      </c>
      <c r="N454" s="33" t="s">
        <v>4141</v>
      </c>
      <c r="O454" s="33" t="s">
        <v>28</v>
      </c>
      <c r="P454" s="33" t="s">
        <v>96</v>
      </c>
      <c r="Q454" s="33" t="s">
        <v>1263</v>
      </c>
      <c r="R454" s="33" t="s">
        <v>4169</v>
      </c>
      <c r="S454" s="33" t="s">
        <v>98</v>
      </c>
    </row>
    <row r="455" spans="1:19">
      <c r="A455" s="233" t="s">
        <v>919</v>
      </c>
      <c r="B455" s="234">
        <v>14030223</v>
      </c>
      <c r="C455" s="229" t="s">
        <v>322</v>
      </c>
      <c r="D455" s="229" t="s">
        <v>322</v>
      </c>
      <c r="E455" s="235" t="s">
        <v>909</v>
      </c>
      <c r="F455" s="235">
        <v>0.5</v>
      </c>
      <c r="G455" s="242"/>
      <c r="H455" s="243" t="s">
        <v>88</v>
      </c>
      <c r="J455" s="33" t="s">
        <v>4170</v>
      </c>
      <c r="K455" s="33" t="s">
        <v>5275</v>
      </c>
      <c r="L455" s="33" t="s">
        <v>4139</v>
      </c>
      <c r="M455" s="33">
        <v>640</v>
      </c>
      <c r="N455" s="33" t="s">
        <v>4171</v>
      </c>
      <c r="O455" s="33" t="s">
        <v>28</v>
      </c>
      <c r="P455" s="33" t="s">
        <v>96</v>
      </c>
      <c r="Q455" s="33" t="s">
        <v>1440</v>
      </c>
      <c r="R455" s="33" t="s">
        <v>4169</v>
      </c>
      <c r="S455" s="33" t="s">
        <v>69</v>
      </c>
    </row>
    <row r="456" spans="1:19">
      <c r="A456" s="233" t="s">
        <v>2411</v>
      </c>
      <c r="B456" s="234">
        <v>14030223</v>
      </c>
      <c r="C456" s="229" t="s">
        <v>322</v>
      </c>
      <c r="D456" s="229" t="s">
        <v>322</v>
      </c>
      <c r="E456" s="235" t="s">
        <v>909</v>
      </c>
      <c r="F456" s="235">
        <v>0.5</v>
      </c>
      <c r="G456" s="242"/>
      <c r="H456" s="243" t="s">
        <v>69</v>
      </c>
      <c r="J456" s="33" t="s">
        <v>4197</v>
      </c>
      <c r="K456" s="33" t="s">
        <v>4177</v>
      </c>
      <c r="L456" s="33" t="s">
        <v>4198</v>
      </c>
      <c r="M456" s="33">
        <v>414</v>
      </c>
      <c r="N456" s="33" t="s">
        <v>938</v>
      </c>
      <c r="O456" s="33" t="s">
        <v>937</v>
      </c>
      <c r="P456" s="33" t="s">
        <v>96</v>
      </c>
      <c r="Q456" s="33" t="s">
        <v>1440</v>
      </c>
      <c r="R456" s="33" t="s">
        <v>4169</v>
      </c>
      <c r="S456" s="33" t="s">
        <v>69</v>
      </c>
    </row>
    <row r="457" spans="1:19">
      <c r="A457" s="233" t="s">
        <v>2412</v>
      </c>
      <c r="B457" s="234">
        <v>14030224</v>
      </c>
      <c r="C457" s="229" t="s">
        <v>322</v>
      </c>
      <c r="D457" s="229" t="s">
        <v>322</v>
      </c>
      <c r="E457" s="235" t="s">
        <v>909</v>
      </c>
      <c r="F457" s="235">
        <v>1.5</v>
      </c>
      <c r="G457" s="242"/>
      <c r="H457" s="243" t="s">
        <v>83</v>
      </c>
      <c r="J457" s="33" t="s">
        <v>4199</v>
      </c>
      <c r="K457" s="33" t="s">
        <v>4200</v>
      </c>
      <c r="L457" s="33" t="s">
        <v>4201</v>
      </c>
      <c r="M457" s="33">
        <v>563</v>
      </c>
      <c r="N457" s="33" t="s">
        <v>1873</v>
      </c>
      <c r="O457" s="33" t="s">
        <v>10</v>
      </c>
      <c r="P457" s="33" t="s">
        <v>96</v>
      </c>
      <c r="Q457" s="33" t="s">
        <v>1440</v>
      </c>
      <c r="R457" s="33" t="s">
        <v>4169</v>
      </c>
      <c r="S457" s="33" t="s">
        <v>69</v>
      </c>
    </row>
    <row r="458" spans="1:19">
      <c r="A458" s="233" t="s">
        <v>908</v>
      </c>
      <c r="B458" s="234">
        <v>14030224</v>
      </c>
      <c r="C458" s="229" t="s">
        <v>322</v>
      </c>
      <c r="D458" s="229" t="s">
        <v>322</v>
      </c>
      <c r="E458" s="235" t="s">
        <v>909</v>
      </c>
      <c r="F458" s="235">
        <v>1.5</v>
      </c>
      <c r="G458" s="242"/>
      <c r="H458" s="243" t="s">
        <v>69</v>
      </c>
      <c r="J458" s="33" t="s">
        <v>4202</v>
      </c>
      <c r="K458" s="33" t="s">
        <v>4220</v>
      </c>
      <c r="L458" s="33" t="s">
        <v>4225</v>
      </c>
      <c r="M458" s="33">
        <v>547</v>
      </c>
      <c r="N458" s="33" t="s">
        <v>1873</v>
      </c>
      <c r="O458" s="33" t="s">
        <v>13</v>
      </c>
      <c r="P458" s="33" t="s">
        <v>96</v>
      </c>
      <c r="Q458" s="33" t="s">
        <v>1440</v>
      </c>
      <c r="R458" s="33" t="s">
        <v>4169</v>
      </c>
      <c r="S458" s="33" t="s">
        <v>69</v>
      </c>
    </row>
    <row r="459" spans="1:19">
      <c r="A459" s="233" t="s">
        <v>2413</v>
      </c>
      <c r="B459" s="234">
        <v>14030229</v>
      </c>
      <c r="C459" s="229" t="s">
        <v>322</v>
      </c>
      <c r="D459" s="229" t="s">
        <v>322</v>
      </c>
      <c r="E459" s="235" t="s">
        <v>2414</v>
      </c>
      <c r="F459" s="235">
        <v>0.32</v>
      </c>
      <c r="G459" s="242" t="s">
        <v>397</v>
      </c>
      <c r="H459" s="243" t="s">
        <v>98</v>
      </c>
      <c r="J459" s="33" t="s">
        <v>4203</v>
      </c>
      <c r="K459" s="33" t="s">
        <v>4233</v>
      </c>
      <c r="L459" s="33" t="s">
        <v>4234</v>
      </c>
      <c r="M459" s="33">
        <v>101</v>
      </c>
      <c r="N459" s="33" t="s">
        <v>931</v>
      </c>
      <c r="O459" s="33" t="s">
        <v>39</v>
      </c>
      <c r="P459" s="33" t="s">
        <v>96</v>
      </c>
      <c r="Q459" s="33" t="s">
        <v>1300</v>
      </c>
      <c r="R459" s="33" t="s">
        <v>4110</v>
      </c>
      <c r="S459" s="33" t="s">
        <v>87</v>
      </c>
    </row>
    <row r="460" spans="1:19">
      <c r="A460" s="233" t="s">
        <v>898</v>
      </c>
      <c r="B460" s="234">
        <v>14030230</v>
      </c>
      <c r="C460" s="229" t="s">
        <v>2395</v>
      </c>
      <c r="D460" s="229">
        <v>66</v>
      </c>
      <c r="E460" s="235" t="s">
        <v>61</v>
      </c>
      <c r="F460" s="235" t="s">
        <v>25</v>
      </c>
      <c r="G460" s="242" t="s">
        <v>97</v>
      </c>
      <c r="H460" s="243" t="s">
        <v>83</v>
      </c>
      <c r="J460" s="33" t="s">
        <v>4258</v>
      </c>
      <c r="K460" s="33" t="s">
        <v>4244</v>
      </c>
      <c r="L460" s="33" t="s">
        <v>4259</v>
      </c>
      <c r="M460" s="33">
        <v>101</v>
      </c>
      <c r="N460" s="33" t="s">
        <v>931</v>
      </c>
      <c r="O460" s="33" t="s">
        <v>39</v>
      </c>
      <c r="P460" s="33" t="s">
        <v>96</v>
      </c>
      <c r="Q460" s="33" t="s">
        <v>1300</v>
      </c>
      <c r="R460" s="33" t="s">
        <v>4110</v>
      </c>
      <c r="S460" s="33" t="s">
        <v>87</v>
      </c>
    </row>
    <row r="461" spans="1:19">
      <c r="A461" s="233" t="s">
        <v>893</v>
      </c>
      <c r="B461" s="234">
        <v>14030230</v>
      </c>
      <c r="C461" s="229" t="s">
        <v>2395</v>
      </c>
      <c r="D461" s="229">
        <v>66</v>
      </c>
      <c r="E461" s="235" t="s">
        <v>61</v>
      </c>
      <c r="F461" s="235" t="s">
        <v>25</v>
      </c>
      <c r="G461" s="242" t="s">
        <v>97</v>
      </c>
      <c r="H461" s="243" t="s">
        <v>87</v>
      </c>
      <c r="J461" s="33" t="s">
        <v>4204</v>
      </c>
      <c r="K461" s="33" t="s">
        <v>4233</v>
      </c>
      <c r="L461" s="33" t="s">
        <v>4235</v>
      </c>
      <c r="M461" s="33" t="s">
        <v>322</v>
      </c>
      <c r="N461" s="33" t="s">
        <v>4236</v>
      </c>
      <c r="O461" s="33" t="s">
        <v>27</v>
      </c>
      <c r="P461" s="33" t="s">
        <v>96</v>
      </c>
      <c r="Q461" s="33" t="s">
        <v>4237</v>
      </c>
      <c r="R461" s="33" t="s">
        <v>4238</v>
      </c>
      <c r="S461" s="33" t="s">
        <v>98</v>
      </c>
    </row>
    <row r="462" spans="1:19">
      <c r="A462" s="233" t="s">
        <v>900</v>
      </c>
      <c r="B462" s="234">
        <v>14030230</v>
      </c>
      <c r="C462" s="229" t="s">
        <v>2395</v>
      </c>
      <c r="D462" s="229">
        <v>66</v>
      </c>
      <c r="E462" s="235" t="s">
        <v>61</v>
      </c>
      <c r="F462" s="235" t="s">
        <v>25</v>
      </c>
      <c r="G462" s="242" t="s">
        <v>97</v>
      </c>
      <c r="H462" s="243" t="s">
        <v>82</v>
      </c>
      <c r="J462" s="33" t="s">
        <v>4205</v>
      </c>
      <c r="K462" s="33" t="s">
        <v>4233</v>
      </c>
      <c r="L462" s="33" t="s">
        <v>4239</v>
      </c>
      <c r="M462" s="33" t="s">
        <v>322</v>
      </c>
      <c r="N462" s="33" t="s">
        <v>4236</v>
      </c>
      <c r="O462" s="33" t="s">
        <v>26</v>
      </c>
      <c r="P462" s="33" t="s">
        <v>96</v>
      </c>
      <c r="Q462" s="33" t="s">
        <v>1263</v>
      </c>
      <c r="R462" s="33" t="s">
        <v>4169</v>
      </c>
      <c r="S462" s="33" t="s">
        <v>98</v>
      </c>
    </row>
    <row r="463" spans="1:19">
      <c r="A463" s="233" t="s">
        <v>903</v>
      </c>
      <c r="B463" s="234">
        <v>14030230</v>
      </c>
      <c r="C463" s="229" t="s">
        <v>2395</v>
      </c>
      <c r="D463" s="229">
        <v>66</v>
      </c>
      <c r="E463" s="235" t="s">
        <v>61</v>
      </c>
      <c r="F463" s="235" t="s">
        <v>25</v>
      </c>
      <c r="G463" s="242" t="s">
        <v>97</v>
      </c>
      <c r="H463" s="243" t="s">
        <v>89</v>
      </c>
      <c r="J463" s="33" t="s">
        <v>4206</v>
      </c>
      <c r="K463" s="33" t="s">
        <v>4244</v>
      </c>
      <c r="L463" s="33" t="s">
        <v>4205</v>
      </c>
      <c r="M463" s="33">
        <v>646</v>
      </c>
      <c r="N463" s="33" t="s">
        <v>3003</v>
      </c>
      <c r="O463" s="33" t="s">
        <v>26</v>
      </c>
      <c r="P463" s="33" t="s">
        <v>96</v>
      </c>
      <c r="Q463" s="33" t="s">
        <v>1440</v>
      </c>
      <c r="R463" s="33" t="s">
        <v>4169</v>
      </c>
      <c r="S463" s="33" t="s">
        <v>69</v>
      </c>
    </row>
    <row r="464" spans="1:19">
      <c r="A464" s="233" t="s">
        <v>897</v>
      </c>
      <c r="B464" s="234">
        <v>14030231</v>
      </c>
      <c r="C464" s="229" t="s">
        <v>2395</v>
      </c>
      <c r="D464" s="229">
        <v>66</v>
      </c>
      <c r="E464" s="235" t="s">
        <v>61</v>
      </c>
      <c r="F464" s="235" t="s">
        <v>25</v>
      </c>
      <c r="G464" s="242" t="s">
        <v>97</v>
      </c>
      <c r="H464" s="243" t="s">
        <v>69</v>
      </c>
      <c r="J464" s="33" t="s">
        <v>4207</v>
      </c>
      <c r="K464" s="33" t="s">
        <v>4244</v>
      </c>
      <c r="L464" s="33" t="s">
        <v>4204</v>
      </c>
      <c r="M464" s="33">
        <v>647</v>
      </c>
      <c r="N464" s="33" t="s">
        <v>3003</v>
      </c>
      <c r="O464" s="33" t="s">
        <v>27</v>
      </c>
      <c r="P464" s="33" t="s">
        <v>96</v>
      </c>
      <c r="Q464" s="33" t="s">
        <v>1440</v>
      </c>
      <c r="R464" s="33" t="s">
        <v>4169</v>
      </c>
      <c r="S464" s="33" t="s">
        <v>69</v>
      </c>
    </row>
    <row r="465" spans="1:19">
      <c r="A465" s="233" t="s">
        <v>901</v>
      </c>
      <c r="B465" s="234">
        <v>14030231</v>
      </c>
      <c r="C465" s="229" t="s">
        <v>2404</v>
      </c>
      <c r="D465" s="229">
        <v>55</v>
      </c>
      <c r="E465" s="235" t="s">
        <v>61</v>
      </c>
      <c r="F465" s="235" t="s">
        <v>19</v>
      </c>
      <c r="G465" s="242" t="s">
        <v>97</v>
      </c>
      <c r="H465" s="243" t="s">
        <v>69</v>
      </c>
      <c r="J465" s="33" t="s">
        <v>4208</v>
      </c>
      <c r="K465" s="33" t="s">
        <v>4248</v>
      </c>
      <c r="L465" s="33" t="s">
        <v>4260</v>
      </c>
      <c r="M465" s="33">
        <v>200</v>
      </c>
      <c r="N465" s="33" t="s">
        <v>81</v>
      </c>
      <c r="O465" s="33" t="s">
        <v>1046</v>
      </c>
      <c r="P465" s="33" t="s">
        <v>96</v>
      </c>
      <c r="Q465" s="33" t="s">
        <v>4261</v>
      </c>
      <c r="R465" s="33" t="s">
        <v>4935</v>
      </c>
      <c r="S465" s="33" t="s">
        <v>83</v>
      </c>
    </row>
    <row r="466" spans="1:19">
      <c r="A466" s="233" t="s">
        <v>902</v>
      </c>
      <c r="B466" s="234">
        <v>14030231</v>
      </c>
      <c r="C466" s="229" t="s">
        <v>2404</v>
      </c>
      <c r="D466" s="229">
        <v>55</v>
      </c>
      <c r="E466" s="235" t="s">
        <v>61</v>
      </c>
      <c r="F466" s="235" t="s">
        <v>19</v>
      </c>
      <c r="G466" s="242" t="s">
        <v>97</v>
      </c>
      <c r="H466" s="243" t="s">
        <v>83</v>
      </c>
      <c r="J466" s="33" t="s">
        <v>4271</v>
      </c>
      <c r="K466" s="33" t="s">
        <v>4265</v>
      </c>
      <c r="L466" s="33" t="s">
        <v>4272</v>
      </c>
      <c r="M466" s="33">
        <v>648</v>
      </c>
      <c r="N466" s="33" t="s">
        <v>3162</v>
      </c>
      <c r="O466" s="33" t="s">
        <v>13</v>
      </c>
      <c r="P466" s="33" t="s">
        <v>96</v>
      </c>
      <c r="Q466" s="33" t="s">
        <v>4273</v>
      </c>
      <c r="R466" s="33" t="s">
        <v>4274</v>
      </c>
      <c r="S466" s="33" t="s">
        <v>69</v>
      </c>
    </row>
    <row r="467" spans="1:19">
      <c r="A467" s="233" t="s">
        <v>905</v>
      </c>
      <c r="B467" s="234" t="s">
        <v>2415</v>
      </c>
      <c r="C467" s="229" t="s">
        <v>2404</v>
      </c>
      <c r="D467" s="229">
        <v>55</v>
      </c>
      <c r="E467" s="235" t="s">
        <v>61</v>
      </c>
      <c r="F467" s="235" t="s">
        <v>19</v>
      </c>
      <c r="G467" s="242" t="s">
        <v>97</v>
      </c>
      <c r="H467" s="243" t="s">
        <v>89</v>
      </c>
      <c r="J467" s="33" t="s">
        <v>4275</v>
      </c>
      <c r="K467" s="33" t="s">
        <v>4276</v>
      </c>
      <c r="L467" s="33" t="s">
        <v>4277</v>
      </c>
      <c r="M467" s="33">
        <v>581</v>
      </c>
      <c r="N467" s="33" t="s">
        <v>3162</v>
      </c>
      <c r="O467" s="33" t="s">
        <v>14</v>
      </c>
      <c r="P467" s="33" t="s">
        <v>96</v>
      </c>
      <c r="Q467" s="33" t="s">
        <v>4273</v>
      </c>
      <c r="R467" s="33" t="s">
        <v>4274</v>
      </c>
      <c r="S467" s="33" t="s">
        <v>69</v>
      </c>
    </row>
    <row r="468" spans="1:19">
      <c r="A468" s="233" t="s">
        <v>910</v>
      </c>
      <c r="B468" s="234" t="s">
        <v>2415</v>
      </c>
      <c r="C468" s="229" t="s">
        <v>2404</v>
      </c>
      <c r="D468" s="229">
        <v>55</v>
      </c>
      <c r="E468" s="235" t="s">
        <v>61</v>
      </c>
      <c r="F468" s="235" t="s">
        <v>19</v>
      </c>
      <c r="G468" s="242" t="s">
        <v>97</v>
      </c>
      <c r="H468" s="243" t="s">
        <v>82</v>
      </c>
      <c r="J468" s="33" t="s">
        <v>4270</v>
      </c>
      <c r="K468" s="33" t="s">
        <v>4278</v>
      </c>
      <c r="L468" s="33" t="s">
        <v>4279</v>
      </c>
      <c r="M468" s="33">
        <v>289</v>
      </c>
      <c r="N468" s="33" t="s">
        <v>164</v>
      </c>
      <c r="O468" s="33" t="s">
        <v>39</v>
      </c>
      <c r="P468" s="33" t="s">
        <v>96</v>
      </c>
      <c r="Q468" s="33" t="s">
        <v>1300</v>
      </c>
      <c r="R468" s="33" t="s">
        <v>4110</v>
      </c>
      <c r="S468" s="33" t="s">
        <v>87</v>
      </c>
    </row>
    <row r="469" spans="1:19">
      <c r="A469" s="233" t="s">
        <v>904</v>
      </c>
      <c r="B469" s="234" t="s">
        <v>2415</v>
      </c>
      <c r="C469" s="229" t="s">
        <v>322</v>
      </c>
      <c r="D469" s="229">
        <v>55</v>
      </c>
      <c r="E469" s="235" t="s">
        <v>61</v>
      </c>
      <c r="F469" s="235" t="s">
        <v>19</v>
      </c>
      <c r="G469" s="242" t="s">
        <v>97</v>
      </c>
      <c r="H469" s="243" t="s">
        <v>91</v>
      </c>
      <c r="J469" s="33" t="s">
        <v>4280</v>
      </c>
      <c r="K469" s="33" t="s">
        <v>4281</v>
      </c>
      <c r="L469" s="33" t="s">
        <v>4282</v>
      </c>
      <c r="M469" s="33">
        <v>289</v>
      </c>
      <c r="N469" s="33" t="s">
        <v>164</v>
      </c>
      <c r="O469" s="33" t="s">
        <v>39</v>
      </c>
      <c r="P469" s="33" t="s">
        <v>96</v>
      </c>
      <c r="Q469" s="33" t="s">
        <v>1300</v>
      </c>
      <c r="R469" s="33" t="s">
        <v>4110</v>
      </c>
      <c r="S469" s="33" t="s">
        <v>87</v>
      </c>
    </row>
    <row r="470" spans="1:19">
      <c r="A470" s="233" t="s">
        <v>912</v>
      </c>
      <c r="B470" s="234" t="s">
        <v>2416</v>
      </c>
      <c r="C470" s="229" t="s">
        <v>322</v>
      </c>
      <c r="D470" s="229">
        <v>55</v>
      </c>
      <c r="E470" s="235" t="s">
        <v>61</v>
      </c>
      <c r="F470" s="235" t="s">
        <v>19</v>
      </c>
      <c r="G470" s="242" t="s">
        <v>97</v>
      </c>
      <c r="H470" s="243" t="s">
        <v>87</v>
      </c>
      <c r="J470" s="33" t="s">
        <v>4293</v>
      </c>
      <c r="K470" s="33" t="s">
        <v>4291</v>
      </c>
      <c r="L470" s="33" t="s">
        <v>4294</v>
      </c>
      <c r="M470" s="33">
        <v>289</v>
      </c>
      <c r="N470" s="33" t="s">
        <v>164</v>
      </c>
      <c r="O470" s="33" t="s">
        <v>39</v>
      </c>
      <c r="P470" s="33" t="s">
        <v>96</v>
      </c>
      <c r="Q470" s="33" t="s">
        <v>1300</v>
      </c>
      <c r="R470" s="33" t="s">
        <v>4110</v>
      </c>
      <c r="S470" s="33" t="s">
        <v>87</v>
      </c>
    </row>
    <row r="471" spans="1:19">
      <c r="A471" s="233" t="s">
        <v>915</v>
      </c>
      <c r="B471" s="234" t="s">
        <v>2416</v>
      </c>
      <c r="C471" s="229" t="s">
        <v>322</v>
      </c>
      <c r="D471" s="229">
        <v>55</v>
      </c>
      <c r="E471" s="235" t="s">
        <v>61</v>
      </c>
      <c r="F471" s="235" t="s">
        <v>19</v>
      </c>
      <c r="G471" s="242" t="s">
        <v>97</v>
      </c>
      <c r="H471" s="243" t="s">
        <v>88</v>
      </c>
      <c r="J471" s="33" t="s">
        <v>4283</v>
      </c>
      <c r="K471" s="33" t="s">
        <v>4278</v>
      </c>
      <c r="L471" s="33" t="s">
        <v>3159</v>
      </c>
      <c r="M471" s="33">
        <v>580</v>
      </c>
      <c r="N471" s="33" t="s">
        <v>4284</v>
      </c>
      <c r="O471" s="33" t="s">
        <v>11</v>
      </c>
      <c r="P471" s="33" t="s">
        <v>96</v>
      </c>
      <c r="Q471" s="33" t="s">
        <v>4273</v>
      </c>
      <c r="R471" s="33" t="s">
        <v>4274</v>
      </c>
      <c r="S471" s="33" t="s">
        <v>69</v>
      </c>
    </row>
    <row r="472" spans="1:19">
      <c r="A472" s="233" t="s">
        <v>2417</v>
      </c>
      <c r="B472" s="234">
        <v>14030231</v>
      </c>
      <c r="C472" s="229" t="s">
        <v>322</v>
      </c>
      <c r="D472" s="229" t="s">
        <v>322</v>
      </c>
      <c r="E472" s="235" t="s">
        <v>2414</v>
      </c>
      <c r="F472" s="235">
        <v>0.32</v>
      </c>
      <c r="G472" s="242" t="s">
        <v>397</v>
      </c>
      <c r="H472" s="243" t="s">
        <v>98</v>
      </c>
      <c r="J472" s="33" t="s">
        <v>4285</v>
      </c>
      <c r="K472" s="33" t="s">
        <v>4306</v>
      </c>
      <c r="L472" s="33" t="s">
        <v>518</v>
      </c>
      <c r="M472" s="33">
        <v>641</v>
      </c>
      <c r="N472" s="33" t="s">
        <v>3613</v>
      </c>
      <c r="O472" s="33" t="s">
        <v>12</v>
      </c>
      <c r="P472" s="33" t="s">
        <v>96</v>
      </c>
      <c r="Q472" s="33" t="s">
        <v>4273</v>
      </c>
      <c r="R472" s="33" t="s">
        <v>4274</v>
      </c>
      <c r="S472" s="33" t="s">
        <v>69</v>
      </c>
    </row>
    <row r="473" spans="1:19">
      <c r="A473" s="233" t="s">
        <v>2418</v>
      </c>
      <c r="B473" s="234">
        <v>14030231</v>
      </c>
      <c r="C473" s="229" t="s">
        <v>322</v>
      </c>
      <c r="D473" s="229" t="s">
        <v>322</v>
      </c>
      <c r="E473" s="235" t="s">
        <v>2414</v>
      </c>
      <c r="F473" s="235">
        <v>0.32</v>
      </c>
      <c r="G473" s="242" t="s">
        <v>397</v>
      </c>
      <c r="H473" s="243" t="s">
        <v>87</v>
      </c>
      <c r="J473" s="33" t="s">
        <v>4301</v>
      </c>
      <c r="K473" s="33" t="s">
        <v>4311</v>
      </c>
      <c r="L473" s="33" t="s">
        <v>4312</v>
      </c>
      <c r="M473" s="33">
        <v>201</v>
      </c>
      <c r="N473" s="33" t="s">
        <v>222</v>
      </c>
      <c r="O473" s="33" t="s">
        <v>16</v>
      </c>
      <c r="P473" s="33" t="s">
        <v>96</v>
      </c>
      <c r="Q473" s="33" t="s">
        <v>1352</v>
      </c>
      <c r="R473" s="33" t="s">
        <v>4313</v>
      </c>
      <c r="S473" s="33" t="s">
        <v>230</v>
      </c>
    </row>
    <row r="474" spans="1:19">
      <c r="A474" s="233" t="s">
        <v>2419</v>
      </c>
      <c r="B474" s="234">
        <v>14030302</v>
      </c>
      <c r="C474" s="229" t="s">
        <v>2420</v>
      </c>
      <c r="D474" s="229" t="s">
        <v>322</v>
      </c>
      <c r="E474" s="235" t="s">
        <v>212</v>
      </c>
      <c r="F474" s="235">
        <v>120</v>
      </c>
      <c r="G474" s="242" t="s">
        <v>397</v>
      </c>
      <c r="H474" s="243" t="s">
        <v>69</v>
      </c>
      <c r="J474" s="33" t="s">
        <v>4300</v>
      </c>
      <c r="K474" s="33" t="s">
        <v>4311</v>
      </c>
      <c r="L474" s="33" t="s">
        <v>4314</v>
      </c>
      <c r="M474" s="33">
        <v>603</v>
      </c>
      <c r="N474" s="33" t="s">
        <v>3325</v>
      </c>
      <c r="O474" s="33" t="s">
        <v>16</v>
      </c>
      <c r="P474" s="33" t="s">
        <v>96</v>
      </c>
      <c r="Q474" s="33" t="s">
        <v>1352</v>
      </c>
      <c r="R474" s="33" t="s">
        <v>4313</v>
      </c>
      <c r="S474" s="33" t="s">
        <v>230</v>
      </c>
    </row>
    <row r="475" spans="1:19">
      <c r="A475" s="233" t="s">
        <v>2421</v>
      </c>
      <c r="B475" s="234">
        <v>14030307</v>
      </c>
      <c r="C475" s="229" t="s">
        <v>2420</v>
      </c>
      <c r="D475" s="229" t="s">
        <v>322</v>
      </c>
      <c r="E475" s="235" t="s">
        <v>212</v>
      </c>
      <c r="F475" s="235">
        <v>120</v>
      </c>
      <c r="G475" s="242" t="s">
        <v>397</v>
      </c>
      <c r="H475" s="243" t="s">
        <v>83</v>
      </c>
      <c r="J475" s="33" t="s">
        <v>4315</v>
      </c>
      <c r="K475" s="33" t="s">
        <v>4316</v>
      </c>
      <c r="L475" s="33" t="s">
        <v>4317</v>
      </c>
      <c r="M475" s="33">
        <v>603</v>
      </c>
      <c r="N475" s="33" t="s">
        <v>3325</v>
      </c>
      <c r="O475" s="33" t="s">
        <v>16</v>
      </c>
      <c r="P475" s="33" t="s">
        <v>96</v>
      </c>
      <c r="Q475" s="33" t="s">
        <v>1352</v>
      </c>
      <c r="R475" s="33" t="s">
        <v>4313</v>
      </c>
      <c r="S475" s="33" t="s">
        <v>230</v>
      </c>
    </row>
    <row r="476" spans="1:19">
      <c r="A476" s="233" t="s">
        <v>970</v>
      </c>
      <c r="B476" s="234">
        <v>14030309</v>
      </c>
      <c r="C476" s="229" t="s">
        <v>2420</v>
      </c>
      <c r="D476" s="229" t="s">
        <v>322</v>
      </c>
      <c r="E476" s="235" t="s">
        <v>212</v>
      </c>
      <c r="F476" s="235">
        <v>120</v>
      </c>
      <c r="G476" s="242" t="s">
        <v>397</v>
      </c>
      <c r="H476" s="243" t="s">
        <v>88</v>
      </c>
      <c r="J476" s="33" t="s">
        <v>4318</v>
      </c>
      <c r="K476" s="33" t="s">
        <v>4316</v>
      </c>
      <c r="L476" s="33" t="s">
        <v>4319</v>
      </c>
      <c r="M476" s="33">
        <v>651</v>
      </c>
      <c r="N476" s="33" t="s">
        <v>3162</v>
      </c>
      <c r="O476" s="33" t="s">
        <v>10</v>
      </c>
      <c r="P476" s="33" t="s">
        <v>96</v>
      </c>
      <c r="Q476" s="33" t="s">
        <v>1433</v>
      </c>
      <c r="R476" s="33" t="s">
        <v>4320</v>
      </c>
      <c r="S476" s="33" t="s">
        <v>83</v>
      </c>
    </row>
    <row r="477" spans="1:19">
      <c r="A477" s="233" t="s">
        <v>967</v>
      </c>
      <c r="B477" s="237">
        <v>14030308</v>
      </c>
      <c r="C477" s="229" t="s">
        <v>2422</v>
      </c>
      <c r="D477" s="229" t="s">
        <v>322</v>
      </c>
      <c r="E477" s="235" t="s">
        <v>2096</v>
      </c>
      <c r="F477" s="235">
        <v>1.5</v>
      </c>
      <c r="G477" s="242" t="s">
        <v>397</v>
      </c>
      <c r="H477" s="243" t="s">
        <v>69</v>
      </c>
      <c r="J477" s="33" t="s">
        <v>4331</v>
      </c>
      <c r="K477" s="33" t="s">
        <v>4330</v>
      </c>
      <c r="L477" s="33" t="s">
        <v>4327</v>
      </c>
      <c r="M477" s="33">
        <v>565</v>
      </c>
      <c r="N477" s="33" t="s">
        <v>2797</v>
      </c>
      <c r="O477" s="33" t="s">
        <v>34</v>
      </c>
      <c r="P477" s="33" t="s">
        <v>96</v>
      </c>
      <c r="Q477" s="33" t="s">
        <v>1440</v>
      </c>
      <c r="R477" s="33" t="s">
        <v>4169</v>
      </c>
      <c r="S477" s="33" t="s">
        <v>69</v>
      </c>
    </row>
    <row r="478" spans="1:19">
      <c r="A478" s="233" t="s">
        <v>2423</v>
      </c>
      <c r="B478" s="237">
        <v>14030312</v>
      </c>
      <c r="C478" s="229" t="s">
        <v>2422</v>
      </c>
      <c r="D478" s="229" t="s">
        <v>322</v>
      </c>
      <c r="E478" s="235" t="s">
        <v>2096</v>
      </c>
      <c r="F478" s="235">
        <v>1.5</v>
      </c>
      <c r="G478" s="242" t="s">
        <v>397</v>
      </c>
      <c r="H478" s="243" t="s">
        <v>230</v>
      </c>
      <c r="J478" s="33" t="s">
        <v>4349</v>
      </c>
      <c r="K478" s="33" t="s">
        <v>4410</v>
      </c>
      <c r="L478" s="33" t="s">
        <v>4411</v>
      </c>
      <c r="M478" s="33">
        <v>610</v>
      </c>
      <c r="N478" s="33" t="s">
        <v>3325</v>
      </c>
      <c r="O478" s="33" t="s">
        <v>39</v>
      </c>
      <c r="P478" s="33" t="s">
        <v>96</v>
      </c>
      <c r="Q478" s="33" t="s">
        <v>1352</v>
      </c>
      <c r="R478" s="33" t="s">
        <v>4313</v>
      </c>
      <c r="S478" s="33" t="s">
        <v>230</v>
      </c>
    </row>
    <row r="479" spans="1:19">
      <c r="A479" s="233" t="s">
        <v>2424</v>
      </c>
      <c r="B479" s="237">
        <v>14030313</v>
      </c>
      <c r="C479" s="229" t="s">
        <v>2422</v>
      </c>
      <c r="D479" s="229" t="s">
        <v>322</v>
      </c>
      <c r="E479" s="235" t="s">
        <v>2096</v>
      </c>
      <c r="F479" s="235">
        <v>1.5</v>
      </c>
      <c r="G479" s="242" t="s">
        <v>397</v>
      </c>
      <c r="H479" s="243" t="s">
        <v>83</v>
      </c>
      <c r="J479" s="33" t="s">
        <v>4412</v>
      </c>
      <c r="K479" s="33" t="s">
        <v>4360</v>
      </c>
      <c r="L479" s="33" t="s">
        <v>4413</v>
      </c>
      <c r="M479" s="33">
        <v>610</v>
      </c>
      <c r="N479" s="33" t="s">
        <v>3325</v>
      </c>
      <c r="O479" s="33" t="s">
        <v>39</v>
      </c>
      <c r="P479" s="33" t="s">
        <v>96</v>
      </c>
      <c r="Q479" s="33" t="s">
        <v>1352</v>
      </c>
      <c r="R479" s="33" t="s">
        <v>4313</v>
      </c>
      <c r="S479" s="33" t="s">
        <v>230</v>
      </c>
    </row>
    <row r="480" spans="1:19">
      <c r="A480" s="233" t="s">
        <v>2425</v>
      </c>
      <c r="B480" s="237">
        <v>14030316</v>
      </c>
      <c r="C480" s="229" t="s">
        <v>2426</v>
      </c>
      <c r="D480" s="229" t="s">
        <v>322</v>
      </c>
      <c r="E480" s="235" t="s">
        <v>208</v>
      </c>
      <c r="F480" s="235">
        <v>70</v>
      </c>
      <c r="G480" s="242"/>
      <c r="H480" s="243" t="s">
        <v>83</v>
      </c>
      <c r="J480" s="33" t="s">
        <v>4414</v>
      </c>
      <c r="K480" s="33" t="s">
        <v>4415</v>
      </c>
      <c r="L480" s="33" t="s">
        <v>4413</v>
      </c>
      <c r="M480" s="33">
        <v>610</v>
      </c>
      <c r="N480" s="33" t="s">
        <v>3325</v>
      </c>
      <c r="O480" s="33" t="s">
        <v>39</v>
      </c>
      <c r="P480" s="33" t="s">
        <v>96</v>
      </c>
      <c r="Q480" s="33" t="s">
        <v>1352</v>
      </c>
      <c r="R480" s="33" t="s">
        <v>4313</v>
      </c>
      <c r="S480" s="33" t="s">
        <v>230</v>
      </c>
    </row>
    <row r="481" spans="1:19">
      <c r="A481" s="233" t="s">
        <v>2427</v>
      </c>
      <c r="B481" s="237">
        <v>14030316</v>
      </c>
      <c r="C481" s="229" t="s">
        <v>2426</v>
      </c>
      <c r="D481" s="229" t="s">
        <v>322</v>
      </c>
      <c r="E481" s="235" t="s">
        <v>208</v>
      </c>
      <c r="F481" s="235">
        <v>70</v>
      </c>
      <c r="G481" s="242"/>
      <c r="H481" s="243" t="s">
        <v>88</v>
      </c>
      <c r="J481" s="33" t="s">
        <v>4416</v>
      </c>
      <c r="K481" s="33" t="s">
        <v>4417</v>
      </c>
      <c r="L481" s="33" t="s">
        <v>4418</v>
      </c>
      <c r="M481" s="33">
        <v>610</v>
      </c>
      <c r="N481" s="33" t="s">
        <v>3325</v>
      </c>
      <c r="O481" s="33" t="s">
        <v>39</v>
      </c>
      <c r="P481" s="33" t="s">
        <v>96</v>
      </c>
      <c r="Q481" s="33" t="s">
        <v>1352</v>
      </c>
      <c r="R481" s="33" t="s">
        <v>4313</v>
      </c>
      <c r="S481" s="33" t="s">
        <v>230</v>
      </c>
    </row>
    <row r="482" spans="1:19">
      <c r="A482" s="233" t="s">
        <v>2428</v>
      </c>
      <c r="B482" s="237">
        <v>14030316</v>
      </c>
      <c r="C482" s="229" t="s">
        <v>2426</v>
      </c>
      <c r="D482" s="229" t="s">
        <v>322</v>
      </c>
      <c r="E482" s="235" t="s">
        <v>208</v>
      </c>
      <c r="F482" s="235">
        <v>70</v>
      </c>
      <c r="G482" s="242"/>
      <c r="H482" s="243" t="s">
        <v>69</v>
      </c>
      <c r="J482" s="33" t="s">
        <v>4336</v>
      </c>
      <c r="K482" s="33" t="s">
        <v>4410</v>
      </c>
      <c r="L482" s="33" t="s">
        <v>4419</v>
      </c>
      <c r="M482" s="33">
        <v>57</v>
      </c>
      <c r="N482" s="33" t="s">
        <v>60</v>
      </c>
      <c r="O482" s="33" t="s">
        <v>20</v>
      </c>
      <c r="P482" s="33" t="s">
        <v>96</v>
      </c>
      <c r="Q482" s="33" t="s">
        <v>1429</v>
      </c>
      <c r="R482" s="33" t="s">
        <v>4123</v>
      </c>
      <c r="S482" s="33" t="s">
        <v>69</v>
      </c>
    </row>
    <row r="483" spans="1:19">
      <c r="A483" s="233" t="s">
        <v>942</v>
      </c>
      <c r="B483" s="237">
        <v>14030316</v>
      </c>
      <c r="C483" s="229" t="s">
        <v>322</v>
      </c>
      <c r="D483" s="229" t="s">
        <v>322</v>
      </c>
      <c r="E483" s="235" t="s">
        <v>2429</v>
      </c>
      <c r="F483" s="235">
        <v>0.6</v>
      </c>
      <c r="G483" s="242" t="s">
        <v>397</v>
      </c>
      <c r="H483" s="243" t="s">
        <v>98</v>
      </c>
      <c r="J483" s="33" t="s">
        <v>4420</v>
      </c>
      <c r="K483" s="33" t="s">
        <v>4410</v>
      </c>
      <c r="L483" s="33" t="s">
        <v>4421</v>
      </c>
      <c r="M483" s="33">
        <v>95</v>
      </c>
      <c r="N483" s="33" t="s">
        <v>60</v>
      </c>
      <c r="O483" s="33" t="s">
        <v>40</v>
      </c>
      <c r="P483" s="33" t="s">
        <v>96</v>
      </c>
      <c r="Q483" s="33" t="s">
        <v>1429</v>
      </c>
      <c r="R483" s="33" t="s">
        <v>4123</v>
      </c>
      <c r="S483" s="33" t="s">
        <v>69</v>
      </c>
    </row>
    <row r="484" spans="1:19">
      <c r="A484" s="233" t="s">
        <v>2430</v>
      </c>
      <c r="B484" s="237">
        <v>14030317</v>
      </c>
      <c r="C484" s="229" t="s">
        <v>322</v>
      </c>
      <c r="D484" s="229" t="s">
        <v>322</v>
      </c>
      <c r="E484" s="235" t="s">
        <v>245</v>
      </c>
      <c r="F484" s="235">
        <v>1</v>
      </c>
      <c r="G484" s="242" t="s">
        <v>397</v>
      </c>
      <c r="H484" s="243" t="s">
        <v>69</v>
      </c>
      <c r="J484" s="33" t="s">
        <v>4422</v>
      </c>
      <c r="K484" s="33" t="s">
        <v>4415</v>
      </c>
      <c r="L484" s="33" t="s">
        <v>4359</v>
      </c>
      <c r="M484" s="33">
        <v>634</v>
      </c>
      <c r="N484" s="33" t="s">
        <v>3986</v>
      </c>
      <c r="O484" s="33" t="s">
        <v>45</v>
      </c>
      <c r="P484" s="33" t="s">
        <v>96</v>
      </c>
      <c r="Q484" s="33" t="s">
        <v>1440</v>
      </c>
      <c r="R484" s="33" t="s">
        <v>4169</v>
      </c>
      <c r="S484" s="33" t="s">
        <v>69</v>
      </c>
    </row>
    <row r="485" spans="1:19">
      <c r="A485" s="233" t="s">
        <v>955</v>
      </c>
      <c r="B485" s="237">
        <v>14030317</v>
      </c>
      <c r="C485" s="229" t="s">
        <v>322</v>
      </c>
      <c r="D485" s="229" t="s">
        <v>322</v>
      </c>
      <c r="E485" s="235" t="s">
        <v>245</v>
      </c>
      <c r="F485" s="235">
        <v>1</v>
      </c>
      <c r="G485" s="242" t="s">
        <v>397</v>
      </c>
      <c r="H485" s="243" t="s">
        <v>98</v>
      </c>
      <c r="J485" s="33" t="s">
        <v>4423</v>
      </c>
      <c r="K485" s="33" t="s">
        <v>4424</v>
      </c>
      <c r="L485" s="33" t="s">
        <v>4425</v>
      </c>
      <c r="M485" s="33" t="s">
        <v>322</v>
      </c>
      <c r="N485" s="33" t="s">
        <v>4426</v>
      </c>
      <c r="O485" s="33" t="s">
        <v>151</v>
      </c>
      <c r="P485" s="33" t="s">
        <v>96</v>
      </c>
      <c r="Q485" s="33" t="s">
        <v>4427</v>
      </c>
      <c r="R485" s="33" t="s">
        <v>4428</v>
      </c>
      <c r="S485" s="33" t="s">
        <v>69</v>
      </c>
    </row>
    <row r="486" spans="1:19">
      <c r="A486" s="233" t="s">
        <v>971</v>
      </c>
      <c r="B486" s="237">
        <v>14030319</v>
      </c>
      <c r="C486" s="229" t="s">
        <v>2431</v>
      </c>
      <c r="D486" s="229">
        <v>124</v>
      </c>
      <c r="E486" s="235" t="s">
        <v>61</v>
      </c>
      <c r="F486" s="235" t="s">
        <v>21</v>
      </c>
      <c r="G486" s="242" t="s">
        <v>2053</v>
      </c>
      <c r="H486" s="243" t="s">
        <v>83</v>
      </c>
      <c r="J486" s="33" t="s">
        <v>4429</v>
      </c>
      <c r="K486" s="33" t="s">
        <v>4424</v>
      </c>
      <c r="L486" s="33" t="s">
        <v>4430</v>
      </c>
      <c r="M486" s="33" t="s">
        <v>322</v>
      </c>
      <c r="N486" s="33" t="s">
        <v>4431</v>
      </c>
      <c r="O486" s="33" t="s">
        <v>140</v>
      </c>
      <c r="P486" s="33" t="s">
        <v>96</v>
      </c>
      <c r="Q486" s="33" t="s">
        <v>4427</v>
      </c>
      <c r="R486" s="33" t="s">
        <v>4428</v>
      </c>
      <c r="S486" s="33" t="s">
        <v>69</v>
      </c>
    </row>
    <row r="487" spans="1:19">
      <c r="A487" s="233" t="s">
        <v>966</v>
      </c>
      <c r="B487" s="237">
        <v>14030321</v>
      </c>
      <c r="C487" s="229" t="s">
        <v>2431</v>
      </c>
      <c r="D487" s="229">
        <v>124</v>
      </c>
      <c r="E487" s="235" t="s">
        <v>61</v>
      </c>
      <c r="F487" s="235" t="s">
        <v>21</v>
      </c>
      <c r="G487" s="242" t="s">
        <v>2053</v>
      </c>
      <c r="H487" s="243" t="s">
        <v>69</v>
      </c>
      <c r="J487" s="33" t="s">
        <v>4432</v>
      </c>
      <c r="K487" s="33" t="s">
        <v>4417</v>
      </c>
      <c r="L487" s="33" t="s">
        <v>4433</v>
      </c>
      <c r="M487" s="33">
        <v>115</v>
      </c>
      <c r="N487" s="33" t="s">
        <v>60</v>
      </c>
      <c r="O487" s="33" t="s">
        <v>47</v>
      </c>
      <c r="P487" s="33" t="s">
        <v>96</v>
      </c>
      <c r="Q487" s="33" t="s">
        <v>1429</v>
      </c>
      <c r="R487" s="33" t="s">
        <v>4123</v>
      </c>
      <c r="S487" s="33" t="s">
        <v>69</v>
      </c>
    </row>
    <row r="488" spans="1:19">
      <c r="A488" s="233" t="s">
        <v>964</v>
      </c>
      <c r="B488" s="237">
        <v>14030319</v>
      </c>
      <c r="C488" s="229" t="s">
        <v>2431</v>
      </c>
      <c r="D488" s="229">
        <v>124</v>
      </c>
      <c r="E488" s="235" t="s">
        <v>61</v>
      </c>
      <c r="F488" s="235" t="s">
        <v>21</v>
      </c>
      <c r="G488" s="242" t="s">
        <v>97</v>
      </c>
      <c r="H488" s="243" t="s">
        <v>87</v>
      </c>
      <c r="J488" s="33" t="s">
        <v>4434</v>
      </c>
      <c r="K488" s="33" t="s">
        <v>4417</v>
      </c>
      <c r="L488" s="33" t="s">
        <v>4423</v>
      </c>
      <c r="M488" s="33">
        <v>276</v>
      </c>
      <c r="N488" s="33" t="s">
        <v>146</v>
      </c>
      <c r="O488" s="33" t="s">
        <v>151</v>
      </c>
      <c r="P488" s="33" t="s">
        <v>96</v>
      </c>
      <c r="Q488" s="33" t="s">
        <v>1440</v>
      </c>
      <c r="R488" s="33" t="s">
        <v>4169</v>
      </c>
      <c r="S488" s="33" t="s">
        <v>69</v>
      </c>
    </row>
    <row r="489" spans="1:19">
      <c r="A489" s="233" t="s">
        <v>2432</v>
      </c>
      <c r="B489" s="237">
        <v>14030319</v>
      </c>
      <c r="C489" s="229" t="s">
        <v>2431</v>
      </c>
      <c r="D489" s="229" t="s">
        <v>322</v>
      </c>
      <c r="E489" s="235" t="s">
        <v>245</v>
      </c>
      <c r="F489" s="235">
        <v>6</v>
      </c>
      <c r="G489" s="242" t="s">
        <v>397</v>
      </c>
      <c r="H489" s="243" t="s">
        <v>88</v>
      </c>
      <c r="J489" s="33" t="s">
        <v>4435</v>
      </c>
      <c r="K489" s="33" t="s">
        <v>4417</v>
      </c>
      <c r="L489" s="33" t="s">
        <v>4429</v>
      </c>
      <c r="M489" s="33">
        <v>569</v>
      </c>
      <c r="N489" s="33" t="s">
        <v>3003</v>
      </c>
      <c r="O489" s="33" t="s">
        <v>140</v>
      </c>
      <c r="P489" s="33" t="s">
        <v>96</v>
      </c>
      <c r="Q489" s="33" t="s">
        <v>1440</v>
      </c>
      <c r="R489" s="33" t="s">
        <v>4169</v>
      </c>
      <c r="S489" s="33" t="s">
        <v>69</v>
      </c>
    </row>
    <row r="490" spans="1:19">
      <c r="A490" s="233" t="s">
        <v>2433</v>
      </c>
      <c r="B490" s="237">
        <v>14030321</v>
      </c>
      <c r="C490" s="229" t="s">
        <v>2431</v>
      </c>
      <c r="D490" s="229" t="s">
        <v>322</v>
      </c>
      <c r="E490" s="235" t="s">
        <v>245</v>
      </c>
      <c r="F490" s="235">
        <v>6</v>
      </c>
      <c r="G490" s="242" t="s">
        <v>397</v>
      </c>
      <c r="H490" s="243" t="s">
        <v>82</v>
      </c>
      <c r="J490" s="33" t="s">
        <v>4350</v>
      </c>
      <c r="K490" s="33" t="s">
        <v>4436</v>
      </c>
      <c r="L490" s="33" t="s">
        <v>4437</v>
      </c>
      <c r="M490" s="33">
        <v>278</v>
      </c>
      <c r="N490" s="33" t="s">
        <v>155</v>
      </c>
      <c r="O490" s="33" t="s">
        <v>1069</v>
      </c>
      <c r="P490" s="33" t="s">
        <v>96</v>
      </c>
      <c r="Q490" s="33" t="s">
        <v>1490</v>
      </c>
      <c r="R490" s="33" t="s">
        <v>4438</v>
      </c>
      <c r="S490" s="33" t="s">
        <v>69</v>
      </c>
    </row>
    <row r="491" spans="1:19">
      <c r="A491" s="233" t="s">
        <v>2434</v>
      </c>
      <c r="B491" s="237">
        <v>14030321</v>
      </c>
      <c r="C491" s="229" t="s">
        <v>2431</v>
      </c>
      <c r="D491" s="229" t="s">
        <v>322</v>
      </c>
      <c r="E491" s="235" t="s">
        <v>245</v>
      </c>
      <c r="F491" s="235">
        <v>6</v>
      </c>
      <c r="G491" s="242" t="s">
        <v>397</v>
      </c>
      <c r="H491" s="243" t="s">
        <v>122</v>
      </c>
      <c r="J491" s="33" t="s">
        <v>4439</v>
      </c>
      <c r="K491" s="33" t="s">
        <v>4387</v>
      </c>
      <c r="L491" s="33" t="s">
        <v>4440</v>
      </c>
      <c r="M491" s="33" t="s">
        <v>322</v>
      </c>
      <c r="N491" s="33" t="s">
        <v>4441</v>
      </c>
      <c r="O491" s="33" t="s">
        <v>30</v>
      </c>
      <c r="P491" s="33" t="s">
        <v>96</v>
      </c>
      <c r="Q491" s="33" t="s">
        <v>4442</v>
      </c>
      <c r="R491" s="33" t="s">
        <v>4169</v>
      </c>
      <c r="S491" s="33" t="s">
        <v>98</v>
      </c>
    </row>
    <row r="492" spans="1:19">
      <c r="A492" s="233" t="s">
        <v>2435</v>
      </c>
      <c r="B492" s="237">
        <v>14030321</v>
      </c>
      <c r="C492" s="229" t="s">
        <v>2431</v>
      </c>
      <c r="D492" s="229" t="s">
        <v>322</v>
      </c>
      <c r="E492" s="235" t="s">
        <v>1200</v>
      </c>
      <c r="F492" s="235">
        <v>6</v>
      </c>
      <c r="G492" s="242" t="s">
        <v>397</v>
      </c>
      <c r="H492" s="243" t="s">
        <v>69</v>
      </c>
      <c r="J492" s="33" t="s">
        <v>4443</v>
      </c>
      <c r="K492" s="33" t="s">
        <v>4450</v>
      </c>
      <c r="L492" s="33" t="s">
        <v>4402</v>
      </c>
      <c r="M492" s="33">
        <v>631</v>
      </c>
      <c r="N492" s="33" t="s">
        <v>3986</v>
      </c>
      <c r="O492" s="33" t="s">
        <v>2941</v>
      </c>
      <c r="P492" s="33" t="s">
        <v>96</v>
      </c>
      <c r="Q492" s="33" t="s">
        <v>1440</v>
      </c>
      <c r="R492" s="33" t="s">
        <v>4169</v>
      </c>
      <c r="S492" s="33" t="s">
        <v>69</v>
      </c>
    </row>
    <row r="493" spans="1:19">
      <c r="A493" s="233" t="s">
        <v>2436</v>
      </c>
      <c r="B493" s="237">
        <v>14030319</v>
      </c>
      <c r="C493" s="229" t="s">
        <v>2431</v>
      </c>
      <c r="D493" s="229" t="s">
        <v>322</v>
      </c>
      <c r="E493" s="235" t="s">
        <v>1200</v>
      </c>
      <c r="F493" s="235">
        <v>6</v>
      </c>
      <c r="G493" s="242" t="s">
        <v>397</v>
      </c>
      <c r="H493" s="243" t="s">
        <v>83</v>
      </c>
      <c r="J493" s="33" t="s">
        <v>4449</v>
      </c>
      <c r="K493" s="33" t="s">
        <v>4451</v>
      </c>
      <c r="L493" s="33" t="s">
        <v>4452</v>
      </c>
      <c r="M493" s="33">
        <v>93</v>
      </c>
      <c r="N493" s="33" t="s">
        <v>60</v>
      </c>
      <c r="O493" s="33" t="s">
        <v>38</v>
      </c>
      <c r="P493" s="33" t="s">
        <v>96</v>
      </c>
      <c r="Q493" s="33" t="s">
        <v>1429</v>
      </c>
      <c r="R493" s="33" t="s">
        <v>4453</v>
      </c>
      <c r="S493" s="33" t="s">
        <v>69</v>
      </c>
    </row>
    <row r="494" spans="1:19">
      <c r="A494" s="233" t="s">
        <v>2437</v>
      </c>
      <c r="B494" s="237">
        <v>14030319</v>
      </c>
      <c r="C494" s="229" t="s">
        <v>2431</v>
      </c>
      <c r="D494" s="229" t="s">
        <v>322</v>
      </c>
      <c r="E494" s="235" t="s">
        <v>1200</v>
      </c>
      <c r="F494" s="235">
        <v>6</v>
      </c>
      <c r="G494" s="242" t="s">
        <v>397</v>
      </c>
      <c r="H494" s="243" t="s">
        <v>88</v>
      </c>
      <c r="J494" s="33" t="s">
        <v>4502</v>
      </c>
      <c r="K494" s="33" t="s">
        <v>4482</v>
      </c>
      <c r="L494" s="33" t="s">
        <v>4503</v>
      </c>
      <c r="M494" s="33">
        <v>251</v>
      </c>
      <c r="N494" s="33" t="s">
        <v>662</v>
      </c>
      <c r="O494" s="33" t="s">
        <v>8</v>
      </c>
      <c r="P494" s="33" t="s">
        <v>96</v>
      </c>
      <c r="Q494" s="33" t="s">
        <v>1300</v>
      </c>
      <c r="R494" s="33" t="s">
        <v>4110</v>
      </c>
      <c r="S494" s="33" t="s">
        <v>87</v>
      </c>
    </row>
    <row r="495" spans="1:19">
      <c r="A495" s="233" t="s">
        <v>2438</v>
      </c>
      <c r="B495" s="237">
        <v>14030326</v>
      </c>
      <c r="C495" s="229" t="s">
        <v>2439</v>
      </c>
      <c r="D495" s="229" t="s">
        <v>322</v>
      </c>
      <c r="E495" s="235" t="s">
        <v>1200</v>
      </c>
      <c r="F495" s="235">
        <v>16</v>
      </c>
      <c r="G495" s="242" t="s">
        <v>397</v>
      </c>
      <c r="H495" s="243" t="s">
        <v>83</v>
      </c>
      <c r="J495" s="33" t="s">
        <v>4504</v>
      </c>
      <c r="K495" s="33" t="s">
        <v>4505</v>
      </c>
      <c r="L495" s="33" t="s">
        <v>4506</v>
      </c>
      <c r="M495" s="33">
        <v>552</v>
      </c>
      <c r="N495" s="33" t="s">
        <v>3381</v>
      </c>
      <c r="O495" s="33" t="s">
        <v>13</v>
      </c>
      <c r="P495" s="33" t="s">
        <v>96</v>
      </c>
      <c r="Q495" s="33" t="s">
        <v>1632</v>
      </c>
      <c r="R495" s="33" t="s">
        <v>4453</v>
      </c>
      <c r="S495" s="33" t="s">
        <v>83</v>
      </c>
    </row>
    <row r="496" spans="1:19">
      <c r="A496" s="233" t="s">
        <v>2440</v>
      </c>
      <c r="B496" s="237">
        <v>14030326</v>
      </c>
      <c r="C496" s="229" t="s">
        <v>2439</v>
      </c>
      <c r="D496" s="229" t="s">
        <v>322</v>
      </c>
      <c r="E496" s="235" t="s">
        <v>1200</v>
      </c>
      <c r="F496" s="235">
        <v>16</v>
      </c>
      <c r="G496" s="242" t="s">
        <v>397</v>
      </c>
      <c r="H496" s="243" t="s">
        <v>88</v>
      </c>
      <c r="J496" s="33" t="s">
        <v>4507</v>
      </c>
      <c r="K496" s="33" t="s">
        <v>4497</v>
      </c>
      <c r="L496" s="33" t="s">
        <v>4508</v>
      </c>
      <c r="M496" s="33">
        <v>550</v>
      </c>
      <c r="N496" s="33" t="s">
        <v>3381</v>
      </c>
      <c r="O496" s="33" t="s">
        <v>11</v>
      </c>
      <c r="P496" s="33" t="s">
        <v>96</v>
      </c>
      <c r="Q496" s="33" t="s">
        <v>1632</v>
      </c>
      <c r="R496" s="33" t="s">
        <v>4453</v>
      </c>
      <c r="S496" s="33" t="s">
        <v>83</v>
      </c>
    </row>
    <row r="497" spans="1:19">
      <c r="A497" s="233" t="s">
        <v>972</v>
      </c>
      <c r="B497" s="237">
        <v>14030326</v>
      </c>
      <c r="C497" s="229" t="s">
        <v>2439</v>
      </c>
      <c r="D497" s="229" t="s">
        <v>322</v>
      </c>
      <c r="E497" s="235" t="s">
        <v>1200</v>
      </c>
      <c r="F497" s="235">
        <v>16</v>
      </c>
      <c r="G497" s="242" t="s">
        <v>397</v>
      </c>
      <c r="H497" s="243" t="s">
        <v>69</v>
      </c>
      <c r="J497" s="33" t="s">
        <v>4509</v>
      </c>
      <c r="K497" s="33" t="s">
        <v>4510</v>
      </c>
      <c r="L497" s="33" t="s">
        <v>4511</v>
      </c>
      <c r="M497" s="33">
        <v>137</v>
      </c>
      <c r="N497" s="33" t="s">
        <v>79</v>
      </c>
      <c r="O497" s="33" t="s">
        <v>10</v>
      </c>
      <c r="P497" s="33" t="s">
        <v>96</v>
      </c>
      <c r="Q497" s="33" t="s">
        <v>3094</v>
      </c>
      <c r="R497" s="33" t="s">
        <v>4512</v>
      </c>
      <c r="S497" s="33" t="s">
        <v>83</v>
      </c>
    </row>
    <row r="498" spans="1:19">
      <c r="A498" s="233" t="s">
        <v>1244</v>
      </c>
      <c r="B498" s="237">
        <v>14030327</v>
      </c>
      <c r="C498" s="229" t="s">
        <v>1245</v>
      </c>
      <c r="D498" s="229" t="s">
        <v>322</v>
      </c>
      <c r="E498" s="235" t="s">
        <v>1200</v>
      </c>
      <c r="F498" s="235">
        <v>10</v>
      </c>
      <c r="G498" s="242" t="s">
        <v>397</v>
      </c>
      <c r="H498" s="243" t="s">
        <v>69</v>
      </c>
      <c r="J498" s="33" t="s">
        <v>4543</v>
      </c>
      <c r="K498" s="33" t="s">
        <v>4528</v>
      </c>
      <c r="L498" s="33" t="s">
        <v>4544</v>
      </c>
      <c r="M498" s="33">
        <v>36</v>
      </c>
      <c r="N498" s="33" t="s">
        <v>79</v>
      </c>
      <c r="O498" s="33" t="s">
        <v>12</v>
      </c>
      <c r="P498" s="33" t="s">
        <v>96</v>
      </c>
      <c r="Q498" s="33" t="s">
        <v>3094</v>
      </c>
      <c r="R498" s="33" t="s">
        <v>4512</v>
      </c>
      <c r="S498" s="33" t="s">
        <v>83</v>
      </c>
    </row>
    <row r="499" spans="1:19">
      <c r="A499" s="233" t="s">
        <v>1246</v>
      </c>
      <c r="B499" s="237">
        <v>14030327</v>
      </c>
      <c r="C499" s="229" t="s">
        <v>1245</v>
      </c>
      <c r="D499" s="229" t="s">
        <v>322</v>
      </c>
      <c r="E499" s="235" t="s">
        <v>1200</v>
      </c>
      <c r="F499" s="235">
        <v>10</v>
      </c>
      <c r="G499" s="242" t="s">
        <v>397</v>
      </c>
      <c r="H499" s="243" t="s">
        <v>88</v>
      </c>
      <c r="J499" s="33" t="s">
        <v>4545</v>
      </c>
      <c r="K499" s="33" t="s">
        <v>4546</v>
      </c>
      <c r="L499" s="33" t="s">
        <v>4547</v>
      </c>
      <c r="M499" s="33">
        <v>37</v>
      </c>
      <c r="N499" s="33" t="s">
        <v>1252</v>
      </c>
      <c r="O499" s="33" t="s">
        <v>13</v>
      </c>
      <c r="P499" s="33" t="s">
        <v>96</v>
      </c>
      <c r="Q499" s="33" t="s">
        <v>3094</v>
      </c>
      <c r="R499" s="33" t="s">
        <v>4512</v>
      </c>
      <c r="S499" s="33" t="s">
        <v>83</v>
      </c>
    </row>
    <row r="500" spans="1:19">
      <c r="A500" s="233" t="s">
        <v>1247</v>
      </c>
      <c r="B500" s="237">
        <v>14030327</v>
      </c>
      <c r="C500" s="229" t="s">
        <v>1245</v>
      </c>
      <c r="D500" s="229" t="s">
        <v>322</v>
      </c>
      <c r="E500" s="235" t="s">
        <v>1200</v>
      </c>
      <c r="F500" s="235">
        <v>10</v>
      </c>
      <c r="G500" s="242" t="s">
        <v>397</v>
      </c>
      <c r="H500" s="243" t="s">
        <v>83</v>
      </c>
      <c r="J500" s="33" t="s">
        <v>4548</v>
      </c>
      <c r="K500" s="33" t="s">
        <v>4549</v>
      </c>
      <c r="L500" s="33" t="s">
        <v>4550</v>
      </c>
      <c r="M500" s="33">
        <v>371</v>
      </c>
      <c r="N500" s="33" t="s">
        <v>1098</v>
      </c>
      <c r="O500" s="33" t="s">
        <v>30</v>
      </c>
      <c r="P500" s="33" t="s">
        <v>96</v>
      </c>
      <c r="Q500" s="33" t="s">
        <v>1440</v>
      </c>
      <c r="R500" s="33" t="s">
        <v>4169</v>
      </c>
      <c r="S500" s="33" t="s">
        <v>69</v>
      </c>
    </row>
    <row r="501" spans="1:19">
      <c r="A501" s="233" t="s">
        <v>2441</v>
      </c>
      <c r="B501" s="237">
        <v>14030329</v>
      </c>
      <c r="C501" s="229" t="s">
        <v>2442</v>
      </c>
      <c r="D501" s="229" t="s">
        <v>322</v>
      </c>
      <c r="E501" s="235" t="s">
        <v>208</v>
      </c>
      <c r="F501" s="235">
        <v>50</v>
      </c>
      <c r="G501" s="242"/>
      <c r="H501" s="243" t="s">
        <v>83</v>
      </c>
      <c r="J501" s="33" t="s">
        <v>4551</v>
      </c>
      <c r="K501" s="33" t="s">
        <v>4900</v>
      </c>
      <c r="L501" s="33" t="s">
        <v>4901</v>
      </c>
      <c r="M501" s="33">
        <v>141</v>
      </c>
      <c r="N501" s="33" t="s">
        <v>76</v>
      </c>
      <c r="O501" s="33" t="s">
        <v>70</v>
      </c>
      <c r="P501" s="33" t="s">
        <v>96</v>
      </c>
      <c r="Q501" s="33" t="s">
        <v>1440</v>
      </c>
      <c r="R501" s="33" t="s">
        <v>4169</v>
      </c>
      <c r="S501" s="33" t="s">
        <v>69</v>
      </c>
    </row>
    <row r="502" spans="1:19">
      <c r="A502" s="233" t="s">
        <v>2443</v>
      </c>
      <c r="B502" s="237">
        <v>14030329</v>
      </c>
      <c r="C502" s="229" t="s">
        <v>2442</v>
      </c>
      <c r="D502" s="229" t="s">
        <v>322</v>
      </c>
      <c r="E502" s="235" t="s">
        <v>208</v>
      </c>
      <c r="F502" s="235">
        <v>50</v>
      </c>
      <c r="G502" s="242"/>
      <c r="H502" s="243" t="s">
        <v>88</v>
      </c>
      <c r="J502" s="33" t="s">
        <v>4552</v>
      </c>
      <c r="K502" s="33" t="s">
        <v>4902</v>
      </c>
      <c r="L502" s="33" t="s">
        <v>4903</v>
      </c>
      <c r="M502" s="33">
        <v>649</v>
      </c>
      <c r="N502" s="33" t="s">
        <v>4286</v>
      </c>
      <c r="O502" s="33" t="s">
        <v>1159</v>
      </c>
      <c r="P502" s="33" t="s">
        <v>96</v>
      </c>
      <c r="Q502" s="33" t="s">
        <v>1440</v>
      </c>
      <c r="R502" s="33" t="s">
        <v>4169</v>
      </c>
      <c r="S502" s="33" t="s">
        <v>69</v>
      </c>
    </row>
    <row r="503" spans="1:19">
      <c r="A503" s="233" t="s">
        <v>2444</v>
      </c>
      <c r="B503" s="237">
        <v>14030329</v>
      </c>
      <c r="C503" s="229" t="s">
        <v>2442</v>
      </c>
      <c r="D503" s="229" t="s">
        <v>322</v>
      </c>
      <c r="E503" s="235" t="s">
        <v>208</v>
      </c>
      <c r="F503" s="235">
        <v>50</v>
      </c>
      <c r="G503" s="242"/>
      <c r="H503" s="243" t="s">
        <v>69</v>
      </c>
      <c r="J503" s="33" t="s">
        <v>4907</v>
      </c>
      <c r="K503" s="33" t="s">
        <v>4908</v>
      </c>
      <c r="L503" s="33" t="s">
        <v>4909</v>
      </c>
      <c r="M503" s="33">
        <v>551</v>
      </c>
      <c r="N503" s="33" t="s">
        <v>3381</v>
      </c>
      <c r="O503" s="33" t="s">
        <v>12</v>
      </c>
      <c r="P503" s="33" t="s">
        <v>96</v>
      </c>
      <c r="Q503" s="33" t="s">
        <v>1632</v>
      </c>
      <c r="R503" s="33" t="s">
        <v>4453</v>
      </c>
      <c r="S503" s="33" t="s">
        <v>83</v>
      </c>
    </row>
    <row r="504" spans="1:19">
      <c r="A504" s="233" t="s">
        <v>2445</v>
      </c>
      <c r="B504" s="237">
        <v>14030330</v>
      </c>
      <c r="C504" s="229" t="s">
        <v>2446</v>
      </c>
      <c r="D504" s="229">
        <v>529</v>
      </c>
      <c r="E504" s="235" t="s">
        <v>1026</v>
      </c>
      <c r="F504" s="235" t="s">
        <v>174</v>
      </c>
      <c r="G504" s="242" t="s">
        <v>97</v>
      </c>
      <c r="H504" s="243" t="s">
        <v>83</v>
      </c>
      <c r="J504" s="33" t="s">
        <v>4910</v>
      </c>
      <c r="K504" s="33" t="s">
        <v>4936</v>
      </c>
      <c r="L504" s="33" t="s">
        <v>4937</v>
      </c>
      <c r="M504" s="33">
        <v>199</v>
      </c>
      <c r="N504" s="33" t="s">
        <v>81</v>
      </c>
      <c r="O504" s="33" t="s">
        <v>15</v>
      </c>
      <c r="P504" s="33" t="s">
        <v>96</v>
      </c>
      <c r="Q504" s="33" t="s">
        <v>1568</v>
      </c>
      <c r="R504" s="33" t="s">
        <v>4512</v>
      </c>
      <c r="S504" s="33" t="s">
        <v>83</v>
      </c>
    </row>
    <row r="505" spans="1:19">
      <c r="A505" s="233" t="s">
        <v>2447</v>
      </c>
      <c r="B505" s="237">
        <v>14030330</v>
      </c>
      <c r="C505" s="229" t="s">
        <v>2446</v>
      </c>
      <c r="D505" s="229">
        <v>529</v>
      </c>
      <c r="E505" s="235" t="s">
        <v>1026</v>
      </c>
      <c r="F505" s="235" t="s">
        <v>174</v>
      </c>
      <c r="G505" s="242" t="s">
        <v>97</v>
      </c>
      <c r="H505" s="243" t="s">
        <v>87</v>
      </c>
      <c r="J505" s="33" t="s">
        <v>4911</v>
      </c>
      <c r="K505" s="33" t="s">
        <v>4932</v>
      </c>
      <c r="L505" s="33" t="s">
        <v>4938</v>
      </c>
      <c r="M505" s="33">
        <v>645</v>
      </c>
      <c r="N505" s="33" t="s">
        <v>4939</v>
      </c>
      <c r="O505" s="33" t="s">
        <v>176</v>
      </c>
      <c r="P505" s="33" t="s">
        <v>96</v>
      </c>
      <c r="Q505" s="33" t="s">
        <v>1456</v>
      </c>
      <c r="R505" s="33" t="s">
        <v>4453</v>
      </c>
      <c r="S505" s="33" t="s">
        <v>98</v>
      </c>
    </row>
    <row r="506" spans="1:19">
      <c r="A506" s="233" t="s">
        <v>2448</v>
      </c>
      <c r="B506" s="237">
        <v>14030330</v>
      </c>
      <c r="C506" s="229" t="s">
        <v>2446</v>
      </c>
      <c r="D506" s="229">
        <v>529</v>
      </c>
      <c r="E506" s="235" t="s">
        <v>1026</v>
      </c>
      <c r="F506" s="235" t="s">
        <v>174</v>
      </c>
      <c r="G506" s="242" t="s">
        <v>97</v>
      </c>
      <c r="H506" s="243" t="s">
        <v>69</v>
      </c>
      <c r="J506" s="33" t="s">
        <v>4912</v>
      </c>
      <c r="K506" s="33" t="s">
        <v>4940</v>
      </c>
      <c r="L506" s="33" t="s">
        <v>4941</v>
      </c>
      <c r="M506" s="33">
        <v>555</v>
      </c>
      <c r="N506" s="33" t="s">
        <v>3381</v>
      </c>
      <c r="O506" s="33" t="s">
        <v>1046</v>
      </c>
      <c r="P506" s="33" t="s">
        <v>96</v>
      </c>
      <c r="Q506" s="33" t="s">
        <v>1632</v>
      </c>
      <c r="R506" s="33" t="s">
        <v>4453</v>
      </c>
      <c r="S506" s="33" t="s">
        <v>83</v>
      </c>
    </row>
    <row r="507" spans="1:19">
      <c r="A507" s="233" t="s">
        <v>2449</v>
      </c>
      <c r="B507" s="237">
        <v>14030403</v>
      </c>
      <c r="C507" s="229" t="s">
        <v>2450</v>
      </c>
      <c r="D507" s="229" t="s">
        <v>322</v>
      </c>
      <c r="E507" s="235" t="s">
        <v>1200</v>
      </c>
      <c r="F507" s="235">
        <v>25</v>
      </c>
      <c r="G507" s="242" t="s">
        <v>397</v>
      </c>
      <c r="H507" s="243" t="s">
        <v>83</v>
      </c>
      <c r="J507" s="33" t="s">
        <v>5075</v>
      </c>
      <c r="K507" s="33" t="s">
        <v>4970</v>
      </c>
      <c r="L507" s="33" t="s">
        <v>5076</v>
      </c>
      <c r="M507" s="33">
        <v>189</v>
      </c>
      <c r="N507" s="33" t="s">
        <v>106</v>
      </c>
      <c r="O507" s="33" t="s">
        <v>39</v>
      </c>
      <c r="P507" s="33" t="s">
        <v>96</v>
      </c>
      <c r="Q507" s="33" t="s">
        <v>1300</v>
      </c>
      <c r="R507" s="33" t="s">
        <v>4110</v>
      </c>
      <c r="S507" s="33" t="s">
        <v>87</v>
      </c>
    </row>
    <row r="508" spans="1:19">
      <c r="A508" s="233" t="s">
        <v>2451</v>
      </c>
      <c r="B508" s="238">
        <v>14030403</v>
      </c>
      <c r="C508" s="229" t="s">
        <v>2450</v>
      </c>
      <c r="D508" s="229" t="s">
        <v>322</v>
      </c>
      <c r="E508" s="235" t="s">
        <v>1200</v>
      </c>
      <c r="F508" s="235">
        <v>25</v>
      </c>
      <c r="G508" s="242" t="s">
        <v>397</v>
      </c>
      <c r="H508" s="243" t="s">
        <v>88</v>
      </c>
      <c r="J508" s="33" t="s">
        <v>5077</v>
      </c>
      <c r="K508" s="33" t="s">
        <v>5078</v>
      </c>
      <c r="L508" s="33" t="s">
        <v>4418</v>
      </c>
      <c r="M508" s="33">
        <v>189</v>
      </c>
      <c r="N508" s="33" t="s">
        <v>106</v>
      </c>
      <c r="O508" s="33" t="s">
        <v>39</v>
      </c>
      <c r="P508" s="33" t="s">
        <v>96</v>
      </c>
      <c r="Q508" s="33" t="s">
        <v>1300</v>
      </c>
      <c r="R508" s="33" t="s">
        <v>4110</v>
      </c>
      <c r="S508" s="33" t="s">
        <v>87</v>
      </c>
    </row>
    <row r="509" spans="1:19">
      <c r="A509" s="233" t="s">
        <v>2452</v>
      </c>
      <c r="B509" s="238">
        <v>14030403</v>
      </c>
      <c r="C509" s="229" t="s">
        <v>2450</v>
      </c>
      <c r="D509" s="229" t="s">
        <v>322</v>
      </c>
      <c r="E509" s="235" t="s">
        <v>1200</v>
      </c>
      <c r="F509" s="235">
        <v>25</v>
      </c>
      <c r="G509" s="242" t="s">
        <v>397</v>
      </c>
      <c r="H509" s="243" t="s">
        <v>69</v>
      </c>
      <c r="J509" s="33" t="s">
        <v>5079</v>
      </c>
      <c r="K509" s="33" t="s">
        <v>5080</v>
      </c>
      <c r="L509" s="33" t="s">
        <v>5081</v>
      </c>
      <c r="M509" s="33">
        <v>655</v>
      </c>
      <c r="N509" s="33" t="s">
        <v>3162</v>
      </c>
      <c r="O509" s="33" t="s">
        <v>1095</v>
      </c>
      <c r="P509" s="33" t="s">
        <v>96</v>
      </c>
      <c r="Q509" s="33" t="s">
        <v>1433</v>
      </c>
      <c r="R509" s="33" t="s">
        <v>4320</v>
      </c>
      <c r="S509" s="33" t="s">
        <v>83</v>
      </c>
    </row>
    <row r="510" spans="1:19">
      <c r="A510" s="233" t="s">
        <v>2453</v>
      </c>
      <c r="B510" s="238">
        <v>14030403</v>
      </c>
      <c r="C510" s="229" t="s">
        <v>2454</v>
      </c>
      <c r="D510" s="229" t="s">
        <v>322</v>
      </c>
      <c r="E510" s="235" t="s">
        <v>245</v>
      </c>
      <c r="F510" s="235">
        <v>0.2</v>
      </c>
      <c r="G510" s="242" t="s">
        <v>397</v>
      </c>
      <c r="H510" s="243" t="s">
        <v>91</v>
      </c>
      <c r="J510" s="33" t="s">
        <v>5082</v>
      </c>
      <c r="K510" s="33" t="s">
        <v>4996</v>
      </c>
      <c r="L510" s="33" t="s">
        <v>5009</v>
      </c>
      <c r="M510" s="33">
        <v>606</v>
      </c>
      <c r="N510" s="33" t="s">
        <v>2797</v>
      </c>
      <c r="O510" s="33" t="s">
        <v>35</v>
      </c>
      <c r="P510" s="33" t="s">
        <v>96</v>
      </c>
      <c r="Q510" s="33" t="s">
        <v>1440</v>
      </c>
      <c r="R510" s="33" t="s">
        <v>4169</v>
      </c>
      <c r="S510" s="33" t="s">
        <v>69</v>
      </c>
    </row>
    <row r="511" spans="1:19">
      <c r="A511" s="233" t="s">
        <v>2455</v>
      </c>
      <c r="B511" s="238">
        <v>14030403</v>
      </c>
      <c r="C511" s="229" t="s">
        <v>2454</v>
      </c>
      <c r="D511" s="229" t="s">
        <v>322</v>
      </c>
      <c r="E511" s="235" t="s">
        <v>245</v>
      </c>
      <c r="F511" s="235">
        <v>0.2</v>
      </c>
      <c r="G511" s="242" t="s">
        <v>397</v>
      </c>
      <c r="H511" s="243" t="s">
        <v>89</v>
      </c>
      <c r="J511" s="33" t="s">
        <v>5083</v>
      </c>
      <c r="K511" s="33" t="s">
        <v>4999</v>
      </c>
      <c r="L511" s="33" t="s">
        <v>5084</v>
      </c>
      <c r="M511" s="33">
        <v>570</v>
      </c>
      <c r="N511" s="33" t="s">
        <v>1873</v>
      </c>
      <c r="O511" s="33" t="s">
        <v>11</v>
      </c>
      <c r="P511" s="33" t="s">
        <v>96</v>
      </c>
      <c r="Q511" s="33" t="s">
        <v>1440</v>
      </c>
      <c r="R511" s="33" t="s">
        <v>4169</v>
      </c>
      <c r="S511" s="33" t="s">
        <v>69</v>
      </c>
    </row>
    <row r="512" spans="1:19">
      <c r="A512" s="233" t="s">
        <v>2456</v>
      </c>
      <c r="B512" s="238">
        <v>14030403</v>
      </c>
      <c r="C512" s="229" t="s">
        <v>2454</v>
      </c>
      <c r="D512" s="229" t="s">
        <v>322</v>
      </c>
      <c r="E512" s="235" t="s">
        <v>245</v>
      </c>
      <c r="F512" s="235">
        <v>0.2</v>
      </c>
      <c r="G512" s="242" t="s">
        <v>397</v>
      </c>
      <c r="H512" s="243" t="s">
        <v>87</v>
      </c>
      <c r="J512" s="33" t="s">
        <v>5085</v>
      </c>
      <c r="K512" s="33" t="s">
        <v>5086</v>
      </c>
      <c r="L512" s="33" t="s">
        <v>5087</v>
      </c>
      <c r="M512" s="33">
        <v>141</v>
      </c>
      <c r="N512" s="33" t="s">
        <v>76</v>
      </c>
      <c r="O512" s="33" t="s">
        <v>70</v>
      </c>
      <c r="P512" s="33" t="s">
        <v>96</v>
      </c>
      <c r="Q512" s="33" t="s">
        <v>1440</v>
      </c>
      <c r="R512" s="33" t="s">
        <v>4169</v>
      </c>
      <c r="S512" s="33" t="s">
        <v>69</v>
      </c>
    </row>
    <row r="513" spans="1:19">
      <c r="A513" s="233" t="s">
        <v>2457</v>
      </c>
      <c r="B513" s="238">
        <v>14030403</v>
      </c>
      <c r="C513" s="229" t="s">
        <v>2454</v>
      </c>
      <c r="D513" s="229" t="s">
        <v>322</v>
      </c>
      <c r="E513" s="235" t="s">
        <v>245</v>
      </c>
      <c r="F513" s="235">
        <v>0.2</v>
      </c>
      <c r="G513" s="242" t="s">
        <v>397</v>
      </c>
      <c r="H513" s="243" t="s">
        <v>122</v>
      </c>
      <c r="J513" s="33" t="s">
        <v>5088</v>
      </c>
      <c r="K513" s="33" t="s">
        <v>5089</v>
      </c>
      <c r="L513" s="33" t="s">
        <v>5090</v>
      </c>
      <c r="M513" s="33">
        <v>141</v>
      </c>
      <c r="N513" s="33" t="s">
        <v>76</v>
      </c>
      <c r="O513" s="33" t="s">
        <v>70</v>
      </c>
      <c r="P513" s="33" t="s">
        <v>96</v>
      </c>
      <c r="Q513" s="33" t="s">
        <v>1440</v>
      </c>
      <c r="R513" s="33" t="s">
        <v>4169</v>
      </c>
      <c r="S513" s="33" t="s">
        <v>69</v>
      </c>
    </row>
    <row r="514" spans="1:19">
      <c r="A514" s="233" t="s">
        <v>2458</v>
      </c>
      <c r="B514" s="238">
        <v>14030403</v>
      </c>
      <c r="C514" s="229" t="s">
        <v>2454</v>
      </c>
      <c r="D514" s="229" t="s">
        <v>322</v>
      </c>
      <c r="E514" s="235" t="s">
        <v>245</v>
      </c>
      <c r="F514" s="235">
        <v>0.2</v>
      </c>
      <c r="G514" s="242" t="s">
        <v>397</v>
      </c>
      <c r="H514" s="243" t="s">
        <v>98</v>
      </c>
      <c r="J514" s="33" t="s">
        <v>5091</v>
      </c>
      <c r="K514" s="33" t="s">
        <v>5089</v>
      </c>
      <c r="L514" s="33" t="s">
        <v>5092</v>
      </c>
      <c r="M514" s="33">
        <v>128</v>
      </c>
      <c r="N514" s="33" t="s">
        <v>81</v>
      </c>
      <c r="O514" s="33" t="s">
        <v>11</v>
      </c>
      <c r="P514" s="33" t="s">
        <v>96</v>
      </c>
      <c r="Q514" s="33" t="s">
        <v>1568</v>
      </c>
      <c r="R514" s="33" t="s">
        <v>4512</v>
      </c>
      <c r="S514" s="33" t="s">
        <v>83</v>
      </c>
    </row>
    <row r="515" spans="1:19">
      <c r="A515" s="233" t="s">
        <v>2459</v>
      </c>
      <c r="B515" s="238">
        <v>14030403</v>
      </c>
      <c r="C515" s="229" t="s">
        <v>2454</v>
      </c>
      <c r="D515" s="229" t="s">
        <v>322</v>
      </c>
      <c r="E515" s="235" t="s">
        <v>245</v>
      </c>
      <c r="F515" s="235">
        <v>0.2</v>
      </c>
      <c r="G515" s="242" t="s">
        <v>397</v>
      </c>
      <c r="H515" s="243" t="s">
        <v>83</v>
      </c>
      <c r="J515" s="33" t="s">
        <v>5093</v>
      </c>
      <c r="K515" s="33" t="s">
        <v>5089</v>
      </c>
      <c r="L515" s="33" t="s">
        <v>5094</v>
      </c>
      <c r="M515" s="33">
        <v>49</v>
      </c>
      <c r="N515" s="33" t="s">
        <v>81</v>
      </c>
      <c r="O515" s="33" t="s">
        <v>9</v>
      </c>
      <c r="P515" s="33" t="s">
        <v>96</v>
      </c>
      <c r="Q515" s="33" t="s">
        <v>1568</v>
      </c>
      <c r="R515" s="33" t="s">
        <v>4512</v>
      </c>
      <c r="S515" s="33" t="s">
        <v>83</v>
      </c>
    </row>
    <row r="516" spans="1:19">
      <c r="A516" s="233" t="s">
        <v>2460</v>
      </c>
      <c r="B516" s="238">
        <v>14030403</v>
      </c>
      <c r="C516" s="229" t="s">
        <v>2454</v>
      </c>
      <c r="D516" s="229" t="s">
        <v>322</v>
      </c>
      <c r="E516" s="235" t="s">
        <v>245</v>
      </c>
      <c r="F516" s="235">
        <v>0.2</v>
      </c>
      <c r="G516" s="242" t="s">
        <v>397</v>
      </c>
      <c r="H516" s="243" t="s">
        <v>88</v>
      </c>
      <c r="J516" s="33" t="s">
        <v>5095</v>
      </c>
      <c r="K516" s="33" t="s">
        <v>5145</v>
      </c>
      <c r="L516" s="33" t="s">
        <v>5146</v>
      </c>
      <c r="M516" s="33">
        <v>553</v>
      </c>
      <c r="N516" s="33" t="s">
        <v>3381</v>
      </c>
      <c r="O516" s="33" t="s">
        <v>14</v>
      </c>
      <c r="P516" s="33" t="s">
        <v>96</v>
      </c>
      <c r="Q516" s="33" t="s">
        <v>1632</v>
      </c>
      <c r="R516" s="33" t="s">
        <v>4453</v>
      </c>
      <c r="S516" s="33" t="s">
        <v>83</v>
      </c>
    </row>
    <row r="517" spans="1:19">
      <c r="A517" s="233" t="s">
        <v>2461</v>
      </c>
      <c r="B517" s="238">
        <v>14030403</v>
      </c>
      <c r="C517" s="229" t="s">
        <v>2454</v>
      </c>
      <c r="D517" s="229" t="s">
        <v>322</v>
      </c>
      <c r="E517" s="235" t="s">
        <v>245</v>
      </c>
      <c r="F517" s="235">
        <v>0.2</v>
      </c>
      <c r="G517" s="242" t="s">
        <v>397</v>
      </c>
      <c r="H517" s="243" t="s">
        <v>69</v>
      </c>
      <c r="J517" s="33" t="s">
        <v>5147</v>
      </c>
      <c r="K517" s="33" t="s">
        <v>5134</v>
      </c>
      <c r="L517" s="33" t="s">
        <v>5095</v>
      </c>
      <c r="M517" s="33">
        <v>553</v>
      </c>
      <c r="N517" s="33" t="s">
        <v>5148</v>
      </c>
      <c r="O517" s="33" t="s">
        <v>14</v>
      </c>
      <c r="P517" s="33" t="s">
        <v>96</v>
      </c>
      <c r="Q517" s="33" t="s">
        <v>1632</v>
      </c>
      <c r="R517" s="33" t="s">
        <v>5149</v>
      </c>
      <c r="S517" s="33" t="s">
        <v>83</v>
      </c>
    </row>
    <row r="518" spans="1:19">
      <c r="A518" s="233" t="s">
        <v>1584</v>
      </c>
      <c r="B518" s="238">
        <v>14030406</v>
      </c>
      <c r="C518" s="229" t="s">
        <v>2462</v>
      </c>
      <c r="D518" s="229" t="s">
        <v>322</v>
      </c>
      <c r="E518" s="235" t="s">
        <v>245</v>
      </c>
      <c r="F518" s="235">
        <v>2.5</v>
      </c>
      <c r="G518" s="242" t="s">
        <v>397</v>
      </c>
      <c r="H518" s="243" t="s">
        <v>69</v>
      </c>
      <c r="J518" s="33" t="s">
        <v>5096</v>
      </c>
      <c r="K518" s="33" t="s">
        <v>5150</v>
      </c>
      <c r="L518" s="33" t="s">
        <v>5151</v>
      </c>
      <c r="M518" s="33">
        <v>656</v>
      </c>
      <c r="N518" s="33" t="s">
        <v>5144</v>
      </c>
      <c r="O518" s="33" t="s">
        <v>14</v>
      </c>
      <c r="P518" s="33" t="s">
        <v>96</v>
      </c>
      <c r="Q518" s="33" t="s">
        <v>1632</v>
      </c>
      <c r="R518" s="33" t="s">
        <v>4453</v>
      </c>
      <c r="S518" s="33" t="s">
        <v>69</v>
      </c>
    </row>
    <row r="519" spans="1:19">
      <c r="A519" s="233" t="s">
        <v>2463</v>
      </c>
      <c r="B519" s="238">
        <v>14030406</v>
      </c>
      <c r="C519" s="229" t="s">
        <v>2462</v>
      </c>
      <c r="D519" s="229" t="s">
        <v>322</v>
      </c>
      <c r="E519" s="235" t="s">
        <v>245</v>
      </c>
      <c r="F519" s="235">
        <v>2.5</v>
      </c>
      <c r="G519" s="242" t="s">
        <v>397</v>
      </c>
      <c r="H519" s="243" t="s">
        <v>88</v>
      </c>
      <c r="J519" s="33" t="s">
        <v>5152</v>
      </c>
      <c r="K519" s="33" t="s">
        <v>5150</v>
      </c>
      <c r="L519" s="33" t="s">
        <v>5153</v>
      </c>
      <c r="M519" s="33">
        <v>45</v>
      </c>
      <c r="N519" s="33" t="s">
        <v>106</v>
      </c>
      <c r="O519" s="33" t="s">
        <v>16</v>
      </c>
      <c r="P519" s="33" t="s">
        <v>96</v>
      </c>
      <c r="Q519" s="33" t="s">
        <v>1300</v>
      </c>
      <c r="R519" s="33" t="s">
        <v>4110</v>
      </c>
      <c r="S519" s="33" t="s">
        <v>87</v>
      </c>
    </row>
    <row r="520" spans="1:19">
      <c r="A520" s="233" t="s">
        <v>2464</v>
      </c>
      <c r="B520" s="238">
        <v>14030406</v>
      </c>
      <c r="C520" s="229" t="s">
        <v>2462</v>
      </c>
      <c r="D520" s="229" t="s">
        <v>322</v>
      </c>
      <c r="E520" s="235" t="s">
        <v>245</v>
      </c>
      <c r="F520" s="235">
        <v>2.5</v>
      </c>
      <c r="G520" s="242" t="s">
        <v>397</v>
      </c>
      <c r="H520" s="243" t="s">
        <v>82</v>
      </c>
      <c r="J520" s="33" t="s">
        <v>5154</v>
      </c>
      <c r="K520" s="33" t="s">
        <v>5155</v>
      </c>
      <c r="L520" s="33" t="s">
        <v>5156</v>
      </c>
      <c r="M520" s="33">
        <v>45</v>
      </c>
      <c r="N520" s="33" t="s">
        <v>106</v>
      </c>
      <c r="O520" s="33" t="s">
        <v>16</v>
      </c>
      <c r="P520" s="33" t="s">
        <v>96</v>
      </c>
      <c r="Q520" s="33" t="s">
        <v>1300</v>
      </c>
      <c r="R520" s="33" t="s">
        <v>4110</v>
      </c>
      <c r="S520" s="33" t="s">
        <v>87</v>
      </c>
    </row>
    <row r="521" spans="1:19">
      <c r="A521" s="233" t="s">
        <v>2465</v>
      </c>
      <c r="B521" s="238">
        <v>14030406</v>
      </c>
      <c r="C521" s="229" t="s">
        <v>2462</v>
      </c>
      <c r="D521" s="229" t="s">
        <v>322</v>
      </c>
      <c r="E521" s="235" t="s">
        <v>245</v>
      </c>
      <c r="F521" s="235">
        <v>2.5</v>
      </c>
      <c r="G521" s="242" t="s">
        <v>397</v>
      </c>
      <c r="H521" s="243" t="s">
        <v>83</v>
      </c>
      <c r="J521" s="33" t="s">
        <v>5157</v>
      </c>
      <c r="K521" s="33" t="s">
        <v>5155</v>
      </c>
      <c r="L521" s="33" t="s">
        <v>5158</v>
      </c>
      <c r="M521" s="33">
        <v>454</v>
      </c>
      <c r="N521" s="33" t="s">
        <v>5144</v>
      </c>
      <c r="O521" s="33" t="s">
        <v>10</v>
      </c>
      <c r="P521" s="33" t="s">
        <v>96</v>
      </c>
      <c r="Q521" s="33" t="s">
        <v>1632</v>
      </c>
      <c r="R521" s="33" t="s">
        <v>5159</v>
      </c>
      <c r="S521" s="33" t="s">
        <v>69</v>
      </c>
    </row>
    <row r="522" spans="1:19">
      <c r="A522" s="233" t="s">
        <v>2466</v>
      </c>
      <c r="B522" s="238">
        <v>14030406</v>
      </c>
      <c r="C522" s="229" t="s">
        <v>2462</v>
      </c>
      <c r="D522" s="229" t="s">
        <v>322</v>
      </c>
      <c r="E522" s="235" t="s">
        <v>245</v>
      </c>
      <c r="F522" s="235">
        <v>2.5</v>
      </c>
      <c r="G522" s="242" t="s">
        <v>397</v>
      </c>
      <c r="H522" s="243" t="s">
        <v>122</v>
      </c>
      <c r="J522" s="33" t="s">
        <v>5160</v>
      </c>
      <c r="K522" s="33" t="s">
        <v>5161</v>
      </c>
      <c r="L522" s="33" t="s">
        <v>5156</v>
      </c>
      <c r="M522" s="33">
        <v>189</v>
      </c>
      <c r="N522" s="33" t="s">
        <v>106</v>
      </c>
      <c r="O522" s="33" t="s">
        <v>39</v>
      </c>
      <c r="P522" s="33" t="s">
        <v>96</v>
      </c>
      <c r="Q522" s="33" t="s">
        <v>1300</v>
      </c>
      <c r="R522" s="33" t="s">
        <v>4110</v>
      </c>
      <c r="S522" s="33" t="s">
        <v>87</v>
      </c>
    </row>
    <row r="523" spans="1:19">
      <c r="A523" s="233" t="s">
        <v>1581</v>
      </c>
      <c r="B523" s="238">
        <v>14030406</v>
      </c>
      <c r="C523" s="229" t="s">
        <v>322</v>
      </c>
      <c r="D523" s="229">
        <v>123</v>
      </c>
      <c r="E523" s="235" t="s">
        <v>61</v>
      </c>
      <c r="F523" s="235" t="s">
        <v>52</v>
      </c>
      <c r="G523" s="242" t="s">
        <v>2053</v>
      </c>
      <c r="H523" s="243" t="s">
        <v>83</v>
      </c>
      <c r="J523" s="33" t="s">
        <v>5162</v>
      </c>
      <c r="K523" s="33" t="s">
        <v>5161</v>
      </c>
      <c r="L523" s="33" t="s">
        <v>5163</v>
      </c>
      <c r="M523" s="33">
        <v>657</v>
      </c>
      <c r="N523" s="33" t="s">
        <v>5144</v>
      </c>
      <c r="O523" s="33" t="s">
        <v>13</v>
      </c>
      <c r="P523" s="33" t="s">
        <v>96</v>
      </c>
      <c r="Q523" s="33" t="s">
        <v>1632</v>
      </c>
      <c r="R523" s="33" t="s">
        <v>5164</v>
      </c>
      <c r="S523" s="33" t="s">
        <v>69</v>
      </c>
    </row>
    <row r="524" spans="1:19">
      <c r="A524" s="233" t="s">
        <v>1585</v>
      </c>
      <c r="B524" s="238">
        <v>14030409</v>
      </c>
      <c r="C524" s="229" t="s">
        <v>322</v>
      </c>
      <c r="D524" s="229">
        <v>123</v>
      </c>
      <c r="E524" s="235" t="s">
        <v>61</v>
      </c>
      <c r="F524" s="235" t="s">
        <v>52</v>
      </c>
      <c r="G524" s="242" t="s">
        <v>2053</v>
      </c>
      <c r="H524" s="243" t="s">
        <v>69</v>
      </c>
      <c r="J524" s="33" t="s">
        <v>5165</v>
      </c>
      <c r="K524" s="33" t="s">
        <v>5166</v>
      </c>
      <c r="L524" s="33" t="s">
        <v>5162</v>
      </c>
      <c r="M524" s="33">
        <v>657</v>
      </c>
      <c r="N524" s="33" t="s">
        <v>5168</v>
      </c>
      <c r="O524" s="33" t="s">
        <v>13</v>
      </c>
      <c r="P524" s="33" t="s">
        <v>96</v>
      </c>
      <c r="Q524" s="33" t="s">
        <v>1632</v>
      </c>
      <c r="R524" s="33" t="s">
        <v>5149</v>
      </c>
      <c r="S524" s="33" t="s">
        <v>69</v>
      </c>
    </row>
    <row r="525" spans="1:19">
      <c r="A525" s="233" t="s">
        <v>2467</v>
      </c>
      <c r="B525" s="238">
        <v>14030409</v>
      </c>
      <c r="C525" s="229" t="s">
        <v>322</v>
      </c>
      <c r="D525" s="229" t="s">
        <v>322</v>
      </c>
      <c r="E525" s="235" t="s">
        <v>245</v>
      </c>
      <c r="F525" s="235">
        <v>4</v>
      </c>
      <c r="G525" s="242" t="s">
        <v>397</v>
      </c>
      <c r="H525" s="243" t="s">
        <v>88</v>
      </c>
      <c r="J525" s="33" t="s">
        <v>5167</v>
      </c>
      <c r="K525" s="33" t="s">
        <v>5169</v>
      </c>
      <c r="L525" s="33" t="s">
        <v>5170</v>
      </c>
      <c r="M525" s="33">
        <v>534</v>
      </c>
      <c r="N525" s="33" t="s">
        <v>3381</v>
      </c>
      <c r="O525" s="33" t="s">
        <v>10</v>
      </c>
      <c r="P525" s="33" t="s">
        <v>96</v>
      </c>
      <c r="Q525" s="33" t="s">
        <v>1632</v>
      </c>
      <c r="R525" s="33" t="s">
        <v>4453</v>
      </c>
      <c r="S525" s="33" t="s">
        <v>83</v>
      </c>
    </row>
    <row r="526" spans="1:19">
      <c r="A526" s="233" t="s">
        <v>2468</v>
      </c>
      <c r="B526" s="238">
        <v>14030409</v>
      </c>
      <c r="C526" s="229" t="s">
        <v>322</v>
      </c>
      <c r="D526" s="229" t="s">
        <v>322</v>
      </c>
      <c r="E526" s="235" t="s">
        <v>245</v>
      </c>
      <c r="F526" s="235">
        <v>4</v>
      </c>
      <c r="G526" s="242" t="s">
        <v>397</v>
      </c>
      <c r="H526" s="243" t="s">
        <v>82</v>
      </c>
      <c r="J526" s="33" t="s">
        <v>5171</v>
      </c>
      <c r="K526" s="33" t="s">
        <v>5169</v>
      </c>
      <c r="L526" s="33" t="s">
        <v>913</v>
      </c>
      <c r="M526" s="33">
        <v>457</v>
      </c>
      <c r="N526" s="33" t="s">
        <v>938</v>
      </c>
      <c r="O526" s="33" t="s">
        <v>1135</v>
      </c>
      <c r="P526" s="33" t="s">
        <v>96</v>
      </c>
      <c r="Q526" s="33" t="s">
        <v>1440</v>
      </c>
      <c r="R526" s="33" t="s">
        <v>4453</v>
      </c>
      <c r="S526" s="33" t="s">
        <v>69</v>
      </c>
    </row>
    <row r="527" spans="1:19">
      <c r="A527" s="233" t="s">
        <v>2469</v>
      </c>
      <c r="B527" s="238">
        <v>14030409</v>
      </c>
      <c r="C527" s="229" t="s">
        <v>322</v>
      </c>
      <c r="D527" s="229" t="s">
        <v>322</v>
      </c>
      <c r="E527" s="235" t="s">
        <v>245</v>
      </c>
      <c r="F527" s="235">
        <v>4</v>
      </c>
      <c r="G527" s="242" t="s">
        <v>397</v>
      </c>
      <c r="H527" s="243" t="s">
        <v>122</v>
      </c>
      <c r="J527" s="33" t="s">
        <v>5172</v>
      </c>
      <c r="K527" s="33" t="s">
        <v>5131</v>
      </c>
      <c r="L527" s="33" t="s">
        <v>5173</v>
      </c>
      <c r="M527" s="33">
        <v>554</v>
      </c>
      <c r="N527" s="33" t="s">
        <v>3381</v>
      </c>
      <c r="O527" s="33" t="s">
        <v>15</v>
      </c>
      <c r="P527" s="33" t="s">
        <v>96</v>
      </c>
      <c r="Q527" s="33" t="s">
        <v>1632</v>
      </c>
      <c r="R527" s="33" t="s">
        <v>5149</v>
      </c>
      <c r="S527" s="33" t="s">
        <v>83</v>
      </c>
    </row>
    <row r="528" spans="1:19">
      <c r="A528" s="233" t="s">
        <v>1582</v>
      </c>
      <c r="B528" s="238">
        <v>14030406</v>
      </c>
      <c r="C528" s="229" t="s">
        <v>322</v>
      </c>
      <c r="D528" s="229">
        <v>123</v>
      </c>
      <c r="E528" s="235" t="s">
        <v>61</v>
      </c>
      <c r="F528" s="235" t="s">
        <v>52</v>
      </c>
      <c r="G528" s="242" t="s">
        <v>97</v>
      </c>
      <c r="H528" s="243" t="s">
        <v>87</v>
      </c>
      <c r="J528" s="33" t="s">
        <v>5174</v>
      </c>
      <c r="K528" s="33" t="s">
        <v>5175</v>
      </c>
      <c r="L528" s="33" t="s">
        <v>5176</v>
      </c>
      <c r="M528" s="33">
        <v>414</v>
      </c>
      <c r="N528" s="33" t="s">
        <v>938</v>
      </c>
      <c r="O528" s="33" t="s">
        <v>937</v>
      </c>
      <c r="P528" s="33" t="s">
        <v>96</v>
      </c>
      <c r="Q528" s="33" t="s">
        <v>1440</v>
      </c>
      <c r="R528" s="33" t="s">
        <v>4453</v>
      </c>
      <c r="S528" s="33" t="s">
        <v>69</v>
      </c>
    </row>
    <row r="529" spans="1:19">
      <c r="A529" s="233" t="s">
        <v>2470</v>
      </c>
      <c r="B529" s="238">
        <v>14030413</v>
      </c>
      <c r="C529" s="229" t="s">
        <v>2471</v>
      </c>
      <c r="D529" s="229" t="s">
        <v>322</v>
      </c>
      <c r="E529" s="235" t="s">
        <v>208</v>
      </c>
      <c r="F529" s="235">
        <v>50</v>
      </c>
      <c r="G529" s="242"/>
      <c r="H529" s="243" t="s">
        <v>69</v>
      </c>
      <c r="J529" s="33" t="s">
        <v>5177</v>
      </c>
      <c r="K529" s="33" t="s">
        <v>5175</v>
      </c>
      <c r="L529" s="33" t="s">
        <v>5178</v>
      </c>
      <c r="M529" s="33">
        <v>189</v>
      </c>
      <c r="N529" s="33" t="s">
        <v>106</v>
      </c>
      <c r="O529" s="33" t="s">
        <v>39</v>
      </c>
      <c r="P529" s="33" t="s">
        <v>96</v>
      </c>
      <c r="Q529" s="33" t="s">
        <v>1300</v>
      </c>
      <c r="R529" s="33" t="s">
        <v>4110</v>
      </c>
      <c r="S529" s="33" t="s">
        <v>87</v>
      </c>
    </row>
    <row r="530" spans="1:19">
      <c r="A530" s="233" t="s">
        <v>2472</v>
      </c>
      <c r="B530" s="238">
        <v>14030413</v>
      </c>
      <c r="C530" s="229" t="s">
        <v>2471</v>
      </c>
      <c r="D530" s="229" t="s">
        <v>322</v>
      </c>
      <c r="E530" s="235" t="s">
        <v>208</v>
      </c>
      <c r="F530" s="235">
        <v>50</v>
      </c>
      <c r="G530" s="242"/>
      <c r="H530" s="243" t="s">
        <v>88</v>
      </c>
      <c r="J530" s="33" t="s">
        <v>5179</v>
      </c>
      <c r="K530" s="33" t="s">
        <v>5180</v>
      </c>
      <c r="L530" s="33" t="s">
        <v>5181</v>
      </c>
      <c r="M530" s="33">
        <v>189</v>
      </c>
      <c r="N530" s="33" t="s">
        <v>106</v>
      </c>
      <c r="O530" s="33" t="s">
        <v>39</v>
      </c>
      <c r="P530" s="33" t="s">
        <v>96</v>
      </c>
      <c r="Q530" s="33" t="s">
        <v>1300</v>
      </c>
      <c r="R530" s="33" t="s">
        <v>4110</v>
      </c>
      <c r="S530" s="33" t="s">
        <v>87</v>
      </c>
    </row>
    <row r="531" spans="1:19">
      <c r="A531" s="233" t="s">
        <v>2473</v>
      </c>
      <c r="B531" s="238">
        <v>14030413</v>
      </c>
      <c r="C531" s="229" t="s">
        <v>2471</v>
      </c>
      <c r="D531" s="229" t="s">
        <v>322</v>
      </c>
      <c r="E531" s="235" t="s">
        <v>208</v>
      </c>
      <c r="F531" s="235">
        <v>50</v>
      </c>
      <c r="G531" s="242"/>
      <c r="H531" s="243" t="s">
        <v>83</v>
      </c>
      <c r="J531" s="33" t="s">
        <v>5182</v>
      </c>
      <c r="K531" s="33" t="s">
        <v>5134</v>
      </c>
      <c r="L531" s="33" t="s">
        <v>5183</v>
      </c>
      <c r="M531" s="33">
        <v>189</v>
      </c>
      <c r="N531" s="33" t="s">
        <v>106</v>
      </c>
      <c r="O531" s="33" t="s">
        <v>39</v>
      </c>
      <c r="P531" s="33" t="s">
        <v>96</v>
      </c>
      <c r="Q531" s="33" t="s">
        <v>1300</v>
      </c>
      <c r="R531" s="33" t="s">
        <v>4110</v>
      </c>
      <c r="S531" s="33" t="s">
        <v>87</v>
      </c>
    </row>
    <row r="532" spans="1:19">
      <c r="A532" s="233" t="s">
        <v>2474</v>
      </c>
      <c r="B532" s="238">
        <v>14030414</v>
      </c>
      <c r="C532" s="229" t="s">
        <v>2475</v>
      </c>
      <c r="D532" s="229" t="s">
        <v>322</v>
      </c>
      <c r="E532" s="235" t="s">
        <v>208</v>
      </c>
      <c r="F532" s="235">
        <v>35</v>
      </c>
      <c r="G532" s="242"/>
      <c r="H532" s="243" t="s">
        <v>83</v>
      </c>
      <c r="J532" s="33" t="s">
        <v>5184</v>
      </c>
      <c r="K532" s="33" t="s">
        <v>5166</v>
      </c>
      <c r="L532" s="33" t="s">
        <v>5185</v>
      </c>
      <c r="M532" s="33">
        <v>662</v>
      </c>
      <c r="N532" s="33" t="s">
        <v>5144</v>
      </c>
      <c r="O532" s="33" t="s">
        <v>12</v>
      </c>
      <c r="P532" s="33" t="s">
        <v>96</v>
      </c>
      <c r="Q532" s="33" t="s">
        <v>1632</v>
      </c>
      <c r="R532" s="33" t="s">
        <v>5149</v>
      </c>
      <c r="S532" s="33" t="s">
        <v>69</v>
      </c>
    </row>
    <row r="533" spans="1:19">
      <c r="A533" s="233" t="s">
        <v>2476</v>
      </c>
      <c r="B533" s="238">
        <v>14030414</v>
      </c>
      <c r="C533" s="229" t="s">
        <v>2475</v>
      </c>
      <c r="D533" s="229" t="s">
        <v>322</v>
      </c>
      <c r="E533" s="235" t="s">
        <v>208</v>
      </c>
      <c r="F533" s="235">
        <v>35</v>
      </c>
      <c r="G533" s="242"/>
      <c r="H533" s="243" t="s">
        <v>88</v>
      </c>
      <c r="J533" s="33" t="s">
        <v>5265</v>
      </c>
      <c r="K533" s="33" t="s">
        <v>5266</v>
      </c>
      <c r="L533" s="33" t="s">
        <v>5184</v>
      </c>
      <c r="M533" s="33">
        <v>662</v>
      </c>
      <c r="N533" s="33" t="s">
        <v>5267</v>
      </c>
      <c r="O533" s="33" t="s">
        <v>12</v>
      </c>
      <c r="P533" s="33" t="s">
        <v>96</v>
      </c>
      <c r="Q533" s="33" t="s">
        <v>1632</v>
      </c>
      <c r="R533" s="33" t="s">
        <v>5149</v>
      </c>
      <c r="S533" s="33" t="s">
        <v>69</v>
      </c>
    </row>
    <row r="534" spans="1:19">
      <c r="A534" s="233" t="s">
        <v>2477</v>
      </c>
      <c r="B534" s="238">
        <v>14030414</v>
      </c>
      <c r="C534" s="229" t="s">
        <v>2475</v>
      </c>
      <c r="D534" s="229" t="s">
        <v>322</v>
      </c>
      <c r="E534" s="235" t="s">
        <v>208</v>
      </c>
      <c r="F534" s="235">
        <v>35</v>
      </c>
      <c r="G534" s="242"/>
      <c r="H534" s="243" t="s">
        <v>69</v>
      </c>
      <c r="J534" s="33" t="s">
        <v>5186</v>
      </c>
      <c r="K534" s="33" t="s">
        <v>5187</v>
      </c>
      <c r="L534" s="33" t="s">
        <v>4106</v>
      </c>
      <c r="M534" s="33">
        <v>661</v>
      </c>
      <c r="N534" s="33" t="s">
        <v>5188</v>
      </c>
      <c r="O534" s="33" t="s">
        <v>30</v>
      </c>
      <c r="P534" s="33" t="s">
        <v>96</v>
      </c>
      <c r="Q534" s="33" t="s">
        <v>1300</v>
      </c>
      <c r="R534" s="33" t="s">
        <v>4110</v>
      </c>
      <c r="S534" s="33" t="s">
        <v>87</v>
      </c>
    </row>
    <row r="535" spans="1:19">
      <c r="A535" s="233" t="s">
        <v>2478</v>
      </c>
      <c r="B535" s="238">
        <v>14030414</v>
      </c>
      <c r="C535" s="229" t="s">
        <v>2479</v>
      </c>
      <c r="D535" s="229" t="s">
        <v>322</v>
      </c>
      <c r="E535" s="235" t="s">
        <v>208</v>
      </c>
      <c r="F535" s="235">
        <v>4</v>
      </c>
      <c r="G535" s="242"/>
      <c r="H535" s="243" t="s">
        <v>83</v>
      </c>
      <c r="J535" s="33" t="s">
        <v>5189</v>
      </c>
      <c r="K535" s="33" t="s">
        <v>5187</v>
      </c>
      <c r="L535" s="33" t="s">
        <v>5190</v>
      </c>
      <c r="M535" s="33">
        <v>660</v>
      </c>
      <c r="N535" s="33" t="s">
        <v>5191</v>
      </c>
      <c r="O535" s="33" t="s">
        <v>30</v>
      </c>
      <c r="P535" s="33" t="s">
        <v>96</v>
      </c>
      <c r="Q535" s="33" t="s">
        <v>1300</v>
      </c>
      <c r="R535" s="33" t="s">
        <v>4110</v>
      </c>
      <c r="S535" s="33" t="s">
        <v>87</v>
      </c>
    </row>
    <row r="536" spans="1:19">
      <c r="A536" s="233" t="s">
        <v>2480</v>
      </c>
      <c r="B536" s="238">
        <v>14030414</v>
      </c>
      <c r="C536" s="229" t="s">
        <v>2479</v>
      </c>
      <c r="D536" s="229" t="s">
        <v>322</v>
      </c>
      <c r="E536" s="235" t="s">
        <v>208</v>
      </c>
      <c r="F536" s="235">
        <v>4</v>
      </c>
      <c r="G536" s="242"/>
      <c r="H536" s="243" t="s">
        <v>88</v>
      </c>
      <c r="J536" s="33" t="s">
        <v>5111</v>
      </c>
      <c r="K536" s="33" t="s">
        <v>5137</v>
      </c>
      <c r="L536" s="33" t="s">
        <v>5192</v>
      </c>
      <c r="M536" s="33">
        <v>94</v>
      </c>
      <c r="N536" s="33" t="s">
        <v>62</v>
      </c>
      <c r="O536" s="33" t="s">
        <v>39</v>
      </c>
      <c r="P536" s="33" t="s">
        <v>96</v>
      </c>
      <c r="Q536" s="33" t="s">
        <v>1456</v>
      </c>
      <c r="R536" s="33" t="s">
        <v>5193</v>
      </c>
      <c r="S536" s="33" t="s">
        <v>98</v>
      </c>
    </row>
    <row r="537" spans="1:19">
      <c r="A537" s="233" t="s">
        <v>2481</v>
      </c>
      <c r="B537" s="238">
        <v>14030414</v>
      </c>
      <c r="C537" s="229" t="s">
        <v>2479</v>
      </c>
      <c r="D537" s="229" t="s">
        <v>322</v>
      </c>
      <c r="E537" s="235" t="s">
        <v>208</v>
      </c>
      <c r="F537" s="235">
        <v>4</v>
      </c>
      <c r="G537" s="242"/>
      <c r="H537" s="243" t="s">
        <v>69</v>
      </c>
      <c r="J537" s="33" t="s">
        <v>5194</v>
      </c>
      <c r="K537" s="33" t="s">
        <v>5141</v>
      </c>
      <c r="L537" s="33" t="s">
        <v>5195</v>
      </c>
      <c r="M537" s="33">
        <v>386</v>
      </c>
      <c r="N537" s="33" t="s">
        <v>62</v>
      </c>
      <c r="O537" s="33" t="s">
        <v>38</v>
      </c>
      <c r="P537" s="33" t="s">
        <v>96</v>
      </c>
      <c r="Q537" s="33" t="s">
        <v>1456</v>
      </c>
      <c r="R537" s="33" t="s">
        <v>5193</v>
      </c>
      <c r="S537" s="33" t="s">
        <v>98</v>
      </c>
    </row>
    <row r="538" spans="1:19">
      <c r="A538" s="233" t="s">
        <v>2482</v>
      </c>
      <c r="B538" s="238">
        <v>14030416</v>
      </c>
      <c r="C538" s="229" t="s">
        <v>2483</v>
      </c>
      <c r="D538" s="229" t="s">
        <v>322</v>
      </c>
      <c r="E538" s="235" t="s">
        <v>245</v>
      </c>
      <c r="F538" s="235">
        <v>4</v>
      </c>
      <c r="G538" s="242" t="s">
        <v>397</v>
      </c>
      <c r="H538" s="243" t="s">
        <v>83</v>
      </c>
      <c r="J538" s="33" t="s">
        <v>5222</v>
      </c>
      <c r="K538" s="33" t="s">
        <v>5236</v>
      </c>
      <c r="L538" s="33" t="s">
        <v>5237</v>
      </c>
      <c r="M538" s="33">
        <v>47</v>
      </c>
      <c r="N538" s="33" t="s">
        <v>74</v>
      </c>
      <c r="O538" s="33" t="s">
        <v>4</v>
      </c>
      <c r="P538" s="33" t="s">
        <v>96</v>
      </c>
      <c r="Q538" s="33" t="s">
        <v>1456</v>
      </c>
      <c r="R538" s="33" t="s">
        <v>5193</v>
      </c>
      <c r="S538" s="33" t="s">
        <v>98</v>
      </c>
    </row>
    <row r="539" spans="1:19">
      <c r="A539" s="233" t="s">
        <v>1621</v>
      </c>
      <c r="B539" s="238">
        <v>14030416</v>
      </c>
      <c r="C539" s="229" t="s">
        <v>2483</v>
      </c>
      <c r="D539" s="229" t="s">
        <v>322</v>
      </c>
      <c r="E539" s="235" t="s">
        <v>245</v>
      </c>
      <c r="F539" s="235">
        <v>4</v>
      </c>
      <c r="G539" s="242" t="s">
        <v>397</v>
      </c>
      <c r="H539" s="243" t="s">
        <v>69</v>
      </c>
      <c r="J539" s="33" t="s">
        <v>5238</v>
      </c>
      <c r="K539" s="33" t="s">
        <v>5236</v>
      </c>
      <c r="L539" s="33" t="s">
        <v>5119</v>
      </c>
      <c r="M539" s="33">
        <v>559</v>
      </c>
      <c r="N539" s="33" t="s">
        <v>2797</v>
      </c>
      <c r="O539" s="33" t="s">
        <v>2799</v>
      </c>
      <c r="P539" s="33" t="s">
        <v>96</v>
      </c>
      <c r="Q539" s="33" t="s">
        <v>1440</v>
      </c>
      <c r="R539" s="33" t="s">
        <v>4169</v>
      </c>
      <c r="S539" s="33" t="s">
        <v>69</v>
      </c>
    </row>
    <row r="540" spans="1:19">
      <c r="A540" s="233" t="s">
        <v>2484</v>
      </c>
      <c r="B540" s="238">
        <v>14030416</v>
      </c>
      <c r="C540" s="229" t="s">
        <v>2485</v>
      </c>
      <c r="D540" s="229" t="s">
        <v>322</v>
      </c>
      <c r="E540" s="235" t="s">
        <v>208</v>
      </c>
      <c r="F540" s="235">
        <v>2.5</v>
      </c>
      <c r="G540" s="242"/>
      <c r="H540" s="243" t="s">
        <v>88</v>
      </c>
      <c r="J540" s="33" t="s">
        <v>5239</v>
      </c>
      <c r="K540" s="33" t="s">
        <v>5259</v>
      </c>
      <c r="L540" s="33" t="s">
        <v>5268</v>
      </c>
      <c r="M540" s="33">
        <v>189</v>
      </c>
      <c r="N540" s="33" t="s">
        <v>106</v>
      </c>
      <c r="O540" s="33" t="s">
        <v>39</v>
      </c>
      <c r="P540" s="33" t="s">
        <v>96</v>
      </c>
      <c r="Q540" s="33" t="s">
        <v>1300</v>
      </c>
      <c r="R540" s="33" t="s">
        <v>4110</v>
      </c>
      <c r="S540" s="33" t="s">
        <v>87</v>
      </c>
    </row>
    <row r="541" spans="1:19">
      <c r="A541" s="233" t="s">
        <v>2486</v>
      </c>
      <c r="B541" s="238">
        <v>14030416</v>
      </c>
      <c r="C541" s="229" t="s">
        <v>2485</v>
      </c>
      <c r="D541" s="229" t="s">
        <v>322</v>
      </c>
      <c r="E541" s="235" t="s">
        <v>208</v>
      </c>
      <c r="F541" s="235">
        <v>2.5</v>
      </c>
      <c r="G541" s="242"/>
      <c r="H541" s="243" t="s">
        <v>69</v>
      </c>
      <c r="J541" s="33" t="s">
        <v>5269</v>
      </c>
      <c r="K541" s="33" t="s">
        <v>5266</v>
      </c>
      <c r="L541" s="33" t="s">
        <v>5270</v>
      </c>
      <c r="M541" s="33">
        <v>189</v>
      </c>
      <c r="N541" s="33" t="s">
        <v>106</v>
      </c>
      <c r="O541" s="33" t="s">
        <v>39</v>
      </c>
      <c r="P541" s="33" t="s">
        <v>96</v>
      </c>
      <c r="Q541" s="33" t="s">
        <v>1300</v>
      </c>
      <c r="R541" s="33" t="s">
        <v>4110</v>
      </c>
      <c r="S541" s="33" t="s">
        <v>87</v>
      </c>
    </row>
    <row r="542" spans="1:19">
      <c r="A542" s="233" t="s">
        <v>2487</v>
      </c>
      <c r="B542" s="238">
        <v>14030416</v>
      </c>
      <c r="C542" s="229" t="s">
        <v>2485</v>
      </c>
      <c r="D542" s="229" t="s">
        <v>322</v>
      </c>
      <c r="E542" s="235" t="s">
        <v>208</v>
      </c>
      <c r="F542" s="235">
        <v>2.5</v>
      </c>
      <c r="G542" s="242"/>
      <c r="H542" s="243" t="s">
        <v>83</v>
      </c>
      <c r="J542" s="33" t="s">
        <v>5271</v>
      </c>
      <c r="K542" s="33" t="s">
        <v>5266</v>
      </c>
      <c r="L542" s="33" t="s">
        <v>5272</v>
      </c>
      <c r="M542" s="33">
        <v>189</v>
      </c>
      <c r="N542" s="33" t="s">
        <v>106</v>
      </c>
      <c r="O542" s="33" t="s">
        <v>39</v>
      </c>
      <c r="P542" s="33" t="s">
        <v>96</v>
      </c>
      <c r="Q542" s="33" t="s">
        <v>1300</v>
      </c>
      <c r="R542" s="33" t="s">
        <v>4110</v>
      </c>
      <c r="S542" s="33" t="s">
        <v>87</v>
      </c>
    </row>
    <row r="543" spans="1:19">
      <c r="A543" s="233" t="s">
        <v>1622</v>
      </c>
      <c r="B543" s="238">
        <v>14030417</v>
      </c>
      <c r="C543" s="229" t="s">
        <v>322</v>
      </c>
      <c r="D543" s="229" t="s">
        <v>322</v>
      </c>
      <c r="E543" s="235" t="s">
        <v>208</v>
      </c>
      <c r="F543" s="235">
        <v>6</v>
      </c>
      <c r="G543" s="242"/>
      <c r="H543" s="243" t="s">
        <v>88</v>
      </c>
      <c r="J543" s="33" t="s">
        <v>5240</v>
      </c>
      <c r="K543" s="33" t="s">
        <v>5273</v>
      </c>
      <c r="L543" s="33" t="s">
        <v>5274</v>
      </c>
      <c r="M543" s="33">
        <v>552</v>
      </c>
      <c r="N543" s="33" t="s">
        <v>3381</v>
      </c>
      <c r="O543" s="33" t="s">
        <v>13</v>
      </c>
      <c r="P543" s="33" t="s">
        <v>96</v>
      </c>
      <c r="Q543" s="33" t="s">
        <v>1632</v>
      </c>
      <c r="R543" s="33" t="s">
        <v>5149</v>
      </c>
      <c r="S543" s="33" t="s">
        <v>83</v>
      </c>
    </row>
    <row r="544" spans="1:19">
      <c r="A544" s="233" t="s">
        <v>1623</v>
      </c>
      <c r="B544" s="238">
        <v>14030417</v>
      </c>
      <c r="C544" s="229" t="s">
        <v>322</v>
      </c>
      <c r="D544" s="229" t="s">
        <v>322</v>
      </c>
      <c r="E544" s="235" t="s">
        <v>208</v>
      </c>
      <c r="F544" s="235">
        <v>6</v>
      </c>
      <c r="G544" s="242"/>
      <c r="H544" s="243" t="s">
        <v>83</v>
      </c>
      <c r="J544" s="33" t="s">
        <v>5241</v>
      </c>
      <c r="K544" s="33" t="s">
        <v>5275</v>
      </c>
      <c r="L544" s="33" t="s">
        <v>5276</v>
      </c>
      <c r="M544" s="33">
        <v>137</v>
      </c>
      <c r="N544" s="33" t="s">
        <v>79</v>
      </c>
      <c r="O544" s="33" t="s">
        <v>10</v>
      </c>
      <c r="P544" s="33" t="s">
        <v>96</v>
      </c>
      <c r="Q544" s="33" t="s">
        <v>5277</v>
      </c>
      <c r="R544" s="33" t="s">
        <v>5278</v>
      </c>
      <c r="S544" s="33" t="s">
        <v>83</v>
      </c>
    </row>
    <row r="545" spans="1:19">
      <c r="A545" s="233" t="s">
        <v>2488</v>
      </c>
      <c r="B545" s="238">
        <v>14030417</v>
      </c>
      <c r="C545" s="229" t="s">
        <v>322</v>
      </c>
      <c r="D545" s="229" t="s">
        <v>322</v>
      </c>
      <c r="E545" s="235" t="s">
        <v>208</v>
      </c>
      <c r="F545" s="235">
        <v>6</v>
      </c>
      <c r="G545" s="242"/>
      <c r="H545" s="243" t="s">
        <v>69</v>
      </c>
      <c r="J545" s="33" t="s">
        <v>5242</v>
      </c>
      <c r="K545" s="33" t="s">
        <v>5279</v>
      </c>
      <c r="L545" s="33" t="s">
        <v>5280</v>
      </c>
      <c r="M545" s="33">
        <v>36</v>
      </c>
      <c r="N545" s="33" t="s">
        <v>79</v>
      </c>
      <c r="O545" s="33" t="s">
        <v>12</v>
      </c>
      <c r="P545" s="33" t="s">
        <v>96</v>
      </c>
      <c r="Q545" s="33" t="s">
        <v>5281</v>
      </c>
      <c r="R545" s="33" t="s">
        <v>5278</v>
      </c>
      <c r="S545" s="33" t="s">
        <v>83</v>
      </c>
    </row>
    <row r="546" spans="1:19">
      <c r="A546" s="233" t="s">
        <v>1624</v>
      </c>
      <c r="B546" s="238">
        <v>14030417</v>
      </c>
      <c r="C546" s="229" t="s">
        <v>2489</v>
      </c>
      <c r="D546" s="229">
        <v>66</v>
      </c>
      <c r="E546" s="235" t="s">
        <v>61</v>
      </c>
      <c r="F546" s="235" t="s">
        <v>25</v>
      </c>
      <c r="G546" s="242" t="s">
        <v>97</v>
      </c>
      <c r="H546" s="243" t="s">
        <v>69</v>
      </c>
      <c r="J546" s="33" t="s">
        <v>5243</v>
      </c>
      <c r="K546" s="33" t="s">
        <v>5292</v>
      </c>
      <c r="L546" s="33" t="s">
        <v>5317</v>
      </c>
      <c r="M546" s="33">
        <v>189</v>
      </c>
      <c r="N546" s="33" t="s">
        <v>106</v>
      </c>
      <c r="O546" s="33" t="s">
        <v>39</v>
      </c>
      <c r="P546" s="33" t="s">
        <v>96</v>
      </c>
      <c r="Q546" s="33" t="s">
        <v>1300</v>
      </c>
      <c r="R546" s="33" t="s">
        <v>4110</v>
      </c>
      <c r="S546" s="33" t="s">
        <v>87</v>
      </c>
    </row>
    <row r="547" spans="1:19">
      <c r="A547" s="233" t="s">
        <v>1625</v>
      </c>
      <c r="B547" s="238">
        <v>14030417</v>
      </c>
      <c r="C547" s="229" t="s">
        <v>2489</v>
      </c>
      <c r="D547" s="229">
        <v>66</v>
      </c>
      <c r="E547" s="235" t="s">
        <v>61</v>
      </c>
      <c r="F547" s="235" t="s">
        <v>25</v>
      </c>
      <c r="G547" s="242" t="s">
        <v>97</v>
      </c>
      <c r="H547" s="243" t="s">
        <v>83</v>
      </c>
      <c r="J547" s="33" t="s">
        <v>5318</v>
      </c>
      <c r="K547" s="33" t="s">
        <v>5292</v>
      </c>
      <c r="L547" s="33" t="s">
        <v>5319</v>
      </c>
      <c r="M547" s="33">
        <v>189</v>
      </c>
      <c r="N547" s="33" t="s">
        <v>106</v>
      </c>
      <c r="O547" s="33" t="s">
        <v>39</v>
      </c>
      <c r="P547" s="33" t="s">
        <v>96</v>
      </c>
      <c r="Q547" s="33" t="s">
        <v>1300</v>
      </c>
      <c r="R547" s="33" t="s">
        <v>4110</v>
      </c>
      <c r="S547" s="33" t="s">
        <v>87</v>
      </c>
    </row>
    <row r="548" spans="1:19">
      <c r="A548" s="233" t="s">
        <v>1626</v>
      </c>
      <c r="B548" s="238">
        <v>14030417</v>
      </c>
      <c r="C548" s="229" t="s">
        <v>2489</v>
      </c>
      <c r="D548" s="229">
        <v>66</v>
      </c>
      <c r="E548" s="235" t="s">
        <v>61</v>
      </c>
      <c r="F548" s="235" t="s">
        <v>25</v>
      </c>
      <c r="G548" s="242" t="s">
        <v>97</v>
      </c>
      <c r="H548" s="243" t="s">
        <v>87</v>
      </c>
      <c r="J548" s="33" t="s">
        <v>5244</v>
      </c>
      <c r="K548" s="33" t="s">
        <v>5292</v>
      </c>
      <c r="L548" s="33" t="s">
        <v>5320</v>
      </c>
      <c r="M548" s="33">
        <v>45</v>
      </c>
      <c r="N548" s="33" t="s">
        <v>106</v>
      </c>
      <c r="O548" s="33" t="s">
        <v>16</v>
      </c>
      <c r="P548" s="33" t="s">
        <v>96</v>
      </c>
      <c r="Q548" s="33" t="s">
        <v>1300</v>
      </c>
      <c r="R548" s="33" t="s">
        <v>4110</v>
      </c>
      <c r="S548" s="33" t="s">
        <v>87</v>
      </c>
    </row>
    <row r="549" spans="1:19">
      <c r="A549" s="233" t="s">
        <v>1627</v>
      </c>
      <c r="B549" s="238">
        <v>14030417</v>
      </c>
      <c r="C549" s="229" t="s">
        <v>2489</v>
      </c>
      <c r="D549" s="229">
        <v>66</v>
      </c>
      <c r="E549" s="235" t="s">
        <v>61</v>
      </c>
      <c r="F549" s="235" t="s">
        <v>25</v>
      </c>
      <c r="G549" s="242" t="s">
        <v>97</v>
      </c>
      <c r="H549" s="243" t="s">
        <v>82</v>
      </c>
      <c r="J549" s="33" t="s">
        <v>5245</v>
      </c>
      <c r="K549" s="33" t="s">
        <v>5299</v>
      </c>
      <c r="L549" s="33" t="s">
        <v>5321</v>
      </c>
      <c r="M549" s="33">
        <v>189</v>
      </c>
      <c r="N549" s="33" t="s">
        <v>106</v>
      </c>
      <c r="O549" s="33" t="s">
        <v>39</v>
      </c>
      <c r="P549" s="33" t="s">
        <v>96</v>
      </c>
      <c r="Q549" s="33" t="s">
        <v>1300</v>
      </c>
      <c r="R549" s="33" t="s">
        <v>4110</v>
      </c>
      <c r="S549" s="33" t="s">
        <v>87</v>
      </c>
    </row>
    <row r="550" spans="1:19">
      <c r="A550" s="233" t="s">
        <v>1628</v>
      </c>
      <c r="B550" s="238">
        <v>14030420</v>
      </c>
      <c r="C550" s="229" t="s">
        <v>2490</v>
      </c>
      <c r="D550" s="229" t="s">
        <v>322</v>
      </c>
      <c r="E550" s="235" t="s">
        <v>318</v>
      </c>
      <c r="F550" s="235">
        <v>95</v>
      </c>
      <c r="G550" s="242" t="s">
        <v>397</v>
      </c>
      <c r="H550" s="243" t="s">
        <v>69</v>
      </c>
      <c r="J550" s="33" t="s">
        <v>5322</v>
      </c>
      <c r="K550" s="33" t="s">
        <v>5299</v>
      </c>
      <c r="L550" s="33" t="s">
        <v>5323</v>
      </c>
      <c r="M550" s="33">
        <v>189</v>
      </c>
      <c r="N550" s="33" t="s">
        <v>106</v>
      </c>
      <c r="O550" s="33" t="s">
        <v>39</v>
      </c>
      <c r="P550" s="33" t="s">
        <v>96</v>
      </c>
      <c r="Q550" s="33" t="s">
        <v>1300</v>
      </c>
      <c r="R550" s="33" t="s">
        <v>4110</v>
      </c>
      <c r="S550" s="33" t="s">
        <v>87</v>
      </c>
    </row>
    <row r="551" spans="1:19">
      <c r="A551" s="233" t="s">
        <v>1629</v>
      </c>
      <c r="B551" s="238">
        <v>14030420</v>
      </c>
      <c r="C551" s="229" t="s">
        <v>2491</v>
      </c>
      <c r="D551" s="229" t="s">
        <v>322</v>
      </c>
      <c r="E551" s="235" t="s">
        <v>318</v>
      </c>
      <c r="F551" s="235">
        <v>150</v>
      </c>
      <c r="G551" s="242" t="s">
        <v>397</v>
      </c>
      <c r="H551" s="243" t="s">
        <v>69</v>
      </c>
      <c r="J551" s="33" t="s">
        <v>5246</v>
      </c>
      <c r="K551" s="33" t="s">
        <v>5306</v>
      </c>
      <c r="L551" s="33" t="s">
        <v>5324</v>
      </c>
      <c r="M551" s="33">
        <v>672</v>
      </c>
      <c r="N551" s="33" t="s">
        <v>3613</v>
      </c>
      <c r="O551" s="33" t="s">
        <v>8</v>
      </c>
      <c r="P551" s="33" t="s">
        <v>96</v>
      </c>
      <c r="Q551" s="33" t="s">
        <v>1434</v>
      </c>
      <c r="R551" s="33" t="s">
        <v>4274</v>
      </c>
      <c r="S551" s="33" t="s">
        <v>69</v>
      </c>
    </row>
    <row r="552" spans="1:19">
      <c r="A552" s="233" t="s">
        <v>1630</v>
      </c>
      <c r="B552" s="238">
        <v>14030421</v>
      </c>
      <c r="C552" s="229" t="s">
        <v>2492</v>
      </c>
      <c r="D552" s="229">
        <v>55</v>
      </c>
      <c r="E552" s="235" t="s">
        <v>61</v>
      </c>
      <c r="F552" s="235" t="s">
        <v>19</v>
      </c>
      <c r="G552" s="242" t="s">
        <v>2053</v>
      </c>
      <c r="H552" s="243" t="s">
        <v>82</v>
      </c>
      <c r="J552" s="33" t="s">
        <v>5247</v>
      </c>
      <c r="K552" s="33" t="s">
        <v>5308</v>
      </c>
      <c r="L552" s="33" t="s">
        <v>322</v>
      </c>
      <c r="M552" s="33">
        <v>663</v>
      </c>
      <c r="N552" s="33" t="s">
        <v>5379</v>
      </c>
      <c r="O552" s="33">
        <v>18</v>
      </c>
      <c r="P552" s="33" t="s">
        <v>96</v>
      </c>
      <c r="Q552" s="33" t="s">
        <v>1352</v>
      </c>
      <c r="R552" s="33" t="s">
        <v>4313</v>
      </c>
      <c r="S552" s="33" t="s">
        <v>230</v>
      </c>
    </row>
    <row r="553" spans="1:19">
      <c r="A553" s="233" t="s">
        <v>1639</v>
      </c>
      <c r="B553" s="238">
        <v>14030421</v>
      </c>
      <c r="C553" s="229" t="s">
        <v>2492</v>
      </c>
      <c r="D553" s="229">
        <v>55</v>
      </c>
      <c r="E553" s="235" t="s">
        <v>61</v>
      </c>
      <c r="F553" s="235" t="s">
        <v>19</v>
      </c>
      <c r="G553" s="242" t="s">
        <v>2053</v>
      </c>
      <c r="H553" s="243" t="s">
        <v>83</v>
      </c>
      <c r="J553" s="33" t="s">
        <v>5325</v>
      </c>
      <c r="K553" s="33" t="s">
        <v>5308</v>
      </c>
      <c r="L553" s="33" t="s">
        <v>322</v>
      </c>
      <c r="M553" s="33">
        <v>663</v>
      </c>
      <c r="N553" s="33" t="s">
        <v>5379</v>
      </c>
      <c r="O553" s="33">
        <v>20.5</v>
      </c>
      <c r="P553" s="33" t="s">
        <v>96</v>
      </c>
      <c r="Q553" s="33" t="s">
        <v>1352</v>
      </c>
      <c r="R553" s="33" t="s">
        <v>4313</v>
      </c>
      <c r="S553" s="33" t="s">
        <v>230</v>
      </c>
    </row>
    <row r="554" spans="1:19">
      <c r="A554" s="233" t="s">
        <v>1640</v>
      </c>
      <c r="B554" s="238">
        <v>14030423</v>
      </c>
      <c r="C554" s="229" t="s">
        <v>2492</v>
      </c>
      <c r="D554" s="229">
        <v>55</v>
      </c>
      <c r="E554" s="235" t="s">
        <v>61</v>
      </c>
      <c r="F554" s="235" t="s">
        <v>19</v>
      </c>
      <c r="G554" s="242" t="s">
        <v>2053</v>
      </c>
      <c r="H554" s="243" t="s">
        <v>69</v>
      </c>
      <c r="J554" s="33" t="s">
        <v>5326</v>
      </c>
      <c r="K554" s="33" t="s">
        <v>5308</v>
      </c>
      <c r="L554" s="33" t="s">
        <v>322</v>
      </c>
      <c r="M554" s="33">
        <v>663</v>
      </c>
      <c r="N554" s="33" t="s">
        <v>5379</v>
      </c>
      <c r="O554" s="33">
        <v>15.5</v>
      </c>
      <c r="P554" s="33" t="s">
        <v>96</v>
      </c>
      <c r="Q554" s="33" t="s">
        <v>1352</v>
      </c>
      <c r="R554" s="33" t="s">
        <v>4313</v>
      </c>
      <c r="S554" s="33" t="s">
        <v>230</v>
      </c>
    </row>
    <row r="555" spans="1:19">
      <c r="A555" s="233" t="s">
        <v>1641</v>
      </c>
      <c r="B555" s="238">
        <v>14030421</v>
      </c>
      <c r="C555" s="229" t="s">
        <v>2492</v>
      </c>
      <c r="D555" s="229">
        <v>55</v>
      </c>
      <c r="E555" s="235" t="s">
        <v>61</v>
      </c>
      <c r="F555" s="235" t="s">
        <v>19</v>
      </c>
      <c r="G555" s="242" t="s">
        <v>97</v>
      </c>
      <c r="H555" s="243" t="s">
        <v>87</v>
      </c>
      <c r="J555" s="33" t="s">
        <v>5327</v>
      </c>
      <c r="K555" s="33" t="s">
        <v>5357</v>
      </c>
      <c r="L555" s="33" t="s">
        <v>5380</v>
      </c>
      <c r="M555" s="33">
        <v>141</v>
      </c>
      <c r="N555" s="33" t="s">
        <v>76</v>
      </c>
      <c r="O555" s="33" t="s">
        <v>70</v>
      </c>
      <c r="P555" s="33" t="s">
        <v>96</v>
      </c>
      <c r="Q555" s="33" t="s">
        <v>1440</v>
      </c>
      <c r="R555" s="33" t="s">
        <v>4169</v>
      </c>
      <c r="S555" s="33" t="s">
        <v>69</v>
      </c>
    </row>
    <row r="556" spans="1:19">
      <c r="A556" s="233" t="s">
        <v>1649</v>
      </c>
      <c r="B556" s="238">
        <v>14030427</v>
      </c>
      <c r="C556" s="229" t="s">
        <v>2493</v>
      </c>
      <c r="D556" s="229">
        <v>63</v>
      </c>
      <c r="E556" s="235" t="s">
        <v>61</v>
      </c>
      <c r="F556" s="235" t="s">
        <v>24</v>
      </c>
      <c r="G556" s="242" t="s">
        <v>2053</v>
      </c>
      <c r="H556" s="243" t="s">
        <v>69</v>
      </c>
      <c r="J556" s="33" t="s">
        <v>5328</v>
      </c>
      <c r="K556" s="33" t="s">
        <v>5363</v>
      </c>
      <c r="L556" s="33" t="s">
        <v>5381</v>
      </c>
      <c r="M556" s="33">
        <v>45</v>
      </c>
      <c r="N556" s="33" t="s">
        <v>106</v>
      </c>
      <c r="O556" s="33" t="s">
        <v>16</v>
      </c>
      <c r="P556" s="33" t="s">
        <v>96</v>
      </c>
      <c r="Q556" s="33" t="s">
        <v>1300</v>
      </c>
      <c r="R556" s="33" t="s">
        <v>4110</v>
      </c>
      <c r="S556" s="33" t="s">
        <v>87</v>
      </c>
    </row>
    <row r="557" spans="1:19">
      <c r="A557" s="233" t="s">
        <v>1650</v>
      </c>
      <c r="B557" s="238">
        <v>14030428</v>
      </c>
      <c r="C557" s="229" t="s">
        <v>2493</v>
      </c>
      <c r="D557" s="229">
        <v>63</v>
      </c>
      <c r="E557" s="235" t="s">
        <v>61</v>
      </c>
      <c r="F557" s="235" t="s">
        <v>24</v>
      </c>
      <c r="G557" s="242" t="s">
        <v>2053</v>
      </c>
      <c r="H557" s="243" t="s">
        <v>82</v>
      </c>
      <c r="J557" s="33" t="s">
        <v>5382</v>
      </c>
      <c r="K557" s="33" t="s">
        <v>5369</v>
      </c>
      <c r="L557" s="33" t="s">
        <v>5383</v>
      </c>
      <c r="M557" s="33">
        <v>45</v>
      </c>
      <c r="N557" s="33" t="s">
        <v>106</v>
      </c>
      <c r="O557" s="33" t="s">
        <v>16</v>
      </c>
      <c r="P557" s="33" t="s">
        <v>96</v>
      </c>
      <c r="Q557" s="33" t="s">
        <v>1300</v>
      </c>
      <c r="R557" s="33" t="s">
        <v>4110</v>
      </c>
      <c r="S557" s="33" t="s">
        <v>87</v>
      </c>
    </row>
    <row r="558" spans="1:19">
      <c r="A558" s="233" t="s">
        <v>1651</v>
      </c>
      <c r="B558" s="238">
        <v>14030428</v>
      </c>
      <c r="C558" s="229" t="s">
        <v>2493</v>
      </c>
      <c r="D558" s="229">
        <v>63</v>
      </c>
      <c r="E558" s="235" t="s">
        <v>61</v>
      </c>
      <c r="F558" s="235" t="s">
        <v>24</v>
      </c>
      <c r="G558" s="242" t="s">
        <v>97</v>
      </c>
      <c r="H558" s="243" t="s">
        <v>91</v>
      </c>
      <c r="J558" s="33" t="s">
        <v>5384</v>
      </c>
      <c r="K558" s="33" t="s">
        <v>5369</v>
      </c>
      <c r="L558" s="33" t="s">
        <v>5385</v>
      </c>
      <c r="M558" s="33">
        <v>45</v>
      </c>
      <c r="N558" s="33" t="s">
        <v>106</v>
      </c>
      <c r="O558" s="33" t="s">
        <v>16</v>
      </c>
      <c r="P558" s="33" t="s">
        <v>96</v>
      </c>
      <c r="Q558" s="33" t="s">
        <v>1300</v>
      </c>
      <c r="R558" s="33" t="s">
        <v>4110</v>
      </c>
      <c r="S558" s="33" t="s">
        <v>87</v>
      </c>
    </row>
    <row r="559" spans="1:19">
      <c r="A559" s="233" t="s">
        <v>2494</v>
      </c>
      <c r="B559" s="238">
        <v>14030428</v>
      </c>
      <c r="C559" s="229" t="s">
        <v>2493</v>
      </c>
      <c r="D559" s="229" t="s">
        <v>322</v>
      </c>
      <c r="E559" s="235" t="s">
        <v>245</v>
      </c>
      <c r="F559" s="235">
        <v>0.5</v>
      </c>
      <c r="G559" s="242" t="s">
        <v>397</v>
      </c>
      <c r="H559" s="243" t="s">
        <v>83</v>
      </c>
      <c r="J559" s="33" t="s">
        <v>5386</v>
      </c>
      <c r="K559" s="33" t="s">
        <v>5374</v>
      </c>
      <c r="L559" s="33" t="s">
        <v>518</v>
      </c>
      <c r="M559" s="33">
        <v>45</v>
      </c>
      <c r="N559" s="33" t="s">
        <v>106</v>
      </c>
      <c r="O559" s="33" t="s">
        <v>16</v>
      </c>
      <c r="P559" s="33" t="s">
        <v>96</v>
      </c>
      <c r="Q559" s="33" t="s">
        <v>1300</v>
      </c>
      <c r="R559" s="33" t="s">
        <v>4110</v>
      </c>
      <c r="S559" s="33" t="s">
        <v>87</v>
      </c>
    </row>
    <row r="560" spans="1:19">
      <c r="A560" s="233" t="s">
        <v>1652</v>
      </c>
      <c r="B560" s="238">
        <v>14030428</v>
      </c>
      <c r="C560" s="229" t="s">
        <v>2493</v>
      </c>
      <c r="D560" s="229" t="s">
        <v>322</v>
      </c>
      <c r="E560" s="235" t="s">
        <v>245</v>
      </c>
      <c r="F560" s="235">
        <v>0.5</v>
      </c>
      <c r="G560" s="242" t="s">
        <v>397</v>
      </c>
      <c r="H560" s="243" t="s">
        <v>88</v>
      </c>
      <c r="J560" s="33" t="s">
        <v>5329</v>
      </c>
      <c r="K560" s="33" t="s">
        <v>5374</v>
      </c>
      <c r="L560" s="33" t="s">
        <v>5387</v>
      </c>
      <c r="M560" s="33">
        <v>189</v>
      </c>
      <c r="N560" s="33" t="s">
        <v>106</v>
      </c>
      <c r="O560" s="33" t="s">
        <v>39</v>
      </c>
      <c r="P560" s="33" t="s">
        <v>96</v>
      </c>
      <c r="Q560" s="33" t="s">
        <v>1300</v>
      </c>
      <c r="R560" s="33" t="s">
        <v>4110</v>
      </c>
      <c r="S560" s="33" t="s">
        <v>87</v>
      </c>
    </row>
    <row r="561" spans="1:19">
      <c r="A561" s="233" t="s">
        <v>2495</v>
      </c>
      <c r="B561" s="238">
        <v>14030431</v>
      </c>
      <c r="C561" s="229" t="s">
        <v>322</v>
      </c>
      <c r="D561" s="229" t="s">
        <v>322</v>
      </c>
      <c r="E561" s="235" t="s">
        <v>2496</v>
      </c>
      <c r="F561" s="235">
        <v>0.6</v>
      </c>
      <c r="G561" s="242" t="s">
        <v>397</v>
      </c>
      <c r="H561" s="243" t="s">
        <v>98</v>
      </c>
      <c r="J561" s="33" t="s">
        <v>5402</v>
      </c>
      <c r="K561" s="33" t="s">
        <v>5403</v>
      </c>
      <c r="L561" s="33" t="s">
        <v>5387</v>
      </c>
      <c r="M561" s="33">
        <v>189</v>
      </c>
      <c r="N561" s="33" t="s">
        <v>106</v>
      </c>
      <c r="O561" s="33" t="s">
        <v>39</v>
      </c>
      <c r="P561" s="33" t="s">
        <v>96</v>
      </c>
      <c r="Q561" s="33" t="s">
        <v>1300</v>
      </c>
      <c r="R561" s="33" t="s">
        <v>4110</v>
      </c>
      <c r="S561" s="33" t="s">
        <v>87</v>
      </c>
    </row>
    <row r="562" spans="1:19">
      <c r="A562" s="233" t="s">
        <v>2497</v>
      </c>
      <c r="B562" s="238">
        <v>14030501</v>
      </c>
      <c r="C562" s="229" t="s">
        <v>2498</v>
      </c>
      <c r="D562" s="229" t="s">
        <v>322</v>
      </c>
      <c r="E562" s="235" t="s">
        <v>1200</v>
      </c>
      <c r="F562" s="235">
        <v>35</v>
      </c>
      <c r="G562" s="242" t="s">
        <v>397</v>
      </c>
      <c r="H562" s="243" t="s">
        <v>69</v>
      </c>
      <c r="J562" s="33" t="s">
        <v>5330</v>
      </c>
      <c r="K562" s="33" t="s">
        <v>5374</v>
      </c>
      <c r="L562" s="33" t="s">
        <v>5388</v>
      </c>
      <c r="M562" s="33">
        <v>555</v>
      </c>
      <c r="N562" s="33" t="s">
        <v>3381</v>
      </c>
      <c r="O562" s="33" t="s">
        <v>1046</v>
      </c>
      <c r="P562" s="33" t="s">
        <v>96</v>
      </c>
      <c r="Q562" s="33" t="s">
        <v>1632</v>
      </c>
      <c r="R562" s="33" t="s">
        <v>4169</v>
      </c>
      <c r="S562" s="33" t="s">
        <v>83</v>
      </c>
    </row>
    <row r="563" spans="1:19">
      <c r="A563" s="233" t="s">
        <v>1653</v>
      </c>
      <c r="B563" s="238">
        <v>14030501</v>
      </c>
      <c r="C563" s="229" t="s">
        <v>2498</v>
      </c>
      <c r="D563" s="229" t="s">
        <v>322</v>
      </c>
      <c r="E563" s="235" t="s">
        <v>1200</v>
      </c>
      <c r="F563" s="235">
        <v>35</v>
      </c>
      <c r="G563" s="242" t="s">
        <v>397</v>
      </c>
      <c r="H563" s="243" t="s">
        <v>88</v>
      </c>
      <c r="J563" s="33" t="s">
        <v>5331</v>
      </c>
      <c r="K563" s="33" t="s">
        <v>5403</v>
      </c>
      <c r="L563" s="33" t="s">
        <v>5404</v>
      </c>
      <c r="M563" s="33">
        <v>551</v>
      </c>
      <c r="N563" s="33" t="s">
        <v>3381</v>
      </c>
      <c r="O563" s="33" t="s">
        <v>12</v>
      </c>
      <c r="P563" s="33" t="s">
        <v>96</v>
      </c>
      <c r="Q563" s="33" t="s">
        <v>1632</v>
      </c>
      <c r="R563" s="33" t="s">
        <v>4169</v>
      </c>
      <c r="S563" s="33" t="s">
        <v>83</v>
      </c>
    </row>
    <row r="564" spans="1:19">
      <c r="A564" s="233" t="s">
        <v>2499</v>
      </c>
      <c r="B564" s="238">
        <v>14030501</v>
      </c>
      <c r="C564" s="229" t="s">
        <v>2498</v>
      </c>
      <c r="D564" s="229" t="s">
        <v>322</v>
      </c>
      <c r="E564" s="235" t="s">
        <v>1200</v>
      </c>
      <c r="F564" s="235">
        <v>35</v>
      </c>
      <c r="G564" s="242" t="s">
        <v>397</v>
      </c>
      <c r="H564" s="243" t="s">
        <v>83</v>
      </c>
      <c r="J564" s="33" t="s">
        <v>5405</v>
      </c>
      <c r="K564" s="33" t="s">
        <v>5395</v>
      </c>
      <c r="L564" s="33" t="s">
        <v>5406</v>
      </c>
      <c r="M564" s="33">
        <v>552</v>
      </c>
      <c r="N564" s="33" t="s">
        <v>3381</v>
      </c>
      <c r="O564" s="33" t="s">
        <v>13</v>
      </c>
      <c r="P564" s="33" t="s">
        <v>96</v>
      </c>
      <c r="Q564" s="33" t="s">
        <v>1632</v>
      </c>
      <c r="R564" s="33" t="s">
        <v>4169</v>
      </c>
      <c r="S564" s="33" t="s">
        <v>83</v>
      </c>
    </row>
    <row r="565" spans="1:19">
      <c r="A565" s="233" t="s">
        <v>2500</v>
      </c>
      <c r="B565" s="238">
        <v>14030502</v>
      </c>
      <c r="C565" s="229" t="s">
        <v>322</v>
      </c>
      <c r="D565" s="229" t="s">
        <v>322</v>
      </c>
      <c r="E565" s="235" t="s">
        <v>2501</v>
      </c>
      <c r="F565" s="235">
        <v>0.6</v>
      </c>
      <c r="G565" s="242" t="s">
        <v>397</v>
      </c>
      <c r="H565" s="243" t="s">
        <v>91</v>
      </c>
      <c r="J565" s="33" t="s">
        <v>5407</v>
      </c>
      <c r="K565" s="33" t="s">
        <v>5408</v>
      </c>
      <c r="L565" s="33" t="s">
        <v>5409</v>
      </c>
      <c r="M565" s="33">
        <v>534</v>
      </c>
      <c r="N565" s="33" t="s">
        <v>3381</v>
      </c>
      <c r="O565" s="33" t="s">
        <v>10</v>
      </c>
      <c r="P565" s="33" t="s">
        <v>96</v>
      </c>
      <c r="Q565" s="33" t="s">
        <v>1632</v>
      </c>
      <c r="R565" s="33" t="s">
        <v>4169</v>
      </c>
      <c r="S565" s="33" t="s">
        <v>83</v>
      </c>
    </row>
    <row r="566" spans="1:19">
      <c r="A566" s="233" t="s">
        <v>2502</v>
      </c>
      <c r="B566" s="238">
        <v>14030502</v>
      </c>
      <c r="C566" s="229" t="s">
        <v>322</v>
      </c>
      <c r="D566" s="229" t="s">
        <v>322</v>
      </c>
      <c r="E566" s="235" t="s">
        <v>2501</v>
      </c>
      <c r="F566" s="235">
        <v>0.6</v>
      </c>
      <c r="G566" s="242" t="s">
        <v>397</v>
      </c>
      <c r="H566" s="243" t="s">
        <v>122</v>
      </c>
      <c r="J566" s="33" t="s">
        <v>5392</v>
      </c>
      <c r="K566" s="33" t="s">
        <v>5408</v>
      </c>
      <c r="L566" s="33" t="s">
        <v>5410</v>
      </c>
      <c r="M566" s="33">
        <v>189</v>
      </c>
      <c r="N566" s="33" t="s">
        <v>106</v>
      </c>
      <c r="O566" s="33" t="s">
        <v>39</v>
      </c>
      <c r="P566" s="33" t="s">
        <v>96</v>
      </c>
      <c r="Q566" s="33" t="s">
        <v>1300</v>
      </c>
      <c r="R566" s="33" t="s">
        <v>4110</v>
      </c>
      <c r="S566" s="33" t="s">
        <v>87</v>
      </c>
    </row>
    <row r="567" spans="1:19">
      <c r="A567" s="233" t="s">
        <v>2503</v>
      </c>
      <c r="B567" s="238">
        <v>14030502</v>
      </c>
      <c r="C567" s="229" t="s">
        <v>322</v>
      </c>
      <c r="D567" s="229" t="s">
        <v>322</v>
      </c>
      <c r="E567" s="235" t="s">
        <v>2501</v>
      </c>
      <c r="F567" s="235">
        <v>0.6</v>
      </c>
      <c r="G567" s="242" t="s">
        <v>397</v>
      </c>
      <c r="H567" s="243" t="s">
        <v>88</v>
      </c>
      <c r="J567" s="33" t="s">
        <v>5411</v>
      </c>
      <c r="K567" s="33" t="s">
        <v>5408</v>
      </c>
      <c r="L567" s="33" t="s">
        <v>5412</v>
      </c>
      <c r="M567" s="33">
        <v>189</v>
      </c>
      <c r="N567" s="33" t="s">
        <v>106</v>
      </c>
      <c r="O567" s="33" t="s">
        <v>39</v>
      </c>
      <c r="P567" s="33" t="s">
        <v>96</v>
      </c>
      <c r="Q567" s="33" t="s">
        <v>1300</v>
      </c>
      <c r="R567" s="33" t="s">
        <v>4110</v>
      </c>
      <c r="S567" s="33" t="s">
        <v>87</v>
      </c>
    </row>
    <row r="568" spans="1:19">
      <c r="A568" s="233" t="s">
        <v>2504</v>
      </c>
      <c r="B568" s="238">
        <v>14030502</v>
      </c>
      <c r="C568" s="229" t="s">
        <v>322</v>
      </c>
      <c r="D568" s="229" t="s">
        <v>322</v>
      </c>
      <c r="E568" s="235" t="s">
        <v>2501</v>
      </c>
      <c r="F568" s="235">
        <v>0.6</v>
      </c>
      <c r="G568" s="242" t="s">
        <v>397</v>
      </c>
      <c r="H568" s="243" t="s">
        <v>98</v>
      </c>
      <c r="J568" s="33" t="s">
        <v>5413</v>
      </c>
      <c r="K568" s="33" t="s">
        <v>5414</v>
      </c>
      <c r="L568" s="33" t="s">
        <v>5415</v>
      </c>
      <c r="M568" s="33">
        <v>189</v>
      </c>
      <c r="N568" s="33" t="s">
        <v>106</v>
      </c>
      <c r="O568" s="33" t="s">
        <v>39</v>
      </c>
      <c r="P568" s="33" t="s">
        <v>96</v>
      </c>
      <c r="Q568" s="33" t="s">
        <v>1300</v>
      </c>
      <c r="R568" s="33" t="s">
        <v>4110</v>
      </c>
      <c r="S568" s="33" t="s">
        <v>87</v>
      </c>
    </row>
    <row r="569" spans="1:19">
      <c r="A569" s="233" t="s">
        <v>1690</v>
      </c>
      <c r="B569" s="238">
        <v>14030504</v>
      </c>
      <c r="C569" s="229" t="s">
        <v>2505</v>
      </c>
      <c r="D569" s="229" t="s">
        <v>322</v>
      </c>
      <c r="E569" s="235" t="s">
        <v>2003</v>
      </c>
      <c r="F569" s="235">
        <v>70</v>
      </c>
      <c r="G569" s="242" t="s">
        <v>397</v>
      </c>
      <c r="H569" s="243" t="s">
        <v>69</v>
      </c>
      <c r="J569" s="33" t="s">
        <v>5416</v>
      </c>
      <c r="K569" s="33" t="s">
        <v>5397</v>
      </c>
      <c r="L569" s="33" t="s">
        <v>5417</v>
      </c>
      <c r="M569" s="33">
        <v>189</v>
      </c>
      <c r="N569" s="33" t="s">
        <v>106</v>
      </c>
      <c r="O569" s="33" t="s">
        <v>39</v>
      </c>
      <c r="P569" s="33" t="s">
        <v>96</v>
      </c>
      <c r="Q569" s="33" t="s">
        <v>1300</v>
      </c>
      <c r="R569" s="33" t="s">
        <v>4110</v>
      </c>
      <c r="S569" s="33" t="s">
        <v>87</v>
      </c>
    </row>
    <row r="570" spans="1:19">
      <c r="A570" s="233" t="s">
        <v>1689</v>
      </c>
      <c r="B570" s="238">
        <v>14030504</v>
      </c>
      <c r="C570" s="229" t="s">
        <v>2506</v>
      </c>
      <c r="D570" s="229" t="s">
        <v>322</v>
      </c>
      <c r="E570" s="235" t="s">
        <v>2003</v>
      </c>
      <c r="F570" s="235">
        <v>120</v>
      </c>
      <c r="G570" s="242" t="s">
        <v>397</v>
      </c>
      <c r="H570" s="243" t="s">
        <v>69</v>
      </c>
      <c r="J570" s="33" t="s">
        <v>5418</v>
      </c>
      <c r="K570" s="33" t="s">
        <v>5414</v>
      </c>
      <c r="L570" s="33" t="s">
        <v>5419</v>
      </c>
      <c r="M570" s="33">
        <v>665</v>
      </c>
      <c r="N570" s="33" t="s">
        <v>5144</v>
      </c>
      <c r="O570" s="33" t="s">
        <v>11</v>
      </c>
      <c r="P570" s="33" t="s">
        <v>96</v>
      </c>
      <c r="Q570" s="33" t="s">
        <v>1632</v>
      </c>
      <c r="R570" s="33" t="s">
        <v>4169</v>
      </c>
      <c r="S570" s="33" t="s">
        <v>69</v>
      </c>
    </row>
    <row r="571" spans="1:19">
      <c r="A571" s="233" t="s">
        <v>1691</v>
      </c>
      <c r="B571" s="238">
        <v>14030504</v>
      </c>
      <c r="C571" s="229" t="s">
        <v>2507</v>
      </c>
      <c r="D571" s="229" t="s">
        <v>322</v>
      </c>
      <c r="E571" s="235" t="s">
        <v>2003</v>
      </c>
      <c r="F571" s="235">
        <v>185</v>
      </c>
      <c r="G571" s="242" t="s">
        <v>397</v>
      </c>
      <c r="H571" s="243" t="s">
        <v>69</v>
      </c>
      <c r="J571" s="33" t="s">
        <v>5420</v>
      </c>
      <c r="K571" s="33" t="s">
        <v>5397</v>
      </c>
      <c r="L571" s="33" t="s">
        <v>5421</v>
      </c>
      <c r="M571" s="33">
        <v>36</v>
      </c>
      <c r="N571" s="33" t="s">
        <v>79</v>
      </c>
      <c r="O571" s="33" t="s">
        <v>12</v>
      </c>
      <c r="P571" s="33" t="s">
        <v>96</v>
      </c>
      <c r="Q571" s="33" t="s">
        <v>1568</v>
      </c>
      <c r="R571" s="33" t="s">
        <v>4512</v>
      </c>
      <c r="S571" s="33" t="s">
        <v>83</v>
      </c>
    </row>
    <row r="572" spans="1:19">
      <c r="A572" s="233" t="s">
        <v>1692</v>
      </c>
      <c r="B572" s="238">
        <v>14030504</v>
      </c>
      <c r="C572" s="229" t="s">
        <v>2508</v>
      </c>
      <c r="D572" s="229" t="s">
        <v>322</v>
      </c>
      <c r="E572" s="235" t="s">
        <v>2003</v>
      </c>
      <c r="F572" s="235">
        <v>240</v>
      </c>
      <c r="G572" s="242" t="s">
        <v>397</v>
      </c>
      <c r="H572" s="243" t="s">
        <v>69</v>
      </c>
      <c r="J572" s="33" t="s">
        <v>5443</v>
      </c>
      <c r="K572" s="33" t="s">
        <v>5427</v>
      </c>
      <c r="L572" s="33" t="s">
        <v>5444</v>
      </c>
      <c r="M572" s="33">
        <v>137</v>
      </c>
      <c r="N572" s="33" t="s">
        <v>79</v>
      </c>
      <c r="O572" s="33" t="s">
        <v>10</v>
      </c>
      <c r="P572" s="33" t="s">
        <v>96</v>
      </c>
      <c r="Q572" s="33" t="s">
        <v>1568</v>
      </c>
      <c r="R572" s="33" t="s">
        <v>4512</v>
      </c>
      <c r="S572" s="33" t="s">
        <v>83</v>
      </c>
    </row>
    <row r="573" spans="1:19">
      <c r="A573" s="233" t="s">
        <v>2509</v>
      </c>
      <c r="B573" s="238">
        <v>14030509</v>
      </c>
      <c r="C573" s="229" t="s">
        <v>322</v>
      </c>
      <c r="D573" s="229" t="s">
        <v>322</v>
      </c>
      <c r="E573" s="235" t="s">
        <v>2510</v>
      </c>
      <c r="F573" s="235">
        <v>1.5</v>
      </c>
      <c r="G573" s="242" t="s">
        <v>397</v>
      </c>
      <c r="H573" s="243" t="s">
        <v>83</v>
      </c>
      <c r="J573" s="33" t="s">
        <v>5445</v>
      </c>
      <c r="K573" s="33" t="s">
        <v>5427</v>
      </c>
      <c r="L573" s="33" t="s">
        <v>5446</v>
      </c>
      <c r="M573" s="33">
        <v>37</v>
      </c>
      <c r="N573" s="33" t="s">
        <v>1252</v>
      </c>
      <c r="O573" s="33" t="s">
        <v>13</v>
      </c>
      <c r="P573" s="33" t="s">
        <v>96</v>
      </c>
      <c r="Q573" s="33" t="s">
        <v>1568</v>
      </c>
      <c r="R573" s="33" t="s">
        <v>4512</v>
      </c>
      <c r="S573" s="33" t="s">
        <v>83</v>
      </c>
    </row>
    <row r="574" spans="1:19">
      <c r="A574" s="233" t="s">
        <v>2511</v>
      </c>
      <c r="B574" s="238">
        <v>14030509</v>
      </c>
      <c r="C574" s="229" t="s">
        <v>322</v>
      </c>
      <c r="D574" s="229" t="s">
        <v>322</v>
      </c>
      <c r="E574" s="235" t="s">
        <v>2510</v>
      </c>
      <c r="F574" s="235">
        <v>1.5</v>
      </c>
      <c r="G574" s="242" t="s">
        <v>397</v>
      </c>
      <c r="H574" s="243" t="s">
        <v>230</v>
      </c>
      <c r="J574" s="33" t="s">
        <v>5447</v>
      </c>
      <c r="K574" s="33" t="s">
        <v>5448</v>
      </c>
      <c r="L574" s="33" t="s">
        <v>5449</v>
      </c>
      <c r="M574" s="33">
        <v>666</v>
      </c>
      <c r="N574" s="33" t="s">
        <v>4286</v>
      </c>
      <c r="O574" s="33" t="s">
        <v>880</v>
      </c>
      <c r="P574" s="33" t="s">
        <v>96</v>
      </c>
      <c r="Q574" s="33" t="s">
        <v>1440</v>
      </c>
      <c r="R574" s="33" t="s">
        <v>4169</v>
      </c>
      <c r="S574" s="33" t="s">
        <v>69</v>
      </c>
    </row>
    <row r="575" spans="1:19">
      <c r="A575" s="233" t="s">
        <v>2512</v>
      </c>
      <c r="B575" s="238">
        <v>14030509</v>
      </c>
      <c r="C575" s="229" t="s">
        <v>2513</v>
      </c>
      <c r="D575" s="229" t="s">
        <v>322</v>
      </c>
      <c r="E575" s="235" t="s">
        <v>208</v>
      </c>
      <c r="F575" s="235">
        <v>25</v>
      </c>
      <c r="G575" s="242"/>
      <c r="H575" s="243" t="s">
        <v>69</v>
      </c>
      <c r="J575" s="33" t="s">
        <v>5450</v>
      </c>
      <c r="K575" s="33" t="s">
        <v>5487</v>
      </c>
      <c r="L575" s="33" t="s">
        <v>5488</v>
      </c>
      <c r="M575" s="33">
        <v>650</v>
      </c>
      <c r="N575" s="33" t="s">
        <v>5489</v>
      </c>
      <c r="O575" s="33" t="s">
        <v>5490</v>
      </c>
      <c r="P575" s="33" t="s">
        <v>96</v>
      </c>
      <c r="Q575" s="33" t="s">
        <v>1429</v>
      </c>
      <c r="R575" s="33" t="s">
        <v>4453</v>
      </c>
      <c r="S575" s="33" t="s">
        <v>69</v>
      </c>
    </row>
    <row r="576" spans="1:19">
      <c r="A576" s="233" t="s">
        <v>2514</v>
      </c>
      <c r="B576" s="238">
        <v>14030509</v>
      </c>
      <c r="C576" s="229" t="s">
        <v>2513</v>
      </c>
      <c r="D576" s="229" t="s">
        <v>322</v>
      </c>
      <c r="E576" s="235" t="s">
        <v>208</v>
      </c>
      <c r="F576" s="235">
        <v>25</v>
      </c>
      <c r="G576" s="242"/>
      <c r="H576" s="243" t="s">
        <v>83</v>
      </c>
      <c r="J576" s="33" t="s">
        <v>5451</v>
      </c>
      <c r="K576" s="33" t="s">
        <v>5487</v>
      </c>
      <c r="L576" s="33" t="s">
        <v>5491</v>
      </c>
      <c r="M576" s="33">
        <v>503</v>
      </c>
      <c r="N576" s="33" t="s">
        <v>77</v>
      </c>
      <c r="O576" s="33" t="s">
        <v>12</v>
      </c>
      <c r="P576" s="33" t="s">
        <v>96</v>
      </c>
      <c r="Q576" s="33" t="s">
        <v>1434</v>
      </c>
      <c r="R576" s="33" t="s">
        <v>4274</v>
      </c>
      <c r="S576" s="33" t="s">
        <v>69</v>
      </c>
    </row>
    <row r="577" spans="1:19">
      <c r="A577" s="233" t="s">
        <v>2515</v>
      </c>
      <c r="B577" s="238">
        <v>14030509</v>
      </c>
      <c r="C577" s="229" t="s">
        <v>2513</v>
      </c>
      <c r="D577" s="229" t="s">
        <v>322</v>
      </c>
      <c r="E577" s="235" t="s">
        <v>208</v>
      </c>
      <c r="F577" s="235">
        <v>25</v>
      </c>
      <c r="G577" s="242"/>
      <c r="H577" s="243" t="s">
        <v>88</v>
      </c>
      <c r="J577" s="33" t="s">
        <v>5452</v>
      </c>
      <c r="K577" s="33" t="s">
        <v>5492</v>
      </c>
      <c r="L577" s="33" t="s">
        <v>5493</v>
      </c>
      <c r="M577" s="33">
        <v>592</v>
      </c>
      <c r="N577" s="33" t="s">
        <v>3626</v>
      </c>
      <c r="O577" s="33" t="s">
        <v>15</v>
      </c>
      <c r="P577" s="33" t="s">
        <v>96</v>
      </c>
      <c r="Q577" s="33" t="s">
        <v>1433</v>
      </c>
      <c r="R577" s="33" t="s">
        <v>4320</v>
      </c>
      <c r="S577" s="33" t="s">
        <v>83</v>
      </c>
    </row>
    <row r="578" spans="1:19">
      <c r="A578" s="233" t="s">
        <v>1693</v>
      </c>
      <c r="B578" s="238">
        <v>14030509</v>
      </c>
      <c r="C578" s="229" t="s">
        <v>2516</v>
      </c>
      <c r="D578" s="229">
        <v>63</v>
      </c>
      <c r="E578" s="235" t="s">
        <v>61</v>
      </c>
      <c r="F578" s="235" t="s">
        <v>24</v>
      </c>
      <c r="G578" s="242" t="s">
        <v>97</v>
      </c>
      <c r="H578" s="243" t="s">
        <v>82</v>
      </c>
      <c r="J578" s="33" t="s">
        <v>5494</v>
      </c>
      <c r="K578" s="33" t="s">
        <v>5495</v>
      </c>
      <c r="L578" s="33" t="s">
        <v>5493</v>
      </c>
      <c r="M578" s="33">
        <v>592</v>
      </c>
      <c r="N578" s="33" t="s">
        <v>3626</v>
      </c>
      <c r="O578" s="33" t="s">
        <v>15</v>
      </c>
      <c r="P578" s="33" t="s">
        <v>96</v>
      </c>
      <c r="Q578" s="33" t="s">
        <v>1433</v>
      </c>
      <c r="R578" s="33" t="s">
        <v>4320</v>
      </c>
      <c r="S578" s="33" t="s">
        <v>83</v>
      </c>
    </row>
    <row r="579" spans="1:19">
      <c r="A579" s="233" t="s">
        <v>1694</v>
      </c>
      <c r="B579" s="238">
        <v>14030514</v>
      </c>
      <c r="C579" s="229" t="s">
        <v>2516</v>
      </c>
      <c r="D579" s="229">
        <v>63</v>
      </c>
      <c r="E579" s="235" t="s">
        <v>61</v>
      </c>
      <c r="F579" s="235" t="s">
        <v>24</v>
      </c>
      <c r="G579" s="242" t="s">
        <v>97</v>
      </c>
      <c r="H579" s="243" t="s">
        <v>69</v>
      </c>
      <c r="J579" s="33" t="s">
        <v>5496</v>
      </c>
      <c r="K579" s="33" t="s">
        <v>5495</v>
      </c>
      <c r="L579" s="33" t="s">
        <v>5493</v>
      </c>
      <c r="M579" s="33">
        <v>592</v>
      </c>
      <c r="N579" s="33" t="s">
        <v>3626</v>
      </c>
      <c r="O579" s="33" t="s">
        <v>15</v>
      </c>
      <c r="P579" s="33" t="s">
        <v>96</v>
      </c>
      <c r="Q579" s="33" t="s">
        <v>1433</v>
      </c>
      <c r="R579" s="33" t="s">
        <v>4320</v>
      </c>
      <c r="S579" s="33" t="s">
        <v>83</v>
      </c>
    </row>
    <row r="580" spans="1:19">
      <c r="A580" s="233" t="s">
        <v>1695</v>
      </c>
      <c r="B580" s="238">
        <v>14030515</v>
      </c>
      <c r="C580" s="229" t="s">
        <v>2516</v>
      </c>
      <c r="D580" s="229">
        <v>63</v>
      </c>
      <c r="E580" s="235" t="s">
        <v>61</v>
      </c>
      <c r="F580" s="235" t="s">
        <v>24</v>
      </c>
      <c r="G580" s="242" t="s">
        <v>97</v>
      </c>
      <c r="H580" s="243" t="s">
        <v>69</v>
      </c>
      <c r="J580" s="33" t="s">
        <v>5497</v>
      </c>
      <c r="K580" s="33" t="s">
        <v>5498</v>
      </c>
      <c r="L580" s="33" t="s">
        <v>5493</v>
      </c>
      <c r="M580" s="33">
        <v>592</v>
      </c>
      <c r="N580" s="33" t="s">
        <v>3626</v>
      </c>
      <c r="O580" s="33" t="s">
        <v>15</v>
      </c>
      <c r="P580" s="33" t="s">
        <v>96</v>
      </c>
      <c r="Q580" s="33" t="s">
        <v>1433</v>
      </c>
      <c r="R580" s="33" t="s">
        <v>4320</v>
      </c>
      <c r="S580" s="33" t="s">
        <v>83</v>
      </c>
    </row>
    <row r="581" spans="1:19">
      <c r="A581" s="233" t="s">
        <v>1696</v>
      </c>
      <c r="B581" s="238">
        <v>14030516</v>
      </c>
      <c r="C581" s="229" t="s">
        <v>2516</v>
      </c>
      <c r="D581" s="229">
        <v>63</v>
      </c>
      <c r="E581" s="235" t="s">
        <v>61</v>
      </c>
      <c r="F581" s="235" t="s">
        <v>24</v>
      </c>
      <c r="G581" s="242" t="s">
        <v>97</v>
      </c>
      <c r="H581" s="243" t="s">
        <v>69</v>
      </c>
      <c r="J581" s="33" t="s">
        <v>5499</v>
      </c>
      <c r="K581" s="33" t="s">
        <v>5500</v>
      </c>
      <c r="L581" s="33" t="s">
        <v>5497</v>
      </c>
      <c r="M581" s="33">
        <v>592</v>
      </c>
      <c r="N581" s="33" t="s">
        <v>5501</v>
      </c>
      <c r="O581" s="33" t="s">
        <v>15</v>
      </c>
      <c r="P581" s="33" t="s">
        <v>96</v>
      </c>
      <c r="Q581" s="33" t="s">
        <v>1433</v>
      </c>
      <c r="R581" s="33" t="s">
        <v>4320</v>
      </c>
      <c r="S581" s="33" t="s">
        <v>83</v>
      </c>
    </row>
    <row r="582" spans="1:19">
      <c r="A582" s="233" t="s">
        <v>1697</v>
      </c>
      <c r="B582" s="238">
        <v>14030517</v>
      </c>
      <c r="C582" s="229" t="s">
        <v>2516</v>
      </c>
      <c r="D582" s="229">
        <v>63</v>
      </c>
      <c r="E582" s="235" t="s">
        <v>61</v>
      </c>
      <c r="F582" s="235" t="s">
        <v>24</v>
      </c>
      <c r="G582" s="242" t="s">
        <v>97</v>
      </c>
      <c r="H582" s="243" t="s">
        <v>69</v>
      </c>
      <c r="J582" s="33" t="s">
        <v>5554</v>
      </c>
      <c r="K582" s="33" t="s">
        <v>5555</v>
      </c>
      <c r="L582" s="33" t="s">
        <v>5497</v>
      </c>
      <c r="M582" s="33">
        <v>592</v>
      </c>
      <c r="N582" s="33" t="s">
        <v>5501</v>
      </c>
      <c r="O582" s="33" t="s">
        <v>15</v>
      </c>
      <c r="P582" s="33" t="s">
        <v>96</v>
      </c>
      <c r="Q582" s="33" t="s">
        <v>1433</v>
      </c>
      <c r="R582" s="33" t="s">
        <v>4320</v>
      </c>
      <c r="S582" s="33" t="s">
        <v>83</v>
      </c>
    </row>
    <row r="583" spans="1:19">
      <c r="A583" s="233" t="s">
        <v>2517</v>
      </c>
      <c r="B583" s="238">
        <v>14030517</v>
      </c>
      <c r="C583" s="229" t="s">
        <v>322</v>
      </c>
      <c r="D583" s="229" t="s">
        <v>322</v>
      </c>
      <c r="E583" s="235" t="s">
        <v>2518</v>
      </c>
      <c r="F583" s="235">
        <v>0.6</v>
      </c>
      <c r="G583" s="242" t="s">
        <v>397</v>
      </c>
      <c r="H583" s="243" t="s">
        <v>98</v>
      </c>
      <c r="J583" s="33" t="s">
        <v>5556</v>
      </c>
      <c r="K583" s="33" t="s">
        <v>5557</v>
      </c>
      <c r="L583" s="33" t="s">
        <v>5497</v>
      </c>
      <c r="M583" s="33">
        <v>592</v>
      </c>
      <c r="N583" s="33" t="s">
        <v>5501</v>
      </c>
      <c r="O583" s="33" t="s">
        <v>15</v>
      </c>
      <c r="P583" s="33" t="s">
        <v>96</v>
      </c>
      <c r="Q583" s="33" t="s">
        <v>1433</v>
      </c>
      <c r="R583" s="33" t="s">
        <v>4320</v>
      </c>
      <c r="S583" s="33" t="s">
        <v>83</v>
      </c>
    </row>
    <row r="584" spans="1:19">
      <c r="A584" s="233" t="s">
        <v>2519</v>
      </c>
      <c r="B584" s="238">
        <v>14030517</v>
      </c>
      <c r="C584" s="229" t="s">
        <v>322</v>
      </c>
      <c r="D584" s="229" t="s">
        <v>322</v>
      </c>
      <c r="E584" s="235" t="s">
        <v>2518</v>
      </c>
      <c r="F584" s="235">
        <v>0.6</v>
      </c>
      <c r="G584" s="242" t="s">
        <v>397</v>
      </c>
      <c r="H584" s="243" t="s">
        <v>83</v>
      </c>
      <c r="J584" s="33" t="s">
        <v>5453</v>
      </c>
      <c r="K584" s="33" t="s">
        <v>5495</v>
      </c>
      <c r="L584" s="33" t="s">
        <v>322</v>
      </c>
      <c r="M584" s="33">
        <v>669</v>
      </c>
      <c r="N584" s="33" t="s">
        <v>1138</v>
      </c>
      <c r="O584" s="33" t="s">
        <v>5507</v>
      </c>
      <c r="P584" s="33" t="s">
        <v>96</v>
      </c>
      <c r="Q584" s="33" t="s">
        <v>5502</v>
      </c>
      <c r="R584" s="33" t="s">
        <v>4438</v>
      </c>
      <c r="S584" s="33" t="s">
        <v>69</v>
      </c>
    </row>
    <row r="585" spans="1:19">
      <c r="A585" s="233" t="s">
        <v>1698</v>
      </c>
      <c r="B585" s="238">
        <v>14030521</v>
      </c>
      <c r="C585" s="229" t="s">
        <v>2520</v>
      </c>
      <c r="D585" s="229" t="s">
        <v>322</v>
      </c>
      <c r="E585" s="235" t="s">
        <v>2521</v>
      </c>
      <c r="F585" s="235">
        <v>1.5</v>
      </c>
      <c r="G585" s="242" t="s">
        <v>397</v>
      </c>
      <c r="H585" s="243" t="s">
        <v>83</v>
      </c>
      <c r="J585" s="33" t="s">
        <v>5454</v>
      </c>
      <c r="K585" s="33" t="s">
        <v>5498</v>
      </c>
      <c r="L585" s="33" t="s">
        <v>322</v>
      </c>
      <c r="M585" s="33">
        <v>669</v>
      </c>
      <c r="N585" s="33" t="s">
        <v>1138</v>
      </c>
      <c r="O585" s="33" t="s">
        <v>5507</v>
      </c>
      <c r="P585" s="33" t="s">
        <v>96</v>
      </c>
      <c r="Q585" s="33" t="s">
        <v>5503</v>
      </c>
      <c r="R585" s="33" t="s">
        <v>4438</v>
      </c>
      <c r="S585" s="33" t="s">
        <v>69</v>
      </c>
    </row>
    <row r="586" spans="1:19">
      <c r="A586" s="233" t="s">
        <v>2522</v>
      </c>
      <c r="B586" s="238">
        <v>14030521</v>
      </c>
      <c r="C586" s="229" t="s">
        <v>2520</v>
      </c>
      <c r="D586" s="229" t="s">
        <v>322</v>
      </c>
      <c r="E586" s="235" t="s">
        <v>2521</v>
      </c>
      <c r="F586" s="235">
        <v>1.5</v>
      </c>
      <c r="G586" s="242" t="s">
        <v>397</v>
      </c>
      <c r="H586" s="243" t="s">
        <v>69</v>
      </c>
      <c r="J586" s="33" t="s">
        <v>5468</v>
      </c>
      <c r="K586" s="33" t="s">
        <v>5500</v>
      </c>
      <c r="L586" s="33" t="s">
        <v>322</v>
      </c>
      <c r="M586" s="33">
        <v>669</v>
      </c>
      <c r="N586" s="33" t="s">
        <v>1138</v>
      </c>
      <c r="O586" s="33" t="s">
        <v>5507</v>
      </c>
      <c r="P586" s="33" t="s">
        <v>96</v>
      </c>
      <c r="Q586" s="33" t="s">
        <v>5503</v>
      </c>
      <c r="R586" s="33" t="s">
        <v>4438</v>
      </c>
      <c r="S586" s="33" t="s">
        <v>69</v>
      </c>
    </row>
    <row r="587" spans="1:19" ht="28.5">
      <c r="A587" s="233" t="s">
        <v>2523</v>
      </c>
      <c r="B587" s="238" t="s">
        <v>2524</v>
      </c>
      <c r="C587" s="229" t="s">
        <v>2525</v>
      </c>
      <c r="D587" s="229" t="s">
        <v>322</v>
      </c>
      <c r="E587" s="235" t="s">
        <v>212</v>
      </c>
      <c r="F587" s="235">
        <v>150</v>
      </c>
      <c r="G587" s="242" t="s">
        <v>397</v>
      </c>
      <c r="H587" s="243" t="s">
        <v>83</v>
      </c>
      <c r="J587" s="33" t="s">
        <v>5455</v>
      </c>
      <c r="K587" s="33" t="s">
        <v>5474</v>
      </c>
      <c r="L587" s="33" t="s">
        <v>5504</v>
      </c>
      <c r="M587" s="33">
        <v>45</v>
      </c>
      <c r="N587" s="33" t="s">
        <v>106</v>
      </c>
      <c r="O587" s="33" t="s">
        <v>16</v>
      </c>
      <c r="P587" s="33" t="s">
        <v>96</v>
      </c>
      <c r="Q587" s="33" t="s">
        <v>1300</v>
      </c>
      <c r="R587" s="33" t="s">
        <v>5505</v>
      </c>
      <c r="S587" s="33" t="s">
        <v>87</v>
      </c>
    </row>
    <row r="588" spans="1:19" ht="28.5">
      <c r="A588" s="233" t="s">
        <v>2526</v>
      </c>
      <c r="B588" s="238" t="s">
        <v>2527</v>
      </c>
      <c r="C588" s="229" t="s">
        <v>2525</v>
      </c>
      <c r="D588" s="229" t="s">
        <v>322</v>
      </c>
      <c r="E588" s="235" t="s">
        <v>212</v>
      </c>
      <c r="F588" s="235">
        <v>150</v>
      </c>
      <c r="G588" s="242" t="s">
        <v>397</v>
      </c>
      <c r="H588" s="243" t="s">
        <v>88</v>
      </c>
      <c r="J588" s="33" t="s">
        <v>5558</v>
      </c>
      <c r="K588" s="33" t="s">
        <v>5518</v>
      </c>
      <c r="L588" s="33" t="s">
        <v>5559</v>
      </c>
      <c r="M588" s="33">
        <v>45</v>
      </c>
      <c r="N588" s="33" t="s">
        <v>106</v>
      </c>
      <c r="O588" s="33" t="s">
        <v>16</v>
      </c>
      <c r="P588" s="33" t="s">
        <v>96</v>
      </c>
      <c r="Q588" s="33" t="s">
        <v>1300</v>
      </c>
      <c r="R588" s="33" t="s">
        <v>4110</v>
      </c>
      <c r="S588" s="33" t="s">
        <v>87</v>
      </c>
    </row>
    <row r="589" spans="1:19" ht="28.5">
      <c r="A589" s="233" t="s">
        <v>1699</v>
      </c>
      <c r="B589" s="238" t="s">
        <v>2528</v>
      </c>
      <c r="C589" s="229" t="s">
        <v>2525</v>
      </c>
      <c r="D589" s="229" t="s">
        <v>322</v>
      </c>
      <c r="E589" s="235" t="s">
        <v>212</v>
      </c>
      <c r="F589" s="235">
        <v>150</v>
      </c>
      <c r="G589" s="242" t="s">
        <v>397</v>
      </c>
      <c r="H589" s="243" t="s">
        <v>69</v>
      </c>
      <c r="J589" s="33" t="s">
        <v>5456</v>
      </c>
      <c r="K589" s="33" t="s">
        <v>5518</v>
      </c>
      <c r="L589" s="33" t="s">
        <v>5560</v>
      </c>
      <c r="M589" s="33">
        <v>189</v>
      </c>
      <c r="N589" s="33" t="s">
        <v>106</v>
      </c>
      <c r="O589" s="33" t="s">
        <v>39</v>
      </c>
      <c r="P589" s="33" t="s">
        <v>96</v>
      </c>
      <c r="Q589" s="33" t="s">
        <v>1300</v>
      </c>
      <c r="R589" s="33" t="s">
        <v>4110</v>
      </c>
      <c r="S589" s="33" t="s">
        <v>87</v>
      </c>
    </row>
    <row r="590" spans="1:19">
      <c r="A590" s="233" t="s">
        <v>2529</v>
      </c>
      <c r="B590" s="238" t="s">
        <v>2530</v>
      </c>
      <c r="C590" s="229" t="s">
        <v>2439</v>
      </c>
      <c r="D590" s="229" t="s">
        <v>322</v>
      </c>
      <c r="E590" s="235" t="s">
        <v>212</v>
      </c>
      <c r="F590" s="235">
        <v>16</v>
      </c>
      <c r="G590" s="242" t="s">
        <v>397</v>
      </c>
      <c r="H590" s="243" t="s">
        <v>69</v>
      </c>
      <c r="J590" s="33" t="s">
        <v>5506</v>
      </c>
      <c r="K590" s="33" t="s">
        <v>5575</v>
      </c>
      <c r="L590" s="33" t="s">
        <v>5576</v>
      </c>
      <c r="M590" s="33">
        <v>608</v>
      </c>
      <c r="N590" s="33" t="s">
        <v>3546</v>
      </c>
      <c r="O590" s="33" t="s">
        <v>16</v>
      </c>
      <c r="P590" s="33" t="s">
        <v>96</v>
      </c>
      <c r="Q590" s="33" t="s">
        <v>1429</v>
      </c>
      <c r="R590" s="33" t="s">
        <v>4453</v>
      </c>
      <c r="S590" s="33" t="s">
        <v>69</v>
      </c>
    </row>
    <row r="591" spans="1:19">
      <c r="A591" s="233" t="s">
        <v>2531</v>
      </c>
      <c r="B591" s="238" t="s">
        <v>2530</v>
      </c>
      <c r="C591" s="229" t="s">
        <v>2439</v>
      </c>
      <c r="D591" s="229" t="s">
        <v>322</v>
      </c>
      <c r="E591" s="235" t="s">
        <v>212</v>
      </c>
      <c r="F591" s="235">
        <v>16</v>
      </c>
      <c r="G591" s="242" t="s">
        <v>397</v>
      </c>
      <c r="H591" s="243" t="s">
        <v>88</v>
      </c>
      <c r="J591" s="33" t="s">
        <v>5577</v>
      </c>
      <c r="K591" s="33" t="s">
        <v>5578</v>
      </c>
      <c r="L591" s="33" t="s">
        <v>5579</v>
      </c>
      <c r="M591" s="33">
        <v>431</v>
      </c>
      <c r="N591" s="33" t="s">
        <v>875</v>
      </c>
      <c r="O591" s="33" t="s">
        <v>39</v>
      </c>
      <c r="P591" s="33" t="s">
        <v>96</v>
      </c>
      <c r="Q591" s="33" t="s">
        <v>1359</v>
      </c>
      <c r="R591" s="33" t="s">
        <v>5580</v>
      </c>
      <c r="S591" s="33" t="s">
        <v>69</v>
      </c>
    </row>
    <row r="592" spans="1:19">
      <c r="A592" s="233" t="s">
        <v>2532</v>
      </c>
      <c r="B592" s="238" t="s">
        <v>2530</v>
      </c>
      <c r="C592" s="229" t="s">
        <v>2439</v>
      </c>
      <c r="D592" s="229" t="s">
        <v>322</v>
      </c>
      <c r="E592" s="235" t="s">
        <v>212</v>
      </c>
      <c r="F592" s="235">
        <v>16</v>
      </c>
      <c r="G592" s="242" t="s">
        <v>397</v>
      </c>
      <c r="H592" s="243" t="s">
        <v>83</v>
      </c>
      <c r="J592" s="33" t="s">
        <v>5591</v>
      </c>
      <c r="K592" s="33" t="s">
        <v>5592</v>
      </c>
      <c r="L592" s="33" t="s">
        <v>5579</v>
      </c>
      <c r="M592" s="33">
        <v>431</v>
      </c>
      <c r="N592" s="33" t="s">
        <v>875</v>
      </c>
      <c r="O592" s="33" t="s">
        <v>39</v>
      </c>
      <c r="P592" s="33" t="s">
        <v>96</v>
      </c>
      <c r="Q592" s="33" t="s">
        <v>1359</v>
      </c>
      <c r="R592" s="33" t="s">
        <v>5580</v>
      </c>
      <c r="S592" s="33" t="s">
        <v>69</v>
      </c>
    </row>
    <row r="593" spans="1:19">
      <c r="A593" s="233" t="s">
        <v>2533</v>
      </c>
      <c r="B593" s="238" t="s">
        <v>2534</v>
      </c>
      <c r="C593" s="229" t="s">
        <v>322</v>
      </c>
      <c r="D593" s="229" t="s">
        <v>322</v>
      </c>
      <c r="E593" s="235" t="s">
        <v>2535</v>
      </c>
      <c r="F593" s="235" t="s">
        <v>2536</v>
      </c>
      <c r="G593" s="242" t="s">
        <v>97</v>
      </c>
      <c r="H593" s="243" t="s">
        <v>69</v>
      </c>
      <c r="J593" s="33" t="s">
        <v>5566</v>
      </c>
      <c r="K593" s="33" t="s">
        <v>5578</v>
      </c>
      <c r="L593" s="33" t="s">
        <v>5581</v>
      </c>
      <c r="M593" s="33">
        <v>73</v>
      </c>
      <c r="N593" s="33" t="s">
        <v>63</v>
      </c>
      <c r="O593" s="33" t="s">
        <v>29</v>
      </c>
      <c r="P593" s="33" t="s">
        <v>96</v>
      </c>
      <c r="Q593" s="33" t="s">
        <v>1429</v>
      </c>
      <c r="R593" s="33" t="s">
        <v>4453</v>
      </c>
      <c r="S593" s="33" t="s">
        <v>69</v>
      </c>
    </row>
    <row r="594" spans="1:19">
      <c r="A594" s="233" t="s">
        <v>1700</v>
      </c>
      <c r="B594" s="238">
        <v>14030608</v>
      </c>
      <c r="C594" s="229" t="s">
        <v>322</v>
      </c>
      <c r="D594" s="229">
        <v>372</v>
      </c>
      <c r="E594" s="235" t="s">
        <v>233</v>
      </c>
      <c r="F594" s="235" t="s">
        <v>154</v>
      </c>
      <c r="G594" s="242" t="s">
        <v>2398</v>
      </c>
      <c r="H594" s="243" t="s">
        <v>98</v>
      </c>
      <c r="J594" s="33" t="s">
        <v>5593</v>
      </c>
      <c r="K594" s="33" t="s">
        <v>5592</v>
      </c>
      <c r="L594" s="33" t="s">
        <v>5594</v>
      </c>
      <c r="M594" s="33">
        <v>80</v>
      </c>
      <c r="N594" s="33" t="s">
        <v>63</v>
      </c>
      <c r="O594" s="33" t="s">
        <v>32</v>
      </c>
      <c r="P594" s="33" t="s">
        <v>96</v>
      </c>
      <c r="Q594" s="33" t="s">
        <v>1429</v>
      </c>
      <c r="R594" s="33" t="s">
        <v>4453</v>
      </c>
      <c r="S594" s="33" t="s">
        <v>69</v>
      </c>
    </row>
    <row r="595" spans="1:19">
      <c r="A595" s="233" t="s">
        <v>2537</v>
      </c>
      <c r="B595" s="238">
        <v>14030611</v>
      </c>
      <c r="C595" s="229" t="s">
        <v>322</v>
      </c>
      <c r="D595" s="229">
        <v>372</v>
      </c>
      <c r="E595" s="235" t="s">
        <v>233</v>
      </c>
      <c r="F595" s="235" t="s">
        <v>154</v>
      </c>
      <c r="G595" s="242" t="s">
        <v>2398</v>
      </c>
      <c r="H595" s="243" t="s">
        <v>98</v>
      </c>
      <c r="J595" s="33" t="s">
        <v>5595</v>
      </c>
      <c r="K595" s="33" t="s">
        <v>5596</v>
      </c>
      <c r="L595" s="33" t="s">
        <v>5597</v>
      </c>
      <c r="M595" s="33">
        <v>430</v>
      </c>
      <c r="N595" s="33" t="s">
        <v>875</v>
      </c>
      <c r="O595" s="33" t="s">
        <v>4</v>
      </c>
      <c r="P595" s="33" t="s">
        <v>96</v>
      </c>
      <c r="Q595" s="33" t="s">
        <v>1359</v>
      </c>
      <c r="R595" s="33" t="s">
        <v>5580</v>
      </c>
      <c r="S595" s="33" t="s">
        <v>69</v>
      </c>
    </row>
    <row r="596" spans="1:19">
      <c r="A596" s="233" t="s">
        <v>2538</v>
      </c>
      <c r="B596" s="238">
        <v>14030613</v>
      </c>
      <c r="C596" s="229" t="s">
        <v>322</v>
      </c>
      <c r="D596" s="229">
        <v>372</v>
      </c>
      <c r="E596" s="235" t="s">
        <v>233</v>
      </c>
      <c r="F596" s="235" t="s">
        <v>154</v>
      </c>
      <c r="G596" s="242" t="s">
        <v>2398</v>
      </c>
      <c r="H596" s="243" t="s">
        <v>98</v>
      </c>
      <c r="J596" s="33" t="s">
        <v>5598</v>
      </c>
      <c r="K596" s="33" t="s">
        <v>5599</v>
      </c>
      <c r="L596" s="33" t="s">
        <v>5597</v>
      </c>
      <c r="M596" s="33">
        <v>430</v>
      </c>
      <c r="N596" s="33" t="s">
        <v>875</v>
      </c>
      <c r="O596" s="33" t="s">
        <v>4</v>
      </c>
      <c r="P596" s="33" t="s">
        <v>96</v>
      </c>
      <c r="Q596" s="33" t="s">
        <v>1359</v>
      </c>
      <c r="R596" s="33" t="s">
        <v>5580</v>
      </c>
      <c r="S596" s="33" t="s">
        <v>69</v>
      </c>
    </row>
    <row r="597" spans="1:19">
      <c r="A597" s="233" t="s">
        <v>2539</v>
      </c>
      <c r="B597" s="238">
        <v>14030608</v>
      </c>
      <c r="C597" s="229" t="s">
        <v>2540</v>
      </c>
      <c r="D597" s="229" t="s">
        <v>322</v>
      </c>
      <c r="E597" s="235" t="s">
        <v>208</v>
      </c>
      <c r="F597" s="235">
        <v>95</v>
      </c>
      <c r="G597" s="242"/>
      <c r="H597" s="243" t="s">
        <v>69</v>
      </c>
      <c r="J597" s="33" t="s">
        <v>5600</v>
      </c>
      <c r="K597" s="33" t="s">
        <v>5599</v>
      </c>
      <c r="L597" s="33" t="s">
        <v>5601</v>
      </c>
      <c r="M597" s="33">
        <v>554</v>
      </c>
      <c r="N597" s="33" t="s">
        <v>3381</v>
      </c>
      <c r="O597" s="33" t="s">
        <v>15</v>
      </c>
      <c r="P597" s="33" t="s">
        <v>96</v>
      </c>
      <c r="Q597" s="33" t="s">
        <v>5602</v>
      </c>
      <c r="R597" s="33" t="s">
        <v>5149</v>
      </c>
      <c r="S597" s="33" t="s">
        <v>83</v>
      </c>
    </row>
    <row r="598" spans="1:19">
      <c r="A598" s="233" t="s">
        <v>2541</v>
      </c>
      <c r="B598" s="238">
        <v>14030608</v>
      </c>
      <c r="C598" s="229" t="s">
        <v>2540</v>
      </c>
      <c r="D598" s="229" t="s">
        <v>322</v>
      </c>
      <c r="E598" s="235" t="s">
        <v>208</v>
      </c>
      <c r="F598" s="235">
        <v>95</v>
      </c>
      <c r="G598" s="242"/>
      <c r="H598" s="243" t="s">
        <v>88</v>
      </c>
      <c r="J598" s="33" t="s">
        <v>5589</v>
      </c>
      <c r="K598" s="33" t="s">
        <v>5603</v>
      </c>
      <c r="L598" s="33" t="s">
        <v>5604</v>
      </c>
      <c r="M598" s="33">
        <v>660</v>
      </c>
      <c r="N598" s="33" t="s">
        <v>5191</v>
      </c>
      <c r="O598" s="33" t="s">
        <v>30</v>
      </c>
      <c r="P598" s="33" t="s">
        <v>96</v>
      </c>
      <c r="Q598" s="33" t="s">
        <v>1300</v>
      </c>
      <c r="R598" s="33" t="s">
        <v>4110</v>
      </c>
      <c r="S598" s="33" t="s">
        <v>87</v>
      </c>
    </row>
    <row r="599" spans="1:19">
      <c r="A599" s="233" t="s">
        <v>2542</v>
      </c>
      <c r="B599" s="238">
        <v>14030608</v>
      </c>
      <c r="C599" s="229" t="s">
        <v>2540</v>
      </c>
      <c r="D599" s="229" t="s">
        <v>322</v>
      </c>
      <c r="E599" s="235" t="s">
        <v>208</v>
      </c>
      <c r="F599" s="235">
        <v>95</v>
      </c>
      <c r="G599" s="242"/>
      <c r="H599" s="243" t="s">
        <v>167</v>
      </c>
      <c r="J599" s="33" t="s">
        <v>5605</v>
      </c>
      <c r="K599" s="33" t="s">
        <v>5603</v>
      </c>
      <c r="L599" s="33" t="s">
        <v>5606</v>
      </c>
      <c r="M599" s="33">
        <v>65</v>
      </c>
      <c r="N599" s="33" t="s">
        <v>62</v>
      </c>
      <c r="O599" s="33" t="s">
        <v>5</v>
      </c>
      <c r="P599" s="33" t="s">
        <v>96</v>
      </c>
      <c r="Q599" s="33" t="s">
        <v>1456</v>
      </c>
      <c r="R599" s="33" t="s">
        <v>4453</v>
      </c>
      <c r="S599" s="33" t="s">
        <v>98</v>
      </c>
    </row>
    <row r="600" spans="1:19">
      <c r="A600" s="233" t="s">
        <v>1701</v>
      </c>
      <c r="B600" s="238">
        <v>14030610</v>
      </c>
      <c r="C600" s="229" t="s">
        <v>2543</v>
      </c>
      <c r="D600" s="229" t="s">
        <v>322</v>
      </c>
      <c r="E600" s="235" t="s">
        <v>2544</v>
      </c>
      <c r="F600" s="235">
        <v>50</v>
      </c>
      <c r="G600" s="242" t="s">
        <v>397</v>
      </c>
      <c r="H600" s="243" t="s">
        <v>167</v>
      </c>
      <c r="J600" s="33" t="s">
        <v>5607</v>
      </c>
      <c r="K600" s="33" t="s">
        <v>5644</v>
      </c>
      <c r="L600" s="33" t="s">
        <v>5645</v>
      </c>
      <c r="M600" s="33">
        <v>610</v>
      </c>
      <c r="N600" s="33" t="s">
        <v>3325</v>
      </c>
      <c r="O600" s="33" t="s">
        <v>39</v>
      </c>
      <c r="P600" s="33" t="s">
        <v>96</v>
      </c>
      <c r="Q600" s="33" t="s">
        <v>1352</v>
      </c>
      <c r="R600" s="33" t="s">
        <v>4313</v>
      </c>
      <c r="S600" s="33" t="s">
        <v>87</v>
      </c>
    </row>
    <row r="601" spans="1:19">
      <c r="A601" s="233" t="s">
        <v>1702</v>
      </c>
      <c r="B601" s="238">
        <v>14030610</v>
      </c>
      <c r="C601" s="229" t="s">
        <v>2543</v>
      </c>
      <c r="D601" s="229" t="s">
        <v>322</v>
      </c>
      <c r="E601" s="235" t="s">
        <v>2544</v>
      </c>
      <c r="F601" s="235">
        <v>50</v>
      </c>
      <c r="G601" s="242" t="s">
        <v>397</v>
      </c>
      <c r="H601" s="243" t="s">
        <v>88</v>
      </c>
      <c r="J601" s="33" t="s">
        <v>5646</v>
      </c>
      <c r="K601" s="33" t="s">
        <v>5644</v>
      </c>
      <c r="L601" s="33" t="s">
        <v>5647</v>
      </c>
      <c r="M601" s="33">
        <v>610</v>
      </c>
      <c r="N601" s="33" t="s">
        <v>3325</v>
      </c>
      <c r="O601" s="33" t="s">
        <v>39</v>
      </c>
      <c r="P601" s="33" t="s">
        <v>96</v>
      </c>
      <c r="Q601" s="33" t="s">
        <v>1352</v>
      </c>
      <c r="R601" s="33" t="s">
        <v>4313</v>
      </c>
      <c r="S601" s="33" t="s">
        <v>87</v>
      </c>
    </row>
    <row r="602" spans="1:19">
      <c r="A602" s="233" t="s">
        <v>2545</v>
      </c>
      <c r="B602" s="238">
        <v>14030610</v>
      </c>
      <c r="C602" s="229" t="s">
        <v>2543</v>
      </c>
      <c r="D602" s="229" t="s">
        <v>322</v>
      </c>
      <c r="E602" s="235" t="s">
        <v>2544</v>
      </c>
      <c r="F602" s="235">
        <v>50</v>
      </c>
      <c r="G602" s="242" t="s">
        <v>397</v>
      </c>
      <c r="H602" s="243" t="s">
        <v>69</v>
      </c>
      <c r="J602" s="33" t="s">
        <v>5608</v>
      </c>
      <c r="K602" s="33" t="s">
        <v>5648</v>
      </c>
      <c r="L602" s="33" t="s">
        <v>5649</v>
      </c>
      <c r="M602" s="33">
        <v>662</v>
      </c>
      <c r="N602" s="33" t="s">
        <v>5144</v>
      </c>
      <c r="O602" s="33" t="s">
        <v>12</v>
      </c>
      <c r="P602" s="33" t="s">
        <v>96</v>
      </c>
      <c r="Q602" s="33" t="s">
        <v>5650</v>
      </c>
      <c r="R602" s="33" t="s">
        <v>5149</v>
      </c>
      <c r="S602" s="33" t="s">
        <v>69</v>
      </c>
    </row>
    <row r="603" spans="1:19">
      <c r="A603" s="233" t="s">
        <v>2546</v>
      </c>
      <c r="B603" s="238">
        <v>14030615</v>
      </c>
      <c r="C603" s="229" t="s">
        <v>322</v>
      </c>
      <c r="D603" s="229">
        <v>372</v>
      </c>
      <c r="E603" s="235" t="s">
        <v>233</v>
      </c>
      <c r="F603" s="235" t="s">
        <v>154</v>
      </c>
      <c r="G603" s="242" t="s">
        <v>2398</v>
      </c>
      <c r="H603" s="243" t="s">
        <v>98</v>
      </c>
      <c r="J603" s="33" t="s">
        <v>5609</v>
      </c>
      <c r="K603" s="33" t="s">
        <v>5657</v>
      </c>
      <c r="L603" s="33" t="s">
        <v>5658</v>
      </c>
      <c r="M603" s="33">
        <v>549</v>
      </c>
      <c r="N603" s="33" t="s">
        <v>1873</v>
      </c>
      <c r="O603" s="33" t="s">
        <v>14</v>
      </c>
      <c r="P603" s="33" t="s">
        <v>96</v>
      </c>
      <c r="Q603" s="33" t="s">
        <v>1440</v>
      </c>
      <c r="R603" s="33" t="s">
        <v>5659</v>
      </c>
      <c r="S603" s="33" t="s">
        <v>69</v>
      </c>
    </row>
    <row r="604" spans="1:19">
      <c r="A604" s="233" t="s">
        <v>2547</v>
      </c>
      <c r="B604" s="238">
        <v>14030617</v>
      </c>
      <c r="C604" s="229" t="s">
        <v>2548</v>
      </c>
      <c r="D604" s="229" t="s">
        <v>322</v>
      </c>
      <c r="E604" s="235" t="s">
        <v>208</v>
      </c>
      <c r="F604" s="235">
        <v>50</v>
      </c>
      <c r="G604" s="242"/>
      <c r="H604" s="243" t="s">
        <v>69</v>
      </c>
      <c r="J604" s="33" t="s">
        <v>5660</v>
      </c>
      <c r="K604" s="33" t="s">
        <v>5661</v>
      </c>
      <c r="L604" s="33" t="s">
        <v>5662</v>
      </c>
      <c r="M604" s="33" t="s">
        <v>322</v>
      </c>
      <c r="N604" s="33" t="s">
        <v>5663</v>
      </c>
      <c r="O604" s="33" t="s">
        <v>27</v>
      </c>
      <c r="P604" s="33" t="s">
        <v>96</v>
      </c>
      <c r="Q604" s="33" t="s">
        <v>84</v>
      </c>
      <c r="R604" s="33" t="s">
        <v>4428</v>
      </c>
      <c r="S604" s="33" t="s">
        <v>69</v>
      </c>
    </row>
    <row r="605" spans="1:19">
      <c r="A605" s="233" t="s">
        <v>2549</v>
      </c>
      <c r="B605" s="238">
        <v>14030617</v>
      </c>
      <c r="C605" s="229" t="s">
        <v>2548</v>
      </c>
      <c r="D605" s="229" t="s">
        <v>322</v>
      </c>
      <c r="E605" s="235" t="s">
        <v>208</v>
      </c>
      <c r="F605" s="235">
        <v>50</v>
      </c>
      <c r="G605" s="242"/>
      <c r="H605" s="243" t="s">
        <v>88</v>
      </c>
      <c r="J605" s="33" t="s">
        <v>5664</v>
      </c>
      <c r="K605" s="33" t="s">
        <v>5665</v>
      </c>
      <c r="L605" s="33" t="s">
        <v>5666</v>
      </c>
      <c r="M605" s="33" t="s">
        <v>322</v>
      </c>
      <c r="N605" s="33" t="s">
        <v>5663</v>
      </c>
      <c r="O605" s="33" t="s">
        <v>28</v>
      </c>
      <c r="P605" s="33" t="s">
        <v>96</v>
      </c>
      <c r="Q605" s="33" t="s">
        <v>84</v>
      </c>
      <c r="R605" s="33" t="s">
        <v>4428</v>
      </c>
      <c r="S605" s="33" t="s">
        <v>69</v>
      </c>
    </row>
    <row r="606" spans="1:19">
      <c r="A606" s="233" t="s">
        <v>2550</v>
      </c>
      <c r="B606" s="238">
        <v>14030617</v>
      </c>
      <c r="C606" s="229" t="s">
        <v>2548</v>
      </c>
      <c r="D606" s="229" t="s">
        <v>322</v>
      </c>
      <c r="E606" s="235" t="s">
        <v>208</v>
      </c>
      <c r="F606" s="235">
        <v>50</v>
      </c>
      <c r="G606" s="242"/>
      <c r="H606" s="243" t="s">
        <v>167</v>
      </c>
      <c r="J606" s="33" t="s">
        <v>5667</v>
      </c>
      <c r="K606" s="33" t="s">
        <v>5665</v>
      </c>
      <c r="L606" s="33" t="s">
        <v>5504</v>
      </c>
      <c r="M606" s="33">
        <v>45</v>
      </c>
      <c r="N606" s="33" t="s">
        <v>106</v>
      </c>
      <c r="O606" s="33" t="s">
        <v>16</v>
      </c>
      <c r="P606" s="33" t="s">
        <v>96</v>
      </c>
      <c r="Q606" s="33" t="s">
        <v>1300</v>
      </c>
      <c r="R606" s="33" t="s">
        <v>4110</v>
      </c>
      <c r="S606" s="33" t="s">
        <v>87</v>
      </c>
    </row>
    <row r="607" spans="1:19">
      <c r="A607" s="233" t="s">
        <v>1898</v>
      </c>
      <c r="B607" s="238">
        <v>14030617</v>
      </c>
      <c r="C607" s="229" t="s">
        <v>322</v>
      </c>
      <c r="D607" s="229">
        <v>372</v>
      </c>
      <c r="E607" s="235" t="s">
        <v>233</v>
      </c>
      <c r="F607" s="235" t="s">
        <v>154</v>
      </c>
      <c r="G607" s="242" t="s">
        <v>2398</v>
      </c>
      <c r="H607" s="243" t="s">
        <v>98</v>
      </c>
      <c r="J607" s="33" t="s">
        <v>5668</v>
      </c>
      <c r="K607" s="33" t="s">
        <v>5665</v>
      </c>
      <c r="L607" s="33" t="s">
        <v>5669</v>
      </c>
      <c r="M607" s="33">
        <v>45</v>
      </c>
      <c r="N607" s="33" t="s">
        <v>106</v>
      </c>
      <c r="O607" s="33" t="s">
        <v>16</v>
      </c>
      <c r="P607" s="33" t="s">
        <v>96</v>
      </c>
      <c r="Q607" s="33" t="s">
        <v>1300</v>
      </c>
      <c r="R607" s="33" t="s">
        <v>4110</v>
      </c>
      <c r="S607" s="33" t="s">
        <v>87</v>
      </c>
    </row>
    <row r="608" spans="1:19">
      <c r="A608" s="233" t="s">
        <v>1897</v>
      </c>
      <c r="B608" s="238">
        <v>14030617</v>
      </c>
      <c r="C608" s="229" t="s">
        <v>322</v>
      </c>
      <c r="D608" s="229">
        <v>372</v>
      </c>
      <c r="E608" s="235" t="s">
        <v>233</v>
      </c>
      <c r="F608" s="235" t="s">
        <v>154</v>
      </c>
      <c r="G608" s="242" t="s">
        <v>2398</v>
      </c>
      <c r="H608" s="243" t="s">
        <v>69</v>
      </c>
      <c r="J608" s="33" t="s">
        <v>5670</v>
      </c>
      <c r="K608" s="33" t="s">
        <v>5671</v>
      </c>
      <c r="L608" s="33" t="s">
        <v>5664</v>
      </c>
      <c r="M608" s="33">
        <v>218</v>
      </c>
      <c r="N608" s="33" t="s">
        <v>144</v>
      </c>
      <c r="O608" s="33" t="s">
        <v>28</v>
      </c>
      <c r="P608" s="33" t="s">
        <v>96</v>
      </c>
      <c r="Q608" s="33" t="s">
        <v>1440</v>
      </c>
      <c r="R608" s="33" t="s">
        <v>4453</v>
      </c>
      <c r="S608" s="33" t="s">
        <v>69</v>
      </c>
    </row>
    <row r="609" spans="1:19">
      <c r="A609" s="233" t="s">
        <v>2551</v>
      </c>
      <c r="B609" s="238">
        <v>14030625</v>
      </c>
      <c r="C609" s="229" t="s">
        <v>2552</v>
      </c>
      <c r="D609" s="229" t="s">
        <v>322</v>
      </c>
      <c r="E609" s="235" t="s">
        <v>208</v>
      </c>
      <c r="F609" s="235">
        <v>35</v>
      </c>
      <c r="G609" s="242"/>
      <c r="H609" s="243" t="s">
        <v>69</v>
      </c>
      <c r="J609" s="33" t="s">
        <v>5672</v>
      </c>
      <c r="K609" s="33" t="s">
        <v>5671</v>
      </c>
      <c r="L609" s="33" t="s">
        <v>5660</v>
      </c>
      <c r="M609" s="33">
        <v>241</v>
      </c>
      <c r="N609" s="33" t="s">
        <v>144</v>
      </c>
      <c r="O609" s="33" t="s">
        <v>27</v>
      </c>
      <c r="P609" s="33" t="s">
        <v>96</v>
      </c>
      <c r="Q609" s="33" t="s">
        <v>1440</v>
      </c>
      <c r="R609" s="33" t="s">
        <v>4453</v>
      </c>
      <c r="S609" s="33" t="s">
        <v>69</v>
      </c>
    </row>
    <row r="610" spans="1:19">
      <c r="A610" s="233" t="s">
        <v>2553</v>
      </c>
      <c r="B610" s="238">
        <v>14030625</v>
      </c>
      <c r="C610" s="229" t="s">
        <v>2552</v>
      </c>
      <c r="D610" s="229" t="s">
        <v>322</v>
      </c>
      <c r="E610" s="235" t="s">
        <v>208</v>
      </c>
      <c r="F610" s="235">
        <v>35</v>
      </c>
      <c r="G610" s="242"/>
      <c r="H610" s="243" t="s">
        <v>88</v>
      </c>
      <c r="J610" s="33" t="s">
        <v>5653</v>
      </c>
      <c r="K610" s="33" t="s">
        <v>5671</v>
      </c>
      <c r="L610" s="33" t="s">
        <v>5673</v>
      </c>
      <c r="M610" s="33">
        <v>189</v>
      </c>
      <c r="N610" s="33" t="s">
        <v>106</v>
      </c>
      <c r="O610" s="33" t="s">
        <v>39</v>
      </c>
      <c r="P610" s="33" t="s">
        <v>96</v>
      </c>
      <c r="Q610" s="33" t="s">
        <v>1300</v>
      </c>
      <c r="R610" s="33" t="s">
        <v>4110</v>
      </c>
      <c r="S610" s="33" t="s">
        <v>87</v>
      </c>
    </row>
    <row r="611" spans="1:19">
      <c r="A611" s="233" t="s">
        <v>2554</v>
      </c>
      <c r="B611" s="238">
        <v>14030625</v>
      </c>
      <c r="C611" s="229" t="s">
        <v>2552</v>
      </c>
      <c r="D611" s="229" t="s">
        <v>322</v>
      </c>
      <c r="E611" s="235" t="s">
        <v>208</v>
      </c>
      <c r="F611" s="235">
        <v>35</v>
      </c>
      <c r="G611" s="242"/>
      <c r="H611" s="243" t="s">
        <v>167</v>
      </c>
      <c r="J611" s="33" t="s">
        <v>5674</v>
      </c>
      <c r="K611" s="33" t="s">
        <v>5671</v>
      </c>
      <c r="L611" s="33" t="s">
        <v>5675</v>
      </c>
      <c r="M611" s="33">
        <v>189</v>
      </c>
      <c r="N611" s="33" t="s">
        <v>106</v>
      </c>
      <c r="O611" s="33" t="s">
        <v>39</v>
      </c>
      <c r="P611" s="33" t="s">
        <v>96</v>
      </c>
      <c r="Q611" s="33" t="s">
        <v>1300</v>
      </c>
      <c r="R611" s="33" t="s">
        <v>4110</v>
      </c>
      <c r="S611" s="33" t="s">
        <v>87</v>
      </c>
    </row>
    <row r="612" spans="1:19">
      <c r="A612" s="233" t="s">
        <v>2555</v>
      </c>
      <c r="B612" s="238">
        <v>14030627</v>
      </c>
      <c r="C612" s="229" t="s">
        <v>2556</v>
      </c>
      <c r="D612" s="229" t="s">
        <v>322</v>
      </c>
      <c r="E612" s="235" t="s">
        <v>1200</v>
      </c>
      <c r="F612" s="235">
        <v>10</v>
      </c>
      <c r="G612" s="242" t="s">
        <v>397</v>
      </c>
      <c r="H612" s="243" t="s">
        <v>167</v>
      </c>
      <c r="J612" s="33" t="s">
        <v>5676</v>
      </c>
      <c r="K612" s="33" t="s">
        <v>5677</v>
      </c>
      <c r="L612" s="33" t="s">
        <v>5678</v>
      </c>
      <c r="M612" s="33">
        <v>672</v>
      </c>
      <c r="N612" s="33" t="s">
        <v>3613</v>
      </c>
      <c r="O612" s="33" t="s">
        <v>8</v>
      </c>
      <c r="P612" s="33" t="s">
        <v>96</v>
      </c>
      <c r="Q612" s="33" t="s">
        <v>1434</v>
      </c>
      <c r="R612" s="33" t="s">
        <v>4274</v>
      </c>
      <c r="S612" s="33" t="s">
        <v>69</v>
      </c>
    </row>
    <row r="613" spans="1:19">
      <c r="A613" s="233" t="s">
        <v>2557</v>
      </c>
      <c r="B613" s="238">
        <v>14030627</v>
      </c>
      <c r="C613" s="229" t="s">
        <v>2556</v>
      </c>
      <c r="D613" s="229" t="s">
        <v>322</v>
      </c>
      <c r="E613" s="235" t="s">
        <v>1200</v>
      </c>
      <c r="F613" s="235">
        <v>10</v>
      </c>
      <c r="G613" s="242" t="s">
        <v>397</v>
      </c>
      <c r="H613" s="243" t="s">
        <v>88</v>
      </c>
      <c r="J613" s="33" t="s">
        <v>5688</v>
      </c>
      <c r="K613" s="33" t="s">
        <v>5689</v>
      </c>
      <c r="L613" s="33" t="s">
        <v>5690</v>
      </c>
      <c r="M613" s="33">
        <v>189</v>
      </c>
      <c r="N613" s="33" t="s">
        <v>106</v>
      </c>
      <c r="O613" s="33" t="s">
        <v>39</v>
      </c>
      <c r="P613" s="33" t="s">
        <v>96</v>
      </c>
      <c r="Q613" s="33" t="s">
        <v>1300</v>
      </c>
      <c r="R613" s="33" t="s">
        <v>4110</v>
      </c>
      <c r="S613" s="33" t="s">
        <v>87</v>
      </c>
    </row>
    <row r="614" spans="1:19">
      <c r="A614" s="233" t="s">
        <v>2558</v>
      </c>
      <c r="B614" s="238">
        <v>14030627</v>
      </c>
      <c r="C614" s="229" t="s">
        <v>2556</v>
      </c>
      <c r="D614" s="229" t="s">
        <v>322</v>
      </c>
      <c r="E614" s="235" t="s">
        <v>1200</v>
      </c>
      <c r="F614" s="235">
        <v>10</v>
      </c>
      <c r="G614" s="242" t="s">
        <v>397</v>
      </c>
      <c r="H614" s="243" t="s">
        <v>69</v>
      </c>
      <c r="J614" s="33" t="s">
        <v>5708</v>
      </c>
      <c r="K614" s="33" t="s">
        <v>5709</v>
      </c>
      <c r="L614" s="33" t="s">
        <v>5710</v>
      </c>
      <c r="M614" s="33">
        <v>189</v>
      </c>
      <c r="N614" s="33" t="s">
        <v>106</v>
      </c>
      <c r="O614" s="33" t="s">
        <v>39</v>
      </c>
      <c r="P614" s="33" t="s">
        <v>96</v>
      </c>
      <c r="Q614" s="33" t="s">
        <v>1300</v>
      </c>
      <c r="R614" s="33" t="s">
        <v>4110</v>
      </c>
      <c r="S614" s="33" t="s">
        <v>87</v>
      </c>
    </row>
    <row r="615" spans="1:19">
      <c r="A615" s="233" t="s">
        <v>2559</v>
      </c>
      <c r="B615" s="238">
        <v>14030701</v>
      </c>
      <c r="C615" s="229" t="s">
        <v>2598</v>
      </c>
      <c r="D615" s="229" t="s">
        <v>322</v>
      </c>
      <c r="E615" s="235" t="s">
        <v>2544</v>
      </c>
      <c r="F615" s="235">
        <v>70</v>
      </c>
      <c r="G615" s="242" t="s">
        <v>397</v>
      </c>
      <c r="H615" s="243" t="s">
        <v>167</v>
      </c>
      <c r="J615" s="33" t="s">
        <v>5711</v>
      </c>
      <c r="K615" s="33" t="s">
        <v>5709</v>
      </c>
      <c r="L615" s="33" t="s">
        <v>5712</v>
      </c>
      <c r="M615" s="33">
        <v>613</v>
      </c>
      <c r="N615" s="33" t="s">
        <v>3613</v>
      </c>
      <c r="O615" s="33" t="s">
        <v>10</v>
      </c>
      <c r="P615" s="33" t="s">
        <v>96</v>
      </c>
      <c r="Q615" s="33" t="s">
        <v>1434</v>
      </c>
      <c r="R615" s="33" t="s">
        <v>4274</v>
      </c>
      <c r="S615" s="33" t="s">
        <v>69</v>
      </c>
    </row>
    <row r="616" spans="1:19">
      <c r="A616" s="233" t="s">
        <v>2560</v>
      </c>
      <c r="B616" s="238">
        <v>14030701</v>
      </c>
      <c r="C616" s="229" t="s">
        <v>2598</v>
      </c>
      <c r="D616" s="229" t="s">
        <v>322</v>
      </c>
      <c r="E616" s="235" t="s">
        <v>2544</v>
      </c>
      <c r="F616" s="235">
        <v>70</v>
      </c>
      <c r="G616" s="242" t="s">
        <v>397</v>
      </c>
      <c r="H616" s="243" t="s">
        <v>88</v>
      </c>
      <c r="J616" s="33" t="s">
        <v>5785</v>
      </c>
      <c r="K616" s="33" t="s">
        <v>5786</v>
      </c>
      <c r="L616" s="33" t="s">
        <v>5711</v>
      </c>
      <c r="M616" s="33">
        <v>613</v>
      </c>
      <c r="N616" s="33" t="s">
        <v>5787</v>
      </c>
      <c r="O616" s="33" t="s">
        <v>10</v>
      </c>
      <c r="P616" s="33" t="s">
        <v>96</v>
      </c>
      <c r="Q616" s="33" t="s">
        <v>1434</v>
      </c>
      <c r="R616" s="33" t="s">
        <v>4274</v>
      </c>
      <c r="S616" s="33" t="s">
        <v>69</v>
      </c>
    </row>
    <row r="617" spans="1:19">
      <c r="A617" s="233" t="s">
        <v>2561</v>
      </c>
      <c r="B617" s="238">
        <v>14030701</v>
      </c>
      <c r="C617" s="229" t="s">
        <v>2598</v>
      </c>
      <c r="D617" s="229" t="s">
        <v>322</v>
      </c>
      <c r="E617" s="235" t="s">
        <v>2544</v>
      </c>
      <c r="F617" s="235">
        <v>70</v>
      </c>
      <c r="G617" s="242" t="s">
        <v>397</v>
      </c>
      <c r="H617" s="243" t="s">
        <v>69</v>
      </c>
      <c r="J617" s="33" t="s">
        <v>5713</v>
      </c>
      <c r="K617" s="33" t="s">
        <v>5714</v>
      </c>
      <c r="L617" s="33" t="s">
        <v>5715</v>
      </c>
      <c r="M617" s="33">
        <v>45</v>
      </c>
      <c r="N617" s="33" t="s">
        <v>106</v>
      </c>
      <c r="O617" s="33" t="s">
        <v>16</v>
      </c>
      <c r="P617" s="33" t="s">
        <v>96</v>
      </c>
      <c r="Q617" s="33" t="s">
        <v>1300</v>
      </c>
      <c r="R617" s="33" t="s">
        <v>4110</v>
      </c>
      <c r="S617" s="33" t="s">
        <v>87</v>
      </c>
    </row>
    <row r="618" spans="1:19">
      <c r="A618" s="233" t="s">
        <v>2562</v>
      </c>
      <c r="B618" s="238">
        <v>14030703</v>
      </c>
      <c r="C618" s="229" t="s">
        <v>2599</v>
      </c>
      <c r="D618" s="229" t="s">
        <v>322</v>
      </c>
      <c r="E618" s="235" t="s">
        <v>179</v>
      </c>
      <c r="F618" s="235">
        <v>70</v>
      </c>
      <c r="G618" s="242" t="s">
        <v>397</v>
      </c>
      <c r="H618" s="243" t="s">
        <v>69</v>
      </c>
      <c r="J618" s="33" t="s">
        <v>5716</v>
      </c>
      <c r="K618" s="33" t="s">
        <v>5786</v>
      </c>
      <c r="L618" s="33" t="s">
        <v>5788</v>
      </c>
      <c r="M618" s="33">
        <v>595</v>
      </c>
      <c r="N618" s="33" t="s">
        <v>3349</v>
      </c>
      <c r="O618" s="33" t="s">
        <v>223</v>
      </c>
      <c r="P618" s="33" t="s">
        <v>96</v>
      </c>
      <c r="Q618" s="33" t="s">
        <v>1300</v>
      </c>
      <c r="R618" s="33" t="s">
        <v>4110</v>
      </c>
      <c r="S618" s="33" t="s">
        <v>87</v>
      </c>
    </row>
    <row r="619" spans="1:19">
      <c r="A619" s="233" t="s">
        <v>2563</v>
      </c>
      <c r="B619" s="238">
        <v>14030703</v>
      </c>
      <c r="C619" s="229" t="s">
        <v>2599</v>
      </c>
      <c r="D619" s="229" t="s">
        <v>322</v>
      </c>
      <c r="E619" s="235" t="s">
        <v>179</v>
      </c>
      <c r="F619" s="235">
        <v>70</v>
      </c>
      <c r="G619" s="242" t="s">
        <v>397</v>
      </c>
      <c r="H619" s="243" t="s">
        <v>87</v>
      </c>
      <c r="J619" s="33" t="s">
        <v>5789</v>
      </c>
      <c r="K619" s="33" t="s">
        <v>5790</v>
      </c>
      <c r="L619" s="33" t="s">
        <v>5712</v>
      </c>
      <c r="M619" s="33">
        <v>613</v>
      </c>
      <c r="N619" s="33" t="s">
        <v>3613</v>
      </c>
      <c r="O619" s="33" t="s">
        <v>10</v>
      </c>
      <c r="P619" s="33" t="s">
        <v>96</v>
      </c>
      <c r="Q619" s="33" t="s">
        <v>1434</v>
      </c>
      <c r="R619" s="33" t="s">
        <v>4274</v>
      </c>
      <c r="S619" s="33" t="s">
        <v>69</v>
      </c>
    </row>
    <row r="620" spans="1:19">
      <c r="A620" s="233" t="s">
        <v>2564</v>
      </c>
      <c r="B620" s="238">
        <v>14030703</v>
      </c>
      <c r="C620" s="229" t="s">
        <v>2599</v>
      </c>
      <c r="D620" s="229" t="s">
        <v>322</v>
      </c>
      <c r="E620" s="235" t="s">
        <v>179</v>
      </c>
      <c r="F620" s="235">
        <v>70</v>
      </c>
      <c r="G620" s="242" t="s">
        <v>397</v>
      </c>
      <c r="H620" s="243" t="s">
        <v>89</v>
      </c>
      <c r="J620" s="33" t="s">
        <v>5791</v>
      </c>
      <c r="K620" s="33" t="s">
        <v>5792</v>
      </c>
      <c r="L620" s="33" t="s">
        <v>5712</v>
      </c>
      <c r="M620" s="33">
        <v>613</v>
      </c>
      <c r="N620" s="33" t="s">
        <v>3613</v>
      </c>
      <c r="O620" s="33" t="s">
        <v>10</v>
      </c>
      <c r="P620" s="33" t="s">
        <v>96</v>
      </c>
      <c r="Q620" s="33" t="s">
        <v>1434</v>
      </c>
      <c r="R620" s="33" t="s">
        <v>4274</v>
      </c>
      <c r="S620" s="33" t="s">
        <v>69</v>
      </c>
    </row>
    <row r="621" spans="1:19">
      <c r="A621" s="233" t="s">
        <v>2565</v>
      </c>
      <c r="B621" s="238">
        <v>14030703</v>
      </c>
      <c r="C621" s="229" t="s">
        <v>2600</v>
      </c>
      <c r="D621" s="229" t="s">
        <v>322</v>
      </c>
      <c r="E621" s="235" t="s">
        <v>179</v>
      </c>
      <c r="F621" s="235">
        <v>95</v>
      </c>
      <c r="G621" s="242" t="s">
        <v>397</v>
      </c>
      <c r="H621" s="243" t="s">
        <v>69</v>
      </c>
      <c r="J621" s="33" t="s">
        <v>5800</v>
      </c>
      <c r="K621" s="33" t="s">
        <v>5806</v>
      </c>
      <c r="L621" s="33" t="s">
        <v>5807</v>
      </c>
      <c r="M621" s="33">
        <v>641</v>
      </c>
      <c r="N621" s="33" t="s">
        <v>3613</v>
      </c>
      <c r="O621" s="33" t="s">
        <v>12</v>
      </c>
      <c r="P621" s="33" t="s">
        <v>96</v>
      </c>
      <c r="Q621" s="33" t="s">
        <v>1434</v>
      </c>
      <c r="R621" s="33" t="s">
        <v>4274</v>
      </c>
      <c r="S621" s="33" t="s">
        <v>69</v>
      </c>
    </row>
    <row r="622" spans="1:19">
      <c r="A622" s="233" t="s">
        <v>2566</v>
      </c>
      <c r="B622" s="238">
        <v>14030703</v>
      </c>
      <c r="C622" s="229" t="s">
        <v>2600</v>
      </c>
      <c r="D622" s="229" t="s">
        <v>322</v>
      </c>
      <c r="E622" s="235" t="s">
        <v>179</v>
      </c>
      <c r="F622" s="235">
        <v>95</v>
      </c>
      <c r="G622" s="242" t="s">
        <v>397</v>
      </c>
      <c r="H622" s="243" t="s">
        <v>87</v>
      </c>
      <c r="J622" s="33" t="s">
        <v>5808</v>
      </c>
      <c r="K622" s="33" t="s">
        <v>5809</v>
      </c>
      <c r="L622" s="33" t="s">
        <v>5810</v>
      </c>
      <c r="M622" s="33">
        <v>674</v>
      </c>
      <c r="N622" s="33" t="s">
        <v>1128</v>
      </c>
      <c r="O622" s="33" t="s">
        <v>54</v>
      </c>
      <c r="P622" s="33" t="s">
        <v>96</v>
      </c>
      <c r="Q622" s="33" t="s">
        <v>1434</v>
      </c>
      <c r="R622" s="33" t="s">
        <v>4274</v>
      </c>
      <c r="S622" s="33" t="s">
        <v>69</v>
      </c>
    </row>
    <row r="623" spans="1:19">
      <c r="A623" s="233" t="s">
        <v>2567</v>
      </c>
      <c r="B623" s="238">
        <v>14030703</v>
      </c>
      <c r="C623" s="229" t="s">
        <v>2600</v>
      </c>
      <c r="D623" s="229" t="s">
        <v>322</v>
      </c>
      <c r="E623" s="235" t="s">
        <v>179</v>
      </c>
      <c r="F623" s="235">
        <v>95</v>
      </c>
      <c r="G623" s="242" t="s">
        <v>397</v>
      </c>
      <c r="H623" s="243" t="s">
        <v>89</v>
      </c>
      <c r="J623" s="33" t="s">
        <v>5812</v>
      </c>
      <c r="K623" s="33" t="s">
        <v>5809</v>
      </c>
      <c r="L623" s="33" t="s">
        <v>5813</v>
      </c>
      <c r="M623" s="33">
        <v>127</v>
      </c>
      <c r="N623" s="33" t="s">
        <v>141</v>
      </c>
      <c r="O623" s="33" t="s">
        <v>39</v>
      </c>
      <c r="P623" s="33" t="s">
        <v>96</v>
      </c>
      <c r="Q623" s="33" t="s">
        <v>1300</v>
      </c>
      <c r="R623" s="33" t="s">
        <v>4110</v>
      </c>
      <c r="S623" s="33" t="s">
        <v>87</v>
      </c>
    </row>
    <row r="624" spans="1:19">
      <c r="A624" s="233" t="s">
        <v>2568</v>
      </c>
      <c r="B624" s="238">
        <v>14030707</v>
      </c>
      <c r="C624" s="229" t="s">
        <v>2601</v>
      </c>
      <c r="D624" s="229" t="s">
        <v>322</v>
      </c>
      <c r="E624" s="235" t="s">
        <v>2602</v>
      </c>
      <c r="F624" s="235">
        <v>70</v>
      </c>
      <c r="G624" s="242" t="s">
        <v>2674</v>
      </c>
      <c r="H624" s="243" t="s">
        <v>69</v>
      </c>
      <c r="J624" s="33" t="s">
        <v>5803</v>
      </c>
      <c r="K624" s="33" t="s">
        <v>5814</v>
      </c>
      <c r="L624" s="33" t="s">
        <v>5815</v>
      </c>
      <c r="M624" s="33">
        <v>675</v>
      </c>
      <c r="N624" s="33" t="s">
        <v>1128</v>
      </c>
      <c r="O624" s="33" t="s">
        <v>55</v>
      </c>
      <c r="P624" s="33" t="s">
        <v>96</v>
      </c>
      <c r="Q624" s="33" t="s">
        <v>1434</v>
      </c>
      <c r="R624" s="33" t="s">
        <v>4274</v>
      </c>
      <c r="S624" s="33" t="s">
        <v>69</v>
      </c>
    </row>
    <row r="625" spans="1:19">
      <c r="A625" s="233" t="s">
        <v>2569</v>
      </c>
      <c r="B625" s="238">
        <v>14030707</v>
      </c>
      <c r="C625" s="229" t="s">
        <v>2601</v>
      </c>
      <c r="D625" s="229" t="s">
        <v>322</v>
      </c>
      <c r="E625" s="235" t="s">
        <v>2602</v>
      </c>
      <c r="F625" s="235">
        <v>70</v>
      </c>
      <c r="G625" s="242" t="s">
        <v>2674</v>
      </c>
      <c r="H625" s="243" t="s">
        <v>88</v>
      </c>
      <c r="J625" s="33" t="s">
        <v>5816</v>
      </c>
      <c r="K625" s="33" t="s">
        <v>5814</v>
      </c>
      <c r="L625" s="33" t="s">
        <v>5817</v>
      </c>
      <c r="M625" s="33">
        <v>45</v>
      </c>
      <c r="N625" s="33" t="s">
        <v>106</v>
      </c>
      <c r="O625" s="33" t="s">
        <v>16</v>
      </c>
      <c r="P625" s="33" t="s">
        <v>96</v>
      </c>
      <c r="Q625" s="33" t="s">
        <v>1300</v>
      </c>
      <c r="R625" s="33" t="s">
        <v>4110</v>
      </c>
      <c r="S625" s="33" t="s">
        <v>87</v>
      </c>
    </row>
    <row r="626" spans="1:19">
      <c r="A626" s="233" t="s">
        <v>2570</v>
      </c>
      <c r="B626" s="238">
        <v>14030707</v>
      </c>
      <c r="C626" s="229" t="s">
        <v>2601</v>
      </c>
      <c r="D626" s="229" t="s">
        <v>322</v>
      </c>
      <c r="E626" s="235" t="s">
        <v>2602</v>
      </c>
      <c r="F626" s="235">
        <v>70</v>
      </c>
      <c r="G626" s="242" t="s">
        <v>2674</v>
      </c>
      <c r="H626" s="243" t="s">
        <v>167</v>
      </c>
      <c r="J626" s="33" t="s">
        <v>5818</v>
      </c>
      <c r="K626" s="33" t="s">
        <v>5819</v>
      </c>
      <c r="L626" s="33" t="s">
        <v>5820</v>
      </c>
      <c r="M626" s="33">
        <v>45</v>
      </c>
      <c r="N626" s="33" t="s">
        <v>106</v>
      </c>
      <c r="O626" s="33" t="s">
        <v>16</v>
      </c>
      <c r="P626" s="33" t="s">
        <v>96</v>
      </c>
      <c r="Q626" s="33" t="s">
        <v>1300</v>
      </c>
      <c r="R626" s="33" t="s">
        <v>4110</v>
      </c>
      <c r="S626" s="33" t="s">
        <v>87</v>
      </c>
    </row>
    <row r="627" spans="1:19">
      <c r="A627" s="233" t="s">
        <v>2571</v>
      </c>
      <c r="B627" s="238">
        <v>14030707</v>
      </c>
      <c r="C627" s="229" t="s">
        <v>2552</v>
      </c>
      <c r="D627" s="229" t="s">
        <v>322</v>
      </c>
      <c r="E627" s="235" t="s">
        <v>2602</v>
      </c>
      <c r="F627" s="235">
        <v>35</v>
      </c>
      <c r="G627" s="242" t="s">
        <v>2674</v>
      </c>
      <c r="H627" s="243" t="s">
        <v>167</v>
      </c>
      <c r="J627" s="33" t="s">
        <v>5821</v>
      </c>
      <c r="K627" s="33" t="s">
        <v>5819</v>
      </c>
      <c r="L627" s="33" t="s">
        <v>5807</v>
      </c>
      <c r="M627" s="33">
        <v>641</v>
      </c>
      <c r="N627" s="33" t="s">
        <v>3613</v>
      </c>
      <c r="O627" s="33" t="s">
        <v>12</v>
      </c>
      <c r="P627" s="33" t="s">
        <v>96</v>
      </c>
      <c r="Q627" s="33" t="s">
        <v>1434</v>
      </c>
      <c r="R627" s="33" t="s">
        <v>4274</v>
      </c>
      <c r="S627" s="33" t="s">
        <v>69</v>
      </c>
    </row>
    <row r="628" spans="1:19">
      <c r="A628" s="233" t="s">
        <v>2572</v>
      </c>
      <c r="B628" s="238">
        <v>14030707</v>
      </c>
      <c r="C628" s="229" t="s">
        <v>2552</v>
      </c>
      <c r="D628" s="229" t="s">
        <v>322</v>
      </c>
      <c r="E628" s="235" t="s">
        <v>2602</v>
      </c>
      <c r="F628" s="235">
        <v>35</v>
      </c>
      <c r="G628" s="242" t="s">
        <v>2674</v>
      </c>
      <c r="H628" s="243" t="s">
        <v>88</v>
      </c>
      <c r="J628" s="33" t="s">
        <v>5822</v>
      </c>
      <c r="K628" s="33" t="s">
        <v>5823</v>
      </c>
      <c r="L628" s="33" t="s">
        <v>5678</v>
      </c>
      <c r="M628" s="33">
        <v>672</v>
      </c>
      <c r="N628" s="33" t="s">
        <v>3613</v>
      </c>
      <c r="O628" s="33" t="s">
        <v>8</v>
      </c>
      <c r="P628" s="33" t="s">
        <v>96</v>
      </c>
      <c r="Q628" s="33" t="s">
        <v>1434</v>
      </c>
      <c r="R628" s="33" t="s">
        <v>4274</v>
      </c>
      <c r="S628" s="33" t="s">
        <v>69</v>
      </c>
    </row>
    <row r="629" spans="1:19">
      <c r="A629" s="233" t="s">
        <v>2573</v>
      </c>
      <c r="B629" s="238">
        <v>14030707</v>
      </c>
      <c r="C629" s="229" t="s">
        <v>2552</v>
      </c>
      <c r="D629" s="229" t="s">
        <v>322</v>
      </c>
      <c r="E629" s="235" t="s">
        <v>2602</v>
      </c>
      <c r="F629" s="235">
        <v>35</v>
      </c>
      <c r="G629" s="242" t="s">
        <v>2674</v>
      </c>
      <c r="H629" s="243" t="s">
        <v>69</v>
      </c>
      <c r="J629" s="33" t="s">
        <v>5862</v>
      </c>
      <c r="K629" s="33" t="s">
        <v>5863</v>
      </c>
      <c r="L629" s="33" t="s">
        <v>5477</v>
      </c>
      <c r="M629" s="33">
        <v>677</v>
      </c>
      <c r="N629" s="33" t="s">
        <v>3613</v>
      </c>
      <c r="O629" s="33" t="s">
        <v>9</v>
      </c>
      <c r="P629" s="33" t="s">
        <v>96</v>
      </c>
      <c r="Q629" s="33" t="s">
        <v>1434</v>
      </c>
      <c r="R629" s="33" t="s">
        <v>4274</v>
      </c>
      <c r="S629" s="33" t="s">
        <v>69</v>
      </c>
    </row>
    <row r="630" spans="1:19">
      <c r="A630" s="233" t="s">
        <v>2574</v>
      </c>
      <c r="B630" s="238">
        <v>14030708</v>
      </c>
      <c r="C630" s="229" t="s">
        <v>2603</v>
      </c>
      <c r="D630" s="229" t="s">
        <v>322</v>
      </c>
      <c r="E630" s="235" t="s">
        <v>2602</v>
      </c>
      <c r="F630" s="235">
        <v>10</v>
      </c>
      <c r="G630" s="242" t="s">
        <v>2674</v>
      </c>
      <c r="H630" s="243" t="s">
        <v>167</v>
      </c>
      <c r="J630" s="33" t="s">
        <v>5864</v>
      </c>
      <c r="K630" s="33" t="s">
        <v>5865</v>
      </c>
      <c r="L630" s="33" t="s">
        <v>5866</v>
      </c>
      <c r="M630" s="33" t="s">
        <v>322</v>
      </c>
      <c r="N630" s="33" t="s">
        <v>5663</v>
      </c>
      <c r="O630" s="33" t="s">
        <v>28</v>
      </c>
      <c r="P630" s="33" t="s">
        <v>96</v>
      </c>
      <c r="Q630" s="33" t="s">
        <v>4442</v>
      </c>
      <c r="R630" s="33" t="s">
        <v>5659</v>
      </c>
      <c r="S630" s="33" t="s">
        <v>98</v>
      </c>
    </row>
    <row r="631" spans="1:19">
      <c r="A631" s="233" t="s">
        <v>2575</v>
      </c>
      <c r="B631" s="238">
        <v>14030708</v>
      </c>
      <c r="C631" s="229" t="s">
        <v>2603</v>
      </c>
      <c r="D631" s="229" t="s">
        <v>322</v>
      </c>
      <c r="E631" s="235" t="s">
        <v>2602</v>
      </c>
      <c r="F631" s="235">
        <v>10</v>
      </c>
      <c r="G631" s="242" t="s">
        <v>2674</v>
      </c>
      <c r="H631" s="243" t="s">
        <v>88</v>
      </c>
      <c r="J631" s="33" t="s">
        <v>5867</v>
      </c>
      <c r="K631" s="33" t="s">
        <v>5868</v>
      </c>
      <c r="L631" s="33" t="s">
        <v>5855</v>
      </c>
      <c r="M631" s="33">
        <v>678</v>
      </c>
      <c r="N631" s="33" t="s">
        <v>5869</v>
      </c>
      <c r="O631" s="33" t="s">
        <v>35</v>
      </c>
      <c r="P631" s="33" t="s">
        <v>96</v>
      </c>
      <c r="Q631" s="33" t="s">
        <v>1352</v>
      </c>
      <c r="R631" s="33" t="s">
        <v>4313</v>
      </c>
      <c r="S631" s="33" t="s">
        <v>69</v>
      </c>
    </row>
    <row r="632" spans="1:19">
      <c r="A632" s="233" t="s">
        <v>2576</v>
      </c>
      <c r="B632" s="238">
        <v>14030708</v>
      </c>
      <c r="C632" s="229" t="s">
        <v>2603</v>
      </c>
      <c r="D632" s="229" t="s">
        <v>322</v>
      </c>
      <c r="E632" s="235" t="s">
        <v>2602</v>
      </c>
      <c r="F632" s="235">
        <v>10</v>
      </c>
      <c r="G632" s="242" t="s">
        <v>2674</v>
      </c>
      <c r="H632" s="243" t="s">
        <v>69</v>
      </c>
      <c r="J632" s="33" t="s">
        <v>5907</v>
      </c>
      <c r="K632" s="33" t="s">
        <v>5908</v>
      </c>
      <c r="L632" s="33" t="s">
        <v>5902</v>
      </c>
      <c r="M632" s="33">
        <v>679</v>
      </c>
      <c r="N632" s="33" t="s">
        <v>832</v>
      </c>
      <c r="O632" s="33" t="s">
        <v>5909</v>
      </c>
      <c r="P632" s="33" t="s">
        <v>96</v>
      </c>
      <c r="Q632" s="33" t="s">
        <v>1440</v>
      </c>
      <c r="R632" s="33" t="s">
        <v>5659</v>
      </c>
      <c r="S632" s="33" t="s">
        <v>69</v>
      </c>
    </row>
    <row r="633" spans="1:19">
      <c r="A633" s="233" t="s">
        <v>2577</v>
      </c>
      <c r="B633" s="238">
        <v>14030708</v>
      </c>
      <c r="C633" s="229" t="s">
        <v>2604</v>
      </c>
      <c r="D633" s="229" t="s">
        <v>322</v>
      </c>
      <c r="E633" s="235" t="s">
        <v>2602</v>
      </c>
      <c r="F633" s="235">
        <v>50</v>
      </c>
      <c r="G633" s="242" t="s">
        <v>2674</v>
      </c>
      <c r="H633" s="243" t="s">
        <v>69</v>
      </c>
      <c r="J633" s="33" t="s">
        <v>5910</v>
      </c>
      <c r="K633" s="33" t="s">
        <v>5908</v>
      </c>
      <c r="L633" s="33" t="s">
        <v>5911</v>
      </c>
      <c r="M633" s="33">
        <v>14</v>
      </c>
      <c r="N633" s="33" t="s">
        <v>456</v>
      </c>
      <c r="O633" s="33" t="s">
        <v>7</v>
      </c>
      <c r="P633" s="33" t="s">
        <v>96</v>
      </c>
      <c r="Q633" s="33" t="s">
        <v>1434</v>
      </c>
      <c r="R633" s="33" t="s">
        <v>4274</v>
      </c>
      <c r="S633" s="33" t="s">
        <v>69</v>
      </c>
    </row>
    <row r="634" spans="1:19">
      <c r="A634" s="233" t="s">
        <v>2578</v>
      </c>
      <c r="B634" s="238">
        <v>14030708</v>
      </c>
      <c r="C634" s="229" t="s">
        <v>2604</v>
      </c>
      <c r="D634" s="229" t="s">
        <v>322</v>
      </c>
      <c r="E634" s="235" t="s">
        <v>2602</v>
      </c>
      <c r="F634" s="235">
        <v>50</v>
      </c>
      <c r="G634" s="242" t="s">
        <v>2674</v>
      </c>
      <c r="H634" s="243" t="s">
        <v>88</v>
      </c>
      <c r="J634" s="33" t="s">
        <v>5912</v>
      </c>
      <c r="K634" s="33" t="s">
        <v>5913</v>
      </c>
      <c r="L634" s="33" t="s">
        <v>5911</v>
      </c>
      <c r="M634" s="33">
        <v>14</v>
      </c>
      <c r="N634" s="33" t="s">
        <v>456</v>
      </c>
      <c r="O634" s="33" t="s">
        <v>7</v>
      </c>
      <c r="P634" s="33" t="s">
        <v>96</v>
      </c>
      <c r="Q634" s="33" t="s">
        <v>1434</v>
      </c>
      <c r="R634" s="33" t="s">
        <v>4274</v>
      </c>
      <c r="S634" s="33" t="s">
        <v>69</v>
      </c>
    </row>
    <row r="635" spans="1:19">
      <c r="A635" s="233" t="s">
        <v>2579</v>
      </c>
      <c r="B635" s="238">
        <v>14030708</v>
      </c>
      <c r="C635" s="229" t="s">
        <v>2604</v>
      </c>
      <c r="D635" s="229" t="s">
        <v>322</v>
      </c>
      <c r="E635" s="235" t="s">
        <v>2602</v>
      </c>
      <c r="F635" s="235">
        <v>50</v>
      </c>
      <c r="G635" s="242" t="s">
        <v>2674</v>
      </c>
      <c r="H635" s="243" t="s">
        <v>167</v>
      </c>
      <c r="J635" s="33" t="s">
        <v>5914</v>
      </c>
      <c r="K635" s="33" t="s">
        <v>5915</v>
      </c>
      <c r="L635" s="33" t="s">
        <v>5916</v>
      </c>
      <c r="M635" s="33">
        <v>96</v>
      </c>
      <c r="N635" s="33" t="s">
        <v>60</v>
      </c>
      <c r="O635" s="33" t="s">
        <v>41</v>
      </c>
      <c r="P635" s="33" t="s">
        <v>96</v>
      </c>
      <c r="Q635" s="33" t="s">
        <v>1429</v>
      </c>
      <c r="R635" s="33" t="s">
        <v>4453</v>
      </c>
      <c r="S635" s="33" t="s">
        <v>69</v>
      </c>
    </row>
    <row r="636" spans="1:19">
      <c r="A636" s="233" t="s">
        <v>2580</v>
      </c>
      <c r="B636" s="238" t="s">
        <v>2581</v>
      </c>
      <c r="C636" s="229" t="s">
        <v>2605</v>
      </c>
      <c r="D636" s="229" t="s">
        <v>322</v>
      </c>
      <c r="E636" s="235" t="s">
        <v>2602</v>
      </c>
      <c r="F636" s="235">
        <v>25</v>
      </c>
      <c r="G636" s="242" t="s">
        <v>2674</v>
      </c>
      <c r="H636" s="243" t="s">
        <v>167</v>
      </c>
      <c r="J636" s="33" t="s">
        <v>5875</v>
      </c>
      <c r="K636" s="33" t="s">
        <v>5915</v>
      </c>
      <c r="L636" s="33" t="s">
        <v>5917</v>
      </c>
      <c r="M636" s="33">
        <v>189</v>
      </c>
      <c r="N636" s="33" t="s">
        <v>106</v>
      </c>
      <c r="O636" s="33" t="s">
        <v>39</v>
      </c>
      <c r="P636" s="33" t="s">
        <v>96</v>
      </c>
      <c r="Q636" s="33" t="s">
        <v>1300</v>
      </c>
      <c r="R636" s="33" t="s">
        <v>4110</v>
      </c>
      <c r="S636" s="33" t="s">
        <v>87</v>
      </c>
    </row>
    <row r="637" spans="1:19">
      <c r="A637" s="233" t="s">
        <v>2581</v>
      </c>
      <c r="B637" s="238">
        <v>14030708</v>
      </c>
      <c r="C637" s="229" t="s">
        <v>2605</v>
      </c>
      <c r="D637" s="229" t="s">
        <v>322</v>
      </c>
      <c r="E637" s="235" t="s">
        <v>2602</v>
      </c>
      <c r="F637" s="235">
        <v>25</v>
      </c>
      <c r="G637" s="242" t="s">
        <v>2674</v>
      </c>
      <c r="H637" s="243" t="s">
        <v>88</v>
      </c>
      <c r="J637" s="33" t="s">
        <v>5936</v>
      </c>
      <c r="K637" s="33" t="s">
        <v>5937</v>
      </c>
      <c r="L637" s="33" t="s">
        <v>5864</v>
      </c>
      <c r="M637" s="33">
        <v>218</v>
      </c>
      <c r="N637" s="33" t="s">
        <v>144</v>
      </c>
      <c r="O637" s="33" t="s">
        <v>28</v>
      </c>
      <c r="P637" s="33" t="s">
        <v>96</v>
      </c>
      <c r="Q637" s="33" t="s">
        <v>1440</v>
      </c>
      <c r="R637" s="33" t="s">
        <v>5149</v>
      </c>
      <c r="S637" s="33" t="s">
        <v>69</v>
      </c>
    </row>
    <row r="638" spans="1:19">
      <c r="A638" s="233" t="s">
        <v>2606</v>
      </c>
      <c r="B638" s="238">
        <v>14030708</v>
      </c>
      <c r="C638" s="229" t="s">
        <v>2605</v>
      </c>
      <c r="D638" s="229" t="s">
        <v>322</v>
      </c>
      <c r="E638" s="235" t="s">
        <v>2602</v>
      </c>
      <c r="F638" s="235">
        <v>25</v>
      </c>
      <c r="G638" s="242" t="s">
        <v>2674</v>
      </c>
      <c r="H638" s="243" t="s">
        <v>69</v>
      </c>
      <c r="J638" s="33" t="s">
        <v>5924</v>
      </c>
      <c r="K638" s="33" t="s">
        <v>5937</v>
      </c>
      <c r="L638" s="33" t="s">
        <v>5938</v>
      </c>
      <c r="M638" s="33">
        <v>319</v>
      </c>
      <c r="N638" s="33" t="s">
        <v>1874</v>
      </c>
      <c r="O638" s="33" t="s">
        <v>223</v>
      </c>
      <c r="P638" s="33" t="s">
        <v>96</v>
      </c>
      <c r="Q638" s="33" t="s">
        <v>1300</v>
      </c>
      <c r="R638" s="33" t="s">
        <v>4110</v>
      </c>
      <c r="S638" s="33" t="s">
        <v>87</v>
      </c>
    </row>
    <row r="639" spans="1:19">
      <c r="A639" s="233" t="s">
        <v>2607</v>
      </c>
      <c r="B639" s="238">
        <v>14030708</v>
      </c>
      <c r="C639" s="229" t="s">
        <v>2608</v>
      </c>
      <c r="D639" s="229" t="s">
        <v>322</v>
      </c>
      <c r="E639" s="235" t="s">
        <v>2602</v>
      </c>
      <c r="F639" s="235">
        <v>16</v>
      </c>
      <c r="G639" s="242" t="s">
        <v>2674</v>
      </c>
      <c r="H639" s="243" t="s">
        <v>69</v>
      </c>
      <c r="J639" s="33" t="s">
        <v>5939</v>
      </c>
      <c r="K639" s="33" t="s">
        <v>5940</v>
      </c>
      <c r="L639" s="33" t="s">
        <v>5938</v>
      </c>
      <c r="M639" s="33">
        <v>319</v>
      </c>
      <c r="N639" s="33" t="s">
        <v>1874</v>
      </c>
      <c r="O639" s="33" t="s">
        <v>223</v>
      </c>
      <c r="P639" s="33" t="s">
        <v>96</v>
      </c>
      <c r="Q639" s="33" t="s">
        <v>1300</v>
      </c>
      <c r="R639" s="33" t="s">
        <v>4110</v>
      </c>
      <c r="S639" s="33" t="s">
        <v>87</v>
      </c>
    </row>
    <row r="640" spans="1:19">
      <c r="A640" s="233" t="s">
        <v>2609</v>
      </c>
      <c r="B640" s="238">
        <v>14030708</v>
      </c>
      <c r="C640" s="229" t="s">
        <v>2608</v>
      </c>
      <c r="D640" s="229" t="s">
        <v>322</v>
      </c>
      <c r="E640" s="235" t="s">
        <v>2602</v>
      </c>
      <c r="F640" s="235">
        <v>16</v>
      </c>
      <c r="G640" s="242" t="s">
        <v>2674</v>
      </c>
      <c r="H640" s="243" t="s">
        <v>88</v>
      </c>
      <c r="J640" s="33" t="s">
        <v>5941</v>
      </c>
      <c r="K640" s="33" t="s">
        <v>5940</v>
      </c>
      <c r="L640" s="33" t="s">
        <v>5942</v>
      </c>
      <c r="M640" s="33">
        <v>680</v>
      </c>
      <c r="N640" s="33" t="s">
        <v>5943</v>
      </c>
      <c r="O640" s="33" t="s">
        <v>156</v>
      </c>
      <c r="P640" s="33" t="s">
        <v>96</v>
      </c>
      <c r="Q640" s="33" t="s">
        <v>1429</v>
      </c>
      <c r="R640" s="33" t="s">
        <v>4453</v>
      </c>
      <c r="S640" s="33" t="s">
        <v>69</v>
      </c>
    </row>
    <row r="641" spans="1:19">
      <c r="A641" s="233" t="s">
        <v>2610</v>
      </c>
      <c r="B641" s="238">
        <v>14030708</v>
      </c>
      <c r="C641" s="229" t="s">
        <v>2608</v>
      </c>
      <c r="D641" s="229" t="s">
        <v>322</v>
      </c>
      <c r="E641" s="235" t="s">
        <v>2602</v>
      </c>
      <c r="F641" s="235">
        <v>16</v>
      </c>
      <c r="G641" s="242" t="s">
        <v>2674</v>
      </c>
      <c r="H641" s="243" t="s">
        <v>83</v>
      </c>
      <c r="J641" s="33" t="s">
        <v>5960</v>
      </c>
      <c r="K641" s="33" t="s">
        <v>5961</v>
      </c>
      <c r="L641" s="33" t="s">
        <v>5962</v>
      </c>
      <c r="M641" s="33">
        <v>457</v>
      </c>
      <c r="N641" s="33" t="s">
        <v>938</v>
      </c>
      <c r="O641" s="33" t="s">
        <v>1135</v>
      </c>
      <c r="P641" s="33" t="s">
        <v>96</v>
      </c>
      <c r="Q641" s="33" t="s">
        <v>1440</v>
      </c>
      <c r="R641" s="33" t="s">
        <v>5149</v>
      </c>
      <c r="S641" s="33" t="s">
        <v>69</v>
      </c>
    </row>
    <row r="642" spans="1:19">
      <c r="A642" s="233" t="s">
        <v>2611</v>
      </c>
      <c r="B642" s="238">
        <v>14030709</v>
      </c>
      <c r="C642" s="229" t="s">
        <v>2612</v>
      </c>
      <c r="D642" s="229" t="s">
        <v>322</v>
      </c>
      <c r="E642" s="235" t="s">
        <v>2602</v>
      </c>
      <c r="F642" s="235">
        <v>120</v>
      </c>
      <c r="G642" s="242" t="s">
        <v>2674</v>
      </c>
      <c r="H642" s="243" t="s">
        <v>69</v>
      </c>
      <c r="J642" s="33" t="s">
        <v>5952</v>
      </c>
      <c r="K642" s="33" t="s">
        <v>5963</v>
      </c>
      <c r="L642" s="33" t="s">
        <v>5964</v>
      </c>
      <c r="M642" s="33">
        <v>29</v>
      </c>
      <c r="N642" s="33" t="s">
        <v>452</v>
      </c>
      <c r="O642" s="33" t="s">
        <v>8</v>
      </c>
      <c r="P642" s="33" t="s">
        <v>96</v>
      </c>
      <c r="Q642" s="33" t="s">
        <v>1440</v>
      </c>
      <c r="R642" s="33" t="s">
        <v>5149</v>
      </c>
      <c r="S642" s="33" t="s">
        <v>69</v>
      </c>
    </row>
    <row r="643" spans="1:19">
      <c r="A643" s="233" t="s">
        <v>2613</v>
      </c>
      <c r="B643" s="238">
        <v>14030709</v>
      </c>
      <c r="C643" s="229" t="s">
        <v>2612</v>
      </c>
      <c r="D643" s="229" t="s">
        <v>322</v>
      </c>
      <c r="E643" s="235" t="s">
        <v>2602</v>
      </c>
      <c r="F643" s="235">
        <v>120</v>
      </c>
      <c r="G643" s="242" t="s">
        <v>2674</v>
      </c>
      <c r="H643" s="243" t="s">
        <v>88</v>
      </c>
      <c r="J643" s="33" t="s">
        <v>5965</v>
      </c>
      <c r="K643" s="33" t="s">
        <v>5966</v>
      </c>
      <c r="L643" s="33" t="s">
        <v>322</v>
      </c>
      <c r="M643" s="33" t="s">
        <v>322</v>
      </c>
      <c r="N643" s="33" t="s">
        <v>5967</v>
      </c>
      <c r="O643" s="33" t="s">
        <v>34</v>
      </c>
      <c r="P643" s="33" t="s">
        <v>96</v>
      </c>
      <c r="Q643" s="33" t="s">
        <v>3</v>
      </c>
      <c r="R643" s="33" t="s">
        <v>5968</v>
      </c>
      <c r="S643" s="33" t="s">
        <v>5969</v>
      </c>
    </row>
    <row r="644" spans="1:19">
      <c r="A644" s="233" t="s">
        <v>2614</v>
      </c>
      <c r="B644" s="238">
        <v>14030709</v>
      </c>
      <c r="C644" s="229" t="s">
        <v>2612</v>
      </c>
      <c r="D644" s="229" t="s">
        <v>322</v>
      </c>
      <c r="E644" s="235" t="s">
        <v>2602</v>
      </c>
      <c r="F644" s="235">
        <v>120</v>
      </c>
      <c r="G644" s="242" t="s">
        <v>2674</v>
      </c>
      <c r="H644" s="243" t="s">
        <v>83</v>
      </c>
      <c r="J644" s="33" t="s">
        <v>5970</v>
      </c>
      <c r="K644" s="33" t="s">
        <v>5971</v>
      </c>
      <c r="L644" s="33" t="s">
        <v>5965</v>
      </c>
      <c r="M644" s="33" t="s">
        <v>322</v>
      </c>
      <c r="N644" s="33" t="s">
        <v>5972</v>
      </c>
      <c r="O644" s="33" t="s">
        <v>34</v>
      </c>
      <c r="P644" s="33" t="s">
        <v>96</v>
      </c>
      <c r="Q644" s="33" t="s">
        <v>5973</v>
      </c>
      <c r="R644" s="33" t="s">
        <v>5968</v>
      </c>
      <c r="S644" s="33" t="s">
        <v>69</v>
      </c>
    </row>
    <row r="645" spans="1:19">
      <c r="A645" s="233" t="s">
        <v>2615</v>
      </c>
      <c r="B645" s="238">
        <v>14030709</v>
      </c>
      <c r="C645" s="229" t="s">
        <v>2616</v>
      </c>
      <c r="D645" s="229" t="s">
        <v>322</v>
      </c>
      <c r="E645" s="235" t="s">
        <v>2602</v>
      </c>
      <c r="F645" s="235">
        <v>95</v>
      </c>
      <c r="G645" s="242" t="s">
        <v>2674</v>
      </c>
      <c r="H645" s="243" t="s">
        <v>167</v>
      </c>
      <c r="J645" s="33" t="s">
        <v>6037</v>
      </c>
      <c r="K645" s="33" t="s">
        <v>6038</v>
      </c>
      <c r="L645" s="33" t="s">
        <v>5970</v>
      </c>
      <c r="M645" s="33" t="s">
        <v>322</v>
      </c>
      <c r="N645" s="33" t="s">
        <v>6039</v>
      </c>
      <c r="O645" s="33" t="s">
        <v>34</v>
      </c>
      <c r="P645" s="33" t="s">
        <v>96</v>
      </c>
      <c r="Q645" s="33" t="s">
        <v>5973</v>
      </c>
      <c r="R645" s="33" t="s">
        <v>5968</v>
      </c>
      <c r="S645" s="33" t="s">
        <v>69</v>
      </c>
    </row>
    <row r="646" spans="1:19">
      <c r="A646" s="233" t="s">
        <v>2617</v>
      </c>
      <c r="B646" s="238">
        <v>14030709</v>
      </c>
      <c r="C646" s="229" t="s">
        <v>2616</v>
      </c>
      <c r="D646" s="229" t="s">
        <v>322</v>
      </c>
      <c r="E646" s="235" t="s">
        <v>2602</v>
      </c>
      <c r="F646" s="235">
        <v>95</v>
      </c>
      <c r="G646" s="242" t="s">
        <v>2674</v>
      </c>
      <c r="H646" s="243" t="s">
        <v>88</v>
      </c>
      <c r="J646" s="33" t="s">
        <v>5986</v>
      </c>
      <c r="K646" s="33" t="s">
        <v>6040</v>
      </c>
      <c r="L646" s="33" t="s">
        <v>6041</v>
      </c>
      <c r="M646" s="33">
        <v>610</v>
      </c>
      <c r="N646" s="33" t="s">
        <v>3325</v>
      </c>
      <c r="O646" s="33" t="s">
        <v>39</v>
      </c>
      <c r="P646" s="33" t="s">
        <v>96</v>
      </c>
      <c r="Q646" s="33" t="s">
        <v>1352</v>
      </c>
      <c r="R646" s="33" t="s">
        <v>4313</v>
      </c>
      <c r="S646" s="33" t="s">
        <v>230</v>
      </c>
    </row>
    <row r="647" spans="1:19">
      <c r="A647" s="233" t="s">
        <v>2618</v>
      </c>
      <c r="B647" s="238">
        <v>14030709</v>
      </c>
      <c r="C647" s="229" t="s">
        <v>2616</v>
      </c>
      <c r="D647" s="229" t="s">
        <v>322</v>
      </c>
      <c r="E647" s="235" t="s">
        <v>2602</v>
      </c>
      <c r="F647" s="235">
        <v>95</v>
      </c>
      <c r="G647" s="242" t="s">
        <v>2674</v>
      </c>
      <c r="H647" s="243" t="s">
        <v>69</v>
      </c>
      <c r="J647" s="33" t="s">
        <v>6042</v>
      </c>
      <c r="K647" s="33" t="s">
        <v>6043</v>
      </c>
      <c r="L647" s="33" t="s">
        <v>6044</v>
      </c>
      <c r="M647" s="33">
        <v>251</v>
      </c>
      <c r="N647" s="33" t="s">
        <v>662</v>
      </c>
      <c r="O647" s="33" t="s">
        <v>8</v>
      </c>
      <c r="P647" s="33" t="s">
        <v>96</v>
      </c>
      <c r="Q647" s="33" t="s">
        <v>1300</v>
      </c>
      <c r="R647" s="33" t="s">
        <v>4110</v>
      </c>
      <c r="S647" s="33" t="s">
        <v>87</v>
      </c>
    </row>
    <row r="648" spans="1:19">
      <c r="A648" s="233" t="s">
        <v>2619</v>
      </c>
      <c r="B648" s="238">
        <v>14030711</v>
      </c>
      <c r="C648" s="229" t="s">
        <v>2675</v>
      </c>
      <c r="D648" s="229" t="s">
        <v>322</v>
      </c>
      <c r="E648" s="235" t="s">
        <v>2602</v>
      </c>
      <c r="F648" s="235">
        <v>6</v>
      </c>
      <c r="G648" s="242" t="s">
        <v>2674</v>
      </c>
      <c r="H648" s="243" t="s">
        <v>83</v>
      </c>
      <c r="J648" s="33" t="s">
        <v>5990</v>
      </c>
      <c r="K648" s="33" t="s">
        <v>6043</v>
      </c>
      <c r="L648" s="33" t="s">
        <v>6045</v>
      </c>
      <c r="M648" s="33">
        <v>12</v>
      </c>
      <c r="N648" s="33" t="s">
        <v>456</v>
      </c>
      <c r="O648" s="33" t="s">
        <v>8</v>
      </c>
      <c r="P648" s="33" t="s">
        <v>96</v>
      </c>
      <c r="Q648" s="33" t="s">
        <v>1434</v>
      </c>
      <c r="R648" s="33" t="s">
        <v>4274</v>
      </c>
      <c r="S648" s="33" t="s">
        <v>69</v>
      </c>
    </row>
    <row r="649" spans="1:19">
      <c r="A649" s="233" t="s">
        <v>2620</v>
      </c>
      <c r="B649" s="238">
        <v>14030711</v>
      </c>
      <c r="C649" s="229" t="s">
        <v>2675</v>
      </c>
      <c r="D649" s="229" t="s">
        <v>322</v>
      </c>
      <c r="E649" s="235" t="s">
        <v>2602</v>
      </c>
      <c r="F649" s="235">
        <v>6</v>
      </c>
      <c r="G649" s="242" t="s">
        <v>2674</v>
      </c>
      <c r="H649" s="243" t="s">
        <v>88</v>
      </c>
      <c r="J649" s="33" t="s">
        <v>6052</v>
      </c>
      <c r="K649" s="33" t="s">
        <v>6055</v>
      </c>
      <c r="L649" s="33" t="s">
        <v>6056</v>
      </c>
      <c r="M649" s="33">
        <v>12</v>
      </c>
      <c r="N649" s="33" t="s">
        <v>456</v>
      </c>
      <c r="O649" s="33" t="s">
        <v>8</v>
      </c>
      <c r="P649" s="33" t="s">
        <v>96</v>
      </c>
      <c r="Q649" s="33" t="s">
        <v>1434</v>
      </c>
      <c r="R649" s="33" t="s">
        <v>4274</v>
      </c>
      <c r="S649" s="33" t="s">
        <v>69</v>
      </c>
    </row>
    <row r="650" spans="1:19">
      <c r="A650" s="233" t="s">
        <v>2621</v>
      </c>
      <c r="B650" s="238">
        <v>14030711</v>
      </c>
      <c r="C650" s="229" t="s">
        <v>2675</v>
      </c>
      <c r="D650" s="229" t="s">
        <v>322</v>
      </c>
      <c r="E650" s="235" t="s">
        <v>2602</v>
      </c>
      <c r="F650" s="235">
        <v>6</v>
      </c>
      <c r="G650" s="242" t="s">
        <v>2674</v>
      </c>
      <c r="H650" s="243" t="s">
        <v>69</v>
      </c>
      <c r="J650" s="33" t="s">
        <v>6057</v>
      </c>
      <c r="K650" s="33" t="s">
        <v>6055</v>
      </c>
      <c r="L650" s="33" t="s">
        <v>6058</v>
      </c>
      <c r="M650" s="33">
        <v>101</v>
      </c>
      <c r="N650" s="33" t="s">
        <v>931</v>
      </c>
      <c r="O650" s="33" t="s">
        <v>39</v>
      </c>
      <c r="P650" s="33" t="s">
        <v>96</v>
      </c>
      <c r="Q650" s="33" t="s">
        <v>1300</v>
      </c>
      <c r="R650" s="33" t="s">
        <v>4110</v>
      </c>
      <c r="S650" s="33" t="s">
        <v>87</v>
      </c>
    </row>
    <row r="651" spans="1:19">
      <c r="A651" s="233" t="s">
        <v>2622</v>
      </c>
      <c r="B651" s="238">
        <v>14030712</v>
      </c>
      <c r="C651" s="229" t="s">
        <v>2676</v>
      </c>
      <c r="D651" s="229" t="s">
        <v>322</v>
      </c>
      <c r="E651" s="235" t="s">
        <v>179</v>
      </c>
      <c r="F651" s="235">
        <v>35</v>
      </c>
      <c r="G651" s="242" t="s">
        <v>2677</v>
      </c>
      <c r="H651" s="243" t="s">
        <v>69</v>
      </c>
      <c r="J651" s="33" t="s">
        <v>6059</v>
      </c>
      <c r="K651" s="33" t="s">
        <v>6060</v>
      </c>
      <c r="L651" s="33" t="s">
        <v>6058</v>
      </c>
      <c r="M651" s="33">
        <v>101</v>
      </c>
      <c r="N651" s="33" t="s">
        <v>931</v>
      </c>
      <c r="O651" s="33" t="s">
        <v>39</v>
      </c>
      <c r="P651" s="33" t="s">
        <v>96</v>
      </c>
      <c r="Q651" s="33" t="s">
        <v>1300</v>
      </c>
      <c r="R651" s="33" t="s">
        <v>4110</v>
      </c>
      <c r="S651" s="33" t="s">
        <v>87</v>
      </c>
    </row>
    <row r="652" spans="1:19">
      <c r="A652" s="233" t="s">
        <v>2623</v>
      </c>
      <c r="B652" s="238">
        <v>14030718</v>
      </c>
      <c r="C652" s="229" t="s">
        <v>2706</v>
      </c>
      <c r="D652" s="229" t="s">
        <v>322</v>
      </c>
      <c r="E652" s="235" t="s">
        <v>179</v>
      </c>
      <c r="F652" s="235">
        <v>0.75</v>
      </c>
      <c r="G652" s="242" t="s">
        <v>2707</v>
      </c>
      <c r="H652" s="243" t="s">
        <v>167</v>
      </c>
      <c r="J652" s="33" t="s">
        <v>6065</v>
      </c>
      <c r="K652" s="33" t="s">
        <v>6066</v>
      </c>
      <c r="L652" s="33" t="s">
        <v>6067</v>
      </c>
      <c r="M652" s="33">
        <v>101</v>
      </c>
      <c r="N652" s="33" t="s">
        <v>931</v>
      </c>
      <c r="O652" s="33" t="s">
        <v>39</v>
      </c>
      <c r="P652" s="33" t="s">
        <v>96</v>
      </c>
      <c r="Q652" s="33" t="s">
        <v>1300</v>
      </c>
      <c r="R652" s="33" t="s">
        <v>4110</v>
      </c>
      <c r="S652" s="33" t="s">
        <v>87</v>
      </c>
    </row>
    <row r="653" spans="1:19">
      <c r="A653" s="233" t="s">
        <v>2624</v>
      </c>
      <c r="B653" s="238">
        <v>14030718</v>
      </c>
      <c r="C653" s="229" t="s">
        <v>2706</v>
      </c>
      <c r="D653" s="229" t="s">
        <v>322</v>
      </c>
      <c r="E653" s="235" t="s">
        <v>179</v>
      </c>
      <c r="F653" s="235">
        <v>0.75</v>
      </c>
      <c r="G653" s="242" t="s">
        <v>2707</v>
      </c>
      <c r="H653" s="243" t="s">
        <v>88</v>
      </c>
      <c r="J653" s="33" t="s">
        <v>6068</v>
      </c>
      <c r="K653" s="33" t="s">
        <v>6069</v>
      </c>
      <c r="L653" s="33" t="s">
        <v>6067</v>
      </c>
      <c r="M653" s="33">
        <v>101</v>
      </c>
      <c r="N653" s="33" t="s">
        <v>931</v>
      </c>
      <c r="O653" s="33" t="s">
        <v>39</v>
      </c>
      <c r="P653" s="33" t="s">
        <v>96</v>
      </c>
      <c r="Q653" s="33" t="s">
        <v>1300</v>
      </c>
      <c r="R653" s="33" t="s">
        <v>4110</v>
      </c>
      <c r="S653" s="33" t="s">
        <v>87</v>
      </c>
    </row>
    <row r="654" spans="1:19">
      <c r="A654" s="233" t="s">
        <v>2625</v>
      </c>
      <c r="B654" s="238">
        <v>14030719</v>
      </c>
      <c r="C654" s="229" t="s">
        <v>2706</v>
      </c>
      <c r="D654" s="229" t="s">
        <v>322</v>
      </c>
      <c r="E654" s="235" t="s">
        <v>179</v>
      </c>
      <c r="F654" s="235">
        <v>0.75</v>
      </c>
      <c r="G654" s="242" t="s">
        <v>2707</v>
      </c>
      <c r="H654" s="243" t="s">
        <v>69</v>
      </c>
      <c r="J654" s="33" t="s">
        <v>6070</v>
      </c>
      <c r="K654" s="33" t="s">
        <v>6071</v>
      </c>
      <c r="L654" s="33" t="s">
        <v>6067</v>
      </c>
      <c r="M654" s="33">
        <v>101</v>
      </c>
      <c r="N654" s="33" t="s">
        <v>931</v>
      </c>
      <c r="O654" s="33" t="s">
        <v>39</v>
      </c>
      <c r="P654" s="33" t="s">
        <v>96</v>
      </c>
      <c r="Q654" s="33" t="s">
        <v>1300</v>
      </c>
      <c r="R654" s="33" t="s">
        <v>4110</v>
      </c>
      <c r="S654" s="33" t="s">
        <v>87</v>
      </c>
    </row>
    <row r="655" spans="1:19">
      <c r="A655" s="233" t="s">
        <v>2626</v>
      </c>
      <c r="B655" s="238">
        <v>14030725</v>
      </c>
      <c r="C655" s="229" t="s">
        <v>2726</v>
      </c>
      <c r="D655" s="229" t="s">
        <v>322</v>
      </c>
      <c r="E655" s="235" t="s">
        <v>2727</v>
      </c>
      <c r="F655" s="235">
        <v>25</v>
      </c>
      <c r="G655" s="242" t="s">
        <v>2728</v>
      </c>
      <c r="H655" s="243" t="s">
        <v>89</v>
      </c>
      <c r="J655" s="33" t="s">
        <v>6072</v>
      </c>
      <c r="K655" s="33" t="s">
        <v>6073</v>
      </c>
      <c r="L655" s="33" t="s">
        <v>6190</v>
      </c>
      <c r="M655" s="33">
        <v>101</v>
      </c>
      <c r="N655" s="33" t="s">
        <v>931</v>
      </c>
      <c r="O655" s="33" t="s">
        <v>39</v>
      </c>
      <c r="P655" s="33" t="s">
        <v>96</v>
      </c>
      <c r="Q655" s="33" t="s">
        <v>1300</v>
      </c>
      <c r="R655" s="33" t="s">
        <v>4110</v>
      </c>
      <c r="S655" s="33" t="s">
        <v>87</v>
      </c>
    </row>
    <row r="656" spans="1:19">
      <c r="A656" s="233" t="s">
        <v>2724</v>
      </c>
      <c r="B656" s="238">
        <v>14030725</v>
      </c>
      <c r="C656" s="229" t="s">
        <v>2726</v>
      </c>
      <c r="D656" s="229" t="s">
        <v>322</v>
      </c>
      <c r="E656" s="235" t="s">
        <v>2727</v>
      </c>
      <c r="F656" s="235">
        <v>25</v>
      </c>
      <c r="G656" s="242" t="s">
        <v>2728</v>
      </c>
      <c r="H656" s="243" t="s">
        <v>87</v>
      </c>
      <c r="J656" s="33" t="s">
        <v>6074</v>
      </c>
      <c r="K656" s="33" t="s">
        <v>6071</v>
      </c>
      <c r="L656" s="33" t="s">
        <v>6075</v>
      </c>
      <c r="M656" s="33">
        <v>682</v>
      </c>
      <c r="N656" s="33" t="s">
        <v>3845</v>
      </c>
      <c r="O656" s="33" t="s">
        <v>14</v>
      </c>
      <c r="P656" s="33" t="s">
        <v>96</v>
      </c>
      <c r="Q656" s="33" t="s">
        <v>5602</v>
      </c>
      <c r="R656" s="33" t="s">
        <v>5149</v>
      </c>
      <c r="S656" s="33" t="s">
        <v>83</v>
      </c>
    </row>
    <row r="657" spans="1:19">
      <c r="A657" s="233" t="s">
        <v>2729</v>
      </c>
      <c r="B657" s="238">
        <v>14030725</v>
      </c>
      <c r="C657" s="229" t="s">
        <v>2726</v>
      </c>
      <c r="D657" s="229" t="s">
        <v>322</v>
      </c>
      <c r="E657" s="235" t="s">
        <v>2727</v>
      </c>
      <c r="F657" s="235">
        <v>25</v>
      </c>
      <c r="G657" s="242" t="s">
        <v>2728</v>
      </c>
      <c r="H657" s="243" t="s">
        <v>69</v>
      </c>
      <c r="J657" s="33" t="s">
        <v>6076</v>
      </c>
      <c r="K657" s="33" t="s">
        <v>6073</v>
      </c>
      <c r="L657" s="33" t="s">
        <v>6077</v>
      </c>
      <c r="M657" s="33">
        <v>683</v>
      </c>
      <c r="N657" s="33" t="s">
        <v>3845</v>
      </c>
      <c r="O657" s="33" t="s">
        <v>13</v>
      </c>
      <c r="P657" s="33" t="s">
        <v>96</v>
      </c>
      <c r="Q657" s="33" t="s">
        <v>5602</v>
      </c>
      <c r="R657" s="33" t="s">
        <v>5149</v>
      </c>
      <c r="S657" s="33" t="s">
        <v>83</v>
      </c>
    </row>
    <row r="658" spans="1:19">
      <c r="A658" s="233" t="s">
        <v>2730</v>
      </c>
      <c r="B658" s="238">
        <v>14030725</v>
      </c>
      <c r="C658" s="229" t="s">
        <v>2726</v>
      </c>
      <c r="D658" s="229" t="s">
        <v>322</v>
      </c>
      <c r="E658" s="235" t="s">
        <v>2727</v>
      </c>
      <c r="F658" s="235">
        <v>25</v>
      </c>
      <c r="G658" s="242" t="s">
        <v>2728</v>
      </c>
      <c r="H658" s="243" t="s">
        <v>83</v>
      </c>
      <c r="J658" s="33" t="s">
        <v>6078</v>
      </c>
      <c r="K658" s="33" t="s">
        <v>6172</v>
      </c>
      <c r="L658" s="33" t="s">
        <v>6173</v>
      </c>
      <c r="M658" s="33">
        <v>684</v>
      </c>
      <c r="N658" s="33" t="s">
        <v>3845</v>
      </c>
      <c r="O658" s="33" t="s">
        <v>10</v>
      </c>
      <c r="P658" s="33" t="s">
        <v>96</v>
      </c>
      <c r="Q658" s="33" t="s">
        <v>5602</v>
      </c>
      <c r="R658" s="33" t="s">
        <v>5149</v>
      </c>
      <c r="S658" s="33" t="s">
        <v>83</v>
      </c>
    </row>
    <row r="659" spans="1:19" ht="28.5">
      <c r="A659" s="233" t="s">
        <v>2731</v>
      </c>
      <c r="B659" s="238">
        <v>14030725</v>
      </c>
      <c r="C659" s="229" t="s">
        <v>2732</v>
      </c>
      <c r="D659" s="229" t="s">
        <v>322</v>
      </c>
      <c r="E659" s="235" t="s">
        <v>2733</v>
      </c>
      <c r="F659" s="235">
        <v>1</v>
      </c>
      <c r="G659" s="242" t="s">
        <v>2734</v>
      </c>
      <c r="H659" s="243" t="s">
        <v>83</v>
      </c>
      <c r="J659" s="33" t="s">
        <v>6079</v>
      </c>
      <c r="K659" s="33" t="s">
        <v>6174</v>
      </c>
      <c r="L659" s="33" t="s">
        <v>6175</v>
      </c>
      <c r="M659" s="33">
        <v>536</v>
      </c>
      <c r="N659" s="33" t="s">
        <v>3381</v>
      </c>
      <c r="O659" s="33" t="s">
        <v>8</v>
      </c>
      <c r="P659" s="33" t="s">
        <v>96</v>
      </c>
      <c r="Q659" s="33" t="s">
        <v>5602</v>
      </c>
      <c r="R659" s="33" t="s">
        <v>5149</v>
      </c>
      <c r="S659" s="33" t="s">
        <v>83</v>
      </c>
    </row>
    <row r="660" spans="1:19" ht="28.5">
      <c r="A660" s="233" t="s">
        <v>2735</v>
      </c>
      <c r="B660" s="238">
        <v>14030725</v>
      </c>
      <c r="C660" s="229" t="s">
        <v>2732</v>
      </c>
      <c r="D660" s="229" t="s">
        <v>322</v>
      </c>
      <c r="E660" s="235" t="s">
        <v>2736</v>
      </c>
      <c r="F660" s="235">
        <v>1</v>
      </c>
      <c r="G660" s="242" t="s">
        <v>2734</v>
      </c>
      <c r="H660" s="243" t="s">
        <v>83</v>
      </c>
      <c r="J660" s="33" t="s">
        <v>6080</v>
      </c>
      <c r="K660" s="33" t="s">
        <v>6174</v>
      </c>
      <c r="L660" s="33" t="s">
        <v>6176</v>
      </c>
      <c r="M660" s="33">
        <v>685</v>
      </c>
      <c r="N660" s="33" t="s">
        <v>3845</v>
      </c>
      <c r="O660" s="33" t="s">
        <v>15</v>
      </c>
      <c r="P660" s="33" t="s">
        <v>96</v>
      </c>
      <c r="Q660" s="33" t="s">
        <v>5602</v>
      </c>
      <c r="R660" s="33" t="s">
        <v>5149</v>
      </c>
      <c r="S660" s="33" t="s">
        <v>83</v>
      </c>
    </row>
    <row r="661" spans="1:19">
      <c r="A661" s="233" t="s">
        <v>2737</v>
      </c>
      <c r="B661" s="238">
        <v>14030725</v>
      </c>
      <c r="C661" s="229" t="s">
        <v>2732</v>
      </c>
      <c r="D661" s="229" t="s">
        <v>322</v>
      </c>
      <c r="E661" s="235" t="s">
        <v>2738</v>
      </c>
      <c r="F661" s="235">
        <v>1</v>
      </c>
      <c r="G661" s="242" t="s">
        <v>2734</v>
      </c>
      <c r="H661" s="243" t="s">
        <v>83</v>
      </c>
      <c r="J661" s="33" t="s">
        <v>6081</v>
      </c>
      <c r="K661" s="33" t="s">
        <v>6191</v>
      </c>
      <c r="L661" s="33" t="s">
        <v>6192</v>
      </c>
      <c r="M661" s="33">
        <v>550</v>
      </c>
      <c r="N661" s="33" t="s">
        <v>3381</v>
      </c>
      <c r="O661" s="33" t="s">
        <v>11</v>
      </c>
      <c r="P661" s="33" t="s">
        <v>96</v>
      </c>
      <c r="Q661" s="33" t="s">
        <v>5602</v>
      </c>
      <c r="R661" s="33" t="s">
        <v>5149</v>
      </c>
      <c r="S661" s="33" t="s">
        <v>83</v>
      </c>
    </row>
    <row r="662" spans="1:19">
      <c r="A662" s="233" t="s">
        <v>2739</v>
      </c>
      <c r="B662" s="238">
        <v>14030725</v>
      </c>
      <c r="C662" s="229" t="s">
        <v>2732</v>
      </c>
      <c r="D662" s="229" t="s">
        <v>322</v>
      </c>
      <c r="E662" s="235" t="s">
        <v>2760</v>
      </c>
      <c r="F662" s="235">
        <v>1</v>
      </c>
      <c r="G662" s="242" t="s">
        <v>2734</v>
      </c>
      <c r="H662" s="243" t="s">
        <v>87</v>
      </c>
      <c r="J662" s="33" t="s">
        <v>6082</v>
      </c>
      <c r="K662" s="33" t="s">
        <v>6193</v>
      </c>
      <c r="L662" s="33" t="s">
        <v>6021</v>
      </c>
      <c r="M662" s="33">
        <v>687</v>
      </c>
      <c r="N662" s="33" t="s">
        <v>6217</v>
      </c>
      <c r="O662" s="33" t="s">
        <v>52</v>
      </c>
      <c r="P662" s="33" t="s">
        <v>96</v>
      </c>
      <c r="Q662" s="33" t="s">
        <v>3665</v>
      </c>
      <c r="R662" s="33" t="s">
        <v>6194</v>
      </c>
      <c r="S662" s="33" t="s">
        <v>69</v>
      </c>
    </row>
    <row r="663" spans="1:19">
      <c r="A663" s="233" t="s">
        <v>2740</v>
      </c>
      <c r="B663" s="238">
        <v>14030728</v>
      </c>
      <c r="C663" s="229" t="s">
        <v>2761</v>
      </c>
      <c r="D663" s="229" t="s">
        <v>322</v>
      </c>
      <c r="E663" s="235" t="s">
        <v>2727</v>
      </c>
      <c r="F663" s="235">
        <v>185</v>
      </c>
      <c r="G663" s="242" t="s">
        <v>2762</v>
      </c>
      <c r="H663" s="243" t="s">
        <v>69</v>
      </c>
      <c r="J663" s="33" t="s">
        <v>6083</v>
      </c>
      <c r="K663" s="33" t="s">
        <v>6195</v>
      </c>
      <c r="L663" s="33" t="s">
        <v>6196</v>
      </c>
      <c r="M663" s="33">
        <v>100</v>
      </c>
      <c r="N663" s="33" t="s">
        <v>60</v>
      </c>
      <c r="O663" s="33" t="s">
        <v>44</v>
      </c>
      <c r="P663" s="33" t="s">
        <v>96</v>
      </c>
      <c r="Q663" s="33" t="s">
        <v>1440</v>
      </c>
      <c r="R663" s="33" t="s">
        <v>6202</v>
      </c>
      <c r="S663" s="33" t="s">
        <v>69</v>
      </c>
    </row>
    <row r="664" spans="1:19">
      <c r="A664" s="233" t="s">
        <v>2741</v>
      </c>
      <c r="B664" s="238">
        <v>14030805</v>
      </c>
      <c r="C664" s="229" t="s">
        <v>2764</v>
      </c>
      <c r="D664" s="229" t="s">
        <v>322</v>
      </c>
      <c r="E664" s="235" t="s">
        <v>3112</v>
      </c>
      <c r="F664" s="235">
        <v>500</v>
      </c>
      <c r="G664" s="242" t="s">
        <v>3113</v>
      </c>
      <c r="H664" s="243" t="s">
        <v>69</v>
      </c>
      <c r="J664" s="33" t="s">
        <v>6084</v>
      </c>
      <c r="K664" s="33" t="s">
        <v>6195</v>
      </c>
      <c r="L664" s="33" t="s">
        <v>6196</v>
      </c>
      <c r="M664" s="33">
        <v>104</v>
      </c>
      <c r="N664" s="33" t="s">
        <v>60</v>
      </c>
      <c r="O664" s="33" t="s">
        <v>39</v>
      </c>
      <c r="P664" s="33" t="s">
        <v>96</v>
      </c>
      <c r="Q664" s="33" t="s">
        <v>1440</v>
      </c>
      <c r="R664" s="33" t="s">
        <v>6202</v>
      </c>
      <c r="S664" s="33" t="s">
        <v>69</v>
      </c>
    </row>
    <row r="665" spans="1:19">
      <c r="A665" s="233" t="s">
        <v>2742</v>
      </c>
      <c r="B665" s="238">
        <v>14030807</v>
      </c>
      <c r="C665" s="229" t="s">
        <v>2781</v>
      </c>
      <c r="D665" s="229" t="s">
        <v>322</v>
      </c>
      <c r="E665" s="235" t="s">
        <v>2782</v>
      </c>
      <c r="F665" s="235">
        <v>1.5</v>
      </c>
      <c r="G665" s="242" t="s">
        <v>397</v>
      </c>
      <c r="H665" s="243" t="s">
        <v>69</v>
      </c>
      <c r="J665" s="33" t="s">
        <v>6203</v>
      </c>
      <c r="K665" s="33" t="s">
        <v>6204</v>
      </c>
      <c r="L665" s="33" t="s">
        <v>6205</v>
      </c>
      <c r="M665" s="33">
        <v>319</v>
      </c>
      <c r="N665" s="33" t="s">
        <v>1874</v>
      </c>
      <c r="O665" s="33" t="s">
        <v>223</v>
      </c>
      <c r="P665" s="33" t="s">
        <v>96</v>
      </c>
      <c r="Q665" s="33" t="s">
        <v>1300</v>
      </c>
      <c r="R665" s="33" t="s">
        <v>4110</v>
      </c>
      <c r="S665" s="33" t="s">
        <v>87</v>
      </c>
    </row>
    <row r="666" spans="1:19">
      <c r="A666" s="233" t="s">
        <v>2743</v>
      </c>
      <c r="B666" s="238">
        <v>14030807</v>
      </c>
      <c r="C666" s="229" t="s">
        <v>2781</v>
      </c>
      <c r="D666" s="229">
        <v>55</v>
      </c>
      <c r="E666" s="235" t="s">
        <v>61</v>
      </c>
      <c r="F666" s="235" t="s">
        <v>19</v>
      </c>
      <c r="G666" s="242" t="s">
        <v>2783</v>
      </c>
      <c r="H666" s="243" t="s">
        <v>83</v>
      </c>
      <c r="J666" s="33" t="s">
        <v>6206</v>
      </c>
      <c r="K666" s="33" t="s">
        <v>6204</v>
      </c>
      <c r="L666" s="33" t="s">
        <v>322</v>
      </c>
      <c r="M666" s="33" t="s">
        <v>322</v>
      </c>
      <c r="N666" s="33" t="s">
        <v>6207</v>
      </c>
      <c r="O666" s="33" t="s">
        <v>39</v>
      </c>
      <c r="P666" s="33" t="s">
        <v>96</v>
      </c>
      <c r="Q666" s="33" t="s">
        <v>1300</v>
      </c>
      <c r="R666" s="33" t="s">
        <v>6208</v>
      </c>
      <c r="S666" s="33" t="s">
        <v>87</v>
      </c>
    </row>
    <row r="667" spans="1:19">
      <c r="A667" s="233" t="s">
        <v>2744</v>
      </c>
      <c r="B667" s="238">
        <v>14030807</v>
      </c>
      <c r="C667" s="229" t="s">
        <v>2781</v>
      </c>
      <c r="D667" s="229">
        <v>55</v>
      </c>
      <c r="E667" s="235" t="s">
        <v>61</v>
      </c>
      <c r="F667" s="235" t="s">
        <v>19</v>
      </c>
      <c r="G667" s="242" t="s">
        <v>97</v>
      </c>
      <c r="H667" s="243" t="s">
        <v>87</v>
      </c>
      <c r="J667" s="33" t="s">
        <v>6200</v>
      </c>
      <c r="K667" s="33" t="s">
        <v>6218</v>
      </c>
      <c r="L667" s="33" t="s">
        <v>6219</v>
      </c>
      <c r="M667" s="33">
        <v>115</v>
      </c>
      <c r="N667" s="33" t="s">
        <v>60</v>
      </c>
      <c r="O667" s="33" t="s">
        <v>47</v>
      </c>
      <c r="P667" s="33" t="s">
        <v>96</v>
      </c>
      <c r="Q667" s="33" t="s">
        <v>1429</v>
      </c>
      <c r="R667" s="33" t="s">
        <v>6220</v>
      </c>
      <c r="S667" s="33" t="s">
        <v>69</v>
      </c>
    </row>
    <row r="668" spans="1:19">
      <c r="A668" s="233" t="s">
        <v>2745</v>
      </c>
      <c r="B668" s="238">
        <v>14030808</v>
      </c>
      <c r="C668" s="229" t="s">
        <v>2781</v>
      </c>
      <c r="D668" s="229">
        <v>55</v>
      </c>
      <c r="E668" s="235" t="s">
        <v>61</v>
      </c>
      <c r="F668" s="235" t="s">
        <v>19</v>
      </c>
      <c r="G668" s="242" t="s">
        <v>97</v>
      </c>
      <c r="H668" s="243" t="s">
        <v>89</v>
      </c>
      <c r="J668" s="33" t="s">
        <v>6668</v>
      </c>
      <c r="K668" s="33" t="s">
        <v>6266</v>
      </c>
      <c r="L668" s="33" t="s">
        <v>6669</v>
      </c>
      <c r="M668" s="33">
        <v>555</v>
      </c>
      <c r="N668" s="33" t="s">
        <v>3381</v>
      </c>
      <c r="O668" s="33" t="s">
        <v>1046</v>
      </c>
      <c r="P668" s="33" t="s">
        <v>96</v>
      </c>
      <c r="Q668" s="33" t="s">
        <v>5602</v>
      </c>
      <c r="R668" s="33" t="s">
        <v>6670</v>
      </c>
      <c r="S668" s="33" t="s">
        <v>83</v>
      </c>
    </row>
    <row r="669" spans="1:19">
      <c r="A669" s="233" t="s">
        <v>2746</v>
      </c>
      <c r="B669" s="238">
        <v>14030808</v>
      </c>
      <c r="C669" s="229" t="s">
        <v>2781</v>
      </c>
      <c r="D669" s="229" t="s">
        <v>322</v>
      </c>
      <c r="E669" s="235" t="s">
        <v>2782</v>
      </c>
      <c r="F669" s="235">
        <v>1.5</v>
      </c>
      <c r="G669" s="242" t="s">
        <v>397</v>
      </c>
      <c r="H669" s="243" t="s">
        <v>82</v>
      </c>
      <c r="J669" s="33" t="s">
        <v>6671</v>
      </c>
      <c r="K669" s="33" t="s">
        <v>6672</v>
      </c>
      <c r="L669" s="33" t="s">
        <v>6673</v>
      </c>
      <c r="M669" s="33">
        <v>136</v>
      </c>
      <c r="N669" s="33" t="s">
        <v>80</v>
      </c>
      <c r="O669" s="33" t="s">
        <v>12</v>
      </c>
      <c r="P669" s="33" t="s">
        <v>96</v>
      </c>
      <c r="Q669" s="33" t="s">
        <v>1568</v>
      </c>
      <c r="R669" s="33" t="s">
        <v>6674</v>
      </c>
      <c r="S669" s="33" t="s">
        <v>83</v>
      </c>
    </row>
    <row r="670" spans="1:19">
      <c r="A670" s="233" t="s">
        <v>2747</v>
      </c>
      <c r="B670" s="238">
        <v>14030808</v>
      </c>
      <c r="C670" s="229" t="s">
        <v>2781</v>
      </c>
      <c r="D670" s="229">
        <v>55</v>
      </c>
      <c r="E670" s="235" t="s">
        <v>2782</v>
      </c>
      <c r="F670" s="235">
        <v>1.5</v>
      </c>
      <c r="G670" s="242" t="s">
        <v>97</v>
      </c>
      <c r="H670" s="243" t="s">
        <v>91</v>
      </c>
      <c r="J670" s="33" t="s">
        <v>6675</v>
      </c>
      <c r="K670" s="33" t="s">
        <v>6676</v>
      </c>
      <c r="L670" s="33" t="s">
        <v>6677</v>
      </c>
      <c r="M670" s="33">
        <v>610</v>
      </c>
      <c r="N670" s="33" t="s">
        <v>3325</v>
      </c>
      <c r="O670" s="33" t="s">
        <v>39</v>
      </c>
      <c r="P670" s="33" t="s">
        <v>96</v>
      </c>
      <c r="Q670" s="33" t="s">
        <v>1352</v>
      </c>
      <c r="R670" s="33" t="s">
        <v>6678</v>
      </c>
      <c r="S670" s="33" t="s">
        <v>230</v>
      </c>
    </row>
    <row r="671" spans="1:19">
      <c r="A671" s="233" t="s">
        <v>2784</v>
      </c>
      <c r="B671" s="238">
        <v>14030808</v>
      </c>
      <c r="C671" s="229" t="s">
        <v>2785</v>
      </c>
      <c r="D671" s="229" t="s">
        <v>322</v>
      </c>
      <c r="E671" s="235" t="s">
        <v>2782</v>
      </c>
      <c r="F671" s="235">
        <v>2.5</v>
      </c>
      <c r="G671" s="242" t="s">
        <v>2786</v>
      </c>
      <c r="H671" s="243" t="s">
        <v>69</v>
      </c>
      <c r="J671" s="33" t="s">
        <v>6679</v>
      </c>
      <c r="K671" s="33" t="s">
        <v>6680</v>
      </c>
      <c r="L671" s="33" t="s">
        <v>6681</v>
      </c>
      <c r="M671" s="33">
        <v>610</v>
      </c>
      <c r="N671" s="33" t="s">
        <v>3325</v>
      </c>
      <c r="O671" s="33" t="s">
        <v>39</v>
      </c>
      <c r="P671" s="33" t="s">
        <v>96</v>
      </c>
      <c r="Q671" s="33" t="s">
        <v>1352</v>
      </c>
      <c r="R671" s="33" t="s">
        <v>6678</v>
      </c>
      <c r="S671" s="33" t="s">
        <v>230</v>
      </c>
    </row>
    <row r="672" spans="1:19">
      <c r="A672" s="233" t="s">
        <v>2787</v>
      </c>
      <c r="B672" s="238">
        <v>14030808</v>
      </c>
      <c r="C672" s="229" t="s">
        <v>2785</v>
      </c>
      <c r="D672" s="229">
        <v>66</v>
      </c>
      <c r="E672" s="235" t="s">
        <v>61</v>
      </c>
      <c r="F672" s="235" t="s">
        <v>25</v>
      </c>
      <c r="G672" s="242" t="s">
        <v>2805</v>
      </c>
      <c r="H672" s="243" t="s">
        <v>83</v>
      </c>
      <c r="J672" s="33" t="s">
        <v>6682</v>
      </c>
      <c r="K672" s="33" t="s">
        <v>6300</v>
      </c>
      <c r="L672" s="33" t="s">
        <v>6683</v>
      </c>
      <c r="M672" s="33">
        <v>144</v>
      </c>
      <c r="N672" s="33" t="s">
        <v>6684</v>
      </c>
      <c r="O672" s="33" t="s">
        <v>6685</v>
      </c>
      <c r="P672" s="33" t="s">
        <v>96</v>
      </c>
      <c r="Q672" s="33" t="s">
        <v>6686</v>
      </c>
      <c r="R672" s="33" t="s">
        <v>4453</v>
      </c>
      <c r="S672" s="33" t="s">
        <v>69</v>
      </c>
    </row>
    <row r="673" spans="1:19">
      <c r="A673" s="233" t="s">
        <v>2789</v>
      </c>
      <c r="B673" s="238">
        <v>14030808</v>
      </c>
      <c r="C673" s="229" t="s">
        <v>2785</v>
      </c>
      <c r="D673" s="229">
        <v>66</v>
      </c>
      <c r="E673" s="235" t="s">
        <v>61</v>
      </c>
      <c r="F673" s="235" t="s">
        <v>25</v>
      </c>
      <c r="G673" s="242" t="s">
        <v>2788</v>
      </c>
      <c r="H673" s="243" t="s">
        <v>82</v>
      </c>
      <c r="J673" s="33" t="s">
        <v>6687</v>
      </c>
      <c r="K673" s="33" t="s">
        <v>6688</v>
      </c>
      <c r="L673" s="33" t="s">
        <v>6304</v>
      </c>
      <c r="M673" s="33">
        <v>695</v>
      </c>
      <c r="N673" s="33" t="s">
        <v>6689</v>
      </c>
      <c r="O673" s="33" t="s">
        <v>5909</v>
      </c>
      <c r="P673" s="33" t="s">
        <v>96</v>
      </c>
      <c r="Q673" s="33" t="s">
        <v>1440</v>
      </c>
      <c r="R673" s="33" t="s">
        <v>6690</v>
      </c>
      <c r="S673" s="33" t="s">
        <v>69</v>
      </c>
    </row>
    <row r="674" spans="1:19">
      <c r="A674" s="233" t="s">
        <v>2790</v>
      </c>
      <c r="B674" s="238">
        <v>14030809</v>
      </c>
      <c r="C674" s="229" t="s">
        <v>2785</v>
      </c>
      <c r="D674" s="229">
        <v>66</v>
      </c>
      <c r="E674" s="235" t="s">
        <v>61</v>
      </c>
      <c r="F674" s="235" t="s">
        <v>25</v>
      </c>
      <c r="G674" s="242" t="s">
        <v>97</v>
      </c>
      <c r="H674" s="243" t="s">
        <v>89</v>
      </c>
      <c r="J674" s="33" t="s">
        <v>6691</v>
      </c>
      <c r="K674" s="33" t="s">
        <v>6312</v>
      </c>
      <c r="L674" s="33" t="s">
        <v>6692</v>
      </c>
      <c r="M674" s="33">
        <v>3</v>
      </c>
      <c r="N674" s="33" t="s">
        <v>456</v>
      </c>
      <c r="O674" s="33" t="s">
        <v>9</v>
      </c>
      <c r="P674" s="33" t="s">
        <v>96</v>
      </c>
      <c r="Q674" s="33" t="s">
        <v>1434</v>
      </c>
      <c r="R674" s="33" t="s">
        <v>4274</v>
      </c>
      <c r="S674" s="33" t="s">
        <v>69</v>
      </c>
    </row>
    <row r="675" spans="1:19">
      <c r="A675" s="233" t="s">
        <v>2791</v>
      </c>
      <c r="B675" s="238">
        <v>14030809</v>
      </c>
      <c r="C675" s="229" t="s">
        <v>2785</v>
      </c>
      <c r="D675" s="229">
        <v>66</v>
      </c>
      <c r="E675" s="235" t="s">
        <v>61</v>
      </c>
      <c r="F675" s="235" t="s">
        <v>25</v>
      </c>
      <c r="G675" s="242" t="s">
        <v>97</v>
      </c>
      <c r="H675" s="243" t="s">
        <v>87</v>
      </c>
      <c r="J675" s="33" t="s">
        <v>6693</v>
      </c>
      <c r="K675" s="33" t="s">
        <v>6333</v>
      </c>
      <c r="L675" s="33" t="s">
        <v>6694</v>
      </c>
      <c r="M675" s="33">
        <v>536</v>
      </c>
      <c r="N675" s="33" t="s">
        <v>3381</v>
      </c>
      <c r="O675" s="33" t="s">
        <v>8</v>
      </c>
      <c r="P675" s="33" t="s">
        <v>96</v>
      </c>
      <c r="Q675" s="33" t="s">
        <v>5602</v>
      </c>
      <c r="R675" s="33" t="s">
        <v>6695</v>
      </c>
      <c r="S675" s="33" t="s">
        <v>83</v>
      </c>
    </row>
    <row r="676" spans="1:19">
      <c r="A676" s="233" t="s">
        <v>2792</v>
      </c>
      <c r="B676" s="238">
        <v>14030809</v>
      </c>
      <c r="C676" s="229" t="s">
        <v>2785</v>
      </c>
      <c r="D676" s="229">
        <v>66</v>
      </c>
      <c r="E676" s="235" t="s">
        <v>61</v>
      </c>
      <c r="F676" s="235" t="s">
        <v>25</v>
      </c>
      <c r="G676" s="242" t="s">
        <v>2788</v>
      </c>
      <c r="H676" s="243" t="s">
        <v>83</v>
      </c>
      <c r="J676" s="33" t="s">
        <v>6696</v>
      </c>
      <c r="K676" s="33" t="s">
        <v>6336</v>
      </c>
      <c r="L676" s="33" t="s">
        <v>6697</v>
      </c>
      <c r="M676" s="33">
        <v>442</v>
      </c>
      <c r="N676" s="33" t="s">
        <v>3381</v>
      </c>
      <c r="O676" s="33" t="s">
        <v>9</v>
      </c>
      <c r="P676" s="33" t="s">
        <v>96</v>
      </c>
      <c r="Q676" s="33" t="s">
        <v>6698</v>
      </c>
      <c r="R676" s="33" t="s">
        <v>6699</v>
      </c>
      <c r="S676" s="33" t="s">
        <v>83</v>
      </c>
    </row>
    <row r="677" spans="1:19">
      <c r="A677" s="233" t="s">
        <v>2806</v>
      </c>
      <c r="B677" s="238">
        <v>14030809</v>
      </c>
      <c r="C677" s="229" t="s">
        <v>2807</v>
      </c>
      <c r="D677" s="229" t="s">
        <v>322</v>
      </c>
      <c r="E677" s="235" t="s">
        <v>3112</v>
      </c>
      <c r="F677" s="235" t="s">
        <v>2808</v>
      </c>
      <c r="G677" s="242" t="s">
        <v>3114</v>
      </c>
      <c r="H677" s="243" t="s">
        <v>69</v>
      </c>
      <c r="J677" s="33" t="s">
        <v>6700</v>
      </c>
      <c r="K677" s="33" t="s">
        <v>6347</v>
      </c>
      <c r="L677" s="33" t="s">
        <v>6701</v>
      </c>
      <c r="M677" s="33">
        <v>535</v>
      </c>
      <c r="N677" s="33" t="s">
        <v>3381</v>
      </c>
      <c r="O677" s="33" t="s">
        <v>7</v>
      </c>
      <c r="P677" s="33" t="s">
        <v>96</v>
      </c>
      <c r="Q677" s="33" t="s">
        <v>6698</v>
      </c>
      <c r="R677" s="33" t="s">
        <v>6702</v>
      </c>
      <c r="S677" s="33" t="s">
        <v>83</v>
      </c>
    </row>
    <row r="678" spans="1:19">
      <c r="A678" s="233" t="s">
        <v>2826</v>
      </c>
      <c r="B678" s="238">
        <v>14030813</v>
      </c>
      <c r="C678" s="229" t="s">
        <v>2761</v>
      </c>
      <c r="D678" s="229" t="s">
        <v>322</v>
      </c>
      <c r="E678" s="235" t="s">
        <v>2003</v>
      </c>
      <c r="F678" s="235" t="s">
        <v>1161</v>
      </c>
      <c r="G678" s="242" t="s">
        <v>2827</v>
      </c>
      <c r="H678" s="243" t="s">
        <v>89</v>
      </c>
      <c r="J678" s="33" t="s">
        <v>6703</v>
      </c>
      <c r="K678" s="33" t="s">
        <v>6376</v>
      </c>
      <c r="L678" s="33" t="s">
        <v>6704</v>
      </c>
      <c r="M678" s="33" t="s">
        <v>322</v>
      </c>
      <c r="N678" s="33" t="s">
        <v>6705</v>
      </c>
      <c r="O678" s="33" t="s">
        <v>140</v>
      </c>
      <c r="P678" s="33" t="s">
        <v>96</v>
      </c>
      <c r="Q678" s="33" t="s">
        <v>84</v>
      </c>
      <c r="R678" s="33" t="s">
        <v>4428</v>
      </c>
      <c r="S678" s="33" t="s">
        <v>69</v>
      </c>
    </row>
    <row r="679" spans="1:19">
      <c r="A679" s="233" t="s">
        <v>2828</v>
      </c>
      <c r="B679" s="238">
        <v>14030814</v>
      </c>
      <c r="C679" s="229" t="s">
        <v>2761</v>
      </c>
      <c r="D679" s="229" t="s">
        <v>322</v>
      </c>
      <c r="E679" s="235" t="s">
        <v>2003</v>
      </c>
      <c r="F679" s="235" t="s">
        <v>1161</v>
      </c>
      <c r="G679" s="242" t="s">
        <v>2827</v>
      </c>
      <c r="H679" s="243" t="s">
        <v>69</v>
      </c>
      <c r="J679" s="33" t="s">
        <v>6706</v>
      </c>
      <c r="K679" s="33" t="s">
        <v>6376</v>
      </c>
      <c r="L679" s="33" t="s">
        <v>6707</v>
      </c>
      <c r="M679" s="33" t="s">
        <v>322</v>
      </c>
      <c r="N679" s="33" t="s">
        <v>6705</v>
      </c>
      <c r="O679" s="33" t="s">
        <v>1159</v>
      </c>
      <c r="P679" s="33" t="s">
        <v>96</v>
      </c>
      <c r="Q679" s="33" t="s">
        <v>84</v>
      </c>
      <c r="R679" s="33" t="s">
        <v>4428</v>
      </c>
      <c r="S679" s="33" t="s">
        <v>69</v>
      </c>
    </row>
    <row r="680" spans="1:19">
      <c r="A680" s="233" t="s">
        <v>2829</v>
      </c>
      <c r="B680" s="238">
        <v>14030813</v>
      </c>
      <c r="C680" s="229" t="s">
        <v>2761</v>
      </c>
      <c r="D680" s="229" t="s">
        <v>322</v>
      </c>
      <c r="E680" s="235" t="s">
        <v>2003</v>
      </c>
      <c r="F680" s="235" t="s">
        <v>1161</v>
      </c>
      <c r="G680" s="242" t="s">
        <v>2827</v>
      </c>
      <c r="H680" s="243" t="s">
        <v>87</v>
      </c>
      <c r="J680" s="33" t="s">
        <v>6708</v>
      </c>
      <c r="K680" s="33" t="s">
        <v>6376</v>
      </c>
      <c r="L680" s="33" t="s">
        <v>6709</v>
      </c>
      <c r="M680" s="33" t="s">
        <v>322</v>
      </c>
      <c r="N680" s="33" t="s">
        <v>6705</v>
      </c>
      <c r="O680" s="33" t="s">
        <v>880</v>
      </c>
      <c r="P680" s="33" t="s">
        <v>96</v>
      </c>
      <c r="Q680" s="33" t="s">
        <v>84</v>
      </c>
      <c r="R680" s="33" t="s">
        <v>4428</v>
      </c>
      <c r="S680" s="33" t="s">
        <v>69</v>
      </c>
    </row>
    <row r="681" spans="1:19">
      <c r="A681" s="233" t="s">
        <v>2830</v>
      </c>
      <c r="B681" s="238">
        <v>14030814</v>
      </c>
      <c r="C681" s="229" t="s">
        <v>2831</v>
      </c>
      <c r="D681" s="229" t="s">
        <v>322</v>
      </c>
      <c r="E681" s="235" t="s">
        <v>2003</v>
      </c>
      <c r="F681" s="235" t="s">
        <v>174</v>
      </c>
      <c r="G681" s="242" t="s">
        <v>2827</v>
      </c>
      <c r="H681" s="243" t="s">
        <v>83</v>
      </c>
      <c r="J681" s="33" t="s">
        <v>6710</v>
      </c>
      <c r="K681" s="33" t="s">
        <v>6376</v>
      </c>
      <c r="L681" s="33" t="s">
        <v>6711</v>
      </c>
      <c r="M681" s="33" t="s">
        <v>322</v>
      </c>
      <c r="N681" s="33" t="s">
        <v>6705</v>
      </c>
      <c r="O681" s="33" t="s">
        <v>28</v>
      </c>
      <c r="P681" s="33" t="s">
        <v>96</v>
      </c>
      <c r="Q681" s="33" t="s">
        <v>84</v>
      </c>
      <c r="R681" s="33" t="s">
        <v>4428</v>
      </c>
      <c r="S681" s="33" t="s">
        <v>69</v>
      </c>
    </row>
    <row r="682" spans="1:19">
      <c r="A682" s="233" t="s">
        <v>2825</v>
      </c>
      <c r="B682" s="238">
        <v>14030815</v>
      </c>
      <c r="C682" s="229" t="s">
        <v>2832</v>
      </c>
      <c r="D682" s="229">
        <v>147</v>
      </c>
      <c r="E682" s="235" t="s">
        <v>2833</v>
      </c>
      <c r="F682" s="235" t="s">
        <v>4</v>
      </c>
      <c r="G682" s="242" t="s">
        <v>97</v>
      </c>
      <c r="H682" s="243" t="s">
        <v>98</v>
      </c>
      <c r="J682" s="33" t="s">
        <v>6712</v>
      </c>
      <c r="K682" s="33" t="s">
        <v>6376</v>
      </c>
      <c r="L682" s="33" t="s">
        <v>6713</v>
      </c>
      <c r="M682" s="33" t="s">
        <v>322</v>
      </c>
      <c r="N682" s="33" t="s">
        <v>6705</v>
      </c>
      <c r="O682" s="33" t="s">
        <v>27</v>
      </c>
      <c r="P682" s="33" t="s">
        <v>96</v>
      </c>
      <c r="Q682" s="33" t="s">
        <v>84</v>
      </c>
      <c r="R682" s="33" t="s">
        <v>4428</v>
      </c>
      <c r="S682" s="33" t="s">
        <v>69</v>
      </c>
    </row>
    <row r="683" spans="1:19">
      <c r="A683" s="233" t="s">
        <v>2834</v>
      </c>
      <c r="B683" s="238">
        <v>14030816</v>
      </c>
      <c r="C683" s="229" t="s">
        <v>2843</v>
      </c>
      <c r="D683" s="229" t="s">
        <v>322</v>
      </c>
      <c r="E683" s="235" t="s">
        <v>3112</v>
      </c>
      <c r="F683" s="235">
        <v>95</v>
      </c>
      <c r="G683" s="242" t="s">
        <v>3115</v>
      </c>
      <c r="H683" s="243" t="s">
        <v>69</v>
      </c>
      <c r="J683" s="33" t="s">
        <v>6712</v>
      </c>
      <c r="K683" s="33" t="s">
        <v>6376</v>
      </c>
      <c r="L683" s="33" t="s">
        <v>6714</v>
      </c>
      <c r="M683" s="33" t="s">
        <v>322</v>
      </c>
      <c r="N683" s="33" t="s">
        <v>6705</v>
      </c>
      <c r="O683" s="33" t="s">
        <v>46</v>
      </c>
      <c r="P683" s="33" t="s">
        <v>96</v>
      </c>
      <c r="Q683" s="33" t="s">
        <v>84</v>
      </c>
      <c r="R683" s="33" t="s">
        <v>4428</v>
      </c>
      <c r="S683" s="33" t="s">
        <v>69</v>
      </c>
    </row>
    <row r="684" spans="1:19">
      <c r="A684" s="233" t="s">
        <v>2835</v>
      </c>
      <c r="B684" s="238">
        <v>14030820</v>
      </c>
      <c r="C684" s="229" t="s">
        <v>2844</v>
      </c>
      <c r="D684" s="229">
        <v>424</v>
      </c>
      <c r="E684" s="235" t="s">
        <v>4048</v>
      </c>
      <c r="F684" s="235" t="s">
        <v>18</v>
      </c>
      <c r="G684" s="242" t="s">
        <v>2910</v>
      </c>
      <c r="H684" s="243" t="s">
        <v>83</v>
      </c>
      <c r="J684" s="33" t="s">
        <v>6715</v>
      </c>
      <c r="K684" s="33" t="s">
        <v>6387</v>
      </c>
      <c r="L684" s="33" t="s">
        <v>6708</v>
      </c>
      <c r="M684" s="33">
        <v>435</v>
      </c>
      <c r="N684" s="33" t="s">
        <v>1121</v>
      </c>
      <c r="O684" s="33" t="s">
        <v>880</v>
      </c>
      <c r="P684" s="33" t="s">
        <v>96</v>
      </c>
      <c r="Q684" s="33" t="s">
        <v>1440</v>
      </c>
      <c r="R684" s="33" t="s">
        <v>5149</v>
      </c>
      <c r="S684" s="33" t="s">
        <v>69</v>
      </c>
    </row>
    <row r="685" spans="1:19">
      <c r="A685" s="233" t="s">
        <v>2845</v>
      </c>
      <c r="B685" s="238">
        <v>14030820</v>
      </c>
      <c r="C685" s="229" t="s">
        <v>2844</v>
      </c>
      <c r="D685" s="229">
        <v>424</v>
      </c>
      <c r="E685" s="235" t="s">
        <v>4048</v>
      </c>
      <c r="F685" s="235" t="s">
        <v>18</v>
      </c>
      <c r="G685" s="242" t="s">
        <v>2910</v>
      </c>
      <c r="H685" s="243" t="s">
        <v>89</v>
      </c>
      <c r="J685" s="33" t="s">
        <v>6716</v>
      </c>
      <c r="K685" s="33" t="s">
        <v>6387</v>
      </c>
      <c r="L685" s="33" t="s">
        <v>6706</v>
      </c>
      <c r="M685" s="33">
        <v>502</v>
      </c>
      <c r="N685" s="33" t="s">
        <v>1125</v>
      </c>
      <c r="O685" s="33" t="s">
        <v>1159</v>
      </c>
      <c r="P685" s="33" t="s">
        <v>96</v>
      </c>
      <c r="Q685" s="33" t="s">
        <v>1440</v>
      </c>
      <c r="R685" s="33" t="s">
        <v>5149</v>
      </c>
      <c r="S685" s="33" t="s">
        <v>69</v>
      </c>
    </row>
    <row r="686" spans="1:19">
      <c r="A686" s="233" t="s">
        <v>2846</v>
      </c>
      <c r="B686" s="238">
        <v>14030820</v>
      </c>
      <c r="C686" s="229" t="s">
        <v>2844</v>
      </c>
      <c r="D686" s="229">
        <v>424</v>
      </c>
      <c r="E686" s="235" t="s">
        <v>4048</v>
      </c>
      <c r="F686" s="235" t="s">
        <v>18</v>
      </c>
      <c r="G686" s="242" t="s">
        <v>2910</v>
      </c>
      <c r="H686" s="243" t="s">
        <v>87</v>
      </c>
      <c r="J686" s="33" t="s">
        <v>6717</v>
      </c>
      <c r="K686" s="33" t="s">
        <v>6387</v>
      </c>
      <c r="L686" s="33" t="s">
        <v>6703</v>
      </c>
      <c r="M686" s="33">
        <v>434</v>
      </c>
      <c r="N686" s="33" t="s">
        <v>1121</v>
      </c>
      <c r="O686" s="33" t="s">
        <v>140</v>
      </c>
      <c r="P686" s="33" t="s">
        <v>96</v>
      </c>
      <c r="Q686" s="33" t="s">
        <v>1440</v>
      </c>
      <c r="R686" s="33" t="s">
        <v>5149</v>
      </c>
      <c r="S686" s="33" t="s">
        <v>69</v>
      </c>
    </row>
    <row r="687" spans="1:19">
      <c r="A687" s="233" t="s">
        <v>2847</v>
      </c>
      <c r="B687" s="238">
        <v>14030820</v>
      </c>
      <c r="C687" s="229" t="s">
        <v>2844</v>
      </c>
      <c r="D687" s="229">
        <v>424</v>
      </c>
      <c r="E687" s="235" t="s">
        <v>4048</v>
      </c>
      <c r="F687" s="235" t="s">
        <v>18</v>
      </c>
      <c r="G687" s="242" t="s">
        <v>2910</v>
      </c>
      <c r="H687" s="243" t="s">
        <v>98</v>
      </c>
      <c r="J687" s="33" t="s">
        <v>6718</v>
      </c>
      <c r="K687" s="33" t="s">
        <v>6387</v>
      </c>
      <c r="L687" s="33" t="s">
        <v>6710</v>
      </c>
      <c r="M687" s="33">
        <v>349</v>
      </c>
      <c r="N687" s="33" t="s">
        <v>1125</v>
      </c>
      <c r="O687" s="33" t="s">
        <v>28</v>
      </c>
      <c r="P687" s="33" t="s">
        <v>96</v>
      </c>
      <c r="Q687" s="33" t="s">
        <v>1440</v>
      </c>
      <c r="R687" s="33" t="s">
        <v>5149</v>
      </c>
      <c r="S687" s="33" t="s">
        <v>69</v>
      </c>
    </row>
    <row r="688" spans="1:19">
      <c r="A688" s="233" t="s">
        <v>2842</v>
      </c>
      <c r="B688" s="238">
        <v>14030820</v>
      </c>
      <c r="C688" s="229" t="s">
        <v>2844</v>
      </c>
      <c r="D688" s="229">
        <v>424</v>
      </c>
      <c r="E688" s="235" t="s">
        <v>4048</v>
      </c>
      <c r="F688" s="235" t="s">
        <v>18</v>
      </c>
      <c r="G688" s="242" t="s">
        <v>2910</v>
      </c>
      <c r="H688" s="243" t="s">
        <v>88</v>
      </c>
      <c r="J688" s="33" t="s">
        <v>6719</v>
      </c>
      <c r="K688" s="33" t="s">
        <v>6387</v>
      </c>
      <c r="L688" s="33" t="s">
        <v>6712</v>
      </c>
      <c r="M688" s="33">
        <v>697</v>
      </c>
      <c r="N688" s="33" t="s">
        <v>1125</v>
      </c>
      <c r="O688" s="33" t="s">
        <v>46</v>
      </c>
      <c r="P688" s="33" t="s">
        <v>96</v>
      </c>
      <c r="Q688" s="33" t="s">
        <v>1440</v>
      </c>
      <c r="R688" s="33" t="s">
        <v>5149</v>
      </c>
      <c r="S688" s="33" t="s">
        <v>69</v>
      </c>
    </row>
    <row r="689" spans="1:19">
      <c r="A689" s="233" t="s">
        <v>2848</v>
      </c>
      <c r="B689" s="238">
        <v>14030821</v>
      </c>
      <c r="C689" s="229" t="s">
        <v>2844</v>
      </c>
      <c r="D689" s="229">
        <v>424</v>
      </c>
      <c r="E689" s="235" t="s">
        <v>4048</v>
      </c>
      <c r="F689" s="235" t="s">
        <v>18</v>
      </c>
      <c r="G689" s="242" t="s">
        <v>2910</v>
      </c>
      <c r="H689" s="243" t="s">
        <v>69</v>
      </c>
      <c r="J689" s="33" t="s">
        <v>6720</v>
      </c>
      <c r="K689" s="33" t="s">
        <v>6387</v>
      </c>
      <c r="L689" s="33" t="s">
        <v>6712</v>
      </c>
      <c r="M689" s="33">
        <v>696</v>
      </c>
      <c r="N689" s="33" t="s">
        <v>1125</v>
      </c>
      <c r="O689" s="33" t="s">
        <v>27</v>
      </c>
      <c r="P689" s="33" t="s">
        <v>96</v>
      </c>
      <c r="Q689" s="33" t="s">
        <v>1440</v>
      </c>
      <c r="R689" s="33" t="s">
        <v>5149</v>
      </c>
      <c r="S689" s="33" t="s">
        <v>69</v>
      </c>
    </row>
    <row r="690" spans="1:19">
      <c r="A690" s="233" t="s">
        <v>2849</v>
      </c>
      <c r="B690" s="238">
        <v>14030820</v>
      </c>
      <c r="C690" s="229" t="s">
        <v>2850</v>
      </c>
      <c r="D690" s="229" t="s">
        <v>322</v>
      </c>
      <c r="E690" s="235" t="s">
        <v>2851</v>
      </c>
      <c r="F690" s="235">
        <v>6</v>
      </c>
      <c r="G690" s="242" t="s">
        <v>2852</v>
      </c>
      <c r="H690" s="243" t="s">
        <v>83</v>
      </c>
      <c r="J690" s="33" t="s">
        <v>6721</v>
      </c>
      <c r="K690" s="33" t="s">
        <v>6722</v>
      </c>
      <c r="L690" s="33" t="s">
        <v>6723</v>
      </c>
      <c r="M690" s="33">
        <v>553</v>
      </c>
      <c r="N690" s="33" t="s">
        <v>3381</v>
      </c>
      <c r="O690" s="33" t="s">
        <v>14</v>
      </c>
      <c r="P690" s="33" t="s">
        <v>96</v>
      </c>
      <c r="Q690" s="33" t="s">
        <v>5650</v>
      </c>
      <c r="R690" s="33" t="s">
        <v>6724</v>
      </c>
      <c r="S690" s="33" t="s">
        <v>83</v>
      </c>
    </row>
    <row r="691" spans="1:19">
      <c r="A691" s="233" t="s">
        <v>2853</v>
      </c>
      <c r="B691" s="238">
        <v>14030820</v>
      </c>
      <c r="C691" s="229" t="s">
        <v>2850</v>
      </c>
      <c r="D691" s="229" t="s">
        <v>322</v>
      </c>
      <c r="E691" s="235" t="s">
        <v>2851</v>
      </c>
      <c r="F691" s="235">
        <v>6</v>
      </c>
      <c r="G691" s="242" t="s">
        <v>2852</v>
      </c>
      <c r="H691" s="243" t="s">
        <v>89</v>
      </c>
      <c r="J691" s="33" t="s">
        <v>6725</v>
      </c>
      <c r="K691" s="33" t="s">
        <v>6722</v>
      </c>
      <c r="L691" s="33" t="s">
        <v>6726</v>
      </c>
      <c r="M691" s="33">
        <v>552</v>
      </c>
      <c r="N691" s="33" t="s">
        <v>3381</v>
      </c>
      <c r="O691" s="33" t="s">
        <v>13</v>
      </c>
      <c r="P691" s="33" t="s">
        <v>96</v>
      </c>
      <c r="Q691" s="33" t="s">
        <v>5650</v>
      </c>
      <c r="R691" s="33" t="s">
        <v>6724</v>
      </c>
      <c r="S691" s="33" t="s">
        <v>83</v>
      </c>
    </row>
    <row r="692" spans="1:19">
      <c r="A692" s="233" t="s">
        <v>2854</v>
      </c>
      <c r="B692" s="238">
        <v>14030820</v>
      </c>
      <c r="C692" s="229" t="s">
        <v>2850</v>
      </c>
      <c r="D692" s="229" t="s">
        <v>322</v>
      </c>
      <c r="E692" s="235" t="s">
        <v>2851</v>
      </c>
      <c r="F692" s="235">
        <v>6</v>
      </c>
      <c r="G692" s="242" t="s">
        <v>2852</v>
      </c>
      <c r="H692" s="243" t="s">
        <v>69</v>
      </c>
      <c r="J692" s="33" t="s">
        <v>6727</v>
      </c>
      <c r="K692" s="33" t="s">
        <v>6391</v>
      </c>
      <c r="L692" s="33" t="s">
        <v>6728</v>
      </c>
      <c r="M692" s="33">
        <v>534</v>
      </c>
      <c r="N692" s="33" t="s">
        <v>3381</v>
      </c>
      <c r="O692" s="33" t="s">
        <v>10</v>
      </c>
      <c r="P692" s="33" t="s">
        <v>96</v>
      </c>
      <c r="Q692" s="33" t="s">
        <v>5650</v>
      </c>
      <c r="R692" s="33" t="s">
        <v>6724</v>
      </c>
      <c r="S692" s="33" t="s">
        <v>83</v>
      </c>
    </row>
    <row r="693" spans="1:19">
      <c r="A693" s="233" t="s">
        <v>2855</v>
      </c>
      <c r="B693" s="238">
        <v>14030821</v>
      </c>
      <c r="C693" s="229" t="s">
        <v>2856</v>
      </c>
      <c r="D693" s="229">
        <v>515</v>
      </c>
      <c r="E693" s="235" t="s">
        <v>4048</v>
      </c>
      <c r="F693" s="235" t="s">
        <v>25</v>
      </c>
      <c r="G693" s="242" t="s">
        <v>2910</v>
      </c>
      <c r="H693" s="243" t="s">
        <v>69</v>
      </c>
      <c r="J693" s="33" t="s">
        <v>6729</v>
      </c>
      <c r="K693" s="33" t="s">
        <v>6391</v>
      </c>
      <c r="L693" s="33" t="s">
        <v>6730</v>
      </c>
      <c r="M693" s="33">
        <v>503</v>
      </c>
      <c r="N693" s="33" t="s">
        <v>77</v>
      </c>
      <c r="O693" s="33" t="s">
        <v>12</v>
      </c>
      <c r="P693" s="33" t="s">
        <v>96</v>
      </c>
      <c r="Q693" s="33" t="s">
        <v>1434</v>
      </c>
      <c r="R693" s="33" t="s">
        <v>6731</v>
      </c>
      <c r="S693" s="33" t="s">
        <v>69</v>
      </c>
    </row>
    <row r="694" spans="1:19">
      <c r="A694" s="233" t="s">
        <v>2857</v>
      </c>
      <c r="B694" s="238">
        <v>14030822</v>
      </c>
      <c r="C694" s="229" t="s">
        <v>2856</v>
      </c>
      <c r="D694" s="229">
        <v>515</v>
      </c>
      <c r="E694" s="235" t="s">
        <v>4048</v>
      </c>
      <c r="F694" s="235" t="s">
        <v>25</v>
      </c>
      <c r="G694" s="242" t="s">
        <v>2910</v>
      </c>
      <c r="H694" s="243" t="s">
        <v>88</v>
      </c>
      <c r="J694" s="33" t="s">
        <v>6732</v>
      </c>
      <c r="K694" s="33" t="s">
        <v>6400</v>
      </c>
      <c r="L694" s="33" t="s">
        <v>6733</v>
      </c>
      <c r="M694" s="33">
        <v>551</v>
      </c>
      <c r="N694" s="33" t="s">
        <v>3381</v>
      </c>
      <c r="O694" s="33" t="s">
        <v>12</v>
      </c>
      <c r="P694" s="33" t="s">
        <v>96</v>
      </c>
      <c r="Q694" s="33" t="s">
        <v>5650</v>
      </c>
      <c r="R694" s="33" t="s">
        <v>6724</v>
      </c>
      <c r="S694" s="33" t="s">
        <v>83</v>
      </c>
    </row>
    <row r="695" spans="1:19">
      <c r="A695" s="233" t="s">
        <v>2858</v>
      </c>
      <c r="B695" s="238">
        <v>14030822</v>
      </c>
      <c r="C695" s="229" t="s">
        <v>2856</v>
      </c>
      <c r="D695" s="229">
        <v>515</v>
      </c>
      <c r="E695" s="235" t="s">
        <v>4048</v>
      </c>
      <c r="F695" s="235" t="s">
        <v>25</v>
      </c>
      <c r="G695" s="242" t="s">
        <v>2910</v>
      </c>
      <c r="H695" s="243" t="s">
        <v>87</v>
      </c>
      <c r="J695" s="33" t="s">
        <v>6734</v>
      </c>
      <c r="K695" s="33" t="s">
        <v>6735</v>
      </c>
      <c r="L695" s="33" t="s">
        <v>6736</v>
      </c>
      <c r="M695" s="33">
        <v>550</v>
      </c>
      <c r="N695" s="33" t="s">
        <v>3381</v>
      </c>
      <c r="O695" s="33" t="s">
        <v>11</v>
      </c>
      <c r="P695" s="33" t="s">
        <v>96</v>
      </c>
      <c r="Q695" s="33" t="s">
        <v>5650</v>
      </c>
      <c r="R695" s="33" t="s">
        <v>6724</v>
      </c>
      <c r="S695" s="33" t="s">
        <v>83</v>
      </c>
    </row>
    <row r="696" spans="1:19">
      <c r="A696" s="233" t="s">
        <v>2859</v>
      </c>
      <c r="B696" s="238">
        <v>14030822</v>
      </c>
      <c r="C696" s="229" t="s">
        <v>2856</v>
      </c>
      <c r="D696" s="229">
        <v>515</v>
      </c>
      <c r="E696" s="235" t="s">
        <v>4048</v>
      </c>
      <c r="F696" s="235" t="s">
        <v>25</v>
      </c>
      <c r="G696" s="242" t="s">
        <v>2910</v>
      </c>
      <c r="H696" s="243" t="s">
        <v>83</v>
      </c>
      <c r="J696" s="33" t="s">
        <v>6737</v>
      </c>
      <c r="K696" s="33" t="s">
        <v>6735</v>
      </c>
      <c r="L696" s="33" t="s">
        <v>6738</v>
      </c>
      <c r="M696" s="33">
        <v>554</v>
      </c>
      <c r="N696" s="33" t="s">
        <v>3381</v>
      </c>
      <c r="O696" s="33" t="s">
        <v>15</v>
      </c>
      <c r="P696" s="33" t="s">
        <v>96</v>
      </c>
      <c r="Q696" s="33" t="s">
        <v>5650</v>
      </c>
      <c r="R696" s="33" t="s">
        <v>6724</v>
      </c>
      <c r="S696" s="33" t="s">
        <v>83</v>
      </c>
    </row>
    <row r="697" spans="1:19">
      <c r="A697" s="233" t="s">
        <v>2860</v>
      </c>
      <c r="B697" s="238">
        <v>14030823</v>
      </c>
      <c r="C697" s="229" t="s">
        <v>2856</v>
      </c>
      <c r="D697" s="229">
        <v>515</v>
      </c>
      <c r="E697" s="235" t="s">
        <v>4048</v>
      </c>
      <c r="F697" s="235" t="s">
        <v>25</v>
      </c>
      <c r="G697" s="242" t="s">
        <v>2910</v>
      </c>
      <c r="H697" s="243" t="s">
        <v>89</v>
      </c>
      <c r="J697" s="33" t="s">
        <v>6739</v>
      </c>
      <c r="K697" s="33" t="s">
        <v>6740</v>
      </c>
      <c r="L697" s="33" t="s">
        <v>6741</v>
      </c>
      <c r="M697" s="33">
        <v>90</v>
      </c>
      <c r="N697" s="33" t="s">
        <v>60</v>
      </c>
      <c r="O697" s="33" t="s">
        <v>16</v>
      </c>
      <c r="P697" s="33" t="s">
        <v>96</v>
      </c>
      <c r="Q697" s="33" t="s">
        <v>1429</v>
      </c>
      <c r="R697" s="33" t="s">
        <v>4453</v>
      </c>
      <c r="S697" s="33" t="s">
        <v>69</v>
      </c>
    </row>
    <row r="698" spans="1:19">
      <c r="A698" s="233" t="s">
        <v>2861</v>
      </c>
      <c r="B698" s="238">
        <v>14030823</v>
      </c>
      <c r="C698" s="229" t="s">
        <v>2856</v>
      </c>
      <c r="D698" s="229">
        <v>515</v>
      </c>
      <c r="E698" s="235" t="s">
        <v>4048</v>
      </c>
      <c r="F698" s="235" t="s">
        <v>25</v>
      </c>
      <c r="G698" s="242" t="s">
        <v>2910</v>
      </c>
      <c r="H698" s="243" t="s">
        <v>98</v>
      </c>
      <c r="J698" s="33" t="s">
        <v>6742</v>
      </c>
      <c r="K698" s="33" t="s">
        <v>6740</v>
      </c>
      <c r="L698" s="33" t="s">
        <v>6743</v>
      </c>
      <c r="M698" s="33" t="s">
        <v>322</v>
      </c>
      <c r="N698" s="33" t="s">
        <v>6744</v>
      </c>
      <c r="O698" s="33" t="s">
        <v>6745</v>
      </c>
      <c r="P698" s="33" t="s">
        <v>96</v>
      </c>
      <c r="Q698" s="33" t="s">
        <v>1490</v>
      </c>
      <c r="R698" s="33" t="s">
        <v>4438</v>
      </c>
      <c r="S698" s="33" t="s">
        <v>69</v>
      </c>
    </row>
    <row r="699" spans="1:19">
      <c r="A699" s="233" t="s">
        <v>2862</v>
      </c>
      <c r="B699" s="238">
        <v>14030822</v>
      </c>
      <c r="C699" s="229" t="s">
        <v>2911</v>
      </c>
      <c r="D699" s="229" t="s">
        <v>322</v>
      </c>
      <c r="E699" s="235" t="s">
        <v>2912</v>
      </c>
      <c r="F699" s="235">
        <v>50</v>
      </c>
      <c r="G699" s="242" t="s">
        <v>2913</v>
      </c>
      <c r="H699" s="243" t="s">
        <v>69</v>
      </c>
      <c r="J699" s="33" t="s">
        <v>6746</v>
      </c>
      <c r="K699" s="33" t="s">
        <v>6437</v>
      </c>
      <c r="L699" s="33" t="s">
        <v>6747</v>
      </c>
      <c r="M699" s="33">
        <v>199</v>
      </c>
      <c r="N699" s="33" t="s">
        <v>81</v>
      </c>
      <c r="O699" s="33" t="s">
        <v>15</v>
      </c>
      <c r="P699" s="33" t="s">
        <v>96</v>
      </c>
      <c r="Q699" s="33" t="s">
        <v>1568</v>
      </c>
      <c r="R699" s="33" t="s">
        <v>6748</v>
      </c>
      <c r="S699" s="33" t="s">
        <v>83</v>
      </c>
    </row>
    <row r="700" spans="1:19">
      <c r="A700" s="233" t="s">
        <v>2863</v>
      </c>
      <c r="B700" s="238">
        <v>14030822</v>
      </c>
      <c r="C700" s="229" t="s">
        <v>2911</v>
      </c>
      <c r="D700" s="229" t="s">
        <v>322</v>
      </c>
      <c r="E700" s="235" t="s">
        <v>2912</v>
      </c>
      <c r="F700" s="235">
        <v>50</v>
      </c>
      <c r="G700" s="242" t="s">
        <v>2913</v>
      </c>
      <c r="H700" s="243" t="s">
        <v>88</v>
      </c>
      <c r="J700" s="33" t="s">
        <v>6749</v>
      </c>
      <c r="K700" s="33" t="s">
        <v>6439</v>
      </c>
      <c r="L700" s="33" t="s">
        <v>6750</v>
      </c>
      <c r="M700" s="33">
        <v>49</v>
      </c>
      <c r="N700" s="33" t="s">
        <v>81</v>
      </c>
      <c r="O700" s="33" t="s">
        <v>9</v>
      </c>
      <c r="P700" s="33" t="s">
        <v>96</v>
      </c>
      <c r="Q700" s="33" t="s">
        <v>1568</v>
      </c>
      <c r="R700" s="33" t="s">
        <v>6751</v>
      </c>
      <c r="S700" s="33" t="s">
        <v>83</v>
      </c>
    </row>
    <row r="701" spans="1:19">
      <c r="A701" s="233" t="s">
        <v>2864</v>
      </c>
      <c r="B701" s="238">
        <v>14030822</v>
      </c>
      <c r="C701" s="229" t="s">
        <v>2911</v>
      </c>
      <c r="D701" s="229" t="s">
        <v>322</v>
      </c>
      <c r="E701" s="235" t="s">
        <v>2912</v>
      </c>
      <c r="F701" s="235">
        <v>50</v>
      </c>
      <c r="G701" s="242" t="s">
        <v>2913</v>
      </c>
      <c r="H701" s="243" t="s">
        <v>83</v>
      </c>
      <c r="J701" s="33" t="s">
        <v>6752</v>
      </c>
      <c r="K701" s="33" t="s">
        <v>6753</v>
      </c>
      <c r="L701" s="33" t="s">
        <v>6754</v>
      </c>
      <c r="M701" s="33">
        <v>157</v>
      </c>
      <c r="N701" s="33" t="s">
        <v>81</v>
      </c>
      <c r="O701" s="33" t="s">
        <v>16</v>
      </c>
      <c r="P701" s="33" t="s">
        <v>96</v>
      </c>
      <c r="Q701" s="33" t="s">
        <v>1568</v>
      </c>
      <c r="R701" s="33" t="s">
        <v>6751</v>
      </c>
      <c r="S701" s="33" t="s">
        <v>83</v>
      </c>
    </row>
    <row r="702" spans="1:19">
      <c r="A702" s="233" t="s">
        <v>2865</v>
      </c>
      <c r="B702" s="238">
        <v>14030823</v>
      </c>
      <c r="C702" s="229" t="s">
        <v>2914</v>
      </c>
      <c r="D702" s="229">
        <v>429</v>
      </c>
      <c r="E702" s="235" t="s">
        <v>4048</v>
      </c>
      <c r="F702" s="235" t="s">
        <v>54</v>
      </c>
      <c r="G702" s="242" t="s">
        <v>2910</v>
      </c>
      <c r="H702" s="243" t="s">
        <v>69</v>
      </c>
      <c r="J702" s="33" t="s">
        <v>6755</v>
      </c>
      <c r="K702" s="33" t="s">
        <v>6446</v>
      </c>
      <c r="L702" s="33" t="s">
        <v>6756</v>
      </c>
      <c r="M702" s="33">
        <v>40</v>
      </c>
      <c r="N702" s="33" t="s">
        <v>80</v>
      </c>
      <c r="O702" s="33" t="s">
        <v>7</v>
      </c>
      <c r="P702" s="33" t="s">
        <v>96</v>
      </c>
      <c r="Q702" s="33" t="s">
        <v>1568</v>
      </c>
      <c r="R702" s="33" t="s">
        <v>6751</v>
      </c>
      <c r="S702" s="33" t="s">
        <v>83</v>
      </c>
    </row>
    <row r="703" spans="1:19">
      <c r="A703" s="233" t="s">
        <v>2866</v>
      </c>
      <c r="B703" s="238">
        <v>14030823</v>
      </c>
      <c r="C703" s="229" t="s">
        <v>2914</v>
      </c>
      <c r="D703" s="229">
        <v>429</v>
      </c>
      <c r="E703" s="235" t="s">
        <v>4048</v>
      </c>
      <c r="F703" s="235" t="s">
        <v>54</v>
      </c>
      <c r="G703" s="242" t="s">
        <v>2910</v>
      </c>
      <c r="H703" s="243" t="s">
        <v>87</v>
      </c>
      <c r="J703" s="33" t="s">
        <v>6757</v>
      </c>
      <c r="K703" s="33" t="s">
        <v>6753</v>
      </c>
      <c r="L703" s="33" t="s">
        <v>6758</v>
      </c>
      <c r="M703" s="33">
        <v>12</v>
      </c>
      <c r="N703" s="33" t="s">
        <v>456</v>
      </c>
      <c r="O703" s="33" t="s">
        <v>8</v>
      </c>
      <c r="P703" s="33" t="s">
        <v>96</v>
      </c>
      <c r="Q703" s="33" t="s">
        <v>1433</v>
      </c>
      <c r="R703" s="33" t="s">
        <v>6731</v>
      </c>
      <c r="S703" s="33" t="s">
        <v>69</v>
      </c>
    </row>
    <row r="704" spans="1:19">
      <c r="A704" s="233" t="s">
        <v>2867</v>
      </c>
      <c r="B704" s="238">
        <v>14030823</v>
      </c>
      <c r="C704" s="229" t="s">
        <v>2844</v>
      </c>
      <c r="D704" s="229" t="s">
        <v>322</v>
      </c>
      <c r="E704" s="235" t="s">
        <v>872</v>
      </c>
      <c r="F704" s="235">
        <v>1</v>
      </c>
      <c r="G704" s="242" t="s">
        <v>2915</v>
      </c>
      <c r="H704" s="243" t="s">
        <v>83</v>
      </c>
      <c r="J704" s="33" t="s">
        <v>6759</v>
      </c>
      <c r="K704" s="33" t="s">
        <v>6446</v>
      </c>
      <c r="L704" s="33" t="s">
        <v>6758</v>
      </c>
      <c r="M704" s="33">
        <v>12</v>
      </c>
      <c r="N704" s="33" t="s">
        <v>456</v>
      </c>
      <c r="O704" s="33" t="s">
        <v>8</v>
      </c>
      <c r="P704" s="33" t="s">
        <v>96</v>
      </c>
      <c r="Q704" s="33" t="s">
        <v>1433</v>
      </c>
      <c r="R704" s="33" t="s">
        <v>6731</v>
      </c>
      <c r="S704" s="33" t="s">
        <v>69</v>
      </c>
    </row>
    <row r="705" spans="1:19">
      <c r="A705" s="233" t="s">
        <v>2868</v>
      </c>
      <c r="B705" s="238">
        <v>14030823</v>
      </c>
      <c r="C705" s="229" t="s">
        <v>2844</v>
      </c>
      <c r="D705" s="229" t="s">
        <v>322</v>
      </c>
      <c r="E705" s="235" t="s">
        <v>872</v>
      </c>
      <c r="F705" s="235">
        <v>1</v>
      </c>
      <c r="G705" s="242" t="s">
        <v>2915</v>
      </c>
      <c r="H705" s="243" t="s">
        <v>69</v>
      </c>
      <c r="J705" s="33" t="s">
        <v>6760</v>
      </c>
      <c r="K705" s="33" t="s">
        <v>6761</v>
      </c>
      <c r="L705" s="33" t="s">
        <v>6758</v>
      </c>
      <c r="M705" s="33">
        <v>12</v>
      </c>
      <c r="N705" s="33" t="s">
        <v>456</v>
      </c>
      <c r="O705" s="33" t="s">
        <v>8</v>
      </c>
      <c r="P705" s="33" t="s">
        <v>96</v>
      </c>
      <c r="Q705" s="33" t="s">
        <v>1433</v>
      </c>
      <c r="R705" s="33" t="s">
        <v>6731</v>
      </c>
      <c r="S705" s="33" t="s">
        <v>69</v>
      </c>
    </row>
    <row r="706" spans="1:19">
      <c r="A706" s="233" t="s">
        <v>2916</v>
      </c>
      <c r="B706" s="238">
        <v>14030823</v>
      </c>
      <c r="C706" s="229" t="s">
        <v>2844</v>
      </c>
      <c r="D706" s="229" t="s">
        <v>322</v>
      </c>
      <c r="E706" s="235" t="s">
        <v>872</v>
      </c>
      <c r="F706" s="235">
        <v>1</v>
      </c>
      <c r="G706" s="242" t="s">
        <v>2915</v>
      </c>
      <c r="H706" s="243" t="s">
        <v>69</v>
      </c>
      <c r="J706" s="33" t="s">
        <v>6762</v>
      </c>
      <c r="K706" s="33" t="s">
        <v>6450</v>
      </c>
      <c r="L706" s="33" t="s">
        <v>6763</v>
      </c>
      <c r="M706" s="33">
        <v>158</v>
      </c>
      <c r="N706" s="33" t="s">
        <v>81</v>
      </c>
      <c r="O706" s="33" t="s">
        <v>6</v>
      </c>
      <c r="P706" s="33" t="s">
        <v>96</v>
      </c>
      <c r="Q706" s="33" t="s">
        <v>1568</v>
      </c>
      <c r="R706" s="33" t="s">
        <v>6751</v>
      </c>
      <c r="S706" s="33" t="s">
        <v>83</v>
      </c>
    </row>
    <row r="707" spans="1:19">
      <c r="A707" s="233" t="s">
        <v>2869</v>
      </c>
      <c r="B707" s="238">
        <v>14030824</v>
      </c>
      <c r="C707" s="229" t="s">
        <v>322</v>
      </c>
      <c r="D707" s="229">
        <v>562</v>
      </c>
      <c r="E707" s="235" t="s">
        <v>4048</v>
      </c>
      <c r="F707" s="235" t="s">
        <v>55</v>
      </c>
      <c r="G707" s="242" t="s">
        <v>2910</v>
      </c>
      <c r="H707" s="243" t="s">
        <v>87</v>
      </c>
      <c r="J707" s="33" t="s">
        <v>6764</v>
      </c>
      <c r="K707" s="33" t="s">
        <v>6761</v>
      </c>
      <c r="L707" s="33" t="s">
        <v>6765</v>
      </c>
      <c r="M707" s="33">
        <v>108</v>
      </c>
      <c r="N707" s="33" t="s">
        <v>81</v>
      </c>
      <c r="O707" s="33" t="s">
        <v>8</v>
      </c>
      <c r="P707" s="33" t="s">
        <v>96</v>
      </c>
      <c r="Q707" s="33" t="s">
        <v>1568</v>
      </c>
      <c r="R707" s="33" t="s">
        <v>6751</v>
      </c>
      <c r="S707" s="33" t="s">
        <v>83</v>
      </c>
    </row>
    <row r="708" spans="1:19">
      <c r="A708" s="233" t="s">
        <v>2870</v>
      </c>
      <c r="B708" s="238">
        <v>14030824</v>
      </c>
      <c r="C708" s="229" t="s">
        <v>322</v>
      </c>
      <c r="D708" s="229">
        <v>562</v>
      </c>
      <c r="E708" s="235" t="s">
        <v>4048</v>
      </c>
      <c r="F708" s="235" t="s">
        <v>55</v>
      </c>
      <c r="G708" s="242" t="s">
        <v>2910</v>
      </c>
      <c r="H708" s="243" t="s">
        <v>69</v>
      </c>
      <c r="J708" s="33" t="s">
        <v>6766</v>
      </c>
      <c r="K708" s="33" t="s">
        <v>6459</v>
      </c>
      <c r="L708" s="33" t="s">
        <v>6767</v>
      </c>
      <c r="M708" s="33" t="s">
        <v>322</v>
      </c>
      <c r="N708" s="33" t="s">
        <v>6768</v>
      </c>
      <c r="O708" s="33" t="s">
        <v>27</v>
      </c>
      <c r="P708" s="33" t="s">
        <v>96</v>
      </c>
      <c r="Q708" s="33" t="s">
        <v>84</v>
      </c>
      <c r="R708" s="33" t="s">
        <v>4428</v>
      </c>
      <c r="S708" s="33" t="s">
        <v>69</v>
      </c>
    </row>
    <row r="709" spans="1:19">
      <c r="A709" s="233" t="s">
        <v>2917</v>
      </c>
      <c r="B709" s="238">
        <v>14030826</v>
      </c>
      <c r="C709" s="229" t="s">
        <v>322</v>
      </c>
      <c r="D709" s="229">
        <v>562</v>
      </c>
      <c r="E709" s="235" t="s">
        <v>4048</v>
      </c>
      <c r="F709" s="235" t="s">
        <v>55</v>
      </c>
      <c r="G709" s="242" t="s">
        <v>2910</v>
      </c>
      <c r="H709" s="243" t="s">
        <v>69</v>
      </c>
      <c r="J709" s="33" t="s">
        <v>6769</v>
      </c>
      <c r="K709" s="33" t="s">
        <v>6462</v>
      </c>
      <c r="L709" s="33" t="s">
        <v>6770</v>
      </c>
      <c r="M709" s="33" t="s">
        <v>322</v>
      </c>
      <c r="N709" s="33" t="s">
        <v>6768</v>
      </c>
      <c r="O709" s="33" t="s">
        <v>26</v>
      </c>
      <c r="P709" s="33" t="s">
        <v>96</v>
      </c>
      <c r="Q709" s="33" t="s">
        <v>84</v>
      </c>
      <c r="R709" s="33" t="s">
        <v>4428</v>
      </c>
      <c r="S709" s="33" t="s">
        <v>69</v>
      </c>
    </row>
    <row r="710" spans="1:19">
      <c r="A710" s="233" t="s">
        <v>2871</v>
      </c>
      <c r="B710" s="238">
        <v>14030824</v>
      </c>
      <c r="C710" s="229" t="s">
        <v>2918</v>
      </c>
      <c r="D710" s="229">
        <v>427</v>
      </c>
      <c r="E710" s="235" t="s">
        <v>4048</v>
      </c>
      <c r="F710" s="235" t="s">
        <v>21</v>
      </c>
      <c r="G710" s="242" t="s">
        <v>2910</v>
      </c>
      <c r="H710" s="243" t="s">
        <v>87</v>
      </c>
      <c r="J710" s="33" t="s">
        <v>6771</v>
      </c>
      <c r="K710" s="33" t="s">
        <v>6465</v>
      </c>
      <c r="L710" s="33" t="s">
        <v>6772</v>
      </c>
      <c r="M710" s="33" t="s">
        <v>322</v>
      </c>
      <c r="N710" s="33" t="s">
        <v>6768</v>
      </c>
      <c r="O710" s="33" t="s">
        <v>28</v>
      </c>
      <c r="P710" s="33" t="s">
        <v>96</v>
      </c>
      <c r="Q710" s="33" t="s">
        <v>84</v>
      </c>
      <c r="R710" s="33" t="s">
        <v>4428</v>
      </c>
      <c r="S710" s="33" t="s">
        <v>69</v>
      </c>
    </row>
    <row r="711" spans="1:19">
      <c r="A711" s="233" t="s">
        <v>2872</v>
      </c>
      <c r="B711" s="238">
        <v>14030824</v>
      </c>
      <c r="C711" s="229" t="s">
        <v>2918</v>
      </c>
      <c r="D711" s="229">
        <v>427</v>
      </c>
      <c r="E711" s="235" t="s">
        <v>4048</v>
      </c>
      <c r="F711" s="235" t="s">
        <v>21</v>
      </c>
      <c r="G711" s="242" t="s">
        <v>2910</v>
      </c>
      <c r="H711" s="243" t="s">
        <v>69</v>
      </c>
      <c r="J711" s="33" t="s">
        <v>6773</v>
      </c>
      <c r="K711" s="33" t="s">
        <v>6467</v>
      </c>
      <c r="L711" s="33" t="s">
        <v>6774</v>
      </c>
      <c r="M711" s="33" t="s">
        <v>322</v>
      </c>
      <c r="N711" s="33" t="s">
        <v>6768</v>
      </c>
      <c r="O711" s="33" t="s">
        <v>140</v>
      </c>
      <c r="P711" s="33" t="s">
        <v>96</v>
      </c>
      <c r="Q711" s="33" t="s">
        <v>84</v>
      </c>
      <c r="R711" s="33" t="s">
        <v>4428</v>
      </c>
      <c r="S711" s="33" t="s">
        <v>69</v>
      </c>
    </row>
    <row r="712" spans="1:19">
      <c r="A712" s="233" t="s">
        <v>2873</v>
      </c>
      <c r="B712" s="238">
        <v>14030824</v>
      </c>
      <c r="C712" s="229" t="s">
        <v>2919</v>
      </c>
      <c r="D712" s="229" t="s">
        <v>322</v>
      </c>
      <c r="E712" s="235" t="s">
        <v>872</v>
      </c>
      <c r="F712" s="235">
        <v>1.5</v>
      </c>
      <c r="G712" s="242" t="s">
        <v>2920</v>
      </c>
      <c r="H712" s="243" t="s">
        <v>83</v>
      </c>
      <c r="J712" s="33" t="s">
        <v>6775</v>
      </c>
      <c r="K712" s="33" t="s">
        <v>6470</v>
      </c>
      <c r="L712" s="33" t="s">
        <v>6773</v>
      </c>
      <c r="M712" s="33">
        <v>28</v>
      </c>
      <c r="N712" s="33" t="s">
        <v>146</v>
      </c>
      <c r="O712" s="33" t="s">
        <v>140</v>
      </c>
      <c r="P712" s="33" t="s">
        <v>96</v>
      </c>
      <c r="Q712" s="33" t="s">
        <v>1440</v>
      </c>
      <c r="R712" s="33" t="s">
        <v>5149</v>
      </c>
      <c r="S712" s="33" t="s">
        <v>69</v>
      </c>
    </row>
    <row r="713" spans="1:19">
      <c r="A713" s="233" t="s">
        <v>2921</v>
      </c>
      <c r="B713" s="238">
        <v>14030826</v>
      </c>
      <c r="C713" s="229" t="s">
        <v>2919</v>
      </c>
      <c r="D713" s="229" t="s">
        <v>322</v>
      </c>
      <c r="E713" s="235" t="s">
        <v>872</v>
      </c>
      <c r="F713" s="235">
        <v>1.5</v>
      </c>
      <c r="G713" s="242" t="s">
        <v>2920</v>
      </c>
      <c r="H713" s="243" t="s">
        <v>69</v>
      </c>
      <c r="J713" s="33" t="s">
        <v>6776</v>
      </c>
      <c r="K713" s="33" t="s">
        <v>6777</v>
      </c>
      <c r="L713" s="33" t="s">
        <v>6769</v>
      </c>
      <c r="M713" s="33">
        <v>244</v>
      </c>
      <c r="N713" s="33" t="s">
        <v>146</v>
      </c>
      <c r="O713" s="33" t="s">
        <v>26</v>
      </c>
      <c r="P713" s="33" t="s">
        <v>96</v>
      </c>
      <c r="Q713" s="33" t="s">
        <v>1440</v>
      </c>
      <c r="R713" s="33" t="s">
        <v>5149</v>
      </c>
      <c r="S713" s="33" t="s">
        <v>69</v>
      </c>
    </row>
    <row r="714" spans="1:19">
      <c r="A714" s="233" t="s">
        <v>2874</v>
      </c>
      <c r="B714" s="238">
        <v>14030826</v>
      </c>
      <c r="C714" s="229" t="s">
        <v>2919</v>
      </c>
      <c r="D714" s="229">
        <v>670</v>
      </c>
      <c r="E714" s="235" t="s">
        <v>5480</v>
      </c>
      <c r="F714" s="235" t="s">
        <v>19</v>
      </c>
      <c r="G714" s="242" t="s">
        <v>2910</v>
      </c>
      <c r="H714" s="243" t="s">
        <v>98</v>
      </c>
      <c r="J714" s="33" t="s">
        <v>6778</v>
      </c>
      <c r="K714" s="33" t="s">
        <v>6777</v>
      </c>
      <c r="L714" s="33" t="s">
        <v>6766</v>
      </c>
      <c r="M714" s="33">
        <v>241</v>
      </c>
      <c r="N714" s="33" t="s">
        <v>144</v>
      </c>
      <c r="O714" s="33" t="s">
        <v>27</v>
      </c>
      <c r="P714" s="33" t="s">
        <v>96</v>
      </c>
      <c r="Q714" s="33" t="s">
        <v>1440</v>
      </c>
      <c r="R714" s="33" t="s">
        <v>5149</v>
      </c>
      <c r="S714" s="33" t="s">
        <v>69</v>
      </c>
    </row>
    <row r="715" spans="1:19">
      <c r="A715" s="233" t="s">
        <v>2875</v>
      </c>
      <c r="B715" s="238">
        <v>14030826</v>
      </c>
      <c r="C715" s="229" t="s">
        <v>2919</v>
      </c>
      <c r="D715" s="229">
        <v>670</v>
      </c>
      <c r="E715" s="235" t="s">
        <v>5480</v>
      </c>
      <c r="F715" s="235" t="s">
        <v>19</v>
      </c>
      <c r="G715" s="242" t="s">
        <v>2910</v>
      </c>
      <c r="H715" s="243" t="s">
        <v>89</v>
      </c>
      <c r="J715" s="33" t="s">
        <v>6779</v>
      </c>
      <c r="K715" s="33" t="s">
        <v>6777</v>
      </c>
      <c r="L715" s="33" t="s">
        <v>6771</v>
      </c>
      <c r="M715" s="33">
        <v>218</v>
      </c>
      <c r="N715" s="33" t="s">
        <v>144</v>
      </c>
      <c r="O715" s="33" t="s">
        <v>28</v>
      </c>
      <c r="P715" s="33" t="s">
        <v>96</v>
      </c>
      <c r="Q715" s="33" t="s">
        <v>1440</v>
      </c>
      <c r="R715" s="33" t="s">
        <v>5149</v>
      </c>
      <c r="S715" s="33" t="s">
        <v>69</v>
      </c>
    </row>
    <row r="716" spans="1:19">
      <c r="A716" s="233" t="s">
        <v>2876</v>
      </c>
      <c r="B716" s="238">
        <v>14030826</v>
      </c>
      <c r="C716" s="229" t="s">
        <v>2919</v>
      </c>
      <c r="D716" s="229">
        <v>670</v>
      </c>
      <c r="E716" s="235" t="s">
        <v>5480</v>
      </c>
      <c r="F716" s="235" t="s">
        <v>19</v>
      </c>
      <c r="G716" s="242" t="s">
        <v>2910</v>
      </c>
      <c r="H716" s="243" t="s">
        <v>83</v>
      </c>
      <c r="J716" s="33" t="s">
        <v>6780</v>
      </c>
      <c r="K716" s="33" t="s">
        <v>6781</v>
      </c>
      <c r="L716" s="33" t="s">
        <v>6782</v>
      </c>
      <c r="M716" s="33">
        <v>701</v>
      </c>
      <c r="N716" s="33" t="s">
        <v>3626</v>
      </c>
      <c r="O716" s="33" t="s">
        <v>12</v>
      </c>
      <c r="P716" s="33" t="s">
        <v>96</v>
      </c>
      <c r="Q716" s="33" t="s">
        <v>1433</v>
      </c>
      <c r="R716" s="33" t="s">
        <v>4274</v>
      </c>
      <c r="S716" s="33" t="s">
        <v>83</v>
      </c>
    </row>
    <row r="717" spans="1:19">
      <c r="A717" s="233" t="s">
        <v>2877</v>
      </c>
      <c r="B717" s="238">
        <v>14030826</v>
      </c>
      <c r="C717" s="229" t="s">
        <v>2919</v>
      </c>
      <c r="D717" s="229">
        <v>670</v>
      </c>
      <c r="E717" s="235" t="s">
        <v>5480</v>
      </c>
      <c r="F717" s="235" t="s">
        <v>19</v>
      </c>
      <c r="G717" s="242" t="s">
        <v>2910</v>
      </c>
      <c r="H717" s="243" t="s">
        <v>87</v>
      </c>
      <c r="J717" s="33" t="s">
        <v>6783</v>
      </c>
      <c r="K717" s="33" t="s">
        <v>6784</v>
      </c>
      <c r="L717" s="33" t="s">
        <v>6785</v>
      </c>
      <c r="M717" s="33">
        <v>702</v>
      </c>
      <c r="N717" s="33" t="s">
        <v>3626</v>
      </c>
      <c r="O717" s="33" t="s">
        <v>10</v>
      </c>
      <c r="P717" s="33" t="s">
        <v>96</v>
      </c>
      <c r="Q717" s="33" t="s">
        <v>1433</v>
      </c>
      <c r="R717" s="33" t="s">
        <v>4274</v>
      </c>
      <c r="S717" s="33" t="s">
        <v>83</v>
      </c>
    </row>
    <row r="718" spans="1:19">
      <c r="A718" s="233" t="s">
        <v>2878</v>
      </c>
      <c r="B718" s="238">
        <v>14030826</v>
      </c>
      <c r="C718" s="229" t="s">
        <v>2919</v>
      </c>
      <c r="D718" s="229">
        <v>670</v>
      </c>
      <c r="E718" s="235" t="s">
        <v>5480</v>
      </c>
      <c r="F718" s="235" t="s">
        <v>19</v>
      </c>
      <c r="G718" s="242" t="s">
        <v>2910</v>
      </c>
      <c r="H718" s="243" t="s">
        <v>88</v>
      </c>
      <c r="J718" s="33" t="s">
        <v>6786</v>
      </c>
      <c r="K718" s="33" t="s">
        <v>6787</v>
      </c>
      <c r="L718" s="33" t="s">
        <v>6788</v>
      </c>
      <c r="M718" s="33">
        <v>703</v>
      </c>
      <c r="N718" s="33" t="s">
        <v>3626</v>
      </c>
      <c r="O718" s="33" t="s">
        <v>13</v>
      </c>
      <c r="P718" s="33" t="s">
        <v>96</v>
      </c>
      <c r="Q718" s="33" t="s">
        <v>1433</v>
      </c>
      <c r="R718" s="33" t="s">
        <v>4274</v>
      </c>
      <c r="S718" s="33" t="s">
        <v>83</v>
      </c>
    </row>
    <row r="719" spans="1:19">
      <c r="A719" s="233" t="s">
        <v>2879</v>
      </c>
      <c r="B719" s="238">
        <v>14030826</v>
      </c>
      <c r="C719" s="229" t="s">
        <v>2919</v>
      </c>
      <c r="D719" s="229">
        <v>670</v>
      </c>
      <c r="E719" s="235" t="s">
        <v>5480</v>
      </c>
      <c r="F719" s="235" t="s">
        <v>19</v>
      </c>
      <c r="G719" s="242" t="s">
        <v>2910</v>
      </c>
      <c r="H719" s="243" t="s">
        <v>69</v>
      </c>
      <c r="J719" s="33" t="s">
        <v>6789</v>
      </c>
      <c r="K719" s="33" t="s">
        <v>6492</v>
      </c>
      <c r="L719" s="33" t="s">
        <v>6790</v>
      </c>
      <c r="M719" s="33">
        <v>614</v>
      </c>
      <c r="N719" s="33" t="s">
        <v>3626</v>
      </c>
      <c r="O719" s="33" t="s">
        <v>14</v>
      </c>
      <c r="P719" s="33" t="s">
        <v>96</v>
      </c>
      <c r="Q719" s="33" t="s">
        <v>1433</v>
      </c>
      <c r="R719" s="33" t="s">
        <v>4274</v>
      </c>
      <c r="S719" s="33" t="s">
        <v>83</v>
      </c>
    </row>
    <row r="720" spans="1:19">
      <c r="A720" s="233" t="s">
        <v>2880</v>
      </c>
      <c r="B720" s="238">
        <v>14030826</v>
      </c>
      <c r="C720" s="229" t="s">
        <v>2922</v>
      </c>
      <c r="D720" s="229">
        <v>428</v>
      </c>
      <c r="E720" s="235" t="s">
        <v>4048</v>
      </c>
      <c r="F720" s="235" t="s">
        <v>22</v>
      </c>
      <c r="G720" s="242" t="s">
        <v>2910</v>
      </c>
      <c r="H720" s="243" t="s">
        <v>69</v>
      </c>
      <c r="J720" s="33" t="s">
        <v>6791</v>
      </c>
      <c r="K720" s="33" t="s">
        <v>6792</v>
      </c>
      <c r="L720" s="33" t="s">
        <v>6793</v>
      </c>
      <c r="M720" s="33">
        <v>457</v>
      </c>
      <c r="N720" s="33" t="s">
        <v>938</v>
      </c>
      <c r="O720" s="33" t="s">
        <v>1135</v>
      </c>
      <c r="P720" s="33" t="s">
        <v>96</v>
      </c>
      <c r="Q720" s="33" t="s">
        <v>1440</v>
      </c>
      <c r="R720" s="33" t="s">
        <v>5149</v>
      </c>
      <c r="S720" s="33" t="s">
        <v>69</v>
      </c>
    </row>
    <row r="721" spans="1:19">
      <c r="A721" s="233" t="s">
        <v>2881</v>
      </c>
      <c r="B721" s="238">
        <v>14030826</v>
      </c>
      <c r="C721" s="229" t="s">
        <v>2922</v>
      </c>
      <c r="D721" s="229">
        <v>428</v>
      </c>
      <c r="E721" s="235" t="s">
        <v>4048</v>
      </c>
      <c r="F721" s="235" t="s">
        <v>22</v>
      </c>
      <c r="G721" s="242" t="s">
        <v>2910</v>
      </c>
      <c r="H721" s="243" t="s">
        <v>87</v>
      </c>
      <c r="J721" s="33" t="s">
        <v>6794</v>
      </c>
      <c r="K721" s="33" t="s">
        <v>6496</v>
      </c>
      <c r="L721" s="33" t="s">
        <v>6795</v>
      </c>
      <c r="M721" s="33">
        <v>91</v>
      </c>
      <c r="N721" s="33" t="s">
        <v>60</v>
      </c>
      <c r="O721" s="33" t="s">
        <v>37</v>
      </c>
      <c r="P721" s="33" t="s">
        <v>96</v>
      </c>
      <c r="Q721" s="33" t="s">
        <v>1429</v>
      </c>
      <c r="R721" s="33" t="s">
        <v>6796</v>
      </c>
      <c r="S721" s="33" t="s">
        <v>69</v>
      </c>
    </row>
    <row r="722" spans="1:19" ht="28.5">
      <c r="A722" s="233" t="s">
        <v>2882</v>
      </c>
      <c r="B722" s="238">
        <v>14030828</v>
      </c>
      <c r="C722" s="229" t="s">
        <v>2923</v>
      </c>
      <c r="D722" s="229" t="s">
        <v>322</v>
      </c>
      <c r="E722" s="235" t="s">
        <v>2924</v>
      </c>
      <c r="F722" s="235">
        <v>50</v>
      </c>
      <c r="G722" s="242" t="s">
        <v>2925</v>
      </c>
      <c r="H722" s="243" t="s">
        <v>87</v>
      </c>
      <c r="J722" s="33" t="s">
        <v>6797</v>
      </c>
      <c r="K722" s="33" t="s">
        <v>6526</v>
      </c>
      <c r="L722" s="33" t="s">
        <v>6798</v>
      </c>
      <c r="M722" s="33">
        <v>128</v>
      </c>
      <c r="N722" s="33" t="s">
        <v>81</v>
      </c>
      <c r="O722" s="33" t="s">
        <v>11</v>
      </c>
      <c r="P722" s="33" t="s">
        <v>96</v>
      </c>
      <c r="Q722" s="33" t="s">
        <v>1568</v>
      </c>
      <c r="R722" s="33" t="s">
        <v>6751</v>
      </c>
      <c r="S722" s="33" t="s">
        <v>83</v>
      </c>
    </row>
    <row r="723" spans="1:19" ht="28.5">
      <c r="A723" s="233" t="s">
        <v>2883</v>
      </c>
      <c r="B723" s="238">
        <v>14030828</v>
      </c>
      <c r="C723" s="229" t="s">
        <v>2923</v>
      </c>
      <c r="D723" s="229" t="s">
        <v>322</v>
      </c>
      <c r="E723" s="235" t="s">
        <v>2924</v>
      </c>
      <c r="F723" s="235">
        <v>50</v>
      </c>
      <c r="G723" s="242" t="s">
        <v>2925</v>
      </c>
      <c r="H723" s="243" t="s">
        <v>89</v>
      </c>
      <c r="J723" s="33" t="s">
        <v>6799</v>
      </c>
      <c r="K723" s="33" t="s">
        <v>6800</v>
      </c>
      <c r="L723" s="33" t="s">
        <v>6801</v>
      </c>
      <c r="M723" s="33">
        <v>14</v>
      </c>
      <c r="N723" s="33" t="s">
        <v>456</v>
      </c>
      <c r="O723" s="33" t="s">
        <v>7</v>
      </c>
      <c r="P723" s="33" t="s">
        <v>96</v>
      </c>
      <c r="Q723" s="33" t="s">
        <v>1434</v>
      </c>
      <c r="R723" s="33" t="s">
        <v>6802</v>
      </c>
      <c r="S723" s="33" t="s">
        <v>69</v>
      </c>
    </row>
    <row r="724" spans="1:19" ht="28.5">
      <c r="A724" s="233" t="s">
        <v>2884</v>
      </c>
      <c r="B724" s="238">
        <v>14030828</v>
      </c>
      <c r="C724" s="229" t="s">
        <v>2923</v>
      </c>
      <c r="D724" s="229" t="s">
        <v>322</v>
      </c>
      <c r="E724" s="235" t="s">
        <v>2924</v>
      </c>
      <c r="F724" s="235">
        <v>50</v>
      </c>
      <c r="G724" s="242" t="s">
        <v>2925</v>
      </c>
      <c r="H724" s="243" t="s">
        <v>69</v>
      </c>
      <c r="J724" s="33" t="s">
        <v>6803</v>
      </c>
      <c r="K724" s="33" t="s">
        <v>6804</v>
      </c>
      <c r="L724" s="33" t="s">
        <v>6805</v>
      </c>
      <c r="M724" s="33">
        <v>153</v>
      </c>
      <c r="N724" s="33" t="s">
        <v>81</v>
      </c>
      <c r="O724" s="33" t="s">
        <v>10</v>
      </c>
      <c r="P724" s="33" t="s">
        <v>96</v>
      </c>
      <c r="Q724" s="33" t="s">
        <v>1568</v>
      </c>
      <c r="R724" s="33" t="s">
        <v>6806</v>
      </c>
      <c r="S724" s="33" t="s">
        <v>83</v>
      </c>
    </row>
    <row r="725" spans="1:19">
      <c r="A725" s="233" t="s">
        <v>2885</v>
      </c>
      <c r="B725" s="238">
        <v>14030829</v>
      </c>
      <c r="C725" s="229" t="s">
        <v>2926</v>
      </c>
      <c r="D725" s="229" t="s">
        <v>322</v>
      </c>
      <c r="E725" s="235" t="s">
        <v>2544</v>
      </c>
      <c r="F725" s="235">
        <v>35</v>
      </c>
      <c r="G725" s="242" t="s">
        <v>2927</v>
      </c>
      <c r="H725" s="243" t="s">
        <v>83</v>
      </c>
      <c r="J725" s="33" t="s">
        <v>6807</v>
      </c>
      <c r="K725" s="33" t="s">
        <v>6808</v>
      </c>
      <c r="L725" s="33" t="s">
        <v>6809</v>
      </c>
      <c r="M725" s="33">
        <v>503</v>
      </c>
      <c r="N725" s="33" t="s">
        <v>77</v>
      </c>
      <c r="O725" s="33" t="s">
        <v>12</v>
      </c>
      <c r="P725" s="33" t="s">
        <v>96</v>
      </c>
      <c r="Q725" s="33" t="s">
        <v>1434</v>
      </c>
      <c r="R725" s="33" t="s">
        <v>6802</v>
      </c>
      <c r="S725" s="33" t="s">
        <v>69</v>
      </c>
    </row>
    <row r="726" spans="1:19">
      <c r="A726" s="233" t="s">
        <v>2886</v>
      </c>
      <c r="B726" s="238">
        <v>14030829</v>
      </c>
      <c r="C726" s="229" t="s">
        <v>2926</v>
      </c>
      <c r="D726" s="229" t="s">
        <v>322</v>
      </c>
      <c r="E726" s="235" t="s">
        <v>2544</v>
      </c>
      <c r="F726" s="235">
        <v>35</v>
      </c>
      <c r="G726" s="242" t="s">
        <v>2927</v>
      </c>
      <c r="H726" s="243" t="s">
        <v>88</v>
      </c>
      <c r="J726" s="33" t="s">
        <v>6810</v>
      </c>
      <c r="K726" s="33" t="s">
        <v>6811</v>
      </c>
      <c r="L726" s="33" t="s">
        <v>322</v>
      </c>
      <c r="M726" s="33" t="s">
        <v>322</v>
      </c>
      <c r="N726" s="33" t="s">
        <v>6812</v>
      </c>
      <c r="O726" s="33" t="s">
        <v>96</v>
      </c>
      <c r="P726" s="33" t="s">
        <v>96</v>
      </c>
      <c r="Q726" s="33" t="s">
        <v>5602</v>
      </c>
      <c r="R726" s="33" t="s">
        <v>5149</v>
      </c>
      <c r="S726" s="33" t="s">
        <v>83</v>
      </c>
    </row>
    <row r="727" spans="1:19">
      <c r="A727" s="233" t="s">
        <v>2887</v>
      </c>
      <c r="B727" s="238">
        <v>14030829</v>
      </c>
      <c r="C727" s="229" t="s">
        <v>2926</v>
      </c>
      <c r="D727" s="229" t="s">
        <v>322</v>
      </c>
      <c r="E727" s="235" t="s">
        <v>2544</v>
      </c>
      <c r="F727" s="235">
        <v>35</v>
      </c>
      <c r="G727" s="242" t="s">
        <v>2927</v>
      </c>
      <c r="H727" s="243" t="s">
        <v>69</v>
      </c>
      <c r="J727" s="33" t="s">
        <v>6813</v>
      </c>
      <c r="K727" s="33" t="s">
        <v>6814</v>
      </c>
      <c r="L727" s="33" t="s">
        <v>6815</v>
      </c>
      <c r="M727" s="33">
        <v>553</v>
      </c>
      <c r="N727" s="33" t="s">
        <v>3381</v>
      </c>
      <c r="O727" s="33" t="s">
        <v>14</v>
      </c>
      <c r="P727" s="33" t="s">
        <v>96</v>
      </c>
      <c r="Q727" s="33" t="s">
        <v>5602</v>
      </c>
      <c r="R727" s="33" t="s">
        <v>6816</v>
      </c>
      <c r="S727" s="33" t="s">
        <v>83</v>
      </c>
    </row>
    <row r="728" spans="1:19">
      <c r="A728" s="233" t="s">
        <v>2888</v>
      </c>
      <c r="B728" s="238">
        <v>14030905</v>
      </c>
      <c r="C728" s="229" t="s">
        <v>2963</v>
      </c>
      <c r="D728" s="229">
        <v>55</v>
      </c>
      <c r="E728" s="235" t="s">
        <v>61</v>
      </c>
      <c r="F728" s="235" t="s">
        <v>19</v>
      </c>
      <c r="G728" s="242" t="s">
        <v>97</v>
      </c>
      <c r="H728" s="243" t="s">
        <v>69</v>
      </c>
      <c r="J728" s="33" t="s">
        <v>6817</v>
      </c>
      <c r="K728" s="33" t="s">
        <v>6818</v>
      </c>
      <c r="L728" s="33" t="s">
        <v>6819</v>
      </c>
      <c r="M728" s="33">
        <v>636</v>
      </c>
      <c r="N728" s="33" t="s">
        <v>1051</v>
      </c>
      <c r="O728" s="33" t="s">
        <v>53</v>
      </c>
      <c r="P728" s="33" t="s">
        <v>96</v>
      </c>
      <c r="Q728" s="33" t="s">
        <v>6820</v>
      </c>
      <c r="R728" s="33" t="s">
        <v>6821</v>
      </c>
      <c r="S728" s="33" t="s">
        <v>99</v>
      </c>
    </row>
    <row r="729" spans="1:19">
      <c r="A729" s="233" t="s">
        <v>2889</v>
      </c>
      <c r="B729" s="238">
        <v>14030905</v>
      </c>
      <c r="C729" s="229" t="s">
        <v>2963</v>
      </c>
      <c r="D729" s="229">
        <v>55</v>
      </c>
      <c r="E729" s="235" t="s">
        <v>61</v>
      </c>
      <c r="F729" s="235" t="s">
        <v>19</v>
      </c>
      <c r="G729" s="242" t="s">
        <v>97</v>
      </c>
      <c r="H729" s="243" t="s">
        <v>87</v>
      </c>
      <c r="J729" s="33" t="s">
        <v>6822</v>
      </c>
      <c r="K729" s="33" t="s">
        <v>6823</v>
      </c>
      <c r="L729" s="33" t="s">
        <v>6824</v>
      </c>
      <c r="M729" s="33">
        <v>454</v>
      </c>
      <c r="N729" s="33" t="s">
        <v>5144</v>
      </c>
      <c r="O729" s="33" t="s">
        <v>10</v>
      </c>
      <c r="P729" s="33" t="s">
        <v>96</v>
      </c>
      <c r="Q729" s="33" t="s">
        <v>5602</v>
      </c>
      <c r="R729" s="33" t="s">
        <v>6825</v>
      </c>
      <c r="S729" s="33" t="s">
        <v>69</v>
      </c>
    </row>
    <row r="730" spans="1:19">
      <c r="A730" s="233" t="s">
        <v>2890</v>
      </c>
      <c r="B730" s="238">
        <v>14030906</v>
      </c>
      <c r="C730" s="229" t="s">
        <v>2963</v>
      </c>
      <c r="D730" s="229">
        <v>55</v>
      </c>
      <c r="E730" s="235" t="s">
        <v>61</v>
      </c>
      <c r="F730" s="235" t="s">
        <v>19</v>
      </c>
      <c r="G730" s="242" t="s">
        <v>97</v>
      </c>
      <c r="H730" s="243" t="s">
        <v>83</v>
      </c>
      <c r="J730" s="33" t="s">
        <v>6826</v>
      </c>
      <c r="K730" s="33" t="s">
        <v>6823</v>
      </c>
      <c r="L730" s="33" t="s">
        <v>6827</v>
      </c>
      <c r="M730" s="33">
        <v>189</v>
      </c>
      <c r="N730" s="33" t="s">
        <v>106</v>
      </c>
      <c r="O730" s="33" t="s">
        <v>39</v>
      </c>
      <c r="P730" s="33" t="s">
        <v>96</v>
      </c>
      <c r="Q730" s="33" t="s">
        <v>1300</v>
      </c>
      <c r="R730" s="33" t="s">
        <v>4110</v>
      </c>
      <c r="S730" s="33" t="s">
        <v>87</v>
      </c>
    </row>
    <row r="731" spans="1:19">
      <c r="A731" s="233" t="s">
        <v>2891</v>
      </c>
      <c r="B731" s="238">
        <v>14030906</v>
      </c>
      <c r="C731" s="229" t="s">
        <v>2963</v>
      </c>
      <c r="D731" s="229">
        <v>55</v>
      </c>
      <c r="E731" s="235" t="s">
        <v>61</v>
      </c>
      <c r="F731" s="235" t="s">
        <v>19</v>
      </c>
      <c r="G731" s="242" t="s">
        <v>97</v>
      </c>
      <c r="H731" s="243" t="s">
        <v>82</v>
      </c>
      <c r="J731" s="33" t="s">
        <v>6828</v>
      </c>
      <c r="K731" s="33" t="s">
        <v>6570</v>
      </c>
      <c r="L731" s="33" t="s">
        <v>6829</v>
      </c>
      <c r="M731" s="33">
        <v>189</v>
      </c>
      <c r="N731" s="33" t="s">
        <v>106</v>
      </c>
      <c r="O731" s="33" t="s">
        <v>39</v>
      </c>
      <c r="P731" s="33" t="s">
        <v>96</v>
      </c>
      <c r="Q731" s="33" t="s">
        <v>1300</v>
      </c>
      <c r="R731" s="33" t="s">
        <v>4110</v>
      </c>
      <c r="S731" s="33" t="s">
        <v>87</v>
      </c>
    </row>
    <row r="732" spans="1:19">
      <c r="A732" s="233" t="s">
        <v>2892</v>
      </c>
      <c r="B732" s="238">
        <v>14030907</v>
      </c>
      <c r="C732" s="229" t="s">
        <v>2963</v>
      </c>
      <c r="D732" s="229">
        <v>55</v>
      </c>
      <c r="E732" s="235" t="s">
        <v>61</v>
      </c>
      <c r="F732" s="235" t="s">
        <v>19</v>
      </c>
      <c r="G732" s="242" t="s">
        <v>97</v>
      </c>
      <c r="H732" s="243" t="s">
        <v>91</v>
      </c>
      <c r="J732" s="33" t="s">
        <v>6830</v>
      </c>
      <c r="K732" s="33" t="s">
        <v>6570</v>
      </c>
      <c r="L732" s="33" t="s">
        <v>6815</v>
      </c>
      <c r="M732" s="33">
        <v>129</v>
      </c>
      <c r="N732" s="33" t="s">
        <v>81</v>
      </c>
      <c r="O732" s="33" t="s">
        <v>14</v>
      </c>
      <c r="P732" s="33" t="s">
        <v>96</v>
      </c>
      <c r="Q732" s="33" t="s">
        <v>1568</v>
      </c>
      <c r="R732" s="33" t="s">
        <v>6751</v>
      </c>
      <c r="S732" s="33" t="s">
        <v>83</v>
      </c>
    </row>
    <row r="733" spans="1:19">
      <c r="A733" s="233" t="s">
        <v>2893</v>
      </c>
      <c r="B733" s="238">
        <v>14030907</v>
      </c>
      <c r="C733" s="229" t="s">
        <v>2963</v>
      </c>
      <c r="D733" s="229">
        <v>55</v>
      </c>
      <c r="E733" s="235" t="s">
        <v>61</v>
      </c>
      <c r="F733" s="235" t="s">
        <v>19</v>
      </c>
      <c r="G733" s="242" t="s">
        <v>97</v>
      </c>
      <c r="H733" s="243" t="s">
        <v>88</v>
      </c>
      <c r="J733" s="33" t="s">
        <v>6831</v>
      </c>
      <c r="K733" s="33" t="s">
        <v>6832</v>
      </c>
      <c r="L733" s="33" t="s">
        <v>6833</v>
      </c>
      <c r="M733" s="33">
        <v>148</v>
      </c>
      <c r="N733" s="33" t="s">
        <v>81</v>
      </c>
      <c r="O733" s="33" t="s">
        <v>13</v>
      </c>
      <c r="P733" s="33" t="s">
        <v>96</v>
      </c>
      <c r="Q733" s="33" t="s">
        <v>1568</v>
      </c>
      <c r="R733" s="33" t="s">
        <v>6834</v>
      </c>
      <c r="S733" s="33" t="s">
        <v>83</v>
      </c>
    </row>
    <row r="734" spans="1:19">
      <c r="A734" s="233" t="s">
        <v>2894</v>
      </c>
      <c r="B734" s="238">
        <v>14030907</v>
      </c>
      <c r="C734" s="229" t="s">
        <v>2983</v>
      </c>
      <c r="D734" s="229" t="s">
        <v>322</v>
      </c>
      <c r="E734" s="235" t="s">
        <v>2544</v>
      </c>
      <c r="F734" s="235">
        <v>10</v>
      </c>
      <c r="G734" s="242" t="s">
        <v>2984</v>
      </c>
      <c r="H734" s="243" t="s">
        <v>69</v>
      </c>
      <c r="J734" s="33" t="s">
        <v>6835</v>
      </c>
      <c r="K734" s="33" t="s">
        <v>6832</v>
      </c>
      <c r="L734" s="33" t="s">
        <v>6836</v>
      </c>
      <c r="M734" s="33">
        <v>711</v>
      </c>
      <c r="N734" s="33" t="s">
        <v>6837</v>
      </c>
      <c r="O734" s="33" t="s">
        <v>22</v>
      </c>
      <c r="P734" s="33" t="s">
        <v>96</v>
      </c>
      <c r="Q734" s="33" t="s">
        <v>1434</v>
      </c>
      <c r="R734" s="33" t="s">
        <v>6838</v>
      </c>
      <c r="S734" s="33" t="s">
        <v>69</v>
      </c>
    </row>
    <row r="735" spans="1:19">
      <c r="A735" s="233" t="s">
        <v>2928</v>
      </c>
      <c r="B735" s="238">
        <v>14030907</v>
      </c>
      <c r="C735" s="229" t="s">
        <v>2983</v>
      </c>
      <c r="D735" s="229" t="s">
        <v>322</v>
      </c>
      <c r="E735" s="235" t="s">
        <v>2544</v>
      </c>
      <c r="F735" s="235">
        <v>10</v>
      </c>
      <c r="G735" s="242" t="s">
        <v>2984</v>
      </c>
      <c r="H735" s="243" t="s">
        <v>88</v>
      </c>
      <c r="J735" s="33" t="s">
        <v>6839</v>
      </c>
      <c r="K735" s="33" t="s">
        <v>6579</v>
      </c>
      <c r="L735" s="33" t="s">
        <v>6840</v>
      </c>
      <c r="M735" s="33">
        <v>694</v>
      </c>
      <c r="N735" s="33" t="s">
        <v>6841</v>
      </c>
      <c r="O735" s="33" t="s">
        <v>1117</v>
      </c>
      <c r="P735" s="33" t="s">
        <v>96</v>
      </c>
      <c r="Q735" s="33" t="s">
        <v>1440</v>
      </c>
      <c r="R735" s="33" t="s">
        <v>6842</v>
      </c>
      <c r="S735" s="33" t="s">
        <v>69</v>
      </c>
    </row>
    <row r="736" spans="1:19">
      <c r="A736" s="233" t="s">
        <v>2985</v>
      </c>
      <c r="B736" s="238">
        <v>14030907</v>
      </c>
      <c r="C736" s="229" t="s">
        <v>2983</v>
      </c>
      <c r="D736" s="229" t="s">
        <v>322</v>
      </c>
      <c r="E736" s="235" t="s">
        <v>2544</v>
      </c>
      <c r="F736" s="235">
        <v>10</v>
      </c>
      <c r="G736" s="242" t="s">
        <v>2984</v>
      </c>
      <c r="H736" s="243" t="s">
        <v>83</v>
      </c>
      <c r="J736" s="33" t="s">
        <v>6843</v>
      </c>
      <c r="K736" s="33" t="s">
        <v>6844</v>
      </c>
      <c r="L736" s="33" t="s">
        <v>6845</v>
      </c>
      <c r="M736" s="33">
        <v>708</v>
      </c>
      <c r="N736" s="33" t="s">
        <v>1873</v>
      </c>
      <c r="O736" s="33" t="s">
        <v>7</v>
      </c>
      <c r="P736" s="33" t="s">
        <v>96</v>
      </c>
      <c r="Q736" s="33" t="s">
        <v>1440</v>
      </c>
      <c r="R736" s="33" t="s">
        <v>6842</v>
      </c>
      <c r="S736" s="33" t="s">
        <v>69</v>
      </c>
    </row>
    <row r="737" spans="1:19">
      <c r="A737" s="233" t="s">
        <v>2986</v>
      </c>
      <c r="B737" s="238">
        <v>14030907</v>
      </c>
      <c r="C737" s="229" t="s">
        <v>2963</v>
      </c>
      <c r="D737" s="229" t="s">
        <v>322</v>
      </c>
      <c r="E737" s="235" t="s">
        <v>179</v>
      </c>
      <c r="F737" s="235">
        <v>1.5</v>
      </c>
      <c r="G737" s="242" t="s">
        <v>2987</v>
      </c>
      <c r="H737" s="243" t="s">
        <v>69</v>
      </c>
      <c r="J737" s="33" t="s">
        <v>6846</v>
      </c>
      <c r="K737" s="33" t="s">
        <v>6582</v>
      </c>
      <c r="L737" s="33" t="s">
        <v>6847</v>
      </c>
      <c r="M737" s="33">
        <v>666</v>
      </c>
      <c r="N737" s="33" t="s">
        <v>4286</v>
      </c>
      <c r="O737" s="33" t="s">
        <v>880</v>
      </c>
      <c r="P737" s="33" t="s">
        <v>96</v>
      </c>
      <c r="Q737" s="33" t="s">
        <v>1440</v>
      </c>
      <c r="R737" s="33" t="s">
        <v>6842</v>
      </c>
      <c r="S737" s="33" t="s">
        <v>69</v>
      </c>
    </row>
    <row r="738" spans="1:19">
      <c r="A738" s="233" t="s">
        <v>2988</v>
      </c>
      <c r="B738" s="238">
        <v>14030908</v>
      </c>
      <c r="C738" s="229" t="s">
        <v>2989</v>
      </c>
      <c r="D738" s="229" t="s">
        <v>322</v>
      </c>
      <c r="E738" s="235" t="s">
        <v>2544</v>
      </c>
      <c r="F738" s="235">
        <v>16</v>
      </c>
      <c r="G738" s="242" t="s">
        <v>2990</v>
      </c>
      <c r="H738" s="243" t="s">
        <v>167</v>
      </c>
      <c r="J738" s="33" t="s">
        <v>6848</v>
      </c>
      <c r="K738" s="33" t="s">
        <v>6598</v>
      </c>
      <c r="L738" s="33" t="s">
        <v>6849</v>
      </c>
      <c r="M738" s="33">
        <v>649</v>
      </c>
      <c r="N738" s="33" t="s">
        <v>4286</v>
      </c>
      <c r="O738" s="33" t="s">
        <v>1159</v>
      </c>
      <c r="P738" s="33" t="s">
        <v>96</v>
      </c>
      <c r="Q738" s="33" t="s">
        <v>1440</v>
      </c>
      <c r="R738" s="33" t="s">
        <v>6850</v>
      </c>
      <c r="S738" s="33" t="s">
        <v>69</v>
      </c>
    </row>
    <row r="739" spans="1:19">
      <c r="A739" s="233" t="s">
        <v>2991</v>
      </c>
      <c r="B739" s="238">
        <v>14030908</v>
      </c>
      <c r="C739" s="229" t="s">
        <v>2989</v>
      </c>
      <c r="D739" s="229" t="s">
        <v>322</v>
      </c>
      <c r="E739" s="235" t="s">
        <v>2544</v>
      </c>
      <c r="F739" s="235">
        <v>16</v>
      </c>
      <c r="G739" s="242" t="s">
        <v>2990</v>
      </c>
      <c r="H739" s="243" t="s">
        <v>88</v>
      </c>
      <c r="J739" s="33" t="s">
        <v>6851</v>
      </c>
      <c r="K739" s="33" t="s">
        <v>6852</v>
      </c>
      <c r="L739" s="33" t="s">
        <v>6609</v>
      </c>
      <c r="M739" s="33">
        <v>715</v>
      </c>
      <c r="N739" s="33" t="s">
        <v>6853</v>
      </c>
      <c r="O739" s="33" t="s">
        <v>847</v>
      </c>
      <c r="P739" s="33" t="s">
        <v>96</v>
      </c>
      <c r="Q739" s="33" t="s">
        <v>1440</v>
      </c>
      <c r="R739" s="33" t="s">
        <v>6850</v>
      </c>
      <c r="S739" s="33" t="s">
        <v>69</v>
      </c>
    </row>
    <row r="740" spans="1:19">
      <c r="A740" s="233" t="s">
        <v>2992</v>
      </c>
      <c r="B740" s="238">
        <v>14030908</v>
      </c>
      <c r="C740" s="229" t="s">
        <v>2989</v>
      </c>
      <c r="D740" s="229" t="s">
        <v>322</v>
      </c>
      <c r="E740" s="235" t="s">
        <v>2544</v>
      </c>
      <c r="F740" s="235">
        <v>16</v>
      </c>
      <c r="G740" s="242" t="s">
        <v>2990</v>
      </c>
      <c r="H740" s="243" t="s">
        <v>69</v>
      </c>
      <c r="J740" s="33" t="s">
        <v>6854</v>
      </c>
      <c r="K740" s="33" t="s">
        <v>6852</v>
      </c>
      <c r="L740" s="33" t="s">
        <v>6605</v>
      </c>
      <c r="M740" s="33">
        <v>716</v>
      </c>
      <c r="N740" s="33" t="s">
        <v>6853</v>
      </c>
      <c r="O740" s="33" t="s">
        <v>35</v>
      </c>
      <c r="P740" s="33" t="s">
        <v>96</v>
      </c>
      <c r="Q740" s="33" t="s">
        <v>1440</v>
      </c>
      <c r="R740" s="33" t="s">
        <v>6850</v>
      </c>
      <c r="S740" s="33" t="s">
        <v>69</v>
      </c>
    </row>
    <row r="741" spans="1:19">
      <c r="A741" s="233" t="s">
        <v>2993</v>
      </c>
      <c r="B741" s="238">
        <v>14030908</v>
      </c>
      <c r="C741" s="229" t="s">
        <v>3012</v>
      </c>
      <c r="D741" s="229">
        <v>66</v>
      </c>
      <c r="E741" s="235" t="s">
        <v>61</v>
      </c>
      <c r="F741" s="235" t="s">
        <v>25</v>
      </c>
      <c r="G741" s="242" t="s">
        <v>97</v>
      </c>
      <c r="H741" s="243" t="s">
        <v>167</v>
      </c>
      <c r="J741" s="33" t="s">
        <v>6855</v>
      </c>
      <c r="K741" s="33" t="s">
        <v>6852</v>
      </c>
      <c r="L741" s="33" t="s">
        <v>6605</v>
      </c>
      <c r="M741" s="33">
        <v>633</v>
      </c>
      <c r="N741" s="33" t="s">
        <v>3986</v>
      </c>
      <c r="O741" s="33" t="s">
        <v>35</v>
      </c>
      <c r="P741" s="33" t="s">
        <v>96</v>
      </c>
      <c r="Q741" s="33" t="s">
        <v>1440</v>
      </c>
      <c r="R741" s="33" t="s">
        <v>6850</v>
      </c>
      <c r="S741" s="33" t="s">
        <v>69</v>
      </c>
    </row>
    <row r="742" spans="1:19">
      <c r="A742" s="233" t="s">
        <v>2994</v>
      </c>
      <c r="B742" s="238">
        <v>14030908</v>
      </c>
      <c r="C742" s="229" t="s">
        <v>3012</v>
      </c>
      <c r="D742" s="229">
        <v>66</v>
      </c>
      <c r="E742" s="235" t="s">
        <v>61</v>
      </c>
      <c r="F742" s="235" t="s">
        <v>25</v>
      </c>
      <c r="G742" s="242" t="s">
        <v>97</v>
      </c>
      <c r="H742" s="243" t="s">
        <v>82</v>
      </c>
      <c r="J742" s="33" t="s">
        <v>6856</v>
      </c>
      <c r="K742" s="33" t="s">
        <v>6852</v>
      </c>
      <c r="L742" s="33" t="s">
        <v>6857</v>
      </c>
      <c r="M742" s="33">
        <v>307</v>
      </c>
      <c r="N742" s="33" t="s">
        <v>138</v>
      </c>
      <c r="O742" s="33" t="s">
        <v>16</v>
      </c>
      <c r="P742" s="33" t="s">
        <v>96</v>
      </c>
      <c r="Q742" s="33" t="s">
        <v>1434</v>
      </c>
      <c r="R742" s="33" t="s">
        <v>6858</v>
      </c>
      <c r="S742" s="33" t="s">
        <v>69</v>
      </c>
    </row>
    <row r="743" spans="1:19">
      <c r="A743" s="233" t="s">
        <v>2995</v>
      </c>
      <c r="B743" s="238">
        <v>14030908</v>
      </c>
      <c r="C743" s="229" t="s">
        <v>3012</v>
      </c>
      <c r="D743" s="229">
        <v>66</v>
      </c>
      <c r="E743" s="235" t="s">
        <v>61</v>
      </c>
      <c r="F743" s="235" t="s">
        <v>25</v>
      </c>
      <c r="G743" s="242" t="s">
        <v>97</v>
      </c>
      <c r="H743" s="243" t="s">
        <v>87</v>
      </c>
      <c r="J743" s="33" t="s">
        <v>6859</v>
      </c>
      <c r="K743" s="33" t="s">
        <v>6860</v>
      </c>
      <c r="L743" s="33" t="s">
        <v>6861</v>
      </c>
      <c r="M743" s="33">
        <v>717</v>
      </c>
      <c r="N743" s="33" t="s">
        <v>6862</v>
      </c>
      <c r="O743" s="33" t="s">
        <v>6863</v>
      </c>
      <c r="P743" s="33" t="s">
        <v>96</v>
      </c>
      <c r="Q743" s="33" t="s">
        <v>1429</v>
      </c>
      <c r="R743" s="33" t="s">
        <v>4453</v>
      </c>
      <c r="S743" s="33" t="s">
        <v>69</v>
      </c>
    </row>
    <row r="744" spans="1:19">
      <c r="A744" s="233" t="s">
        <v>2996</v>
      </c>
      <c r="B744" s="238">
        <v>14030911</v>
      </c>
      <c r="C744" s="229" t="s">
        <v>3013</v>
      </c>
      <c r="D744" s="229" t="s">
        <v>322</v>
      </c>
      <c r="E744" s="235" t="s">
        <v>2544</v>
      </c>
      <c r="F744" s="235">
        <v>25</v>
      </c>
      <c r="G744" s="242" t="s">
        <v>3014</v>
      </c>
      <c r="H744" s="243" t="s">
        <v>69</v>
      </c>
      <c r="J744" s="33" t="s">
        <v>6864</v>
      </c>
      <c r="K744" s="33" t="s">
        <v>6860</v>
      </c>
      <c r="L744" s="33" t="s">
        <v>6865</v>
      </c>
      <c r="M744" s="33">
        <v>714</v>
      </c>
      <c r="N744" s="33" t="s">
        <v>6862</v>
      </c>
      <c r="O744" s="33" t="s">
        <v>46</v>
      </c>
      <c r="P744" s="33" t="s">
        <v>96</v>
      </c>
      <c r="Q744" s="33" t="s">
        <v>1429</v>
      </c>
      <c r="R744" s="33" t="s">
        <v>4453</v>
      </c>
      <c r="S744" s="33" t="s">
        <v>69</v>
      </c>
    </row>
    <row r="745" spans="1:19">
      <c r="A745" s="233" t="s">
        <v>2997</v>
      </c>
      <c r="B745" s="238">
        <v>14030911</v>
      </c>
      <c r="C745" s="229" t="s">
        <v>3013</v>
      </c>
      <c r="D745" s="229" t="s">
        <v>322</v>
      </c>
      <c r="E745" s="235" t="s">
        <v>2544</v>
      </c>
      <c r="F745" s="235">
        <v>25</v>
      </c>
      <c r="G745" s="242" t="s">
        <v>3014</v>
      </c>
      <c r="H745" s="243" t="s">
        <v>88</v>
      </c>
      <c r="J745" s="33" t="s">
        <v>6866</v>
      </c>
      <c r="K745" s="33" t="s">
        <v>6860</v>
      </c>
      <c r="L745" s="33" t="s">
        <v>6867</v>
      </c>
      <c r="M745" s="33">
        <v>115</v>
      </c>
      <c r="N745" s="33" t="s">
        <v>60</v>
      </c>
      <c r="O745" s="33" t="s">
        <v>47</v>
      </c>
      <c r="P745" s="33" t="s">
        <v>96</v>
      </c>
      <c r="Q745" s="33" t="s">
        <v>1429</v>
      </c>
      <c r="R745" s="33" t="s">
        <v>4453</v>
      </c>
      <c r="S745" s="33" t="s">
        <v>69</v>
      </c>
    </row>
    <row r="746" spans="1:19">
      <c r="A746" s="233" t="s">
        <v>2998</v>
      </c>
      <c r="B746" s="238">
        <v>14030911</v>
      </c>
      <c r="C746" s="229" t="s">
        <v>3013</v>
      </c>
      <c r="D746" s="229" t="s">
        <v>322</v>
      </c>
      <c r="E746" s="235" t="s">
        <v>2544</v>
      </c>
      <c r="F746" s="235">
        <v>25</v>
      </c>
      <c r="G746" s="242" t="s">
        <v>3014</v>
      </c>
      <c r="H746" s="243" t="s">
        <v>83</v>
      </c>
      <c r="J746" s="33" t="s">
        <v>6868</v>
      </c>
      <c r="K746" s="33" t="s">
        <v>6869</v>
      </c>
      <c r="L746" s="33" t="s">
        <v>6870</v>
      </c>
      <c r="M746" s="33" t="s">
        <v>322</v>
      </c>
      <c r="N746" s="33" t="s">
        <v>6871</v>
      </c>
      <c r="O746" s="33" t="s">
        <v>46</v>
      </c>
      <c r="P746" s="33" t="s">
        <v>96</v>
      </c>
      <c r="Q746" s="33" t="s">
        <v>1263</v>
      </c>
      <c r="R746" s="33" t="s">
        <v>5149</v>
      </c>
      <c r="S746" s="33" t="s">
        <v>98</v>
      </c>
    </row>
    <row r="747" spans="1:19">
      <c r="A747" s="233" t="s">
        <v>2999</v>
      </c>
      <c r="B747" s="238">
        <v>14030911</v>
      </c>
      <c r="C747" s="229" t="s">
        <v>3015</v>
      </c>
      <c r="D747" s="229" t="s">
        <v>322</v>
      </c>
      <c r="E747" s="235" t="s">
        <v>245</v>
      </c>
      <c r="F747" s="235">
        <v>0.35</v>
      </c>
      <c r="G747" s="242" t="s">
        <v>3016</v>
      </c>
      <c r="H747" s="243" t="s">
        <v>83</v>
      </c>
      <c r="J747" s="33" t="s">
        <v>6872</v>
      </c>
      <c r="K747" s="33" t="s">
        <v>6873</v>
      </c>
      <c r="L747" s="33" t="s">
        <v>6868</v>
      </c>
      <c r="M747" s="33">
        <v>719</v>
      </c>
      <c r="N747" s="33" t="s">
        <v>6874</v>
      </c>
      <c r="O747" s="33" t="s">
        <v>46</v>
      </c>
      <c r="P747" s="33" t="s">
        <v>96</v>
      </c>
      <c r="Q747" s="33" t="s">
        <v>1440</v>
      </c>
      <c r="R747" s="33" t="s">
        <v>5149</v>
      </c>
      <c r="S747" s="33" t="s">
        <v>69</v>
      </c>
    </row>
    <row r="748" spans="1:19">
      <c r="A748" s="233" t="s">
        <v>3000</v>
      </c>
      <c r="B748" s="238">
        <v>14030912</v>
      </c>
      <c r="C748" s="229" t="s">
        <v>3040</v>
      </c>
      <c r="D748" s="229" t="s">
        <v>322</v>
      </c>
      <c r="E748" s="235" t="s">
        <v>245</v>
      </c>
      <c r="F748" s="235">
        <v>70</v>
      </c>
      <c r="G748" s="242" t="s">
        <v>3041</v>
      </c>
      <c r="H748" s="243" t="s">
        <v>83</v>
      </c>
      <c r="J748" s="33" t="s">
        <v>6875</v>
      </c>
      <c r="K748" s="33" t="s">
        <v>6614</v>
      </c>
      <c r="L748" s="33" t="s">
        <v>6876</v>
      </c>
      <c r="M748" s="33">
        <v>136</v>
      </c>
      <c r="N748" s="33" t="s">
        <v>80</v>
      </c>
      <c r="O748" s="33" t="s">
        <v>12</v>
      </c>
      <c r="P748" s="33" t="s">
        <v>96</v>
      </c>
      <c r="Q748" s="33" t="s">
        <v>1568</v>
      </c>
      <c r="R748" s="33" t="s">
        <v>6751</v>
      </c>
      <c r="S748" s="33" t="s">
        <v>83</v>
      </c>
    </row>
    <row r="749" spans="1:19">
      <c r="A749" s="233" t="s">
        <v>3017</v>
      </c>
      <c r="B749" s="238">
        <v>14030912</v>
      </c>
      <c r="C749" s="229" t="s">
        <v>3042</v>
      </c>
      <c r="D749" s="229" t="s">
        <v>322</v>
      </c>
      <c r="E749" s="235" t="s">
        <v>245</v>
      </c>
      <c r="F749" s="235">
        <v>95</v>
      </c>
      <c r="G749" s="242" t="s">
        <v>3043</v>
      </c>
      <c r="H749" s="243" t="s">
        <v>83</v>
      </c>
      <c r="J749" s="33" t="s">
        <v>6877</v>
      </c>
      <c r="K749" s="33" t="s">
        <v>6878</v>
      </c>
      <c r="L749" s="33" t="s">
        <v>6879</v>
      </c>
      <c r="M749" s="33">
        <v>552</v>
      </c>
      <c r="N749" s="33" t="s">
        <v>3381</v>
      </c>
      <c r="O749" s="33" t="s">
        <v>13</v>
      </c>
      <c r="P749" s="33" t="s">
        <v>96</v>
      </c>
      <c r="Q749" s="33" t="s">
        <v>5602</v>
      </c>
      <c r="R749" s="33" t="s">
        <v>6880</v>
      </c>
      <c r="S749" s="33" t="s">
        <v>83</v>
      </c>
    </row>
    <row r="750" spans="1:19">
      <c r="A750" s="233" t="s">
        <v>3018</v>
      </c>
      <c r="B750" s="238">
        <v>14030912</v>
      </c>
      <c r="C750" s="229" t="s">
        <v>3042</v>
      </c>
      <c r="D750" s="229" t="s">
        <v>322</v>
      </c>
      <c r="E750" s="235" t="s">
        <v>245</v>
      </c>
      <c r="F750" s="235">
        <v>95</v>
      </c>
      <c r="G750" s="242" t="s">
        <v>3043</v>
      </c>
      <c r="H750" s="243" t="s">
        <v>89</v>
      </c>
      <c r="J750" s="33" t="s">
        <v>6881</v>
      </c>
      <c r="K750" s="33" t="s">
        <v>6623</v>
      </c>
      <c r="L750" s="33" t="s">
        <v>6882</v>
      </c>
      <c r="M750" s="33">
        <v>662</v>
      </c>
      <c r="N750" s="33" t="s">
        <v>5144</v>
      </c>
      <c r="O750" s="33" t="s">
        <v>12</v>
      </c>
      <c r="P750" s="33" t="s">
        <v>96</v>
      </c>
      <c r="Q750" s="33" t="s">
        <v>5602</v>
      </c>
      <c r="R750" s="33" t="s">
        <v>6880</v>
      </c>
      <c r="S750" s="33" t="s">
        <v>69</v>
      </c>
    </row>
    <row r="751" spans="1:19">
      <c r="A751" s="233" t="s">
        <v>3019</v>
      </c>
      <c r="B751" s="238">
        <v>14030912</v>
      </c>
      <c r="C751" s="229" t="s">
        <v>3042</v>
      </c>
      <c r="D751" s="229" t="s">
        <v>322</v>
      </c>
      <c r="E751" s="235" t="s">
        <v>245</v>
      </c>
      <c r="F751" s="235">
        <v>95</v>
      </c>
      <c r="G751" s="242" t="s">
        <v>3043</v>
      </c>
      <c r="H751" s="243" t="s">
        <v>87</v>
      </c>
      <c r="J751" s="33" t="s">
        <v>6883</v>
      </c>
      <c r="K751" s="33" t="s">
        <v>6884</v>
      </c>
      <c r="L751" s="33" t="s">
        <v>6885</v>
      </c>
      <c r="M751" s="33">
        <v>665</v>
      </c>
      <c r="N751" s="33" t="s">
        <v>5144</v>
      </c>
      <c r="O751" s="33" t="s">
        <v>11</v>
      </c>
      <c r="P751" s="33" t="s">
        <v>96</v>
      </c>
      <c r="Q751" s="33" t="s">
        <v>5602</v>
      </c>
      <c r="R751" s="33" t="s">
        <v>6880</v>
      </c>
      <c r="S751" s="33" t="s">
        <v>69</v>
      </c>
    </row>
    <row r="752" spans="1:19">
      <c r="A752" s="233" t="s">
        <v>3020</v>
      </c>
      <c r="B752" s="238">
        <v>14030912</v>
      </c>
      <c r="C752" s="229" t="s">
        <v>3042</v>
      </c>
      <c r="D752" s="229" t="s">
        <v>322</v>
      </c>
      <c r="E752" s="235" t="s">
        <v>245</v>
      </c>
      <c r="F752" s="235">
        <v>95</v>
      </c>
      <c r="G752" s="242" t="s">
        <v>3043</v>
      </c>
      <c r="H752" s="243" t="s">
        <v>69</v>
      </c>
      <c r="J752" s="33" t="s">
        <v>6886</v>
      </c>
      <c r="K752" s="33" t="s">
        <v>6887</v>
      </c>
      <c r="L752" s="33" t="s">
        <v>6798</v>
      </c>
      <c r="M752" s="33">
        <v>550</v>
      </c>
      <c r="N752" s="33" t="s">
        <v>3381</v>
      </c>
      <c r="O752" s="33" t="s">
        <v>11</v>
      </c>
      <c r="P752" s="33" t="s">
        <v>96</v>
      </c>
      <c r="Q752" s="33" t="s">
        <v>5602</v>
      </c>
      <c r="R752" s="33" t="s">
        <v>6880</v>
      </c>
      <c r="S752" s="33" t="s">
        <v>83</v>
      </c>
    </row>
    <row r="753" spans="1:19">
      <c r="A753" s="233" t="s">
        <v>3021</v>
      </c>
      <c r="B753" s="238">
        <v>14030912</v>
      </c>
      <c r="C753" s="229" t="s">
        <v>3044</v>
      </c>
      <c r="D753" s="229" t="s">
        <v>322</v>
      </c>
      <c r="E753" s="235" t="s">
        <v>245</v>
      </c>
      <c r="F753" s="235">
        <v>120</v>
      </c>
      <c r="G753" s="242" t="s">
        <v>3045</v>
      </c>
      <c r="H753" s="243" t="s">
        <v>69</v>
      </c>
      <c r="J753" s="33" t="s">
        <v>6888</v>
      </c>
      <c r="K753" s="33" t="s">
        <v>6887</v>
      </c>
      <c r="L753" s="33" t="s">
        <v>6889</v>
      </c>
      <c r="M753" s="33">
        <v>720</v>
      </c>
      <c r="N753" s="33" t="s">
        <v>6890</v>
      </c>
      <c r="O753" s="33" t="s">
        <v>31</v>
      </c>
      <c r="P753" s="33" t="s">
        <v>96</v>
      </c>
      <c r="Q753" s="33" t="s">
        <v>1440</v>
      </c>
      <c r="R753" s="33" t="s">
        <v>6850</v>
      </c>
      <c r="S753" s="33" t="s">
        <v>69</v>
      </c>
    </row>
    <row r="754" spans="1:19">
      <c r="A754" s="233" t="s">
        <v>3022</v>
      </c>
      <c r="B754" s="238">
        <v>14030912</v>
      </c>
      <c r="C754" s="229" t="s">
        <v>3044</v>
      </c>
      <c r="D754" s="229" t="s">
        <v>322</v>
      </c>
      <c r="E754" s="235" t="s">
        <v>245</v>
      </c>
      <c r="F754" s="235">
        <v>120</v>
      </c>
      <c r="G754" s="242" t="s">
        <v>3045</v>
      </c>
      <c r="H754" s="243" t="s">
        <v>87</v>
      </c>
      <c r="J754" s="33" t="s">
        <v>6891</v>
      </c>
      <c r="K754" s="33" t="s">
        <v>6892</v>
      </c>
      <c r="L754" s="33" t="s">
        <v>6893</v>
      </c>
      <c r="M754" s="33">
        <v>657</v>
      </c>
      <c r="N754" s="33" t="s">
        <v>5144</v>
      </c>
      <c r="O754" s="33" t="s">
        <v>13</v>
      </c>
      <c r="P754" s="33" t="s">
        <v>96</v>
      </c>
      <c r="Q754" s="33" t="s">
        <v>5602</v>
      </c>
      <c r="R754" s="33" t="s">
        <v>6880</v>
      </c>
      <c r="S754" s="33" t="s">
        <v>69</v>
      </c>
    </row>
    <row r="755" spans="1:19">
      <c r="A755" s="233" t="s">
        <v>3023</v>
      </c>
      <c r="B755" s="238">
        <v>14030912</v>
      </c>
      <c r="C755" s="229" t="s">
        <v>3044</v>
      </c>
      <c r="D755" s="229" t="s">
        <v>322</v>
      </c>
      <c r="E755" s="235" t="s">
        <v>245</v>
      </c>
      <c r="F755" s="235">
        <v>120</v>
      </c>
      <c r="G755" s="242" t="s">
        <v>3045</v>
      </c>
      <c r="H755" s="243" t="s">
        <v>89</v>
      </c>
      <c r="J755" s="33" t="s">
        <v>6894</v>
      </c>
      <c r="K755" s="33" t="s">
        <v>6895</v>
      </c>
      <c r="L755" s="33" t="s">
        <v>6896</v>
      </c>
      <c r="M755" s="33">
        <v>570</v>
      </c>
      <c r="N755" s="33" t="s">
        <v>1873</v>
      </c>
      <c r="O755" s="33" t="s">
        <v>11</v>
      </c>
      <c r="P755" s="33" t="s">
        <v>96</v>
      </c>
      <c r="Q755" s="33" t="s">
        <v>1440</v>
      </c>
      <c r="R755" s="33" t="s">
        <v>6897</v>
      </c>
      <c r="S755" s="33" t="s">
        <v>69</v>
      </c>
    </row>
    <row r="756" spans="1:19">
      <c r="A756" s="233" t="s">
        <v>3046</v>
      </c>
      <c r="B756" s="238">
        <v>14030912</v>
      </c>
      <c r="C756" s="229" t="s">
        <v>3047</v>
      </c>
      <c r="D756" s="229" t="s">
        <v>322</v>
      </c>
      <c r="E756" s="235" t="s">
        <v>245</v>
      </c>
      <c r="F756" s="235">
        <v>0.2</v>
      </c>
      <c r="G756" s="242" t="s">
        <v>3048</v>
      </c>
      <c r="H756" s="243" t="s">
        <v>3049</v>
      </c>
      <c r="J756" s="33" t="s">
        <v>6898</v>
      </c>
      <c r="K756" s="33" t="s">
        <v>6899</v>
      </c>
      <c r="L756" s="33" t="s">
        <v>6900</v>
      </c>
      <c r="M756" s="33">
        <v>3</v>
      </c>
      <c r="N756" s="33" t="s">
        <v>456</v>
      </c>
      <c r="O756" s="33" t="s">
        <v>9</v>
      </c>
      <c r="P756" s="33" t="s">
        <v>96</v>
      </c>
      <c r="Q756" s="33" t="s">
        <v>1434</v>
      </c>
      <c r="R756" s="33" t="s">
        <v>6901</v>
      </c>
      <c r="S756" s="33" t="s">
        <v>69</v>
      </c>
    </row>
    <row r="757" spans="1:19">
      <c r="A757" s="233" t="s">
        <v>3050</v>
      </c>
      <c r="B757" s="238">
        <v>14030912</v>
      </c>
      <c r="C757" s="229" t="s">
        <v>3047</v>
      </c>
      <c r="D757" s="229" t="s">
        <v>322</v>
      </c>
      <c r="E757" s="235" t="s">
        <v>245</v>
      </c>
      <c r="F757" s="235">
        <v>0.2</v>
      </c>
      <c r="G757" s="242" t="s">
        <v>3048</v>
      </c>
      <c r="H757" s="243" t="s">
        <v>3051</v>
      </c>
      <c r="J757" s="33" t="s">
        <v>6902</v>
      </c>
      <c r="K757" s="33" t="s">
        <v>6903</v>
      </c>
      <c r="L757" s="33" t="s">
        <v>6904</v>
      </c>
      <c r="M757" s="33">
        <v>734</v>
      </c>
      <c r="N757" s="33" t="s">
        <v>6905</v>
      </c>
      <c r="O757" s="33" t="s">
        <v>39</v>
      </c>
      <c r="P757" s="33" t="s">
        <v>96</v>
      </c>
      <c r="Q757" s="33" t="s">
        <v>1300</v>
      </c>
      <c r="R757" s="33" t="s">
        <v>6906</v>
      </c>
      <c r="S757" s="33" t="s">
        <v>87</v>
      </c>
    </row>
    <row r="758" spans="1:19">
      <c r="A758" s="233" t="s">
        <v>3052</v>
      </c>
      <c r="B758" s="238">
        <v>14030912</v>
      </c>
      <c r="C758" s="229" t="s">
        <v>3047</v>
      </c>
      <c r="D758" s="229" t="s">
        <v>322</v>
      </c>
      <c r="E758" s="235" t="s">
        <v>245</v>
      </c>
      <c r="F758" s="235">
        <v>0.2</v>
      </c>
      <c r="G758" s="242" t="s">
        <v>3048</v>
      </c>
      <c r="H758" s="243" t="s">
        <v>3053</v>
      </c>
      <c r="J758" s="33" t="s">
        <v>6907</v>
      </c>
      <c r="K758" s="33" t="s">
        <v>6908</v>
      </c>
      <c r="L758" s="33" t="s">
        <v>6909</v>
      </c>
      <c r="M758" s="33">
        <v>574</v>
      </c>
      <c r="N758" s="33" t="s">
        <v>1873</v>
      </c>
      <c r="O758" s="33" t="s">
        <v>12</v>
      </c>
      <c r="P758" s="33" t="s">
        <v>96</v>
      </c>
      <c r="Q758" s="33"/>
      <c r="R758" s="33"/>
      <c r="S758" s="33"/>
    </row>
    <row r="759" spans="1:19">
      <c r="A759" s="233" t="s">
        <v>3054</v>
      </c>
      <c r="B759" s="238">
        <v>14030912</v>
      </c>
      <c r="C759" s="229" t="s">
        <v>3047</v>
      </c>
      <c r="D759" s="229" t="s">
        <v>322</v>
      </c>
      <c r="E759" s="235" t="s">
        <v>245</v>
      </c>
      <c r="F759" s="235">
        <v>0.2</v>
      </c>
      <c r="G759" s="242" t="s">
        <v>3048</v>
      </c>
      <c r="H759" s="243" t="s">
        <v>103</v>
      </c>
      <c r="J759" s="33" t="s">
        <v>6910</v>
      </c>
      <c r="K759" s="33" t="s">
        <v>6911</v>
      </c>
      <c r="L759" s="33" t="s">
        <v>6912</v>
      </c>
      <c r="M759" s="33">
        <v>547</v>
      </c>
      <c r="N759" s="33" t="s">
        <v>1873</v>
      </c>
      <c r="O759" s="33" t="s">
        <v>13</v>
      </c>
      <c r="P759" s="33" t="s">
        <v>96</v>
      </c>
      <c r="Q759" s="33" t="s">
        <v>6913</v>
      </c>
      <c r="R759" s="33" t="s">
        <v>6914</v>
      </c>
      <c r="S759" s="33" t="s">
        <v>69</v>
      </c>
    </row>
    <row r="760" spans="1:19">
      <c r="A760" s="233" t="s">
        <v>3055</v>
      </c>
      <c r="B760" s="238">
        <v>14030912</v>
      </c>
      <c r="C760" s="229" t="s">
        <v>3047</v>
      </c>
      <c r="D760" s="229" t="s">
        <v>322</v>
      </c>
      <c r="E760" s="235" t="s">
        <v>245</v>
      </c>
      <c r="F760" s="235">
        <v>0.2</v>
      </c>
      <c r="G760" s="242" t="s">
        <v>3048</v>
      </c>
      <c r="H760" s="243" t="s">
        <v>98</v>
      </c>
      <c r="J760" s="33" t="s">
        <v>6915</v>
      </c>
      <c r="K760" s="33" t="s">
        <v>6916</v>
      </c>
      <c r="L760" s="33" t="s">
        <v>6917</v>
      </c>
      <c r="M760" s="33">
        <v>571</v>
      </c>
      <c r="N760" s="33" t="s">
        <v>1873</v>
      </c>
      <c r="O760" s="33" t="s">
        <v>9</v>
      </c>
      <c r="P760" s="33">
        <v>1405003</v>
      </c>
      <c r="Q760" s="33" t="s">
        <v>6913</v>
      </c>
      <c r="R760" s="33" t="s">
        <v>6918</v>
      </c>
      <c r="S760" s="33" t="s">
        <v>69</v>
      </c>
    </row>
    <row r="761" spans="1:19">
      <c r="A761" s="233" t="s">
        <v>3056</v>
      </c>
      <c r="B761" s="238">
        <v>14030913</v>
      </c>
      <c r="C761" s="229" t="s">
        <v>3057</v>
      </c>
      <c r="D761" s="229" t="s">
        <v>322</v>
      </c>
      <c r="E761" s="235" t="s">
        <v>245</v>
      </c>
      <c r="F761" s="235">
        <v>150</v>
      </c>
      <c r="G761" s="242" t="s">
        <v>3058</v>
      </c>
      <c r="H761" s="243" t="s">
        <v>69</v>
      </c>
      <c r="J761" s="33" t="s">
        <v>6919</v>
      </c>
      <c r="K761" s="33" t="s">
        <v>6920</v>
      </c>
      <c r="L761" s="33" t="s">
        <v>6921</v>
      </c>
      <c r="M761" s="33">
        <v>709</v>
      </c>
      <c r="N761" s="33" t="s">
        <v>1873</v>
      </c>
      <c r="O761" s="33" t="s">
        <v>8</v>
      </c>
      <c r="P761" s="33">
        <v>1405003</v>
      </c>
      <c r="Q761" s="33" t="s">
        <v>6913</v>
      </c>
      <c r="R761" s="33" t="s">
        <v>6922</v>
      </c>
      <c r="S761" s="33" t="s">
        <v>69</v>
      </c>
    </row>
    <row r="762" spans="1:19">
      <c r="A762" s="233" t="s">
        <v>3059</v>
      </c>
      <c r="B762" s="238">
        <v>14030913</v>
      </c>
      <c r="C762" s="229" t="s">
        <v>3057</v>
      </c>
      <c r="D762" s="229" t="s">
        <v>322</v>
      </c>
      <c r="E762" s="235" t="s">
        <v>245</v>
      </c>
      <c r="F762" s="235">
        <v>150</v>
      </c>
      <c r="G762" s="242" t="s">
        <v>3058</v>
      </c>
      <c r="H762" s="243" t="s">
        <v>89</v>
      </c>
      <c r="J762" s="33" t="s">
        <v>6923</v>
      </c>
      <c r="K762" s="33" t="s">
        <v>6924</v>
      </c>
      <c r="L762" s="33" t="s">
        <v>6925</v>
      </c>
      <c r="M762" s="33">
        <v>614</v>
      </c>
      <c r="N762" s="33" t="s">
        <v>3626</v>
      </c>
      <c r="O762" s="33" t="s">
        <v>14</v>
      </c>
      <c r="P762" s="33">
        <v>1405014</v>
      </c>
      <c r="Q762" s="33" t="s">
        <v>6926</v>
      </c>
      <c r="R762" s="33" t="s">
        <v>7278</v>
      </c>
      <c r="S762" s="33" t="s">
        <v>83</v>
      </c>
    </row>
    <row r="763" spans="1:19">
      <c r="A763" s="233" t="s">
        <v>3060</v>
      </c>
      <c r="B763" s="238">
        <v>14030913</v>
      </c>
      <c r="C763" s="229" t="s">
        <v>3057</v>
      </c>
      <c r="D763" s="229" t="s">
        <v>322</v>
      </c>
      <c r="E763" s="235" t="s">
        <v>245</v>
      </c>
      <c r="F763" s="235">
        <v>150</v>
      </c>
      <c r="G763" s="242" t="s">
        <v>3058</v>
      </c>
      <c r="H763" s="243" t="s">
        <v>87</v>
      </c>
      <c r="J763" s="33" t="s">
        <v>6927</v>
      </c>
      <c r="K763" s="33" t="s">
        <v>7279</v>
      </c>
      <c r="L763" s="33" t="s">
        <v>7280</v>
      </c>
      <c r="M763" s="33">
        <v>189</v>
      </c>
      <c r="N763" s="33" t="s">
        <v>106</v>
      </c>
      <c r="O763" s="33" t="s">
        <v>39</v>
      </c>
      <c r="P763" s="33">
        <v>1405012</v>
      </c>
      <c r="Q763" s="33" t="s">
        <v>1300</v>
      </c>
      <c r="R763" s="33" t="s">
        <v>7281</v>
      </c>
      <c r="S763" s="33" t="s">
        <v>87</v>
      </c>
    </row>
    <row r="764" spans="1:19">
      <c r="A764" s="233" t="s">
        <v>3061</v>
      </c>
      <c r="B764" s="238">
        <v>14030913</v>
      </c>
      <c r="C764" s="229" t="s">
        <v>3062</v>
      </c>
      <c r="D764" s="229" t="s">
        <v>322</v>
      </c>
      <c r="E764" s="235" t="s">
        <v>245</v>
      </c>
      <c r="F764" s="235">
        <v>185</v>
      </c>
      <c r="G764" s="242" t="s">
        <v>3063</v>
      </c>
      <c r="H764" s="243" t="s">
        <v>69</v>
      </c>
      <c r="J764" s="33" t="s">
        <v>6928</v>
      </c>
      <c r="K764" s="33" t="s">
        <v>7282</v>
      </c>
      <c r="L764" s="33" t="s">
        <v>7280</v>
      </c>
      <c r="M764" s="33">
        <v>189</v>
      </c>
      <c r="N764" s="33" t="s">
        <v>106</v>
      </c>
      <c r="O764" s="33" t="s">
        <v>39</v>
      </c>
      <c r="P764" s="33">
        <v>1405012</v>
      </c>
      <c r="Q764" s="33" t="s">
        <v>1300</v>
      </c>
      <c r="R764" s="33" t="s">
        <v>7281</v>
      </c>
      <c r="S764" s="33" t="s">
        <v>87</v>
      </c>
    </row>
    <row r="765" spans="1:19">
      <c r="A765" s="233" t="s">
        <v>3064</v>
      </c>
      <c r="B765" s="238">
        <v>14030913</v>
      </c>
      <c r="C765" s="229" t="s">
        <v>3062</v>
      </c>
      <c r="D765" s="229" t="s">
        <v>322</v>
      </c>
      <c r="E765" s="235" t="s">
        <v>245</v>
      </c>
      <c r="F765" s="235">
        <v>185</v>
      </c>
      <c r="G765" s="242" t="s">
        <v>3063</v>
      </c>
      <c r="H765" s="243" t="s">
        <v>89</v>
      </c>
      <c r="J765" s="33" t="s">
        <v>6929</v>
      </c>
      <c r="K765" s="33" t="s">
        <v>7283</v>
      </c>
      <c r="L765" s="33" t="s">
        <v>7280</v>
      </c>
      <c r="M765" s="33">
        <v>189</v>
      </c>
      <c r="N765" s="33" t="s">
        <v>106</v>
      </c>
      <c r="O765" s="33" t="s">
        <v>39</v>
      </c>
      <c r="P765" s="33">
        <v>1405012</v>
      </c>
      <c r="Q765" s="33" t="s">
        <v>1300</v>
      </c>
      <c r="R765" s="33" t="s">
        <v>7281</v>
      </c>
      <c r="S765" s="33" t="s">
        <v>87</v>
      </c>
    </row>
    <row r="766" spans="1:19">
      <c r="A766" s="233" t="s">
        <v>3065</v>
      </c>
      <c r="B766" s="238">
        <v>14030913</v>
      </c>
      <c r="C766" s="229" t="s">
        <v>3062</v>
      </c>
      <c r="D766" s="229" t="s">
        <v>322</v>
      </c>
      <c r="E766" s="235" t="s">
        <v>245</v>
      </c>
      <c r="F766" s="235">
        <v>185</v>
      </c>
      <c r="G766" s="242" t="s">
        <v>3063</v>
      </c>
      <c r="H766" s="243" t="s">
        <v>87</v>
      </c>
      <c r="J766" s="33" t="s">
        <v>6930</v>
      </c>
      <c r="K766" s="33" t="s">
        <v>7284</v>
      </c>
      <c r="L766" s="33" t="s">
        <v>7285</v>
      </c>
      <c r="M766" s="33">
        <v>703</v>
      </c>
      <c r="N766" s="33" t="s">
        <v>3626</v>
      </c>
      <c r="O766" s="33" t="s">
        <v>7286</v>
      </c>
      <c r="P766" s="33">
        <v>1405014</v>
      </c>
      <c r="Q766" s="33" t="s">
        <v>1433</v>
      </c>
      <c r="R766" s="33" t="s">
        <v>7287</v>
      </c>
      <c r="S766" s="33" t="s">
        <v>83</v>
      </c>
    </row>
    <row r="767" spans="1:19">
      <c r="A767" s="233" t="s">
        <v>3066</v>
      </c>
      <c r="B767" s="238">
        <v>14030913</v>
      </c>
      <c r="C767" s="229" t="s">
        <v>3012</v>
      </c>
      <c r="D767" s="229" t="s">
        <v>322</v>
      </c>
      <c r="E767" s="235" t="s">
        <v>3067</v>
      </c>
      <c r="F767" s="235">
        <v>2.5</v>
      </c>
      <c r="G767" s="242" t="s">
        <v>3068</v>
      </c>
      <c r="H767" s="243" t="s">
        <v>98</v>
      </c>
      <c r="J767" s="33" t="s">
        <v>6931</v>
      </c>
      <c r="K767" s="33" t="s">
        <v>7288</v>
      </c>
      <c r="L767" s="33" t="s">
        <v>7014</v>
      </c>
      <c r="M767" s="33">
        <v>712</v>
      </c>
      <c r="N767" s="33" t="s">
        <v>2797</v>
      </c>
      <c r="O767" s="33" t="s">
        <v>45</v>
      </c>
      <c r="P767" s="33" t="s">
        <v>7289</v>
      </c>
      <c r="Q767" s="33" t="s">
        <v>7290</v>
      </c>
      <c r="R767" s="33" t="s">
        <v>7291</v>
      </c>
      <c r="S767" s="33" t="s">
        <v>69</v>
      </c>
    </row>
    <row r="768" spans="1:19">
      <c r="A768" s="233" t="s">
        <v>3069</v>
      </c>
      <c r="B768" s="238">
        <v>14030913</v>
      </c>
      <c r="C768" s="229" t="s">
        <v>3012</v>
      </c>
      <c r="D768" s="229" t="s">
        <v>322</v>
      </c>
      <c r="E768" s="235" t="s">
        <v>3067</v>
      </c>
      <c r="F768" s="235">
        <v>2.5</v>
      </c>
      <c r="G768" s="242" t="s">
        <v>3068</v>
      </c>
      <c r="H768" s="243" t="s">
        <v>99</v>
      </c>
      <c r="J768" s="33" t="s">
        <v>6932</v>
      </c>
      <c r="K768" s="33" t="s">
        <v>7292</v>
      </c>
      <c r="L768" s="33" t="s">
        <v>7293</v>
      </c>
      <c r="M768" s="33">
        <v>702</v>
      </c>
      <c r="N768" s="33" t="s">
        <v>3626</v>
      </c>
      <c r="O768" s="33" t="s">
        <v>10</v>
      </c>
      <c r="P768" s="33">
        <v>1405014</v>
      </c>
      <c r="Q768" s="33" t="s">
        <v>1433</v>
      </c>
      <c r="R768" s="33" t="s">
        <v>7294</v>
      </c>
      <c r="S768" s="33" t="s">
        <v>83</v>
      </c>
    </row>
    <row r="769" spans="1:19">
      <c r="A769" s="233" t="s">
        <v>3070</v>
      </c>
      <c r="B769" s="238">
        <v>14030913</v>
      </c>
      <c r="C769" s="229" t="s">
        <v>3012</v>
      </c>
      <c r="D769" s="229" t="s">
        <v>322</v>
      </c>
      <c r="E769" s="235" t="s">
        <v>3067</v>
      </c>
      <c r="F769" s="235">
        <v>2.5</v>
      </c>
      <c r="G769" s="242" t="s">
        <v>3068</v>
      </c>
      <c r="H769" s="243" t="s">
        <v>83</v>
      </c>
      <c r="J769" s="33" t="s">
        <v>6933</v>
      </c>
      <c r="K769" s="33" t="s">
        <v>7295</v>
      </c>
      <c r="L769" s="33" t="s">
        <v>7296</v>
      </c>
      <c r="M769" s="33">
        <v>732</v>
      </c>
      <c r="N769" s="33" t="s">
        <v>7297</v>
      </c>
      <c r="O769" s="33" t="s">
        <v>1046</v>
      </c>
      <c r="P769" s="33">
        <v>1405010</v>
      </c>
      <c r="Q769" s="33" t="s">
        <v>7290</v>
      </c>
      <c r="R769" s="33" t="s">
        <v>7291</v>
      </c>
      <c r="S769" s="33" t="s">
        <v>69</v>
      </c>
    </row>
    <row r="770" spans="1:19">
      <c r="A770" s="233" t="s">
        <v>3071</v>
      </c>
      <c r="B770" s="238">
        <v>14030914</v>
      </c>
      <c r="C770" s="229" t="s">
        <v>3012</v>
      </c>
      <c r="D770" s="229" t="s">
        <v>322</v>
      </c>
      <c r="E770" s="235" t="s">
        <v>3067</v>
      </c>
      <c r="F770" s="235">
        <v>2.5</v>
      </c>
      <c r="G770" s="242" t="s">
        <v>3068</v>
      </c>
      <c r="H770" s="243" t="s">
        <v>83</v>
      </c>
      <c r="J770" s="33" t="s">
        <v>6934</v>
      </c>
      <c r="K770" s="33" t="s">
        <v>7298</v>
      </c>
      <c r="L770" s="33" t="s">
        <v>7299</v>
      </c>
      <c r="M770" s="33">
        <v>731</v>
      </c>
      <c r="N770" s="33" t="s">
        <v>3626</v>
      </c>
      <c r="O770" s="33" t="s">
        <v>11</v>
      </c>
      <c r="P770" s="33" t="s">
        <v>7300</v>
      </c>
      <c r="Q770" s="33" t="s">
        <v>1433</v>
      </c>
      <c r="R770" s="33" t="s">
        <v>7301</v>
      </c>
      <c r="S770" s="33" t="s">
        <v>83</v>
      </c>
    </row>
    <row r="771" spans="1:19">
      <c r="A771" s="233" t="s">
        <v>3072</v>
      </c>
      <c r="B771" s="238">
        <v>14030914</v>
      </c>
      <c r="C771" s="229" t="s">
        <v>3012</v>
      </c>
      <c r="D771" s="229" t="s">
        <v>322</v>
      </c>
      <c r="E771" s="235" t="s">
        <v>3067</v>
      </c>
      <c r="F771" s="235">
        <v>2.5</v>
      </c>
      <c r="G771" s="242" t="s">
        <v>3068</v>
      </c>
      <c r="H771" s="243" t="s">
        <v>88</v>
      </c>
      <c r="J771" s="33" t="s">
        <v>6935</v>
      </c>
      <c r="K771" s="33" t="s">
        <v>7302</v>
      </c>
      <c r="L771" s="33" t="s">
        <v>7303</v>
      </c>
      <c r="M771" s="33">
        <v>12</v>
      </c>
      <c r="N771" s="33" t="s">
        <v>456</v>
      </c>
      <c r="O771" s="33" t="s">
        <v>8</v>
      </c>
      <c r="P771" s="33">
        <v>1405013</v>
      </c>
      <c r="Q771" s="33" t="s">
        <v>7304</v>
      </c>
      <c r="R771" s="33"/>
      <c r="S771" s="33" t="s">
        <v>69</v>
      </c>
    </row>
    <row r="772" spans="1:19">
      <c r="A772" s="233" t="s">
        <v>3073</v>
      </c>
      <c r="B772" s="238">
        <v>14030914</v>
      </c>
      <c r="C772" s="229" t="s">
        <v>3012</v>
      </c>
      <c r="D772" s="229" t="s">
        <v>322</v>
      </c>
      <c r="E772" s="235" t="s">
        <v>3067</v>
      </c>
      <c r="F772" s="235">
        <v>2.5</v>
      </c>
      <c r="G772" s="242" t="s">
        <v>3068</v>
      </c>
      <c r="H772" s="243" t="s">
        <v>69</v>
      </c>
      <c r="J772" s="33" t="s">
        <v>7305</v>
      </c>
      <c r="K772" s="33" t="s">
        <v>7306</v>
      </c>
      <c r="L772" s="33" t="s">
        <v>7307</v>
      </c>
      <c r="M772" s="33">
        <v>701</v>
      </c>
      <c r="N772" s="33" t="s">
        <v>3626</v>
      </c>
      <c r="O772" s="33" t="s">
        <v>12</v>
      </c>
      <c r="P772" s="33">
        <v>1405014</v>
      </c>
      <c r="Q772" s="33" t="s">
        <v>1433</v>
      </c>
      <c r="R772" s="33" t="s">
        <v>7301</v>
      </c>
      <c r="S772" s="33" t="s">
        <v>83</v>
      </c>
    </row>
    <row r="773" spans="1:19">
      <c r="A773" s="233" t="s">
        <v>3116</v>
      </c>
      <c r="B773" s="238">
        <v>14030921</v>
      </c>
      <c r="C773" s="229" t="s">
        <v>3012</v>
      </c>
      <c r="D773" s="229" t="s">
        <v>322</v>
      </c>
      <c r="E773" s="235" t="s">
        <v>3067</v>
      </c>
      <c r="F773" s="235">
        <v>2.5</v>
      </c>
      <c r="G773" s="242" t="s">
        <v>3068</v>
      </c>
      <c r="H773" s="243" t="s">
        <v>69</v>
      </c>
      <c r="J773" s="33" t="s">
        <v>7308</v>
      </c>
      <c r="K773" s="33" t="s">
        <v>7309</v>
      </c>
      <c r="L773" s="33" t="s">
        <v>7310</v>
      </c>
      <c r="M773" s="33">
        <v>729</v>
      </c>
      <c r="N773" s="33" t="s">
        <v>7234</v>
      </c>
      <c r="O773" s="33" t="s">
        <v>11</v>
      </c>
      <c r="P773" s="33">
        <v>1405010</v>
      </c>
      <c r="Q773" s="33" t="s">
        <v>7311</v>
      </c>
      <c r="R773" s="33" t="s">
        <v>7301</v>
      </c>
      <c r="S773" s="33" t="s">
        <v>69</v>
      </c>
    </row>
    <row r="774" spans="1:19">
      <c r="A774" s="233" t="s">
        <v>3074</v>
      </c>
      <c r="B774" s="238">
        <v>14030913</v>
      </c>
      <c r="C774" s="229" t="s">
        <v>3040</v>
      </c>
      <c r="D774" s="229" t="s">
        <v>322</v>
      </c>
      <c r="E774" s="235" t="s">
        <v>3067</v>
      </c>
      <c r="F774" s="235">
        <v>70</v>
      </c>
      <c r="G774" s="242" t="s">
        <v>3068</v>
      </c>
      <c r="H774" s="243" t="s">
        <v>83</v>
      </c>
      <c r="J774" s="33" t="s">
        <v>7312</v>
      </c>
      <c r="K774" s="33" t="s">
        <v>7313</v>
      </c>
      <c r="L774" s="33" t="s">
        <v>7314</v>
      </c>
      <c r="M774" s="33">
        <v>648</v>
      </c>
      <c r="N774" s="33" t="s">
        <v>7315</v>
      </c>
      <c r="O774" s="33" t="s">
        <v>13</v>
      </c>
      <c r="P774" s="33">
        <v>1405010</v>
      </c>
      <c r="Q774" s="33" t="s">
        <v>7304</v>
      </c>
      <c r="R774" s="33" t="s">
        <v>7301</v>
      </c>
      <c r="S774" s="33" t="s">
        <v>69</v>
      </c>
    </row>
    <row r="775" spans="1:19">
      <c r="A775" s="233" t="s">
        <v>3075</v>
      </c>
      <c r="B775" s="238">
        <v>14030917</v>
      </c>
      <c r="C775" s="229" t="s">
        <v>3040</v>
      </c>
      <c r="D775" s="229" t="s">
        <v>322</v>
      </c>
      <c r="E775" s="235" t="s">
        <v>3067</v>
      </c>
      <c r="F775" s="235">
        <v>70</v>
      </c>
      <c r="G775" s="242" t="s">
        <v>3068</v>
      </c>
      <c r="H775" s="243" t="s">
        <v>69</v>
      </c>
      <c r="J775" s="33" t="s">
        <v>7316</v>
      </c>
      <c r="K775" s="33" t="s">
        <v>7317</v>
      </c>
      <c r="L775" s="33" t="s">
        <v>7318</v>
      </c>
      <c r="M775" s="33">
        <v>536</v>
      </c>
      <c r="N775" s="33" t="s">
        <v>3381</v>
      </c>
      <c r="O775" s="33" t="s">
        <v>8</v>
      </c>
      <c r="P775" s="33">
        <v>140408</v>
      </c>
      <c r="Q775" s="33" t="s">
        <v>5650</v>
      </c>
      <c r="R775" s="33" t="s">
        <v>7319</v>
      </c>
      <c r="S775" s="33" t="s">
        <v>83</v>
      </c>
    </row>
    <row r="776" spans="1:19">
      <c r="A776" s="233" t="s">
        <v>3076</v>
      </c>
      <c r="B776" s="238">
        <v>14030914</v>
      </c>
      <c r="C776" s="229" t="s">
        <v>3040</v>
      </c>
      <c r="D776" s="229" t="s">
        <v>322</v>
      </c>
      <c r="E776" s="235" t="s">
        <v>3067</v>
      </c>
      <c r="F776" s="235">
        <v>70</v>
      </c>
      <c r="G776" s="242" t="s">
        <v>3068</v>
      </c>
      <c r="H776" s="243" t="s">
        <v>88</v>
      </c>
      <c r="J776" s="33" t="s">
        <v>7320</v>
      </c>
      <c r="K776" s="33" t="s">
        <v>7321</v>
      </c>
      <c r="L776" s="33" t="s">
        <v>7322</v>
      </c>
      <c r="M776" s="33" t="s">
        <v>322</v>
      </c>
      <c r="N776" s="33" t="s">
        <v>7323</v>
      </c>
      <c r="O776" s="33" t="s">
        <v>26</v>
      </c>
      <c r="P776" s="33">
        <v>1405010</v>
      </c>
      <c r="Q776" s="33" t="s">
        <v>7324</v>
      </c>
      <c r="R776" s="33" t="s">
        <v>7325</v>
      </c>
      <c r="S776" s="33" t="s">
        <v>69</v>
      </c>
    </row>
    <row r="777" spans="1:19">
      <c r="A777" s="233" t="s">
        <v>3077</v>
      </c>
      <c r="B777" s="238">
        <v>14030918</v>
      </c>
      <c r="C777" s="229" t="s">
        <v>3078</v>
      </c>
      <c r="D777" s="229" t="s">
        <v>322</v>
      </c>
      <c r="E777" s="235" t="s">
        <v>2602</v>
      </c>
      <c r="F777" s="235">
        <v>120</v>
      </c>
      <c r="G777" s="242" t="s">
        <v>3079</v>
      </c>
      <c r="H777" s="243" t="s">
        <v>69</v>
      </c>
      <c r="J777" s="33" t="s">
        <v>7326</v>
      </c>
      <c r="K777" s="33" t="s">
        <v>7327</v>
      </c>
      <c r="L777" s="33" t="s">
        <v>7320</v>
      </c>
      <c r="M777" s="33">
        <v>728</v>
      </c>
      <c r="N777" s="33" t="s">
        <v>6944</v>
      </c>
      <c r="O777" s="33" t="s">
        <v>26</v>
      </c>
      <c r="P777" s="33">
        <v>1405010</v>
      </c>
      <c r="Q777" s="33" t="s">
        <v>1440</v>
      </c>
      <c r="R777" s="33" t="s">
        <v>7328</v>
      </c>
      <c r="S777" s="33" t="s">
        <v>69</v>
      </c>
    </row>
    <row r="778" spans="1:19">
      <c r="A778" s="233" t="s">
        <v>3080</v>
      </c>
      <c r="B778" s="238">
        <v>14030918</v>
      </c>
      <c r="C778" s="229" t="s">
        <v>3078</v>
      </c>
      <c r="D778" s="229" t="s">
        <v>322</v>
      </c>
      <c r="E778" s="235" t="s">
        <v>2602</v>
      </c>
      <c r="F778" s="235">
        <v>120</v>
      </c>
      <c r="G778" s="242" t="s">
        <v>3079</v>
      </c>
      <c r="H778" s="243" t="s">
        <v>88</v>
      </c>
      <c r="J778" s="33" t="s">
        <v>7329</v>
      </c>
      <c r="K778" s="33" t="s">
        <v>7330</v>
      </c>
      <c r="L778" s="33" t="s">
        <v>7331</v>
      </c>
      <c r="M778" s="33">
        <v>730</v>
      </c>
      <c r="N778" s="33" t="s">
        <v>3162</v>
      </c>
      <c r="O778" s="33" t="s">
        <v>15</v>
      </c>
      <c r="P778" s="33">
        <v>1405010</v>
      </c>
      <c r="Q778" s="33" t="s">
        <v>7304</v>
      </c>
      <c r="R778" s="33" t="s">
        <v>7332</v>
      </c>
      <c r="S778" s="33" t="s">
        <v>69</v>
      </c>
    </row>
    <row r="779" spans="1:19">
      <c r="A779" s="233" t="s">
        <v>3081</v>
      </c>
      <c r="B779" s="238">
        <v>14030918</v>
      </c>
      <c r="C779" s="229" t="s">
        <v>3078</v>
      </c>
      <c r="D779" s="229" t="s">
        <v>322</v>
      </c>
      <c r="E779" s="235" t="s">
        <v>2602</v>
      </c>
      <c r="F779" s="235">
        <v>120</v>
      </c>
      <c r="G779" s="242" t="s">
        <v>3079</v>
      </c>
      <c r="H779" s="243" t="s">
        <v>83</v>
      </c>
      <c r="J779" s="33" t="s">
        <v>7333</v>
      </c>
      <c r="K779" s="33" t="s">
        <v>7334</v>
      </c>
      <c r="L779" s="33" t="s">
        <v>7335</v>
      </c>
      <c r="M779" s="33">
        <v>581</v>
      </c>
      <c r="N779" s="33" t="s">
        <v>3162</v>
      </c>
      <c r="O779" s="33" t="s">
        <v>14</v>
      </c>
      <c r="P779" s="33">
        <v>1405010</v>
      </c>
      <c r="Q779" s="33" t="s">
        <v>7304</v>
      </c>
      <c r="R779" s="33" t="s">
        <v>7336</v>
      </c>
      <c r="S779" s="33" t="s">
        <v>69</v>
      </c>
    </row>
    <row r="780" spans="1:19">
      <c r="A780" s="233" t="s">
        <v>3082</v>
      </c>
      <c r="B780" s="238">
        <v>14030922</v>
      </c>
      <c r="C780" s="229" t="s">
        <v>322</v>
      </c>
      <c r="D780" s="229" t="s">
        <v>322</v>
      </c>
      <c r="E780" s="235" t="s">
        <v>3117</v>
      </c>
      <c r="F780" s="235">
        <v>10</v>
      </c>
      <c r="G780" s="242" t="s">
        <v>3118</v>
      </c>
      <c r="H780" s="243" t="s">
        <v>69</v>
      </c>
      <c r="J780" s="33" t="s">
        <v>7337</v>
      </c>
      <c r="K780" s="33" t="s">
        <v>7338</v>
      </c>
      <c r="L780" s="33" t="s">
        <v>7339</v>
      </c>
      <c r="M780" s="33">
        <v>12</v>
      </c>
      <c r="N780" s="33" t="s">
        <v>456</v>
      </c>
      <c r="O780" s="33" t="s">
        <v>8</v>
      </c>
      <c r="P780" s="33">
        <v>1405013</v>
      </c>
      <c r="Q780" s="33" t="s">
        <v>7304</v>
      </c>
      <c r="R780" s="33" t="s">
        <v>7336</v>
      </c>
      <c r="S780" s="33" t="s">
        <v>69</v>
      </c>
    </row>
    <row r="781" spans="1:19">
      <c r="A781" s="233" t="s">
        <v>3083</v>
      </c>
      <c r="B781" s="238">
        <v>14030922</v>
      </c>
      <c r="C781" s="229" t="s">
        <v>322</v>
      </c>
      <c r="D781" s="229" t="s">
        <v>322</v>
      </c>
      <c r="E781" s="235" t="s">
        <v>3117</v>
      </c>
      <c r="F781" s="235">
        <v>10</v>
      </c>
      <c r="G781" s="242" t="s">
        <v>3118</v>
      </c>
      <c r="H781" s="243" t="s">
        <v>88</v>
      </c>
      <c r="J781" s="33" t="s">
        <v>7340</v>
      </c>
      <c r="K781" s="33" t="s">
        <v>6659</v>
      </c>
      <c r="L781" s="33" t="s">
        <v>7341</v>
      </c>
      <c r="M781" s="33">
        <v>703</v>
      </c>
      <c r="N781" s="33" t="s">
        <v>3626</v>
      </c>
      <c r="O781" s="33" t="s">
        <v>13</v>
      </c>
      <c r="P781" s="33">
        <v>1405015</v>
      </c>
      <c r="Q781" s="33" t="s">
        <v>1433</v>
      </c>
      <c r="R781" s="33" t="s">
        <v>7301</v>
      </c>
      <c r="S781" s="33" t="s">
        <v>83</v>
      </c>
    </row>
    <row r="782" spans="1:19">
      <c r="A782" s="233" t="s">
        <v>3084</v>
      </c>
      <c r="B782" s="238">
        <v>14030922</v>
      </c>
      <c r="C782" s="229" t="s">
        <v>322</v>
      </c>
      <c r="D782" s="229" t="s">
        <v>322</v>
      </c>
      <c r="E782" s="235" t="s">
        <v>3117</v>
      </c>
      <c r="F782" s="235">
        <v>10</v>
      </c>
      <c r="G782" s="242" t="s">
        <v>3118</v>
      </c>
      <c r="H782" s="243" t="s">
        <v>83</v>
      </c>
      <c r="J782" s="33" t="s">
        <v>7342</v>
      </c>
      <c r="K782" s="33" t="s">
        <v>7343</v>
      </c>
      <c r="L782" s="33" t="s">
        <v>7344</v>
      </c>
      <c r="M782" s="33">
        <v>503</v>
      </c>
      <c r="N782" s="33" t="s">
        <v>77</v>
      </c>
      <c r="O782" s="33" t="s">
        <v>12</v>
      </c>
      <c r="P782" s="33">
        <v>1405013</v>
      </c>
      <c r="Q782" s="33" t="s">
        <v>7304</v>
      </c>
      <c r="R782" s="33" t="s">
        <v>7345</v>
      </c>
      <c r="S782" s="33" t="s">
        <v>69</v>
      </c>
    </row>
    <row r="783" spans="1:19">
      <c r="A783" s="233" t="s">
        <v>3085</v>
      </c>
      <c r="B783" s="238">
        <v>14030926</v>
      </c>
      <c r="C783" s="229" t="s">
        <v>3119</v>
      </c>
      <c r="D783" s="229" t="s">
        <v>322</v>
      </c>
      <c r="E783" s="235" t="s">
        <v>3117</v>
      </c>
      <c r="F783" s="235">
        <v>16</v>
      </c>
      <c r="G783" s="242" t="s">
        <v>3120</v>
      </c>
      <c r="H783" s="243" t="s">
        <v>83</v>
      </c>
      <c r="J783" s="33" t="s">
        <v>7346</v>
      </c>
      <c r="K783" s="33" t="s">
        <v>7347</v>
      </c>
      <c r="L783" s="33" t="s">
        <v>7335</v>
      </c>
      <c r="M783" s="33">
        <v>738</v>
      </c>
      <c r="N783" s="33" t="s">
        <v>7348</v>
      </c>
      <c r="O783" s="33" t="s">
        <v>7349</v>
      </c>
      <c r="P783" s="33">
        <v>1405017</v>
      </c>
      <c r="Q783" s="33" t="s">
        <v>7350</v>
      </c>
      <c r="R783" s="33" t="s">
        <v>7351</v>
      </c>
      <c r="S783" s="33" t="s">
        <v>83</v>
      </c>
    </row>
    <row r="784" spans="1:19">
      <c r="A784" s="233" t="s">
        <v>3086</v>
      </c>
      <c r="B784" s="238">
        <v>14030926</v>
      </c>
      <c r="C784" s="229" t="s">
        <v>3119</v>
      </c>
      <c r="D784" s="229" t="s">
        <v>322</v>
      </c>
      <c r="E784" s="235" t="s">
        <v>3117</v>
      </c>
      <c r="F784" s="235">
        <v>16</v>
      </c>
      <c r="G784" s="242" t="s">
        <v>3120</v>
      </c>
      <c r="H784" s="243" t="s">
        <v>88</v>
      </c>
      <c r="J784" s="33" t="s">
        <v>7352</v>
      </c>
      <c r="K784" s="33" t="s">
        <v>7353</v>
      </c>
      <c r="L784" s="33" t="s">
        <v>7354</v>
      </c>
      <c r="M784" s="33">
        <v>18</v>
      </c>
      <c r="N784" s="33" t="s">
        <v>456</v>
      </c>
      <c r="O784" s="33" t="s">
        <v>10</v>
      </c>
      <c r="P784" s="33">
        <v>1405013</v>
      </c>
      <c r="Q784" s="33" t="s">
        <v>7304</v>
      </c>
      <c r="R784" s="33" t="s">
        <v>7336</v>
      </c>
      <c r="S784" s="33" t="s">
        <v>69</v>
      </c>
    </row>
    <row r="785" spans="1:19">
      <c r="A785" s="233" t="s">
        <v>3121</v>
      </c>
      <c r="B785" s="238">
        <v>14030926</v>
      </c>
      <c r="C785" s="229" t="s">
        <v>322</v>
      </c>
      <c r="D785" s="229" t="s">
        <v>322</v>
      </c>
      <c r="E785" s="235" t="s">
        <v>2036</v>
      </c>
      <c r="F785" s="235" t="s">
        <v>322</v>
      </c>
      <c r="G785" s="242" t="s">
        <v>322</v>
      </c>
      <c r="H785" s="243" t="s">
        <v>83</v>
      </c>
      <c r="J785" s="33" t="s">
        <v>7355</v>
      </c>
      <c r="K785" s="33" t="s">
        <v>7356</v>
      </c>
      <c r="L785" s="33" t="s">
        <v>7357</v>
      </c>
      <c r="M785" s="33" t="s">
        <v>322</v>
      </c>
      <c r="N785" s="33" t="s">
        <v>7358</v>
      </c>
      <c r="O785" s="33" t="s">
        <v>937</v>
      </c>
      <c r="P785" s="33">
        <v>1405010</v>
      </c>
      <c r="Q785" s="33" t="s">
        <v>4427</v>
      </c>
      <c r="R785" s="33" t="s">
        <v>4428</v>
      </c>
      <c r="S785" s="33" t="s">
        <v>69</v>
      </c>
    </row>
    <row r="786" spans="1:19">
      <c r="A786" s="233" t="s">
        <v>3122</v>
      </c>
      <c r="B786" s="238">
        <v>14030928</v>
      </c>
      <c r="C786" s="229" t="s">
        <v>322</v>
      </c>
      <c r="D786" s="229" t="s">
        <v>322</v>
      </c>
      <c r="E786" s="235" t="s">
        <v>2036</v>
      </c>
      <c r="F786" s="235" t="s">
        <v>322</v>
      </c>
      <c r="G786" s="242" t="s">
        <v>322</v>
      </c>
      <c r="H786" s="243" t="s">
        <v>88</v>
      </c>
      <c r="J786" s="33" t="s">
        <v>7359</v>
      </c>
      <c r="K786" s="33" t="s">
        <v>7360</v>
      </c>
      <c r="L786" s="33" t="s">
        <v>7361</v>
      </c>
      <c r="M786" s="33" t="s">
        <v>322</v>
      </c>
      <c r="N786" s="33" t="s">
        <v>7358</v>
      </c>
      <c r="O786" s="33" t="s">
        <v>15</v>
      </c>
      <c r="P786" s="33">
        <v>1405010</v>
      </c>
      <c r="Q786" s="33" t="s">
        <v>4427</v>
      </c>
      <c r="R786" s="33" t="s">
        <v>4428</v>
      </c>
      <c r="S786" s="33" t="s">
        <v>69</v>
      </c>
    </row>
    <row r="787" spans="1:19">
      <c r="A787" s="233" t="s">
        <v>3123</v>
      </c>
      <c r="B787" s="238">
        <v>14030927</v>
      </c>
      <c r="C787" s="229" t="s">
        <v>3124</v>
      </c>
      <c r="D787" s="229" t="s">
        <v>322</v>
      </c>
      <c r="E787" s="235" t="s">
        <v>3117</v>
      </c>
      <c r="F787" s="235">
        <v>10</v>
      </c>
      <c r="G787" s="242" t="s">
        <v>3125</v>
      </c>
      <c r="H787" s="243" t="s">
        <v>88</v>
      </c>
      <c r="J787" s="33" t="s">
        <v>7362</v>
      </c>
      <c r="K787" s="33" t="s">
        <v>7363</v>
      </c>
      <c r="L787" s="33" t="s">
        <v>7364</v>
      </c>
      <c r="M787" s="33" t="s">
        <v>322</v>
      </c>
      <c r="N787" s="33" t="s">
        <v>7358</v>
      </c>
      <c r="O787" s="33" t="s">
        <v>1095</v>
      </c>
      <c r="P787" s="33">
        <v>1405010</v>
      </c>
      <c r="Q787" s="33" t="s">
        <v>4427</v>
      </c>
      <c r="R787" s="33" t="s">
        <v>4428</v>
      </c>
      <c r="S787" s="33" t="s">
        <v>69</v>
      </c>
    </row>
    <row r="788" spans="1:19">
      <c r="A788" s="233" t="s">
        <v>3126</v>
      </c>
      <c r="B788" s="238">
        <v>14030927</v>
      </c>
      <c r="C788" s="229" t="s">
        <v>3124</v>
      </c>
      <c r="D788" s="229" t="s">
        <v>322</v>
      </c>
      <c r="E788" s="235" t="s">
        <v>3117</v>
      </c>
      <c r="F788" s="235">
        <v>10</v>
      </c>
      <c r="G788" s="242" t="s">
        <v>3125</v>
      </c>
      <c r="H788" s="243" t="s">
        <v>69</v>
      </c>
      <c r="J788" s="33" t="s">
        <v>7365</v>
      </c>
      <c r="K788" s="33" t="s">
        <v>7366</v>
      </c>
      <c r="L788" s="33" t="s">
        <v>7367</v>
      </c>
      <c r="M788" s="33" t="s">
        <v>322</v>
      </c>
      <c r="N788" s="33" t="s">
        <v>7368</v>
      </c>
      <c r="O788" s="33" t="s">
        <v>6943</v>
      </c>
      <c r="P788" s="33">
        <v>1405010</v>
      </c>
      <c r="Q788" s="33" t="s">
        <v>4427</v>
      </c>
      <c r="R788" s="33" t="s">
        <v>4428</v>
      </c>
      <c r="S788" s="33" t="s">
        <v>69</v>
      </c>
    </row>
    <row r="789" spans="1:19">
      <c r="A789" s="233" t="s">
        <v>3127</v>
      </c>
      <c r="B789" s="238">
        <v>14030927</v>
      </c>
      <c r="C789" s="229" t="s">
        <v>3124</v>
      </c>
      <c r="D789" s="229" t="s">
        <v>322</v>
      </c>
      <c r="E789" s="235" t="s">
        <v>3117</v>
      </c>
      <c r="F789" s="235">
        <v>10</v>
      </c>
      <c r="G789" s="242" t="s">
        <v>3125</v>
      </c>
      <c r="H789" s="243" t="s">
        <v>83</v>
      </c>
      <c r="J789" s="33" t="s">
        <v>7369</v>
      </c>
      <c r="K789" s="33" t="s">
        <v>7370</v>
      </c>
      <c r="L789" s="33" t="s">
        <v>7359</v>
      </c>
      <c r="M789" s="33">
        <v>740</v>
      </c>
      <c r="N789" s="33" t="s">
        <v>938</v>
      </c>
      <c r="O789" s="33" t="s">
        <v>15</v>
      </c>
      <c r="P789" s="33">
        <v>1405010</v>
      </c>
      <c r="Q789" s="33" t="s">
        <v>1440</v>
      </c>
      <c r="R789" s="33" t="s">
        <v>7371</v>
      </c>
      <c r="S789" s="33" t="s">
        <v>69</v>
      </c>
    </row>
    <row r="790" spans="1:19">
      <c r="A790" s="233" t="s">
        <v>3128</v>
      </c>
      <c r="B790" s="238">
        <v>14030927</v>
      </c>
      <c r="C790" s="229" t="s">
        <v>3129</v>
      </c>
      <c r="D790" s="229" t="s">
        <v>322</v>
      </c>
      <c r="E790" s="235" t="s">
        <v>3117</v>
      </c>
      <c r="F790" s="235">
        <v>25</v>
      </c>
      <c r="G790" s="242" t="s">
        <v>3130</v>
      </c>
      <c r="H790" s="243" t="s">
        <v>83</v>
      </c>
      <c r="J790" s="33" t="s">
        <v>7372</v>
      </c>
      <c r="K790" s="33" t="s">
        <v>7373</v>
      </c>
      <c r="L790" s="33" t="s">
        <v>7355</v>
      </c>
      <c r="M790" s="33">
        <v>726</v>
      </c>
      <c r="N790" s="33" t="s">
        <v>6942</v>
      </c>
      <c r="O790" s="33" t="s">
        <v>937</v>
      </c>
      <c r="P790" s="33">
        <v>1405010</v>
      </c>
      <c r="Q790" s="33" t="s">
        <v>1440</v>
      </c>
      <c r="R790" s="33" t="s">
        <v>7371</v>
      </c>
      <c r="S790" s="33" t="s">
        <v>69</v>
      </c>
    </row>
    <row r="791" spans="1:19">
      <c r="A791" s="233" t="s">
        <v>3131</v>
      </c>
      <c r="B791" s="238">
        <v>14030927</v>
      </c>
      <c r="C791" s="229" t="s">
        <v>3129</v>
      </c>
      <c r="D791" s="229" t="s">
        <v>322</v>
      </c>
      <c r="E791" s="235" t="s">
        <v>3117</v>
      </c>
      <c r="F791" s="235">
        <v>25</v>
      </c>
      <c r="G791" s="242" t="s">
        <v>3130</v>
      </c>
      <c r="H791" s="243" t="s">
        <v>69</v>
      </c>
      <c r="J791" s="33" t="s">
        <v>7374</v>
      </c>
      <c r="K791" s="33" t="s">
        <v>7375</v>
      </c>
      <c r="L791" s="33" t="s">
        <v>7365</v>
      </c>
      <c r="M791" s="33">
        <v>742</v>
      </c>
      <c r="N791" s="33" t="s">
        <v>938</v>
      </c>
      <c r="O791" s="33" t="s">
        <v>6943</v>
      </c>
      <c r="P791" s="33">
        <v>1405010</v>
      </c>
      <c r="Q791" s="33" t="s">
        <v>1440</v>
      </c>
      <c r="R791" s="33" t="s">
        <v>7371</v>
      </c>
      <c r="S791" s="33" t="s">
        <v>69</v>
      </c>
    </row>
    <row r="792" spans="1:19">
      <c r="A792" s="233" t="s">
        <v>3132</v>
      </c>
      <c r="B792" s="238">
        <v>14030927</v>
      </c>
      <c r="C792" s="229" t="s">
        <v>3129</v>
      </c>
      <c r="D792" s="229" t="s">
        <v>322</v>
      </c>
      <c r="E792" s="235" t="s">
        <v>3117</v>
      </c>
      <c r="F792" s="235">
        <v>25</v>
      </c>
      <c r="G792" s="242" t="s">
        <v>3130</v>
      </c>
      <c r="H792" s="243" t="s">
        <v>88</v>
      </c>
      <c r="J792" s="33" t="s">
        <v>7376</v>
      </c>
      <c r="K792" s="33" t="s">
        <v>7377</v>
      </c>
      <c r="L792" s="33" t="s">
        <v>7362</v>
      </c>
      <c r="M792" s="33">
        <v>741</v>
      </c>
      <c r="N792" s="33" t="s">
        <v>938</v>
      </c>
      <c r="O792" s="33" t="s">
        <v>1095</v>
      </c>
      <c r="P792" s="33">
        <v>1405010</v>
      </c>
      <c r="Q792" s="33" t="s">
        <v>1440</v>
      </c>
      <c r="R792" s="33" t="s">
        <v>7371</v>
      </c>
      <c r="S792" s="33" t="s">
        <v>69</v>
      </c>
    </row>
    <row r="793" spans="1:19">
      <c r="A793" s="233" t="s">
        <v>3133</v>
      </c>
      <c r="B793" s="238">
        <v>14030928</v>
      </c>
      <c r="C793" s="229" t="s">
        <v>3134</v>
      </c>
      <c r="D793" s="229" t="s">
        <v>322</v>
      </c>
      <c r="E793" s="235" t="s">
        <v>3117</v>
      </c>
      <c r="F793" s="235">
        <v>35</v>
      </c>
      <c r="G793" s="242" t="s">
        <v>3135</v>
      </c>
      <c r="H793" s="243" t="s">
        <v>88</v>
      </c>
      <c r="J793" s="33" t="s">
        <v>7378</v>
      </c>
      <c r="K793" s="33" t="s">
        <v>7379</v>
      </c>
      <c r="L793" s="33" t="s">
        <v>7380</v>
      </c>
      <c r="M793" s="33">
        <v>743</v>
      </c>
      <c r="N793" s="33" t="s">
        <v>7381</v>
      </c>
      <c r="O793" s="33" t="s">
        <v>2798</v>
      </c>
      <c r="P793" s="33">
        <v>1405018</v>
      </c>
      <c r="Q793" s="33" t="s">
        <v>1440</v>
      </c>
      <c r="R793" s="33" t="s">
        <v>7371</v>
      </c>
      <c r="S793" s="33" t="s">
        <v>69</v>
      </c>
    </row>
    <row r="794" spans="1:19">
      <c r="A794" s="233" t="s">
        <v>3136</v>
      </c>
      <c r="B794" s="238">
        <v>14030928</v>
      </c>
      <c r="C794" s="229" t="s">
        <v>3134</v>
      </c>
      <c r="D794" s="229" t="s">
        <v>322</v>
      </c>
      <c r="E794" s="235" t="s">
        <v>3117</v>
      </c>
      <c r="F794" s="235">
        <v>35</v>
      </c>
      <c r="G794" s="242" t="s">
        <v>3135</v>
      </c>
      <c r="H794" s="243" t="s">
        <v>69</v>
      </c>
      <c r="J794" s="33" t="s">
        <v>7382</v>
      </c>
      <c r="K794" s="33" t="s">
        <v>7383</v>
      </c>
      <c r="L794" s="33" t="s">
        <v>7384</v>
      </c>
      <c r="M794" s="33">
        <v>743</v>
      </c>
      <c r="N794" s="33" t="s">
        <v>7381</v>
      </c>
      <c r="O794" s="33" t="s">
        <v>2798</v>
      </c>
      <c r="P794" s="33">
        <v>1405018</v>
      </c>
      <c r="Q794" s="33" t="s">
        <v>1440</v>
      </c>
      <c r="R794" s="33" t="s">
        <v>7371</v>
      </c>
      <c r="S794" s="33" t="s">
        <v>69</v>
      </c>
    </row>
    <row r="795" spans="1:19">
      <c r="A795" s="233" t="s">
        <v>3137</v>
      </c>
      <c r="B795" s="238">
        <v>14030928</v>
      </c>
      <c r="C795" s="229" t="s">
        <v>3134</v>
      </c>
      <c r="D795" s="229" t="s">
        <v>322</v>
      </c>
      <c r="E795" s="235" t="s">
        <v>3117</v>
      </c>
      <c r="F795" s="235">
        <v>35</v>
      </c>
      <c r="G795" s="242" t="s">
        <v>3135</v>
      </c>
      <c r="H795" s="243" t="s">
        <v>83</v>
      </c>
      <c r="J795" s="33" t="s">
        <v>7385</v>
      </c>
      <c r="K795" s="33" t="s">
        <v>7386</v>
      </c>
      <c r="L795" s="33" t="s">
        <v>7387</v>
      </c>
      <c r="M795" s="33">
        <v>744</v>
      </c>
      <c r="N795" s="33" t="s">
        <v>5225</v>
      </c>
      <c r="O795" s="33" t="s">
        <v>9</v>
      </c>
      <c r="P795" s="33">
        <v>1405019</v>
      </c>
      <c r="Q795" s="33" t="s">
        <v>5650</v>
      </c>
      <c r="R795" s="33" t="s">
        <v>7388</v>
      </c>
      <c r="S795" s="33" t="s">
        <v>83</v>
      </c>
    </row>
    <row r="796" spans="1:19">
      <c r="A796" s="233" t="s">
        <v>3138</v>
      </c>
      <c r="B796" s="238">
        <v>14030928</v>
      </c>
      <c r="C796" s="229" t="s">
        <v>322</v>
      </c>
      <c r="D796" s="229" t="s">
        <v>322</v>
      </c>
      <c r="E796" s="235" t="s">
        <v>3117</v>
      </c>
      <c r="F796" s="235">
        <v>2.5</v>
      </c>
      <c r="G796" s="242" t="s">
        <v>3139</v>
      </c>
      <c r="H796" s="243" t="s">
        <v>83</v>
      </c>
      <c r="J796" s="33" t="s">
        <v>7389</v>
      </c>
      <c r="K796" s="33" t="s">
        <v>7390</v>
      </c>
      <c r="L796" s="33" t="s">
        <v>7391</v>
      </c>
      <c r="M796" s="33">
        <v>745</v>
      </c>
      <c r="N796" s="33" t="s">
        <v>5225</v>
      </c>
      <c r="O796" s="33" t="s">
        <v>11</v>
      </c>
      <c r="P796" s="33">
        <v>1405019</v>
      </c>
      <c r="Q796" s="33" t="s">
        <v>5650</v>
      </c>
      <c r="R796" s="33" t="s">
        <v>7388</v>
      </c>
      <c r="S796" s="33" t="s">
        <v>83</v>
      </c>
    </row>
    <row r="797" spans="1:19">
      <c r="A797" s="233" t="s">
        <v>3140</v>
      </c>
      <c r="B797" s="238">
        <v>14030929</v>
      </c>
      <c r="C797" s="229" t="s">
        <v>322</v>
      </c>
      <c r="D797" s="229" t="s">
        <v>322</v>
      </c>
      <c r="E797" s="235" t="s">
        <v>3117</v>
      </c>
      <c r="F797" s="235">
        <v>150</v>
      </c>
      <c r="G797" s="242" t="s">
        <v>3141</v>
      </c>
      <c r="H797" s="243" t="s">
        <v>83</v>
      </c>
      <c r="J797" s="33" t="s">
        <v>7392</v>
      </c>
      <c r="K797" s="33" t="s">
        <v>7393</v>
      </c>
      <c r="L797" s="33" t="s">
        <v>7394</v>
      </c>
      <c r="M797" s="33">
        <v>747</v>
      </c>
      <c r="N797" s="33" t="s">
        <v>5225</v>
      </c>
      <c r="O797" s="33" t="s">
        <v>10</v>
      </c>
      <c r="P797" s="33">
        <v>1405019</v>
      </c>
      <c r="Q797" s="33" t="s">
        <v>5650</v>
      </c>
      <c r="R797" s="33" t="s">
        <v>7395</v>
      </c>
      <c r="S797" s="33" t="s">
        <v>83</v>
      </c>
    </row>
    <row r="798" spans="1:19">
      <c r="A798" s="233" t="s">
        <v>3142</v>
      </c>
      <c r="B798" s="238">
        <v>14030929</v>
      </c>
      <c r="C798" s="229" t="s">
        <v>322</v>
      </c>
      <c r="D798" s="229" t="s">
        <v>322</v>
      </c>
      <c r="E798" s="235" t="s">
        <v>3117</v>
      </c>
      <c r="F798" s="235">
        <v>150</v>
      </c>
      <c r="G798" s="242" t="s">
        <v>3141</v>
      </c>
      <c r="H798" s="243" t="s">
        <v>88</v>
      </c>
      <c r="J798" s="33" t="s">
        <v>7396</v>
      </c>
      <c r="K798" s="33" t="s">
        <v>7397</v>
      </c>
      <c r="L798" s="33" t="s">
        <v>7398</v>
      </c>
      <c r="M798" s="33">
        <v>746</v>
      </c>
      <c r="N798" s="33" t="s">
        <v>5225</v>
      </c>
      <c r="O798" s="33" t="s">
        <v>12</v>
      </c>
      <c r="P798" s="33">
        <v>1405019</v>
      </c>
      <c r="Q798" s="33" t="s">
        <v>5650</v>
      </c>
      <c r="R798" s="33" t="s">
        <v>7395</v>
      </c>
      <c r="S798" s="33" t="s">
        <v>83</v>
      </c>
    </row>
    <row r="799" spans="1:19">
      <c r="A799" s="233" t="s">
        <v>3143</v>
      </c>
      <c r="B799" s="238">
        <v>14030929</v>
      </c>
      <c r="C799" s="229" t="s">
        <v>322</v>
      </c>
      <c r="D799" s="229" t="s">
        <v>322</v>
      </c>
      <c r="E799" s="235" t="s">
        <v>3117</v>
      </c>
      <c r="F799" s="235">
        <v>150</v>
      </c>
      <c r="G799" s="242" t="s">
        <v>3141</v>
      </c>
      <c r="H799" s="243" t="s">
        <v>69</v>
      </c>
      <c r="J799" s="33" t="s">
        <v>7399</v>
      </c>
      <c r="K799" s="33" t="s">
        <v>7400</v>
      </c>
      <c r="L799" s="33" t="s">
        <v>7401</v>
      </c>
      <c r="M799" s="33">
        <v>750</v>
      </c>
      <c r="N799" s="33" t="s">
        <v>5225</v>
      </c>
      <c r="O799" s="33" t="s">
        <v>7</v>
      </c>
      <c r="P799" s="33">
        <v>1405019</v>
      </c>
      <c r="Q799" s="33" t="s">
        <v>5650</v>
      </c>
      <c r="R799" s="33" t="s">
        <v>7395</v>
      </c>
      <c r="S799" s="33" t="s">
        <v>83</v>
      </c>
    </row>
    <row r="800" spans="1:19">
      <c r="A800" s="233" t="s">
        <v>3144</v>
      </c>
      <c r="B800" s="238" t="s">
        <v>3145</v>
      </c>
      <c r="C800" s="229" t="s">
        <v>3146</v>
      </c>
      <c r="D800" s="229" t="s">
        <v>322</v>
      </c>
      <c r="E800" s="235" t="s">
        <v>3117</v>
      </c>
      <c r="F800" s="235">
        <v>120</v>
      </c>
      <c r="G800" s="242" t="s">
        <v>3147</v>
      </c>
      <c r="H800" s="243" t="s">
        <v>69</v>
      </c>
      <c r="J800" s="33" t="s">
        <v>7402</v>
      </c>
      <c r="K800" s="33" t="s">
        <v>7403</v>
      </c>
      <c r="L800" s="33" t="s">
        <v>7404</v>
      </c>
      <c r="M800" s="33">
        <v>751</v>
      </c>
      <c r="N800" s="33" t="s">
        <v>5225</v>
      </c>
      <c r="O800" s="33" t="s">
        <v>8</v>
      </c>
      <c r="P800" s="33">
        <v>1405019</v>
      </c>
      <c r="Q800" s="33" t="s">
        <v>5650</v>
      </c>
      <c r="R800" s="33" t="s">
        <v>7395</v>
      </c>
      <c r="S800" s="33" t="s">
        <v>83</v>
      </c>
    </row>
    <row r="801" spans="1:19">
      <c r="A801" s="233" t="s">
        <v>3148</v>
      </c>
      <c r="B801" s="238" t="s">
        <v>3145</v>
      </c>
      <c r="C801" s="229" t="s">
        <v>3146</v>
      </c>
      <c r="D801" s="229" t="s">
        <v>322</v>
      </c>
      <c r="E801" s="235" t="s">
        <v>3117</v>
      </c>
      <c r="F801" s="235">
        <v>120</v>
      </c>
      <c r="G801" s="242" t="s">
        <v>3147</v>
      </c>
      <c r="H801" s="243" t="s">
        <v>88</v>
      </c>
      <c r="J801" s="33" t="s">
        <v>7405</v>
      </c>
      <c r="K801" s="33" t="s">
        <v>7406</v>
      </c>
      <c r="L801" s="33" t="s">
        <v>7407</v>
      </c>
      <c r="M801" s="33">
        <v>748</v>
      </c>
      <c r="N801" s="33" t="s">
        <v>5225</v>
      </c>
      <c r="O801" s="33" t="s">
        <v>16</v>
      </c>
      <c r="P801" s="33">
        <v>1405019</v>
      </c>
      <c r="Q801" s="33" t="s">
        <v>5650</v>
      </c>
      <c r="R801" s="33" t="s">
        <v>7395</v>
      </c>
      <c r="S801" s="33" t="s">
        <v>83</v>
      </c>
    </row>
    <row r="802" spans="1:19">
      <c r="A802" s="233" t="s">
        <v>3149</v>
      </c>
      <c r="B802" s="238" t="s">
        <v>3145</v>
      </c>
      <c r="C802" s="229" t="s">
        <v>3146</v>
      </c>
      <c r="D802" s="229" t="s">
        <v>322</v>
      </c>
      <c r="E802" s="235" t="s">
        <v>3117</v>
      </c>
      <c r="F802" s="235">
        <v>120</v>
      </c>
      <c r="G802" s="242" t="s">
        <v>3147</v>
      </c>
      <c r="H802" s="243" t="s">
        <v>167</v>
      </c>
      <c r="J802" s="33" t="s">
        <v>7408</v>
      </c>
      <c r="K802" s="33" t="s">
        <v>7409</v>
      </c>
      <c r="L802" s="33" t="s">
        <v>7410</v>
      </c>
      <c r="M802" s="33">
        <v>749</v>
      </c>
      <c r="N802" s="33" t="s">
        <v>5225</v>
      </c>
      <c r="O802" s="33" t="s">
        <v>6</v>
      </c>
      <c r="P802" s="33">
        <v>1405019</v>
      </c>
      <c r="Q802" s="33" t="s">
        <v>5650</v>
      </c>
      <c r="R802" s="33" t="s">
        <v>7395</v>
      </c>
      <c r="S802" s="33" t="s">
        <v>83</v>
      </c>
    </row>
    <row r="803" spans="1:19">
      <c r="A803" s="233" t="s">
        <v>3150</v>
      </c>
      <c r="B803" s="238">
        <v>14031011</v>
      </c>
      <c r="C803" s="229" t="s">
        <v>322</v>
      </c>
      <c r="D803" s="229">
        <v>372</v>
      </c>
      <c r="E803" s="235" t="s">
        <v>233</v>
      </c>
      <c r="F803" s="235" t="s">
        <v>154</v>
      </c>
      <c r="G803" s="242" t="s">
        <v>2398</v>
      </c>
      <c r="H803" s="243" t="s">
        <v>98</v>
      </c>
      <c r="J803" s="33" t="s">
        <v>7411</v>
      </c>
      <c r="K803" s="33" t="s">
        <v>7412</v>
      </c>
      <c r="L803" s="33" t="s">
        <v>7404</v>
      </c>
      <c r="M803" s="33">
        <v>12</v>
      </c>
      <c r="N803" s="33" t="s">
        <v>456</v>
      </c>
      <c r="O803" s="33" t="s">
        <v>8</v>
      </c>
      <c r="P803" s="33">
        <v>1405020</v>
      </c>
      <c r="Q803" s="33" t="s">
        <v>7304</v>
      </c>
      <c r="R803" s="33" t="s">
        <v>7332</v>
      </c>
      <c r="S803" s="33" t="s">
        <v>69</v>
      </c>
    </row>
    <row r="804" spans="1:19">
      <c r="A804" s="233" t="s">
        <v>3214</v>
      </c>
      <c r="B804" s="238">
        <v>14031012</v>
      </c>
      <c r="C804" s="229" t="s">
        <v>322</v>
      </c>
      <c r="D804" s="229">
        <v>372</v>
      </c>
      <c r="E804" s="235" t="s">
        <v>233</v>
      </c>
      <c r="F804" s="235" t="s">
        <v>154</v>
      </c>
      <c r="G804" s="242" t="s">
        <v>2398</v>
      </c>
      <c r="H804" s="243" t="s">
        <v>98</v>
      </c>
      <c r="J804" s="33" t="s">
        <v>7413</v>
      </c>
      <c r="K804" s="33" t="s">
        <v>7414</v>
      </c>
      <c r="L804" s="33" t="s">
        <v>7404</v>
      </c>
      <c r="M804" s="33">
        <v>12</v>
      </c>
      <c r="N804" s="33" t="s">
        <v>456</v>
      </c>
      <c r="O804" s="33" t="s">
        <v>8</v>
      </c>
      <c r="P804" s="33">
        <v>1405020</v>
      </c>
      <c r="Q804" s="33" t="s">
        <v>7304</v>
      </c>
      <c r="R804" s="33" t="s">
        <v>7332</v>
      </c>
      <c r="S804" s="33" t="s">
        <v>69</v>
      </c>
    </row>
    <row r="805" spans="1:19">
      <c r="A805" s="233" t="s">
        <v>3151</v>
      </c>
      <c r="B805" s="238">
        <v>14031017</v>
      </c>
      <c r="C805" s="229" t="s">
        <v>322</v>
      </c>
      <c r="D805" s="229" t="s">
        <v>322</v>
      </c>
      <c r="E805" s="235" t="s">
        <v>2036</v>
      </c>
      <c r="F805" s="235" t="s">
        <v>322</v>
      </c>
      <c r="G805" s="242" t="s">
        <v>322</v>
      </c>
      <c r="H805" s="243" t="s">
        <v>83</v>
      </c>
      <c r="J805" s="33"/>
      <c r="K805" s="33"/>
      <c r="L805" s="33"/>
      <c r="M805" s="33"/>
      <c r="N805" s="33">
        <v>0</v>
      </c>
      <c r="O805" s="33">
        <v>0</v>
      </c>
      <c r="P805" s="33"/>
      <c r="Q805" s="33"/>
      <c r="R805" s="33"/>
      <c r="S805" s="33"/>
    </row>
    <row r="806" spans="1:19">
      <c r="A806" s="233" t="s">
        <v>3152</v>
      </c>
      <c r="B806" s="238">
        <v>14031017</v>
      </c>
      <c r="C806" s="229" t="s">
        <v>322</v>
      </c>
      <c r="D806" s="229" t="s">
        <v>322</v>
      </c>
      <c r="E806" s="235" t="s">
        <v>2096</v>
      </c>
      <c r="F806" s="235">
        <v>1.5</v>
      </c>
      <c r="G806" s="242" t="s">
        <v>3215</v>
      </c>
      <c r="H806" s="243" t="s">
        <v>230</v>
      </c>
      <c r="J806" s="33"/>
      <c r="K806" s="33"/>
      <c r="L806" s="33"/>
      <c r="M806" s="33"/>
      <c r="N806" s="33">
        <v>0</v>
      </c>
      <c r="O806" s="33">
        <v>0</v>
      </c>
      <c r="P806" s="33"/>
      <c r="Q806" s="33"/>
      <c r="R806" s="33"/>
      <c r="S806" s="33"/>
    </row>
    <row r="807" spans="1:19">
      <c r="A807" s="233" t="s">
        <v>3249</v>
      </c>
      <c r="B807" s="238">
        <v>14031024</v>
      </c>
      <c r="C807" s="229" t="s">
        <v>322</v>
      </c>
      <c r="D807" s="229" t="s">
        <v>322</v>
      </c>
      <c r="E807" s="235" t="s">
        <v>2096</v>
      </c>
      <c r="F807" s="235">
        <v>1.5</v>
      </c>
      <c r="G807" s="242" t="s">
        <v>3215</v>
      </c>
      <c r="H807" s="243" t="s">
        <v>230</v>
      </c>
      <c r="J807" s="33"/>
      <c r="K807" s="33"/>
      <c r="L807" s="33"/>
      <c r="M807" s="33"/>
      <c r="N807" s="33">
        <v>0</v>
      </c>
      <c r="O807" s="33">
        <v>0</v>
      </c>
      <c r="P807" s="33"/>
      <c r="Q807" s="33"/>
      <c r="R807" s="33"/>
      <c r="S807" s="33"/>
    </row>
    <row r="808" spans="1:19">
      <c r="A808" s="233" t="s">
        <v>3153</v>
      </c>
      <c r="B808" s="238">
        <v>14031018</v>
      </c>
      <c r="C808" s="229" t="s">
        <v>322</v>
      </c>
      <c r="D808" s="229" t="s">
        <v>322</v>
      </c>
      <c r="E808" s="235" t="s">
        <v>2096</v>
      </c>
      <c r="F808" s="235">
        <v>1.5</v>
      </c>
      <c r="G808" s="242" t="s">
        <v>3215</v>
      </c>
      <c r="H808" s="243" t="s">
        <v>83</v>
      </c>
      <c r="J808" s="33"/>
      <c r="K808" s="33"/>
      <c r="L808" s="33"/>
      <c r="M808" s="33"/>
      <c r="N808" s="33">
        <v>0</v>
      </c>
      <c r="O808" s="33">
        <v>0</v>
      </c>
      <c r="P808" s="33"/>
      <c r="Q808" s="33"/>
      <c r="R808" s="33"/>
      <c r="S808" s="33"/>
    </row>
    <row r="809" spans="1:19">
      <c r="A809" s="233" t="s">
        <v>3250</v>
      </c>
      <c r="B809" s="238">
        <v>14031022</v>
      </c>
      <c r="C809" s="229" t="s">
        <v>322</v>
      </c>
      <c r="D809" s="229" t="s">
        <v>322</v>
      </c>
      <c r="E809" s="235" t="s">
        <v>2096</v>
      </c>
      <c r="F809" s="235">
        <v>1.5</v>
      </c>
      <c r="G809" s="242" t="s">
        <v>3215</v>
      </c>
      <c r="H809" s="243" t="s">
        <v>83</v>
      </c>
      <c r="J809" s="33"/>
      <c r="K809" s="33"/>
      <c r="L809" s="33"/>
      <c r="M809" s="33"/>
      <c r="N809" s="33">
        <v>0</v>
      </c>
      <c r="O809" s="33">
        <v>0</v>
      </c>
      <c r="P809" s="33"/>
      <c r="Q809" s="33"/>
      <c r="R809" s="33"/>
      <c r="S809" s="33"/>
    </row>
    <row r="810" spans="1:19">
      <c r="A810" s="233" t="s">
        <v>3154</v>
      </c>
      <c r="B810" s="238">
        <v>14031019</v>
      </c>
      <c r="C810" s="229" t="s">
        <v>322</v>
      </c>
      <c r="D810" s="229" t="s">
        <v>322</v>
      </c>
      <c r="E810" s="235" t="s">
        <v>2096</v>
      </c>
      <c r="F810" s="235">
        <v>1.5</v>
      </c>
      <c r="G810" s="242" t="s">
        <v>3215</v>
      </c>
      <c r="H810" s="243" t="s">
        <v>69</v>
      </c>
      <c r="J810" s="33"/>
      <c r="K810" s="33"/>
      <c r="L810" s="33"/>
      <c r="M810" s="33"/>
      <c r="N810" s="33">
        <v>0</v>
      </c>
      <c r="O810" s="33">
        <v>0</v>
      </c>
      <c r="P810" s="33"/>
      <c r="Q810" s="33"/>
      <c r="R810" s="33"/>
      <c r="S810" s="33"/>
    </row>
    <row r="811" spans="1:19">
      <c r="A811" s="233" t="s">
        <v>3251</v>
      </c>
      <c r="B811" s="238">
        <v>14031022</v>
      </c>
      <c r="C811" s="229" t="s">
        <v>322</v>
      </c>
      <c r="D811" s="229" t="s">
        <v>322</v>
      </c>
      <c r="E811" s="235" t="s">
        <v>2096</v>
      </c>
      <c r="F811" s="235">
        <v>1.5</v>
      </c>
      <c r="G811" s="242" t="s">
        <v>3215</v>
      </c>
      <c r="H811" s="243" t="s">
        <v>69</v>
      </c>
      <c r="J811" s="33"/>
      <c r="K811" s="33"/>
      <c r="L811" s="33"/>
      <c r="M811" s="33"/>
      <c r="N811" s="33">
        <v>0</v>
      </c>
      <c r="O811" s="33">
        <v>0</v>
      </c>
      <c r="P811" s="33"/>
      <c r="Q811" s="33"/>
      <c r="R811" s="33"/>
      <c r="S811" s="33"/>
    </row>
    <row r="812" spans="1:19">
      <c r="A812" s="233" t="s">
        <v>3248</v>
      </c>
      <c r="B812" s="238">
        <v>14031020</v>
      </c>
      <c r="C812" s="229" t="s">
        <v>3252</v>
      </c>
      <c r="D812" s="229" t="s">
        <v>322</v>
      </c>
      <c r="E812" s="235" t="s">
        <v>3117</v>
      </c>
      <c r="F812" s="235">
        <v>10</v>
      </c>
      <c r="G812" s="242" t="s">
        <v>3125</v>
      </c>
      <c r="H812" s="243" t="s">
        <v>83</v>
      </c>
      <c r="J812" s="33"/>
      <c r="K812" s="33"/>
      <c r="L812" s="33"/>
      <c r="M812" s="33"/>
      <c r="N812" s="33">
        <v>0</v>
      </c>
      <c r="O812" s="33">
        <v>0</v>
      </c>
      <c r="P812" s="33"/>
      <c r="Q812" s="33"/>
      <c r="R812" s="33"/>
      <c r="S812" s="33"/>
    </row>
    <row r="813" spans="1:19">
      <c r="A813" s="233" t="s">
        <v>3253</v>
      </c>
      <c r="B813" s="238">
        <v>14031020</v>
      </c>
      <c r="C813" s="229" t="s">
        <v>3252</v>
      </c>
      <c r="D813" s="229" t="s">
        <v>322</v>
      </c>
      <c r="E813" s="235" t="s">
        <v>3117</v>
      </c>
      <c r="F813" s="235">
        <v>10</v>
      </c>
      <c r="G813" s="242" t="s">
        <v>3125</v>
      </c>
      <c r="H813" s="243" t="s">
        <v>88</v>
      </c>
      <c r="J813" s="33"/>
      <c r="K813" s="33"/>
      <c r="L813" s="33"/>
      <c r="M813" s="33"/>
      <c r="N813" s="33">
        <v>0</v>
      </c>
      <c r="O813" s="33">
        <v>0</v>
      </c>
      <c r="P813" s="33"/>
      <c r="Q813" s="33"/>
      <c r="R813" s="33"/>
      <c r="S813" s="33"/>
    </row>
    <row r="814" spans="1:19">
      <c r="A814" s="233" t="s">
        <v>3254</v>
      </c>
      <c r="B814" s="238">
        <v>14031020</v>
      </c>
      <c r="C814" s="229" t="s">
        <v>3252</v>
      </c>
      <c r="D814" s="229" t="s">
        <v>322</v>
      </c>
      <c r="E814" s="235" t="s">
        <v>3117</v>
      </c>
      <c r="F814" s="235">
        <v>10</v>
      </c>
      <c r="G814" s="242" t="s">
        <v>3125</v>
      </c>
      <c r="H814" s="243" t="s">
        <v>69</v>
      </c>
      <c r="J814" s="33"/>
      <c r="K814" s="33"/>
      <c r="L814" s="33"/>
      <c r="M814" s="33"/>
      <c r="N814" s="33">
        <v>0</v>
      </c>
      <c r="O814" s="33">
        <v>0</v>
      </c>
      <c r="P814" s="33"/>
      <c r="Q814" s="33"/>
      <c r="R814" s="33"/>
      <c r="S814" s="33"/>
    </row>
    <row r="815" spans="1:19">
      <c r="A815" s="233" t="s">
        <v>3255</v>
      </c>
      <c r="B815" s="238">
        <v>14031022</v>
      </c>
      <c r="C815" s="229" t="s">
        <v>3256</v>
      </c>
      <c r="D815" s="229" t="s">
        <v>322</v>
      </c>
      <c r="E815" s="235" t="s">
        <v>3117</v>
      </c>
      <c r="F815" s="235">
        <v>35</v>
      </c>
      <c r="G815" s="242" t="s">
        <v>3135</v>
      </c>
      <c r="H815" s="243" t="s">
        <v>69</v>
      </c>
      <c r="J815" s="33"/>
      <c r="K815" s="33"/>
      <c r="L815" s="33"/>
      <c r="M815" s="33"/>
      <c r="N815" s="33">
        <v>0</v>
      </c>
      <c r="O815" s="33">
        <v>0</v>
      </c>
      <c r="P815" s="33"/>
      <c r="Q815" s="33"/>
      <c r="R815" s="33"/>
      <c r="S815" s="33"/>
    </row>
    <row r="816" spans="1:19">
      <c r="A816" s="233" t="s">
        <v>3257</v>
      </c>
      <c r="B816" s="238">
        <v>14031022</v>
      </c>
      <c r="C816" s="229" t="s">
        <v>3256</v>
      </c>
      <c r="D816" s="229" t="s">
        <v>322</v>
      </c>
      <c r="E816" s="235" t="s">
        <v>3117</v>
      </c>
      <c r="F816" s="235">
        <v>35</v>
      </c>
      <c r="G816" s="242" t="s">
        <v>3135</v>
      </c>
      <c r="H816" s="243" t="s">
        <v>88</v>
      </c>
      <c r="J816" s="33"/>
      <c r="K816" s="33"/>
      <c r="L816" s="33"/>
      <c r="M816" s="33"/>
      <c r="N816" s="33">
        <v>0</v>
      </c>
      <c r="O816" s="33">
        <v>0</v>
      </c>
      <c r="P816" s="33"/>
      <c r="Q816" s="33"/>
      <c r="R816" s="33"/>
      <c r="S816" s="33"/>
    </row>
    <row r="817" spans="1:19">
      <c r="A817" s="233" t="s">
        <v>3258</v>
      </c>
      <c r="B817" s="238">
        <v>14031022</v>
      </c>
      <c r="C817" s="229" t="s">
        <v>3256</v>
      </c>
      <c r="D817" s="229" t="s">
        <v>322</v>
      </c>
      <c r="E817" s="235" t="s">
        <v>3117</v>
      </c>
      <c r="F817" s="235">
        <v>35</v>
      </c>
      <c r="G817" s="242" t="s">
        <v>3135</v>
      </c>
      <c r="H817" s="243" t="s">
        <v>83</v>
      </c>
      <c r="J817" s="33"/>
      <c r="K817" s="33"/>
      <c r="L817" s="33"/>
      <c r="M817" s="33"/>
      <c r="N817" s="33">
        <v>0</v>
      </c>
      <c r="O817" s="33">
        <v>0</v>
      </c>
      <c r="P817" s="33"/>
      <c r="Q817" s="33"/>
      <c r="R817" s="33"/>
      <c r="S817" s="33"/>
    </row>
    <row r="818" spans="1:19">
      <c r="A818" s="233" t="s">
        <v>3259</v>
      </c>
      <c r="B818" s="238" t="s">
        <v>3268</v>
      </c>
      <c r="C818" s="229" t="s">
        <v>3269</v>
      </c>
      <c r="D818" s="229" t="s">
        <v>322</v>
      </c>
      <c r="E818" s="235" t="s">
        <v>3117</v>
      </c>
      <c r="F818" s="235">
        <v>120</v>
      </c>
      <c r="G818" s="242" t="s">
        <v>3147</v>
      </c>
      <c r="H818" s="243" t="s">
        <v>83</v>
      </c>
      <c r="J818" s="33"/>
      <c r="K818" s="33"/>
      <c r="L818" s="33"/>
      <c r="M818" s="33"/>
      <c r="N818" s="33">
        <v>0</v>
      </c>
      <c r="O818" s="33">
        <v>0</v>
      </c>
      <c r="P818" s="33"/>
      <c r="Q818" s="33"/>
      <c r="R818" s="33"/>
      <c r="S818" s="33"/>
    </row>
    <row r="819" spans="1:19">
      <c r="A819" s="233" t="s">
        <v>3260</v>
      </c>
      <c r="B819" s="238" t="s">
        <v>3268</v>
      </c>
      <c r="C819" s="229" t="s">
        <v>3269</v>
      </c>
      <c r="D819" s="229" t="s">
        <v>322</v>
      </c>
      <c r="E819" s="235" t="s">
        <v>3117</v>
      </c>
      <c r="F819" s="235">
        <v>120</v>
      </c>
      <c r="G819" s="242" t="s">
        <v>3147</v>
      </c>
      <c r="H819" s="243" t="s">
        <v>88</v>
      </c>
      <c r="J819" s="33"/>
      <c r="K819" s="33"/>
      <c r="L819" s="33"/>
      <c r="M819" s="33"/>
      <c r="N819" s="33">
        <v>0</v>
      </c>
      <c r="O819" s="33">
        <v>0</v>
      </c>
      <c r="P819" s="33"/>
      <c r="Q819" s="33"/>
      <c r="R819" s="33"/>
      <c r="S819" s="33"/>
    </row>
    <row r="820" spans="1:19">
      <c r="A820" s="233" t="s">
        <v>3261</v>
      </c>
      <c r="B820" s="238" t="s">
        <v>3268</v>
      </c>
      <c r="C820" s="229" t="s">
        <v>3269</v>
      </c>
      <c r="D820" s="229" t="s">
        <v>322</v>
      </c>
      <c r="E820" s="235" t="s">
        <v>3117</v>
      </c>
      <c r="F820" s="235">
        <v>120</v>
      </c>
      <c r="G820" s="242" t="s">
        <v>3147</v>
      </c>
      <c r="H820" s="243" t="s">
        <v>69</v>
      </c>
      <c r="J820" s="33"/>
      <c r="K820" s="33"/>
      <c r="L820" s="33"/>
      <c r="M820" s="33"/>
      <c r="N820" s="33">
        <v>0</v>
      </c>
      <c r="O820" s="33">
        <v>0</v>
      </c>
      <c r="P820" s="33"/>
      <c r="Q820" s="33"/>
      <c r="R820" s="33"/>
      <c r="S820" s="33"/>
    </row>
    <row r="821" spans="1:19">
      <c r="A821" s="233" t="s">
        <v>3262</v>
      </c>
      <c r="B821" s="238" t="s">
        <v>3268</v>
      </c>
      <c r="C821" s="229" t="s">
        <v>3270</v>
      </c>
      <c r="D821" s="229" t="s">
        <v>322</v>
      </c>
      <c r="E821" s="235" t="s">
        <v>3067</v>
      </c>
      <c r="F821" s="235">
        <v>2.5</v>
      </c>
      <c r="G821" s="242" t="s">
        <v>3068</v>
      </c>
      <c r="H821" s="243" t="s">
        <v>98</v>
      </c>
      <c r="J821" s="33"/>
      <c r="K821" s="33"/>
      <c r="L821" s="33"/>
      <c r="M821" s="33"/>
      <c r="N821" s="33">
        <v>0</v>
      </c>
      <c r="O821" s="33">
        <v>0</v>
      </c>
      <c r="P821" s="33"/>
      <c r="Q821" s="33"/>
      <c r="R821" s="33"/>
      <c r="S821" s="33"/>
    </row>
    <row r="822" spans="1:19">
      <c r="A822" s="233" t="s">
        <v>3271</v>
      </c>
      <c r="B822" s="238" t="s">
        <v>3268</v>
      </c>
      <c r="C822" s="229" t="s">
        <v>3270</v>
      </c>
      <c r="D822" s="229" t="s">
        <v>322</v>
      </c>
      <c r="E822" s="235" t="s">
        <v>3067</v>
      </c>
      <c r="F822" s="235">
        <v>2.5</v>
      </c>
      <c r="G822" s="242" t="s">
        <v>3068</v>
      </c>
      <c r="H822" s="243" t="s">
        <v>99</v>
      </c>
      <c r="J822" s="33"/>
      <c r="K822" s="33"/>
      <c r="L822" s="33"/>
      <c r="M822" s="33"/>
      <c r="N822" s="33">
        <v>0</v>
      </c>
      <c r="O822" s="33">
        <v>0</v>
      </c>
      <c r="P822" s="33"/>
      <c r="Q822" s="33"/>
      <c r="R822" s="33"/>
      <c r="S822" s="33"/>
    </row>
    <row r="823" spans="1:19">
      <c r="A823" s="233" t="s">
        <v>3272</v>
      </c>
      <c r="B823" s="238" t="s">
        <v>3268</v>
      </c>
      <c r="C823" s="229" t="s">
        <v>3270</v>
      </c>
      <c r="D823" s="229" t="s">
        <v>322</v>
      </c>
      <c r="E823" s="235" t="s">
        <v>3067</v>
      </c>
      <c r="F823" s="235">
        <v>2.5</v>
      </c>
      <c r="G823" s="242" t="s">
        <v>3068</v>
      </c>
      <c r="H823" s="243" t="s">
        <v>167</v>
      </c>
      <c r="J823" s="33"/>
      <c r="K823" s="33"/>
      <c r="L823" s="33"/>
      <c r="M823" s="33"/>
      <c r="N823" s="33">
        <v>0</v>
      </c>
      <c r="O823" s="33">
        <v>0</v>
      </c>
      <c r="P823" s="33"/>
      <c r="Q823" s="33"/>
      <c r="R823" s="33"/>
      <c r="S823" s="33"/>
    </row>
    <row r="824" spans="1:19">
      <c r="A824" s="233" t="s">
        <v>3273</v>
      </c>
      <c r="B824" s="238" t="s">
        <v>3268</v>
      </c>
      <c r="C824" s="229" t="s">
        <v>3270</v>
      </c>
      <c r="D824" s="229" t="s">
        <v>322</v>
      </c>
      <c r="E824" s="235" t="s">
        <v>3067</v>
      </c>
      <c r="F824" s="235">
        <v>2.5</v>
      </c>
      <c r="G824" s="242" t="s">
        <v>3068</v>
      </c>
      <c r="H824" s="243" t="s">
        <v>88</v>
      </c>
      <c r="J824" s="33"/>
      <c r="K824" s="33"/>
      <c r="L824" s="33"/>
      <c r="M824" s="33"/>
      <c r="N824" s="33">
        <v>0</v>
      </c>
      <c r="O824" s="33">
        <v>0</v>
      </c>
      <c r="P824" s="33"/>
      <c r="Q824" s="33"/>
      <c r="R824" s="33"/>
      <c r="S824" s="33"/>
    </row>
    <row r="825" spans="1:19">
      <c r="A825" s="233" t="s">
        <v>3274</v>
      </c>
      <c r="B825" s="238" t="s">
        <v>3268</v>
      </c>
      <c r="C825" s="229" t="s">
        <v>3270</v>
      </c>
      <c r="D825" s="229" t="s">
        <v>322</v>
      </c>
      <c r="E825" s="235" t="s">
        <v>3067</v>
      </c>
      <c r="F825" s="235">
        <v>2.5</v>
      </c>
      <c r="G825" s="242" t="s">
        <v>3068</v>
      </c>
      <c r="H825" s="243" t="s">
        <v>69</v>
      </c>
      <c r="J825" s="33"/>
      <c r="K825" s="33"/>
      <c r="L825" s="33"/>
      <c r="M825" s="33"/>
      <c r="N825" s="33">
        <v>0</v>
      </c>
      <c r="O825" s="33">
        <v>0</v>
      </c>
      <c r="P825" s="33"/>
      <c r="Q825" s="33"/>
      <c r="R825" s="33"/>
      <c r="S825" s="33"/>
    </row>
    <row r="826" spans="1:19">
      <c r="A826" s="233" t="s">
        <v>3275</v>
      </c>
      <c r="B826" s="238" t="s">
        <v>3276</v>
      </c>
      <c r="C826" s="229" t="s">
        <v>322</v>
      </c>
      <c r="D826" s="229" t="s">
        <v>322</v>
      </c>
      <c r="E826" s="235" t="s">
        <v>3277</v>
      </c>
      <c r="F826" s="235">
        <v>0.6</v>
      </c>
      <c r="G826" s="242" t="s">
        <v>137</v>
      </c>
      <c r="H826" s="243" t="s">
        <v>98</v>
      </c>
      <c r="J826" s="33"/>
      <c r="K826" s="33"/>
      <c r="L826" s="33"/>
      <c r="M826" s="33"/>
      <c r="N826" s="33">
        <v>0</v>
      </c>
      <c r="O826" s="33">
        <v>0</v>
      </c>
      <c r="P826" s="33"/>
      <c r="Q826" s="33"/>
      <c r="R826" s="33"/>
      <c r="S826" s="33"/>
    </row>
    <row r="827" spans="1:19">
      <c r="A827" s="233" t="s">
        <v>3278</v>
      </c>
      <c r="B827" s="238" t="s">
        <v>3299</v>
      </c>
      <c r="C827" s="229" t="s">
        <v>322</v>
      </c>
      <c r="D827" s="229" t="s">
        <v>322</v>
      </c>
      <c r="E827" s="235" t="s">
        <v>3277</v>
      </c>
      <c r="F827" s="235">
        <v>0.6</v>
      </c>
      <c r="G827" s="242" t="s">
        <v>137</v>
      </c>
      <c r="H827" s="243" t="s">
        <v>99</v>
      </c>
      <c r="J827" s="33"/>
      <c r="K827" s="33"/>
      <c r="L827" s="33"/>
      <c r="M827" s="33"/>
      <c r="N827" s="33">
        <v>0</v>
      </c>
      <c r="O827" s="33">
        <v>0</v>
      </c>
      <c r="P827" s="33"/>
      <c r="Q827" s="33"/>
      <c r="R827" s="33"/>
      <c r="S827" s="33"/>
    </row>
    <row r="828" spans="1:19">
      <c r="A828" s="233" t="s">
        <v>3279</v>
      </c>
      <c r="B828" s="238" t="s">
        <v>3299</v>
      </c>
      <c r="C828" s="229" t="s">
        <v>322</v>
      </c>
      <c r="D828" s="229" t="s">
        <v>322</v>
      </c>
      <c r="E828" s="235" t="s">
        <v>3277</v>
      </c>
      <c r="F828" s="235">
        <v>0.6</v>
      </c>
      <c r="G828" s="242" t="s">
        <v>137</v>
      </c>
      <c r="H828" s="243" t="s">
        <v>91</v>
      </c>
      <c r="J828" s="33"/>
      <c r="K828" s="33"/>
      <c r="L828" s="33"/>
      <c r="M828" s="33"/>
      <c r="N828" s="33">
        <v>0</v>
      </c>
      <c r="O828" s="33">
        <v>0</v>
      </c>
      <c r="P828" s="33"/>
      <c r="Q828" s="33"/>
      <c r="R828" s="33"/>
      <c r="S828" s="33"/>
    </row>
    <row r="829" spans="1:19">
      <c r="A829" s="233" t="s">
        <v>3280</v>
      </c>
      <c r="B829" s="238" t="s">
        <v>3299</v>
      </c>
      <c r="C829" s="229" t="s">
        <v>322</v>
      </c>
      <c r="D829" s="229" t="s">
        <v>322</v>
      </c>
      <c r="E829" s="235" t="s">
        <v>3277</v>
      </c>
      <c r="F829" s="235">
        <v>0.6</v>
      </c>
      <c r="G829" s="242" t="s">
        <v>137</v>
      </c>
      <c r="H829" s="243" t="s">
        <v>83</v>
      </c>
      <c r="J829" s="33"/>
      <c r="K829" s="33"/>
      <c r="L829" s="33"/>
      <c r="M829" s="33"/>
      <c r="N829" s="33">
        <v>0</v>
      </c>
      <c r="O829" s="33">
        <v>0</v>
      </c>
      <c r="P829" s="33"/>
      <c r="Q829" s="33"/>
      <c r="R829" s="33"/>
      <c r="S829" s="33"/>
    </row>
    <row r="830" spans="1:19">
      <c r="A830" s="233" t="s">
        <v>3281</v>
      </c>
      <c r="B830" s="238" t="s">
        <v>3299</v>
      </c>
      <c r="C830" s="229" t="s">
        <v>322</v>
      </c>
      <c r="D830" s="229" t="s">
        <v>322</v>
      </c>
      <c r="E830" s="235" t="s">
        <v>3277</v>
      </c>
      <c r="F830" s="235">
        <v>0.6</v>
      </c>
      <c r="G830" s="242" t="s">
        <v>137</v>
      </c>
      <c r="H830" s="243" t="s">
        <v>122</v>
      </c>
      <c r="J830" s="33"/>
      <c r="K830" s="33"/>
      <c r="L830" s="33"/>
      <c r="M830" s="33"/>
      <c r="N830" s="33">
        <v>0</v>
      </c>
      <c r="O830" s="33">
        <v>0</v>
      </c>
      <c r="P830" s="33"/>
      <c r="Q830" s="33"/>
      <c r="R830" s="33"/>
      <c r="S830" s="33"/>
    </row>
    <row r="831" spans="1:19">
      <c r="A831" s="233" t="s">
        <v>3282</v>
      </c>
      <c r="B831" s="238" t="s">
        <v>3300</v>
      </c>
      <c r="C831" s="229" t="s">
        <v>322</v>
      </c>
      <c r="D831" s="229" t="s">
        <v>322</v>
      </c>
      <c r="E831" s="235" t="s">
        <v>3277</v>
      </c>
      <c r="F831" s="235">
        <v>0.6</v>
      </c>
      <c r="G831" s="242" t="s">
        <v>137</v>
      </c>
      <c r="H831" s="243" t="s">
        <v>87</v>
      </c>
      <c r="J831" s="33"/>
      <c r="K831" s="33"/>
      <c r="L831" s="33"/>
      <c r="M831" s="33"/>
      <c r="N831" s="33">
        <v>0</v>
      </c>
      <c r="O831" s="33">
        <v>0</v>
      </c>
      <c r="P831" s="33"/>
      <c r="Q831" s="33"/>
      <c r="R831" s="33"/>
      <c r="S831" s="33"/>
    </row>
    <row r="832" spans="1:19">
      <c r="A832" s="233" t="s">
        <v>3283</v>
      </c>
      <c r="B832" s="238" t="s">
        <v>3300</v>
      </c>
      <c r="C832" s="229" t="s">
        <v>322</v>
      </c>
      <c r="D832" s="229" t="s">
        <v>322</v>
      </c>
      <c r="E832" s="235" t="s">
        <v>3277</v>
      </c>
      <c r="F832" s="235">
        <v>0.6</v>
      </c>
      <c r="G832" s="242" t="s">
        <v>137</v>
      </c>
      <c r="H832" s="243" t="s">
        <v>88</v>
      </c>
      <c r="J832" s="33"/>
      <c r="K832" s="33"/>
      <c r="L832" s="33"/>
      <c r="M832" s="33"/>
      <c r="N832" s="33">
        <v>0</v>
      </c>
      <c r="O832" s="33">
        <v>0</v>
      </c>
      <c r="P832" s="33"/>
      <c r="Q832" s="33"/>
      <c r="R832" s="33"/>
      <c r="S832" s="33"/>
    </row>
    <row r="833" spans="1:19">
      <c r="A833" s="233" t="s">
        <v>3301</v>
      </c>
      <c r="B833" s="238" t="s">
        <v>3300</v>
      </c>
      <c r="C833" s="229" t="s">
        <v>322</v>
      </c>
      <c r="D833" s="229" t="s">
        <v>322</v>
      </c>
      <c r="E833" s="235" t="s">
        <v>212</v>
      </c>
      <c r="F833" s="235">
        <v>95</v>
      </c>
      <c r="G833" s="242" t="s">
        <v>445</v>
      </c>
      <c r="H833" s="243" t="s">
        <v>69</v>
      </c>
      <c r="J833" s="33"/>
      <c r="K833" s="33"/>
      <c r="L833" s="33"/>
      <c r="M833" s="33"/>
      <c r="N833" s="33">
        <v>0</v>
      </c>
      <c r="O833" s="33">
        <v>0</v>
      </c>
      <c r="P833" s="33"/>
      <c r="Q833" s="33"/>
      <c r="R833" s="33"/>
      <c r="S833" s="33"/>
    </row>
    <row r="834" spans="1:19">
      <c r="A834" s="233" t="s">
        <v>3314</v>
      </c>
      <c r="B834" s="238" t="s">
        <v>3315</v>
      </c>
      <c r="C834" s="229" t="s">
        <v>322</v>
      </c>
      <c r="D834" s="229" t="s">
        <v>322</v>
      </c>
      <c r="E834" s="235" t="s">
        <v>212</v>
      </c>
      <c r="F834" s="235">
        <v>95</v>
      </c>
      <c r="G834" s="242" t="s">
        <v>445</v>
      </c>
      <c r="H834" s="243" t="s">
        <v>88</v>
      </c>
      <c r="J834" s="33"/>
      <c r="K834" s="33"/>
      <c r="L834" s="33"/>
      <c r="M834" s="33"/>
      <c r="N834" s="33">
        <v>0</v>
      </c>
      <c r="O834" s="33">
        <v>0</v>
      </c>
      <c r="P834" s="33"/>
      <c r="Q834" s="33"/>
      <c r="R834" s="33"/>
      <c r="S834" s="33"/>
    </row>
    <row r="835" spans="1:19">
      <c r="A835" s="233" t="s">
        <v>3316</v>
      </c>
      <c r="B835" s="238" t="s">
        <v>3315</v>
      </c>
      <c r="C835" s="229" t="s">
        <v>322</v>
      </c>
      <c r="D835" s="229" t="s">
        <v>322</v>
      </c>
      <c r="E835" s="235" t="s">
        <v>212</v>
      </c>
      <c r="F835" s="235">
        <v>95</v>
      </c>
      <c r="G835" s="242" t="s">
        <v>445</v>
      </c>
      <c r="H835" s="243" t="s">
        <v>83</v>
      </c>
      <c r="J835" s="33"/>
      <c r="K835" s="33"/>
      <c r="L835" s="33"/>
      <c r="M835" s="33"/>
      <c r="N835" s="33">
        <v>0</v>
      </c>
      <c r="O835" s="33">
        <v>0</v>
      </c>
      <c r="P835" s="33"/>
      <c r="Q835" s="33"/>
      <c r="R835" s="33"/>
      <c r="S835" s="33"/>
    </row>
    <row r="836" spans="1:19">
      <c r="A836" s="233" t="s">
        <v>3317</v>
      </c>
      <c r="B836" s="238" t="s">
        <v>3327</v>
      </c>
      <c r="C836" s="229" t="s">
        <v>3332</v>
      </c>
      <c r="D836" s="229" t="s">
        <v>322</v>
      </c>
      <c r="E836" s="235" t="s">
        <v>3117</v>
      </c>
      <c r="F836" s="235">
        <v>150</v>
      </c>
      <c r="G836" s="242" t="s">
        <v>3141</v>
      </c>
      <c r="H836" s="243" t="s">
        <v>83</v>
      </c>
      <c r="J836" s="33"/>
      <c r="K836" s="33"/>
      <c r="L836" s="33"/>
      <c r="M836" s="33"/>
      <c r="N836" s="33">
        <v>0</v>
      </c>
      <c r="O836" s="33">
        <v>0</v>
      </c>
      <c r="P836" s="33"/>
      <c r="Q836" s="33"/>
      <c r="R836" s="33"/>
      <c r="S836" s="33"/>
    </row>
    <row r="837" spans="1:19">
      <c r="A837" s="233" t="s">
        <v>3318</v>
      </c>
      <c r="B837" s="238" t="s">
        <v>3327</v>
      </c>
      <c r="C837" s="229" t="s">
        <v>3332</v>
      </c>
      <c r="D837" s="229" t="s">
        <v>322</v>
      </c>
      <c r="E837" s="235" t="s">
        <v>3117</v>
      </c>
      <c r="F837" s="235">
        <v>150</v>
      </c>
      <c r="G837" s="242" t="s">
        <v>3141</v>
      </c>
      <c r="H837" s="243" t="s">
        <v>88</v>
      </c>
      <c r="J837" s="33"/>
      <c r="K837" s="33"/>
      <c r="L837" s="33"/>
      <c r="M837" s="33"/>
      <c r="N837" s="33">
        <v>0</v>
      </c>
      <c r="O837" s="33">
        <v>0</v>
      </c>
      <c r="P837" s="33"/>
      <c r="Q837" s="33"/>
      <c r="R837" s="33"/>
      <c r="S837" s="33"/>
    </row>
    <row r="838" spans="1:19">
      <c r="A838" s="233" t="s">
        <v>3333</v>
      </c>
      <c r="B838" s="238" t="s">
        <v>3327</v>
      </c>
      <c r="C838" s="229" t="s">
        <v>3332</v>
      </c>
      <c r="D838" s="229" t="s">
        <v>322</v>
      </c>
      <c r="E838" s="235" t="s">
        <v>3117</v>
      </c>
      <c r="F838" s="235">
        <v>150</v>
      </c>
      <c r="G838" s="242" t="s">
        <v>3141</v>
      </c>
      <c r="H838" s="243" t="s">
        <v>69</v>
      </c>
      <c r="J838" s="33"/>
      <c r="K838" s="33"/>
      <c r="L838" s="33"/>
      <c r="M838" s="33"/>
      <c r="N838" s="33">
        <v>0</v>
      </c>
      <c r="O838" s="33">
        <v>0</v>
      </c>
      <c r="P838" s="33"/>
      <c r="Q838" s="33"/>
      <c r="R838" s="33"/>
      <c r="S838" s="33"/>
    </row>
    <row r="839" spans="1:19">
      <c r="A839" s="233" t="s">
        <v>3334</v>
      </c>
      <c r="B839" s="238" t="s">
        <v>3356</v>
      </c>
      <c r="C839" s="229" t="s">
        <v>3357</v>
      </c>
      <c r="D839" s="229" t="s">
        <v>322</v>
      </c>
      <c r="E839" s="235" t="s">
        <v>183</v>
      </c>
      <c r="F839" s="235">
        <v>1.5</v>
      </c>
      <c r="G839" s="242" t="s">
        <v>3358</v>
      </c>
      <c r="H839" s="243" t="s">
        <v>83</v>
      </c>
      <c r="J839" s="33"/>
      <c r="K839" s="33"/>
      <c r="L839" s="33"/>
      <c r="M839" s="33"/>
      <c r="N839" s="33">
        <v>0</v>
      </c>
      <c r="O839" s="33">
        <v>0</v>
      </c>
      <c r="P839" s="33"/>
      <c r="Q839" s="33"/>
      <c r="R839" s="33"/>
      <c r="S839" s="33"/>
    </row>
    <row r="840" spans="1:19">
      <c r="A840" s="233" t="s">
        <v>3335</v>
      </c>
      <c r="B840" s="238" t="s">
        <v>3356</v>
      </c>
      <c r="C840" s="229" t="s">
        <v>3357</v>
      </c>
      <c r="D840" s="229" t="s">
        <v>322</v>
      </c>
      <c r="E840" s="235" t="s">
        <v>183</v>
      </c>
      <c r="F840" s="235">
        <v>1.5</v>
      </c>
      <c r="G840" s="242" t="s">
        <v>3358</v>
      </c>
      <c r="H840" s="243" t="s">
        <v>88</v>
      </c>
      <c r="J840" s="33"/>
      <c r="K840" s="33"/>
      <c r="L840" s="33"/>
      <c r="M840" s="33"/>
      <c r="N840" s="33">
        <v>0</v>
      </c>
      <c r="O840" s="33">
        <v>0</v>
      </c>
      <c r="P840" s="33"/>
      <c r="Q840" s="33"/>
      <c r="R840" s="33"/>
      <c r="S840" s="33"/>
    </row>
    <row r="841" spans="1:19">
      <c r="A841" s="233" t="s">
        <v>3336</v>
      </c>
      <c r="B841" s="238" t="s">
        <v>3359</v>
      </c>
      <c r="C841" s="229" t="s">
        <v>3357</v>
      </c>
      <c r="D841" s="229" t="s">
        <v>322</v>
      </c>
      <c r="E841" s="235" t="s">
        <v>183</v>
      </c>
      <c r="F841" s="235">
        <v>1.5</v>
      </c>
      <c r="G841" s="242" t="s">
        <v>3358</v>
      </c>
      <c r="H841" s="243" t="s">
        <v>69</v>
      </c>
      <c r="J841" s="33"/>
      <c r="K841" s="33"/>
      <c r="L841" s="33"/>
      <c r="M841" s="33"/>
      <c r="N841" s="33">
        <v>0</v>
      </c>
      <c r="O841" s="33">
        <v>0</v>
      </c>
      <c r="P841" s="33"/>
      <c r="Q841" s="33"/>
      <c r="R841" s="33"/>
      <c r="S841" s="33"/>
    </row>
    <row r="842" spans="1:19">
      <c r="A842" s="233" t="s">
        <v>3360</v>
      </c>
      <c r="B842" s="238" t="s">
        <v>3361</v>
      </c>
      <c r="C842" s="229" t="s">
        <v>3357</v>
      </c>
      <c r="D842" s="229" t="s">
        <v>322</v>
      </c>
      <c r="E842" s="235" t="s">
        <v>183</v>
      </c>
      <c r="F842" s="235">
        <v>1.5</v>
      </c>
      <c r="G842" s="242" t="s">
        <v>3358</v>
      </c>
      <c r="H842" s="243" t="s">
        <v>69</v>
      </c>
      <c r="J842" s="33"/>
      <c r="K842" s="33"/>
      <c r="L842" s="33"/>
      <c r="M842" s="33"/>
      <c r="N842" s="33">
        <v>0</v>
      </c>
      <c r="O842" s="33">
        <v>0</v>
      </c>
      <c r="P842" s="33"/>
      <c r="Q842" s="33"/>
      <c r="R842" s="33"/>
      <c r="S842" s="33"/>
    </row>
    <row r="843" spans="1:19">
      <c r="A843" s="233" t="s">
        <v>3337</v>
      </c>
      <c r="B843" s="238" t="s">
        <v>3373</v>
      </c>
      <c r="C843" s="229" t="s">
        <v>3332</v>
      </c>
      <c r="D843" s="229" t="s">
        <v>322</v>
      </c>
      <c r="E843" s="235" t="s">
        <v>3117</v>
      </c>
      <c r="F843" s="235">
        <v>150</v>
      </c>
      <c r="G843" s="242" t="s">
        <v>3141</v>
      </c>
      <c r="H843" s="243" t="s">
        <v>83</v>
      </c>
      <c r="J843" s="33"/>
      <c r="K843" s="33"/>
      <c r="L843" s="33"/>
      <c r="M843" s="33"/>
      <c r="N843" s="33">
        <v>0</v>
      </c>
      <c r="O843" s="33">
        <v>0</v>
      </c>
      <c r="P843" s="33"/>
      <c r="Q843" s="33"/>
      <c r="R843" s="33"/>
      <c r="S843" s="33"/>
    </row>
    <row r="844" spans="1:19">
      <c r="A844" s="233" t="s">
        <v>3338</v>
      </c>
      <c r="B844" s="238" t="s">
        <v>3373</v>
      </c>
      <c r="C844" s="229" t="s">
        <v>3332</v>
      </c>
      <c r="D844" s="229" t="s">
        <v>322</v>
      </c>
      <c r="E844" s="235" t="s">
        <v>3117</v>
      </c>
      <c r="F844" s="235">
        <v>150</v>
      </c>
      <c r="G844" s="242" t="s">
        <v>3141</v>
      </c>
      <c r="H844" s="243" t="s">
        <v>69</v>
      </c>
      <c r="J844" s="33"/>
      <c r="K844" s="33"/>
      <c r="L844" s="33"/>
      <c r="M844" s="33"/>
      <c r="N844" s="33">
        <v>0</v>
      </c>
      <c r="O844" s="33">
        <v>0</v>
      </c>
      <c r="P844" s="33"/>
      <c r="Q844" s="33"/>
      <c r="R844" s="33"/>
      <c r="S844" s="33"/>
    </row>
    <row r="845" spans="1:19">
      <c r="A845" s="233" t="s">
        <v>3374</v>
      </c>
      <c r="B845" s="238" t="s">
        <v>3375</v>
      </c>
      <c r="C845" s="229" t="s">
        <v>3332</v>
      </c>
      <c r="D845" s="229" t="s">
        <v>322</v>
      </c>
      <c r="E845" s="235" t="s">
        <v>3117</v>
      </c>
      <c r="F845" s="235">
        <v>150</v>
      </c>
      <c r="G845" s="242" t="s">
        <v>3141</v>
      </c>
      <c r="H845" s="243" t="s">
        <v>69</v>
      </c>
      <c r="J845" s="33"/>
      <c r="K845" s="33"/>
      <c r="L845" s="33"/>
      <c r="M845" s="33"/>
      <c r="N845" s="33">
        <v>0</v>
      </c>
      <c r="O845" s="33">
        <v>0</v>
      </c>
      <c r="P845" s="33"/>
      <c r="Q845" s="33"/>
      <c r="R845" s="33"/>
      <c r="S845" s="33"/>
    </row>
    <row r="846" spans="1:19">
      <c r="A846" s="233" t="s">
        <v>3339</v>
      </c>
      <c r="B846" s="238" t="s">
        <v>3375</v>
      </c>
      <c r="C846" s="229" t="s">
        <v>322</v>
      </c>
      <c r="D846" s="229" t="s">
        <v>322</v>
      </c>
      <c r="E846" s="235" t="s">
        <v>209</v>
      </c>
      <c r="F846" s="235">
        <v>1.5</v>
      </c>
      <c r="G846" s="242" t="s">
        <v>3376</v>
      </c>
      <c r="H846" s="243" t="s">
        <v>230</v>
      </c>
      <c r="J846" s="33"/>
      <c r="K846" s="33"/>
      <c r="L846" s="33"/>
      <c r="M846" s="33"/>
      <c r="N846" s="33">
        <v>0</v>
      </c>
      <c r="O846" s="33">
        <v>0</v>
      </c>
      <c r="P846" s="33"/>
      <c r="Q846" s="33"/>
      <c r="R846" s="33"/>
      <c r="S846" s="33"/>
    </row>
    <row r="847" spans="1:19">
      <c r="A847" s="233" t="s">
        <v>3340</v>
      </c>
      <c r="B847" s="238" t="s">
        <v>3375</v>
      </c>
      <c r="C847" s="229" t="s">
        <v>322</v>
      </c>
      <c r="D847" s="229" t="s">
        <v>322</v>
      </c>
      <c r="E847" s="235" t="s">
        <v>209</v>
      </c>
      <c r="F847" s="235">
        <v>1.5</v>
      </c>
      <c r="G847" s="242" t="s">
        <v>3376</v>
      </c>
      <c r="H847" s="243" t="s">
        <v>83</v>
      </c>
      <c r="J847" s="33"/>
      <c r="K847" s="33"/>
      <c r="L847" s="33"/>
      <c r="M847" s="33"/>
      <c r="N847" s="33">
        <v>0</v>
      </c>
      <c r="O847" s="33">
        <v>0</v>
      </c>
      <c r="P847" s="33"/>
      <c r="Q847" s="33"/>
      <c r="R847" s="33"/>
      <c r="S847" s="33"/>
    </row>
    <row r="848" spans="1:19">
      <c r="A848" s="233" t="s">
        <v>3372</v>
      </c>
      <c r="B848" s="238" t="s">
        <v>3375</v>
      </c>
      <c r="C848" s="229" t="s">
        <v>3377</v>
      </c>
      <c r="D848" s="229">
        <v>440</v>
      </c>
      <c r="E848" s="235" t="s">
        <v>644</v>
      </c>
      <c r="F848" s="235" t="s">
        <v>643</v>
      </c>
      <c r="G848" s="242" t="s">
        <v>97</v>
      </c>
      <c r="H848" s="243" t="s">
        <v>87</v>
      </c>
      <c r="J848" s="33"/>
      <c r="K848" s="33"/>
      <c r="L848" s="33"/>
      <c r="M848" s="33"/>
      <c r="N848" s="33">
        <v>0</v>
      </c>
      <c r="O848" s="33">
        <v>0</v>
      </c>
      <c r="P848" s="33"/>
      <c r="Q848" s="33"/>
      <c r="R848" s="33"/>
      <c r="S848" s="33"/>
    </row>
    <row r="849" spans="1:19">
      <c r="A849" s="233" t="s">
        <v>3378</v>
      </c>
      <c r="B849" s="238" t="s">
        <v>3375</v>
      </c>
      <c r="C849" s="229" t="s">
        <v>3377</v>
      </c>
      <c r="D849" s="229">
        <v>440</v>
      </c>
      <c r="E849" s="235" t="s">
        <v>644</v>
      </c>
      <c r="F849" s="235" t="s">
        <v>643</v>
      </c>
      <c r="G849" s="242" t="s">
        <v>97</v>
      </c>
      <c r="H849" s="243" t="s">
        <v>99</v>
      </c>
      <c r="J849" s="33"/>
      <c r="K849" s="33"/>
      <c r="L849" s="33"/>
      <c r="M849" s="33"/>
      <c r="N849" s="33">
        <v>0</v>
      </c>
      <c r="O849" s="33">
        <v>0</v>
      </c>
      <c r="P849" s="33"/>
      <c r="Q849" s="33"/>
      <c r="R849" s="33"/>
      <c r="S849" s="33"/>
    </row>
    <row r="850" spans="1:19">
      <c r="A850" s="233" t="s">
        <v>3379</v>
      </c>
      <c r="B850" s="238" t="s">
        <v>3375</v>
      </c>
      <c r="C850" s="229" t="s">
        <v>3377</v>
      </c>
      <c r="D850" s="229">
        <v>440</v>
      </c>
      <c r="E850" s="235" t="s">
        <v>644</v>
      </c>
      <c r="F850" s="235" t="s">
        <v>643</v>
      </c>
      <c r="G850" s="242" t="s">
        <v>97</v>
      </c>
      <c r="H850" s="243" t="s">
        <v>69</v>
      </c>
      <c r="J850" s="33"/>
      <c r="K850" s="33"/>
      <c r="L850" s="33"/>
      <c r="M850" s="33"/>
      <c r="N850" s="33">
        <v>0</v>
      </c>
      <c r="O850" s="33">
        <v>0</v>
      </c>
      <c r="P850" s="33"/>
      <c r="Q850" s="33"/>
      <c r="R850" s="33"/>
      <c r="S850" s="33"/>
    </row>
    <row r="851" spans="1:19">
      <c r="A851" s="233" t="s">
        <v>3380</v>
      </c>
      <c r="B851" s="238" t="s">
        <v>3415</v>
      </c>
      <c r="C851" s="229" t="s">
        <v>3416</v>
      </c>
      <c r="D851" s="229" t="s">
        <v>322</v>
      </c>
      <c r="E851" s="235" t="s">
        <v>3117</v>
      </c>
      <c r="F851" s="235">
        <v>95</v>
      </c>
      <c r="G851" s="242" t="s">
        <v>3417</v>
      </c>
      <c r="H851" s="243" t="s">
        <v>69</v>
      </c>
      <c r="J851" s="33"/>
      <c r="K851" s="33"/>
      <c r="L851" s="33"/>
      <c r="M851" s="33"/>
      <c r="N851" s="33">
        <v>0</v>
      </c>
      <c r="O851" s="33">
        <v>0</v>
      </c>
      <c r="P851" s="33"/>
      <c r="Q851" s="33"/>
      <c r="R851" s="33"/>
      <c r="S851" s="33"/>
    </row>
    <row r="852" spans="1:19">
      <c r="A852" s="233" t="s">
        <v>3418</v>
      </c>
      <c r="B852" s="238" t="s">
        <v>3419</v>
      </c>
      <c r="C852" s="229" t="s">
        <v>3416</v>
      </c>
      <c r="D852" s="229" t="s">
        <v>322</v>
      </c>
      <c r="E852" s="235" t="s">
        <v>3117</v>
      </c>
      <c r="F852" s="235">
        <v>95</v>
      </c>
      <c r="G852" s="242" t="s">
        <v>3417</v>
      </c>
      <c r="H852" s="243" t="s">
        <v>88</v>
      </c>
      <c r="J852" s="33"/>
      <c r="K852" s="33"/>
      <c r="L852" s="33"/>
      <c r="M852" s="33"/>
      <c r="N852" s="33">
        <v>0</v>
      </c>
      <c r="O852" s="33">
        <v>0</v>
      </c>
      <c r="P852" s="33"/>
      <c r="Q852" s="33"/>
      <c r="R852" s="33"/>
      <c r="S852" s="33"/>
    </row>
    <row r="853" spans="1:19">
      <c r="A853" s="233" t="s">
        <v>3420</v>
      </c>
      <c r="B853" s="238" t="s">
        <v>3419</v>
      </c>
      <c r="C853" s="229" t="s">
        <v>3416</v>
      </c>
      <c r="D853" s="229" t="s">
        <v>322</v>
      </c>
      <c r="E853" s="235" t="s">
        <v>3117</v>
      </c>
      <c r="F853" s="235">
        <v>95</v>
      </c>
      <c r="G853" s="242" t="s">
        <v>3417</v>
      </c>
      <c r="H853" s="243" t="s">
        <v>83</v>
      </c>
      <c r="J853" s="33"/>
      <c r="K853" s="33"/>
      <c r="L853" s="33"/>
      <c r="M853" s="33"/>
      <c r="N853" s="33">
        <v>0</v>
      </c>
      <c r="O853" s="33">
        <v>0</v>
      </c>
      <c r="P853" s="33"/>
      <c r="Q853" s="33"/>
      <c r="R853" s="33"/>
      <c r="S853" s="33"/>
    </row>
    <row r="854" spans="1:19">
      <c r="A854" s="233" t="s">
        <v>3421</v>
      </c>
      <c r="B854" s="238" t="s">
        <v>3422</v>
      </c>
      <c r="C854" s="229" t="s">
        <v>3423</v>
      </c>
      <c r="D854" s="229" t="s">
        <v>322</v>
      </c>
      <c r="E854" s="235" t="s">
        <v>2851</v>
      </c>
      <c r="F854" s="235">
        <v>6</v>
      </c>
      <c r="G854" s="242" t="s">
        <v>3376</v>
      </c>
      <c r="H854" s="243" t="s">
        <v>83</v>
      </c>
      <c r="J854" s="33"/>
      <c r="K854" s="33"/>
      <c r="L854" s="33"/>
      <c r="M854" s="33"/>
      <c r="N854" s="33">
        <v>0</v>
      </c>
      <c r="O854" s="33">
        <v>0</v>
      </c>
      <c r="P854" s="33"/>
      <c r="Q854" s="33"/>
      <c r="R854" s="33"/>
      <c r="S854" s="33"/>
    </row>
    <row r="855" spans="1:19">
      <c r="A855" s="233" t="s">
        <v>3424</v>
      </c>
      <c r="B855" s="238" t="s">
        <v>3422</v>
      </c>
      <c r="C855" s="229" t="s">
        <v>3423</v>
      </c>
      <c r="D855" s="229" t="s">
        <v>322</v>
      </c>
      <c r="E855" s="235" t="s">
        <v>2851</v>
      </c>
      <c r="F855" s="235">
        <v>6</v>
      </c>
      <c r="G855" s="242" t="s">
        <v>3376</v>
      </c>
      <c r="H855" s="243" t="s">
        <v>89</v>
      </c>
      <c r="J855" s="33"/>
      <c r="K855" s="33"/>
      <c r="L855" s="33"/>
      <c r="M855" s="33"/>
      <c r="N855" s="33">
        <v>0</v>
      </c>
      <c r="O855" s="33">
        <v>0</v>
      </c>
      <c r="P855" s="33"/>
      <c r="Q855" s="33"/>
      <c r="R855" s="33"/>
      <c r="S855" s="33"/>
    </row>
    <row r="856" spans="1:19">
      <c r="A856" s="233" t="s">
        <v>3425</v>
      </c>
      <c r="B856" s="238" t="s">
        <v>3422</v>
      </c>
      <c r="C856" s="229" t="s">
        <v>3423</v>
      </c>
      <c r="D856" s="229" t="s">
        <v>322</v>
      </c>
      <c r="E856" s="235" t="s">
        <v>2851</v>
      </c>
      <c r="F856" s="235">
        <v>6</v>
      </c>
      <c r="G856" s="242" t="s">
        <v>3376</v>
      </c>
      <c r="H856" s="243" t="s">
        <v>69</v>
      </c>
      <c r="J856" s="33"/>
      <c r="K856" s="33"/>
      <c r="L856" s="33"/>
      <c r="M856" s="33"/>
      <c r="N856" s="33">
        <v>0</v>
      </c>
      <c r="O856" s="33">
        <v>0</v>
      </c>
      <c r="P856" s="33"/>
      <c r="Q856" s="33"/>
      <c r="R856" s="33"/>
      <c r="S856" s="33"/>
    </row>
    <row r="857" spans="1:19">
      <c r="A857" s="233" t="s">
        <v>3426</v>
      </c>
      <c r="B857" s="238" t="s">
        <v>3427</v>
      </c>
      <c r="C857" s="229" t="s">
        <v>3423</v>
      </c>
      <c r="D857" s="229" t="s">
        <v>322</v>
      </c>
      <c r="E857" s="235" t="s">
        <v>179</v>
      </c>
      <c r="F857" s="235">
        <v>6</v>
      </c>
      <c r="G857" s="242" t="s">
        <v>3428</v>
      </c>
      <c r="H857" s="243" t="s">
        <v>83</v>
      </c>
      <c r="J857" s="33"/>
      <c r="K857" s="33"/>
      <c r="L857" s="33"/>
      <c r="M857" s="33"/>
      <c r="N857" s="33">
        <v>0</v>
      </c>
      <c r="O857" s="33">
        <v>0</v>
      </c>
      <c r="P857" s="33"/>
      <c r="Q857" s="33"/>
      <c r="R857" s="33"/>
      <c r="S857" s="33"/>
    </row>
    <row r="858" spans="1:19">
      <c r="A858" s="233" t="s">
        <v>3429</v>
      </c>
      <c r="B858" s="238" t="s">
        <v>3427</v>
      </c>
      <c r="C858" s="229" t="s">
        <v>3423</v>
      </c>
      <c r="D858" s="229" t="s">
        <v>322</v>
      </c>
      <c r="E858" s="235" t="s">
        <v>179</v>
      </c>
      <c r="F858" s="235">
        <v>6</v>
      </c>
      <c r="G858" s="242" t="s">
        <v>3428</v>
      </c>
      <c r="H858" s="243" t="s">
        <v>82</v>
      </c>
      <c r="J858" s="33"/>
      <c r="K858" s="33"/>
      <c r="L858" s="33"/>
      <c r="M858" s="33"/>
      <c r="N858" s="33">
        <v>0</v>
      </c>
      <c r="O858" s="33">
        <v>0</v>
      </c>
      <c r="P858" s="33"/>
      <c r="Q858" s="33"/>
      <c r="R858" s="33"/>
      <c r="S858" s="33"/>
    </row>
    <row r="859" spans="1:19">
      <c r="A859" s="233" t="s">
        <v>3430</v>
      </c>
      <c r="B859" s="238" t="s">
        <v>3427</v>
      </c>
      <c r="C859" s="229" t="s">
        <v>3423</v>
      </c>
      <c r="D859" s="229" t="s">
        <v>322</v>
      </c>
      <c r="E859" s="235" t="s">
        <v>179</v>
      </c>
      <c r="F859" s="235">
        <v>6</v>
      </c>
      <c r="G859" s="242" t="s">
        <v>3428</v>
      </c>
      <c r="H859" s="243" t="s">
        <v>69</v>
      </c>
      <c r="J859" s="33"/>
      <c r="K859" s="33"/>
      <c r="L859" s="33"/>
      <c r="M859" s="33"/>
      <c r="N859" s="33">
        <v>0</v>
      </c>
      <c r="O859" s="33">
        <v>0</v>
      </c>
      <c r="P859" s="33"/>
      <c r="Q859" s="33"/>
      <c r="R859" s="33"/>
      <c r="S859" s="33"/>
    </row>
    <row r="860" spans="1:19">
      <c r="A860" s="233" t="s">
        <v>3431</v>
      </c>
      <c r="B860" s="238" t="s">
        <v>3473</v>
      </c>
      <c r="C860" s="229" t="s">
        <v>3416</v>
      </c>
      <c r="D860" s="229" t="s">
        <v>322</v>
      </c>
      <c r="E860" s="235" t="s">
        <v>212</v>
      </c>
      <c r="F860" s="235">
        <v>95</v>
      </c>
      <c r="G860" s="242" t="s">
        <v>3474</v>
      </c>
      <c r="H860" s="243" t="s">
        <v>88</v>
      </c>
      <c r="J860" s="33"/>
      <c r="K860" s="33"/>
      <c r="L860" s="33"/>
      <c r="M860" s="33"/>
      <c r="N860" s="33">
        <v>0</v>
      </c>
      <c r="O860" s="33">
        <v>0</v>
      </c>
      <c r="P860" s="33"/>
      <c r="Q860" s="33"/>
      <c r="R860" s="33"/>
      <c r="S860" s="33"/>
    </row>
    <row r="861" spans="1:19">
      <c r="A861" s="233" t="s">
        <v>3432</v>
      </c>
      <c r="B861" s="238" t="s">
        <v>3473</v>
      </c>
      <c r="C861" s="229" t="s">
        <v>3416</v>
      </c>
      <c r="D861" s="229" t="s">
        <v>322</v>
      </c>
      <c r="E861" s="235" t="s">
        <v>212</v>
      </c>
      <c r="F861" s="235">
        <v>95</v>
      </c>
      <c r="G861" s="242" t="s">
        <v>3474</v>
      </c>
      <c r="H861" s="243" t="s">
        <v>69</v>
      </c>
      <c r="J861" s="33"/>
      <c r="K861" s="33"/>
      <c r="L861" s="33"/>
      <c r="M861" s="33"/>
      <c r="N861" s="33">
        <v>0</v>
      </c>
      <c r="O861" s="33">
        <v>0</v>
      </c>
      <c r="P861" s="33"/>
      <c r="Q861" s="33"/>
      <c r="R861" s="33"/>
      <c r="S861" s="33"/>
    </row>
    <row r="862" spans="1:19">
      <c r="A862" s="233" t="s">
        <v>3433</v>
      </c>
      <c r="B862" s="238" t="s">
        <v>3473</v>
      </c>
      <c r="C862" s="229" t="s">
        <v>3416</v>
      </c>
      <c r="D862" s="229" t="s">
        <v>322</v>
      </c>
      <c r="E862" s="235" t="s">
        <v>212</v>
      </c>
      <c r="F862" s="235">
        <v>95</v>
      </c>
      <c r="G862" s="242" t="s">
        <v>3474</v>
      </c>
      <c r="H862" s="243" t="s">
        <v>83</v>
      </c>
      <c r="J862" s="33"/>
      <c r="K862" s="33"/>
      <c r="L862" s="33"/>
      <c r="M862" s="33"/>
      <c r="N862" s="33">
        <v>0</v>
      </c>
      <c r="O862" s="33">
        <v>0</v>
      </c>
      <c r="P862" s="33"/>
      <c r="Q862" s="33"/>
      <c r="R862" s="33"/>
      <c r="S862" s="33"/>
    </row>
    <row r="863" spans="1:19">
      <c r="A863" s="233" t="s">
        <v>3475</v>
      </c>
      <c r="B863" s="238" t="s">
        <v>3476</v>
      </c>
      <c r="C863" s="229" t="s">
        <v>3477</v>
      </c>
      <c r="D863" s="229" t="s">
        <v>322</v>
      </c>
      <c r="E863" s="235" t="s">
        <v>245</v>
      </c>
      <c r="F863" s="235">
        <v>2.5</v>
      </c>
      <c r="G863" s="242" t="s">
        <v>3478</v>
      </c>
      <c r="H863" s="243" t="s">
        <v>82</v>
      </c>
      <c r="J863" s="33"/>
      <c r="K863" s="33"/>
      <c r="L863" s="33"/>
      <c r="M863" s="33"/>
      <c r="N863" s="33">
        <v>0</v>
      </c>
      <c r="O863" s="33">
        <v>0</v>
      </c>
      <c r="P863" s="33"/>
      <c r="Q863" s="33"/>
      <c r="R863" s="33"/>
      <c r="S863" s="33"/>
    </row>
    <row r="864" spans="1:19">
      <c r="A864" s="233" t="s">
        <v>3479</v>
      </c>
      <c r="B864" s="238" t="s">
        <v>3476</v>
      </c>
      <c r="C864" s="229" t="s">
        <v>3477</v>
      </c>
      <c r="D864" s="229" t="s">
        <v>322</v>
      </c>
      <c r="E864" s="235" t="s">
        <v>245</v>
      </c>
      <c r="F864" s="235">
        <v>2.5</v>
      </c>
      <c r="G864" s="242" t="s">
        <v>3478</v>
      </c>
      <c r="H864" s="243" t="s">
        <v>83</v>
      </c>
      <c r="J864" s="33"/>
      <c r="K864" s="33"/>
      <c r="L864" s="33"/>
      <c r="M864" s="33"/>
      <c r="N864" s="33">
        <v>0</v>
      </c>
      <c r="O864" s="33">
        <v>0</v>
      </c>
      <c r="P864" s="33"/>
      <c r="Q864" s="33"/>
      <c r="R864" s="33"/>
      <c r="S864" s="33"/>
    </row>
    <row r="865" spans="1:19">
      <c r="A865" s="233" t="s">
        <v>3480</v>
      </c>
      <c r="B865" s="238" t="s">
        <v>3476</v>
      </c>
      <c r="C865" s="229" t="s">
        <v>3477</v>
      </c>
      <c r="D865" s="229" t="s">
        <v>322</v>
      </c>
      <c r="E865" s="235" t="s">
        <v>245</v>
      </c>
      <c r="F865" s="235">
        <v>2.5</v>
      </c>
      <c r="G865" s="242" t="s">
        <v>3478</v>
      </c>
      <c r="H865" s="243" t="s">
        <v>69</v>
      </c>
      <c r="J865" s="33"/>
      <c r="K865" s="33"/>
      <c r="L865" s="33"/>
      <c r="M865" s="33"/>
      <c r="N865" s="33">
        <v>0</v>
      </c>
      <c r="O865" s="33">
        <v>0</v>
      </c>
      <c r="P865" s="33"/>
      <c r="Q865" s="33"/>
      <c r="R865" s="33"/>
      <c r="S865" s="33"/>
    </row>
    <row r="866" spans="1:19">
      <c r="A866" s="233" t="s">
        <v>3489</v>
      </c>
      <c r="B866" s="238" t="s">
        <v>3490</v>
      </c>
      <c r="C866" s="229" t="s">
        <v>322</v>
      </c>
      <c r="D866" s="229" t="s">
        <v>322</v>
      </c>
      <c r="E866" s="235" t="s">
        <v>3491</v>
      </c>
      <c r="F866" s="235">
        <v>6</v>
      </c>
      <c r="G866" s="242" t="s">
        <v>3492</v>
      </c>
      <c r="H866" s="243" t="s">
        <v>69</v>
      </c>
      <c r="J866" s="33"/>
      <c r="K866" s="33"/>
      <c r="L866" s="33"/>
      <c r="M866" s="33"/>
      <c r="N866" s="33">
        <v>0</v>
      </c>
      <c r="O866" s="33">
        <v>0</v>
      </c>
      <c r="P866" s="33"/>
      <c r="Q866" s="33"/>
      <c r="R866" s="33"/>
      <c r="S866" s="33"/>
    </row>
    <row r="867" spans="1:19">
      <c r="A867" s="233" t="s">
        <v>3493</v>
      </c>
      <c r="B867" s="238" t="s">
        <v>3494</v>
      </c>
      <c r="C867" s="229" t="s">
        <v>3495</v>
      </c>
      <c r="D867" s="229" t="s">
        <v>322</v>
      </c>
      <c r="E867" s="235" t="s">
        <v>212</v>
      </c>
      <c r="F867" s="235">
        <v>70</v>
      </c>
      <c r="G867" s="242" t="s">
        <v>3496</v>
      </c>
      <c r="H867" s="243" t="s">
        <v>83</v>
      </c>
      <c r="J867" s="33"/>
      <c r="K867" s="33"/>
      <c r="L867" s="33"/>
      <c r="M867" s="33"/>
      <c r="N867" s="33">
        <v>0</v>
      </c>
      <c r="O867" s="33">
        <v>0</v>
      </c>
      <c r="P867" s="33"/>
      <c r="Q867" s="33"/>
      <c r="R867" s="33"/>
      <c r="S867" s="33"/>
    </row>
    <row r="868" spans="1:19">
      <c r="A868" s="233" t="s">
        <v>3497</v>
      </c>
      <c r="B868" s="238" t="s">
        <v>3498</v>
      </c>
      <c r="C868" s="229" t="s">
        <v>3495</v>
      </c>
      <c r="D868" s="229" t="s">
        <v>322</v>
      </c>
      <c r="E868" s="235" t="s">
        <v>212</v>
      </c>
      <c r="F868" s="235">
        <v>70</v>
      </c>
      <c r="G868" s="242" t="s">
        <v>3496</v>
      </c>
      <c r="H868" s="243" t="s">
        <v>88</v>
      </c>
      <c r="J868" s="33"/>
      <c r="K868" s="33"/>
      <c r="L868" s="33"/>
      <c r="M868" s="33"/>
      <c r="N868" s="33">
        <v>0</v>
      </c>
      <c r="O868" s="33">
        <v>0</v>
      </c>
      <c r="P868" s="33"/>
      <c r="Q868" s="33"/>
      <c r="R868" s="33"/>
      <c r="S868" s="33"/>
    </row>
    <row r="869" spans="1:19">
      <c r="A869" s="233" t="s">
        <v>3499</v>
      </c>
      <c r="B869" s="238" t="s">
        <v>3500</v>
      </c>
      <c r="C869" s="229" t="s">
        <v>3495</v>
      </c>
      <c r="D869" s="229" t="s">
        <v>322</v>
      </c>
      <c r="E869" s="235" t="s">
        <v>212</v>
      </c>
      <c r="F869" s="235">
        <v>70</v>
      </c>
      <c r="G869" s="242" t="s">
        <v>3496</v>
      </c>
      <c r="H869" s="243" t="s">
        <v>69</v>
      </c>
      <c r="J869" s="33"/>
      <c r="K869" s="33"/>
      <c r="L869" s="33"/>
      <c r="M869" s="33"/>
      <c r="N869" s="33">
        <v>0</v>
      </c>
      <c r="O869" s="33">
        <v>0</v>
      </c>
      <c r="P869" s="33"/>
      <c r="Q869" s="33"/>
      <c r="R869" s="33"/>
      <c r="S869" s="33"/>
    </row>
    <row r="870" spans="1:19">
      <c r="A870" s="233" t="s">
        <v>3501</v>
      </c>
      <c r="B870" s="238" t="s">
        <v>3494</v>
      </c>
      <c r="C870" s="229" t="s">
        <v>3502</v>
      </c>
      <c r="D870" s="229" t="s">
        <v>322</v>
      </c>
      <c r="E870" s="235" t="s">
        <v>3067</v>
      </c>
      <c r="F870" s="235">
        <v>70</v>
      </c>
      <c r="G870" s="242" t="s">
        <v>3068</v>
      </c>
      <c r="H870" s="243" t="s">
        <v>83</v>
      </c>
      <c r="J870" s="33"/>
      <c r="K870" s="33"/>
      <c r="L870" s="33"/>
      <c r="M870" s="33"/>
      <c r="N870" s="33">
        <v>0</v>
      </c>
      <c r="O870" s="33">
        <v>0</v>
      </c>
      <c r="P870" s="33"/>
      <c r="Q870" s="33"/>
      <c r="R870" s="33"/>
      <c r="S870" s="33"/>
    </row>
    <row r="871" spans="1:19">
      <c r="A871" s="233" t="s">
        <v>3503</v>
      </c>
      <c r="B871" s="238" t="s">
        <v>3494</v>
      </c>
      <c r="C871" s="229" t="s">
        <v>3502</v>
      </c>
      <c r="D871" s="229" t="s">
        <v>322</v>
      </c>
      <c r="E871" s="235" t="s">
        <v>3067</v>
      </c>
      <c r="F871" s="235">
        <v>70</v>
      </c>
      <c r="G871" s="242" t="s">
        <v>3068</v>
      </c>
      <c r="H871" s="243" t="s">
        <v>88</v>
      </c>
      <c r="J871" s="33"/>
      <c r="K871" s="33"/>
      <c r="L871" s="33"/>
      <c r="M871" s="33"/>
      <c r="N871" s="33"/>
      <c r="O871" s="33"/>
      <c r="P871" s="33"/>
      <c r="Q871" s="33"/>
      <c r="R871" s="33"/>
      <c r="S871" s="33"/>
    </row>
    <row r="872" spans="1:19">
      <c r="A872" s="233" t="s">
        <v>3504</v>
      </c>
      <c r="B872" s="238" t="s">
        <v>3494</v>
      </c>
      <c r="C872" s="229" t="s">
        <v>3502</v>
      </c>
      <c r="D872" s="229" t="s">
        <v>322</v>
      </c>
      <c r="E872" s="235" t="s">
        <v>3067</v>
      </c>
      <c r="F872" s="235">
        <v>70</v>
      </c>
      <c r="G872" s="242" t="s">
        <v>3068</v>
      </c>
      <c r="H872" s="243" t="s">
        <v>69</v>
      </c>
      <c r="J872" s="33"/>
      <c r="K872" s="33"/>
      <c r="L872" s="33"/>
      <c r="M872" s="33"/>
      <c r="N872" s="33"/>
      <c r="O872" s="33"/>
      <c r="P872" s="33"/>
      <c r="Q872" s="33"/>
      <c r="R872" s="33"/>
      <c r="S872" s="33"/>
    </row>
    <row r="873" spans="1:19">
      <c r="A873" s="233" t="s">
        <v>3505</v>
      </c>
      <c r="B873" s="238" t="s">
        <v>3494</v>
      </c>
      <c r="C873" s="229" t="s">
        <v>322</v>
      </c>
      <c r="D873" s="229" t="s">
        <v>322</v>
      </c>
      <c r="E873" s="235" t="s">
        <v>209</v>
      </c>
      <c r="F873" s="235">
        <v>1.5</v>
      </c>
      <c r="G873" s="242" t="s">
        <v>3376</v>
      </c>
      <c r="H873" s="243" t="s">
        <v>83</v>
      </c>
      <c r="J873" s="33"/>
      <c r="K873" s="33"/>
      <c r="L873" s="33"/>
      <c r="M873" s="33"/>
      <c r="N873" s="33" t="s">
        <v>5918</v>
      </c>
      <c r="O873" s="33"/>
      <c r="P873" s="33"/>
      <c r="Q873" s="33"/>
      <c r="R873" s="33"/>
      <c r="S873" s="33"/>
    </row>
    <row r="874" spans="1:19">
      <c r="A874" s="233" t="s">
        <v>3506</v>
      </c>
      <c r="B874" s="238" t="s">
        <v>3498</v>
      </c>
      <c r="C874" s="229" t="s">
        <v>322</v>
      </c>
      <c r="D874" s="229" t="s">
        <v>322</v>
      </c>
      <c r="E874" s="235" t="s">
        <v>209</v>
      </c>
      <c r="F874" s="235">
        <v>1.5</v>
      </c>
      <c r="G874" s="242" t="s">
        <v>3376</v>
      </c>
      <c r="H874" s="243" t="s">
        <v>230</v>
      </c>
      <c r="J874" s="33"/>
      <c r="K874" s="33"/>
      <c r="L874" s="33"/>
      <c r="M874" s="33"/>
      <c r="N874" s="33"/>
      <c r="O874" s="33"/>
      <c r="P874" s="33"/>
      <c r="Q874" s="33"/>
      <c r="R874" s="33"/>
      <c r="S874" s="33"/>
    </row>
    <row r="875" spans="1:19">
      <c r="A875" s="233" t="s">
        <v>3507</v>
      </c>
      <c r="B875" s="238" t="s">
        <v>3498</v>
      </c>
      <c r="C875" s="229" t="s">
        <v>322</v>
      </c>
      <c r="D875" s="229" t="s">
        <v>322</v>
      </c>
      <c r="E875" s="235" t="s">
        <v>209</v>
      </c>
      <c r="F875" s="235">
        <v>1.5</v>
      </c>
      <c r="G875" s="242" t="s">
        <v>3376</v>
      </c>
      <c r="H875" s="243" t="s">
        <v>69</v>
      </c>
      <c r="J875" s="33"/>
      <c r="K875" s="33"/>
      <c r="L875" s="33"/>
      <c r="M875" s="33"/>
      <c r="N875" s="33"/>
      <c r="O875" s="33"/>
      <c r="P875" s="33"/>
      <c r="Q875" s="33"/>
      <c r="R875" s="33"/>
      <c r="S875" s="33"/>
    </row>
    <row r="876" spans="1:19">
      <c r="A876" s="233" t="s">
        <v>3508</v>
      </c>
      <c r="B876" s="238" t="s">
        <v>3498</v>
      </c>
      <c r="C876" s="229" t="s">
        <v>3509</v>
      </c>
      <c r="D876" s="229">
        <v>63</v>
      </c>
      <c r="E876" s="235" t="s">
        <v>61</v>
      </c>
      <c r="F876" s="235">
        <v>0.5</v>
      </c>
      <c r="G876" s="242" t="s">
        <v>97</v>
      </c>
      <c r="H876" s="243" t="s">
        <v>69</v>
      </c>
      <c r="J876" s="33"/>
      <c r="K876" s="33"/>
      <c r="L876" s="33"/>
      <c r="M876" s="33"/>
      <c r="N876" s="33"/>
      <c r="O876" s="33"/>
      <c r="P876" s="33"/>
      <c r="Q876" s="33"/>
      <c r="R876" s="33"/>
      <c r="S876" s="33"/>
    </row>
    <row r="877" spans="1:19">
      <c r="A877" s="233" t="s">
        <v>3488</v>
      </c>
      <c r="B877" s="238" t="s">
        <v>3498</v>
      </c>
      <c r="C877" s="229" t="s">
        <v>3509</v>
      </c>
      <c r="D877" s="229">
        <v>63</v>
      </c>
      <c r="E877" s="235" t="s">
        <v>61</v>
      </c>
      <c r="F877" s="235">
        <v>0.5</v>
      </c>
      <c r="G877" s="242" t="s">
        <v>97</v>
      </c>
      <c r="H877" s="243" t="s">
        <v>87</v>
      </c>
      <c r="J877" s="33"/>
      <c r="K877" s="33"/>
      <c r="L877" s="33"/>
      <c r="M877" s="33"/>
      <c r="N877" s="33"/>
      <c r="O877" s="33"/>
      <c r="P877" s="33"/>
      <c r="Q877" s="33"/>
      <c r="R877" s="33"/>
      <c r="S877" s="33"/>
    </row>
    <row r="878" spans="1:19">
      <c r="A878" s="233" t="s">
        <v>3510</v>
      </c>
      <c r="B878" s="238" t="s">
        <v>3498</v>
      </c>
      <c r="C878" s="229" t="s">
        <v>3509</v>
      </c>
      <c r="D878" s="229">
        <v>63</v>
      </c>
      <c r="E878" s="235" t="s">
        <v>61</v>
      </c>
      <c r="F878" s="235">
        <v>0.5</v>
      </c>
      <c r="G878" s="242" t="s">
        <v>97</v>
      </c>
      <c r="H878" s="243" t="s">
        <v>83</v>
      </c>
      <c r="J878" s="33"/>
      <c r="K878" s="33"/>
      <c r="L878" s="33"/>
      <c r="M878" s="33"/>
      <c r="N878" s="33"/>
      <c r="O878" s="33"/>
      <c r="P878" s="33"/>
      <c r="Q878" s="33"/>
      <c r="R878" s="33"/>
      <c r="S878" s="33"/>
    </row>
    <row r="879" spans="1:19">
      <c r="A879" s="233" t="s">
        <v>3511</v>
      </c>
      <c r="B879" s="238" t="s">
        <v>3498</v>
      </c>
      <c r="C879" s="229" t="s">
        <v>3509</v>
      </c>
      <c r="D879" s="229">
        <v>63</v>
      </c>
      <c r="E879" s="235" t="s">
        <v>61</v>
      </c>
      <c r="F879" s="235">
        <v>0.5</v>
      </c>
      <c r="G879" s="242" t="s">
        <v>97</v>
      </c>
      <c r="H879" s="243" t="s">
        <v>91</v>
      </c>
      <c r="J879" s="33"/>
      <c r="K879" s="33"/>
      <c r="L879" s="33"/>
      <c r="M879" s="33"/>
      <c r="N879" s="33"/>
      <c r="O879" s="33"/>
      <c r="P879" s="33"/>
      <c r="Q879" s="33"/>
      <c r="R879" s="33"/>
      <c r="S879" s="33"/>
    </row>
    <row r="880" spans="1:19">
      <c r="A880" s="233" t="s">
        <v>3512</v>
      </c>
      <c r="B880" s="238" t="s">
        <v>3498</v>
      </c>
      <c r="C880" s="229" t="s">
        <v>3509</v>
      </c>
      <c r="D880" s="229">
        <v>63</v>
      </c>
      <c r="E880" s="235" t="s">
        <v>61</v>
      </c>
      <c r="F880" s="235">
        <v>0.5</v>
      </c>
      <c r="G880" s="242" t="s">
        <v>97</v>
      </c>
      <c r="H880" s="243" t="s">
        <v>89</v>
      </c>
      <c r="J880" s="33"/>
      <c r="K880" s="33"/>
      <c r="L880" s="33"/>
      <c r="M880" s="33"/>
      <c r="N880" s="33"/>
      <c r="O880" s="33"/>
      <c r="P880" s="33"/>
      <c r="Q880" s="33"/>
      <c r="R880" s="33"/>
      <c r="S880" s="33"/>
    </row>
    <row r="881" spans="1:19">
      <c r="A881" s="233" t="s">
        <v>3513</v>
      </c>
      <c r="B881" s="238" t="s">
        <v>3530</v>
      </c>
      <c r="C881" s="229" t="s">
        <v>3531</v>
      </c>
      <c r="D881" s="229" t="s">
        <v>322</v>
      </c>
      <c r="E881" s="235" t="s">
        <v>3532</v>
      </c>
      <c r="F881" s="235">
        <v>70</v>
      </c>
      <c r="G881" s="242" t="s">
        <v>3533</v>
      </c>
      <c r="H881" s="243" t="s">
        <v>69</v>
      </c>
      <c r="J881" s="33"/>
      <c r="K881" s="33"/>
      <c r="L881" s="33"/>
      <c r="M881" s="33"/>
      <c r="N881" s="33"/>
      <c r="O881" s="33"/>
      <c r="P881" s="33"/>
      <c r="Q881" s="33"/>
      <c r="R881" s="33"/>
      <c r="S881" s="33"/>
    </row>
    <row r="882" spans="1:19">
      <c r="A882" s="233" t="s">
        <v>3514</v>
      </c>
      <c r="B882" s="238" t="s">
        <v>3551</v>
      </c>
      <c r="C882" s="229" t="s">
        <v>322</v>
      </c>
      <c r="D882" s="229" t="s">
        <v>322</v>
      </c>
      <c r="E882" s="235" t="s">
        <v>209</v>
      </c>
      <c r="F882" s="235">
        <v>1.5</v>
      </c>
      <c r="G882" s="242" t="s">
        <v>3376</v>
      </c>
      <c r="H882" s="243" t="s">
        <v>83</v>
      </c>
      <c r="J882" s="33"/>
      <c r="K882" s="33"/>
      <c r="L882" s="33"/>
      <c r="M882" s="33"/>
      <c r="N882" s="33"/>
      <c r="O882" s="33"/>
      <c r="P882" s="33"/>
      <c r="Q882" s="33"/>
      <c r="R882" s="33"/>
      <c r="S882" s="33"/>
    </row>
    <row r="883" spans="1:19">
      <c r="A883" s="233" t="s">
        <v>3552</v>
      </c>
      <c r="B883" s="238" t="s">
        <v>3551</v>
      </c>
      <c r="C883" s="229" t="s">
        <v>3553</v>
      </c>
      <c r="D883" s="229" t="s">
        <v>322</v>
      </c>
      <c r="E883" s="235" t="s">
        <v>61</v>
      </c>
      <c r="F883" s="235">
        <v>0.35</v>
      </c>
      <c r="G883" s="242" t="s">
        <v>3554</v>
      </c>
      <c r="H883" s="243" t="s">
        <v>3555</v>
      </c>
      <c r="J883" s="33"/>
      <c r="K883" s="33"/>
      <c r="L883" s="33"/>
      <c r="M883" s="33"/>
      <c r="N883" s="33"/>
      <c r="O883" s="33"/>
      <c r="P883" s="33"/>
      <c r="Q883" s="33"/>
      <c r="R883" s="33"/>
      <c r="S883" s="33"/>
    </row>
    <row r="884" spans="1:19">
      <c r="A884" s="233" t="s">
        <v>3556</v>
      </c>
      <c r="B884" s="238" t="s">
        <v>3551</v>
      </c>
      <c r="C884" s="229" t="s">
        <v>3553</v>
      </c>
      <c r="D884" s="229" t="s">
        <v>322</v>
      </c>
      <c r="E884" s="235" t="s">
        <v>61</v>
      </c>
      <c r="F884" s="235">
        <v>0.35</v>
      </c>
      <c r="G884" s="242" t="s">
        <v>3554</v>
      </c>
      <c r="H884" s="243" t="s">
        <v>3557</v>
      </c>
      <c r="J884" s="33"/>
      <c r="K884" s="33"/>
      <c r="L884" s="33"/>
      <c r="M884" s="33"/>
      <c r="N884" s="33"/>
      <c r="O884" s="33"/>
      <c r="P884" s="33"/>
      <c r="Q884" s="33"/>
      <c r="R884" s="33"/>
      <c r="S884" s="33"/>
    </row>
    <row r="885" spans="1:19">
      <c r="A885" s="233" t="s">
        <v>3558</v>
      </c>
      <c r="B885" s="238" t="s">
        <v>3559</v>
      </c>
      <c r="C885" s="229" t="s">
        <v>322</v>
      </c>
      <c r="D885" s="229" t="s">
        <v>322</v>
      </c>
      <c r="E885" s="235" t="s">
        <v>209</v>
      </c>
      <c r="F885" s="235">
        <v>1.5</v>
      </c>
      <c r="G885" s="242" t="s">
        <v>3376</v>
      </c>
      <c r="H885" s="243" t="s">
        <v>69</v>
      </c>
      <c r="J885" s="33"/>
      <c r="K885" s="33"/>
      <c r="L885" s="33"/>
      <c r="M885" s="33"/>
      <c r="N885" s="33"/>
      <c r="O885" s="33"/>
      <c r="P885" s="33"/>
      <c r="Q885" s="33"/>
      <c r="R885" s="33"/>
      <c r="S885" s="33"/>
    </row>
    <row r="886" spans="1:19">
      <c r="A886" s="233" t="s">
        <v>3560</v>
      </c>
      <c r="B886" s="238" t="s">
        <v>3559</v>
      </c>
      <c r="C886" s="229" t="s">
        <v>322</v>
      </c>
      <c r="D886" s="229" t="s">
        <v>322</v>
      </c>
      <c r="E886" s="235" t="s">
        <v>245</v>
      </c>
      <c r="F886" s="235">
        <v>0.2</v>
      </c>
      <c r="G886" s="242" t="s">
        <v>3554</v>
      </c>
      <c r="H886" s="243" t="s">
        <v>3561</v>
      </c>
      <c r="J886" s="33"/>
      <c r="K886" s="33"/>
      <c r="L886" s="33"/>
      <c r="M886" s="33"/>
      <c r="N886" s="33"/>
      <c r="O886" s="33"/>
      <c r="P886" s="33"/>
      <c r="Q886" s="33"/>
      <c r="R886" s="33"/>
      <c r="S886" s="33"/>
    </row>
    <row r="887" spans="1:19">
      <c r="A887" s="233" t="s">
        <v>3562</v>
      </c>
      <c r="B887" s="238" t="s">
        <v>3559</v>
      </c>
      <c r="C887" s="229" t="s">
        <v>322</v>
      </c>
      <c r="D887" s="229" t="s">
        <v>322</v>
      </c>
      <c r="E887" s="235" t="s">
        <v>245</v>
      </c>
      <c r="F887" s="235">
        <v>0.2</v>
      </c>
      <c r="G887" s="242" t="s">
        <v>3554</v>
      </c>
      <c r="H887" s="243" t="s">
        <v>158</v>
      </c>
      <c r="J887" s="33"/>
      <c r="K887" s="33"/>
      <c r="L887" s="33"/>
      <c r="M887" s="33"/>
      <c r="N887" s="33"/>
      <c r="O887" s="33"/>
      <c r="P887" s="33"/>
      <c r="Q887" s="33"/>
      <c r="R887" s="33"/>
      <c r="S887" s="33"/>
    </row>
    <row r="888" spans="1:19">
      <c r="A888" s="233" t="s">
        <v>3563</v>
      </c>
      <c r="B888" s="238" t="s">
        <v>3559</v>
      </c>
      <c r="C888" s="229" t="s">
        <v>322</v>
      </c>
      <c r="D888" s="229" t="s">
        <v>322</v>
      </c>
      <c r="E888" s="235" t="s">
        <v>245</v>
      </c>
      <c r="F888" s="235">
        <v>0.2</v>
      </c>
      <c r="G888" s="242" t="s">
        <v>3554</v>
      </c>
      <c r="H888" s="243" t="s">
        <v>3564</v>
      </c>
      <c r="J888" s="33"/>
      <c r="K888" s="33"/>
      <c r="L888" s="33"/>
      <c r="M888" s="33"/>
      <c r="N888" s="33"/>
      <c r="O888" s="33"/>
      <c r="P888" s="33"/>
      <c r="Q888" s="33"/>
      <c r="R888" s="33"/>
      <c r="S888" s="33"/>
    </row>
    <row r="889" spans="1:19">
      <c r="A889" s="233" t="s">
        <v>3565</v>
      </c>
      <c r="B889" s="238" t="s">
        <v>3566</v>
      </c>
      <c r="C889" s="229" t="s">
        <v>322</v>
      </c>
      <c r="D889" s="229" t="s">
        <v>322</v>
      </c>
      <c r="E889" s="235" t="s">
        <v>245</v>
      </c>
      <c r="F889" s="235">
        <v>0.2</v>
      </c>
      <c r="G889" s="242" t="s">
        <v>3554</v>
      </c>
      <c r="H889" s="243" t="s">
        <v>3567</v>
      </c>
      <c r="J889" s="33"/>
      <c r="K889" s="33"/>
      <c r="L889" s="33"/>
      <c r="M889" s="33"/>
      <c r="N889" s="33"/>
      <c r="O889" s="33"/>
      <c r="P889" s="33"/>
      <c r="Q889" s="33"/>
      <c r="R889" s="33"/>
      <c r="S889" s="33"/>
    </row>
    <row r="890" spans="1:19">
      <c r="A890" s="233" t="s">
        <v>3568</v>
      </c>
      <c r="B890" s="238" t="s">
        <v>3566</v>
      </c>
      <c r="C890" s="229" t="s">
        <v>322</v>
      </c>
      <c r="D890" s="229" t="s">
        <v>322</v>
      </c>
      <c r="E890" s="235" t="s">
        <v>245</v>
      </c>
      <c r="F890" s="235">
        <v>0.2</v>
      </c>
      <c r="G890" s="242" t="s">
        <v>3554</v>
      </c>
      <c r="H890" s="243" t="s">
        <v>3569</v>
      </c>
      <c r="J890" s="33"/>
      <c r="K890" s="33"/>
      <c r="L890" s="33"/>
      <c r="M890" s="33"/>
      <c r="N890" s="33"/>
      <c r="O890" s="33"/>
      <c r="P890" s="33"/>
      <c r="Q890" s="33"/>
      <c r="R890" s="33"/>
      <c r="S890" s="33"/>
    </row>
    <row r="891" spans="1:19">
      <c r="A891" s="233" t="s">
        <v>3570</v>
      </c>
      <c r="B891" s="238" t="s">
        <v>3566</v>
      </c>
      <c r="C891" s="229" t="s">
        <v>3571</v>
      </c>
      <c r="D891" s="229" t="s">
        <v>322</v>
      </c>
      <c r="E891" s="235" t="s">
        <v>1200</v>
      </c>
      <c r="F891" s="235">
        <v>10</v>
      </c>
      <c r="G891" s="242" t="s">
        <v>3572</v>
      </c>
      <c r="H891" s="243" t="s">
        <v>3573</v>
      </c>
      <c r="J891" s="33"/>
      <c r="K891" s="33"/>
      <c r="L891" s="33"/>
      <c r="M891" s="33"/>
      <c r="N891" s="33"/>
      <c r="O891" s="33"/>
      <c r="P891" s="33"/>
      <c r="Q891" s="33"/>
      <c r="R891" s="33"/>
      <c r="S891" s="33"/>
    </row>
    <row r="892" spans="1:19">
      <c r="A892" s="233" t="s">
        <v>3574</v>
      </c>
      <c r="B892" s="238" t="s">
        <v>3566</v>
      </c>
      <c r="C892" s="229" t="s">
        <v>3571</v>
      </c>
      <c r="D892" s="229" t="s">
        <v>322</v>
      </c>
      <c r="E892" s="235" t="s">
        <v>1200</v>
      </c>
      <c r="F892" s="235">
        <v>10</v>
      </c>
      <c r="G892" s="242" t="s">
        <v>3572</v>
      </c>
      <c r="H892" s="243" t="s">
        <v>88</v>
      </c>
      <c r="J892" s="33"/>
      <c r="K892" s="33"/>
      <c r="L892" s="33"/>
      <c r="M892" s="33"/>
      <c r="N892" s="33"/>
      <c r="O892" s="33"/>
      <c r="P892" s="33"/>
      <c r="Q892" s="33"/>
      <c r="R892" s="33"/>
      <c r="S892" s="33"/>
    </row>
    <row r="893" spans="1:19">
      <c r="A893" s="233" t="s">
        <v>3575</v>
      </c>
      <c r="B893" s="238" t="s">
        <v>3566</v>
      </c>
      <c r="C893" s="229" t="s">
        <v>3571</v>
      </c>
      <c r="D893" s="229" t="s">
        <v>322</v>
      </c>
      <c r="E893" s="235" t="s">
        <v>1200</v>
      </c>
      <c r="F893" s="235">
        <v>10</v>
      </c>
      <c r="G893" s="242" t="s">
        <v>3572</v>
      </c>
      <c r="H893" s="243" t="s">
        <v>69</v>
      </c>
      <c r="J893" s="33"/>
      <c r="K893" s="33"/>
      <c r="L893" s="33"/>
      <c r="M893" s="33"/>
      <c r="N893" s="33"/>
      <c r="O893" s="33"/>
      <c r="P893" s="33"/>
      <c r="Q893" s="33"/>
      <c r="R893" s="33"/>
      <c r="S893" s="33"/>
    </row>
    <row r="894" spans="1:19">
      <c r="A894" s="233" t="s">
        <v>3576</v>
      </c>
      <c r="B894" s="238" t="s">
        <v>3577</v>
      </c>
      <c r="C894" s="229" t="s">
        <v>3495</v>
      </c>
      <c r="D894" s="229" t="s">
        <v>322</v>
      </c>
      <c r="E894" s="235" t="s">
        <v>212</v>
      </c>
      <c r="F894" s="235">
        <v>70</v>
      </c>
      <c r="G894" s="242" t="s">
        <v>4024</v>
      </c>
      <c r="H894" s="243" t="s">
        <v>83</v>
      </c>
      <c r="J894" s="33"/>
      <c r="K894" s="33"/>
      <c r="L894" s="33"/>
      <c r="M894" s="33"/>
      <c r="N894" s="33"/>
      <c r="O894" s="33"/>
      <c r="P894" s="33"/>
      <c r="Q894" s="33"/>
      <c r="R894" s="33"/>
      <c r="S894" s="33"/>
    </row>
    <row r="895" spans="1:19">
      <c r="A895" s="233" t="s">
        <v>3578</v>
      </c>
      <c r="B895" s="238" t="s">
        <v>3610</v>
      </c>
      <c r="C895" s="229" t="s">
        <v>3495</v>
      </c>
      <c r="D895" s="229" t="s">
        <v>322</v>
      </c>
      <c r="E895" s="235" t="s">
        <v>212</v>
      </c>
      <c r="F895" s="235">
        <v>70</v>
      </c>
      <c r="G895" s="242" t="s">
        <v>4024</v>
      </c>
      <c r="H895" s="243" t="s">
        <v>88</v>
      </c>
      <c r="J895" s="33"/>
      <c r="K895" s="33"/>
      <c r="L895" s="33"/>
      <c r="M895" s="33"/>
      <c r="N895" s="33"/>
      <c r="O895" s="33"/>
      <c r="P895" s="33"/>
      <c r="Q895" s="33"/>
      <c r="R895" s="33"/>
      <c r="S895" s="33"/>
    </row>
    <row r="896" spans="1:19">
      <c r="A896" s="233" t="s">
        <v>3579</v>
      </c>
      <c r="B896" s="238" t="s">
        <v>3610</v>
      </c>
      <c r="C896" s="229" t="s">
        <v>3495</v>
      </c>
      <c r="D896" s="229" t="s">
        <v>322</v>
      </c>
      <c r="E896" s="235" t="s">
        <v>212</v>
      </c>
      <c r="F896" s="235">
        <v>70</v>
      </c>
      <c r="G896" s="242" t="s">
        <v>4024</v>
      </c>
      <c r="H896" s="243" t="s">
        <v>69</v>
      </c>
      <c r="J896" s="33"/>
      <c r="K896" s="33"/>
      <c r="L896" s="33"/>
      <c r="M896" s="33"/>
      <c r="N896" s="33"/>
      <c r="O896" s="33"/>
      <c r="P896" s="33"/>
      <c r="Q896" s="33"/>
      <c r="R896" s="33"/>
      <c r="S896" s="33"/>
    </row>
    <row r="897" spans="1:19">
      <c r="A897" s="233" t="s">
        <v>3580</v>
      </c>
      <c r="B897" s="238" t="s">
        <v>3610</v>
      </c>
      <c r="C897" s="229" t="s">
        <v>3611</v>
      </c>
      <c r="D897" s="229" t="s">
        <v>322</v>
      </c>
      <c r="E897" s="235" t="s">
        <v>245</v>
      </c>
      <c r="F897" s="235">
        <v>4</v>
      </c>
      <c r="G897" s="242" t="s">
        <v>3612</v>
      </c>
      <c r="H897" s="243" t="s">
        <v>83</v>
      </c>
      <c r="J897" s="33"/>
      <c r="K897" s="33"/>
      <c r="L897" s="33"/>
      <c r="M897" s="33"/>
      <c r="N897" s="33"/>
      <c r="O897" s="33"/>
      <c r="P897" s="33"/>
      <c r="Q897" s="33"/>
      <c r="R897" s="33"/>
      <c r="S897" s="33"/>
    </row>
    <row r="898" spans="1:19">
      <c r="A898" s="233" t="s">
        <v>3581</v>
      </c>
      <c r="B898" s="238" t="s">
        <v>3610</v>
      </c>
      <c r="C898" s="229" t="s">
        <v>3611</v>
      </c>
      <c r="D898" s="229" t="s">
        <v>322</v>
      </c>
      <c r="E898" s="235" t="s">
        <v>245</v>
      </c>
      <c r="F898" s="235">
        <v>4</v>
      </c>
      <c r="G898" s="242" t="s">
        <v>3612</v>
      </c>
      <c r="H898" s="243" t="s">
        <v>69</v>
      </c>
      <c r="J898" s="33"/>
      <c r="K898" s="33"/>
      <c r="L898" s="33"/>
      <c r="M898" s="33"/>
      <c r="N898" s="33"/>
      <c r="O898" s="33"/>
      <c r="P898" s="33"/>
      <c r="Q898" s="33"/>
      <c r="R898" s="33"/>
      <c r="S898" s="33"/>
    </row>
    <row r="899" spans="1:19">
      <c r="A899" s="233" t="s">
        <v>3582</v>
      </c>
      <c r="B899" s="238" t="s">
        <v>3622</v>
      </c>
      <c r="C899" s="229" t="s">
        <v>3416</v>
      </c>
      <c r="D899" s="229" t="s">
        <v>322</v>
      </c>
      <c r="E899" s="235" t="s">
        <v>212</v>
      </c>
      <c r="F899" s="235">
        <v>95</v>
      </c>
      <c r="G899" s="242" t="s">
        <v>3474</v>
      </c>
      <c r="H899" s="243" t="s">
        <v>69</v>
      </c>
      <c r="J899" s="33"/>
      <c r="K899" s="33"/>
      <c r="L899" s="33"/>
      <c r="M899" s="33"/>
      <c r="N899" s="33"/>
      <c r="O899" s="33"/>
      <c r="P899" s="33"/>
      <c r="Q899" s="33"/>
      <c r="R899" s="33"/>
      <c r="S899" s="33"/>
    </row>
    <row r="900" spans="1:19">
      <c r="A900" s="233" t="s">
        <v>3583</v>
      </c>
      <c r="B900" s="238" t="s">
        <v>3623</v>
      </c>
      <c r="C900" s="229" t="s">
        <v>3416</v>
      </c>
      <c r="D900" s="229" t="s">
        <v>322</v>
      </c>
      <c r="E900" s="235" t="s">
        <v>212</v>
      </c>
      <c r="F900" s="235">
        <v>95</v>
      </c>
      <c r="G900" s="242" t="s">
        <v>3474</v>
      </c>
      <c r="H900" s="243" t="s">
        <v>88</v>
      </c>
      <c r="J900" s="33"/>
      <c r="K900" s="33"/>
      <c r="L900" s="33"/>
      <c r="M900" s="33"/>
      <c r="N900" s="33"/>
      <c r="O900" s="33"/>
      <c r="P900" s="33"/>
      <c r="Q900" s="33"/>
      <c r="R900" s="33"/>
      <c r="S900" s="33"/>
    </row>
    <row r="901" spans="1:19">
      <c r="A901" s="233" t="s">
        <v>3584</v>
      </c>
      <c r="B901" s="238" t="s">
        <v>3624</v>
      </c>
      <c r="C901" s="229" t="s">
        <v>3416</v>
      </c>
      <c r="D901" s="229" t="s">
        <v>322</v>
      </c>
      <c r="E901" s="235" t="s">
        <v>212</v>
      </c>
      <c r="F901" s="235">
        <v>95</v>
      </c>
      <c r="G901" s="242" t="s">
        <v>3474</v>
      </c>
      <c r="H901" s="243" t="s">
        <v>83</v>
      </c>
      <c r="J901" s="33"/>
      <c r="K901" s="33"/>
      <c r="L901" s="33"/>
      <c r="M901" s="33"/>
      <c r="N901" s="33"/>
      <c r="O901" s="33"/>
      <c r="P901" s="33"/>
      <c r="Q901" s="33"/>
      <c r="R901" s="33"/>
      <c r="S901" s="33"/>
    </row>
    <row r="902" spans="1:19">
      <c r="A902" s="233" t="s">
        <v>3585</v>
      </c>
      <c r="B902" s="238" t="s">
        <v>3622</v>
      </c>
      <c r="C902" s="229" t="s">
        <v>322</v>
      </c>
      <c r="D902" s="229" t="s">
        <v>322</v>
      </c>
      <c r="E902" s="235" t="s">
        <v>2096</v>
      </c>
      <c r="F902" s="235">
        <v>1.5</v>
      </c>
      <c r="G902" s="242" t="s">
        <v>3376</v>
      </c>
      <c r="H902" s="243" t="s">
        <v>230</v>
      </c>
      <c r="J902" s="33"/>
      <c r="K902" s="33"/>
      <c r="L902" s="33"/>
      <c r="M902" s="33"/>
      <c r="N902" s="33"/>
      <c r="O902" s="33"/>
      <c r="P902" s="33"/>
      <c r="Q902" s="33"/>
      <c r="R902" s="33"/>
      <c r="S902" s="33"/>
    </row>
    <row r="903" spans="1:19">
      <c r="A903" s="233" t="s">
        <v>3586</v>
      </c>
      <c r="B903" s="238" t="s">
        <v>3623</v>
      </c>
      <c r="C903" s="229" t="s">
        <v>322</v>
      </c>
      <c r="D903" s="229" t="s">
        <v>322</v>
      </c>
      <c r="E903" s="235" t="s">
        <v>3625</v>
      </c>
      <c r="F903" s="235">
        <v>3</v>
      </c>
      <c r="G903" s="242" t="s">
        <v>322</v>
      </c>
      <c r="H903" s="243" t="s">
        <v>69</v>
      </c>
      <c r="J903" s="33"/>
      <c r="K903" s="33"/>
      <c r="L903" s="33"/>
      <c r="M903" s="33"/>
      <c r="N903" s="33"/>
      <c r="O903" s="33"/>
      <c r="P903" s="33"/>
      <c r="Q903" s="33"/>
      <c r="R903" s="33"/>
      <c r="S903" s="33"/>
    </row>
    <row r="904" spans="1:19">
      <c r="A904" s="233" t="s">
        <v>3587</v>
      </c>
      <c r="B904" s="238" t="s">
        <v>3640</v>
      </c>
      <c r="C904" s="229" t="s">
        <v>322</v>
      </c>
      <c r="D904" s="229" t="s">
        <v>322</v>
      </c>
      <c r="E904" s="235" t="s">
        <v>245</v>
      </c>
      <c r="F904" s="235">
        <v>1.5</v>
      </c>
      <c r="G904" s="242" t="s">
        <v>3641</v>
      </c>
      <c r="H904" s="243" t="s">
        <v>83</v>
      </c>
      <c r="J904" s="33"/>
      <c r="K904" s="33"/>
      <c r="L904" s="33"/>
      <c r="M904" s="33"/>
      <c r="N904" s="33"/>
      <c r="O904" s="33"/>
      <c r="P904" s="33"/>
      <c r="Q904" s="33"/>
      <c r="R904" s="33"/>
      <c r="S904" s="33"/>
    </row>
    <row r="905" spans="1:19">
      <c r="A905" s="233" t="s">
        <v>3588</v>
      </c>
      <c r="B905" s="238" t="s">
        <v>3640</v>
      </c>
      <c r="C905" s="229" t="s">
        <v>322</v>
      </c>
      <c r="D905" s="229" t="s">
        <v>322</v>
      </c>
      <c r="E905" s="235" t="s">
        <v>245</v>
      </c>
      <c r="F905" s="235">
        <v>1.5</v>
      </c>
      <c r="G905" s="242" t="s">
        <v>3641</v>
      </c>
      <c r="H905" s="243" t="s">
        <v>82</v>
      </c>
      <c r="J905" s="33"/>
      <c r="K905" s="33"/>
      <c r="L905" s="33"/>
      <c r="M905" s="33"/>
      <c r="N905" s="33"/>
      <c r="O905" s="33"/>
      <c r="P905" s="33"/>
      <c r="Q905" s="33"/>
      <c r="R905" s="33"/>
      <c r="S905" s="33"/>
    </row>
    <row r="906" spans="1:19">
      <c r="A906" s="233" t="s">
        <v>3589</v>
      </c>
      <c r="B906" s="238" t="s">
        <v>3640</v>
      </c>
      <c r="C906" s="229" t="s">
        <v>322</v>
      </c>
      <c r="D906" s="229" t="s">
        <v>322</v>
      </c>
      <c r="E906" s="235" t="s">
        <v>245</v>
      </c>
      <c r="F906" s="235">
        <v>1.5</v>
      </c>
      <c r="G906" s="242" t="s">
        <v>3641</v>
      </c>
      <c r="H906" s="243" t="s">
        <v>122</v>
      </c>
      <c r="J906" s="33"/>
      <c r="K906" s="33"/>
      <c r="L906" s="33"/>
      <c r="M906" s="33"/>
      <c r="N906" s="33"/>
      <c r="O906" s="33"/>
      <c r="P906" s="33"/>
      <c r="Q906" s="33"/>
      <c r="R906" s="33"/>
      <c r="S906" s="33"/>
    </row>
    <row r="907" spans="1:19">
      <c r="A907" s="233" t="s">
        <v>3590</v>
      </c>
      <c r="B907" s="238" t="s">
        <v>3640</v>
      </c>
      <c r="C907" s="229" t="s">
        <v>322</v>
      </c>
      <c r="D907" s="229" t="s">
        <v>322</v>
      </c>
      <c r="E907" s="235" t="s">
        <v>245</v>
      </c>
      <c r="F907" s="235">
        <v>1.5</v>
      </c>
      <c r="G907" s="242" t="s">
        <v>3641</v>
      </c>
      <c r="H907" s="243" t="s">
        <v>69</v>
      </c>
      <c r="J907" s="33"/>
      <c r="K907" s="33"/>
      <c r="L907" s="33"/>
      <c r="M907" s="33"/>
      <c r="N907" s="33"/>
      <c r="O907" s="33"/>
      <c r="P907" s="33"/>
      <c r="Q907" s="33"/>
      <c r="R907" s="33"/>
      <c r="S907" s="33"/>
    </row>
    <row r="908" spans="1:19">
      <c r="A908" s="233" t="s">
        <v>3591</v>
      </c>
      <c r="B908" s="238" t="s">
        <v>3642</v>
      </c>
      <c r="C908" s="229" t="s">
        <v>322</v>
      </c>
      <c r="D908" s="229" t="s">
        <v>322</v>
      </c>
      <c r="E908" s="235" t="s">
        <v>3643</v>
      </c>
      <c r="F908" s="235">
        <v>1.5</v>
      </c>
      <c r="G908" s="242" t="s">
        <v>3644</v>
      </c>
      <c r="H908" s="243" t="s">
        <v>83</v>
      </c>
      <c r="J908" s="33"/>
      <c r="K908" s="33"/>
      <c r="L908" s="33"/>
      <c r="M908" s="33"/>
      <c r="N908" s="33"/>
      <c r="O908" s="33"/>
      <c r="P908" s="33"/>
      <c r="Q908" s="33"/>
      <c r="R908" s="33"/>
      <c r="S908" s="33"/>
    </row>
    <row r="909" spans="1:19">
      <c r="A909" s="233" t="s">
        <v>3592</v>
      </c>
      <c r="B909" s="238" t="s">
        <v>3642</v>
      </c>
      <c r="C909" s="229" t="s">
        <v>322</v>
      </c>
      <c r="D909" s="229" t="s">
        <v>322</v>
      </c>
      <c r="E909" s="235" t="s">
        <v>3643</v>
      </c>
      <c r="F909" s="235">
        <v>1.5</v>
      </c>
      <c r="G909" s="242" t="s">
        <v>3644</v>
      </c>
      <c r="H909" s="243" t="s">
        <v>88</v>
      </c>
      <c r="J909" s="33"/>
      <c r="K909" s="33"/>
      <c r="L909" s="33"/>
      <c r="M909" s="33"/>
      <c r="N909" s="33"/>
      <c r="O909" s="33"/>
      <c r="P909" s="33"/>
      <c r="Q909" s="33"/>
      <c r="R909" s="33"/>
      <c r="S909" s="33"/>
    </row>
    <row r="910" spans="1:19">
      <c r="A910" s="233" t="s">
        <v>3593</v>
      </c>
      <c r="B910" s="238" t="s">
        <v>3642</v>
      </c>
      <c r="C910" s="229" t="s">
        <v>322</v>
      </c>
      <c r="D910" s="229" t="s">
        <v>322</v>
      </c>
      <c r="E910" s="235" t="s">
        <v>3643</v>
      </c>
      <c r="F910" s="235">
        <v>1.5</v>
      </c>
      <c r="G910" s="242" t="s">
        <v>3644</v>
      </c>
      <c r="H910" s="243" t="s">
        <v>69</v>
      </c>
      <c r="J910" s="33"/>
      <c r="K910" s="33"/>
      <c r="L910" s="33"/>
      <c r="M910" s="33"/>
      <c r="N910" s="33"/>
      <c r="O910" s="33"/>
      <c r="P910" s="33"/>
      <c r="Q910" s="33"/>
      <c r="R910" s="33"/>
      <c r="S910" s="33"/>
    </row>
    <row r="911" spans="1:19">
      <c r="A911" s="233" t="s">
        <v>3594</v>
      </c>
      <c r="B911" s="238" t="s">
        <v>3656</v>
      </c>
      <c r="C911" s="229" t="s">
        <v>322</v>
      </c>
      <c r="D911" s="229" t="s">
        <v>322</v>
      </c>
      <c r="E911" s="235" t="s">
        <v>245</v>
      </c>
      <c r="F911" s="235">
        <v>6</v>
      </c>
      <c r="G911" s="242" t="s">
        <v>3657</v>
      </c>
      <c r="H911" s="243" t="s">
        <v>167</v>
      </c>
      <c r="J911" s="33"/>
      <c r="K911" s="33"/>
      <c r="L911" s="33"/>
      <c r="M911" s="33"/>
      <c r="N911" s="33"/>
      <c r="O911" s="33"/>
      <c r="P911" s="33"/>
      <c r="Q911" s="33"/>
      <c r="R911" s="33"/>
      <c r="S911" s="33"/>
    </row>
    <row r="912" spans="1:19">
      <c r="A912" s="233" t="s">
        <v>3595</v>
      </c>
      <c r="B912" s="238" t="s">
        <v>3656</v>
      </c>
      <c r="C912" s="229" t="s">
        <v>322</v>
      </c>
      <c r="D912" s="229" t="s">
        <v>322</v>
      </c>
      <c r="E912" s="235" t="s">
        <v>245</v>
      </c>
      <c r="F912" s="235">
        <v>6</v>
      </c>
      <c r="G912" s="242" t="s">
        <v>3657</v>
      </c>
      <c r="H912" s="243" t="s">
        <v>82</v>
      </c>
      <c r="J912" s="33"/>
      <c r="K912" s="33"/>
      <c r="L912" s="33"/>
      <c r="M912" s="33"/>
      <c r="N912" s="33"/>
      <c r="O912" s="33"/>
      <c r="P912" s="33"/>
      <c r="Q912" s="33"/>
      <c r="R912" s="33"/>
      <c r="S912" s="33"/>
    </row>
    <row r="913" spans="1:19">
      <c r="A913" s="233" t="s">
        <v>3596</v>
      </c>
      <c r="B913" s="238" t="s">
        <v>3656</v>
      </c>
      <c r="C913" s="229" t="s">
        <v>322</v>
      </c>
      <c r="D913" s="229" t="s">
        <v>322</v>
      </c>
      <c r="E913" s="235" t="s">
        <v>245</v>
      </c>
      <c r="F913" s="235">
        <v>6</v>
      </c>
      <c r="G913" s="242" t="s">
        <v>3657</v>
      </c>
      <c r="H913" s="243" t="s">
        <v>69</v>
      </c>
      <c r="J913" s="33"/>
      <c r="K913" s="33"/>
      <c r="L913" s="33"/>
      <c r="M913" s="33"/>
      <c r="N913" s="33"/>
      <c r="O913" s="33"/>
      <c r="P913" s="33"/>
      <c r="Q913" s="33"/>
      <c r="R913" s="33"/>
      <c r="S913" s="33"/>
    </row>
    <row r="914" spans="1:19">
      <c r="A914" s="233" t="s">
        <v>3597</v>
      </c>
      <c r="B914" s="238" t="s">
        <v>3667</v>
      </c>
      <c r="C914" s="229" t="s">
        <v>322</v>
      </c>
      <c r="D914" s="229" t="s">
        <v>322</v>
      </c>
      <c r="E914" s="235" t="s">
        <v>3673</v>
      </c>
      <c r="F914" s="235">
        <v>16</v>
      </c>
      <c r="G914" s="242" t="s">
        <v>3674</v>
      </c>
      <c r="H914" s="243" t="s">
        <v>69</v>
      </c>
      <c r="J914" s="33"/>
      <c r="K914" s="33"/>
      <c r="L914" s="33"/>
      <c r="M914" s="33"/>
      <c r="N914" s="33"/>
      <c r="O914" s="33"/>
      <c r="P914" s="33"/>
      <c r="Q914" s="33"/>
      <c r="R914" s="33"/>
      <c r="S914" s="33"/>
    </row>
    <row r="915" spans="1:19">
      <c r="A915" s="233" t="s">
        <v>3598</v>
      </c>
      <c r="B915" s="238" t="s">
        <v>3667</v>
      </c>
      <c r="C915" s="229" t="s">
        <v>322</v>
      </c>
      <c r="D915" s="229" t="s">
        <v>322</v>
      </c>
      <c r="E915" s="235" t="s">
        <v>3673</v>
      </c>
      <c r="F915" s="235">
        <v>16</v>
      </c>
      <c r="G915" s="242" t="s">
        <v>3674</v>
      </c>
      <c r="H915" s="243" t="s">
        <v>83</v>
      </c>
      <c r="J915" s="33"/>
      <c r="K915" s="33"/>
      <c r="L915" s="33"/>
      <c r="M915" s="33"/>
      <c r="N915" s="33"/>
      <c r="O915" s="33"/>
      <c r="P915" s="33"/>
      <c r="Q915" s="33"/>
      <c r="R915" s="33"/>
      <c r="S915" s="33"/>
    </row>
    <row r="916" spans="1:19">
      <c r="A916" s="233" t="s">
        <v>3675</v>
      </c>
      <c r="B916" s="238" t="s">
        <v>3676</v>
      </c>
      <c r="C916" s="229" t="s">
        <v>322</v>
      </c>
      <c r="D916" s="229" t="s">
        <v>322</v>
      </c>
      <c r="E916" s="235" t="s">
        <v>2544</v>
      </c>
      <c r="F916" s="235">
        <v>16</v>
      </c>
      <c r="G916" s="242" t="s">
        <v>2913</v>
      </c>
      <c r="H916" s="243" t="s">
        <v>83</v>
      </c>
      <c r="J916" s="33"/>
      <c r="K916" s="33"/>
      <c r="L916" s="33"/>
      <c r="M916" s="33"/>
      <c r="N916" s="33"/>
      <c r="O916" s="33"/>
      <c r="P916" s="33"/>
      <c r="Q916" s="33"/>
      <c r="R916" s="33"/>
      <c r="S916" s="33"/>
    </row>
    <row r="917" spans="1:19">
      <c r="A917" s="233" t="s">
        <v>3677</v>
      </c>
      <c r="B917" s="238" t="s">
        <v>3676</v>
      </c>
      <c r="C917" s="229" t="s">
        <v>322</v>
      </c>
      <c r="D917" s="229" t="s">
        <v>322</v>
      </c>
      <c r="E917" s="235" t="s">
        <v>2544</v>
      </c>
      <c r="F917" s="235">
        <v>16</v>
      </c>
      <c r="G917" s="242" t="s">
        <v>2913</v>
      </c>
      <c r="H917" s="243" t="s">
        <v>88</v>
      </c>
      <c r="J917" s="33"/>
      <c r="K917" s="33"/>
      <c r="L917" s="33"/>
      <c r="M917" s="33"/>
      <c r="N917" s="33"/>
      <c r="O917" s="33"/>
      <c r="P917" s="33"/>
      <c r="Q917" s="33"/>
      <c r="R917" s="33"/>
      <c r="S917" s="33"/>
    </row>
    <row r="918" spans="1:19">
      <c r="A918" s="233" t="s">
        <v>3678</v>
      </c>
      <c r="B918" s="238" t="s">
        <v>3676</v>
      </c>
      <c r="C918" s="229" t="s">
        <v>322</v>
      </c>
      <c r="D918" s="229" t="s">
        <v>322</v>
      </c>
      <c r="E918" s="235" t="s">
        <v>2544</v>
      </c>
      <c r="F918" s="235">
        <v>16</v>
      </c>
      <c r="G918" s="242" t="s">
        <v>2913</v>
      </c>
      <c r="H918" s="243" t="s">
        <v>69</v>
      </c>
      <c r="J918" s="33"/>
      <c r="K918" s="33"/>
      <c r="L918" s="33"/>
      <c r="M918" s="33"/>
      <c r="N918" s="33"/>
      <c r="O918" s="33"/>
      <c r="P918" s="33"/>
      <c r="Q918" s="33"/>
      <c r="R918" s="33"/>
      <c r="S918" s="33"/>
    </row>
    <row r="919" spans="1:19">
      <c r="A919" s="233" t="s">
        <v>3679</v>
      </c>
      <c r="B919" s="238" t="s">
        <v>3676</v>
      </c>
      <c r="C919" s="229" t="s">
        <v>322</v>
      </c>
      <c r="D919" s="229" t="s">
        <v>322</v>
      </c>
      <c r="E919" s="235" t="s">
        <v>245</v>
      </c>
      <c r="F919" s="235">
        <v>1</v>
      </c>
      <c r="G919" s="242" t="s">
        <v>3680</v>
      </c>
      <c r="H919" s="243" t="s">
        <v>82</v>
      </c>
      <c r="J919" s="33"/>
      <c r="K919" s="33"/>
      <c r="L919" s="33"/>
      <c r="M919" s="33"/>
      <c r="N919" s="33"/>
      <c r="O919" s="33"/>
      <c r="P919" s="33"/>
      <c r="Q919" s="33"/>
      <c r="R919" s="33"/>
      <c r="S919" s="33"/>
    </row>
    <row r="920" spans="1:19">
      <c r="A920" s="233" t="s">
        <v>3681</v>
      </c>
      <c r="B920" s="238" t="s">
        <v>3676</v>
      </c>
      <c r="C920" s="229" t="s">
        <v>322</v>
      </c>
      <c r="D920" s="229" t="s">
        <v>322</v>
      </c>
      <c r="E920" s="235" t="s">
        <v>245</v>
      </c>
      <c r="F920" s="235">
        <v>1</v>
      </c>
      <c r="G920" s="242" t="s">
        <v>3680</v>
      </c>
      <c r="H920" s="243" t="s">
        <v>83</v>
      </c>
      <c r="J920" s="33"/>
      <c r="K920" s="33"/>
      <c r="L920" s="33"/>
      <c r="M920" s="33"/>
      <c r="N920" s="33"/>
      <c r="O920" s="33"/>
      <c r="P920" s="33"/>
      <c r="Q920" s="33"/>
      <c r="R920" s="33"/>
      <c r="S920" s="33"/>
    </row>
    <row r="921" spans="1:19">
      <c r="A921" s="233" t="s">
        <v>3682</v>
      </c>
      <c r="B921" s="238" t="s">
        <v>3676</v>
      </c>
      <c r="C921" s="229" t="s">
        <v>322</v>
      </c>
      <c r="D921" s="229" t="s">
        <v>322</v>
      </c>
      <c r="E921" s="235" t="s">
        <v>245</v>
      </c>
      <c r="F921" s="235">
        <v>1</v>
      </c>
      <c r="G921" s="242" t="s">
        <v>3680</v>
      </c>
      <c r="H921" s="243" t="s">
        <v>88</v>
      </c>
      <c r="J921" s="33"/>
      <c r="K921" s="33"/>
      <c r="L921" s="33"/>
      <c r="M921" s="33"/>
      <c r="N921" s="33"/>
      <c r="O921" s="33"/>
      <c r="P921" s="33"/>
      <c r="Q921" s="33"/>
      <c r="R921" s="33"/>
      <c r="S921" s="33"/>
    </row>
    <row r="922" spans="1:19">
      <c r="A922" s="233" t="s">
        <v>3688</v>
      </c>
      <c r="B922" s="238" t="s">
        <v>3676</v>
      </c>
      <c r="C922" s="229" t="s">
        <v>322</v>
      </c>
      <c r="D922" s="229" t="s">
        <v>322</v>
      </c>
      <c r="E922" s="235" t="s">
        <v>245</v>
      </c>
      <c r="F922" s="235">
        <v>1</v>
      </c>
      <c r="G922" s="242" t="s">
        <v>3680</v>
      </c>
      <c r="H922" s="243" t="s">
        <v>69</v>
      </c>
      <c r="J922" s="33"/>
      <c r="K922" s="33"/>
      <c r="L922" s="33"/>
      <c r="M922" s="33"/>
      <c r="N922" s="33"/>
      <c r="O922" s="33"/>
      <c r="P922" s="33"/>
      <c r="Q922" s="33"/>
      <c r="R922" s="33"/>
      <c r="S922" s="33"/>
    </row>
    <row r="923" spans="1:19">
      <c r="A923" s="233" t="s">
        <v>3689</v>
      </c>
      <c r="B923" s="238" t="s">
        <v>3690</v>
      </c>
      <c r="C923" s="229" t="s">
        <v>3691</v>
      </c>
      <c r="D923" s="229" t="s">
        <v>322</v>
      </c>
      <c r="E923" s="235" t="s">
        <v>3692</v>
      </c>
      <c r="F923" s="235">
        <v>150</v>
      </c>
      <c r="G923" s="242" t="s">
        <v>3693</v>
      </c>
      <c r="H923" s="243" t="s">
        <v>69</v>
      </c>
      <c r="J923" s="33"/>
      <c r="K923" s="33"/>
      <c r="L923" s="33"/>
      <c r="M923" s="33"/>
      <c r="N923" s="33"/>
      <c r="O923" s="33"/>
      <c r="P923" s="33"/>
      <c r="Q923" s="33"/>
      <c r="R923" s="33"/>
      <c r="S923" s="33"/>
    </row>
    <row r="924" spans="1:19">
      <c r="A924" s="233" t="s">
        <v>3731</v>
      </c>
      <c r="B924" s="238" t="s">
        <v>3732</v>
      </c>
      <c r="C924" s="229" t="s">
        <v>322</v>
      </c>
      <c r="D924" s="229" t="s">
        <v>322</v>
      </c>
      <c r="E924" s="235" t="s">
        <v>3277</v>
      </c>
      <c r="F924" s="235">
        <v>0.6</v>
      </c>
      <c r="G924" s="242" t="s">
        <v>3733</v>
      </c>
      <c r="H924" s="243" t="s">
        <v>98</v>
      </c>
      <c r="J924" s="33"/>
      <c r="K924" s="33"/>
      <c r="L924" s="33"/>
      <c r="M924" s="33"/>
      <c r="N924" s="33"/>
      <c r="O924" s="33"/>
      <c r="P924" s="33"/>
      <c r="Q924" s="33"/>
      <c r="R924" s="33"/>
      <c r="S924" s="33"/>
    </row>
    <row r="925" spans="1:19">
      <c r="A925" s="233" t="s">
        <v>3734</v>
      </c>
      <c r="B925" s="238" t="s">
        <v>3732</v>
      </c>
      <c r="C925" s="229" t="s">
        <v>322</v>
      </c>
      <c r="D925" s="229" t="s">
        <v>322</v>
      </c>
      <c r="E925" s="235" t="s">
        <v>3277</v>
      </c>
      <c r="F925" s="235">
        <v>0.6</v>
      </c>
      <c r="G925" s="242" t="s">
        <v>3733</v>
      </c>
      <c r="H925" s="243" t="s">
        <v>99</v>
      </c>
      <c r="J925" s="33"/>
      <c r="K925" s="33"/>
      <c r="L925" s="33"/>
      <c r="M925" s="33"/>
      <c r="N925" s="33"/>
      <c r="O925" s="33"/>
      <c r="P925" s="33"/>
      <c r="Q925" s="33"/>
      <c r="R925" s="33"/>
      <c r="S925" s="33"/>
    </row>
    <row r="926" spans="1:19">
      <c r="A926" s="233" t="s">
        <v>3735</v>
      </c>
      <c r="B926" s="238" t="s">
        <v>3732</v>
      </c>
      <c r="C926" s="229" t="s">
        <v>322</v>
      </c>
      <c r="D926" s="229" t="s">
        <v>322</v>
      </c>
      <c r="E926" s="235" t="s">
        <v>3277</v>
      </c>
      <c r="F926" s="235">
        <v>0.6</v>
      </c>
      <c r="G926" s="242" t="s">
        <v>3733</v>
      </c>
      <c r="H926" s="243" t="s">
        <v>91</v>
      </c>
      <c r="J926" s="33"/>
      <c r="K926" s="33"/>
      <c r="L926" s="33"/>
      <c r="M926" s="33"/>
      <c r="N926" s="33"/>
      <c r="O926" s="33"/>
      <c r="P926" s="33"/>
      <c r="Q926" s="33"/>
      <c r="R926" s="33"/>
      <c r="S926" s="33"/>
    </row>
    <row r="927" spans="1:19">
      <c r="A927" s="233" t="s">
        <v>3736</v>
      </c>
      <c r="B927" s="238" t="s">
        <v>3732</v>
      </c>
      <c r="C927" s="229" t="s">
        <v>322</v>
      </c>
      <c r="D927" s="229" t="s">
        <v>322</v>
      </c>
      <c r="E927" s="235" t="s">
        <v>3277</v>
      </c>
      <c r="F927" s="235">
        <v>0.6</v>
      </c>
      <c r="G927" s="242" t="s">
        <v>3733</v>
      </c>
      <c r="H927" s="243" t="s">
        <v>83</v>
      </c>
      <c r="J927" s="33"/>
      <c r="K927" s="33"/>
      <c r="L927" s="33"/>
      <c r="M927" s="33"/>
      <c r="N927" s="33"/>
      <c r="O927" s="33"/>
      <c r="P927" s="33"/>
      <c r="Q927" s="33"/>
      <c r="R927" s="33"/>
      <c r="S927" s="33"/>
    </row>
    <row r="928" spans="1:19">
      <c r="A928" s="233" t="s">
        <v>3737</v>
      </c>
      <c r="B928" s="238" t="s">
        <v>3732</v>
      </c>
      <c r="C928" s="229" t="s">
        <v>322</v>
      </c>
      <c r="D928" s="229" t="s">
        <v>322</v>
      </c>
      <c r="E928" s="235" t="s">
        <v>3277</v>
      </c>
      <c r="F928" s="235">
        <v>0.6</v>
      </c>
      <c r="G928" s="242" t="s">
        <v>3733</v>
      </c>
      <c r="H928" s="243" t="s">
        <v>88</v>
      </c>
      <c r="J928" s="33"/>
      <c r="K928" s="33"/>
      <c r="L928" s="33"/>
      <c r="M928" s="33"/>
      <c r="N928" s="33"/>
      <c r="O928" s="33"/>
      <c r="P928" s="33"/>
      <c r="Q928" s="33"/>
      <c r="R928" s="33"/>
      <c r="S928" s="33"/>
    </row>
    <row r="929" spans="1:19">
      <c r="A929" s="233" t="s">
        <v>3738</v>
      </c>
      <c r="B929" s="238" t="s">
        <v>3732</v>
      </c>
      <c r="C929" s="229" t="s">
        <v>322</v>
      </c>
      <c r="D929" s="229" t="s">
        <v>322</v>
      </c>
      <c r="E929" s="235" t="s">
        <v>3277</v>
      </c>
      <c r="F929" s="235">
        <v>0.6</v>
      </c>
      <c r="G929" s="242" t="s">
        <v>3733</v>
      </c>
      <c r="H929" s="243" t="s">
        <v>87</v>
      </c>
      <c r="J929" s="33"/>
      <c r="K929" s="33"/>
      <c r="L929" s="33"/>
      <c r="M929" s="33"/>
      <c r="N929" s="33"/>
      <c r="O929" s="33"/>
      <c r="P929" s="33"/>
      <c r="Q929" s="33"/>
      <c r="R929" s="33"/>
      <c r="S929" s="33"/>
    </row>
    <row r="930" spans="1:19">
      <c r="A930" s="233" t="s">
        <v>3777</v>
      </c>
      <c r="B930" s="238" t="s">
        <v>3778</v>
      </c>
      <c r="C930" s="229" t="s">
        <v>322</v>
      </c>
      <c r="D930" s="229" t="s">
        <v>322</v>
      </c>
      <c r="E930" s="235" t="s">
        <v>3277</v>
      </c>
      <c r="F930" s="235">
        <v>0.6</v>
      </c>
      <c r="G930" s="242" t="s">
        <v>3733</v>
      </c>
      <c r="H930" s="243" t="s">
        <v>87</v>
      </c>
      <c r="J930" s="33"/>
      <c r="K930" s="33"/>
      <c r="L930" s="33"/>
      <c r="M930" s="33"/>
      <c r="N930" s="33"/>
      <c r="O930" s="33"/>
      <c r="P930" s="33"/>
      <c r="Q930" s="33"/>
      <c r="R930" s="33"/>
      <c r="S930" s="33"/>
    </row>
    <row r="931" spans="1:19">
      <c r="A931" s="233" t="s">
        <v>3739</v>
      </c>
      <c r="B931" s="238" t="s">
        <v>3740</v>
      </c>
      <c r="C931" s="229" t="s">
        <v>322</v>
      </c>
      <c r="D931" s="229" t="s">
        <v>322</v>
      </c>
      <c r="E931" s="235" t="s">
        <v>3277</v>
      </c>
      <c r="F931" s="235">
        <v>0.6</v>
      </c>
      <c r="G931" s="242" t="s">
        <v>3733</v>
      </c>
      <c r="H931" s="243" t="s">
        <v>122</v>
      </c>
      <c r="J931" s="33"/>
      <c r="K931" s="33"/>
      <c r="L931" s="33"/>
      <c r="M931" s="33"/>
      <c r="N931" s="33"/>
      <c r="O931" s="33"/>
      <c r="P931" s="33"/>
      <c r="Q931" s="33"/>
      <c r="R931" s="33"/>
      <c r="S931" s="33"/>
    </row>
    <row r="932" spans="1:19">
      <c r="A932" s="233" t="s">
        <v>3741</v>
      </c>
      <c r="B932" s="238" t="s">
        <v>3740</v>
      </c>
      <c r="C932" s="229" t="s">
        <v>3779</v>
      </c>
      <c r="D932" s="229" t="s">
        <v>322</v>
      </c>
      <c r="E932" s="235" t="s">
        <v>2912</v>
      </c>
      <c r="F932" s="235">
        <v>70</v>
      </c>
      <c r="G932" s="242" t="s">
        <v>3780</v>
      </c>
      <c r="H932" s="243" t="s">
        <v>83</v>
      </c>
      <c r="J932" s="33"/>
      <c r="K932" s="33"/>
      <c r="L932" s="33"/>
      <c r="M932" s="33"/>
      <c r="N932" s="33"/>
      <c r="O932" s="33"/>
      <c r="P932" s="33"/>
      <c r="Q932" s="33"/>
      <c r="R932" s="33"/>
      <c r="S932" s="33"/>
    </row>
    <row r="933" spans="1:19">
      <c r="A933" s="233" t="s">
        <v>3742</v>
      </c>
      <c r="B933" s="238" t="s">
        <v>3740</v>
      </c>
      <c r="C933" s="229" t="s">
        <v>3779</v>
      </c>
      <c r="D933" s="229" t="s">
        <v>322</v>
      </c>
      <c r="E933" s="235" t="s">
        <v>2912</v>
      </c>
      <c r="F933" s="235">
        <v>70</v>
      </c>
      <c r="G933" s="242" t="s">
        <v>3780</v>
      </c>
      <c r="H933" s="243" t="s">
        <v>88</v>
      </c>
      <c r="J933" s="33"/>
      <c r="K933" s="33"/>
      <c r="L933" s="33"/>
      <c r="M933" s="33"/>
      <c r="N933" s="33"/>
      <c r="O933" s="33"/>
      <c r="P933" s="33"/>
      <c r="Q933" s="33"/>
      <c r="R933" s="33"/>
      <c r="S933" s="33"/>
    </row>
    <row r="934" spans="1:19">
      <c r="A934" s="233" t="s">
        <v>3743</v>
      </c>
      <c r="B934" s="238" t="s">
        <v>3740</v>
      </c>
      <c r="C934" s="229" t="s">
        <v>3779</v>
      </c>
      <c r="D934" s="229" t="s">
        <v>322</v>
      </c>
      <c r="E934" s="235" t="s">
        <v>2912</v>
      </c>
      <c r="F934" s="235">
        <v>70</v>
      </c>
      <c r="G934" s="242" t="s">
        <v>3780</v>
      </c>
      <c r="H934" s="243" t="s">
        <v>69</v>
      </c>
      <c r="J934" s="33"/>
      <c r="K934" s="33"/>
      <c r="L934" s="33"/>
      <c r="M934" s="33"/>
      <c r="N934" s="33"/>
      <c r="O934" s="33"/>
      <c r="P934" s="33"/>
      <c r="Q934" s="33"/>
      <c r="R934" s="33"/>
      <c r="S934" s="33"/>
    </row>
    <row r="935" spans="1:19">
      <c r="A935" s="233" t="s">
        <v>3744</v>
      </c>
      <c r="B935" s="238" t="s">
        <v>3781</v>
      </c>
      <c r="C935" s="229" t="s">
        <v>3782</v>
      </c>
      <c r="D935" s="229" t="s">
        <v>322</v>
      </c>
      <c r="E935" s="235" t="s">
        <v>2602</v>
      </c>
      <c r="F935" s="235">
        <v>50</v>
      </c>
      <c r="G935" s="242" t="s">
        <v>3783</v>
      </c>
      <c r="H935" s="243" t="s">
        <v>83</v>
      </c>
      <c r="J935" s="33"/>
      <c r="K935" s="33"/>
      <c r="L935" s="33"/>
      <c r="M935" s="33"/>
      <c r="N935" s="33"/>
      <c r="O935" s="33"/>
      <c r="P935" s="33"/>
      <c r="Q935" s="33"/>
      <c r="R935" s="33"/>
      <c r="S935" s="33"/>
    </row>
    <row r="936" spans="1:19">
      <c r="A936" s="233" t="s">
        <v>3745</v>
      </c>
      <c r="B936" s="238" t="s">
        <v>3781</v>
      </c>
      <c r="C936" s="229" t="s">
        <v>3782</v>
      </c>
      <c r="D936" s="229" t="s">
        <v>322</v>
      </c>
      <c r="E936" s="235" t="s">
        <v>2602</v>
      </c>
      <c r="F936" s="235">
        <v>50</v>
      </c>
      <c r="G936" s="242" t="s">
        <v>3783</v>
      </c>
      <c r="H936" s="243" t="s">
        <v>88</v>
      </c>
      <c r="J936" s="33"/>
      <c r="K936" s="33"/>
      <c r="L936" s="33"/>
      <c r="M936" s="33"/>
      <c r="N936" s="33"/>
      <c r="O936" s="33"/>
      <c r="P936" s="33"/>
      <c r="Q936" s="33"/>
      <c r="R936" s="33"/>
      <c r="S936" s="33"/>
    </row>
    <row r="937" spans="1:19">
      <c r="A937" s="233" t="s">
        <v>3746</v>
      </c>
      <c r="B937" s="238" t="s">
        <v>3781</v>
      </c>
      <c r="C937" s="229" t="s">
        <v>3782</v>
      </c>
      <c r="D937" s="229" t="s">
        <v>322</v>
      </c>
      <c r="E937" s="235" t="s">
        <v>2602</v>
      </c>
      <c r="F937" s="235">
        <v>50</v>
      </c>
      <c r="G937" s="242" t="s">
        <v>3783</v>
      </c>
      <c r="H937" s="243" t="s">
        <v>69</v>
      </c>
      <c r="J937" s="33"/>
      <c r="K937" s="33"/>
      <c r="L937" s="33"/>
      <c r="M937" s="33"/>
      <c r="N937" s="33"/>
      <c r="O937" s="33"/>
      <c r="P937" s="33"/>
      <c r="Q937" s="33"/>
      <c r="R937" s="33"/>
      <c r="S937" s="33"/>
    </row>
    <row r="938" spans="1:19">
      <c r="A938" s="233" t="s">
        <v>3747</v>
      </c>
      <c r="B938" s="238" t="s">
        <v>3781</v>
      </c>
      <c r="C938" s="229" t="s">
        <v>3784</v>
      </c>
      <c r="D938" s="229" t="s">
        <v>322</v>
      </c>
      <c r="E938" s="235" t="s">
        <v>3785</v>
      </c>
      <c r="F938" s="235">
        <v>1.5</v>
      </c>
      <c r="G938" s="242" t="s">
        <v>3376</v>
      </c>
      <c r="H938" s="243" t="s">
        <v>83</v>
      </c>
      <c r="J938" s="33"/>
      <c r="K938" s="33"/>
      <c r="L938" s="33"/>
      <c r="M938" s="33"/>
      <c r="N938" s="33"/>
      <c r="O938" s="33"/>
      <c r="P938" s="33"/>
      <c r="Q938" s="33"/>
      <c r="R938" s="33"/>
      <c r="S938" s="33"/>
    </row>
    <row r="939" spans="1:19">
      <c r="A939" s="233" t="s">
        <v>3748</v>
      </c>
      <c r="B939" s="238" t="s">
        <v>3786</v>
      </c>
      <c r="C939" s="229" t="s">
        <v>3784</v>
      </c>
      <c r="D939" s="229" t="s">
        <v>322</v>
      </c>
      <c r="E939" s="235" t="s">
        <v>3785</v>
      </c>
      <c r="F939" s="235">
        <v>1.5</v>
      </c>
      <c r="G939" s="242" t="s">
        <v>3376</v>
      </c>
      <c r="H939" s="243" t="s">
        <v>69</v>
      </c>
      <c r="J939" s="33"/>
      <c r="K939" s="33"/>
      <c r="L939" s="33"/>
      <c r="M939" s="33"/>
      <c r="N939" s="33"/>
      <c r="O939" s="33"/>
      <c r="P939" s="33"/>
      <c r="Q939" s="33"/>
      <c r="R939" s="33"/>
      <c r="S939" s="33"/>
    </row>
    <row r="940" spans="1:19">
      <c r="A940" s="233" t="s">
        <v>3749</v>
      </c>
      <c r="B940" s="238" t="s">
        <v>3786</v>
      </c>
      <c r="C940" s="229" t="s">
        <v>3787</v>
      </c>
      <c r="D940" s="229" t="s">
        <v>322</v>
      </c>
      <c r="E940" s="235" t="s">
        <v>2602</v>
      </c>
      <c r="F940" s="235">
        <v>35</v>
      </c>
      <c r="G940" s="242" t="s">
        <v>3788</v>
      </c>
      <c r="H940" s="243" t="s">
        <v>69</v>
      </c>
      <c r="J940" s="33"/>
      <c r="K940" s="33"/>
      <c r="L940" s="33"/>
      <c r="M940" s="33"/>
      <c r="N940" s="33"/>
      <c r="O940" s="33"/>
      <c r="P940" s="33"/>
      <c r="Q940" s="33"/>
      <c r="R940" s="33"/>
      <c r="S940" s="33"/>
    </row>
    <row r="941" spans="1:19">
      <c r="A941" s="233" t="s">
        <v>3750</v>
      </c>
      <c r="B941" s="238" t="s">
        <v>3786</v>
      </c>
      <c r="C941" s="229" t="s">
        <v>3787</v>
      </c>
      <c r="D941" s="229" t="s">
        <v>322</v>
      </c>
      <c r="E941" s="235" t="s">
        <v>2602</v>
      </c>
      <c r="F941" s="235">
        <v>35</v>
      </c>
      <c r="G941" s="242" t="s">
        <v>3788</v>
      </c>
      <c r="H941" s="243" t="s">
        <v>88</v>
      </c>
      <c r="J941" s="33"/>
      <c r="K941" s="33"/>
      <c r="L941" s="33"/>
      <c r="M941" s="33"/>
      <c r="N941" s="33"/>
      <c r="O941" s="33"/>
      <c r="P941" s="33"/>
      <c r="Q941" s="33"/>
      <c r="R941" s="33"/>
      <c r="S941" s="33"/>
    </row>
    <row r="942" spans="1:19">
      <c r="A942" s="233" t="s">
        <v>3751</v>
      </c>
      <c r="B942" s="238" t="s">
        <v>3786</v>
      </c>
      <c r="C942" s="229" t="s">
        <v>3787</v>
      </c>
      <c r="D942" s="229" t="s">
        <v>322</v>
      </c>
      <c r="E942" s="235" t="s">
        <v>2602</v>
      </c>
      <c r="F942" s="235">
        <v>35</v>
      </c>
      <c r="G942" s="242" t="s">
        <v>3788</v>
      </c>
      <c r="H942" s="243" t="s">
        <v>83</v>
      </c>
      <c r="J942" s="33"/>
      <c r="K942" s="33"/>
      <c r="L942" s="33"/>
      <c r="M942" s="33"/>
      <c r="N942" s="33"/>
      <c r="O942" s="33"/>
      <c r="P942" s="33"/>
      <c r="Q942" s="33"/>
      <c r="R942" s="33"/>
      <c r="S942" s="33"/>
    </row>
    <row r="943" spans="1:19">
      <c r="A943" s="233" t="s">
        <v>3752</v>
      </c>
      <c r="B943" s="238" t="s">
        <v>3789</v>
      </c>
      <c r="C943" s="229" t="s">
        <v>3790</v>
      </c>
      <c r="D943" s="229" t="s">
        <v>322</v>
      </c>
      <c r="E943" s="235" t="s">
        <v>2602</v>
      </c>
      <c r="F943" s="235">
        <v>6</v>
      </c>
      <c r="G943" s="242" t="s">
        <v>3791</v>
      </c>
      <c r="H943" s="243" t="s">
        <v>83</v>
      </c>
      <c r="J943" s="33"/>
      <c r="K943" s="33"/>
      <c r="L943" s="33"/>
      <c r="M943" s="33"/>
      <c r="N943" s="33"/>
      <c r="O943" s="33"/>
      <c r="P943" s="33"/>
      <c r="Q943" s="33"/>
      <c r="R943" s="33"/>
      <c r="S943" s="33"/>
    </row>
    <row r="944" spans="1:19">
      <c r="A944" s="233" t="s">
        <v>3753</v>
      </c>
      <c r="B944" s="238" t="s">
        <v>3789</v>
      </c>
      <c r="C944" s="229" t="s">
        <v>3790</v>
      </c>
      <c r="D944" s="229" t="s">
        <v>322</v>
      </c>
      <c r="E944" s="235" t="s">
        <v>2602</v>
      </c>
      <c r="F944" s="235">
        <v>6</v>
      </c>
      <c r="G944" s="242" t="s">
        <v>3791</v>
      </c>
      <c r="H944" s="243" t="s">
        <v>88</v>
      </c>
      <c r="J944" s="33"/>
      <c r="K944" s="33"/>
      <c r="L944" s="33"/>
      <c r="M944" s="33"/>
      <c r="N944" s="33"/>
      <c r="O944" s="33"/>
      <c r="P944" s="33"/>
      <c r="Q944" s="33"/>
      <c r="R944" s="33"/>
      <c r="S944" s="33"/>
    </row>
    <row r="945" spans="1:19">
      <c r="A945" s="233" t="s">
        <v>3754</v>
      </c>
      <c r="B945" s="238" t="s">
        <v>3789</v>
      </c>
      <c r="C945" s="229" t="s">
        <v>3790</v>
      </c>
      <c r="D945" s="229" t="s">
        <v>322</v>
      </c>
      <c r="E945" s="235" t="s">
        <v>2602</v>
      </c>
      <c r="F945" s="235">
        <v>6</v>
      </c>
      <c r="G945" s="242" t="s">
        <v>3791</v>
      </c>
      <c r="H945" s="243" t="s">
        <v>69</v>
      </c>
      <c r="J945" s="33"/>
      <c r="K945" s="33"/>
      <c r="L945" s="33"/>
      <c r="M945" s="33"/>
      <c r="N945" s="33"/>
      <c r="O945" s="33"/>
      <c r="P945" s="33"/>
      <c r="Q945" s="33"/>
      <c r="R945" s="33"/>
      <c r="S945" s="33"/>
    </row>
    <row r="946" spans="1:19">
      <c r="A946" s="233" t="s">
        <v>3755</v>
      </c>
      <c r="B946" s="238" t="s">
        <v>3816</v>
      </c>
      <c r="C946" s="229" t="s">
        <v>3817</v>
      </c>
      <c r="D946" s="229" t="s">
        <v>322</v>
      </c>
      <c r="E946" s="235" t="s">
        <v>2602</v>
      </c>
      <c r="F946" s="235">
        <v>70</v>
      </c>
      <c r="G946" s="242" t="s">
        <v>3783</v>
      </c>
      <c r="H946" s="243" t="s">
        <v>83</v>
      </c>
      <c r="J946" s="33"/>
      <c r="K946" s="33"/>
      <c r="L946" s="33"/>
      <c r="M946" s="33"/>
      <c r="N946" s="33"/>
      <c r="O946" s="33"/>
      <c r="P946" s="33"/>
      <c r="Q946" s="33"/>
      <c r="R946" s="33"/>
      <c r="S946" s="33"/>
    </row>
    <row r="947" spans="1:19">
      <c r="A947" s="233" t="s">
        <v>3756</v>
      </c>
      <c r="B947" s="238" t="s">
        <v>3816</v>
      </c>
      <c r="C947" s="229" t="s">
        <v>3817</v>
      </c>
      <c r="D947" s="229" t="s">
        <v>322</v>
      </c>
      <c r="E947" s="235" t="s">
        <v>2602</v>
      </c>
      <c r="F947" s="235">
        <v>70</v>
      </c>
      <c r="G947" s="242" t="s">
        <v>3783</v>
      </c>
      <c r="H947" s="243" t="s">
        <v>88</v>
      </c>
      <c r="J947" s="33"/>
      <c r="K947" s="33"/>
      <c r="L947" s="33"/>
      <c r="M947" s="33"/>
      <c r="N947" s="33"/>
      <c r="O947" s="33"/>
      <c r="P947" s="33"/>
      <c r="Q947" s="33"/>
      <c r="R947" s="33"/>
      <c r="S947" s="33"/>
    </row>
    <row r="948" spans="1:19">
      <c r="A948" s="233" t="s">
        <v>3757</v>
      </c>
      <c r="B948" s="238" t="s">
        <v>3816</v>
      </c>
      <c r="C948" s="229" t="s">
        <v>3817</v>
      </c>
      <c r="D948" s="229" t="s">
        <v>322</v>
      </c>
      <c r="E948" s="235" t="s">
        <v>2602</v>
      </c>
      <c r="F948" s="235">
        <v>70</v>
      </c>
      <c r="G948" s="242" t="s">
        <v>3783</v>
      </c>
      <c r="H948" s="243" t="s">
        <v>69</v>
      </c>
      <c r="J948" s="33"/>
      <c r="K948" s="33"/>
      <c r="L948" s="33"/>
      <c r="M948" s="33"/>
      <c r="N948" s="33"/>
      <c r="O948" s="33"/>
      <c r="P948" s="33"/>
      <c r="Q948" s="33"/>
      <c r="R948" s="33"/>
      <c r="S948" s="33"/>
    </row>
    <row r="949" spans="1:19">
      <c r="A949" s="233" t="s">
        <v>3758</v>
      </c>
      <c r="B949" s="238" t="s">
        <v>3820</v>
      </c>
      <c r="C949" s="229" t="s">
        <v>3821</v>
      </c>
      <c r="D949" s="229" t="s">
        <v>322</v>
      </c>
      <c r="E949" s="235" t="s">
        <v>2602</v>
      </c>
      <c r="F949" s="235">
        <v>16</v>
      </c>
      <c r="G949" s="242" t="s">
        <v>3788</v>
      </c>
      <c r="H949" s="243" t="s">
        <v>83</v>
      </c>
      <c r="J949" s="33"/>
      <c r="K949" s="33"/>
      <c r="L949" s="33"/>
      <c r="M949" s="33"/>
      <c r="N949" s="33"/>
      <c r="O949" s="33"/>
      <c r="P949" s="33"/>
      <c r="Q949" s="33"/>
      <c r="R949" s="33"/>
      <c r="S949" s="33"/>
    </row>
    <row r="950" spans="1:19">
      <c r="A950" s="233" t="s">
        <v>3759</v>
      </c>
      <c r="B950" s="238" t="s">
        <v>3820</v>
      </c>
      <c r="C950" s="229" t="s">
        <v>3821</v>
      </c>
      <c r="D950" s="229" t="s">
        <v>322</v>
      </c>
      <c r="E950" s="235" t="s">
        <v>2602</v>
      </c>
      <c r="F950" s="235">
        <v>16</v>
      </c>
      <c r="G950" s="242" t="s">
        <v>3788</v>
      </c>
      <c r="H950" s="243" t="s">
        <v>88</v>
      </c>
      <c r="J950" s="33"/>
      <c r="K950" s="33"/>
      <c r="L950" s="33"/>
      <c r="M950" s="33"/>
      <c r="N950" s="33"/>
      <c r="O950" s="33"/>
      <c r="P950" s="33"/>
      <c r="Q950" s="33"/>
      <c r="R950" s="33"/>
      <c r="S950" s="33"/>
    </row>
    <row r="951" spans="1:19">
      <c r="A951" s="233" t="s">
        <v>3760</v>
      </c>
      <c r="B951" s="238" t="s">
        <v>3820</v>
      </c>
      <c r="C951" s="229" t="s">
        <v>3821</v>
      </c>
      <c r="D951" s="229" t="s">
        <v>322</v>
      </c>
      <c r="E951" s="235" t="s">
        <v>2602</v>
      </c>
      <c r="F951" s="235">
        <v>16</v>
      </c>
      <c r="G951" s="242" t="s">
        <v>3788</v>
      </c>
      <c r="H951" s="243" t="s">
        <v>69</v>
      </c>
      <c r="J951" s="33"/>
      <c r="K951" s="33"/>
      <c r="L951" s="33"/>
      <c r="M951" s="33"/>
      <c r="N951" s="33"/>
      <c r="O951" s="33"/>
      <c r="P951" s="33"/>
      <c r="Q951" s="33"/>
      <c r="R951" s="33"/>
      <c r="S951" s="33"/>
    </row>
    <row r="952" spans="1:19">
      <c r="A952" s="233" t="s">
        <v>3761</v>
      </c>
      <c r="B952" s="238" t="s">
        <v>3822</v>
      </c>
      <c r="C952" s="229" t="s">
        <v>3823</v>
      </c>
      <c r="D952" s="229" t="s">
        <v>322</v>
      </c>
      <c r="E952" s="235" t="s">
        <v>2602</v>
      </c>
      <c r="F952" s="235">
        <v>10</v>
      </c>
      <c r="G952" s="242" t="s">
        <v>3791</v>
      </c>
      <c r="H952" s="243" t="s">
        <v>83</v>
      </c>
      <c r="J952" s="33"/>
      <c r="K952" s="33"/>
      <c r="L952" s="33"/>
      <c r="M952" s="33"/>
      <c r="N952" s="33"/>
      <c r="O952" s="33"/>
      <c r="P952" s="33"/>
      <c r="Q952" s="33"/>
      <c r="R952" s="33"/>
      <c r="S952" s="33"/>
    </row>
    <row r="953" spans="1:19">
      <c r="A953" s="233" t="s">
        <v>3824</v>
      </c>
      <c r="B953" s="238" t="s">
        <v>3822</v>
      </c>
      <c r="C953" s="229" t="s">
        <v>3823</v>
      </c>
      <c r="D953" s="229" t="s">
        <v>322</v>
      </c>
      <c r="E953" s="235" t="s">
        <v>2602</v>
      </c>
      <c r="F953" s="235">
        <v>10</v>
      </c>
      <c r="G953" s="242" t="s">
        <v>3791</v>
      </c>
      <c r="H953" s="243" t="s">
        <v>88</v>
      </c>
      <c r="J953" s="33"/>
      <c r="K953" s="33"/>
      <c r="L953" s="33"/>
      <c r="M953" s="33"/>
      <c r="N953" s="33"/>
      <c r="O953" s="33"/>
      <c r="P953" s="33"/>
      <c r="Q953" s="33"/>
      <c r="R953" s="33"/>
      <c r="S953" s="33"/>
    </row>
    <row r="954" spans="1:19">
      <c r="A954" s="233" t="s">
        <v>3825</v>
      </c>
      <c r="B954" s="238" t="s">
        <v>3822</v>
      </c>
      <c r="C954" s="229" t="s">
        <v>3823</v>
      </c>
      <c r="D954" s="229" t="s">
        <v>322</v>
      </c>
      <c r="E954" s="235" t="s">
        <v>2602</v>
      </c>
      <c r="F954" s="235">
        <v>10</v>
      </c>
      <c r="G954" s="242" t="s">
        <v>3791</v>
      </c>
      <c r="H954" s="243" t="s">
        <v>69</v>
      </c>
      <c r="J954" s="33"/>
      <c r="K954" s="33"/>
      <c r="L954" s="33"/>
      <c r="M954" s="33"/>
      <c r="N954" s="33"/>
      <c r="O954" s="33"/>
      <c r="P954" s="33"/>
      <c r="Q954" s="33"/>
      <c r="R954" s="33"/>
      <c r="S954" s="33"/>
    </row>
    <row r="955" spans="1:19">
      <c r="A955" s="233" t="s">
        <v>3826</v>
      </c>
      <c r="B955" s="238" t="s">
        <v>3822</v>
      </c>
      <c r="C955" s="229" t="s">
        <v>3916</v>
      </c>
      <c r="D955" s="229" t="s">
        <v>322</v>
      </c>
      <c r="E955" s="235" t="s">
        <v>2602</v>
      </c>
      <c r="F955" s="235">
        <v>95</v>
      </c>
      <c r="G955" s="242" t="s">
        <v>3791</v>
      </c>
      <c r="H955" s="243" t="s">
        <v>83</v>
      </c>
      <c r="J955" s="33"/>
      <c r="K955" s="33"/>
      <c r="L955" s="33"/>
      <c r="M955" s="33"/>
      <c r="N955" s="33"/>
      <c r="O955" s="33"/>
      <c r="P955" s="33"/>
      <c r="Q955" s="33"/>
      <c r="R955" s="33"/>
      <c r="S955" s="33"/>
    </row>
    <row r="956" spans="1:19">
      <c r="A956" s="233" t="s">
        <v>3827</v>
      </c>
      <c r="B956" s="238" t="s">
        <v>3822</v>
      </c>
      <c r="C956" s="229" t="s">
        <v>3916</v>
      </c>
      <c r="D956" s="229" t="s">
        <v>322</v>
      </c>
      <c r="E956" s="235" t="s">
        <v>2602</v>
      </c>
      <c r="F956" s="235">
        <v>95</v>
      </c>
      <c r="G956" s="242" t="s">
        <v>3791</v>
      </c>
      <c r="H956" s="243" t="s">
        <v>88</v>
      </c>
      <c r="J956" s="33"/>
      <c r="K956" s="33"/>
      <c r="L956" s="33"/>
      <c r="M956" s="33"/>
      <c r="N956" s="33"/>
      <c r="O956" s="33"/>
      <c r="P956" s="33"/>
      <c r="Q956" s="33"/>
      <c r="R956" s="33"/>
      <c r="S956" s="33"/>
    </row>
    <row r="957" spans="1:19">
      <c r="A957" s="233" t="s">
        <v>3828</v>
      </c>
      <c r="B957" s="238" t="s">
        <v>3822</v>
      </c>
      <c r="C957" s="229" t="s">
        <v>3916</v>
      </c>
      <c r="D957" s="229" t="s">
        <v>322</v>
      </c>
      <c r="E957" s="235" t="s">
        <v>2602</v>
      </c>
      <c r="F957" s="235">
        <v>95</v>
      </c>
      <c r="G957" s="242" t="s">
        <v>3791</v>
      </c>
      <c r="H957" s="243" t="s">
        <v>69</v>
      </c>
      <c r="J957" s="33"/>
      <c r="K957" s="33"/>
      <c r="L957" s="33"/>
      <c r="M957" s="33"/>
      <c r="N957" s="33"/>
      <c r="O957" s="33"/>
      <c r="P957" s="33"/>
      <c r="Q957" s="33"/>
      <c r="R957" s="33"/>
      <c r="S957" s="33"/>
    </row>
    <row r="958" spans="1:19">
      <c r="A958" s="233" t="s">
        <v>3829</v>
      </c>
      <c r="B958" s="238" t="s">
        <v>3917</v>
      </c>
      <c r="C958" s="229" t="s">
        <v>3918</v>
      </c>
      <c r="D958" s="229" t="s">
        <v>322</v>
      </c>
      <c r="E958" s="235" t="s">
        <v>3919</v>
      </c>
      <c r="F958" s="235">
        <v>1.5</v>
      </c>
      <c r="G958" s="242" t="s">
        <v>2734</v>
      </c>
      <c r="H958" s="243" t="s">
        <v>87</v>
      </c>
      <c r="J958" s="33"/>
      <c r="K958" s="33"/>
      <c r="L958" s="33"/>
      <c r="M958" s="33"/>
      <c r="N958" s="33"/>
      <c r="O958" s="33"/>
      <c r="P958" s="33"/>
      <c r="Q958" s="33"/>
      <c r="R958" s="33"/>
      <c r="S958" s="33"/>
    </row>
    <row r="959" spans="1:19">
      <c r="A959" s="233" t="s">
        <v>3920</v>
      </c>
      <c r="B959" s="238" t="s">
        <v>3921</v>
      </c>
      <c r="C959" s="229" t="s">
        <v>3922</v>
      </c>
      <c r="D959" s="229" t="s">
        <v>322</v>
      </c>
      <c r="E959" s="235" t="s">
        <v>3785</v>
      </c>
      <c r="F959" s="235">
        <v>1.5</v>
      </c>
      <c r="G959" s="242" t="s">
        <v>3376</v>
      </c>
      <c r="H959" s="243" t="s">
        <v>230</v>
      </c>
      <c r="J959" s="33"/>
      <c r="K959" s="33"/>
      <c r="L959" s="33"/>
      <c r="M959" s="33"/>
      <c r="N959" s="33"/>
      <c r="O959" s="33"/>
      <c r="P959" s="33"/>
      <c r="Q959" s="33"/>
      <c r="R959" s="33"/>
      <c r="S959" s="33"/>
    </row>
    <row r="960" spans="1:19">
      <c r="A960" s="233" t="s">
        <v>3923</v>
      </c>
      <c r="B960" s="238" t="s">
        <v>3921</v>
      </c>
      <c r="C960" s="229" t="s">
        <v>3922</v>
      </c>
      <c r="D960" s="229" t="s">
        <v>322</v>
      </c>
      <c r="E960" s="235" t="s">
        <v>3785</v>
      </c>
      <c r="F960" s="235">
        <v>1.5</v>
      </c>
      <c r="G960" s="242" t="s">
        <v>3376</v>
      </c>
      <c r="H960" s="243" t="s">
        <v>83</v>
      </c>
      <c r="J960" s="33"/>
      <c r="K960" s="33"/>
      <c r="L960" s="33"/>
      <c r="M960" s="33"/>
      <c r="N960" s="33"/>
      <c r="O960" s="33"/>
      <c r="P960" s="33"/>
      <c r="Q960" s="33"/>
      <c r="R960" s="33"/>
      <c r="S960" s="33"/>
    </row>
    <row r="961" spans="1:19">
      <c r="A961" s="233" t="s">
        <v>3924</v>
      </c>
      <c r="B961" s="238" t="s">
        <v>3921</v>
      </c>
      <c r="C961" s="229" t="s">
        <v>3922</v>
      </c>
      <c r="D961" s="229" t="s">
        <v>322</v>
      </c>
      <c r="E961" s="235" t="s">
        <v>3785</v>
      </c>
      <c r="F961" s="235">
        <v>1.5</v>
      </c>
      <c r="G961" s="242" t="s">
        <v>3376</v>
      </c>
      <c r="H961" s="243" t="s">
        <v>69</v>
      </c>
      <c r="J961" s="33"/>
      <c r="K961" s="33"/>
      <c r="L961" s="33"/>
      <c r="M961" s="33"/>
      <c r="N961" s="33"/>
      <c r="O961" s="33"/>
      <c r="P961" s="33"/>
      <c r="Q961" s="33"/>
      <c r="R961" s="33"/>
      <c r="S961" s="33"/>
    </row>
    <row r="962" spans="1:19">
      <c r="A962" s="233" t="s">
        <v>3925</v>
      </c>
      <c r="B962" s="238" t="s">
        <v>3921</v>
      </c>
      <c r="C962" s="229" t="s">
        <v>322</v>
      </c>
      <c r="D962" s="229" t="s">
        <v>322</v>
      </c>
      <c r="E962" s="235" t="s">
        <v>3926</v>
      </c>
      <c r="F962" s="235">
        <v>3</v>
      </c>
      <c r="G962" s="242" t="s">
        <v>322</v>
      </c>
      <c r="H962" s="243" t="s">
        <v>83</v>
      </c>
      <c r="J962" s="33"/>
      <c r="K962" s="33"/>
      <c r="L962" s="33"/>
      <c r="M962" s="33"/>
      <c r="N962" s="33"/>
      <c r="O962" s="33"/>
      <c r="P962" s="33"/>
      <c r="Q962" s="33"/>
      <c r="R962" s="33"/>
      <c r="S962" s="33"/>
    </row>
    <row r="963" spans="1:19">
      <c r="A963" s="233" t="s">
        <v>3927</v>
      </c>
      <c r="B963" s="238" t="s">
        <v>3928</v>
      </c>
      <c r="C963" s="229" t="s">
        <v>3929</v>
      </c>
      <c r="D963" s="229" t="s">
        <v>322</v>
      </c>
      <c r="E963" s="235" t="s">
        <v>2912</v>
      </c>
      <c r="F963" s="235">
        <v>10</v>
      </c>
      <c r="G963" s="242" t="s">
        <v>3930</v>
      </c>
      <c r="H963" s="243" t="s">
        <v>69</v>
      </c>
      <c r="J963" s="33"/>
      <c r="K963" s="33"/>
      <c r="L963" s="33"/>
      <c r="M963" s="33"/>
      <c r="N963" s="33"/>
      <c r="O963" s="33"/>
      <c r="P963" s="33"/>
      <c r="Q963" s="33"/>
      <c r="R963" s="33"/>
      <c r="S963" s="33"/>
    </row>
    <row r="964" spans="1:19">
      <c r="A964" s="233" t="s">
        <v>3913</v>
      </c>
      <c r="B964" s="238" t="s">
        <v>3928</v>
      </c>
      <c r="C964" s="229" t="s">
        <v>3929</v>
      </c>
      <c r="D964" s="229" t="s">
        <v>322</v>
      </c>
      <c r="E964" s="235" t="s">
        <v>2912</v>
      </c>
      <c r="F964" s="235">
        <v>10</v>
      </c>
      <c r="G964" s="242" t="s">
        <v>3930</v>
      </c>
      <c r="H964" s="243" t="s">
        <v>88</v>
      </c>
      <c r="J964" s="33"/>
      <c r="K964" s="33"/>
      <c r="L964" s="33"/>
      <c r="M964" s="33"/>
      <c r="N964" s="33"/>
      <c r="O964" s="33"/>
      <c r="P964" s="33"/>
      <c r="Q964" s="33"/>
      <c r="R964" s="33"/>
      <c r="S964" s="33"/>
    </row>
    <row r="965" spans="1:19">
      <c r="A965" s="233" t="s">
        <v>3931</v>
      </c>
      <c r="B965" s="238" t="s">
        <v>3928</v>
      </c>
      <c r="C965" s="229" t="s">
        <v>3929</v>
      </c>
      <c r="D965" s="229" t="s">
        <v>322</v>
      </c>
      <c r="E965" s="235" t="s">
        <v>2912</v>
      </c>
      <c r="F965" s="235">
        <v>10</v>
      </c>
      <c r="G965" s="242" t="s">
        <v>3930</v>
      </c>
      <c r="H965" s="243" t="s">
        <v>83</v>
      </c>
      <c r="J965" s="33"/>
      <c r="K965" s="33"/>
      <c r="L965" s="33"/>
      <c r="M965" s="33"/>
      <c r="N965" s="33"/>
      <c r="O965" s="33"/>
      <c r="P965" s="33"/>
      <c r="Q965" s="33"/>
      <c r="R965" s="33"/>
      <c r="S965" s="33"/>
    </row>
    <row r="966" spans="1:19">
      <c r="A966" s="233" t="s">
        <v>3932</v>
      </c>
      <c r="B966" s="238" t="s">
        <v>3933</v>
      </c>
      <c r="C966" s="229" t="s">
        <v>3934</v>
      </c>
      <c r="D966" s="229" t="s">
        <v>322</v>
      </c>
      <c r="E966" s="235" t="s">
        <v>245</v>
      </c>
      <c r="F966" s="235">
        <v>2.5</v>
      </c>
      <c r="G966" s="242" t="s">
        <v>3935</v>
      </c>
      <c r="H966" s="243" t="s">
        <v>82</v>
      </c>
      <c r="J966" s="33"/>
      <c r="K966" s="33"/>
      <c r="L966" s="33"/>
      <c r="M966" s="33"/>
      <c r="N966" s="33"/>
      <c r="O966" s="33"/>
      <c r="P966" s="33"/>
      <c r="Q966" s="33"/>
      <c r="R966" s="33"/>
      <c r="S966" s="33"/>
    </row>
    <row r="967" spans="1:19">
      <c r="A967" s="233" t="s">
        <v>3936</v>
      </c>
      <c r="B967" s="238" t="s">
        <v>3933</v>
      </c>
      <c r="C967" s="229" t="s">
        <v>3934</v>
      </c>
      <c r="D967" s="229" t="s">
        <v>322</v>
      </c>
      <c r="E967" s="235" t="s">
        <v>245</v>
      </c>
      <c r="F967" s="235">
        <v>2.5</v>
      </c>
      <c r="G967" s="242" t="s">
        <v>3935</v>
      </c>
      <c r="H967" s="243" t="s">
        <v>122</v>
      </c>
      <c r="J967" s="33"/>
      <c r="K967" s="33"/>
      <c r="L967" s="33"/>
      <c r="M967" s="33"/>
      <c r="N967" s="33"/>
      <c r="O967" s="33"/>
      <c r="P967" s="33"/>
      <c r="Q967" s="33"/>
      <c r="R967" s="33"/>
      <c r="S967" s="33"/>
    </row>
    <row r="968" spans="1:19">
      <c r="A968" s="233" t="s">
        <v>3937</v>
      </c>
      <c r="B968" s="238" t="s">
        <v>3933</v>
      </c>
      <c r="C968" s="229" t="s">
        <v>3934</v>
      </c>
      <c r="D968" s="229" t="s">
        <v>322</v>
      </c>
      <c r="E968" s="235" t="s">
        <v>245</v>
      </c>
      <c r="F968" s="235">
        <v>2.5</v>
      </c>
      <c r="G968" s="242" t="s">
        <v>3935</v>
      </c>
      <c r="H968" s="243" t="s">
        <v>3938</v>
      </c>
      <c r="J968" s="33"/>
      <c r="K968" s="33"/>
      <c r="L968" s="33"/>
      <c r="M968" s="33"/>
      <c r="N968" s="33"/>
      <c r="O968" s="33"/>
      <c r="P968" s="33"/>
      <c r="Q968" s="33"/>
      <c r="R968" s="33"/>
      <c r="S968" s="33"/>
    </row>
    <row r="969" spans="1:19">
      <c r="A969" s="233" t="s">
        <v>3939</v>
      </c>
      <c r="B969" s="238" t="s">
        <v>3967</v>
      </c>
      <c r="C969" s="229" t="s">
        <v>3934</v>
      </c>
      <c r="D969" s="229" t="s">
        <v>322</v>
      </c>
      <c r="E969" s="235" t="s">
        <v>245</v>
      </c>
      <c r="F969" s="235">
        <v>2.5</v>
      </c>
      <c r="G969" s="242" t="s">
        <v>3935</v>
      </c>
      <c r="H969" s="243" t="s">
        <v>69</v>
      </c>
      <c r="J969" s="33"/>
      <c r="K969" s="33"/>
      <c r="L969" s="33"/>
      <c r="M969" s="33"/>
      <c r="N969" s="33"/>
      <c r="O969" s="33"/>
      <c r="P969" s="33"/>
      <c r="Q969" s="33"/>
      <c r="R969" s="33"/>
      <c r="S969" s="33"/>
    </row>
    <row r="970" spans="1:19">
      <c r="A970" s="233" t="s">
        <v>3940</v>
      </c>
      <c r="B970" s="238" t="s">
        <v>3964</v>
      </c>
      <c r="C970" s="229" t="s">
        <v>3934</v>
      </c>
      <c r="D970" s="229" t="s">
        <v>322</v>
      </c>
      <c r="E970" s="235" t="s">
        <v>245</v>
      </c>
      <c r="F970" s="235">
        <v>2.5</v>
      </c>
      <c r="G970" s="242" t="s">
        <v>3935</v>
      </c>
      <c r="H970" s="243" t="s">
        <v>83</v>
      </c>
      <c r="J970" s="33"/>
      <c r="K970" s="33"/>
      <c r="L970" s="33"/>
      <c r="M970" s="33"/>
      <c r="N970" s="33"/>
      <c r="O970" s="33"/>
      <c r="P970" s="33"/>
      <c r="Q970" s="33"/>
      <c r="R970" s="33"/>
      <c r="S970" s="33"/>
    </row>
    <row r="971" spans="1:19">
      <c r="A971" s="233" t="s">
        <v>3968</v>
      </c>
      <c r="B971" s="238" t="s">
        <v>3969</v>
      </c>
      <c r="C971" s="229" t="s">
        <v>3970</v>
      </c>
      <c r="D971" s="229" t="s">
        <v>322</v>
      </c>
      <c r="E971" s="235" t="s">
        <v>3971</v>
      </c>
      <c r="F971" s="235">
        <v>95</v>
      </c>
      <c r="G971" s="242" t="s">
        <v>3993</v>
      </c>
      <c r="H971" s="243" t="s">
        <v>69</v>
      </c>
      <c r="J971" s="33"/>
      <c r="K971" s="33"/>
      <c r="L971" s="33"/>
      <c r="M971" s="33"/>
      <c r="N971" s="33"/>
      <c r="O971" s="33"/>
      <c r="P971" s="33"/>
      <c r="Q971" s="33"/>
      <c r="R971" s="33"/>
      <c r="S971" s="33"/>
    </row>
    <row r="972" spans="1:19">
      <c r="A972" s="233" t="s">
        <v>3972</v>
      </c>
      <c r="B972" s="238" t="s">
        <v>3994</v>
      </c>
      <c r="C972" s="229" t="s">
        <v>3995</v>
      </c>
      <c r="D972" s="229" t="s">
        <v>322</v>
      </c>
      <c r="E972" s="235" t="s">
        <v>3971</v>
      </c>
      <c r="F972" s="235">
        <v>70</v>
      </c>
      <c r="G972" s="242" t="s">
        <v>3996</v>
      </c>
      <c r="H972" s="243" t="s">
        <v>69</v>
      </c>
      <c r="J972" s="33"/>
      <c r="K972" s="33"/>
      <c r="L972" s="33"/>
      <c r="M972" s="33"/>
      <c r="N972" s="33"/>
      <c r="O972" s="33"/>
      <c r="P972" s="33"/>
      <c r="Q972" s="33"/>
      <c r="R972" s="33"/>
      <c r="S972" s="33"/>
    </row>
    <row r="973" spans="1:19">
      <c r="A973" s="233" t="s">
        <v>3973</v>
      </c>
      <c r="B973" s="238" t="s">
        <v>3994</v>
      </c>
      <c r="C973" s="229" t="s">
        <v>3997</v>
      </c>
      <c r="D973" s="229" t="s">
        <v>322</v>
      </c>
      <c r="E973" s="235" t="s">
        <v>3971</v>
      </c>
      <c r="F973" s="235">
        <v>185</v>
      </c>
      <c r="G973" s="242" t="s">
        <v>3998</v>
      </c>
      <c r="H973" s="243" t="s">
        <v>69</v>
      </c>
      <c r="J973" s="33"/>
      <c r="K973" s="33"/>
      <c r="L973" s="33"/>
      <c r="M973" s="33"/>
      <c r="N973" s="33"/>
      <c r="O973" s="33"/>
      <c r="P973" s="33"/>
      <c r="Q973" s="33"/>
      <c r="R973" s="33"/>
      <c r="S973" s="33"/>
    </row>
    <row r="974" spans="1:19">
      <c r="A974" s="233" t="s">
        <v>3974</v>
      </c>
      <c r="B974" s="238" t="s">
        <v>3994</v>
      </c>
      <c r="C974" s="229" t="s">
        <v>3922</v>
      </c>
      <c r="D974" s="229" t="s">
        <v>322</v>
      </c>
      <c r="E974" s="235" t="s">
        <v>3785</v>
      </c>
      <c r="F974" s="235">
        <v>1.5</v>
      </c>
      <c r="G974" s="242" t="s">
        <v>3376</v>
      </c>
      <c r="H974" s="243" t="s">
        <v>69</v>
      </c>
      <c r="J974" s="33"/>
      <c r="K974" s="33"/>
      <c r="L974" s="33"/>
      <c r="M974" s="33"/>
      <c r="N974" s="33"/>
      <c r="O974" s="33"/>
      <c r="P974" s="33"/>
      <c r="Q974" s="33"/>
      <c r="R974" s="33"/>
      <c r="S974" s="33"/>
    </row>
    <row r="975" spans="1:19">
      <c r="A975" s="233" t="s">
        <v>3975</v>
      </c>
      <c r="B975" s="238" t="s">
        <v>3999</v>
      </c>
      <c r="C975" s="229" t="s">
        <v>3922</v>
      </c>
      <c r="D975" s="229" t="s">
        <v>322</v>
      </c>
      <c r="E975" s="235" t="s">
        <v>3785</v>
      </c>
      <c r="F975" s="235">
        <v>1.5</v>
      </c>
      <c r="G975" s="242" t="s">
        <v>3376</v>
      </c>
      <c r="H975" s="243" t="s">
        <v>83</v>
      </c>
      <c r="J975" s="33"/>
      <c r="K975" s="33"/>
      <c r="L975" s="33"/>
      <c r="M975" s="33"/>
      <c r="N975" s="33"/>
      <c r="O975" s="33"/>
      <c r="P975" s="33"/>
      <c r="Q975" s="33"/>
      <c r="R975" s="33"/>
      <c r="S975" s="33"/>
    </row>
    <row r="976" spans="1:19">
      <c r="A976" s="233" t="s">
        <v>3976</v>
      </c>
      <c r="B976" s="238" t="s">
        <v>3999</v>
      </c>
      <c r="C976" s="229" t="s">
        <v>4000</v>
      </c>
      <c r="D976" s="229" t="s">
        <v>322</v>
      </c>
      <c r="E976" s="235" t="s">
        <v>3971</v>
      </c>
      <c r="F976" s="235">
        <v>120</v>
      </c>
      <c r="G976" s="242" t="s">
        <v>4001</v>
      </c>
      <c r="H976" s="243" t="s">
        <v>69</v>
      </c>
      <c r="J976" s="33"/>
      <c r="K976" s="33"/>
      <c r="L976" s="33"/>
      <c r="M976" s="33"/>
      <c r="N976" s="33"/>
      <c r="O976" s="33"/>
      <c r="P976" s="33"/>
      <c r="Q976" s="33"/>
      <c r="R976" s="33"/>
      <c r="S976" s="33"/>
    </row>
    <row r="977" spans="1:19">
      <c r="A977" s="233" t="s">
        <v>3977</v>
      </c>
      <c r="B977" s="238" t="s">
        <v>4002</v>
      </c>
      <c r="C977" s="229" t="s">
        <v>3995</v>
      </c>
      <c r="D977" s="229" t="s">
        <v>322</v>
      </c>
      <c r="E977" s="235" t="s">
        <v>4025</v>
      </c>
      <c r="F977" s="235">
        <v>70</v>
      </c>
      <c r="G977" s="242" t="s">
        <v>4026</v>
      </c>
      <c r="H977" s="243" t="s">
        <v>83</v>
      </c>
      <c r="J977" s="33"/>
      <c r="K977" s="33"/>
      <c r="L977" s="33"/>
      <c r="M977" s="33"/>
      <c r="N977" s="33"/>
      <c r="O977" s="33"/>
      <c r="P977" s="33"/>
      <c r="Q977" s="33"/>
      <c r="R977" s="33"/>
      <c r="S977" s="33"/>
    </row>
    <row r="978" spans="1:19">
      <c r="A978" s="233" t="s">
        <v>3978</v>
      </c>
      <c r="B978" s="238" t="s">
        <v>5187</v>
      </c>
      <c r="C978" s="229" t="s">
        <v>4027</v>
      </c>
      <c r="D978" s="229" t="s">
        <v>322</v>
      </c>
      <c r="E978" s="235" t="s">
        <v>2003</v>
      </c>
      <c r="F978" s="235">
        <v>35</v>
      </c>
      <c r="G978" s="242" t="s">
        <v>1102</v>
      </c>
      <c r="H978" s="243" t="s">
        <v>87</v>
      </c>
      <c r="J978" s="33"/>
      <c r="K978" s="33"/>
      <c r="L978" s="33"/>
      <c r="M978" s="33"/>
      <c r="N978" s="33"/>
      <c r="O978" s="33"/>
      <c r="P978" s="33"/>
      <c r="Q978" s="33"/>
      <c r="R978" s="33"/>
      <c r="S978" s="33"/>
    </row>
    <row r="979" spans="1:19">
      <c r="A979" s="233" t="s">
        <v>3979</v>
      </c>
      <c r="B979" s="238" t="s">
        <v>5187</v>
      </c>
      <c r="C979" s="229" t="s">
        <v>4027</v>
      </c>
      <c r="D979" s="229" t="s">
        <v>322</v>
      </c>
      <c r="E979" s="235" t="s">
        <v>2003</v>
      </c>
      <c r="F979" s="235">
        <v>35</v>
      </c>
      <c r="G979" s="242" t="s">
        <v>1102</v>
      </c>
      <c r="H979" s="243" t="s">
        <v>89</v>
      </c>
      <c r="J979" s="33"/>
      <c r="K979" s="33"/>
      <c r="L979" s="33"/>
      <c r="M979" s="33"/>
      <c r="N979" s="33"/>
      <c r="O979" s="33"/>
      <c r="P979" s="33"/>
      <c r="Q979" s="33"/>
      <c r="R979" s="33"/>
      <c r="S979" s="33"/>
    </row>
    <row r="980" spans="1:19">
      <c r="A980" s="233" t="s">
        <v>3980</v>
      </c>
      <c r="B980" s="238" t="s">
        <v>5187</v>
      </c>
      <c r="C980" s="229" t="s">
        <v>4027</v>
      </c>
      <c r="D980" s="229" t="s">
        <v>322</v>
      </c>
      <c r="E980" s="235" t="s">
        <v>2003</v>
      </c>
      <c r="F980" s="235">
        <v>35</v>
      </c>
      <c r="G980" s="242" t="s">
        <v>1102</v>
      </c>
      <c r="H980" s="243" t="s">
        <v>69</v>
      </c>
      <c r="J980" s="33"/>
      <c r="K980" s="33"/>
      <c r="L980" s="33"/>
      <c r="M980" s="33"/>
      <c r="N980" s="33"/>
      <c r="O980" s="33"/>
      <c r="P980" s="33"/>
      <c r="Q980" s="33"/>
      <c r="R980" s="33"/>
      <c r="S980" s="33"/>
    </row>
    <row r="981" spans="1:19">
      <c r="A981" s="233" t="s">
        <v>4003</v>
      </c>
      <c r="B981" s="238" t="s">
        <v>4028</v>
      </c>
      <c r="C981" s="229" t="s">
        <v>4029</v>
      </c>
      <c r="D981" s="229" t="s">
        <v>322</v>
      </c>
      <c r="E981" s="235" t="s">
        <v>4025</v>
      </c>
      <c r="F981" s="235">
        <v>120</v>
      </c>
      <c r="G981" s="242" t="s">
        <v>4026</v>
      </c>
      <c r="H981" s="243" t="s">
        <v>69</v>
      </c>
      <c r="J981" s="33"/>
      <c r="K981" s="33"/>
      <c r="L981" s="33"/>
      <c r="M981" s="33"/>
      <c r="N981" s="33"/>
      <c r="O981" s="33"/>
      <c r="P981" s="33"/>
      <c r="Q981" s="33"/>
      <c r="R981" s="33"/>
      <c r="S981" s="33"/>
    </row>
    <row r="982" spans="1:19">
      <c r="A982" s="233" t="s">
        <v>4030</v>
      </c>
      <c r="B982" s="238" t="s">
        <v>4028</v>
      </c>
      <c r="C982" s="229" t="s">
        <v>4029</v>
      </c>
      <c r="D982" s="229" t="s">
        <v>322</v>
      </c>
      <c r="E982" s="235" t="s">
        <v>4025</v>
      </c>
      <c r="F982" s="235">
        <v>120</v>
      </c>
      <c r="G982" s="242" t="s">
        <v>4026</v>
      </c>
      <c r="H982" s="243" t="s">
        <v>87</v>
      </c>
      <c r="J982" s="33"/>
      <c r="K982" s="33"/>
      <c r="L982" s="33"/>
      <c r="M982" s="33"/>
      <c r="N982" s="33"/>
      <c r="O982" s="33"/>
      <c r="P982" s="33"/>
      <c r="Q982" s="33"/>
      <c r="R982" s="33"/>
      <c r="S982" s="33"/>
    </row>
    <row r="983" spans="1:19">
      <c r="A983" s="233" t="s">
        <v>4031</v>
      </c>
      <c r="B983" s="238" t="s">
        <v>4028</v>
      </c>
      <c r="C983" s="229" t="s">
        <v>4029</v>
      </c>
      <c r="D983" s="229" t="s">
        <v>322</v>
      </c>
      <c r="E983" s="235" t="s">
        <v>4025</v>
      </c>
      <c r="F983" s="235">
        <v>120</v>
      </c>
      <c r="G983" s="242" t="s">
        <v>4026</v>
      </c>
      <c r="H983" s="243" t="s">
        <v>89</v>
      </c>
      <c r="J983" s="33"/>
      <c r="K983" s="33"/>
      <c r="L983" s="33"/>
      <c r="M983" s="33"/>
      <c r="N983" s="33"/>
      <c r="O983" s="33"/>
      <c r="P983" s="33"/>
      <c r="Q983" s="33"/>
      <c r="R983" s="33"/>
      <c r="S983" s="33"/>
    </row>
    <row r="984" spans="1:19">
      <c r="A984" s="233" t="s">
        <v>4032</v>
      </c>
      <c r="B984" s="238" t="s">
        <v>4028</v>
      </c>
      <c r="C984" s="229" t="s">
        <v>4033</v>
      </c>
      <c r="D984" s="229" t="s">
        <v>322</v>
      </c>
      <c r="E984" s="235" t="s">
        <v>245</v>
      </c>
      <c r="F984" s="235">
        <v>1</v>
      </c>
      <c r="G984" s="242" t="s">
        <v>4034</v>
      </c>
      <c r="H984" s="243" t="s">
        <v>83</v>
      </c>
      <c r="J984" s="33"/>
      <c r="K984" s="33"/>
      <c r="L984" s="33"/>
      <c r="M984" s="33"/>
      <c r="N984" s="33"/>
      <c r="O984" s="33"/>
      <c r="P984" s="33"/>
      <c r="Q984" s="33"/>
      <c r="R984" s="33"/>
      <c r="S984" s="33"/>
    </row>
    <row r="985" spans="1:19">
      <c r="A985" s="233" t="s">
        <v>4035</v>
      </c>
      <c r="B985" s="238" t="s">
        <v>4028</v>
      </c>
      <c r="C985" s="229" t="s">
        <v>4033</v>
      </c>
      <c r="D985" s="229" t="s">
        <v>322</v>
      </c>
      <c r="E985" s="235" t="s">
        <v>245</v>
      </c>
      <c r="F985" s="235">
        <v>1</v>
      </c>
      <c r="G985" s="242" t="s">
        <v>4036</v>
      </c>
      <c r="H985" s="243" t="s">
        <v>82</v>
      </c>
      <c r="J985" s="33"/>
      <c r="K985" s="33"/>
      <c r="L985" s="33"/>
      <c r="M985" s="33"/>
      <c r="N985" s="33"/>
      <c r="O985" s="33"/>
      <c r="P985" s="33"/>
      <c r="Q985" s="33"/>
      <c r="R985" s="33"/>
      <c r="S985" s="33"/>
    </row>
    <row r="986" spans="1:19">
      <c r="A986" s="233" t="s">
        <v>4037</v>
      </c>
      <c r="B986" s="238" t="s">
        <v>4028</v>
      </c>
      <c r="C986" s="229" t="s">
        <v>4033</v>
      </c>
      <c r="D986" s="229" t="s">
        <v>322</v>
      </c>
      <c r="E986" s="235" t="s">
        <v>245</v>
      </c>
      <c r="F986" s="235">
        <v>1</v>
      </c>
      <c r="G986" s="242" t="s">
        <v>4036</v>
      </c>
      <c r="H986" s="243" t="s">
        <v>88</v>
      </c>
      <c r="J986" s="33"/>
      <c r="K986" s="33"/>
      <c r="L986" s="33"/>
      <c r="M986" s="33"/>
      <c r="N986" s="33"/>
      <c r="O986" s="33"/>
      <c r="P986" s="33"/>
      <c r="Q986" s="33"/>
      <c r="R986" s="33"/>
      <c r="S986" s="33"/>
    </row>
    <row r="987" spans="1:19">
      <c r="A987" s="233" t="s">
        <v>4038</v>
      </c>
      <c r="B987" s="238" t="s">
        <v>4028</v>
      </c>
      <c r="C987" s="229" t="s">
        <v>4033</v>
      </c>
      <c r="D987" s="229" t="s">
        <v>322</v>
      </c>
      <c r="E987" s="235" t="s">
        <v>245</v>
      </c>
      <c r="F987" s="235">
        <v>1</v>
      </c>
      <c r="G987" s="242" t="s">
        <v>4034</v>
      </c>
      <c r="H987" s="243" t="s">
        <v>69</v>
      </c>
      <c r="J987" s="33"/>
      <c r="K987" s="33"/>
      <c r="L987" s="33"/>
      <c r="M987" s="33"/>
      <c r="N987" s="33"/>
      <c r="O987" s="33"/>
      <c r="P987" s="33"/>
      <c r="Q987" s="33"/>
      <c r="R987" s="33"/>
      <c r="S987" s="33"/>
    </row>
    <row r="988" spans="1:19">
      <c r="A988" s="233" t="s">
        <v>4039</v>
      </c>
      <c r="B988" s="238" t="s">
        <v>4040</v>
      </c>
      <c r="C988" s="229" t="s">
        <v>4041</v>
      </c>
      <c r="D988" s="229" t="s">
        <v>322</v>
      </c>
      <c r="E988" s="235" t="s">
        <v>3785</v>
      </c>
      <c r="F988" s="235">
        <v>1.5</v>
      </c>
      <c r="G988" s="242" t="s">
        <v>3376</v>
      </c>
      <c r="H988" s="243" t="s">
        <v>83</v>
      </c>
      <c r="J988" s="33"/>
      <c r="K988" s="33"/>
      <c r="L988" s="33"/>
      <c r="M988" s="33"/>
      <c r="N988" s="33"/>
      <c r="O988" s="33"/>
      <c r="P988" s="33"/>
      <c r="Q988" s="33"/>
      <c r="R988" s="33"/>
      <c r="S988" s="33"/>
    </row>
    <row r="989" spans="1:19">
      <c r="A989" s="233" t="s">
        <v>4042</v>
      </c>
      <c r="B989" s="238" t="s">
        <v>4060</v>
      </c>
      <c r="C989" s="229" t="s">
        <v>4041</v>
      </c>
      <c r="D989" s="229" t="s">
        <v>322</v>
      </c>
      <c r="E989" s="235" t="s">
        <v>3785</v>
      </c>
      <c r="F989" s="235">
        <v>1.5</v>
      </c>
      <c r="G989" s="242" t="s">
        <v>3376</v>
      </c>
      <c r="H989" s="243" t="s">
        <v>69</v>
      </c>
      <c r="J989" s="33"/>
      <c r="K989" s="33"/>
      <c r="L989" s="33"/>
      <c r="M989" s="33"/>
      <c r="N989" s="33"/>
      <c r="O989" s="33"/>
      <c r="P989" s="33"/>
      <c r="Q989" s="33"/>
      <c r="R989" s="33"/>
      <c r="S989" s="33"/>
    </row>
    <row r="990" spans="1:19">
      <c r="A990" s="233" t="s">
        <v>4061</v>
      </c>
      <c r="B990" s="238" t="s">
        <v>4062</v>
      </c>
      <c r="C990" s="229" t="s">
        <v>4041</v>
      </c>
      <c r="D990" s="229" t="s">
        <v>322</v>
      </c>
      <c r="E990" s="235" t="s">
        <v>3785</v>
      </c>
      <c r="F990" s="235">
        <v>1.5</v>
      </c>
      <c r="G990" s="242" t="s">
        <v>3376</v>
      </c>
      <c r="H990" s="243" t="s">
        <v>69</v>
      </c>
      <c r="J990" s="33"/>
      <c r="K990" s="33"/>
      <c r="L990" s="33"/>
      <c r="M990" s="33"/>
      <c r="N990" s="33"/>
      <c r="O990" s="33"/>
      <c r="P990" s="33"/>
      <c r="Q990" s="33"/>
      <c r="R990" s="33"/>
      <c r="S990" s="33"/>
    </row>
    <row r="991" spans="1:19">
      <c r="A991" s="233" t="s">
        <v>4043</v>
      </c>
      <c r="B991" s="238" t="s">
        <v>4060</v>
      </c>
      <c r="C991" s="229" t="s">
        <v>4063</v>
      </c>
      <c r="D991" s="229" t="s">
        <v>322</v>
      </c>
      <c r="E991" s="235" t="s">
        <v>3117</v>
      </c>
      <c r="F991" s="235">
        <v>25</v>
      </c>
      <c r="G991" s="242" t="s">
        <v>4064</v>
      </c>
      <c r="H991" s="243" t="s">
        <v>83</v>
      </c>
      <c r="J991" s="33"/>
      <c r="K991" s="33"/>
      <c r="L991" s="33"/>
      <c r="M991" s="33"/>
      <c r="N991" s="33"/>
      <c r="O991" s="33"/>
      <c r="P991" s="33"/>
      <c r="Q991" s="33"/>
      <c r="R991" s="33"/>
      <c r="S991" s="33"/>
    </row>
    <row r="992" spans="1:19">
      <c r="A992" s="233" t="s">
        <v>4044</v>
      </c>
      <c r="B992" s="238" t="s">
        <v>4060</v>
      </c>
      <c r="C992" s="229" t="s">
        <v>4063</v>
      </c>
      <c r="D992" s="229" t="s">
        <v>322</v>
      </c>
      <c r="E992" s="235" t="s">
        <v>3117</v>
      </c>
      <c r="F992" s="235">
        <v>25</v>
      </c>
      <c r="G992" s="242" t="s">
        <v>4064</v>
      </c>
      <c r="H992" s="243" t="s">
        <v>69</v>
      </c>
      <c r="J992" s="33"/>
      <c r="K992" s="33"/>
      <c r="L992" s="33"/>
      <c r="M992" s="33"/>
      <c r="N992" s="33"/>
      <c r="O992" s="33"/>
      <c r="P992" s="33"/>
      <c r="Q992" s="33"/>
      <c r="R992" s="33"/>
      <c r="S992" s="33"/>
    </row>
    <row r="993" spans="1:19">
      <c r="A993" s="233" t="s">
        <v>4065</v>
      </c>
      <c r="B993" s="238" t="s">
        <v>4060</v>
      </c>
      <c r="C993" s="229" t="s">
        <v>4063</v>
      </c>
      <c r="D993" s="229" t="s">
        <v>322</v>
      </c>
      <c r="E993" s="235" t="s">
        <v>3117</v>
      </c>
      <c r="F993" s="235">
        <v>25</v>
      </c>
      <c r="G993" s="242" t="s">
        <v>4064</v>
      </c>
      <c r="H993" s="243" t="s">
        <v>88</v>
      </c>
      <c r="J993" s="33"/>
      <c r="K993" s="33"/>
      <c r="L993" s="33"/>
      <c r="M993" s="33"/>
      <c r="N993" s="33"/>
      <c r="O993" s="33"/>
      <c r="P993" s="33"/>
      <c r="Q993" s="33"/>
      <c r="R993" s="33"/>
      <c r="S993" s="33"/>
    </row>
    <row r="994" spans="1:19" ht="28.5">
      <c r="A994" s="233" t="s">
        <v>4066</v>
      </c>
      <c r="B994" s="238" t="s">
        <v>4067</v>
      </c>
      <c r="C994" s="229" t="s">
        <v>4068</v>
      </c>
      <c r="D994" s="229" t="s">
        <v>322</v>
      </c>
      <c r="E994" s="235" t="s">
        <v>4069</v>
      </c>
      <c r="F994" s="235">
        <v>25</v>
      </c>
      <c r="G994" s="242" t="s">
        <v>4064</v>
      </c>
      <c r="H994" s="243" t="s">
        <v>4070</v>
      </c>
      <c r="J994" s="33"/>
      <c r="K994" s="33"/>
      <c r="L994" s="33"/>
      <c r="M994" s="33"/>
      <c r="N994" s="33"/>
      <c r="O994" s="33"/>
      <c r="P994" s="33"/>
      <c r="Q994" s="33"/>
      <c r="R994" s="33"/>
      <c r="S994" s="33"/>
    </row>
    <row r="995" spans="1:19">
      <c r="A995" s="233" t="s">
        <v>4071</v>
      </c>
      <c r="B995" s="238" t="s">
        <v>4072</v>
      </c>
      <c r="C995" s="229" t="s">
        <v>4073</v>
      </c>
      <c r="D995" s="229" t="s">
        <v>322</v>
      </c>
      <c r="E995" s="235" t="s">
        <v>3117</v>
      </c>
      <c r="F995" s="235">
        <v>50</v>
      </c>
      <c r="G995" s="242" t="s">
        <v>4074</v>
      </c>
      <c r="H995" s="243" t="s">
        <v>83</v>
      </c>
      <c r="J995" s="33"/>
      <c r="K995" s="33"/>
      <c r="L995" s="33"/>
      <c r="M995" s="33"/>
      <c r="N995" s="33"/>
      <c r="O995" s="33"/>
      <c r="P995" s="33"/>
      <c r="Q995" s="33"/>
      <c r="R995" s="33"/>
      <c r="S995" s="33"/>
    </row>
    <row r="996" spans="1:19">
      <c r="A996" s="233" t="s">
        <v>4075</v>
      </c>
      <c r="B996" s="238" t="s">
        <v>4076</v>
      </c>
      <c r="C996" s="229" t="s">
        <v>4073</v>
      </c>
      <c r="D996" s="229" t="s">
        <v>322</v>
      </c>
      <c r="E996" s="235" t="s">
        <v>3117</v>
      </c>
      <c r="F996" s="235">
        <v>50</v>
      </c>
      <c r="G996" s="242" t="s">
        <v>4074</v>
      </c>
      <c r="H996" s="243" t="s">
        <v>69</v>
      </c>
      <c r="J996" s="33"/>
      <c r="K996" s="33"/>
      <c r="L996" s="33"/>
      <c r="M996" s="33"/>
      <c r="N996" s="33"/>
      <c r="O996" s="33"/>
      <c r="P996" s="33"/>
      <c r="Q996" s="33"/>
      <c r="R996" s="33"/>
      <c r="S996" s="33"/>
    </row>
    <row r="997" spans="1:19">
      <c r="A997" s="233" t="s">
        <v>4077</v>
      </c>
      <c r="B997" s="238" t="s">
        <v>4076</v>
      </c>
      <c r="C997" s="229" t="s">
        <v>4073</v>
      </c>
      <c r="D997" s="229" t="s">
        <v>322</v>
      </c>
      <c r="E997" s="235" t="s">
        <v>3117</v>
      </c>
      <c r="F997" s="235">
        <v>50</v>
      </c>
      <c r="G997" s="242" t="s">
        <v>4074</v>
      </c>
      <c r="H997" s="243" t="s">
        <v>88</v>
      </c>
      <c r="J997" s="33"/>
      <c r="K997" s="33"/>
      <c r="L997" s="33"/>
      <c r="M997" s="33"/>
      <c r="N997" s="33"/>
      <c r="O997" s="33"/>
      <c r="P997" s="33"/>
      <c r="Q997" s="33"/>
      <c r="R997" s="33"/>
      <c r="S997" s="33"/>
    </row>
    <row r="998" spans="1:19">
      <c r="A998" s="233" t="s">
        <v>4078</v>
      </c>
      <c r="B998" s="238" t="s">
        <v>4076</v>
      </c>
      <c r="C998" s="229" t="s">
        <v>4096</v>
      </c>
      <c r="D998" s="229" t="s">
        <v>322</v>
      </c>
      <c r="E998" s="235" t="s">
        <v>3112</v>
      </c>
      <c r="F998" s="235">
        <v>16</v>
      </c>
      <c r="G998" s="242" t="s">
        <v>4229</v>
      </c>
      <c r="H998" s="243" t="s">
        <v>89</v>
      </c>
      <c r="J998" s="33"/>
      <c r="K998" s="33"/>
      <c r="L998" s="33"/>
      <c r="M998" s="33"/>
      <c r="N998" s="33"/>
      <c r="O998" s="33"/>
      <c r="P998" s="33"/>
      <c r="Q998" s="33"/>
      <c r="R998" s="33"/>
      <c r="S998" s="33"/>
    </row>
    <row r="999" spans="1:19">
      <c r="A999" s="233" t="s">
        <v>4079</v>
      </c>
      <c r="B999" s="238" t="s">
        <v>4076</v>
      </c>
      <c r="C999" s="229" t="s">
        <v>4096</v>
      </c>
      <c r="D999" s="229" t="s">
        <v>322</v>
      </c>
      <c r="E999" s="235" t="s">
        <v>3112</v>
      </c>
      <c r="F999" s="235">
        <v>16</v>
      </c>
      <c r="G999" s="242" t="s">
        <v>4229</v>
      </c>
      <c r="H999" s="243" t="s">
        <v>87</v>
      </c>
      <c r="J999" s="33"/>
      <c r="K999" s="33"/>
      <c r="L999" s="33"/>
      <c r="M999" s="33"/>
      <c r="N999" s="33"/>
      <c r="O999" s="33"/>
      <c r="P999" s="33"/>
      <c r="Q999" s="33"/>
      <c r="R999" s="33"/>
      <c r="S999" s="33"/>
    </row>
    <row r="1000" spans="1:19">
      <c r="A1000" s="233" t="s">
        <v>4097</v>
      </c>
      <c r="B1000" s="238" t="s">
        <v>4076</v>
      </c>
      <c r="C1000" s="229" t="s">
        <v>4096</v>
      </c>
      <c r="D1000" s="229" t="s">
        <v>322</v>
      </c>
      <c r="E1000" s="235" t="s">
        <v>3112</v>
      </c>
      <c r="F1000" s="235">
        <v>16</v>
      </c>
      <c r="G1000" s="242" t="s">
        <v>4229</v>
      </c>
      <c r="H1000" s="243" t="s">
        <v>69</v>
      </c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</row>
    <row r="1001" spans="1:19">
      <c r="A1001" s="233" t="s">
        <v>4098</v>
      </c>
      <c r="B1001" s="238" t="s">
        <v>5137</v>
      </c>
      <c r="C1001" s="229" t="s">
        <v>4096</v>
      </c>
      <c r="D1001" s="229" t="s">
        <v>322</v>
      </c>
      <c r="E1001" s="235" t="s">
        <v>3112</v>
      </c>
      <c r="F1001" s="235">
        <v>16</v>
      </c>
      <c r="G1001" s="242" t="s">
        <v>4229</v>
      </c>
      <c r="H1001" s="243" t="s">
        <v>83</v>
      </c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</row>
    <row r="1002" spans="1:19">
      <c r="A1002" s="233" t="s">
        <v>4099</v>
      </c>
      <c r="B1002" s="238" t="s">
        <v>4119</v>
      </c>
      <c r="C1002" s="229" t="s">
        <v>4120</v>
      </c>
      <c r="D1002" s="229" t="s">
        <v>322</v>
      </c>
      <c r="E1002" s="235" t="s">
        <v>208</v>
      </c>
      <c r="F1002" s="235">
        <v>25</v>
      </c>
      <c r="G1002" s="242" t="s">
        <v>3783</v>
      </c>
      <c r="H1002" s="243" t="s">
        <v>83</v>
      </c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</row>
    <row r="1003" spans="1:19">
      <c r="A1003" s="233" t="s">
        <v>4100</v>
      </c>
      <c r="B1003" s="238" t="s">
        <v>4119</v>
      </c>
      <c r="C1003" s="229" t="s">
        <v>4120</v>
      </c>
      <c r="D1003" s="229" t="s">
        <v>322</v>
      </c>
      <c r="E1003" s="235" t="s">
        <v>208</v>
      </c>
      <c r="F1003" s="235">
        <v>25</v>
      </c>
      <c r="G1003" s="242" t="s">
        <v>3783</v>
      </c>
      <c r="H1003" s="243" t="s">
        <v>88</v>
      </c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</row>
    <row r="1004" spans="1:19">
      <c r="A1004" s="233" t="s">
        <v>4101</v>
      </c>
      <c r="B1004" s="238" t="s">
        <v>4119</v>
      </c>
      <c r="C1004" s="229" t="s">
        <v>4120</v>
      </c>
      <c r="D1004" s="229" t="s">
        <v>322</v>
      </c>
      <c r="E1004" s="235" t="s">
        <v>208</v>
      </c>
      <c r="F1004" s="235">
        <v>25</v>
      </c>
      <c r="G1004" s="242" t="s">
        <v>3783</v>
      </c>
      <c r="H1004" s="243" t="s">
        <v>69</v>
      </c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</row>
    <row r="1005" spans="1:19">
      <c r="A1005" s="233" t="s">
        <v>4102</v>
      </c>
      <c r="B1005" s="238" t="s">
        <v>4145</v>
      </c>
      <c r="C1005" s="229" t="s">
        <v>4146</v>
      </c>
      <c r="D1005" s="229" t="s">
        <v>322</v>
      </c>
      <c r="E1005" s="235" t="s">
        <v>2544</v>
      </c>
      <c r="F1005" s="235">
        <v>35</v>
      </c>
      <c r="G1005" s="242" t="s">
        <v>4147</v>
      </c>
      <c r="H1005" s="243" t="s">
        <v>83</v>
      </c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</row>
    <row r="1006" spans="1:19">
      <c r="A1006" s="233" t="s">
        <v>4103</v>
      </c>
      <c r="B1006" s="238" t="s">
        <v>4145</v>
      </c>
      <c r="C1006" s="229" t="s">
        <v>4146</v>
      </c>
      <c r="D1006" s="229" t="s">
        <v>322</v>
      </c>
      <c r="E1006" s="235" t="s">
        <v>2544</v>
      </c>
      <c r="F1006" s="235">
        <v>35</v>
      </c>
      <c r="G1006" s="242" t="s">
        <v>4147</v>
      </c>
      <c r="H1006" s="243" t="s">
        <v>88</v>
      </c>
      <c r="J1006" s="33"/>
      <c r="K1006" s="33"/>
      <c r="L1006" s="33"/>
      <c r="M1006" s="33"/>
      <c r="N1006" s="33"/>
      <c r="O1006" s="33"/>
      <c r="P1006" s="33"/>
      <c r="Q1006" s="33"/>
      <c r="R1006" s="33"/>
      <c r="S1006" s="33"/>
    </row>
    <row r="1007" spans="1:19">
      <c r="A1007" s="233" t="s">
        <v>4148</v>
      </c>
      <c r="B1007" s="238" t="s">
        <v>4145</v>
      </c>
      <c r="C1007" s="229" t="s">
        <v>4146</v>
      </c>
      <c r="D1007" s="229" t="s">
        <v>322</v>
      </c>
      <c r="E1007" s="235" t="s">
        <v>2544</v>
      </c>
      <c r="F1007" s="235">
        <v>35</v>
      </c>
      <c r="G1007" s="242" t="s">
        <v>4147</v>
      </c>
      <c r="H1007" s="243" t="s">
        <v>69</v>
      </c>
      <c r="J1007" s="33"/>
      <c r="K1007" s="33"/>
      <c r="L1007" s="33"/>
      <c r="M1007" s="33"/>
      <c r="N1007" s="33"/>
      <c r="O1007" s="33"/>
      <c r="P1007" s="33"/>
      <c r="Q1007" s="33"/>
      <c r="R1007" s="33"/>
      <c r="S1007" s="33"/>
    </row>
    <row r="1008" spans="1:19" ht="28.5">
      <c r="A1008" s="233" t="s">
        <v>4149</v>
      </c>
      <c r="B1008" s="238" t="s">
        <v>4145</v>
      </c>
      <c r="C1008" s="229" t="s">
        <v>4150</v>
      </c>
      <c r="D1008" s="229" t="s">
        <v>322</v>
      </c>
      <c r="E1008" s="235" t="s">
        <v>4151</v>
      </c>
      <c r="F1008" s="235">
        <v>1.5</v>
      </c>
      <c r="G1008" s="242" t="s">
        <v>4152</v>
      </c>
      <c r="H1008" s="243" t="s">
        <v>87</v>
      </c>
      <c r="J1008" s="33"/>
      <c r="K1008" s="33"/>
      <c r="L1008" s="33"/>
      <c r="M1008" s="33"/>
      <c r="N1008" s="33"/>
      <c r="O1008" s="33"/>
      <c r="P1008" s="33"/>
      <c r="Q1008" s="33"/>
      <c r="R1008" s="33"/>
      <c r="S1008" s="33"/>
    </row>
    <row r="1009" spans="1:19" ht="28.5">
      <c r="A1009" s="233" t="s">
        <v>4153</v>
      </c>
      <c r="B1009" s="238" t="s">
        <v>4145</v>
      </c>
      <c r="C1009" s="229" t="s">
        <v>4150</v>
      </c>
      <c r="D1009" s="229" t="s">
        <v>322</v>
      </c>
      <c r="E1009" s="235" t="s">
        <v>4154</v>
      </c>
      <c r="F1009" s="235">
        <v>1.5</v>
      </c>
      <c r="G1009" s="242" t="s">
        <v>4152</v>
      </c>
      <c r="H1009" s="243" t="s">
        <v>83</v>
      </c>
      <c r="J1009" s="33"/>
      <c r="K1009" s="33"/>
      <c r="L1009" s="33"/>
      <c r="M1009" s="33"/>
      <c r="N1009" s="33"/>
      <c r="O1009" s="33"/>
      <c r="P1009" s="33"/>
      <c r="Q1009" s="33"/>
      <c r="R1009" s="33"/>
      <c r="S1009" s="33"/>
    </row>
    <row r="1010" spans="1:19" ht="28.5">
      <c r="A1010" s="233" t="s">
        <v>4155</v>
      </c>
      <c r="B1010" s="238" t="s">
        <v>4145</v>
      </c>
      <c r="C1010" s="229" t="s">
        <v>4150</v>
      </c>
      <c r="D1010" s="229" t="s">
        <v>322</v>
      </c>
      <c r="E1010" s="235" t="s">
        <v>4156</v>
      </c>
      <c r="F1010" s="235">
        <v>1.5</v>
      </c>
      <c r="G1010" s="242" t="s">
        <v>4152</v>
      </c>
      <c r="H1010" s="243" t="s">
        <v>89</v>
      </c>
      <c r="J1010" s="33"/>
      <c r="K1010" s="33"/>
      <c r="L1010" s="33"/>
      <c r="M1010" s="33"/>
      <c r="N1010" s="33"/>
      <c r="O1010" s="33"/>
      <c r="P1010" s="33"/>
      <c r="Q1010" s="33"/>
      <c r="R1010" s="33"/>
      <c r="S1010" s="33"/>
    </row>
    <row r="1011" spans="1:19">
      <c r="A1011" s="233" t="s">
        <v>4157</v>
      </c>
      <c r="B1011" s="238" t="s">
        <v>4177</v>
      </c>
      <c r="C1011" s="229" t="s">
        <v>4178</v>
      </c>
      <c r="D1011" s="229" t="s">
        <v>322</v>
      </c>
      <c r="E1011" s="235" t="s">
        <v>179</v>
      </c>
      <c r="F1011" s="235">
        <v>6</v>
      </c>
      <c r="G1011" s="242" t="s">
        <v>4179</v>
      </c>
      <c r="H1011" s="243" t="s">
        <v>69</v>
      </c>
      <c r="J1011" s="33"/>
      <c r="K1011" s="33"/>
      <c r="L1011" s="33"/>
      <c r="M1011" s="33"/>
      <c r="N1011" s="33"/>
      <c r="O1011" s="33"/>
      <c r="P1011" s="33"/>
      <c r="Q1011" s="33"/>
      <c r="R1011" s="33"/>
      <c r="S1011" s="33"/>
    </row>
    <row r="1012" spans="1:19">
      <c r="A1012" s="233" t="s">
        <v>4158</v>
      </c>
      <c r="B1012" s="238" t="s">
        <v>4177</v>
      </c>
      <c r="C1012" s="229" t="s">
        <v>4178</v>
      </c>
      <c r="D1012" s="229" t="s">
        <v>322</v>
      </c>
      <c r="E1012" s="235" t="s">
        <v>179</v>
      </c>
      <c r="F1012" s="235">
        <v>6</v>
      </c>
      <c r="G1012" s="242" t="s">
        <v>4179</v>
      </c>
      <c r="H1012" s="243" t="s">
        <v>83</v>
      </c>
      <c r="J1012" s="33"/>
      <c r="K1012" s="33"/>
      <c r="L1012" s="33"/>
      <c r="M1012" s="33"/>
      <c r="N1012" s="33"/>
      <c r="O1012" s="33"/>
      <c r="P1012" s="33"/>
      <c r="Q1012" s="33"/>
      <c r="R1012" s="33"/>
      <c r="S1012" s="33"/>
    </row>
    <row r="1013" spans="1:19">
      <c r="A1013" s="233" t="s">
        <v>4159</v>
      </c>
      <c r="B1013" s="238" t="s">
        <v>4180</v>
      </c>
      <c r="C1013" s="229" t="s">
        <v>4178</v>
      </c>
      <c r="D1013" s="229" t="s">
        <v>322</v>
      </c>
      <c r="E1013" s="235" t="s">
        <v>179</v>
      </c>
      <c r="F1013" s="235">
        <v>6</v>
      </c>
      <c r="G1013" s="242" t="s">
        <v>4179</v>
      </c>
      <c r="H1013" s="243" t="s">
        <v>88</v>
      </c>
      <c r="J1013" s="33"/>
      <c r="K1013" s="33"/>
      <c r="L1013" s="33"/>
      <c r="M1013" s="33"/>
      <c r="N1013" s="33"/>
      <c r="O1013" s="33"/>
      <c r="P1013" s="33"/>
      <c r="Q1013" s="33"/>
      <c r="R1013" s="33"/>
      <c r="S1013" s="33"/>
    </row>
    <row r="1014" spans="1:19">
      <c r="A1014" s="233" t="s">
        <v>4160</v>
      </c>
      <c r="B1014" s="238" t="s">
        <v>4180</v>
      </c>
      <c r="C1014" s="229" t="s">
        <v>4178</v>
      </c>
      <c r="D1014" s="229" t="s">
        <v>322</v>
      </c>
      <c r="E1014" s="235" t="s">
        <v>179</v>
      </c>
      <c r="F1014" s="235">
        <v>6</v>
      </c>
      <c r="G1014" s="242" t="s">
        <v>4179</v>
      </c>
      <c r="H1014" s="243" t="s">
        <v>82</v>
      </c>
      <c r="J1014" s="33"/>
      <c r="K1014" s="33"/>
      <c r="L1014" s="33"/>
      <c r="M1014" s="33"/>
      <c r="N1014" s="33"/>
      <c r="O1014" s="33"/>
      <c r="P1014" s="33"/>
      <c r="Q1014" s="33"/>
      <c r="R1014" s="33"/>
      <c r="S1014" s="33"/>
    </row>
    <row r="1015" spans="1:19">
      <c r="A1015" s="233" t="s">
        <v>4161</v>
      </c>
      <c r="B1015" s="238" t="s">
        <v>4180</v>
      </c>
      <c r="C1015" s="229" t="s">
        <v>4181</v>
      </c>
      <c r="D1015" s="229" t="s">
        <v>322</v>
      </c>
      <c r="E1015" s="235" t="s">
        <v>2544</v>
      </c>
      <c r="F1015" s="235">
        <v>50</v>
      </c>
      <c r="G1015" s="242" t="s">
        <v>4182</v>
      </c>
      <c r="H1015" s="243" t="s">
        <v>69</v>
      </c>
      <c r="J1015" s="33"/>
      <c r="K1015" s="33"/>
      <c r="L1015" s="33"/>
      <c r="M1015" s="33"/>
      <c r="N1015" s="33"/>
      <c r="O1015" s="33"/>
      <c r="P1015" s="33"/>
      <c r="Q1015" s="33"/>
      <c r="R1015" s="33"/>
      <c r="S1015" s="33"/>
    </row>
    <row r="1016" spans="1:19">
      <c r="A1016" s="233" t="s">
        <v>4162</v>
      </c>
      <c r="B1016" s="238" t="s">
        <v>4180</v>
      </c>
      <c r="C1016" s="229" t="s">
        <v>4181</v>
      </c>
      <c r="D1016" s="229" t="s">
        <v>322</v>
      </c>
      <c r="E1016" s="235" t="s">
        <v>2544</v>
      </c>
      <c r="F1016" s="235">
        <v>50</v>
      </c>
      <c r="G1016" s="242" t="s">
        <v>4182</v>
      </c>
      <c r="H1016" s="243" t="s">
        <v>88</v>
      </c>
      <c r="J1016" s="33"/>
      <c r="K1016" s="33"/>
      <c r="L1016" s="33"/>
      <c r="M1016" s="33"/>
      <c r="N1016" s="33"/>
      <c r="O1016" s="33"/>
      <c r="P1016" s="33"/>
      <c r="Q1016" s="33"/>
      <c r="R1016" s="33"/>
      <c r="S1016" s="33"/>
    </row>
    <row r="1017" spans="1:19">
      <c r="A1017" s="233" t="s">
        <v>4163</v>
      </c>
      <c r="B1017" s="238" t="s">
        <v>4180</v>
      </c>
      <c r="C1017" s="229" t="s">
        <v>4181</v>
      </c>
      <c r="D1017" s="229" t="s">
        <v>322</v>
      </c>
      <c r="E1017" s="235" t="s">
        <v>2544</v>
      </c>
      <c r="F1017" s="235">
        <v>50</v>
      </c>
      <c r="G1017" s="242" t="s">
        <v>4182</v>
      </c>
      <c r="H1017" s="243" t="s">
        <v>83</v>
      </c>
      <c r="J1017" s="33"/>
      <c r="K1017" s="33"/>
      <c r="L1017" s="33"/>
      <c r="M1017" s="33"/>
      <c r="N1017" s="33"/>
      <c r="O1017" s="33"/>
      <c r="P1017" s="33"/>
      <c r="Q1017" s="33"/>
      <c r="R1017" s="33"/>
      <c r="S1017" s="33"/>
    </row>
    <row r="1018" spans="1:19">
      <c r="A1018" s="233" t="s">
        <v>4183</v>
      </c>
      <c r="B1018" s="238" t="s">
        <v>4184</v>
      </c>
      <c r="C1018" s="229" t="s">
        <v>4185</v>
      </c>
      <c r="D1018" s="229" t="s">
        <v>322</v>
      </c>
      <c r="E1018" s="235" t="s">
        <v>3112</v>
      </c>
      <c r="F1018" s="235">
        <v>25</v>
      </c>
      <c r="G1018" s="242" t="s">
        <v>4186</v>
      </c>
      <c r="H1018" s="243" t="s">
        <v>83</v>
      </c>
      <c r="J1018" s="33"/>
      <c r="K1018" s="33"/>
      <c r="L1018" s="33"/>
      <c r="M1018" s="33"/>
      <c r="N1018" s="33"/>
      <c r="O1018" s="33"/>
      <c r="P1018" s="33"/>
      <c r="Q1018" s="33"/>
      <c r="R1018" s="33"/>
      <c r="S1018" s="33"/>
    </row>
    <row r="1019" spans="1:19">
      <c r="A1019" s="233" t="s">
        <v>4187</v>
      </c>
      <c r="B1019" s="238" t="s">
        <v>4184</v>
      </c>
      <c r="C1019" s="229" t="s">
        <v>4185</v>
      </c>
      <c r="D1019" s="229" t="s">
        <v>322</v>
      </c>
      <c r="E1019" s="235" t="s">
        <v>3112</v>
      </c>
      <c r="F1019" s="235">
        <v>25</v>
      </c>
      <c r="G1019" s="242" t="s">
        <v>4186</v>
      </c>
      <c r="H1019" s="243" t="s">
        <v>87</v>
      </c>
      <c r="J1019" s="33"/>
      <c r="K1019" s="33"/>
      <c r="L1019" s="33"/>
      <c r="M1019" s="33"/>
      <c r="N1019" s="33"/>
      <c r="O1019" s="33"/>
      <c r="P1019" s="33"/>
      <c r="Q1019" s="33"/>
      <c r="R1019" s="33"/>
      <c r="S1019" s="33"/>
    </row>
    <row r="1020" spans="1:19">
      <c r="A1020" s="233" t="s">
        <v>4188</v>
      </c>
      <c r="B1020" s="238" t="s">
        <v>4184</v>
      </c>
      <c r="C1020" s="229" t="s">
        <v>4185</v>
      </c>
      <c r="D1020" s="229" t="s">
        <v>322</v>
      </c>
      <c r="E1020" s="235" t="s">
        <v>3112</v>
      </c>
      <c r="F1020" s="235">
        <v>25</v>
      </c>
      <c r="G1020" s="242" t="s">
        <v>4186</v>
      </c>
      <c r="H1020" s="243" t="s">
        <v>89</v>
      </c>
      <c r="J1020" s="33"/>
      <c r="K1020" s="33"/>
      <c r="L1020" s="33"/>
      <c r="M1020" s="33"/>
      <c r="N1020" s="33"/>
      <c r="O1020" s="33"/>
      <c r="P1020" s="33"/>
      <c r="Q1020" s="33"/>
      <c r="R1020" s="33"/>
      <c r="S1020" s="33"/>
    </row>
    <row r="1021" spans="1:19">
      <c r="A1021" s="233" t="s">
        <v>4189</v>
      </c>
      <c r="B1021" s="238" t="s">
        <v>4184</v>
      </c>
      <c r="C1021" s="229" t="s">
        <v>4185</v>
      </c>
      <c r="D1021" s="229" t="s">
        <v>322</v>
      </c>
      <c r="E1021" s="235" t="s">
        <v>3112</v>
      </c>
      <c r="F1021" s="235">
        <v>25</v>
      </c>
      <c r="G1021" s="242" t="s">
        <v>4186</v>
      </c>
      <c r="H1021" s="243" t="s">
        <v>69</v>
      </c>
      <c r="J1021" s="33"/>
      <c r="K1021" s="33"/>
      <c r="L1021" s="33"/>
      <c r="M1021" s="33"/>
      <c r="N1021" s="33"/>
      <c r="O1021" s="33"/>
      <c r="P1021" s="33"/>
      <c r="Q1021" s="33"/>
      <c r="R1021" s="33"/>
      <c r="S1021" s="33"/>
    </row>
    <row r="1022" spans="1:19">
      <c r="A1022" s="233" t="s">
        <v>4190</v>
      </c>
      <c r="B1022" s="238" t="s">
        <v>4220</v>
      </c>
      <c r="C1022" s="229" t="s">
        <v>322</v>
      </c>
      <c r="D1022" s="229" t="s">
        <v>322</v>
      </c>
      <c r="E1022" s="235" t="s">
        <v>3926</v>
      </c>
      <c r="F1022" s="235" t="s">
        <v>4221</v>
      </c>
      <c r="G1022" s="242" t="s">
        <v>4222</v>
      </c>
      <c r="H1022" s="243" t="s">
        <v>91</v>
      </c>
      <c r="J1022" s="33"/>
      <c r="K1022" s="33"/>
      <c r="L1022" s="33"/>
      <c r="M1022" s="33"/>
      <c r="N1022" s="33"/>
      <c r="O1022" s="33"/>
      <c r="P1022" s="33"/>
      <c r="Q1022" s="33"/>
      <c r="R1022" s="33"/>
      <c r="S1022" s="33"/>
    </row>
    <row r="1023" spans="1:19">
      <c r="A1023" s="233" t="s">
        <v>4191</v>
      </c>
      <c r="B1023" s="238" t="s">
        <v>4220</v>
      </c>
      <c r="C1023" s="229" t="s">
        <v>322</v>
      </c>
      <c r="D1023" s="229" t="s">
        <v>322</v>
      </c>
      <c r="E1023" s="235" t="s">
        <v>3926</v>
      </c>
      <c r="F1023" s="235" t="s">
        <v>4223</v>
      </c>
      <c r="G1023" s="242" t="s">
        <v>4224</v>
      </c>
      <c r="H1023" s="243" t="s">
        <v>91</v>
      </c>
      <c r="J1023" s="33"/>
      <c r="K1023" s="33"/>
      <c r="L1023" s="33"/>
      <c r="M1023" s="33"/>
      <c r="N1023" s="33"/>
      <c r="O1023" s="33"/>
      <c r="P1023" s="33"/>
      <c r="Q1023" s="33"/>
      <c r="R1023" s="33"/>
      <c r="S1023" s="33"/>
    </row>
    <row r="1024" spans="1:19">
      <c r="A1024" s="233" t="s">
        <v>4192</v>
      </c>
      <c r="B1024" s="238" t="s">
        <v>4230</v>
      </c>
      <c r="C1024" s="229" t="s">
        <v>4231</v>
      </c>
      <c r="D1024" s="229" t="s">
        <v>322</v>
      </c>
      <c r="E1024" s="235" t="s">
        <v>4264</v>
      </c>
      <c r="F1024" s="235">
        <v>120</v>
      </c>
      <c r="G1024" s="242" t="s">
        <v>4232</v>
      </c>
      <c r="H1024" s="243" t="s">
        <v>69</v>
      </c>
      <c r="J1024" s="33"/>
      <c r="K1024" s="33"/>
      <c r="L1024" s="33"/>
      <c r="M1024" s="33"/>
      <c r="N1024" s="33"/>
      <c r="O1024" s="33"/>
      <c r="P1024" s="33"/>
      <c r="Q1024" s="33"/>
      <c r="R1024" s="33"/>
      <c r="S1024" s="33"/>
    </row>
    <row r="1025" spans="1:19">
      <c r="A1025" s="233" t="s">
        <v>4193</v>
      </c>
      <c r="B1025" s="238" t="s">
        <v>4230</v>
      </c>
      <c r="C1025" s="229" t="s">
        <v>4231</v>
      </c>
      <c r="D1025" s="229" t="s">
        <v>322</v>
      </c>
      <c r="E1025" s="235" t="s">
        <v>4264</v>
      </c>
      <c r="F1025" s="235">
        <v>120</v>
      </c>
      <c r="G1025" s="242" t="s">
        <v>4232</v>
      </c>
      <c r="H1025" s="243" t="s">
        <v>88</v>
      </c>
      <c r="J1025" s="33"/>
      <c r="K1025" s="33"/>
      <c r="L1025" s="33"/>
      <c r="M1025" s="33"/>
      <c r="N1025" s="33"/>
      <c r="O1025" s="33"/>
      <c r="P1025" s="33"/>
      <c r="Q1025" s="33"/>
      <c r="R1025" s="33"/>
      <c r="S1025" s="33"/>
    </row>
    <row r="1026" spans="1:19">
      <c r="A1026" s="233" t="s">
        <v>4194</v>
      </c>
      <c r="B1026" s="238" t="s">
        <v>4230</v>
      </c>
      <c r="C1026" s="229" t="s">
        <v>4231</v>
      </c>
      <c r="D1026" s="229" t="s">
        <v>322</v>
      </c>
      <c r="E1026" s="235" t="s">
        <v>4264</v>
      </c>
      <c r="F1026" s="235">
        <v>120</v>
      </c>
      <c r="G1026" s="242" t="s">
        <v>4232</v>
      </c>
      <c r="H1026" s="243" t="s">
        <v>83</v>
      </c>
      <c r="J1026" s="33"/>
      <c r="K1026" s="33"/>
      <c r="L1026" s="33"/>
      <c r="M1026" s="33"/>
      <c r="N1026" s="33"/>
      <c r="O1026" s="33"/>
      <c r="P1026" s="33"/>
      <c r="Q1026" s="33"/>
      <c r="R1026" s="33"/>
      <c r="S1026" s="33"/>
    </row>
    <row r="1027" spans="1:19">
      <c r="A1027" s="233" t="s">
        <v>4195</v>
      </c>
      <c r="B1027" s="238" t="s">
        <v>4244</v>
      </c>
      <c r="C1027" s="229" t="s">
        <v>4245</v>
      </c>
      <c r="D1027" s="229" t="s">
        <v>322</v>
      </c>
      <c r="E1027" s="235" t="s">
        <v>3785</v>
      </c>
      <c r="F1027" s="235">
        <v>1.5</v>
      </c>
      <c r="G1027" s="242" t="s">
        <v>3376</v>
      </c>
      <c r="H1027" s="243" t="s">
        <v>69</v>
      </c>
      <c r="J1027" s="33"/>
      <c r="K1027" s="33"/>
      <c r="L1027" s="33"/>
      <c r="M1027" s="33"/>
      <c r="N1027" s="33"/>
      <c r="O1027" s="33"/>
      <c r="P1027" s="33"/>
      <c r="Q1027" s="33"/>
      <c r="R1027" s="33"/>
      <c r="S1027" s="33"/>
    </row>
    <row r="1028" spans="1:19">
      <c r="A1028" s="233" t="s">
        <v>4196</v>
      </c>
      <c r="B1028" s="238" t="s">
        <v>4244</v>
      </c>
      <c r="C1028" s="229" t="s">
        <v>4245</v>
      </c>
      <c r="D1028" s="229" t="s">
        <v>322</v>
      </c>
      <c r="E1028" s="235" t="s">
        <v>3785</v>
      </c>
      <c r="F1028" s="235">
        <v>1.5</v>
      </c>
      <c r="G1028" s="242" t="s">
        <v>3376</v>
      </c>
      <c r="H1028" s="243" t="s">
        <v>83</v>
      </c>
      <c r="J1028" s="33"/>
      <c r="K1028" s="33"/>
      <c r="L1028" s="33"/>
      <c r="M1028" s="33"/>
      <c r="N1028" s="33"/>
      <c r="O1028" s="33"/>
      <c r="P1028" s="33"/>
      <c r="Q1028" s="33"/>
      <c r="R1028" s="33"/>
      <c r="S1028" s="33"/>
    </row>
    <row r="1029" spans="1:19">
      <c r="A1029" s="233" t="s">
        <v>4246</v>
      </c>
      <c r="B1029" s="238" t="s">
        <v>4265</v>
      </c>
      <c r="C1029" s="229" t="s">
        <v>4245</v>
      </c>
      <c r="D1029" s="229" t="s">
        <v>322</v>
      </c>
      <c r="E1029" s="235" t="s">
        <v>3785</v>
      </c>
      <c r="F1029" s="235">
        <v>1.5</v>
      </c>
      <c r="G1029" s="242" t="s">
        <v>3376</v>
      </c>
      <c r="H1029" s="243" t="s">
        <v>230</v>
      </c>
      <c r="J1029" s="33"/>
      <c r="K1029" s="33"/>
      <c r="L1029" s="33"/>
      <c r="M1029" s="33"/>
      <c r="N1029" s="33"/>
      <c r="O1029" s="33"/>
      <c r="P1029" s="33"/>
      <c r="Q1029" s="33"/>
      <c r="R1029" s="33"/>
      <c r="S1029" s="33"/>
    </row>
    <row r="1030" spans="1:19">
      <c r="A1030" s="233" t="s">
        <v>4247</v>
      </c>
      <c r="B1030" s="238" t="s">
        <v>4248</v>
      </c>
      <c r="C1030" s="229" t="s">
        <v>4249</v>
      </c>
      <c r="D1030" s="229" t="s">
        <v>322</v>
      </c>
      <c r="E1030" s="235" t="s">
        <v>2544</v>
      </c>
      <c r="F1030" s="235">
        <v>16</v>
      </c>
      <c r="G1030" s="242" t="s">
        <v>4250</v>
      </c>
      <c r="H1030" s="243" t="s">
        <v>83</v>
      </c>
      <c r="J1030" s="33"/>
      <c r="K1030" s="33"/>
      <c r="L1030" s="33"/>
      <c r="M1030" s="33"/>
      <c r="N1030" s="33"/>
      <c r="O1030" s="33"/>
      <c r="P1030" s="33"/>
      <c r="Q1030" s="33"/>
      <c r="R1030" s="33"/>
      <c r="S1030" s="33"/>
    </row>
    <row r="1031" spans="1:19">
      <c r="A1031" s="233" t="s">
        <v>4251</v>
      </c>
      <c r="B1031" s="238" t="s">
        <v>4248</v>
      </c>
      <c r="C1031" s="229" t="s">
        <v>4249</v>
      </c>
      <c r="D1031" s="229" t="s">
        <v>322</v>
      </c>
      <c r="E1031" s="235" t="s">
        <v>2544</v>
      </c>
      <c r="F1031" s="235">
        <v>16</v>
      </c>
      <c r="G1031" s="242" t="s">
        <v>4250</v>
      </c>
      <c r="H1031" s="243" t="s">
        <v>88</v>
      </c>
      <c r="J1031" s="33"/>
      <c r="K1031" s="33"/>
      <c r="L1031" s="33"/>
      <c r="M1031" s="33"/>
      <c r="N1031" s="33"/>
      <c r="O1031" s="33"/>
      <c r="P1031" s="33"/>
      <c r="Q1031" s="33"/>
      <c r="R1031" s="33"/>
      <c r="S1031" s="33"/>
    </row>
    <row r="1032" spans="1:19">
      <c r="A1032" s="233" t="s">
        <v>4252</v>
      </c>
      <c r="B1032" s="238" t="s">
        <v>4248</v>
      </c>
      <c r="C1032" s="229" t="s">
        <v>4249</v>
      </c>
      <c r="D1032" s="229" t="s">
        <v>322</v>
      </c>
      <c r="E1032" s="235" t="s">
        <v>2544</v>
      </c>
      <c r="F1032" s="235">
        <v>16</v>
      </c>
      <c r="G1032" s="242" t="s">
        <v>4250</v>
      </c>
      <c r="H1032" s="243" t="s">
        <v>69</v>
      </c>
      <c r="J1032" s="33"/>
      <c r="K1032" s="33"/>
      <c r="L1032" s="33"/>
      <c r="M1032" s="33"/>
      <c r="N1032" s="33"/>
      <c r="O1032" s="33"/>
      <c r="P1032" s="33"/>
      <c r="Q1032" s="33"/>
      <c r="R1032" s="33"/>
      <c r="S1032" s="33"/>
    </row>
    <row r="1033" spans="1:19">
      <c r="A1033" s="233" t="s">
        <v>4253</v>
      </c>
      <c r="B1033" s="238" t="s">
        <v>4291</v>
      </c>
      <c r="C1033" s="229" t="s">
        <v>4292</v>
      </c>
      <c r="D1033" s="229" t="s">
        <v>322</v>
      </c>
      <c r="E1033" s="235" t="s">
        <v>3117</v>
      </c>
      <c r="F1033" s="235">
        <v>25</v>
      </c>
      <c r="G1033" s="242" t="s">
        <v>77</v>
      </c>
      <c r="H1033" s="243" t="s">
        <v>83</v>
      </c>
      <c r="J1033" s="33"/>
      <c r="K1033" s="33"/>
      <c r="L1033" s="33"/>
      <c r="M1033" s="33"/>
      <c r="N1033" s="33"/>
      <c r="O1033" s="33"/>
      <c r="P1033" s="33"/>
      <c r="Q1033" s="33"/>
      <c r="R1033" s="33"/>
      <c r="S1033" s="33"/>
    </row>
    <row r="1034" spans="1:19">
      <c r="A1034" s="233" t="s">
        <v>4254</v>
      </c>
      <c r="B1034" s="238" t="s">
        <v>4291</v>
      </c>
      <c r="C1034" s="229" t="s">
        <v>4292</v>
      </c>
      <c r="D1034" s="229" t="s">
        <v>322</v>
      </c>
      <c r="E1034" s="235" t="s">
        <v>3117</v>
      </c>
      <c r="F1034" s="235">
        <v>25</v>
      </c>
      <c r="G1034" s="242" t="s">
        <v>77</v>
      </c>
      <c r="H1034" s="243" t="s">
        <v>88</v>
      </c>
      <c r="J1034" s="33"/>
      <c r="K1034" s="33"/>
      <c r="L1034" s="33"/>
      <c r="M1034" s="33"/>
      <c r="N1034" s="33"/>
      <c r="O1034" s="33"/>
      <c r="P1034" s="33"/>
      <c r="Q1034" s="33"/>
      <c r="R1034" s="33"/>
      <c r="S1034" s="33"/>
    </row>
    <row r="1035" spans="1:19">
      <c r="A1035" s="233" t="s">
        <v>4302</v>
      </c>
      <c r="B1035" s="238" t="s">
        <v>4303</v>
      </c>
      <c r="C1035" s="229" t="s">
        <v>4292</v>
      </c>
      <c r="D1035" s="229" t="s">
        <v>322</v>
      </c>
      <c r="E1035" s="235" t="s">
        <v>3117</v>
      </c>
      <c r="F1035" s="235">
        <v>25</v>
      </c>
      <c r="G1035" s="242" t="s">
        <v>77</v>
      </c>
      <c r="H1035" s="243" t="s">
        <v>88</v>
      </c>
      <c r="J1035" s="33"/>
      <c r="K1035" s="33"/>
      <c r="L1035" s="33"/>
      <c r="M1035" s="33"/>
      <c r="N1035" s="33"/>
      <c r="O1035" s="33"/>
      <c r="P1035" s="33"/>
      <c r="Q1035" s="33"/>
      <c r="R1035" s="33"/>
      <c r="S1035" s="33"/>
    </row>
    <row r="1036" spans="1:19">
      <c r="A1036" s="233" t="s">
        <v>4255</v>
      </c>
      <c r="B1036" s="238" t="s">
        <v>4303</v>
      </c>
      <c r="C1036" s="229" t="s">
        <v>4292</v>
      </c>
      <c r="D1036" s="229" t="s">
        <v>322</v>
      </c>
      <c r="E1036" s="235" t="s">
        <v>3117</v>
      </c>
      <c r="F1036" s="235">
        <v>25</v>
      </c>
      <c r="G1036" s="242" t="s">
        <v>77</v>
      </c>
      <c r="H1036" s="243" t="s">
        <v>69</v>
      </c>
      <c r="J1036" s="33"/>
      <c r="K1036" s="33"/>
      <c r="L1036" s="33"/>
      <c r="M1036" s="33"/>
      <c r="N1036" s="33"/>
      <c r="O1036" s="33"/>
      <c r="P1036" s="33"/>
      <c r="Q1036" s="33"/>
      <c r="R1036" s="33"/>
      <c r="S1036" s="33"/>
    </row>
    <row r="1037" spans="1:19">
      <c r="A1037" s="233" t="s">
        <v>4256</v>
      </c>
      <c r="B1037" s="238" t="s">
        <v>4303</v>
      </c>
      <c r="C1037" s="229" t="s">
        <v>322</v>
      </c>
      <c r="D1037" s="229" t="s">
        <v>322</v>
      </c>
      <c r="E1037" s="235" t="s">
        <v>3926</v>
      </c>
      <c r="F1037" s="235" t="s">
        <v>4304</v>
      </c>
      <c r="G1037" s="242" t="s">
        <v>4305</v>
      </c>
      <c r="H1037" s="243" t="s">
        <v>91</v>
      </c>
      <c r="J1037" s="33"/>
      <c r="K1037" s="33"/>
      <c r="L1037" s="33"/>
      <c r="M1037" s="33"/>
      <c r="N1037" s="33"/>
      <c r="O1037" s="33"/>
      <c r="P1037" s="33"/>
      <c r="Q1037" s="33"/>
      <c r="R1037" s="33"/>
      <c r="S1037" s="33"/>
    </row>
    <row r="1038" spans="1:19">
      <c r="A1038" s="233" t="s">
        <v>4257</v>
      </c>
      <c r="B1038" s="238" t="s">
        <v>4306</v>
      </c>
      <c r="C1038" s="229" t="s">
        <v>4307</v>
      </c>
      <c r="D1038" s="229" t="s">
        <v>322</v>
      </c>
      <c r="E1038" s="235" t="s">
        <v>4479</v>
      </c>
      <c r="F1038" s="235">
        <v>1.5</v>
      </c>
      <c r="G1038" s="242" t="s">
        <v>4152</v>
      </c>
      <c r="H1038" s="243" t="s">
        <v>87</v>
      </c>
      <c r="J1038" s="33"/>
      <c r="K1038" s="33"/>
      <c r="L1038" s="33"/>
      <c r="M1038" s="33"/>
      <c r="N1038" s="33"/>
      <c r="O1038" s="33"/>
      <c r="P1038" s="33"/>
      <c r="Q1038" s="33"/>
      <c r="R1038" s="33"/>
      <c r="S1038" s="33"/>
    </row>
    <row r="1039" spans="1:19">
      <c r="A1039" s="233" t="s">
        <v>4308</v>
      </c>
      <c r="B1039" s="238" t="s">
        <v>4306</v>
      </c>
      <c r="C1039" s="229" t="s">
        <v>4307</v>
      </c>
      <c r="D1039" s="229" t="s">
        <v>322</v>
      </c>
      <c r="E1039" s="235" t="s">
        <v>4479</v>
      </c>
      <c r="F1039" s="235">
        <v>1.5</v>
      </c>
      <c r="G1039" s="242" t="s">
        <v>4152</v>
      </c>
      <c r="H1039" s="243" t="s">
        <v>83</v>
      </c>
      <c r="J1039" s="33"/>
      <c r="K1039" s="33"/>
      <c r="L1039" s="33"/>
      <c r="M1039" s="33"/>
      <c r="N1039" s="33"/>
      <c r="O1039" s="33"/>
      <c r="P1039" s="33"/>
      <c r="Q1039" s="33"/>
      <c r="R1039" s="33"/>
      <c r="S1039" s="33"/>
    </row>
    <row r="1040" spans="1:19">
      <c r="A1040" s="233" t="s">
        <v>4309</v>
      </c>
      <c r="B1040" s="238" t="s">
        <v>4324</v>
      </c>
      <c r="C1040" s="229" t="s">
        <v>4325</v>
      </c>
      <c r="D1040" s="229" t="s">
        <v>322</v>
      </c>
      <c r="E1040" s="235" t="s">
        <v>3112</v>
      </c>
      <c r="F1040" s="235">
        <v>50</v>
      </c>
      <c r="G1040" s="242" t="s">
        <v>4326</v>
      </c>
      <c r="H1040" s="243" t="s">
        <v>89</v>
      </c>
      <c r="J1040" s="33"/>
      <c r="K1040" s="33"/>
      <c r="L1040" s="33"/>
      <c r="M1040" s="33"/>
      <c r="N1040" s="33"/>
      <c r="O1040" s="33"/>
      <c r="P1040" s="33"/>
      <c r="Q1040" s="33"/>
      <c r="R1040" s="33"/>
      <c r="S1040" s="33"/>
    </row>
    <row r="1041" spans="1:19">
      <c r="A1041" s="233" t="s">
        <v>4310</v>
      </c>
      <c r="B1041" s="238" t="s">
        <v>4324</v>
      </c>
      <c r="C1041" s="229" t="s">
        <v>4325</v>
      </c>
      <c r="D1041" s="229" t="s">
        <v>322</v>
      </c>
      <c r="E1041" s="235" t="s">
        <v>3112</v>
      </c>
      <c r="F1041" s="235">
        <v>50</v>
      </c>
      <c r="G1041" s="242" t="s">
        <v>4326</v>
      </c>
      <c r="H1041" s="243" t="s">
        <v>87</v>
      </c>
      <c r="J1041" s="33"/>
      <c r="K1041" s="33"/>
      <c r="L1041" s="33"/>
      <c r="M1041" s="33"/>
      <c r="N1041" s="33"/>
      <c r="O1041" s="33"/>
      <c r="P1041" s="33"/>
      <c r="Q1041" s="33"/>
      <c r="R1041" s="33"/>
      <c r="S1041" s="33"/>
    </row>
    <row r="1042" spans="1:19">
      <c r="A1042" s="233" t="s">
        <v>4327</v>
      </c>
      <c r="B1042" s="238" t="s">
        <v>4324</v>
      </c>
      <c r="C1042" s="229" t="s">
        <v>4325</v>
      </c>
      <c r="D1042" s="229" t="s">
        <v>322</v>
      </c>
      <c r="E1042" s="235" t="s">
        <v>3112</v>
      </c>
      <c r="F1042" s="235">
        <v>50</v>
      </c>
      <c r="G1042" s="242" t="s">
        <v>4328</v>
      </c>
      <c r="H1042" s="243" t="s">
        <v>69</v>
      </c>
      <c r="J1042" s="33"/>
      <c r="K1042" s="33"/>
      <c r="L1042" s="33"/>
      <c r="M1042" s="33"/>
      <c r="N1042" s="33"/>
      <c r="O1042" s="33"/>
      <c r="P1042" s="33"/>
      <c r="Q1042" s="33"/>
      <c r="R1042" s="33"/>
      <c r="S1042" s="33"/>
    </row>
    <row r="1043" spans="1:19">
      <c r="A1043" s="233" t="s">
        <v>4329</v>
      </c>
      <c r="B1043" s="238" t="s">
        <v>4330</v>
      </c>
      <c r="C1043" s="229" t="s">
        <v>322</v>
      </c>
      <c r="D1043" s="229" t="s">
        <v>322</v>
      </c>
      <c r="E1043" s="235" t="s">
        <v>2496</v>
      </c>
      <c r="F1043" s="235">
        <v>0.6</v>
      </c>
      <c r="G1043" s="242" t="s">
        <v>4358</v>
      </c>
      <c r="H1043" s="243" t="s">
        <v>98</v>
      </c>
      <c r="J1043" s="33"/>
      <c r="K1043" s="33"/>
      <c r="L1043" s="33"/>
      <c r="M1043" s="33"/>
      <c r="N1043" s="33"/>
      <c r="O1043" s="33"/>
      <c r="P1043" s="33"/>
      <c r="Q1043" s="33"/>
      <c r="R1043" s="33"/>
      <c r="S1043" s="33"/>
    </row>
    <row r="1044" spans="1:19">
      <c r="A1044" s="233" t="s">
        <v>4359</v>
      </c>
      <c r="B1044" s="238" t="s">
        <v>4360</v>
      </c>
      <c r="C1044" s="229" t="s">
        <v>4361</v>
      </c>
      <c r="D1044" s="229" t="s">
        <v>322</v>
      </c>
      <c r="E1044" s="235" t="s">
        <v>4362</v>
      </c>
      <c r="F1044" s="235">
        <v>120</v>
      </c>
      <c r="G1044" s="242" t="s">
        <v>4363</v>
      </c>
      <c r="H1044" s="243" t="s">
        <v>69</v>
      </c>
      <c r="J1044" s="33"/>
      <c r="K1044" s="33"/>
      <c r="L1044" s="33"/>
      <c r="M1044" s="33"/>
      <c r="N1044" s="33"/>
      <c r="O1044" s="33"/>
      <c r="P1044" s="33"/>
      <c r="Q1044" s="33"/>
      <c r="R1044" s="33"/>
      <c r="S1044" s="33"/>
    </row>
    <row r="1045" spans="1:19">
      <c r="A1045" s="233" t="s">
        <v>4364</v>
      </c>
      <c r="B1045" s="238" t="s">
        <v>4365</v>
      </c>
      <c r="C1045" s="229" t="s">
        <v>4366</v>
      </c>
      <c r="D1045" s="229" t="s">
        <v>322</v>
      </c>
      <c r="E1045" s="235" t="s">
        <v>2602</v>
      </c>
      <c r="F1045" s="235">
        <v>25</v>
      </c>
      <c r="G1045" s="242" t="s">
        <v>4367</v>
      </c>
      <c r="H1045" s="243" t="s">
        <v>83</v>
      </c>
      <c r="J1045" s="33"/>
      <c r="K1045" s="33"/>
      <c r="L1045" s="33"/>
      <c r="M1045" s="33"/>
      <c r="N1045" s="33"/>
      <c r="O1045" s="33"/>
      <c r="P1045" s="33"/>
      <c r="Q1045" s="33"/>
      <c r="R1045" s="33"/>
      <c r="S1045" s="33"/>
    </row>
    <row r="1046" spans="1:19">
      <c r="A1046" s="233" t="s">
        <v>4368</v>
      </c>
      <c r="B1046" s="238" t="s">
        <v>4365</v>
      </c>
      <c r="C1046" s="229" t="s">
        <v>4366</v>
      </c>
      <c r="D1046" s="229" t="s">
        <v>322</v>
      </c>
      <c r="E1046" s="235" t="s">
        <v>2602</v>
      </c>
      <c r="F1046" s="235">
        <v>25</v>
      </c>
      <c r="G1046" s="242" t="s">
        <v>4367</v>
      </c>
      <c r="H1046" s="243" t="s">
        <v>88</v>
      </c>
      <c r="J1046" s="33"/>
      <c r="K1046" s="33"/>
      <c r="L1046" s="33"/>
      <c r="M1046" s="33"/>
      <c r="N1046" s="33"/>
      <c r="O1046" s="33"/>
      <c r="P1046" s="33"/>
      <c r="Q1046" s="33"/>
      <c r="R1046" s="33"/>
      <c r="S1046" s="33"/>
    </row>
    <row r="1047" spans="1:19">
      <c r="A1047" s="233" t="s">
        <v>4354</v>
      </c>
      <c r="B1047" s="238" t="s">
        <v>4365</v>
      </c>
      <c r="C1047" s="229" t="s">
        <v>4366</v>
      </c>
      <c r="D1047" s="229" t="s">
        <v>322</v>
      </c>
      <c r="E1047" s="235" t="s">
        <v>2602</v>
      </c>
      <c r="F1047" s="235">
        <v>25</v>
      </c>
      <c r="G1047" s="242" t="s">
        <v>4367</v>
      </c>
      <c r="H1047" s="243" t="s">
        <v>69</v>
      </c>
      <c r="J1047" s="33"/>
      <c r="K1047" s="33"/>
      <c r="L1047" s="33"/>
      <c r="M1047" s="33"/>
      <c r="N1047" s="33"/>
      <c r="O1047" s="33"/>
      <c r="P1047" s="33"/>
      <c r="Q1047" s="33"/>
      <c r="R1047" s="33"/>
      <c r="S1047" s="33"/>
    </row>
    <row r="1048" spans="1:19">
      <c r="A1048" s="233" t="s">
        <v>4355</v>
      </c>
      <c r="B1048" s="238" t="s">
        <v>4369</v>
      </c>
      <c r="C1048" s="229" t="s">
        <v>4370</v>
      </c>
      <c r="D1048" s="229">
        <v>66</v>
      </c>
      <c r="E1048" s="235" t="s">
        <v>61</v>
      </c>
      <c r="F1048" s="235" t="s">
        <v>25</v>
      </c>
      <c r="G1048" s="242" t="s">
        <v>4371</v>
      </c>
      <c r="H1048" s="243" t="s">
        <v>82</v>
      </c>
      <c r="J1048" s="33"/>
      <c r="K1048" s="33"/>
      <c r="L1048" s="33"/>
      <c r="M1048" s="33"/>
      <c r="N1048" s="33"/>
      <c r="O1048" s="33"/>
      <c r="P1048" s="33"/>
      <c r="Q1048" s="33"/>
      <c r="R1048" s="33"/>
      <c r="S1048" s="33"/>
    </row>
    <row r="1049" spans="1:19">
      <c r="A1049" s="233" t="s">
        <v>4372</v>
      </c>
      <c r="B1049" s="238" t="s">
        <v>4369</v>
      </c>
      <c r="C1049" s="229" t="s">
        <v>4370</v>
      </c>
      <c r="D1049" s="229" t="s">
        <v>322</v>
      </c>
      <c r="E1049" s="235" t="s">
        <v>179</v>
      </c>
      <c r="F1049" s="235">
        <v>2.5</v>
      </c>
      <c r="G1049" s="242" t="s">
        <v>4373</v>
      </c>
      <c r="H1049" s="243" t="s">
        <v>83</v>
      </c>
      <c r="J1049" s="33"/>
      <c r="K1049" s="33"/>
      <c r="L1049" s="33"/>
      <c r="M1049" s="33"/>
      <c r="N1049" s="33"/>
      <c r="O1049" s="33"/>
      <c r="P1049" s="33"/>
      <c r="Q1049" s="33"/>
      <c r="R1049" s="33"/>
      <c r="S1049" s="33"/>
    </row>
    <row r="1050" spans="1:19">
      <c r="A1050" s="233" t="s">
        <v>4356</v>
      </c>
      <c r="B1050" s="238" t="s">
        <v>4374</v>
      </c>
      <c r="C1050" s="229" t="s">
        <v>4370</v>
      </c>
      <c r="D1050" s="229">
        <v>66</v>
      </c>
      <c r="E1050" s="235" t="s">
        <v>61</v>
      </c>
      <c r="F1050" s="235" t="s">
        <v>25</v>
      </c>
      <c r="G1050" s="242" t="s">
        <v>4371</v>
      </c>
      <c r="H1050" s="243" t="s">
        <v>83</v>
      </c>
      <c r="J1050" s="33"/>
      <c r="K1050" s="33"/>
      <c r="L1050" s="33"/>
      <c r="M1050" s="33"/>
      <c r="N1050" s="33"/>
      <c r="O1050" s="33"/>
      <c r="P1050" s="33"/>
      <c r="Q1050" s="33"/>
      <c r="R1050" s="33"/>
      <c r="S1050" s="33"/>
    </row>
    <row r="1051" spans="1:19">
      <c r="A1051" s="233" t="s">
        <v>4375</v>
      </c>
      <c r="B1051" s="238" t="s">
        <v>4374</v>
      </c>
      <c r="C1051" s="229" t="s">
        <v>4370</v>
      </c>
      <c r="D1051" s="229">
        <v>66</v>
      </c>
      <c r="E1051" s="235" t="s">
        <v>61</v>
      </c>
      <c r="F1051" s="235" t="s">
        <v>25</v>
      </c>
      <c r="G1051" s="242" t="s">
        <v>4371</v>
      </c>
      <c r="H1051" s="243" t="s">
        <v>87</v>
      </c>
      <c r="J1051" s="33"/>
      <c r="K1051" s="33"/>
      <c r="L1051" s="33"/>
      <c r="M1051" s="33"/>
      <c r="N1051" s="33"/>
      <c r="O1051" s="33"/>
      <c r="P1051" s="33"/>
      <c r="Q1051" s="33"/>
      <c r="R1051" s="33"/>
      <c r="S1051" s="33"/>
    </row>
    <row r="1052" spans="1:19">
      <c r="A1052" s="233" t="s">
        <v>4376</v>
      </c>
      <c r="B1052" s="238" t="s">
        <v>4374</v>
      </c>
      <c r="C1052" s="229" t="s">
        <v>4370</v>
      </c>
      <c r="D1052" s="229" t="s">
        <v>322</v>
      </c>
      <c r="E1052" s="235" t="s">
        <v>179</v>
      </c>
      <c r="F1052" s="235">
        <v>2.5</v>
      </c>
      <c r="G1052" s="242" t="s">
        <v>4373</v>
      </c>
      <c r="H1052" s="243" t="s">
        <v>88</v>
      </c>
      <c r="J1052" s="33"/>
      <c r="K1052" s="33"/>
      <c r="L1052" s="33"/>
      <c r="M1052" s="33"/>
      <c r="N1052" s="33"/>
      <c r="O1052" s="33"/>
      <c r="P1052" s="33"/>
      <c r="Q1052" s="33"/>
      <c r="R1052" s="33"/>
      <c r="S1052" s="33"/>
    </row>
    <row r="1053" spans="1:19">
      <c r="A1053" s="233" t="s">
        <v>4377</v>
      </c>
      <c r="B1053" s="238" t="s">
        <v>4374</v>
      </c>
      <c r="C1053" s="229" t="s">
        <v>4370</v>
      </c>
      <c r="D1053" s="229">
        <v>66</v>
      </c>
      <c r="E1053" s="235" t="s">
        <v>61</v>
      </c>
      <c r="F1053" s="235" t="s">
        <v>25</v>
      </c>
      <c r="G1053" s="242" t="s">
        <v>4371</v>
      </c>
      <c r="H1053" s="243" t="s">
        <v>69</v>
      </c>
      <c r="J1053" s="33"/>
      <c r="K1053" s="33"/>
      <c r="L1053" s="33"/>
      <c r="M1053" s="33"/>
      <c r="N1053" s="33"/>
      <c r="O1053" s="33"/>
      <c r="P1053" s="33"/>
      <c r="Q1053" s="33"/>
      <c r="R1053" s="33"/>
      <c r="S1053" s="33"/>
    </row>
    <row r="1054" spans="1:19">
      <c r="A1054" s="233" t="s">
        <v>4378</v>
      </c>
      <c r="B1054" s="238" t="s">
        <v>4374</v>
      </c>
      <c r="C1054" s="229" t="s">
        <v>4379</v>
      </c>
      <c r="D1054" s="229" t="s">
        <v>322</v>
      </c>
      <c r="E1054" s="235" t="s">
        <v>4380</v>
      </c>
      <c r="F1054" s="235">
        <v>95</v>
      </c>
      <c r="G1054" s="242" t="s">
        <v>4381</v>
      </c>
      <c r="H1054" s="243" t="s">
        <v>69</v>
      </c>
      <c r="J1054" s="33"/>
      <c r="K1054" s="33"/>
      <c r="L1054" s="33"/>
      <c r="M1054" s="33"/>
      <c r="N1054" s="33"/>
      <c r="O1054" s="33"/>
      <c r="P1054" s="33"/>
      <c r="Q1054" s="33"/>
      <c r="R1054" s="33"/>
      <c r="S1054" s="33"/>
    </row>
    <row r="1055" spans="1:19">
      <c r="A1055" s="233" t="s">
        <v>4382</v>
      </c>
      <c r="B1055" s="238" t="s">
        <v>4374</v>
      </c>
      <c r="C1055" s="229" t="s">
        <v>4379</v>
      </c>
      <c r="D1055" s="229" t="s">
        <v>322</v>
      </c>
      <c r="E1055" s="235" t="s">
        <v>4380</v>
      </c>
      <c r="F1055" s="235">
        <v>95</v>
      </c>
      <c r="G1055" s="242" t="s">
        <v>4381</v>
      </c>
      <c r="H1055" s="243" t="s">
        <v>89</v>
      </c>
      <c r="J1055" s="33"/>
      <c r="K1055" s="33"/>
      <c r="L1055" s="33"/>
      <c r="M1055" s="33"/>
      <c r="N1055" s="33"/>
      <c r="O1055" s="33"/>
      <c r="P1055" s="33"/>
      <c r="Q1055" s="33"/>
      <c r="R1055" s="33"/>
      <c r="S1055" s="33"/>
    </row>
    <row r="1056" spans="1:19">
      <c r="A1056" s="233" t="s">
        <v>4383</v>
      </c>
      <c r="B1056" s="238" t="s">
        <v>4374</v>
      </c>
      <c r="C1056" s="229" t="s">
        <v>4379</v>
      </c>
      <c r="D1056" s="229" t="s">
        <v>322</v>
      </c>
      <c r="E1056" s="235" t="s">
        <v>4380</v>
      </c>
      <c r="F1056" s="235">
        <v>95</v>
      </c>
      <c r="G1056" s="242" t="s">
        <v>4381</v>
      </c>
      <c r="H1056" s="243" t="s">
        <v>87</v>
      </c>
      <c r="J1056" s="33"/>
      <c r="K1056" s="33"/>
      <c r="L1056" s="33"/>
      <c r="M1056" s="33"/>
      <c r="N1056" s="33"/>
      <c r="O1056" s="33"/>
      <c r="P1056" s="33"/>
      <c r="Q1056" s="33"/>
      <c r="R1056" s="33"/>
      <c r="S1056" s="33"/>
    </row>
    <row r="1057" spans="1:19">
      <c r="A1057" s="233" t="s">
        <v>4384</v>
      </c>
      <c r="B1057" s="238" t="s">
        <v>4374</v>
      </c>
      <c r="C1057" s="229" t="s">
        <v>4385</v>
      </c>
      <c r="D1057" s="229" t="s">
        <v>322</v>
      </c>
      <c r="E1057" s="235" t="s">
        <v>4380</v>
      </c>
      <c r="F1057" s="235">
        <v>50</v>
      </c>
      <c r="G1057" s="242" t="s">
        <v>4381</v>
      </c>
      <c r="H1057" s="243" t="s">
        <v>167</v>
      </c>
      <c r="J1057" s="33"/>
      <c r="K1057" s="33"/>
      <c r="L1057" s="33"/>
      <c r="M1057" s="33"/>
      <c r="N1057" s="33"/>
      <c r="O1057" s="33"/>
      <c r="P1057" s="33"/>
      <c r="Q1057" s="33"/>
      <c r="R1057" s="33"/>
      <c r="S1057" s="33"/>
    </row>
    <row r="1058" spans="1:19">
      <c r="A1058" s="233" t="s">
        <v>4386</v>
      </c>
      <c r="B1058" s="238" t="s">
        <v>4387</v>
      </c>
      <c r="C1058" s="229" t="s">
        <v>4388</v>
      </c>
      <c r="D1058" s="229" t="s">
        <v>322</v>
      </c>
      <c r="E1058" s="235" t="s">
        <v>2357</v>
      </c>
      <c r="F1058" s="235">
        <v>16</v>
      </c>
      <c r="G1058" s="242" t="s">
        <v>4389</v>
      </c>
      <c r="H1058" s="243" t="s">
        <v>167</v>
      </c>
      <c r="J1058" s="33"/>
      <c r="K1058" s="33"/>
      <c r="L1058" s="33"/>
      <c r="M1058" s="33"/>
      <c r="N1058" s="33"/>
      <c r="O1058" s="33"/>
      <c r="P1058" s="33"/>
      <c r="Q1058" s="33"/>
      <c r="R1058" s="33"/>
      <c r="S1058" s="33"/>
    </row>
    <row r="1059" spans="1:19">
      <c r="A1059" s="233" t="s">
        <v>4390</v>
      </c>
      <c r="B1059" s="238" t="s">
        <v>4387</v>
      </c>
      <c r="C1059" s="229" t="s">
        <v>4388</v>
      </c>
      <c r="D1059" s="229" t="s">
        <v>322</v>
      </c>
      <c r="E1059" s="235" t="s">
        <v>2357</v>
      </c>
      <c r="F1059" s="235">
        <v>16</v>
      </c>
      <c r="G1059" s="242" t="s">
        <v>4389</v>
      </c>
      <c r="H1059" s="243" t="s">
        <v>69</v>
      </c>
      <c r="J1059" s="33"/>
      <c r="K1059" s="33"/>
      <c r="L1059" s="33"/>
      <c r="M1059" s="33"/>
      <c r="N1059" s="33"/>
      <c r="O1059" s="33"/>
      <c r="P1059" s="33"/>
      <c r="Q1059" s="33"/>
      <c r="R1059" s="33"/>
      <c r="S1059" s="33"/>
    </row>
    <row r="1060" spans="1:19">
      <c r="A1060" s="233" t="s">
        <v>4391</v>
      </c>
      <c r="B1060" s="238" t="s">
        <v>4392</v>
      </c>
      <c r="C1060" s="229" t="s">
        <v>4393</v>
      </c>
      <c r="D1060" s="229">
        <v>55</v>
      </c>
      <c r="E1060" s="235" t="s">
        <v>61</v>
      </c>
      <c r="F1060" s="235" t="s">
        <v>19</v>
      </c>
      <c r="G1060" s="242" t="s">
        <v>4394</v>
      </c>
      <c r="H1060" s="243" t="s">
        <v>82</v>
      </c>
      <c r="J1060" s="33"/>
      <c r="K1060" s="33"/>
      <c r="L1060" s="33"/>
      <c r="M1060" s="33"/>
      <c r="N1060" s="33"/>
      <c r="O1060" s="33"/>
      <c r="P1060" s="33"/>
      <c r="Q1060" s="33"/>
      <c r="R1060" s="33"/>
      <c r="S1060" s="33"/>
    </row>
    <row r="1061" spans="1:19">
      <c r="A1061" s="233" t="s">
        <v>4395</v>
      </c>
      <c r="B1061" s="238" t="s">
        <v>4392</v>
      </c>
      <c r="C1061" s="229" t="s">
        <v>4393</v>
      </c>
      <c r="D1061" s="229" t="s">
        <v>322</v>
      </c>
      <c r="E1061" s="235" t="s">
        <v>179</v>
      </c>
      <c r="F1061" s="235">
        <v>1.5</v>
      </c>
      <c r="G1061" s="242" t="s">
        <v>4396</v>
      </c>
      <c r="H1061" s="243" t="s">
        <v>122</v>
      </c>
      <c r="J1061" s="33"/>
      <c r="K1061" s="33"/>
      <c r="L1061" s="33"/>
      <c r="M1061" s="33"/>
      <c r="N1061" s="33"/>
      <c r="O1061" s="33"/>
      <c r="P1061" s="33"/>
      <c r="Q1061" s="33"/>
      <c r="R1061" s="33"/>
      <c r="S1061" s="33"/>
    </row>
    <row r="1062" spans="1:19">
      <c r="A1062" s="233" t="s">
        <v>4397</v>
      </c>
      <c r="B1062" s="238" t="s">
        <v>4392</v>
      </c>
      <c r="C1062" s="229" t="s">
        <v>4393</v>
      </c>
      <c r="D1062" s="229">
        <v>55</v>
      </c>
      <c r="E1062" s="235" t="s">
        <v>61</v>
      </c>
      <c r="F1062" s="235" t="s">
        <v>19</v>
      </c>
      <c r="G1062" s="242" t="s">
        <v>4398</v>
      </c>
      <c r="H1062" s="243" t="s">
        <v>87</v>
      </c>
      <c r="J1062" s="33"/>
      <c r="K1062" s="33"/>
      <c r="L1062" s="33"/>
      <c r="M1062" s="33"/>
      <c r="N1062" s="33"/>
      <c r="O1062" s="33"/>
      <c r="P1062" s="33"/>
      <c r="Q1062" s="33"/>
      <c r="R1062" s="33"/>
      <c r="S1062" s="33"/>
    </row>
    <row r="1063" spans="1:19">
      <c r="A1063" s="233" t="s">
        <v>4399</v>
      </c>
      <c r="B1063" s="238" t="s">
        <v>4392</v>
      </c>
      <c r="C1063" s="229" t="s">
        <v>4393</v>
      </c>
      <c r="D1063" s="229">
        <v>55</v>
      </c>
      <c r="E1063" s="235" t="s">
        <v>61</v>
      </c>
      <c r="F1063" s="235" t="s">
        <v>19</v>
      </c>
      <c r="G1063" s="242" t="s">
        <v>4394</v>
      </c>
      <c r="H1063" s="243" t="s">
        <v>88</v>
      </c>
      <c r="J1063" s="33"/>
      <c r="K1063" s="33"/>
      <c r="L1063" s="33"/>
      <c r="M1063" s="33"/>
      <c r="N1063" s="33"/>
      <c r="O1063" s="33"/>
      <c r="P1063" s="33"/>
      <c r="Q1063" s="33"/>
      <c r="R1063" s="33"/>
      <c r="S1063" s="33"/>
    </row>
    <row r="1064" spans="1:19">
      <c r="A1064" s="233" t="s">
        <v>4400</v>
      </c>
      <c r="B1064" s="238" t="s">
        <v>4450</v>
      </c>
      <c r="C1064" s="229" t="s">
        <v>4393</v>
      </c>
      <c r="D1064" s="229">
        <v>55</v>
      </c>
      <c r="E1064" s="235" t="s">
        <v>61</v>
      </c>
      <c r="F1064" s="235" t="s">
        <v>19</v>
      </c>
      <c r="G1064" s="242" t="s">
        <v>4394</v>
      </c>
      <c r="H1064" s="243" t="s">
        <v>83</v>
      </c>
      <c r="J1064" s="33"/>
      <c r="K1064" s="33"/>
      <c r="L1064" s="33"/>
      <c r="M1064" s="33"/>
      <c r="N1064" s="33"/>
      <c r="O1064" s="33"/>
      <c r="P1064" s="33"/>
      <c r="Q1064" s="33"/>
      <c r="R1064" s="33"/>
      <c r="S1064" s="33"/>
    </row>
    <row r="1065" spans="1:19">
      <c r="A1065" s="233" t="s">
        <v>4401</v>
      </c>
      <c r="B1065" s="238" t="s">
        <v>4450</v>
      </c>
      <c r="C1065" s="229" t="s">
        <v>4393</v>
      </c>
      <c r="D1065" s="229">
        <v>55</v>
      </c>
      <c r="E1065" s="235" t="s">
        <v>61</v>
      </c>
      <c r="F1065" s="235" t="s">
        <v>19</v>
      </c>
      <c r="G1065" s="242" t="s">
        <v>4394</v>
      </c>
      <c r="H1065" s="243" t="s">
        <v>69</v>
      </c>
      <c r="J1065" s="33"/>
      <c r="K1065" s="33"/>
      <c r="L1065" s="33"/>
      <c r="M1065" s="33"/>
      <c r="N1065" s="33"/>
      <c r="O1065" s="33"/>
      <c r="P1065" s="33"/>
      <c r="Q1065" s="33"/>
      <c r="R1065" s="33"/>
      <c r="S1065" s="33"/>
    </row>
    <row r="1066" spans="1:19">
      <c r="A1066" s="233" t="s">
        <v>4402</v>
      </c>
      <c r="B1066" s="238" t="s">
        <v>4392</v>
      </c>
      <c r="C1066" s="229" t="s">
        <v>4403</v>
      </c>
      <c r="D1066" s="229" t="s">
        <v>322</v>
      </c>
      <c r="E1066" s="235" t="s">
        <v>4362</v>
      </c>
      <c r="F1066" s="235">
        <v>95</v>
      </c>
      <c r="G1066" s="242" t="s">
        <v>4404</v>
      </c>
      <c r="H1066" s="243" t="s">
        <v>69</v>
      </c>
      <c r="J1066" s="33"/>
      <c r="K1066" s="33"/>
      <c r="L1066" s="33"/>
      <c r="M1066" s="33"/>
      <c r="N1066" s="33"/>
      <c r="O1066" s="33"/>
      <c r="P1066" s="33"/>
      <c r="Q1066" s="33"/>
      <c r="R1066" s="33"/>
      <c r="S1066" s="33"/>
    </row>
    <row r="1067" spans="1:19">
      <c r="A1067" s="233" t="s">
        <v>4405</v>
      </c>
      <c r="B1067" s="238" t="s">
        <v>4457</v>
      </c>
      <c r="C1067" s="229" t="s">
        <v>4458</v>
      </c>
      <c r="D1067" s="229" t="s">
        <v>322</v>
      </c>
      <c r="E1067" s="235" t="s">
        <v>226</v>
      </c>
      <c r="F1067" s="235">
        <v>6</v>
      </c>
      <c r="G1067" s="242" t="s">
        <v>3215</v>
      </c>
      <c r="H1067" s="243" t="s">
        <v>83</v>
      </c>
      <c r="J1067" s="33"/>
      <c r="K1067" s="33"/>
      <c r="L1067" s="33"/>
      <c r="M1067" s="33"/>
      <c r="N1067" s="33"/>
      <c r="O1067" s="33"/>
      <c r="P1067" s="33"/>
      <c r="Q1067" s="33"/>
      <c r="R1067" s="33"/>
      <c r="S1067" s="33"/>
    </row>
    <row r="1068" spans="1:19">
      <c r="A1068" s="233" t="s">
        <v>4406</v>
      </c>
      <c r="B1068" s="238" t="s">
        <v>4457</v>
      </c>
      <c r="C1068" s="229" t="s">
        <v>4458</v>
      </c>
      <c r="D1068" s="229" t="s">
        <v>322</v>
      </c>
      <c r="E1068" s="235" t="s">
        <v>226</v>
      </c>
      <c r="F1068" s="235">
        <v>6</v>
      </c>
      <c r="G1068" s="242" t="s">
        <v>3215</v>
      </c>
      <c r="H1068" s="243" t="s">
        <v>89</v>
      </c>
      <c r="J1068" s="33"/>
      <c r="K1068" s="33"/>
      <c r="L1068" s="33"/>
      <c r="M1068" s="33"/>
      <c r="N1068" s="33"/>
      <c r="O1068" s="33"/>
      <c r="P1068" s="33"/>
      <c r="Q1068" s="33"/>
      <c r="R1068" s="33"/>
      <c r="S1068" s="33"/>
    </row>
    <row r="1069" spans="1:19">
      <c r="A1069" s="233" t="s">
        <v>4407</v>
      </c>
      <c r="B1069" s="238" t="s">
        <v>4457</v>
      </c>
      <c r="C1069" s="229" t="s">
        <v>4458</v>
      </c>
      <c r="D1069" s="229" t="s">
        <v>322</v>
      </c>
      <c r="E1069" s="235" t="s">
        <v>226</v>
      </c>
      <c r="F1069" s="235">
        <v>6</v>
      </c>
      <c r="G1069" s="242" t="s">
        <v>3215</v>
      </c>
      <c r="H1069" s="243" t="s">
        <v>69</v>
      </c>
      <c r="J1069" s="33"/>
      <c r="K1069" s="33"/>
      <c r="L1069" s="33"/>
      <c r="M1069" s="33"/>
      <c r="N1069" s="33"/>
      <c r="O1069" s="33"/>
      <c r="P1069" s="33"/>
      <c r="Q1069" s="33"/>
      <c r="R1069" s="33"/>
      <c r="S1069" s="33"/>
    </row>
    <row r="1070" spans="1:19">
      <c r="A1070" s="233" t="s">
        <v>4408</v>
      </c>
      <c r="B1070" s="238" t="s">
        <v>4457</v>
      </c>
      <c r="C1070" s="229" t="s">
        <v>4459</v>
      </c>
      <c r="D1070" s="229" t="s">
        <v>322</v>
      </c>
      <c r="E1070" s="235" t="s">
        <v>2602</v>
      </c>
      <c r="F1070" s="235">
        <v>35</v>
      </c>
      <c r="G1070" s="242" t="s">
        <v>4367</v>
      </c>
      <c r="H1070" s="243" t="s">
        <v>83</v>
      </c>
      <c r="J1070" s="33"/>
      <c r="K1070" s="33"/>
      <c r="L1070" s="33"/>
      <c r="M1070" s="33"/>
      <c r="N1070" s="33"/>
      <c r="O1070" s="33"/>
      <c r="P1070" s="33"/>
      <c r="Q1070" s="33"/>
      <c r="R1070" s="33"/>
      <c r="S1070" s="33"/>
    </row>
    <row r="1071" spans="1:19">
      <c r="A1071" s="233" t="s">
        <v>4409</v>
      </c>
      <c r="B1071" s="238" t="s">
        <v>4457</v>
      </c>
      <c r="C1071" s="229" t="s">
        <v>4459</v>
      </c>
      <c r="D1071" s="229" t="s">
        <v>322</v>
      </c>
      <c r="E1071" s="235" t="s">
        <v>2602</v>
      </c>
      <c r="F1071" s="235">
        <v>35</v>
      </c>
      <c r="G1071" s="242" t="s">
        <v>4367</v>
      </c>
      <c r="H1071" s="243" t="s">
        <v>88</v>
      </c>
      <c r="J1071" s="33"/>
      <c r="K1071" s="33"/>
      <c r="L1071" s="33"/>
      <c r="M1071" s="33"/>
      <c r="N1071" s="33"/>
      <c r="O1071" s="33"/>
      <c r="P1071" s="33"/>
      <c r="Q1071" s="33"/>
      <c r="R1071" s="33"/>
      <c r="S1071" s="33"/>
    </row>
    <row r="1072" spans="1:19">
      <c r="A1072" s="233" t="s">
        <v>4460</v>
      </c>
      <c r="B1072" s="238" t="s">
        <v>4457</v>
      </c>
      <c r="C1072" s="229" t="s">
        <v>4459</v>
      </c>
      <c r="D1072" s="229" t="s">
        <v>322</v>
      </c>
      <c r="E1072" s="235" t="s">
        <v>2602</v>
      </c>
      <c r="F1072" s="235">
        <v>35</v>
      </c>
      <c r="G1072" s="242" t="s">
        <v>4367</v>
      </c>
      <c r="H1072" s="243" t="s">
        <v>69</v>
      </c>
      <c r="J1072" s="33"/>
      <c r="K1072" s="33"/>
      <c r="L1072" s="33"/>
      <c r="M1072" s="33"/>
      <c r="N1072" s="33"/>
      <c r="O1072" s="33"/>
      <c r="P1072" s="33"/>
      <c r="Q1072" s="33"/>
      <c r="R1072" s="33"/>
      <c r="S1072" s="33"/>
    </row>
    <row r="1073" spans="1:19">
      <c r="A1073" s="233" t="s">
        <v>4461</v>
      </c>
      <c r="B1073" s="238" t="s">
        <v>4480</v>
      </c>
      <c r="C1073" s="229" t="s">
        <v>4481</v>
      </c>
      <c r="D1073" s="229" t="s">
        <v>322</v>
      </c>
      <c r="E1073" s="235" t="s">
        <v>2602</v>
      </c>
      <c r="F1073" s="235">
        <v>16</v>
      </c>
      <c r="G1073" s="242" t="s">
        <v>2674</v>
      </c>
      <c r="H1073" s="243" t="s">
        <v>83</v>
      </c>
      <c r="J1073" s="33"/>
      <c r="K1073" s="33"/>
      <c r="L1073" s="33"/>
      <c r="M1073" s="33"/>
      <c r="N1073" s="33"/>
      <c r="O1073" s="33"/>
      <c r="P1073" s="33"/>
      <c r="Q1073" s="33"/>
      <c r="R1073" s="33"/>
      <c r="S1073" s="33"/>
    </row>
    <row r="1074" spans="1:19">
      <c r="A1074" s="233" t="s">
        <v>4462</v>
      </c>
      <c r="B1074" s="238" t="s">
        <v>4480</v>
      </c>
      <c r="C1074" s="229" t="s">
        <v>4481</v>
      </c>
      <c r="D1074" s="229" t="s">
        <v>322</v>
      </c>
      <c r="E1074" s="235" t="s">
        <v>2602</v>
      </c>
      <c r="F1074" s="235">
        <v>16</v>
      </c>
      <c r="G1074" s="242" t="s">
        <v>2674</v>
      </c>
      <c r="H1074" s="243" t="s">
        <v>88</v>
      </c>
      <c r="J1074" s="33"/>
      <c r="K1074" s="33"/>
      <c r="L1074" s="33"/>
      <c r="M1074" s="33"/>
      <c r="N1074" s="33"/>
      <c r="O1074" s="33"/>
      <c r="P1074" s="33"/>
      <c r="Q1074" s="33"/>
      <c r="R1074" s="33"/>
      <c r="S1074" s="33"/>
    </row>
    <row r="1075" spans="1:19">
      <c r="A1075" s="233" t="s">
        <v>4463</v>
      </c>
      <c r="B1075" s="238" t="s">
        <v>4480</v>
      </c>
      <c r="C1075" s="229" t="s">
        <v>4481</v>
      </c>
      <c r="D1075" s="229" t="s">
        <v>322</v>
      </c>
      <c r="E1075" s="235" t="s">
        <v>2602</v>
      </c>
      <c r="F1075" s="235">
        <v>16</v>
      </c>
      <c r="G1075" s="242" t="s">
        <v>2674</v>
      </c>
      <c r="H1075" s="243" t="s">
        <v>69</v>
      </c>
      <c r="J1075" s="33"/>
      <c r="K1075" s="33"/>
      <c r="L1075" s="33"/>
      <c r="M1075" s="33"/>
      <c r="N1075" s="33"/>
      <c r="O1075" s="33"/>
      <c r="P1075" s="33"/>
      <c r="Q1075" s="33"/>
      <c r="R1075" s="33"/>
      <c r="S1075" s="33"/>
    </row>
    <row r="1076" spans="1:19">
      <c r="A1076" s="233" t="s">
        <v>4464</v>
      </c>
      <c r="B1076" s="238" t="s">
        <v>4482</v>
      </c>
      <c r="C1076" s="229" t="s">
        <v>4483</v>
      </c>
      <c r="D1076" s="229" t="s">
        <v>322</v>
      </c>
      <c r="E1076" s="235" t="s">
        <v>2602</v>
      </c>
      <c r="F1076" s="235">
        <v>50</v>
      </c>
      <c r="G1076" s="242" t="s">
        <v>4484</v>
      </c>
      <c r="H1076" s="243" t="s">
        <v>69</v>
      </c>
      <c r="J1076" s="33"/>
      <c r="K1076" s="33"/>
      <c r="L1076" s="33"/>
      <c r="M1076" s="33"/>
      <c r="N1076" s="33"/>
      <c r="O1076" s="33"/>
      <c r="P1076" s="33"/>
      <c r="Q1076" s="33"/>
      <c r="R1076" s="33"/>
      <c r="S1076" s="33"/>
    </row>
    <row r="1077" spans="1:19">
      <c r="A1077" s="233" t="s">
        <v>4465</v>
      </c>
      <c r="B1077" s="238" t="s">
        <v>4482</v>
      </c>
      <c r="C1077" s="229" t="s">
        <v>4483</v>
      </c>
      <c r="D1077" s="229" t="s">
        <v>322</v>
      </c>
      <c r="E1077" s="235" t="s">
        <v>2602</v>
      </c>
      <c r="F1077" s="235">
        <v>50</v>
      </c>
      <c r="G1077" s="242" t="s">
        <v>4484</v>
      </c>
      <c r="H1077" s="243" t="s">
        <v>88</v>
      </c>
      <c r="J1077" s="33"/>
      <c r="K1077" s="33"/>
      <c r="L1077" s="33"/>
      <c r="M1077" s="33"/>
      <c r="N1077" s="33"/>
      <c r="O1077" s="33"/>
      <c r="P1077" s="33"/>
      <c r="Q1077" s="33"/>
      <c r="R1077" s="33"/>
      <c r="S1077" s="33"/>
    </row>
    <row r="1078" spans="1:19">
      <c r="A1078" s="233" t="s">
        <v>4466</v>
      </c>
      <c r="B1078" s="238" t="s">
        <v>4482</v>
      </c>
      <c r="C1078" s="229" t="s">
        <v>4483</v>
      </c>
      <c r="D1078" s="229" t="s">
        <v>322</v>
      </c>
      <c r="E1078" s="235" t="s">
        <v>2602</v>
      </c>
      <c r="F1078" s="235">
        <v>50</v>
      </c>
      <c r="G1078" s="242" t="s">
        <v>4484</v>
      </c>
      <c r="H1078" s="243" t="s">
        <v>83</v>
      </c>
      <c r="J1078" s="33"/>
      <c r="K1078" s="33"/>
      <c r="L1078" s="33"/>
      <c r="M1078" s="33"/>
      <c r="N1078" s="33"/>
      <c r="O1078" s="33"/>
      <c r="P1078" s="33"/>
      <c r="Q1078" s="33"/>
      <c r="R1078" s="33"/>
      <c r="S1078" s="33"/>
    </row>
    <row r="1079" spans="1:19">
      <c r="A1079" s="233" t="s">
        <v>4467</v>
      </c>
      <c r="B1079" s="238" t="s">
        <v>4497</v>
      </c>
      <c r="C1079" s="229" t="s">
        <v>4498</v>
      </c>
      <c r="D1079" s="229" t="s">
        <v>322</v>
      </c>
      <c r="E1079" s="235" t="s">
        <v>4499</v>
      </c>
      <c r="F1079" s="235">
        <v>6</v>
      </c>
      <c r="G1079" s="242" t="s">
        <v>4500</v>
      </c>
      <c r="H1079" s="243" t="s">
        <v>69</v>
      </c>
      <c r="J1079" s="33"/>
      <c r="K1079" s="33"/>
      <c r="L1079" s="33"/>
      <c r="M1079" s="33"/>
      <c r="N1079" s="33"/>
      <c r="O1079" s="33"/>
      <c r="P1079" s="33"/>
      <c r="Q1079" s="33"/>
      <c r="R1079" s="33"/>
      <c r="S1079" s="33"/>
    </row>
    <row r="1080" spans="1:19">
      <c r="A1080" s="233" t="s">
        <v>4468</v>
      </c>
      <c r="B1080" s="238" t="s">
        <v>4528</v>
      </c>
      <c r="C1080" s="229" t="s">
        <v>4529</v>
      </c>
      <c r="D1080" s="229" t="s">
        <v>322</v>
      </c>
      <c r="E1080" s="235" t="s">
        <v>4530</v>
      </c>
      <c r="F1080" s="235">
        <v>1.5</v>
      </c>
      <c r="G1080" s="242" t="s">
        <v>4531</v>
      </c>
      <c r="H1080" s="243" t="s">
        <v>83</v>
      </c>
      <c r="J1080" s="33"/>
      <c r="K1080" s="33"/>
      <c r="L1080" s="33"/>
      <c r="M1080" s="33"/>
      <c r="N1080" s="33"/>
      <c r="O1080" s="33"/>
      <c r="P1080" s="33"/>
      <c r="Q1080" s="33"/>
      <c r="R1080" s="33"/>
      <c r="S1080" s="33"/>
    </row>
    <row r="1081" spans="1:19">
      <c r="A1081" s="233" t="s">
        <v>4469</v>
      </c>
      <c r="B1081" s="238" t="s">
        <v>4528</v>
      </c>
      <c r="C1081" s="229" t="s">
        <v>4529</v>
      </c>
      <c r="D1081" s="229" t="s">
        <v>322</v>
      </c>
      <c r="E1081" s="235" t="s">
        <v>4530</v>
      </c>
      <c r="F1081" s="235">
        <v>1.5</v>
      </c>
      <c r="G1081" s="242" t="s">
        <v>4531</v>
      </c>
      <c r="H1081" s="243" t="s">
        <v>69</v>
      </c>
      <c r="J1081" s="33"/>
      <c r="K1081" s="33"/>
      <c r="L1081" s="33"/>
      <c r="M1081" s="33"/>
      <c r="N1081" s="33"/>
      <c r="O1081" s="33"/>
      <c r="P1081" s="33"/>
      <c r="Q1081" s="33"/>
      <c r="R1081" s="33"/>
      <c r="S1081" s="33"/>
    </row>
    <row r="1082" spans="1:19">
      <c r="A1082" s="233" t="s">
        <v>4470</v>
      </c>
      <c r="B1082" s="238" t="s">
        <v>4532</v>
      </c>
      <c r="C1082" s="229" t="s">
        <v>4533</v>
      </c>
      <c r="D1082" s="229" t="s">
        <v>322</v>
      </c>
      <c r="E1082" s="235" t="s">
        <v>2602</v>
      </c>
      <c r="F1082" s="235">
        <v>25</v>
      </c>
      <c r="G1082" s="242" t="s">
        <v>4534</v>
      </c>
      <c r="H1082" s="243" t="s">
        <v>83</v>
      </c>
      <c r="J1082" s="33"/>
      <c r="K1082" s="33"/>
      <c r="L1082" s="33"/>
      <c r="M1082" s="33"/>
      <c r="N1082" s="33"/>
      <c r="O1082" s="33"/>
      <c r="P1082" s="33"/>
      <c r="Q1082" s="33"/>
      <c r="R1082" s="33"/>
      <c r="S1082" s="33"/>
    </row>
    <row r="1083" spans="1:19">
      <c r="A1083" s="233" t="s">
        <v>4471</v>
      </c>
      <c r="B1083" s="238" t="s">
        <v>4532</v>
      </c>
      <c r="C1083" s="229" t="s">
        <v>4533</v>
      </c>
      <c r="D1083" s="229" t="s">
        <v>322</v>
      </c>
      <c r="E1083" s="235" t="s">
        <v>2602</v>
      </c>
      <c r="F1083" s="235">
        <v>25</v>
      </c>
      <c r="G1083" s="242" t="s">
        <v>4534</v>
      </c>
      <c r="H1083" s="243" t="s">
        <v>88</v>
      </c>
      <c r="J1083" s="33"/>
      <c r="K1083" s="33"/>
      <c r="L1083" s="33"/>
      <c r="M1083" s="33"/>
      <c r="N1083" s="33"/>
      <c r="O1083" s="33"/>
      <c r="P1083" s="33"/>
      <c r="Q1083" s="33"/>
      <c r="R1083" s="33"/>
      <c r="S1083" s="33"/>
    </row>
    <row r="1084" spans="1:19">
      <c r="A1084" s="233" t="s">
        <v>4472</v>
      </c>
      <c r="B1084" s="238" t="s">
        <v>4532</v>
      </c>
      <c r="C1084" s="229" t="s">
        <v>4533</v>
      </c>
      <c r="D1084" s="229" t="s">
        <v>322</v>
      </c>
      <c r="E1084" s="235" t="s">
        <v>2602</v>
      </c>
      <c r="F1084" s="235">
        <v>25</v>
      </c>
      <c r="G1084" s="242" t="s">
        <v>4534</v>
      </c>
      <c r="H1084" s="243" t="s">
        <v>69</v>
      </c>
      <c r="J1084" s="33"/>
      <c r="K1084" s="33"/>
      <c r="L1084" s="33"/>
      <c r="M1084" s="33"/>
      <c r="N1084" s="33"/>
      <c r="O1084" s="33"/>
      <c r="P1084" s="33"/>
      <c r="Q1084" s="33"/>
      <c r="R1084" s="33"/>
      <c r="S1084" s="33"/>
    </row>
    <row r="1085" spans="1:19">
      <c r="A1085" s="233" t="s">
        <v>4535</v>
      </c>
      <c r="B1085" s="238" t="s">
        <v>4929</v>
      </c>
      <c r="C1085" s="229" t="s">
        <v>4930</v>
      </c>
      <c r="D1085" s="229" t="s">
        <v>322</v>
      </c>
      <c r="E1085" s="235" t="s">
        <v>2602</v>
      </c>
      <c r="F1085" s="235">
        <v>95</v>
      </c>
      <c r="G1085" s="242" t="s">
        <v>4931</v>
      </c>
      <c r="H1085" s="243" t="s">
        <v>69</v>
      </c>
      <c r="J1085" s="33"/>
      <c r="K1085" s="33"/>
      <c r="L1085" s="33"/>
      <c r="M1085" s="33"/>
      <c r="N1085" s="33"/>
      <c r="O1085" s="33"/>
      <c r="P1085" s="33"/>
      <c r="Q1085" s="33"/>
      <c r="R1085" s="33"/>
      <c r="S1085" s="33"/>
    </row>
    <row r="1086" spans="1:19">
      <c r="A1086" s="233" t="s">
        <v>4536</v>
      </c>
      <c r="B1086" s="238" t="s">
        <v>4929</v>
      </c>
      <c r="C1086" s="229" t="s">
        <v>4930</v>
      </c>
      <c r="D1086" s="229" t="s">
        <v>322</v>
      </c>
      <c r="E1086" s="235" t="s">
        <v>2602</v>
      </c>
      <c r="F1086" s="235">
        <v>95</v>
      </c>
      <c r="G1086" s="242" t="s">
        <v>4931</v>
      </c>
      <c r="H1086" s="243" t="s">
        <v>88</v>
      </c>
      <c r="J1086" s="33"/>
      <c r="K1086" s="33"/>
      <c r="L1086" s="33"/>
      <c r="M1086" s="33"/>
      <c r="N1086" s="33"/>
      <c r="O1086" s="33"/>
      <c r="P1086" s="33"/>
      <c r="Q1086" s="33"/>
      <c r="R1086" s="33"/>
      <c r="S1086" s="33"/>
    </row>
    <row r="1087" spans="1:19">
      <c r="A1087" s="233" t="s">
        <v>4537</v>
      </c>
      <c r="B1087" s="238" t="s">
        <v>4929</v>
      </c>
      <c r="C1087" s="229" t="s">
        <v>4930</v>
      </c>
      <c r="D1087" s="229" t="s">
        <v>322</v>
      </c>
      <c r="E1087" s="235" t="s">
        <v>2602</v>
      </c>
      <c r="F1087" s="235">
        <v>95</v>
      </c>
      <c r="G1087" s="242" t="s">
        <v>4931</v>
      </c>
      <c r="H1087" s="243" t="s">
        <v>83</v>
      </c>
      <c r="J1087" s="33"/>
      <c r="K1087" s="33"/>
      <c r="L1087" s="33"/>
      <c r="M1087" s="33"/>
      <c r="N1087" s="33"/>
      <c r="O1087" s="33"/>
      <c r="P1087" s="33"/>
      <c r="Q1087" s="33"/>
      <c r="R1087" s="33"/>
      <c r="S1087" s="33"/>
    </row>
    <row r="1088" spans="1:19">
      <c r="A1088" s="233" t="s">
        <v>4538</v>
      </c>
      <c r="B1088" s="238" t="s">
        <v>4932</v>
      </c>
      <c r="C1088" s="229" t="s">
        <v>4933</v>
      </c>
      <c r="D1088" s="229" t="s">
        <v>322</v>
      </c>
      <c r="E1088" s="235" t="s">
        <v>2602</v>
      </c>
      <c r="F1088" s="235">
        <v>120</v>
      </c>
      <c r="G1088" s="242" t="s">
        <v>4534</v>
      </c>
      <c r="H1088" s="243" t="s">
        <v>83</v>
      </c>
      <c r="J1088" s="33"/>
      <c r="K1088" s="33"/>
      <c r="L1088" s="33"/>
      <c r="M1088" s="33"/>
      <c r="N1088" s="33"/>
      <c r="O1088" s="33"/>
      <c r="P1088" s="33"/>
      <c r="Q1088" s="33"/>
      <c r="R1088" s="33"/>
      <c r="S1088" s="33"/>
    </row>
    <row r="1089" spans="1:19">
      <c r="A1089" s="233" t="s">
        <v>4539</v>
      </c>
      <c r="B1089" s="238" t="s">
        <v>4932</v>
      </c>
      <c r="C1089" s="229" t="s">
        <v>4933</v>
      </c>
      <c r="D1089" s="229" t="s">
        <v>322</v>
      </c>
      <c r="E1089" s="235" t="s">
        <v>2602</v>
      </c>
      <c r="F1089" s="235">
        <v>120</v>
      </c>
      <c r="G1089" s="242" t="s">
        <v>4534</v>
      </c>
      <c r="H1089" s="243" t="s">
        <v>88</v>
      </c>
      <c r="J1089" s="33"/>
      <c r="K1089" s="33"/>
      <c r="L1089" s="33"/>
      <c r="M1089" s="33"/>
      <c r="N1089" s="33"/>
      <c r="O1089" s="33"/>
      <c r="P1089" s="33"/>
      <c r="Q1089" s="33"/>
      <c r="R1089" s="33"/>
      <c r="S1089" s="33"/>
    </row>
    <row r="1090" spans="1:19">
      <c r="A1090" s="233" t="s">
        <v>4540</v>
      </c>
      <c r="B1090" s="238" t="s">
        <v>4932</v>
      </c>
      <c r="C1090" s="229" t="s">
        <v>4933</v>
      </c>
      <c r="D1090" s="229" t="s">
        <v>322</v>
      </c>
      <c r="E1090" s="235" t="s">
        <v>2602</v>
      </c>
      <c r="F1090" s="235">
        <v>120</v>
      </c>
      <c r="G1090" s="242" t="s">
        <v>4534</v>
      </c>
      <c r="H1090" s="243" t="s">
        <v>69</v>
      </c>
      <c r="J1090" s="33"/>
      <c r="K1090" s="33"/>
      <c r="L1090" s="33"/>
      <c r="M1090" s="33"/>
      <c r="N1090" s="33"/>
      <c r="O1090" s="33"/>
      <c r="P1090" s="33"/>
      <c r="Q1090" s="33"/>
      <c r="R1090" s="33"/>
      <c r="S1090" s="33"/>
    </row>
    <row r="1091" spans="1:19">
      <c r="A1091" s="233" t="s">
        <v>4541</v>
      </c>
      <c r="B1091" s="238" t="s">
        <v>4963</v>
      </c>
      <c r="C1091" s="229" t="s">
        <v>4964</v>
      </c>
      <c r="D1091" s="229" t="s">
        <v>322</v>
      </c>
      <c r="E1091" s="235" t="s">
        <v>3117</v>
      </c>
      <c r="F1091" s="235">
        <v>150</v>
      </c>
      <c r="G1091" s="242" t="s">
        <v>4965</v>
      </c>
      <c r="H1091" s="243" t="s">
        <v>69</v>
      </c>
      <c r="J1091" s="33"/>
      <c r="K1091" s="33"/>
      <c r="L1091" s="33"/>
      <c r="M1091" s="33"/>
      <c r="N1091" s="33"/>
      <c r="O1091" s="33"/>
      <c r="P1091" s="33"/>
      <c r="Q1091" s="33"/>
      <c r="R1091" s="33"/>
      <c r="S1091" s="33"/>
    </row>
    <row r="1092" spans="1:19" ht="42.75">
      <c r="A1092" s="233" t="s">
        <v>4966</v>
      </c>
      <c r="B1092" s="238" t="s">
        <v>4967</v>
      </c>
      <c r="C1092" s="229" t="s">
        <v>4968</v>
      </c>
      <c r="D1092" s="229" t="s">
        <v>322</v>
      </c>
      <c r="E1092" s="235" t="s">
        <v>3117</v>
      </c>
      <c r="F1092" s="235">
        <v>150</v>
      </c>
      <c r="G1092" s="242" t="s">
        <v>4965</v>
      </c>
      <c r="H1092" s="243" t="s">
        <v>69</v>
      </c>
      <c r="J1092" s="33"/>
      <c r="K1092" s="33"/>
      <c r="L1092" s="33"/>
      <c r="M1092" s="33"/>
      <c r="N1092" s="33"/>
      <c r="O1092" s="33"/>
      <c r="P1092" s="33"/>
      <c r="Q1092" s="33"/>
      <c r="R1092" s="33"/>
      <c r="S1092" s="33"/>
    </row>
    <row r="1093" spans="1:19">
      <c r="A1093" s="233" t="s">
        <v>4542</v>
      </c>
      <c r="B1093" s="238" t="s">
        <v>4963</v>
      </c>
      <c r="C1093" s="229" t="s">
        <v>4964</v>
      </c>
      <c r="D1093" s="229" t="s">
        <v>322</v>
      </c>
      <c r="E1093" s="235" t="s">
        <v>3117</v>
      </c>
      <c r="F1093" s="235">
        <v>150</v>
      </c>
      <c r="G1093" s="242" t="s">
        <v>4965</v>
      </c>
      <c r="H1093" s="243" t="s">
        <v>88</v>
      </c>
      <c r="J1093" s="33"/>
      <c r="K1093" s="33"/>
      <c r="L1093" s="33"/>
      <c r="M1093" s="33"/>
      <c r="N1093" s="33"/>
      <c r="O1093" s="33"/>
      <c r="P1093" s="33"/>
      <c r="Q1093" s="33"/>
      <c r="R1093" s="33"/>
      <c r="S1093" s="33"/>
    </row>
    <row r="1094" spans="1:19" ht="42.75">
      <c r="A1094" s="233" t="s">
        <v>4969</v>
      </c>
      <c r="B1094" s="238" t="s">
        <v>4967</v>
      </c>
      <c r="C1094" s="229" t="s">
        <v>4968</v>
      </c>
      <c r="D1094" s="229" t="s">
        <v>322</v>
      </c>
      <c r="E1094" s="235" t="s">
        <v>3117</v>
      </c>
      <c r="F1094" s="235">
        <v>150</v>
      </c>
      <c r="G1094" s="242" t="s">
        <v>4965</v>
      </c>
      <c r="H1094" s="243" t="s">
        <v>88</v>
      </c>
      <c r="J1094" s="33"/>
      <c r="K1094" s="33"/>
      <c r="L1094" s="33"/>
      <c r="M1094" s="33"/>
      <c r="N1094" s="33"/>
      <c r="O1094" s="33"/>
      <c r="P1094" s="33"/>
      <c r="Q1094" s="33"/>
      <c r="R1094" s="33"/>
      <c r="S1094" s="33"/>
    </row>
    <row r="1095" spans="1:19">
      <c r="A1095" s="233" t="s">
        <v>4952</v>
      </c>
      <c r="B1095" s="238" t="s">
        <v>4970</v>
      </c>
      <c r="C1095" s="229" t="s">
        <v>4964</v>
      </c>
      <c r="D1095" s="229" t="s">
        <v>322</v>
      </c>
      <c r="E1095" s="235" t="s">
        <v>3117</v>
      </c>
      <c r="F1095" s="235">
        <v>150</v>
      </c>
      <c r="G1095" s="242" t="s">
        <v>4965</v>
      </c>
      <c r="H1095" s="243" t="s">
        <v>83</v>
      </c>
      <c r="J1095" s="33"/>
      <c r="K1095" s="33"/>
      <c r="L1095" s="33"/>
      <c r="M1095" s="33"/>
      <c r="N1095" s="33"/>
      <c r="O1095" s="33"/>
      <c r="P1095" s="33"/>
      <c r="Q1095" s="33"/>
      <c r="R1095" s="33"/>
      <c r="S1095" s="33"/>
    </row>
    <row r="1096" spans="1:19" ht="42.75">
      <c r="A1096" s="233" t="s">
        <v>4971</v>
      </c>
      <c r="B1096" s="238" t="s">
        <v>4967</v>
      </c>
      <c r="C1096" s="229" t="s">
        <v>4968</v>
      </c>
      <c r="D1096" s="229" t="s">
        <v>322</v>
      </c>
      <c r="E1096" s="235" t="s">
        <v>3117</v>
      </c>
      <c r="F1096" s="235">
        <v>150</v>
      </c>
      <c r="G1096" s="242" t="s">
        <v>4965</v>
      </c>
      <c r="H1096" s="243" t="s">
        <v>83</v>
      </c>
      <c r="J1096" s="33"/>
      <c r="K1096" s="33"/>
      <c r="L1096" s="33"/>
      <c r="M1096" s="33"/>
      <c r="N1096" s="33"/>
      <c r="O1096" s="33"/>
      <c r="P1096" s="33"/>
      <c r="Q1096" s="33"/>
      <c r="R1096" s="33"/>
      <c r="S1096" s="33"/>
    </row>
    <row r="1097" spans="1:19">
      <c r="A1097" s="233" t="s">
        <v>4972</v>
      </c>
      <c r="B1097" s="238" t="s">
        <v>4973</v>
      </c>
      <c r="C1097" s="229" t="s">
        <v>4974</v>
      </c>
      <c r="D1097" s="229" t="s">
        <v>322</v>
      </c>
      <c r="E1097" s="235" t="s">
        <v>4499</v>
      </c>
      <c r="F1097" s="235">
        <v>6</v>
      </c>
      <c r="G1097" s="242" t="s">
        <v>4975</v>
      </c>
      <c r="H1097" s="243" t="s">
        <v>69</v>
      </c>
      <c r="J1097" s="33"/>
      <c r="K1097" s="33"/>
      <c r="L1097" s="33"/>
      <c r="M1097" s="33"/>
      <c r="N1097" s="33"/>
      <c r="O1097" s="33"/>
      <c r="P1097" s="33"/>
      <c r="Q1097" s="33"/>
      <c r="R1097" s="33"/>
      <c r="S1097" s="33"/>
    </row>
    <row r="1098" spans="1:19">
      <c r="A1098" s="233" t="s">
        <v>4976</v>
      </c>
      <c r="B1098" s="238" t="s">
        <v>4977</v>
      </c>
      <c r="C1098" s="229" t="s">
        <v>4930</v>
      </c>
      <c r="D1098" s="229" t="s">
        <v>322</v>
      </c>
      <c r="E1098" s="235" t="s">
        <v>4978</v>
      </c>
      <c r="F1098" s="235">
        <v>1.5</v>
      </c>
      <c r="G1098" s="242" t="s">
        <v>4979</v>
      </c>
      <c r="H1098" s="243" t="s">
        <v>83</v>
      </c>
      <c r="J1098" s="33"/>
      <c r="K1098" s="33"/>
      <c r="L1098" s="33"/>
      <c r="M1098" s="33"/>
      <c r="N1098" s="33"/>
      <c r="O1098" s="33"/>
      <c r="P1098" s="33"/>
      <c r="Q1098" s="33"/>
      <c r="R1098" s="33"/>
      <c r="S1098" s="33"/>
    </row>
    <row r="1099" spans="1:19">
      <c r="A1099" s="233" t="s">
        <v>4980</v>
      </c>
      <c r="B1099" s="238" t="s">
        <v>4977</v>
      </c>
      <c r="C1099" s="229" t="s">
        <v>4458</v>
      </c>
      <c r="D1099" s="229" t="s">
        <v>322</v>
      </c>
      <c r="E1099" s="235" t="s">
        <v>3117</v>
      </c>
      <c r="F1099" s="235">
        <v>6</v>
      </c>
      <c r="G1099" s="242" t="s">
        <v>4981</v>
      </c>
      <c r="H1099" s="243" t="s">
        <v>83</v>
      </c>
      <c r="J1099" s="33"/>
      <c r="K1099" s="33"/>
      <c r="L1099" s="33"/>
      <c r="M1099" s="33"/>
      <c r="N1099" s="33"/>
      <c r="O1099" s="33"/>
      <c r="P1099" s="33"/>
      <c r="Q1099" s="33"/>
      <c r="R1099" s="33"/>
      <c r="S1099" s="33"/>
    </row>
    <row r="1100" spans="1:19">
      <c r="A1100" s="233" t="s">
        <v>4982</v>
      </c>
      <c r="B1100" s="238" t="s">
        <v>4983</v>
      </c>
      <c r="C1100" s="229" t="s">
        <v>4980</v>
      </c>
      <c r="D1100" s="229" t="s">
        <v>322</v>
      </c>
      <c r="E1100" s="235" t="s">
        <v>4984</v>
      </c>
      <c r="F1100" s="235">
        <v>6</v>
      </c>
      <c r="G1100" s="242" t="s">
        <v>4981</v>
      </c>
      <c r="H1100" s="243" t="s">
        <v>83</v>
      </c>
      <c r="J1100" s="33"/>
      <c r="K1100" s="33"/>
      <c r="L1100" s="33"/>
      <c r="M1100" s="33"/>
      <c r="N1100" s="33"/>
      <c r="O1100" s="33"/>
      <c r="P1100" s="33"/>
      <c r="Q1100" s="33"/>
      <c r="R1100" s="33"/>
      <c r="S1100" s="33"/>
    </row>
    <row r="1101" spans="1:19">
      <c r="A1101" s="233" t="s">
        <v>4985</v>
      </c>
      <c r="B1101" s="238" t="s">
        <v>4977</v>
      </c>
      <c r="C1101" s="229" t="s">
        <v>4458</v>
      </c>
      <c r="D1101" s="229" t="s">
        <v>322</v>
      </c>
      <c r="E1101" s="235" t="s">
        <v>3117</v>
      </c>
      <c r="F1101" s="235">
        <v>6</v>
      </c>
      <c r="G1101" s="242" t="s">
        <v>4981</v>
      </c>
      <c r="H1101" s="243" t="s">
        <v>88</v>
      </c>
      <c r="J1101" s="33"/>
      <c r="K1101" s="33"/>
      <c r="L1101" s="33"/>
      <c r="M1101" s="33"/>
      <c r="N1101" s="33"/>
      <c r="O1101" s="33"/>
      <c r="P1101" s="33"/>
      <c r="Q1101" s="33"/>
      <c r="R1101" s="33"/>
      <c r="S1101" s="33"/>
    </row>
    <row r="1102" spans="1:19">
      <c r="A1102" s="233" t="s">
        <v>4986</v>
      </c>
      <c r="B1102" s="238" t="s">
        <v>4983</v>
      </c>
      <c r="C1102" s="229" t="s">
        <v>4985</v>
      </c>
      <c r="D1102" s="229" t="s">
        <v>322</v>
      </c>
      <c r="E1102" s="235" t="s">
        <v>4984</v>
      </c>
      <c r="F1102" s="235">
        <v>6</v>
      </c>
      <c r="G1102" s="242" t="s">
        <v>4981</v>
      </c>
      <c r="H1102" s="243" t="s">
        <v>88</v>
      </c>
      <c r="J1102" s="33"/>
      <c r="K1102" s="33"/>
      <c r="L1102" s="33"/>
      <c r="M1102" s="33"/>
      <c r="N1102" s="33"/>
      <c r="O1102" s="33"/>
      <c r="P1102" s="33"/>
      <c r="Q1102" s="33"/>
      <c r="R1102" s="33"/>
      <c r="S1102" s="33"/>
    </row>
    <row r="1103" spans="1:19">
      <c r="A1103" s="233" t="s">
        <v>4987</v>
      </c>
      <c r="B1103" s="238" t="s">
        <v>4977</v>
      </c>
      <c r="C1103" s="229" t="s">
        <v>4458</v>
      </c>
      <c r="D1103" s="229" t="s">
        <v>322</v>
      </c>
      <c r="E1103" s="235" t="s">
        <v>3117</v>
      </c>
      <c r="F1103" s="235">
        <v>6</v>
      </c>
      <c r="G1103" s="242" t="s">
        <v>4981</v>
      </c>
      <c r="H1103" s="243" t="s">
        <v>69</v>
      </c>
      <c r="J1103" s="33"/>
      <c r="K1103" s="33"/>
      <c r="L1103" s="33"/>
      <c r="M1103" s="33"/>
      <c r="N1103" s="33"/>
      <c r="O1103" s="33"/>
      <c r="P1103" s="33"/>
      <c r="Q1103" s="33"/>
      <c r="R1103" s="33"/>
      <c r="S1103" s="33"/>
    </row>
    <row r="1104" spans="1:19">
      <c r="A1104" s="233" t="s">
        <v>4988</v>
      </c>
      <c r="B1104" s="238" t="s">
        <v>4983</v>
      </c>
      <c r="C1104" s="229" t="s">
        <v>4987</v>
      </c>
      <c r="D1104" s="229" t="s">
        <v>322</v>
      </c>
      <c r="E1104" s="235" t="s">
        <v>4984</v>
      </c>
      <c r="F1104" s="235">
        <v>6</v>
      </c>
      <c r="G1104" s="242" t="s">
        <v>4981</v>
      </c>
      <c r="H1104" s="243" t="s">
        <v>69</v>
      </c>
      <c r="J1104" s="33"/>
      <c r="K1104" s="33"/>
      <c r="L1104" s="33"/>
      <c r="M1104" s="33"/>
      <c r="N1104" s="33"/>
      <c r="O1104" s="33"/>
      <c r="P1104" s="33"/>
      <c r="Q1104" s="33"/>
      <c r="R1104" s="33"/>
      <c r="S1104" s="33"/>
    </row>
    <row r="1105" spans="1:19">
      <c r="A1105" s="233" t="s">
        <v>4989</v>
      </c>
      <c r="B1105" s="238" t="s">
        <v>4990</v>
      </c>
      <c r="C1105" s="229" t="s">
        <v>4991</v>
      </c>
      <c r="D1105" s="229" t="s">
        <v>322</v>
      </c>
      <c r="E1105" s="235" t="s">
        <v>3785</v>
      </c>
      <c r="F1105" s="235">
        <v>1.5</v>
      </c>
      <c r="G1105" s="242" t="s">
        <v>3376</v>
      </c>
      <c r="H1105" s="243" t="s">
        <v>83</v>
      </c>
      <c r="J1105" s="33"/>
      <c r="K1105" s="33"/>
      <c r="L1105" s="33"/>
      <c r="M1105" s="33"/>
      <c r="N1105" s="33"/>
      <c r="O1105" s="33"/>
      <c r="P1105" s="33"/>
      <c r="Q1105" s="33"/>
      <c r="R1105" s="33"/>
      <c r="S1105" s="33"/>
    </row>
    <row r="1106" spans="1:19">
      <c r="A1106" s="233" t="s">
        <v>4992</v>
      </c>
      <c r="B1106" s="238" t="s">
        <v>4993</v>
      </c>
      <c r="C1106" s="229" t="s">
        <v>4991</v>
      </c>
      <c r="D1106" s="229" t="s">
        <v>322</v>
      </c>
      <c r="E1106" s="235" t="s">
        <v>3785</v>
      </c>
      <c r="F1106" s="235">
        <v>1.5</v>
      </c>
      <c r="G1106" s="242" t="s">
        <v>3376</v>
      </c>
      <c r="H1106" s="243" t="s">
        <v>83</v>
      </c>
      <c r="J1106" s="33"/>
      <c r="K1106" s="33"/>
      <c r="L1106" s="33"/>
      <c r="M1106" s="33"/>
      <c r="N1106" s="33"/>
      <c r="O1106" s="33"/>
      <c r="P1106" s="33"/>
      <c r="Q1106" s="33"/>
      <c r="R1106" s="33"/>
      <c r="S1106" s="33"/>
    </row>
    <row r="1107" spans="1:19">
      <c r="A1107" s="233" t="s">
        <v>4994</v>
      </c>
      <c r="B1107" s="238" t="s">
        <v>4993</v>
      </c>
      <c r="C1107" s="229" t="s">
        <v>4991</v>
      </c>
      <c r="D1107" s="229" t="s">
        <v>322</v>
      </c>
      <c r="E1107" s="235" t="s">
        <v>3785</v>
      </c>
      <c r="F1107" s="235">
        <v>1.5</v>
      </c>
      <c r="G1107" s="242" t="s">
        <v>3376</v>
      </c>
      <c r="H1107" s="243" t="s">
        <v>230</v>
      </c>
      <c r="J1107" s="33"/>
      <c r="K1107" s="33"/>
      <c r="L1107" s="33"/>
      <c r="M1107" s="33"/>
      <c r="N1107" s="33"/>
      <c r="O1107" s="33"/>
      <c r="P1107" s="33"/>
      <c r="Q1107" s="33"/>
      <c r="R1107" s="33"/>
      <c r="S1107" s="33"/>
    </row>
    <row r="1108" spans="1:19">
      <c r="A1108" s="233" t="s">
        <v>4995</v>
      </c>
      <c r="B1108" s="238" t="s">
        <v>4996</v>
      </c>
      <c r="C1108" s="229" t="s">
        <v>4991</v>
      </c>
      <c r="D1108" s="229" t="s">
        <v>322</v>
      </c>
      <c r="E1108" s="235" t="s">
        <v>3785</v>
      </c>
      <c r="F1108" s="235">
        <v>1.5</v>
      </c>
      <c r="G1108" s="242" t="s">
        <v>3376</v>
      </c>
      <c r="H1108" s="243" t="s">
        <v>230</v>
      </c>
      <c r="J1108" s="33"/>
      <c r="K1108" s="33"/>
      <c r="L1108" s="33"/>
      <c r="M1108" s="33"/>
      <c r="N1108" s="33"/>
      <c r="O1108" s="33"/>
      <c r="P1108" s="33"/>
      <c r="Q1108" s="33"/>
      <c r="R1108" s="33"/>
      <c r="S1108" s="33"/>
    </row>
    <row r="1109" spans="1:19">
      <c r="A1109" s="233" t="s">
        <v>4997</v>
      </c>
      <c r="B1109" s="238" t="s">
        <v>4996</v>
      </c>
      <c r="C1109" s="229" t="s">
        <v>4991</v>
      </c>
      <c r="D1109" s="229" t="s">
        <v>322</v>
      </c>
      <c r="E1109" s="235" t="s">
        <v>3785</v>
      </c>
      <c r="F1109" s="235">
        <v>1.5</v>
      </c>
      <c r="G1109" s="242" t="s">
        <v>3376</v>
      </c>
      <c r="H1109" s="243" t="s">
        <v>69</v>
      </c>
      <c r="J1109" s="33"/>
      <c r="K1109" s="33"/>
      <c r="L1109" s="33"/>
      <c r="M1109" s="33"/>
      <c r="N1109" s="33"/>
      <c r="O1109" s="33"/>
      <c r="P1109" s="33"/>
      <c r="Q1109" s="33"/>
      <c r="R1109" s="33"/>
      <c r="S1109" s="33"/>
    </row>
    <row r="1110" spans="1:19">
      <c r="A1110" s="233" t="s">
        <v>4998</v>
      </c>
      <c r="B1110" s="238" t="s">
        <v>4999</v>
      </c>
      <c r="C1110" s="229" t="s">
        <v>4991</v>
      </c>
      <c r="D1110" s="229" t="s">
        <v>322</v>
      </c>
      <c r="E1110" s="235" t="s">
        <v>3785</v>
      </c>
      <c r="F1110" s="235">
        <v>1.5</v>
      </c>
      <c r="G1110" s="242" t="s">
        <v>3376</v>
      </c>
      <c r="H1110" s="243" t="s">
        <v>69</v>
      </c>
      <c r="J1110" s="33"/>
      <c r="K1110" s="33"/>
      <c r="L1110" s="33"/>
      <c r="M1110" s="33"/>
      <c r="N1110" s="33"/>
      <c r="O1110" s="33"/>
      <c r="P1110" s="33"/>
      <c r="Q1110" s="33"/>
      <c r="R1110" s="33"/>
      <c r="S1110" s="33"/>
    </row>
    <row r="1111" spans="1:19">
      <c r="A1111" s="233" t="s">
        <v>5000</v>
      </c>
      <c r="B1111" s="238" t="s">
        <v>5001</v>
      </c>
      <c r="C1111" s="229" t="s">
        <v>4991</v>
      </c>
      <c r="D1111" s="229" t="s">
        <v>322</v>
      </c>
      <c r="E1111" s="235" t="s">
        <v>3785</v>
      </c>
      <c r="F1111" s="235">
        <v>1.5</v>
      </c>
      <c r="G1111" s="242" t="s">
        <v>3376</v>
      </c>
      <c r="H1111" s="243" t="s">
        <v>69</v>
      </c>
      <c r="J1111" s="33"/>
      <c r="K1111" s="33"/>
      <c r="L1111" s="33"/>
      <c r="M1111" s="33"/>
      <c r="N1111" s="33"/>
      <c r="O1111" s="33"/>
      <c r="P1111" s="33"/>
      <c r="Q1111" s="33"/>
      <c r="R1111" s="33"/>
      <c r="S1111" s="33"/>
    </row>
    <row r="1112" spans="1:19">
      <c r="A1112" s="233" t="s">
        <v>5002</v>
      </c>
      <c r="B1112" s="238" t="s">
        <v>4990</v>
      </c>
      <c r="C1112" s="229" t="s">
        <v>5003</v>
      </c>
      <c r="D1112" s="229" t="s">
        <v>322</v>
      </c>
      <c r="E1112" s="235" t="s">
        <v>4380</v>
      </c>
      <c r="F1112" s="235">
        <v>70</v>
      </c>
      <c r="G1112" s="242" t="s">
        <v>5004</v>
      </c>
      <c r="H1112" s="243" t="s">
        <v>83</v>
      </c>
      <c r="J1112" s="33"/>
      <c r="K1112" s="33"/>
      <c r="L1112" s="33"/>
      <c r="M1112" s="33"/>
      <c r="N1112" s="33"/>
      <c r="O1112" s="33"/>
      <c r="P1112" s="33"/>
      <c r="Q1112" s="33"/>
      <c r="R1112" s="33"/>
      <c r="S1112" s="33"/>
    </row>
    <row r="1113" spans="1:19">
      <c r="A1113" s="233" t="s">
        <v>5005</v>
      </c>
      <c r="B1113" s="238" t="s">
        <v>4990</v>
      </c>
      <c r="C1113" s="229" t="s">
        <v>5006</v>
      </c>
      <c r="D1113" s="229" t="s">
        <v>322</v>
      </c>
      <c r="E1113" s="235" t="s">
        <v>4380</v>
      </c>
      <c r="F1113" s="235">
        <v>120</v>
      </c>
      <c r="G1113" s="242" t="s">
        <v>5004</v>
      </c>
      <c r="H1113" s="243" t="s">
        <v>87</v>
      </c>
      <c r="J1113" s="33"/>
      <c r="K1113" s="33"/>
      <c r="L1113" s="33"/>
      <c r="M1113" s="33"/>
      <c r="N1113" s="33"/>
      <c r="O1113" s="33"/>
      <c r="P1113" s="33"/>
      <c r="Q1113" s="33"/>
      <c r="R1113" s="33"/>
      <c r="S1113" s="33"/>
    </row>
    <row r="1114" spans="1:19">
      <c r="A1114" s="233" t="s">
        <v>5007</v>
      </c>
      <c r="B1114" s="238" t="s">
        <v>4990</v>
      </c>
      <c r="C1114" s="229" t="s">
        <v>5006</v>
      </c>
      <c r="D1114" s="229" t="s">
        <v>322</v>
      </c>
      <c r="E1114" s="235" t="s">
        <v>4380</v>
      </c>
      <c r="F1114" s="235">
        <v>120</v>
      </c>
      <c r="G1114" s="242" t="s">
        <v>5004</v>
      </c>
      <c r="H1114" s="243" t="s">
        <v>89</v>
      </c>
      <c r="J1114" s="33"/>
      <c r="K1114" s="33"/>
      <c r="L1114" s="33"/>
      <c r="M1114" s="33"/>
      <c r="N1114" s="33"/>
      <c r="O1114" s="33"/>
      <c r="P1114" s="33"/>
      <c r="Q1114" s="33"/>
      <c r="R1114" s="33"/>
      <c r="S1114" s="33"/>
    </row>
    <row r="1115" spans="1:19">
      <c r="A1115" s="233" t="s">
        <v>5008</v>
      </c>
      <c r="B1115" s="238" t="s">
        <v>4990</v>
      </c>
      <c r="C1115" s="229" t="s">
        <v>5006</v>
      </c>
      <c r="D1115" s="229" t="s">
        <v>322</v>
      </c>
      <c r="E1115" s="235" t="s">
        <v>4380</v>
      </c>
      <c r="F1115" s="235">
        <v>120</v>
      </c>
      <c r="G1115" s="242" t="s">
        <v>5004</v>
      </c>
      <c r="H1115" s="243" t="s">
        <v>69</v>
      </c>
      <c r="J1115" s="33"/>
      <c r="K1115" s="33"/>
      <c r="L1115" s="33"/>
      <c r="M1115" s="33"/>
      <c r="N1115" s="33"/>
      <c r="O1115" s="33"/>
      <c r="P1115" s="33"/>
      <c r="Q1115" s="33"/>
      <c r="R1115" s="33"/>
      <c r="S1115" s="33"/>
    </row>
    <row r="1116" spans="1:19">
      <c r="A1116" s="233" t="s">
        <v>5009</v>
      </c>
      <c r="B1116" s="238" t="s">
        <v>4993</v>
      </c>
      <c r="C1116" s="229" t="s">
        <v>5010</v>
      </c>
      <c r="D1116" s="229" t="s">
        <v>322</v>
      </c>
      <c r="E1116" s="235" t="s">
        <v>5011</v>
      </c>
      <c r="F1116" s="235">
        <v>70</v>
      </c>
      <c r="G1116" s="242" t="s">
        <v>5012</v>
      </c>
      <c r="H1116" s="243" t="s">
        <v>69</v>
      </c>
      <c r="J1116" s="33"/>
      <c r="K1116" s="33"/>
      <c r="L1116" s="33"/>
      <c r="M1116" s="33"/>
      <c r="N1116" s="33"/>
      <c r="O1116" s="33"/>
      <c r="P1116" s="33"/>
      <c r="Q1116" s="33"/>
      <c r="R1116" s="33"/>
      <c r="S1116" s="33"/>
    </row>
    <row r="1117" spans="1:19">
      <c r="A1117" s="233" t="s">
        <v>5013</v>
      </c>
      <c r="B1117" s="238" t="s">
        <v>4993</v>
      </c>
      <c r="C1117" s="229" t="s">
        <v>5014</v>
      </c>
      <c r="D1117" s="229" t="s">
        <v>322</v>
      </c>
      <c r="E1117" s="235" t="s">
        <v>4380</v>
      </c>
      <c r="F1117" s="235">
        <v>95</v>
      </c>
      <c r="G1117" s="242" t="s">
        <v>5015</v>
      </c>
      <c r="H1117" s="243" t="s">
        <v>83</v>
      </c>
      <c r="J1117" s="33"/>
      <c r="K1117" s="33"/>
      <c r="L1117" s="33"/>
      <c r="M1117" s="33"/>
      <c r="N1117" s="33"/>
      <c r="O1117" s="33"/>
      <c r="P1117" s="33"/>
      <c r="Q1117" s="33"/>
      <c r="R1117" s="33"/>
      <c r="S1117" s="33"/>
    </row>
    <row r="1118" spans="1:19">
      <c r="A1118" s="233" t="s">
        <v>5016</v>
      </c>
      <c r="B1118" s="238" t="s">
        <v>4996</v>
      </c>
      <c r="C1118" s="229" t="s">
        <v>322</v>
      </c>
      <c r="D1118" s="229" t="s">
        <v>322</v>
      </c>
      <c r="E1118" s="235" t="s">
        <v>5017</v>
      </c>
      <c r="F1118" s="235">
        <v>1.5</v>
      </c>
      <c r="G1118" s="242" t="s">
        <v>4152</v>
      </c>
      <c r="H1118" s="243" t="s">
        <v>98</v>
      </c>
      <c r="J1118" s="33"/>
      <c r="K1118" s="33"/>
      <c r="L1118" s="33"/>
      <c r="M1118" s="33"/>
      <c r="N1118" s="33"/>
      <c r="O1118" s="33"/>
      <c r="P1118" s="33"/>
      <c r="Q1118" s="33"/>
      <c r="R1118" s="33"/>
      <c r="S1118" s="33"/>
    </row>
    <row r="1119" spans="1:19">
      <c r="A1119" s="233" t="s">
        <v>5018</v>
      </c>
      <c r="B1119" s="238" t="s">
        <v>4996</v>
      </c>
      <c r="C1119" s="229" t="s">
        <v>322</v>
      </c>
      <c r="D1119" s="229" t="s">
        <v>322</v>
      </c>
      <c r="E1119" s="235" t="s">
        <v>5019</v>
      </c>
      <c r="F1119" s="235">
        <v>1.5</v>
      </c>
      <c r="G1119" s="242" t="s">
        <v>4152</v>
      </c>
      <c r="H1119" s="243" t="s">
        <v>69</v>
      </c>
      <c r="J1119" s="33"/>
      <c r="K1119" s="33"/>
      <c r="L1119" s="33"/>
      <c r="M1119" s="33"/>
      <c r="N1119" s="33"/>
      <c r="O1119" s="33"/>
      <c r="P1119" s="33"/>
      <c r="Q1119" s="33"/>
      <c r="R1119" s="33"/>
      <c r="S1119" s="33"/>
    </row>
    <row r="1120" spans="1:19">
      <c r="A1120" s="233" t="s">
        <v>5020</v>
      </c>
      <c r="B1120" s="238" t="s">
        <v>4996</v>
      </c>
      <c r="C1120" s="229" t="s">
        <v>322</v>
      </c>
      <c r="D1120" s="229" t="s">
        <v>322</v>
      </c>
      <c r="E1120" s="235" t="s">
        <v>5021</v>
      </c>
      <c r="F1120" s="235">
        <v>1.5</v>
      </c>
      <c r="G1120" s="242" t="s">
        <v>4152</v>
      </c>
      <c r="H1120" s="243" t="s">
        <v>98</v>
      </c>
      <c r="J1120" s="33"/>
      <c r="K1120" s="33"/>
      <c r="L1120" s="33"/>
      <c r="M1120" s="33"/>
      <c r="N1120" s="33"/>
      <c r="O1120" s="33"/>
      <c r="P1120" s="33"/>
      <c r="Q1120" s="33"/>
      <c r="R1120" s="33"/>
      <c r="S1120" s="33"/>
    </row>
    <row r="1121" spans="1:19">
      <c r="A1121" s="233" t="s">
        <v>5022</v>
      </c>
      <c r="B1121" s="238" t="s">
        <v>4996</v>
      </c>
      <c r="C1121" s="229" t="s">
        <v>322</v>
      </c>
      <c r="D1121" s="229" t="s">
        <v>322</v>
      </c>
      <c r="E1121" s="235" t="s">
        <v>5023</v>
      </c>
      <c r="F1121" s="235">
        <v>1.5</v>
      </c>
      <c r="G1121" s="242" t="s">
        <v>4152</v>
      </c>
      <c r="H1121" s="243" t="s">
        <v>69</v>
      </c>
      <c r="J1121" s="33"/>
      <c r="K1121" s="33"/>
      <c r="L1121" s="33"/>
      <c r="M1121" s="33"/>
      <c r="N1121" s="33"/>
      <c r="O1121" s="33"/>
      <c r="P1121" s="33"/>
      <c r="Q1121" s="33"/>
      <c r="R1121" s="33"/>
      <c r="S1121" s="33"/>
    </row>
    <row r="1122" spans="1:19">
      <c r="A1122" s="233" t="s">
        <v>5024</v>
      </c>
      <c r="B1122" s="238" t="s">
        <v>4999</v>
      </c>
      <c r="C1122" s="229" t="s">
        <v>5025</v>
      </c>
      <c r="D1122" s="229" t="s">
        <v>322</v>
      </c>
      <c r="E1122" s="235" t="s">
        <v>5026</v>
      </c>
      <c r="F1122" s="235">
        <v>50</v>
      </c>
      <c r="G1122" s="242" t="s">
        <v>5027</v>
      </c>
      <c r="H1122" s="243" t="s">
        <v>83</v>
      </c>
      <c r="J1122" s="33"/>
      <c r="K1122" s="33"/>
      <c r="L1122" s="33"/>
      <c r="M1122" s="33"/>
      <c r="N1122" s="33"/>
      <c r="O1122" s="33"/>
      <c r="P1122" s="33"/>
      <c r="Q1122" s="33"/>
      <c r="R1122" s="33"/>
      <c r="S1122" s="33"/>
    </row>
    <row r="1123" spans="1:19">
      <c r="A1123" s="233" t="s">
        <v>5028</v>
      </c>
      <c r="B1123" s="238" t="s">
        <v>4999</v>
      </c>
      <c r="C1123" s="229" t="s">
        <v>5025</v>
      </c>
      <c r="D1123" s="229" t="s">
        <v>322</v>
      </c>
      <c r="E1123" s="235" t="s">
        <v>5026</v>
      </c>
      <c r="F1123" s="235">
        <v>50</v>
      </c>
      <c r="G1123" s="242" t="s">
        <v>5027</v>
      </c>
      <c r="H1123" s="243" t="s">
        <v>88</v>
      </c>
      <c r="J1123" s="33"/>
      <c r="K1123" s="33"/>
      <c r="L1123" s="33"/>
      <c r="M1123" s="33"/>
      <c r="N1123" s="33"/>
      <c r="O1123" s="33"/>
      <c r="P1123" s="33"/>
      <c r="Q1123" s="33"/>
      <c r="R1123" s="33"/>
      <c r="S1123" s="33"/>
    </row>
    <row r="1124" spans="1:19">
      <c r="A1124" s="233" t="s">
        <v>5029</v>
      </c>
      <c r="B1124" s="238" t="s">
        <v>4999</v>
      </c>
      <c r="C1124" s="229" t="s">
        <v>5025</v>
      </c>
      <c r="D1124" s="229" t="s">
        <v>322</v>
      </c>
      <c r="E1124" s="235" t="s">
        <v>5026</v>
      </c>
      <c r="F1124" s="235">
        <v>50</v>
      </c>
      <c r="G1124" s="242" t="s">
        <v>5027</v>
      </c>
      <c r="H1124" s="243" t="s">
        <v>69</v>
      </c>
      <c r="J1124" s="33"/>
      <c r="K1124" s="33"/>
      <c r="L1124" s="33"/>
      <c r="M1124" s="33"/>
      <c r="N1124" s="33"/>
      <c r="O1124" s="33"/>
      <c r="P1124" s="33"/>
      <c r="Q1124" s="33"/>
      <c r="R1124" s="33"/>
      <c r="S1124" s="33"/>
    </row>
    <row r="1125" spans="1:19">
      <c r="A1125" s="233" t="s">
        <v>5030</v>
      </c>
      <c r="B1125" s="238" t="s">
        <v>5001</v>
      </c>
      <c r="C1125" s="229" t="s">
        <v>5031</v>
      </c>
      <c r="D1125" s="229" t="s">
        <v>322</v>
      </c>
      <c r="E1125" s="235" t="s">
        <v>5026</v>
      </c>
      <c r="F1125" s="235">
        <v>35</v>
      </c>
      <c r="G1125" s="242" t="s">
        <v>5032</v>
      </c>
      <c r="H1125" s="243" t="s">
        <v>69</v>
      </c>
      <c r="J1125" s="33"/>
      <c r="K1125" s="33"/>
      <c r="L1125" s="33"/>
      <c r="M1125" s="33"/>
      <c r="N1125" s="33"/>
      <c r="O1125" s="33"/>
      <c r="P1125" s="33"/>
      <c r="Q1125" s="33"/>
      <c r="R1125" s="33"/>
      <c r="S1125" s="33"/>
    </row>
    <row r="1126" spans="1:19">
      <c r="A1126" s="233" t="s">
        <v>5033</v>
      </c>
      <c r="B1126" s="238" t="s">
        <v>5001</v>
      </c>
      <c r="C1126" s="229" t="s">
        <v>5031</v>
      </c>
      <c r="D1126" s="229" t="s">
        <v>322</v>
      </c>
      <c r="E1126" s="235" t="s">
        <v>5026</v>
      </c>
      <c r="F1126" s="235">
        <v>35</v>
      </c>
      <c r="G1126" s="242" t="s">
        <v>5032</v>
      </c>
      <c r="H1126" s="243" t="s">
        <v>88</v>
      </c>
      <c r="J1126" s="33"/>
      <c r="K1126" s="33"/>
      <c r="L1126" s="33"/>
      <c r="M1126" s="33"/>
      <c r="N1126" s="33"/>
      <c r="O1126" s="33"/>
      <c r="P1126" s="33"/>
      <c r="Q1126" s="33"/>
      <c r="R1126" s="33"/>
      <c r="S1126" s="33"/>
    </row>
    <row r="1127" spans="1:19">
      <c r="A1127" s="233" t="s">
        <v>5034</v>
      </c>
      <c r="B1127" s="238" t="s">
        <v>5001</v>
      </c>
      <c r="C1127" s="229" t="s">
        <v>5031</v>
      </c>
      <c r="D1127" s="229" t="s">
        <v>322</v>
      </c>
      <c r="E1127" s="235" t="s">
        <v>5026</v>
      </c>
      <c r="F1127" s="235">
        <v>35</v>
      </c>
      <c r="G1127" s="242" t="s">
        <v>5032</v>
      </c>
      <c r="H1127" s="243" t="s">
        <v>83</v>
      </c>
      <c r="J1127" s="33"/>
      <c r="K1127" s="33"/>
      <c r="L1127" s="33"/>
      <c r="M1127" s="33"/>
      <c r="N1127" s="33"/>
      <c r="O1127" s="33"/>
      <c r="P1127" s="33"/>
      <c r="Q1127" s="33"/>
      <c r="R1127" s="33"/>
      <c r="S1127" s="33"/>
    </row>
    <row r="1128" spans="1:19">
      <c r="A1128" s="233" t="s">
        <v>5035</v>
      </c>
      <c r="B1128" s="238" t="s">
        <v>5036</v>
      </c>
      <c r="C1128" s="229" t="s">
        <v>5037</v>
      </c>
      <c r="D1128" s="229" t="s">
        <v>322</v>
      </c>
      <c r="E1128" s="235" t="s">
        <v>2602</v>
      </c>
      <c r="F1128" s="235">
        <v>16</v>
      </c>
      <c r="G1128" s="242" t="s">
        <v>5038</v>
      </c>
      <c r="H1128" s="243" t="s">
        <v>83</v>
      </c>
      <c r="J1128" s="33"/>
      <c r="K1128" s="33"/>
      <c r="L1128" s="33"/>
      <c r="M1128" s="33"/>
      <c r="N1128" s="33"/>
      <c r="O1128" s="33"/>
      <c r="P1128" s="33"/>
      <c r="Q1128" s="33"/>
      <c r="R1128" s="33"/>
      <c r="S1128" s="33"/>
    </row>
    <row r="1129" spans="1:19">
      <c r="A1129" s="233" t="s">
        <v>5039</v>
      </c>
      <c r="B1129" s="238" t="s">
        <v>5036</v>
      </c>
      <c r="C1129" s="229" t="s">
        <v>5037</v>
      </c>
      <c r="D1129" s="229" t="s">
        <v>322</v>
      </c>
      <c r="E1129" s="235" t="s">
        <v>2602</v>
      </c>
      <c r="F1129" s="235">
        <v>16</v>
      </c>
      <c r="G1129" s="242" t="s">
        <v>5038</v>
      </c>
      <c r="H1129" s="243" t="s">
        <v>88</v>
      </c>
      <c r="J1129" s="33"/>
      <c r="K1129" s="33"/>
      <c r="L1129" s="33"/>
      <c r="M1129" s="33"/>
      <c r="N1129" s="33"/>
      <c r="O1129" s="33"/>
      <c r="P1129" s="33"/>
      <c r="Q1129" s="33"/>
      <c r="R1129" s="33"/>
      <c r="S1129" s="33"/>
    </row>
    <row r="1130" spans="1:19">
      <c r="A1130" s="233" t="s">
        <v>5040</v>
      </c>
      <c r="B1130" s="238" t="s">
        <v>5036</v>
      </c>
      <c r="C1130" s="229" t="s">
        <v>5037</v>
      </c>
      <c r="D1130" s="229" t="s">
        <v>322</v>
      </c>
      <c r="E1130" s="235" t="s">
        <v>2602</v>
      </c>
      <c r="F1130" s="235">
        <v>16</v>
      </c>
      <c r="G1130" s="242" t="s">
        <v>5038</v>
      </c>
      <c r="H1130" s="243" t="s">
        <v>69</v>
      </c>
      <c r="J1130" s="33"/>
      <c r="K1130" s="33"/>
      <c r="L1130" s="33"/>
      <c r="M1130" s="33"/>
      <c r="N1130" s="33"/>
      <c r="O1130" s="33"/>
      <c r="P1130" s="33"/>
      <c r="Q1130" s="33"/>
      <c r="R1130" s="33"/>
      <c r="S1130" s="33"/>
    </row>
    <row r="1131" spans="1:19">
      <c r="A1131" s="233" t="s">
        <v>5041</v>
      </c>
      <c r="B1131" s="238" t="s">
        <v>5036</v>
      </c>
      <c r="C1131" s="229" t="s">
        <v>5042</v>
      </c>
      <c r="D1131" s="229" t="s">
        <v>322</v>
      </c>
      <c r="E1131" s="235" t="s">
        <v>2602</v>
      </c>
      <c r="F1131" s="235">
        <v>10</v>
      </c>
      <c r="G1131" s="242" t="s">
        <v>5038</v>
      </c>
      <c r="H1131" s="243" t="s">
        <v>69</v>
      </c>
      <c r="J1131" s="33"/>
      <c r="K1131" s="33"/>
      <c r="L1131" s="33"/>
      <c r="M1131" s="33"/>
      <c r="N1131" s="33"/>
      <c r="O1131" s="33"/>
      <c r="P1131" s="33"/>
      <c r="Q1131" s="33"/>
      <c r="R1131" s="33"/>
      <c r="S1131" s="33"/>
    </row>
    <row r="1132" spans="1:19">
      <c r="A1132" s="233" t="s">
        <v>5043</v>
      </c>
      <c r="B1132" s="238" t="s">
        <v>5036</v>
      </c>
      <c r="C1132" s="229" t="s">
        <v>5042</v>
      </c>
      <c r="D1132" s="229" t="s">
        <v>322</v>
      </c>
      <c r="E1132" s="235" t="s">
        <v>2602</v>
      </c>
      <c r="F1132" s="235">
        <v>10</v>
      </c>
      <c r="G1132" s="242" t="s">
        <v>5038</v>
      </c>
      <c r="H1132" s="243" t="s">
        <v>88</v>
      </c>
      <c r="J1132" s="33"/>
      <c r="K1132" s="33"/>
      <c r="L1132" s="33"/>
      <c r="M1132" s="33"/>
      <c r="N1132" s="33"/>
      <c r="O1132" s="33"/>
      <c r="P1132" s="33"/>
      <c r="Q1132" s="33"/>
      <c r="R1132" s="33"/>
      <c r="S1132" s="33"/>
    </row>
    <row r="1133" spans="1:19">
      <c r="A1133" s="233" t="s">
        <v>5044</v>
      </c>
      <c r="B1133" s="238" t="s">
        <v>5036</v>
      </c>
      <c r="C1133" s="229" t="s">
        <v>5042</v>
      </c>
      <c r="D1133" s="229" t="s">
        <v>322</v>
      </c>
      <c r="E1133" s="235" t="s">
        <v>2602</v>
      </c>
      <c r="F1133" s="235">
        <v>10</v>
      </c>
      <c r="G1133" s="242" t="s">
        <v>5038</v>
      </c>
      <c r="H1133" s="243" t="s">
        <v>83</v>
      </c>
      <c r="J1133" s="33"/>
      <c r="K1133" s="33"/>
      <c r="L1133" s="33"/>
      <c r="M1133" s="33"/>
      <c r="N1133" s="33"/>
      <c r="O1133" s="33"/>
      <c r="P1133" s="33"/>
      <c r="Q1133" s="33"/>
      <c r="R1133" s="33"/>
      <c r="S1133" s="33"/>
    </row>
    <row r="1134" spans="1:19">
      <c r="A1134" s="233" t="s">
        <v>5045</v>
      </c>
      <c r="B1134" s="238" t="s">
        <v>5046</v>
      </c>
      <c r="C1134" s="229" t="s">
        <v>5047</v>
      </c>
      <c r="D1134" s="229" t="s">
        <v>322</v>
      </c>
      <c r="E1134" s="235" t="s">
        <v>5026</v>
      </c>
      <c r="F1134" s="235">
        <v>70</v>
      </c>
      <c r="G1134" s="242" t="s">
        <v>5048</v>
      </c>
      <c r="H1134" s="243" t="s">
        <v>83</v>
      </c>
      <c r="J1134" s="33"/>
      <c r="K1134" s="33"/>
      <c r="L1134" s="33"/>
      <c r="M1134" s="33"/>
      <c r="N1134" s="33"/>
      <c r="O1134" s="33"/>
      <c r="P1134" s="33"/>
      <c r="Q1134" s="33"/>
      <c r="R1134" s="33"/>
      <c r="S1134" s="33"/>
    </row>
    <row r="1135" spans="1:19">
      <c r="A1135" s="233" t="s">
        <v>5049</v>
      </c>
      <c r="B1135" s="238" t="s">
        <v>5046</v>
      </c>
      <c r="C1135" s="229" t="s">
        <v>5047</v>
      </c>
      <c r="D1135" s="229" t="s">
        <v>322</v>
      </c>
      <c r="E1135" s="235" t="s">
        <v>5026</v>
      </c>
      <c r="F1135" s="235">
        <v>70</v>
      </c>
      <c r="G1135" s="242" t="s">
        <v>5048</v>
      </c>
      <c r="H1135" s="243" t="s">
        <v>88</v>
      </c>
      <c r="J1135" s="33"/>
      <c r="K1135" s="33"/>
      <c r="L1135" s="33"/>
      <c r="M1135" s="33"/>
      <c r="N1135" s="33"/>
      <c r="O1135" s="33"/>
      <c r="P1135" s="33"/>
      <c r="Q1135" s="33"/>
      <c r="R1135" s="33"/>
      <c r="S1135" s="33"/>
    </row>
    <row r="1136" spans="1:19">
      <c r="A1136" s="233" t="s">
        <v>5050</v>
      </c>
      <c r="B1136" s="238" t="s">
        <v>5046</v>
      </c>
      <c r="C1136" s="229" t="s">
        <v>5047</v>
      </c>
      <c r="D1136" s="229" t="s">
        <v>322</v>
      </c>
      <c r="E1136" s="235" t="s">
        <v>5026</v>
      </c>
      <c r="F1136" s="235">
        <v>70</v>
      </c>
      <c r="G1136" s="242" t="s">
        <v>5048</v>
      </c>
      <c r="H1136" s="243" t="s">
        <v>69</v>
      </c>
      <c r="J1136" s="33"/>
      <c r="K1136" s="33"/>
      <c r="L1136" s="33"/>
      <c r="M1136" s="33"/>
      <c r="N1136" s="33"/>
      <c r="O1136" s="33"/>
      <c r="P1136" s="33"/>
      <c r="Q1136" s="33"/>
      <c r="R1136" s="33"/>
      <c r="S1136" s="33"/>
    </row>
    <row r="1137" spans="1:19">
      <c r="A1137" s="233" t="s">
        <v>5051</v>
      </c>
      <c r="B1137" s="238" t="s">
        <v>5046</v>
      </c>
      <c r="C1137" s="229" t="s">
        <v>5052</v>
      </c>
      <c r="D1137" s="229" t="s">
        <v>322</v>
      </c>
      <c r="E1137" s="235" t="s">
        <v>245</v>
      </c>
      <c r="F1137" s="235">
        <v>1.5</v>
      </c>
      <c r="G1137" s="242" t="s">
        <v>5053</v>
      </c>
      <c r="H1137" s="243" t="s">
        <v>83</v>
      </c>
      <c r="J1137" s="33"/>
      <c r="K1137" s="33"/>
      <c r="L1137" s="33"/>
      <c r="M1137" s="33"/>
      <c r="N1137" s="33"/>
      <c r="O1137" s="33"/>
      <c r="P1137" s="33"/>
      <c r="Q1137" s="33"/>
      <c r="R1137" s="33"/>
      <c r="S1137" s="33"/>
    </row>
    <row r="1138" spans="1:19">
      <c r="A1138" s="233" t="s">
        <v>5054</v>
      </c>
      <c r="B1138" s="238">
        <v>14040601</v>
      </c>
      <c r="C1138" s="229" t="s">
        <v>5052</v>
      </c>
      <c r="D1138" s="229" t="s">
        <v>322</v>
      </c>
      <c r="E1138" s="235" t="s">
        <v>245</v>
      </c>
      <c r="F1138" s="235">
        <v>1.5</v>
      </c>
      <c r="G1138" s="242" t="s">
        <v>5053</v>
      </c>
      <c r="H1138" s="243" t="s">
        <v>69</v>
      </c>
      <c r="J1138" s="33"/>
      <c r="K1138" s="33"/>
      <c r="L1138" s="33"/>
      <c r="M1138" s="33"/>
      <c r="N1138" s="33"/>
      <c r="O1138" s="33"/>
      <c r="P1138" s="33"/>
      <c r="Q1138" s="33"/>
      <c r="R1138" s="33"/>
      <c r="S1138" s="33"/>
    </row>
    <row r="1139" spans="1:19">
      <c r="A1139" s="233" t="s">
        <v>5055</v>
      </c>
      <c r="B1139" s="238">
        <v>14040601</v>
      </c>
      <c r="C1139" s="229" t="s">
        <v>5056</v>
      </c>
      <c r="D1139" s="229" t="s">
        <v>322</v>
      </c>
      <c r="E1139" s="235" t="s">
        <v>2602</v>
      </c>
      <c r="F1139" s="235">
        <v>35</v>
      </c>
      <c r="G1139" s="242" t="s">
        <v>5057</v>
      </c>
      <c r="H1139" s="243" t="s">
        <v>69</v>
      </c>
      <c r="J1139" s="33"/>
      <c r="K1139" s="33"/>
      <c r="L1139" s="33"/>
      <c r="M1139" s="33"/>
      <c r="N1139" s="33"/>
      <c r="O1139" s="33"/>
      <c r="P1139" s="33"/>
      <c r="Q1139" s="33"/>
      <c r="R1139" s="33"/>
      <c r="S1139" s="33"/>
    </row>
    <row r="1140" spans="1:19">
      <c r="A1140" s="233" t="s">
        <v>5058</v>
      </c>
      <c r="B1140" s="238">
        <v>14040601</v>
      </c>
      <c r="C1140" s="229" t="s">
        <v>5056</v>
      </c>
      <c r="D1140" s="229" t="s">
        <v>322</v>
      </c>
      <c r="E1140" s="235" t="s">
        <v>2602</v>
      </c>
      <c r="F1140" s="235">
        <v>35</v>
      </c>
      <c r="G1140" s="242" t="s">
        <v>5057</v>
      </c>
      <c r="H1140" s="243" t="s">
        <v>88</v>
      </c>
      <c r="J1140" s="33"/>
      <c r="K1140" s="33"/>
      <c r="L1140" s="33"/>
      <c r="M1140" s="33"/>
      <c r="N1140" s="33"/>
      <c r="O1140" s="33"/>
      <c r="P1140" s="33"/>
      <c r="Q1140" s="33"/>
      <c r="R1140" s="33"/>
      <c r="S1140" s="33"/>
    </row>
    <row r="1141" spans="1:19">
      <c r="A1141" s="233" t="s">
        <v>5059</v>
      </c>
      <c r="B1141" s="238">
        <v>14040601</v>
      </c>
      <c r="C1141" s="229" t="s">
        <v>5056</v>
      </c>
      <c r="D1141" s="229" t="s">
        <v>322</v>
      </c>
      <c r="E1141" s="235" t="s">
        <v>2602</v>
      </c>
      <c r="F1141" s="235">
        <v>35</v>
      </c>
      <c r="G1141" s="242" t="s">
        <v>5057</v>
      </c>
      <c r="H1141" s="243" t="s">
        <v>83</v>
      </c>
      <c r="J1141" s="33"/>
      <c r="K1141" s="33"/>
      <c r="L1141" s="33"/>
      <c r="M1141" s="33"/>
      <c r="N1141" s="33"/>
      <c r="O1141" s="33"/>
      <c r="P1141" s="33"/>
      <c r="Q1141" s="33"/>
      <c r="R1141" s="33"/>
      <c r="S1141" s="33"/>
    </row>
    <row r="1142" spans="1:19">
      <c r="A1142" s="233" t="s">
        <v>5060</v>
      </c>
      <c r="B1142" s="238">
        <v>14040601</v>
      </c>
      <c r="C1142" s="229" t="s">
        <v>5061</v>
      </c>
      <c r="D1142" s="229" t="s">
        <v>322</v>
      </c>
      <c r="E1142" s="235" t="s">
        <v>5113</v>
      </c>
      <c r="F1142" s="235">
        <v>25</v>
      </c>
      <c r="G1142" s="242" t="s">
        <v>5062</v>
      </c>
      <c r="H1142" s="243" t="s">
        <v>83</v>
      </c>
      <c r="J1142" s="33"/>
      <c r="K1142" s="33"/>
      <c r="L1142" s="33"/>
      <c r="M1142" s="33"/>
      <c r="N1142" s="33"/>
      <c r="O1142" s="33"/>
      <c r="P1142" s="33"/>
      <c r="Q1142" s="33"/>
      <c r="R1142" s="33"/>
      <c r="S1142" s="33"/>
    </row>
    <row r="1143" spans="1:19">
      <c r="A1143" s="233" t="s">
        <v>5063</v>
      </c>
      <c r="B1143" s="238">
        <v>14040601</v>
      </c>
      <c r="C1143" s="229" t="s">
        <v>5061</v>
      </c>
      <c r="D1143" s="229" t="s">
        <v>322</v>
      </c>
      <c r="E1143" s="235" t="s">
        <v>5113</v>
      </c>
      <c r="F1143" s="235">
        <v>25</v>
      </c>
      <c r="G1143" s="242" t="s">
        <v>5062</v>
      </c>
      <c r="H1143" s="243" t="s">
        <v>88</v>
      </c>
      <c r="J1143" s="33"/>
      <c r="K1143" s="33"/>
      <c r="L1143" s="33"/>
      <c r="M1143" s="33"/>
      <c r="N1143" s="33"/>
      <c r="O1143" s="33"/>
      <c r="P1143" s="33"/>
      <c r="Q1143" s="33"/>
      <c r="R1143" s="33"/>
      <c r="S1143" s="33"/>
    </row>
    <row r="1144" spans="1:19">
      <c r="A1144" s="233" t="s">
        <v>5064</v>
      </c>
      <c r="B1144" s="238">
        <v>14040601</v>
      </c>
      <c r="C1144" s="229" t="s">
        <v>5061</v>
      </c>
      <c r="D1144" s="229" t="s">
        <v>322</v>
      </c>
      <c r="E1144" s="235" t="s">
        <v>5113</v>
      </c>
      <c r="F1144" s="235">
        <v>25</v>
      </c>
      <c r="G1144" s="242" t="s">
        <v>5062</v>
      </c>
      <c r="H1144" s="243" t="s">
        <v>69</v>
      </c>
      <c r="J1144" s="33"/>
      <c r="K1144" s="33"/>
      <c r="L1144" s="33"/>
      <c r="M1144" s="33"/>
      <c r="N1144" s="33"/>
      <c r="O1144" s="33"/>
      <c r="P1144" s="33"/>
      <c r="Q1144" s="33"/>
      <c r="R1144" s="33"/>
      <c r="S1144" s="33"/>
    </row>
    <row r="1145" spans="1:19">
      <c r="A1145" s="233" t="s">
        <v>5065</v>
      </c>
      <c r="B1145" s="238">
        <v>14040603</v>
      </c>
      <c r="C1145" s="229" t="s">
        <v>5066</v>
      </c>
      <c r="D1145" s="229" t="s">
        <v>322</v>
      </c>
      <c r="E1145" s="235" t="s">
        <v>2602</v>
      </c>
      <c r="F1145" s="235">
        <v>95</v>
      </c>
      <c r="G1145" s="242" t="s">
        <v>5067</v>
      </c>
      <c r="H1145" s="243" t="s">
        <v>69</v>
      </c>
      <c r="J1145" s="33"/>
      <c r="K1145" s="33"/>
      <c r="L1145" s="33"/>
      <c r="M1145" s="33"/>
      <c r="N1145" s="33"/>
      <c r="O1145" s="33"/>
      <c r="P1145" s="33"/>
      <c r="Q1145" s="33"/>
      <c r="R1145" s="33"/>
      <c r="S1145" s="33"/>
    </row>
    <row r="1146" spans="1:19">
      <c r="A1146" s="233" t="s">
        <v>5068</v>
      </c>
      <c r="B1146" s="238">
        <v>14040603</v>
      </c>
      <c r="C1146" s="229" t="s">
        <v>5066</v>
      </c>
      <c r="D1146" s="229" t="s">
        <v>322</v>
      </c>
      <c r="E1146" s="235" t="s">
        <v>2602</v>
      </c>
      <c r="F1146" s="235">
        <v>95</v>
      </c>
      <c r="G1146" s="242" t="s">
        <v>5067</v>
      </c>
      <c r="H1146" s="243" t="s">
        <v>88</v>
      </c>
      <c r="J1146" s="33"/>
      <c r="K1146" s="33"/>
      <c r="L1146" s="33"/>
      <c r="M1146" s="33"/>
      <c r="N1146" s="33"/>
      <c r="O1146" s="33"/>
      <c r="P1146" s="33"/>
      <c r="Q1146" s="33"/>
      <c r="R1146" s="33"/>
      <c r="S1146" s="33"/>
    </row>
    <row r="1147" spans="1:19">
      <c r="A1147" s="233" t="s">
        <v>5069</v>
      </c>
      <c r="B1147" s="238">
        <v>14040603</v>
      </c>
      <c r="C1147" s="229" t="s">
        <v>5066</v>
      </c>
      <c r="D1147" s="229" t="s">
        <v>322</v>
      </c>
      <c r="E1147" s="235" t="s">
        <v>2602</v>
      </c>
      <c r="F1147" s="235">
        <v>95</v>
      </c>
      <c r="G1147" s="242" t="s">
        <v>5067</v>
      </c>
      <c r="H1147" s="243" t="s">
        <v>83</v>
      </c>
      <c r="J1147" s="33"/>
      <c r="K1147" s="33"/>
      <c r="L1147" s="33"/>
      <c r="M1147" s="33"/>
      <c r="N1147" s="33"/>
      <c r="O1147" s="33"/>
      <c r="P1147" s="33"/>
      <c r="Q1147" s="33"/>
      <c r="R1147" s="33"/>
      <c r="S1147" s="33"/>
    </row>
    <row r="1148" spans="1:19">
      <c r="A1148" s="233" t="s">
        <v>5070</v>
      </c>
      <c r="B1148" s="238">
        <v>14040605</v>
      </c>
      <c r="C1148" s="229" t="s">
        <v>5114</v>
      </c>
      <c r="D1148" s="229" t="s">
        <v>322</v>
      </c>
      <c r="E1148" s="235" t="s">
        <v>2602</v>
      </c>
      <c r="F1148" s="235">
        <v>70</v>
      </c>
      <c r="G1148" s="242" t="s">
        <v>5115</v>
      </c>
      <c r="H1148" s="243" t="s">
        <v>83</v>
      </c>
      <c r="J1148" s="33"/>
      <c r="K1148" s="33"/>
      <c r="L1148" s="33"/>
      <c r="M1148" s="33"/>
      <c r="N1148" s="33"/>
      <c r="O1148" s="33"/>
      <c r="P1148" s="33"/>
      <c r="Q1148" s="33"/>
      <c r="R1148" s="33"/>
      <c r="S1148" s="33"/>
    </row>
    <row r="1149" spans="1:19">
      <c r="A1149" s="233" t="s">
        <v>5071</v>
      </c>
      <c r="B1149" s="238">
        <v>14040605</v>
      </c>
      <c r="C1149" s="229" t="s">
        <v>5114</v>
      </c>
      <c r="D1149" s="229" t="s">
        <v>322</v>
      </c>
      <c r="E1149" s="235" t="s">
        <v>2602</v>
      </c>
      <c r="F1149" s="235">
        <v>70</v>
      </c>
      <c r="G1149" s="242" t="s">
        <v>5115</v>
      </c>
      <c r="H1149" s="243" t="s">
        <v>88</v>
      </c>
      <c r="J1149" s="33"/>
      <c r="K1149" s="33"/>
      <c r="L1149" s="33"/>
      <c r="M1149" s="33"/>
      <c r="N1149" s="33"/>
      <c r="O1149" s="33"/>
      <c r="P1149" s="33"/>
      <c r="Q1149" s="33"/>
      <c r="R1149" s="33"/>
      <c r="S1149" s="33"/>
    </row>
    <row r="1150" spans="1:19">
      <c r="A1150" s="233" t="s">
        <v>5072</v>
      </c>
      <c r="B1150" s="238">
        <v>14040605</v>
      </c>
      <c r="C1150" s="229" t="s">
        <v>5114</v>
      </c>
      <c r="D1150" s="229" t="s">
        <v>322</v>
      </c>
      <c r="E1150" s="235" t="s">
        <v>2602</v>
      </c>
      <c r="F1150" s="235">
        <v>70</v>
      </c>
      <c r="G1150" s="242" t="s">
        <v>5115</v>
      </c>
      <c r="H1150" s="243" t="s">
        <v>69</v>
      </c>
      <c r="J1150" s="33"/>
      <c r="K1150" s="33"/>
      <c r="L1150" s="33"/>
      <c r="M1150" s="33"/>
      <c r="N1150" s="33"/>
      <c r="O1150" s="33"/>
      <c r="P1150" s="33"/>
      <c r="Q1150" s="33"/>
      <c r="R1150" s="33"/>
      <c r="S1150" s="33"/>
    </row>
    <row r="1151" spans="1:19">
      <c r="A1151" s="233" t="s">
        <v>5073</v>
      </c>
      <c r="B1151" s="238">
        <v>14040605</v>
      </c>
      <c r="C1151" s="229" t="s">
        <v>5116</v>
      </c>
      <c r="D1151" s="229" t="s">
        <v>322</v>
      </c>
      <c r="E1151" s="235" t="s">
        <v>4380</v>
      </c>
      <c r="F1151" s="235">
        <v>185</v>
      </c>
      <c r="G1151" s="242" t="s">
        <v>5117</v>
      </c>
      <c r="H1151" s="243" t="s">
        <v>89</v>
      </c>
      <c r="J1151" s="33"/>
      <c r="K1151" s="33"/>
      <c r="L1151" s="33"/>
      <c r="M1151" s="33"/>
      <c r="N1151" s="33"/>
      <c r="O1151" s="33"/>
      <c r="P1151" s="33"/>
      <c r="Q1151" s="33"/>
      <c r="R1151" s="33"/>
      <c r="S1151" s="33"/>
    </row>
    <row r="1152" spans="1:19">
      <c r="A1152" s="233" t="s">
        <v>5074</v>
      </c>
      <c r="B1152" s="238">
        <v>14040605</v>
      </c>
      <c r="C1152" s="229" t="s">
        <v>5116</v>
      </c>
      <c r="D1152" s="229" t="s">
        <v>322</v>
      </c>
      <c r="E1152" s="235" t="s">
        <v>4380</v>
      </c>
      <c r="F1152" s="235">
        <v>185</v>
      </c>
      <c r="G1152" s="242" t="s">
        <v>5117</v>
      </c>
      <c r="H1152" s="243" t="s">
        <v>87</v>
      </c>
      <c r="J1152" s="33"/>
      <c r="K1152" s="33"/>
      <c r="L1152" s="33"/>
      <c r="M1152" s="33"/>
      <c r="N1152" s="33"/>
      <c r="O1152" s="33"/>
      <c r="P1152" s="33"/>
      <c r="Q1152" s="33"/>
      <c r="R1152" s="33"/>
      <c r="S1152" s="33"/>
    </row>
    <row r="1153" spans="1:19">
      <c r="A1153" s="233" t="s">
        <v>5118</v>
      </c>
      <c r="B1153" s="238">
        <v>14040605</v>
      </c>
      <c r="C1153" s="229" t="s">
        <v>5116</v>
      </c>
      <c r="D1153" s="229" t="s">
        <v>322</v>
      </c>
      <c r="E1153" s="235" t="s">
        <v>4380</v>
      </c>
      <c r="F1153" s="235">
        <v>185</v>
      </c>
      <c r="G1153" s="242" t="s">
        <v>5117</v>
      </c>
      <c r="H1153" s="243" t="s">
        <v>69</v>
      </c>
      <c r="J1153" s="33"/>
      <c r="K1153" s="33"/>
      <c r="L1153" s="33"/>
      <c r="M1153" s="33"/>
      <c r="N1153" s="33"/>
      <c r="O1153" s="33"/>
      <c r="P1153" s="33"/>
      <c r="Q1153" s="33"/>
      <c r="R1153" s="33"/>
      <c r="S1153" s="33"/>
    </row>
    <row r="1154" spans="1:19">
      <c r="A1154" s="233" t="s">
        <v>5119</v>
      </c>
      <c r="B1154" s="238">
        <v>14040605</v>
      </c>
      <c r="C1154" s="229" t="s">
        <v>5120</v>
      </c>
      <c r="D1154" s="229" t="s">
        <v>322</v>
      </c>
      <c r="E1154" s="235" t="s">
        <v>5121</v>
      </c>
      <c r="F1154" s="235">
        <v>185</v>
      </c>
      <c r="G1154" s="242" t="s">
        <v>5122</v>
      </c>
      <c r="H1154" s="243" t="s">
        <v>69</v>
      </c>
      <c r="J1154" s="33"/>
      <c r="K1154" s="33"/>
      <c r="L1154" s="33"/>
      <c r="M1154" s="33"/>
      <c r="N1154" s="33"/>
      <c r="O1154" s="33"/>
      <c r="P1154" s="33"/>
      <c r="Q1154" s="33"/>
      <c r="R1154" s="33"/>
      <c r="S1154" s="33"/>
    </row>
    <row r="1155" spans="1:19">
      <c r="A1155" s="233" t="s">
        <v>5123</v>
      </c>
      <c r="B1155" s="238">
        <v>14040609</v>
      </c>
      <c r="C1155" s="229" t="s">
        <v>5124</v>
      </c>
      <c r="D1155" s="229" t="s">
        <v>322</v>
      </c>
      <c r="E1155" s="235" t="s">
        <v>245</v>
      </c>
      <c r="F1155" s="235">
        <v>2.5</v>
      </c>
      <c r="G1155" s="242" t="s">
        <v>5125</v>
      </c>
      <c r="H1155" s="243" t="s">
        <v>83</v>
      </c>
      <c r="J1155" s="33"/>
      <c r="K1155" s="33"/>
      <c r="L1155" s="33"/>
      <c r="M1155" s="33"/>
      <c r="N1155" s="33"/>
      <c r="O1155" s="33"/>
      <c r="P1155" s="33"/>
      <c r="Q1155" s="33"/>
      <c r="R1155" s="33"/>
      <c r="S1155" s="33"/>
    </row>
    <row r="1156" spans="1:19">
      <c r="A1156" s="233" t="s">
        <v>5126</v>
      </c>
      <c r="B1156" s="238">
        <v>14040611</v>
      </c>
      <c r="C1156" s="229" t="s">
        <v>5124</v>
      </c>
      <c r="D1156" s="229" t="s">
        <v>322</v>
      </c>
      <c r="E1156" s="235" t="s">
        <v>245</v>
      </c>
      <c r="F1156" s="235">
        <v>2.5</v>
      </c>
      <c r="G1156" s="242" t="s">
        <v>5125</v>
      </c>
      <c r="H1156" s="243" t="s">
        <v>69</v>
      </c>
      <c r="J1156" s="33"/>
      <c r="K1156" s="33"/>
      <c r="L1156" s="33"/>
      <c r="M1156" s="33"/>
      <c r="N1156" s="33"/>
      <c r="O1156" s="33"/>
      <c r="P1156" s="33"/>
      <c r="Q1156" s="33"/>
      <c r="R1156" s="33"/>
      <c r="S1156" s="33"/>
    </row>
    <row r="1157" spans="1:19">
      <c r="A1157" s="233" t="s">
        <v>5127</v>
      </c>
      <c r="B1157" s="238">
        <v>14040612</v>
      </c>
      <c r="C1157" s="229" t="s">
        <v>5128</v>
      </c>
      <c r="D1157" s="229" t="s">
        <v>322</v>
      </c>
      <c r="E1157" s="235" t="s">
        <v>245</v>
      </c>
      <c r="F1157" s="235">
        <v>1</v>
      </c>
      <c r="G1157" s="242" t="s">
        <v>5129</v>
      </c>
      <c r="H1157" s="243" t="s">
        <v>83</v>
      </c>
      <c r="J1157" s="33"/>
      <c r="K1157" s="33"/>
      <c r="L1157" s="33"/>
      <c r="M1157" s="33"/>
      <c r="N1157" s="33"/>
      <c r="O1157" s="33"/>
      <c r="P1157" s="33"/>
      <c r="Q1157" s="33"/>
      <c r="R1157" s="33"/>
      <c r="S1157" s="33"/>
    </row>
    <row r="1158" spans="1:19">
      <c r="A1158" s="233" t="s">
        <v>5130</v>
      </c>
      <c r="B1158" s="238" t="s">
        <v>5131</v>
      </c>
      <c r="C1158" s="229" t="s">
        <v>5128</v>
      </c>
      <c r="D1158" s="229" t="s">
        <v>322</v>
      </c>
      <c r="E1158" s="235" t="s">
        <v>245</v>
      </c>
      <c r="F1158" s="235">
        <v>1</v>
      </c>
      <c r="G1158" s="242" t="s">
        <v>5129</v>
      </c>
      <c r="H1158" s="243" t="s">
        <v>69</v>
      </c>
      <c r="J1158" s="33"/>
      <c r="K1158" s="33"/>
      <c r="L1158" s="33"/>
      <c r="M1158" s="33"/>
      <c r="N1158" s="33"/>
      <c r="O1158" s="33"/>
      <c r="P1158" s="33"/>
      <c r="Q1158" s="33"/>
      <c r="R1158" s="33"/>
      <c r="S1158" s="33"/>
    </row>
    <row r="1159" spans="1:19">
      <c r="A1159" s="233" t="s">
        <v>5132</v>
      </c>
      <c r="B1159" s="238">
        <v>14040612</v>
      </c>
      <c r="C1159" s="229" t="s">
        <v>4991</v>
      </c>
      <c r="D1159" s="229" t="s">
        <v>322</v>
      </c>
      <c r="E1159" s="235" t="s">
        <v>2096</v>
      </c>
      <c r="F1159" s="235">
        <v>1.5</v>
      </c>
      <c r="G1159" s="242" t="s">
        <v>3215</v>
      </c>
      <c r="H1159" s="243" t="s">
        <v>69</v>
      </c>
      <c r="J1159" s="33"/>
      <c r="K1159" s="33"/>
      <c r="L1159" s="33"/>
      <c r="M1159" s="33"/>
      <c r="N1159" s="33"/>
      <c r="O1159" s="33"/>
      <c r="P1159" s="33"/>
      <c r="Q1159" s="33"/>
      <c r="R1159" s="33"/>
      <c r="S1159" s="33"/>
    </row>
    <row r="1160" spans="1:19">
      <c r="A1160" s="233" t="s">
        <v>5133</v>
      </c>
      <c r="B1160" s="238" t="s">
        <v>5134</v>
      </c>
      <c r="C1160" s="229" t="s">
        <v>4991</v>
      </c>
      <c r="D1160" s="229" t="s">
        <v>322</v>
      </c>
      <c r="E1160" s="235" t="s">
        <v>2096</v>
      </c>
      <c r="F1160" s="235">
        <v>1.5</v>
      </c>
      <c r="G1160" s="242" t="s">
        <v>3215</v>
      </c>
      <c r="H1160" s="243" t="s">
        <v>69</v>
      </c>
      <c r="J1160" s="33"/>
      <c r="K1160" s="33"/>
      <c r="L1160" s="33"/>
      <c r="M1160" s="33"/>
      <c r="N1160" s="33"/>
      <c r="O1160" s="33"/>
      <c r="P1160" s="33"/>
      <c r="Q1160" s="33"/>
      <c r="R1160" s="33"/>
      <c r="S1160" s="33"/>
    </row>
    <row r="1161" spans="1:19">
      <c r="A1161" s="233" t="s">
        <v>5135</v>
      </c>
      <c r="B1161" s="238" t="s">
        <v>5134</v>
      </c>
      <c r="C1161" s="229" t="s">
        <v>4991</v>
      </c>
      <c r="D1161" s="229" t="s">
        <v>322</v>
      </c>
      <c r="E1161" s="235" t="s">
        <v>2096</v>
      </c>
      <c r="F1161" s="235">
        <v>1.5</v>
      </c>
      <c r="G1161" s="242" t="s">
        <v>3215</v>
      </c>
      <c r="H1161" s="243" t="s">
        <v>83</v>
      </c>
      <c r="J1161" s="33"/>
      <c r="K1161" s="33"/>
      <c r="L1161" s="33"/>
      <c r="M1161" s="33"/>
      <c r="N1161" s="33"/>
      <c r="O1161" s="33"/>
      <c r="P1161" s="33"/>
      <c r="Q1161" s="33"/>
      <c r="R1161" s="33"/>
      <c r="S1161" s="33"/>
    </row>
    <row r="1162" spans="1:19">
      <c r="A1162" s="233" t="s">
        <v>5136</v>
      </c>
      <c r="B1162" s="238" t="s">
        <v>5137</v>
      </c>
      <c r="C1162" s="229" t="s">
        <v>322</v>
      </c>
      <c r="D1162" s="229" t="s">
        <v>322</v>
      </c>
      <c r="E1162" s="235" t="s">
        <v>3926</v>
      </c>
      <c r="F1162" s="235" t="s">
        <v>5138</v>
      </c>
      <c r="G1162" s="242" t="s">
        <v>5139</v>
      </c>
      <c r="H1162" s="243" t="s">
        <v>91</v>
      </c>
      <c r="J1162" s="33"/>
      <c r="K1162" s="33"/>
      <c r="L1162" s="33"/>
      <c r="M1162" s="33"/>
      <c r="N1162" s="33"/>
      <c r="O1162" s="33"/>
      <c r="P1162" s="33"/>
      <c r="Q1162" s="33"/>
      <c r="R1162" s="33"/>
      <c r="S1162" s="33"/>
    </row>
    <row r="1163" spans="1:19">
      <c r="A1163" s="233" t="s">
        <v>5140</v>
      </c>
      <c r="B1163" s="238" t="s">
        <v>5141</v>
      </c>
      <c r="C1163" s="229" t="s">
        <v>322</v>
      </c>
      <c r="D1163" s="229" t="s">
        <v>322</v>
      </c>
      <c r="E1163" s="235" t="s">
        <v>3926</v>
      </c>
      <c r="F1163" s="235" t="s">
        <v>5142</v>
      </c>
      <c r="G1163" s="242" t="s">
        <v>96</v>
      </c>
      <c r="H1163" s="243" t="s">
        <v>91</v>
      </c>
      <c r="J1163" s="33"/>
      <c r="K1163" s="33"/>
      <c r="L1163" s="33"/>
      <c r="M1163" s="33"/>
      <c r="N1163" s="33"/>
      <c r="O1163" s="33"/>
      <c r="P1163" s="33"/>
      <c r="Q1163" s="33"/>
      <c r="R1163" s="33"/>
      <c r="S1163" s="33"/>
    </row>
    <row r="1164" spans="1:19">
      <c r="A1164" s="233" t="s">
        <v>5143</v>
      </c>
      <c r="B1164" s="238" t="s">
        <v>5223</v>
      </c>
      <c r="C1164" s="229" t="s">
        <v>5224</v>
      </c>
      <c r="D1164" s="229" t="s">
        <v>322</v>
      </c>
      <c r="E1164" s="235" t="s">
        <v>2602</v>
      </c>
      <c r="F1164" s="235">
        <v>50</v>
      </c>
      <c r="G1164" s="242" t="s">
        <v>5225</v>
      </c>
      <c r="H1164" s="243" t="s">
        <v>83</v>
      </c>
      <c r="J1164" s="33"/>
      <c r="K1164" s="33"/>
      <c r="L1164" s="33"/>
      <c r="M1164" s="33"/>
      <c r="N1164" s="33"/>
      <c r="O1164" s="33"/>
      <c r="P1164" s="33"/>
      <c r="Q1164" s="33"/>
      <c r="R1164" s="33"/>
      <c r="S1164" s="33"/>
    </row>
    <row r="1165" spans="1:19">
      <c r="A1165" s="233" t="s">
        <v>5226</v>
      </c>
      <c r="B1165" s="238" t="s">
        <v>5223</v>
      </c>
      <c r="C1165" s="229" t="s">
        <v>5224</v>
      </c>
      <c r="D1165" s="229" t="s">
        <v>322</v>
      </c>
      <c r="E1165" s="235" t="s">
        <v>2602</v>
      </c>
      <c r="F1165" s="235">
        <v>50</v>
      </c>
      <c r="G1165" s="242" t="s">
        <v>5225</v>
      </c>
      <c r="H1165" s="243" t="s">
        <v>88</v>
      </c>
      <c r="J1165" s="33"/>
      <c r="K1165" s="33"/>
      <c r="L1165" s="33"/>
      <c r="M1165" s="33"/>
      <c r="N1165" s="33"/>
      <c r="O1165" s="33"/>
      <c r="P1165" s="33"/>
      <c r="Q1165" s="33"/>
      <c r="R1165" s="33"/>
      <c r="S1165" s="33"/>
    </row>
    <row r="1166" spans="1:19">
      <c r="A1166" s="233" t="s">
        <v>5227</v>
      </c>
      <c r="B1166" s="238" t="s">
        <v>5223</v>
      </c>
      <c r="C1166" s="229" t="s">
        <v>5224</v>
      </c>
      <c r="D1166" s="229" t="s">
        <v>322</v>
      </c>
      <c r="E1166" s="235" t="s">
        <v>2602</v>
      </c>
      <c r="F1166" s="235">
        <v>50</v>
      </c>
      <c r="G1166" s="242" t="s">
        <v>5225</v>
      </c>
      <c r="H1166" s="243" t="s">
        <v>69</v>
      </c>
      <c r="J1166" s="33"/>
      <c r="K1166" s="33"/>
      <c r="L1166" s="33"/>
      <c r="M1166" s="33"/>
      <c r="N1166" s="33"/>
      <c r="O1166" s="33"/>
      <c r="P1166" s="33"/>
      <c r="Q1166" s="33"/>
      <c r="R1166" s="33"/>
      <c r="S1166" s="33"/>
    </row>
    <row r="1167" spans="1:19">
      <c r="A1167" s="233" t="s">
        <v>5228</v>
      </c>
      <c r="B1167" s="238" t="s">
        <v>5229</v>
      </c>
      <c r="C1167" s="229" t="s">
        <v>5230</v>
      </c>
      <c r="D1167" s="229" t="s">
        <v>322</v>
      </c>
      <c r="E1167" s="235" t="s">
        <v>5231</v>
      </c>
      <c r="F1167" s="235">
        <v>35</v>
      </c>
      <c r="G1167" s="242" t="s">
        <v>5258</v>
      </c>
      <c r="H1167" s="243" t="s">
        <v>83</v>
      </c>
      <c r="J1167" s="33"/>
      <c r="K1167" s="33"/>
      <c r="L1167" s="33"/>
      <c r="M1167" s="33"/>
      <c r="N1167" s="33"/>
      <c r="O1167" s="33"/>
      <c r="P1167" s="33"/>
      <c r="Q1167" s="33"/>
      <c r="R1167" s="33"/>
      <c r="S1167" s="33"/>
    </row>
    <row r="1168" spans="1:19">
      <c r="A1168" s="233" t="s">
        <v>5232</v>
      </c>
      <c r="B1168" s="238" t="s">
        <v>5229</v>
      </c>
      <c r="C1168" s="229" t="s">
        <v>5230</v>
      </c>
      <c r="D1168" s="229" t="s">
        <v>322</v>
      </c>
      <c r="E1168" s="235" t="s">
        <v>5231</v>
      </c>
      <c r="F1168" s="235">
        <v>35</v>
      </c>
      <c r="G1168" s="242" t="s">
        <v>5258</v>
      </c>
      <c r="H1168" s="243" t="s">
        <v>88</v>
      </c>
      <c r="J1168" s="33"/>
      <c r="K1168" s="33"/>
      <c r="L1168" s="33"/>
      <c r="M1168" s="33"/>
      <c r="N1168" s="33"/>
      <c r="O1168" s="33"/>
      <c r="P1168" s="33"/>
      <c r="Q1168" s="33"/>
      <c r="R1168" s="33"/>
      <c r="S1168" s="33"/>
    </row>
    <row r="1169" spans="1:19">
      <c r="A1169" s="233" t="s">
        <v>5233</v>
      </c>
      <c r="B1169" s="238" t="s">
        <v>5229</v>
      </c>
      <c r="C1169" s="229" t="s">
        <v>5230</v>
      </c>
      <c r="D1169" s="229" t="s">
        <v>322</v>
      </c>
      <c r="E1169" s="235" t="s">
        <v>5231</v>
      </c>
      <c r="F1169" s="235">
        <v>35</v>
      </c>
      <c r="G1169" s="242" t="s">
        <v>5258</v>
      </c>
      <c r="H1169" s="243" t="s">
        <v>69</v>
      </c>
      <c r="J1169" s="33"/>
      <c r="K1169" s="33"/>
      <c r="L1169" s="33"/>
      <c r="M1169" s="33"/>
      <c r="N1169" s="33"/>
      <c r="O1169" s="33"/>
      <c r="P1169" s="33"/>
      <c r="Q1169" s="33"/>
      <c r="R1169" s="33"/>
      <c r="S1169" s="33"/>
    </row>
    <row r="1170" spans="1:19">
      <c r="A1170" s="233" t="s">
        <v>5234</v>
      </c>
      <c r="B1170" s="238" t="s">
        <v>5259</v>
      </c>
      <c r="C1170" s="229" t="s">
        <v>5260</v>
      </c>
      <c r="D1170" s="229" t="s">
        <v>322</v>
      </c>
      <c r="E1170" s="235" t="s">
        <v>5231</v>
      </c>
      <c r="F1170" s="235">
        <v>25</v>
      </c>
      <c r="G1170" s="242" t="s">
        <v>5258</v>
      </c>
      <c r="H1170" s="243" t="s">
        <v>83</v>
      </c>
      <c r="J1170" s="33"/>
      <c r="K1170" s="33"/>
      <c r="L1170" s="33"/>
      <c r="M1170" s="33"/>
      <c r="N1170" s="33"/>
      <c r="O1170" s="33"/>
      <c r="P1170" s="33"/>
      <c r="Q1170" s="33"/>
      <c r="R1170" s="33"/>
      <c r="S1170" s="33"/>
    </row>
    <row r="1171" spans="1:19">
      <c r="A1171" s="233" t="s">
        <v>5235</v>
      </c>
      <c r="B1171" s="238" t="s">
        <v>5259</v>
      </c>
      <c r="C1171" s="229" t="s">
        <v>5260</v>
      </c>
      <c r="D1171" s="229" t="s">
        <v>322</v>
      </c>
      <c r="E1171" s="235" t="s">
        <v>5231</v>
      </c>
      <c r="F1171" s="235">
        <v>25</v>
      </c>
      <c r="G1171" s="242" t="s">
        <v>5258</v>
      </c>
      <c r="H1171" s="243" t="s">
        <v>88</v>
      </c>
      <c r="J1171" s="33"/>
      <c r="K1171" s="33"/>
      <c r="L1171" s="33"/>
      <c r="M1171" s="33"/>
      <c r="N1171" s="33"/>
      <c r="O1171" s="33"/>
      <c r="P1171" s="33"/>
      <c r="Q1171" s="33"/>
      <c r="R1171" s="33"/>
      <c r="S1171" s="33"/>
    </row>
    <row r="1172" spans="1:19">
      <c r="A1172" s="233" t="s">
        <v>5261</v>
      </c>
      <c r="B1172" s="238" t="s">
        <v>5259</v>
      </c>
      <c r="C1172" s="229" t="s">
        <v>5260</v>
      </c>
      <c r="D1172" s="229" t="s">
        <v>322</v>
      </c>
      <c r="E1172" s="235" t="s">
        <v>5231</v>
      </c>
      <c r="F1172" s="235">
        <v>25</v>
      </c>
      <c r="G1172" s="242" t="s">
        <v>5258</v>
      </c>
      <c r="H1172" s="243" t="s">
        <v>69</v>
      </c>
      <c r="J1172" s="33"/>
      <c r="K1172" s="33"/>
      <c r="L1172" s="33"/>
      <c r="M1172" s="33"/>
      <c r="N1172" s="33"/>
      <c r="O1172" s="33"/>
      <c r="P1172" s="33"/>
      <c r="Q1172" s="33"/>
      <c r="R1172" s="33"/>
      <c r="S1172" s="33"/>
    </row>
    <row r="1173" spans="1:19">
      <c r="A1173" s="233" t="s">
        <v>5262</v>
      </c>
      <c r="B1173" s="238" t="s">
        <v>5292</v>
      </c>
      <c r="C1173" s="229" t="s">
        <v>5293</v>
      </c>
      <c r="D1173" s="229" t="s">
        <v>322</v>
      </c>
      <c r="E1173" s="235" t="s">
        <v>2096</v>
      </c>
      <c r="F1173" s="235">
        <v>1.5</v>
      </c>
      <c r="G1173" s="242" t="s">
        <v>3215</v>
      </c>
      <c r="H1173" s="243" t="s">
        <v>230</v>
      </c>
      <c r="J1173" s="33"/>
      <c r="K1173" s="33"/>
      <c r="L1173" s="33"/>
      <c r="M1173" s="33"/>
      <c r="N1173" s="33"/>
      <c r="O1173" s="33"/>
      <c r="P1173" s="33"/>
      <c r="Q1173" s="33"/>
      <c r="R1173" s="33"/>
      <c r="S1173" s="33"/>
    </row>
    <row r="1174" spans="1:19">
      <c r="A1174" s="233" t="s">
        <v>5263</v>
      </c>
      <c r="B1174" s="238" t="s">
        <v>5294</v>
      </c>
      <c r="C1174" s="229" t="s">
        <v>5295</v>
      </c>
      <c r="D1174" s="229" t="s">
        <v>322</v>
      </c>
      <c r="E1174" s="235" t="s">
        <v>3117</v>
      </c>
      <c r="F1174" s="235">
        <v>25</v>
      </c>
      <c r="G1174" s="242" t="s">
        <v>77</v>
      </c>
      <c r="H1174" s="243" t="s">
        <v>69</v>
      </c>
      <c r="J1174" s="33"/>
      <c r="K1174" s="33"/>
      <c r="L1174" s="33"/>
      <c r="M1174" s="33"/>
      <c r="N1174" s="33"/>
      <c r="O1174" s="33"/>
      <c r="P1174" s="33"/>
      <c r="Q1174" s="33"/>
      <c r="R1174" s="33"/>
      <c r="S1174" s="33"/>
    </row>
    <row r="1175" spans="1:19">
      <c r="A1175" s="233" t="s">
        <v>5264</v>
      </c>
      <c r="B1175" s="238" t="s">
        <v>5296</v>
      </c>
      <c r="C1175" s="229" t="s">
        <v>5295</v>
      </c>
      <c r="D1175" s="229" t="s">
        <v>322</v>
      </c>
      <c r="E1175" s="235" t="s">
        <v>3117</v>
      </c>
      <c r="F1175" s="235">
        <v>25</v>
      </c>
      <c r="G1175" s="242" t="s">
        <v>77</v>
      </c>
      <c r="H1175" s="243" t="s">
        <v>83</v>
      </c>
      <c r="J1175" s="33"/>
      <c r="K1175" s="33"/>
      <c r="L1175" s="33"/>
      <c r="M1175" s="33"/>
      <c r="N1175" s="33"/>
      <c r="O1175" s="33"/>
      <c r="P1175" s="33"/>
      <c r="Q1175" s="33"/>
      <c r="R1175" s="33"/>
      <c r="S1175" s="33"/>
    </row>
    <row r="1176" spans="1:19">
      <c r="A1176" s="233" t="s">
        <v>5297</v>
      </c>
      <c r="B1176" s="238" t="s">
        <v>5296</v>
      </c>
      <c r="C1176" s="229" t="s">
        <v>5295</v>
      </c>
      <c r="D1176" s="229" t="s">
        <v>322</v>
      </c>
      <c r="E1176" s="235" t="s">
        <v>3117</v>
      </c>
      <c r="F1176" s="235">
        <v>25</v>
      </c>
      <c r="G1176" s="242" t="s">
        <v>77</v>
      </c>
      <c r="H1176" s="243" t="s">
        <v>88</v>
      </c>
      <c r="J1176" s="33"/>
      <c r="K1176" s="33"/>
      <c r="L1176" s="33"/>
      <c r="M1176" s="33"/>
      <c r="N1176" s="33"/>
      <c r="O1176" s="33"/>
      <c r="P1176" s="33"/>
      <c r="Q1176" s="33"/>
      <c r="R1176" s="33"/>
      <c r="S1176" s="33"/>
    </row>
    <row r="1177" spans="1:19">
      <c r="A1177" s="233" t="s">
        <v>5298</v>
      </c>
      <c r="B1177" s="238" t="s">
        <v>5299</v>
      </c>
      <c r="C1177" s="229" t="s">
        <v>5295</v>
      </c>
      <c r="D1177" s="229" t="s">
        <v>322</v>
      </c>
      <c r="E1177" s="235" t="s">
        <v>3117</v>
      </c>
      <c r="F1177" s="235">
        <v>25</v>
      </c>
      <c r="G1177" s="242" t="s">
        <v>77</v>
      </c>
      <c r="H1177" s="243" t="s">
        <v>88</v>
      </c>
      <c r="J1177" s="33"/>
      <c r="K1177" s="33"/>
      <c r="L1177" s="33"/>
      <c r="M1177" s="33"/>
      <c r="N1177" s="33"/>
      <c r="O1177" s="33"/>
      <c r="P1177" s="33"/>
      <c r="Q1177" s="33"/>
      <c r="R1177" s="33"/>
      <c r="S1177" s="33"/>
    </row>
    <row r="1178" spans="1:19">
      <c r="A1178" s="233" t="s">
        <v>5300</v>
      </c>
      <c r="B1178" s="238" t="s">
        <v>5299</v>
      </c>
      <c r="C1178" s="229" t="s">
        <v>5293</v>
      </c>
      <c r="D1178" s="229" t="s">
        <v>322</v>
      </c>
      <c r="E1178" s="235" t="s">
        <v>2096</v>
      </c>
      <c r="F1178" s="235">
        <v>1.5</v>
      </c>
      <c r="G1178" s="242" t="s">
        <v>3215</v>
      </c>
      <c r="H1178" s="243" t="s">
        <v>83</v>
      </c>
      <c r="J1178" s="33"/>
      <c r="K1178" s="33"/>
      <c r="L1178" s="33"/>
      <c r="M1178" s="33"/>
      <c r="N1178" s="33"/>
      <c r="O1178" s="33"/>
      <c r="P1178" s="33"/>
      <c r="Q1178" s="33"/>
      <c r="R1178" s="33"/>
      <c r="S1178" s="33"/>
    </row>
    <row r="1179" spans="1:19">
      <c r="A1179" s="233" t="s">
        <v>5301</v>
      </c>
      <c r="B1179" s="238" t="s">
        <v>5302</v>
      </c>
      <c r="C1179" s="229" t="s">
        <v>5303</v>
      </c>
      <c r="D1179" s="229" t="s">
        <v>322</v>
      </c>
      <c r="E1179" s="235" t="s">
        <v>2096</v>
      </c>
      <c r="F1179" s="235">
        <v>1.5</v>
      </c>
      <c r="G1179" s="242" t="s">
        <v>3215</v>
      </c>
      <c r="H1179" s="243" t="s">
        <v>83</v>
      </c>
      <c r="J1179" s="33"/>
      <c r="K1179" s="33"/>
      <c r="L1179" s="33"/>
      <c r="M1179" s="33"/>
      <c r="N1179" s="33"/>
      <c r="O1179" s="33"/>
      <c r="P1179" s="33"/>
      <c r="Q1179" s="33"/>
      <c r="R1179" s="33"/>
      <c r="S1179" s="33"/>
    </row>
    <row r="1180" spans="1:19">
      <c r="A1180" s="233" t="s">
        <v>5304</v>
      </c>
      <c r="B1180" s="238" t="s">
        <v>5302</v>
      </c>
      <c r="C1180" s="229" t="s">
        <v>5303</v>
      </c>
      <c r="D1180" s="229" t="s">
        <v>322</v>
      </c>
      <c r="E1180" s="235" t="s">
        <v>2096</v>
      </c>
      <c r="F1180" s="235">
        <v>1.5</v>
      </c>
      <c r="G1180" s="242" t="s">
        <v>3215</v>
      </c>
      <c r="H1180" s="243" t="s">
        <v>69</v>
      </c>
      <c r="J1180" s="33"/>
      <c r="K1180" s="33"/>
      <c r="L1180" s="33"/>
      <c r="M1180" s="33"/>
      <c r="N1180" s="33"/>
      <c r="O1180" s="33"/>
      <c r="P1180" s="33"/>
      <c r="Q1180" s="33"/>
      <c r="R1180" s="33"/>
      <c r="S1180" s="33"/>
    </row>
    <row r="1181" spans="1:19">
      <c r="A1181" s="233" t="s">
        <v>5305</v>
      </c>
      <c r="B1181" s="238" t="s">
        <v>5306</v>
      </c>
      <c r="C1181" s="229" t="s">
        <v>5303</v>
      </c>
      <c r="D1181" s="229" t="s">
        <v>322</v>
      </c>
      <c r="E1181" s="235" t="s">
        <v>2096</v>
      </c>
      <c r="F1181" s="235">
        <v>1.5</v>
      </c>
      <c r="G1181" s="242" t="s">
        <v>3215</v>
      </c>
      <c r="H1181" s="243" t="s">
        <v>69</v>
      </c>
      <c r="J1181" s="33"/>
      <c r="K1181" s="33"/>
      <c r="L1181" s="33"/>
      <c r="M1181" s="33"/>
      <c r="N1181" s="33"/>
      <c r="O1181" s="33"/>
      <c r="P1181" s="33"/>
      <c r="Q1181" s="33"/>
      <c r="R1181" s="33"/>
      <c r="S1181" s="33"/>
    </row>
    <row r="1182" spans="1:19">
      <c r="A1182" s="233" t="s">
        <v>5307</v>
      </c>
      <c r="B1182" s="238" t="s">
        <v>5308</v>
      </c>
      <c r="C1182" s="229" t="s">
        <v>5303</v>
      </c>
      <c r="D1182" s="229" t="s">
        <v>322</v>
      </c>
      <c r="E1182" s="235" t="s">
        <v>2096</v>
      </c>
      <c r="F1182" s="235">
        <v>1.5</v>
      </c>
      <c r="G1182" s="242" t="s">
        <v>3215</v>
      </c>
      <c r="H1182" s="243" t="s">
        <v>69</v>
      </c>
      <c r="J1182" s="33"/>
      <c r="K1182" s="33"/>
      <c r="L1182" s="33"/>
      <c r="M1182" s="33"/>
      <c r="N1182" s="33"/>
      <c r="O1182" s="33"/>
      <c r="P1182" s="33"/>
      <c r="Q1182" s="33"/>
      <c r="R1182" s="33"/>
      <c r="S1182" s="33"/>
    </row>
    <row r="1183" spans="1:19">
      <c r="A1183" s="233" t="s">
        <v>5309</v>
      </c>
      <c r="B1183" s="238" t="s">
        <v>5302</v>
      </c>
      <c r="C1183" s="229" t="s">
        <v>5310</v>
      </c>
      <c r="D1183" s="229" t="s">
        <v>322</v>
      </c>
      <c r="E1183" s="235" t="s">
        <v>5113</v>
      </c>
      <c r="F1183" s="235">
        <v>16</v>
      </c>
      <c r="G1183" s="242" t="s">
        <v>5311</v>
      </c>
      <c r="H1183" s="243" t="s">
        <v>83</v>
      </c>
      <c r="J1183" s="33"/>
      <c r="K1183" s="33"/>
      <c r="L1183" s="33"/>
      <c r="M1183" s="33"/>
      <c r="N1183" s="33"/>
      <c r="O1183" s="33"/>
      <c r="P1183" s="33"/>
      <c r="Q1183" s="33"/>
      <c r="R1183" s="33"/>
      <c r="S1183" s="33"/>
    </row>
    <row r="1184" spans="1:19">
      <c r="A1184" s="233" t="s">
        <v>5312</v>
      </c>
      <c r="B1184" s="238" t="s">
        <v>5302</v>
      </c>
      <c r="C1184" s="229" t="s">
        <v>5310</v>
      </c>
      <c r="D1184" s="229" t="s">
        <v>322</v>
      </c>
      <c r="E1184" s="235" t="s">
        <v>5113</v>
      </c>
      <c r="F1184" s="235">
        <v>16</v>
      </c>
      <c r="G1184" s="242" t="s">
        <v>5311</v>
      </c>
      <c r="H1184" s="243" t="s">
        <v>88</v>
      </c>
      <c r="J1184" s="33"/>
      <c r="K1184" s="33"/>
      <c r="L1184" s="33"/>
      <c r="M1184" s="33"/>
      <c r="N1184" s="33"/>
      <c r="O1184" s="33"/>
      <c r="P1184" s="33"/>
      <c r="Q1184" s="33"/>
      <c r="R1184" s="33"/>
      <c r="S1184" s="33"/>
    </row>
    <row r="1185" spans="1:19">
      <c r="A1185" s="233" t="s">
        <v>5313</v>
      </c>
      <c r="B1185" s="238" t="s">
        <v>5302</v>
      </c>
      <c r="C1185" s="229" t="s">
        <v>5310</v>
      </c>
      <c r="D1185" s="229" t="s">
        <v>322</v>
      </c>
      <c r="E1185" s="235" t="s">
        <v>5113</v>
      </c>
      <c r="F1185" s="235">
        <v>16</v>
      </c>
      <c r="G1185" s="242" t="s">
        <v>5311</v>
      </c>
      <c r="H1185" s="243" t="s">
        <v>69</v>
      </c>
      <c r="J1185" s="33"/>
      <c r="K1185" s="33"/>
      <c r="L1185" s="33"/>
      <c r="M1185" s="33"/>
      <c r="N1185" s="33"/>
      <c r="O1185" s="33"/>
      <c r="P1185" s="33"/>
      <c r="Q1185" s="33"/>
      <c r="R1185" s="33"/>
      <c r="S1185" s="33"/>
    </row>
    <row r="1186" spans="1:19" ht="28.5">
      <c r="A1186" s="233" t="s">
        <v>5314</v>
      </c>
      <c r="B1186" s="238" t="s">
        <v>5343</v>
      </c>
      <c r="C1186" s="229" t="s">
        <v>5344</v>
      </c>
      <c r="D1186" s="229" t="s">
        <v>322</v>
      </c>
      <c r="E1186" s="235" t="s">
        <v>3117</v>
      </c>
      <c r="F1186" s="235">
        <v>95</v>
      </c>
      <c r="G1186" s="242" t="s">
        <v>445</v>
      </c>
      <c r="H1186" s="243" t="s">
        <v>88</v>
      </c>
      <c r="J1186" s="33"/>
      <c r="K1186" s="33"/>
      <c r="L1186" s="33"/>
      <c r="M1186" s="33"/>
      <c r="N1186" s="33"/>
      <c r="O1186" s="33"/>
      <c r="P1186" s="33"/>
      <c r="Q1186" s="33"/>
      <c r="R1186" s="33"/>
      <c r="S1186" s="33"/>
    </row>
    <row r="1187" spans="1:19" ht="28.5">
      <c r="A1187" s="233" t="s">
        <v>5315</v>
      </c>
      <c r="B1187" s="238" t="s">
        <v>5345</v>
      </c>
      <c r="C1187" s="229" t="s">
        <v>5344</v>
      </c>
      <c r="D1187" s="229" t="s">
        <v>322</v>
      </c>
      <c r="E1187" s="235" t="s">
        <v>3117</v>
      </c>
      <c r="F1187" s="235">
        <v>95</v>
      </c>
      <c r="G1187" s="242" t="s">
        <v>445</v>
      </c>
      <c r="H1187" s="243" t="s">
        <v>69</v>
      </c>
      <c r="J1187" s="33"/>
      <c r="K1187" s="33"/>
      <c r="L1187" s="33"/>
      <c r="M1187" s="33"/>
      <c r="N1187" s="33"/>
      <c r="O1187" s="33"/>
      <c r="P1187" s="33"/>
      <c r="Q1187" s="33"/>
      <c r="R1187" s="33"/>
      <c r="S1187" s="33"/>
    </row>
    <row r="1188" spans="1:19" ht="28.5">
      <c r="A1188" s="233" t="s">
        <v>5316</v>
      </c>
      <c r="B1188" s="238" t="s">
        <v>5346</v>
      </c>
      <c r="C1188" s="229" t="s">
        <v>5344</v>
      </c>
      <c r="D1188" s="229" t="s">
        <v>322</v>
      </c>
      <c r="E1188" s="235" t="s">
        <v>3117</v>
      </c>
      <c r="F1188" s="235">
        <v>95</v>
      </c>
      <c r="G1188" s="242" t="s">
        <v>445</v>
      </c>
      <c r="H1188" s="243" t="s">
        <v>83</v>
      </c>
      <c r="J1188" s="33"/>
      <c r="K1188" s="33"/>
      <c r="L1188" s="33"/>
      <c r="M1188" s="33"/>
      <c r="N1188" s="33"/>
      <c r="O1188" s="33"/>
      <c r="P1188" s="33"/>
      <c r="Q1188" s="33"/>
      <c r="R1188" s="33"/>
      <c r="S1188" s="33"/>
    </row>
    <row r="1189" spans="1:19">
      <c r="A1189" s="233" t="s">
        <v>5347</v>
      </c>
      <c r="B1189" s="238" t="s">
        <v>5348</v>
      </c>
      <c r="C1189" s="229">
        <v>403017574</v>
      </c>
      <c r="D1189" s="229" t="s">
        <v>322</v>
      </c>
      <c r="E1189" s="235" t="s">
        <v>209</v>
      </c>
      <c r="F1189" s="235">
        <v>1.5</v>
      </c>
      <c r="G1189" s="242" t="s">
        <v>5349</v>
      </c>
      <c r="H1189" s="243" t="s">
        <v>83</v>
      </c>
      <c r="J1189" s="33"/>
      <c r="K1189" s="33"/>
      <c r="L1189" s="33"/>
      <c r="M1189" s="33"/>
      <c r="N1189" s="33"/>
      <c r="O1189" s="33"/>
      <c r="P1189" s="33"/>
      <c r="Q1189" s="33"/>
      <c r="R1189" s="33"/>
      <c r="S1189" s="33"/>
    </row>
    <row r="1190" spans="1:19">
      <c r="A1190" s="233" t="s">
        <v>5350</v>
      </c>
      <c r="B1190" s="238" t="s">
        <v>5348</v>
      </c>
      <c r="C1190" s="229">
        <v>403017574</v>
      </c>
      <c r="D1190" s="229" t="s">
        <v>322</v>
      </c>
      <c r="E1190" s="235" t="s">
        <v>209</v>
      </c>
      <c r="F1190" s="235">
        <v>1.5</v>
      </c>
      <c r="G1190" s="242" t="s">
        <v>5349</v>
      </c>
      <c r="H1190" s="243" t="s">
        <v>230</v>
      </c>
      <c r="J1190" s="33"/>
      <c r="K1190" s="33"/>
      <c r="L1190" s="33"/>
      <c r="M1190" s="33"/>
      <c r="N1190" s="33"/>
      <c r="O1190" s="33"/>
      <c r="P1190" s="33"/>
      <c r="Q1190" s="33"/>
      <c r="R1190" s="33"/>
      <c r="S1190" s="33"/>
    </row>
    <row r="1191" spans="1:19">
      <c r="A1191" s="233" t="s">
        <v>5351</v>
      </c>
      <c r="B1191" s="238" t="s">
        <v>5352</v>
      </c>
      <c r="C1191" s="229" t="s">
        <v>5061</v>
      </c>
      <c r="D1191" s="229" t="s">
        <v>322</v>
      </c>
      <c r="E1191" s="235" t="s">
        <v>2727</v>
      </c>
      <c r="F1191" s="235">
        <v>25</v>
      </c>
      <c r="G1191" s="242" t="s">
        <v>5353</v>
      </c>
      <c r="H1191" s="243" t="s">
        <v>87</v>
      </c>
      <c r="J1191" s="33"/>
      <c r="K1191" s="33"/>
      <c r="L1191" s="33"/>
      <c r="M1191" s="33"/>
      <c r="N1191" s="33"/>
      <c r="O1191" s="33"/>
      <c r="P1191" s="33"/>
      <c r="Q1191" s="33"/>
      <c r="R1191" s="33"/>
      <c r="S1191" s="33"/>
    </row>
    <row r="1192" spans="1:19">
      <c r="A1192" s="233" t="s">
        <v>5354</v>
      </c>
      <c r="B1192" s="238" t="s">
        <v>5352</v>
      </c>
      <c r="C1192" s="229" t="s">
        <v>5061</v>
      </c>
      <c r="D1192" s="229" t="s">
        <v>322</v>
      </c>
      <c r="E1192" s="235" t="s">
        <v>2727</v>
      </c>
      <c r="F1192" s="235">
        <v>25</v>
      </c>
      <c r="G1192" s="242" t="s">
        <v>5353</v>
      </c>
      <c r="H1192" s="243" t="s">
        <v>89</v>
      </c>
      <c r="J1192" s="33"/>
      <c r="K1192" s="33"/>
      <c r="L1192" s="33"/>
      <c r="M1192" s="33"/>
      <c r="N1192" s="33"/>
      <c r="O1192" s="33"/>
      <c r="P1192" s="33"/>
      <c r="Q1192" s="33"/>
      <c r="R1192" s="33"/>
      <c r="S1192" s="33"/>
    </row>
    <row r="1193" spans="1:19">
      <c r="A1193" s="233" t="s">
        <v>5355</v>
      </c>
      <c r="B1193" s="238" t="s">
        <v>5352</v>
      </c>
      <c r="C1193" s="229" t="s">
        <v>5061</v>
      </c>
      <c r="D1193" s="229" t="s">
        <v>322</v>
      </c>
      <c r="E1193" s="235" t="s">
        <v>2727</v>
      </c>
      <c r="F1193" s="235">
        <v>25</v>
      </c>
      <c r="G1193" s="242" t="s">
        <v>5353</v>
      </c>
      <c r="H1193" s="243" t="s">
        <v>69</v>
      </c>
      <c r="J1193" s="33"/>
      <c r="K1193" s="33"/>
      <c r="L1193" s="33"/>
      <c r="M1193" s="33"/>
      <c r="N1193" s="33"/>
      <c r="O1193" s="33"/>
      <c r="P1193" s="33"/>
      <c r="Q1193" s="33"/>
      <c r="R1193" s="33"/>
      <c r="S1193" s="33"/>
    </row>
    <row r="1194" spans="1:19">
      <c r="A1194" s="233" t="s">
        <v>5356</v>
      </c>
      <c r="B1194" s="238" t="s">
        <v>5357</v>
      </c>
      <c r="C1194" s="229" t="s">
        <v>5470</v>
      </c>
      <c r="D1194" s="229" t="s">
        <v>322</v>
      </c>
      <c r="E1194" s="235" t="s">
        <v>2602</v>
      </c>
      <c r="F1194" s="235">
        <v>25</v>
      </c>
      <c r="G1194" s="242" t="s">
        <v>5359</v>
      </c>
      <c r="H1194" s="243" t="s">
        <v>69</v>
      </c>
      <c r="J1194" s="33"/>
      <c r="K1194" s="33"/>
      <c r="L1194" s="33"/>
      <c r="M1194" s="33"/>
      <c r="N1194" s="33"/>
      <c r="O1194" s="33"/>
      <c r="P1194" s="33"/>
      <c r="Q1194" s="33"/>
      <c r="R1194" s="33"/>
      <c r="S1194" s="33"/>
    </row>
    <row r="1195" spans="1:19">
      <c r="A1195" s="233" t="s">
        <v>5360</v>
      </c>
      <c r="B1195" s="238" t="s">
        <v>5357</v>
      </c>
      <c r="C1195" s="229" t="s">
        <v>5470</v>
      </c>
      <c r="D1195" s="229" t="s">
        <v>322</v>
      </c>
      <c r="E1195" s="235" t="s">
        <v>2602</v>
      </c>
      <c r="F1195" s="235">
        <v>25</v>
      </c>
      <c r="G1195" s="242" t="s">
        <v>5359</v>
      </c>
      <c r="H1195" s="243" t="s">
        <v>88</v>
      </c>
      <c r="J1195" s="33"/>
      <c r="K1195" s="33"/>
      <c r="L1195" s="33"/>
      <c r="M1195" s="33"/>
      <c r="N1195" s="33"/>
      <c r="O1195" s="33"/>
      <c r="P1195" s="33"/>
      <c r="Q1195" s="33"/>
      <c r="R1195" s="33"/>
      <c r="S1195" s="33"/>
    </row>
    <row r="1196" spans="1:19">
      <c r="A1196" s="233" t="s">
        <v>5361</v>
      </c>
      <c r="B1196" s="238" t="s">
        <v>5357</v>
      </c>
      <c r="C1196" s="229" t="s">
        <v>5470</v>
      </c>
      <c r="D1196" s="229" t="s">
        <v>322</v>
      </c>
      <c r="E1196" s="235" t="s">
        <v>2602</v>
      </c>
      <c r="F1196" s="235">
        <v>25</v>
      </c>
      <c r="G1196" s="242" t="s">
        <v>5359</v>
      </c>
      <c r="H1196" s="243" t="s">
        <v>83</v>
      </c>
      <c r="J1196" s="33"/>
      <c r="K1196" s="33"/>
      <c r="L1196" s="33"/>
      <c r="M1196" s="33"/>
      <c r="N1196" s="33"/>
      <c r="O1196" s="33"/>
      <c r="P1196" s="33"/>
      <c r="Q1196" s="33"/>
      <c r="R1196" s="33"/>
      <c r="S1196" s="33"/>
    </row>
    <row r="1197" spans="1:19" ht="42.75">
      <c r="A1197" s="233" t="s">
        <v>5362</v>
      </c>
      <c r="B1197" s="238" t="s">
        <v>5363</v>
      </c>
      <c r="C1197" s="229" t="s">
        <v>5364</v>
      </c>
      <c r="D1197" s="229" t="s">
        <v>322</v>
      </c>
      <c r="E1197" s="235" t="s">
        <v>2602</v>
      </c>
      <c r="F1197" s="235">
        <v>25</v>
      </c>
      <c r="G1197" s="242" t="s">
        <v>5359</v>
      </c>
      <c r="H1197" s="243" t="s">
        <v>83</v>
      </c>
      <c r="J1197" s="33"/>
      <c r="K1197" s="33"/>
      <c r="L1197" s="33"/>
      <c r="M1197" s="33"/>
      <c r="N1197" s="33"/>
      <c r="O1197" s="33"/>
      <c r="P1197" s="33"/>
      <c r="Q1197" s="33"/>
      <c r="R1197" s="33"/>
      <c r="S1197" s="33"/>
    </row>
    <row r="1198" spans="1:19">
      <c r="A1198" s="233" t="s">
        <v>5365</v>
      </c>
      <c r="B1198" s="238" t="s">
        <v>5363</v>
      </c>
      <c r="C1198" s="229" t="s">
        <v>5358</v>
      </c>
      <c r="D1198" s="229" t="s">
        <v>322</v>
      </c>
      <c r="E1198" s="235" t="s">
        <v>2602</v>
      </c>
      <c r="F1198" s="235">
        <v>50</v>
      </c>
      <c r="G1198" s="242" t="s">
        <v>5359</v>
      </c>
      <c r="H1198" s="243" t="s">
        <v>83</v>
      </c>
      <c r="J1198" s="33"/>
      <c r="K1198" s="33"/>
      <c r="L1198" s="33"/>
      <c r="M1198" s="33"/>
      <c r="N1198" s="33"/>
      <c r="O1198" s="33"/>
      <c r="P1198" s="33"/>
      <c r="Q1198" s="33"/>
      <c r="R1198" s="33"/>
      <c r="S1198" s="33"/>
    </row>
    <row r="1199" spans="1:19">
      <c r="A1199" s="233" t="s">
        <v>5366</v>
      </c>
      <c r="B1199" s="238" t="s">
        <v>5363</v>
      </c>
      <c r="C1199" s="229" t="s">
        <v>5358</v>
      </c>
      <c r="D1199" s="229" t="s">
        <v>322</v>
      </c>
      <c r="E1199" s="235" t="s">
        <v>2602</v>
      </c>
      <c r="F1199" s="235">
        <v>50</v>
      </c>
      <c r="G1199" s="242" t="s">
        <v>5359</v>
      </c>
      <c r="H1199" s="243" t="s">
        <v>69</v>
      </c>
      <c r="J1199" s="33"/>
      <c r="K1199" s="33"/>
      <c r="L1199" s="33"/>
      <c r="M1199" s="33"/>
      <c r="N1199" s="33"/>
      <c r="O1199" s="33"/>
      <c r="P1199" s="33"/>
      <c r="Q1199" s="33"/>
      <c r="R1199" s="33"/>
      <c r="S1199" s="33"/>
    </row>
    <row r="1200" spans="1:19">
      <c r="A1200" s="233" t="s">
        <v>5367</v>
      </c>
      <c r="B1200" s="238" t="s">
        <v>5363</v>
      </c>
      <c r="C1200" s="229" t="s">
        <v>5358</v>
      </c>
      <c r="D1200" s="229" t="s">
        <v>322</v>
      </c>
      <c r="E1200" s="235" t="s">
        <v>2602</v>
      </c>
      <c r="F1200" s="235">
        <v>50</v>
      </c>
      <c r="G1200" s="242" t="s">
        <v>5359</v>
      </c>
      <c r="H1200" s="243" t="s">
        <v>88</v>
      </c>
      <c r="J1200" s="33"/>
      <c r="K1200" s="33"/>
      <c r="L1200" s="33"/>
      <c r="M1200" s="33"/>
      <c r="N1200" s="33"/>
      <c r="O1200" s="33"/>
      <c r="P1200" s="33"/>
      <c r="Q1200" s="33"/>
      <c r="R1200" s="33"/>
      <c r="S1200" s="33"/>
    </row>
    <row r="1201" spans="1:19">
      <c r="A1201" s="233" t="s">
        <v>5368</v>
      </c>
      <c r="B1201" s="238" t="s">
        <v>5369</v>
      </c>
      <c r="C1201" s="229" t="s">
        <v>5370</v>
      </c>
      <c r="D1201" s="229" t="s">
        <v>322</v>
      </c>
      <c r="E1201" s="235" t="s">
        <v>2602</v>
      </c>
      <c r="F1201" s="235">
        <v>35</v>
      </c>
      <c r="G1201" s="242" t="s">
        <v>5359</v>
      </c>
      <c r="H1201" s="243" t="s">
        <v>88</v>
      </c>
      <c r="J1201" s="33"/>
      <c r="K1201" s="33"/>
      <c r="L1201" s="33"/>
      <c r="M1201" s="33"/>
      <c r="N1201" s="33"/>
      <c r="O1201" s="33"/>
      <c r="P1201" s="33"/>
      <c r="Q1201" s="33"/>
      <c r="R1201" s="33"/>
      <c r="S1201" s="33"/>
    </row>
    <row r="1202" spans="1:19">
      <c r="A1202" s="233" t="s">
        <v>5371</v>
      </c>
      <c r="B1202" s="238" t="s">
        <v>5369</v>
      </c>
      <c r="C1202" s="229" t="s">
        <v>5370</v>
      </c>
      <c r="D1202" s="229" t="s">
        <v>322</v>
      </c>
      <c r="E1202" s="235" t="s">
        <v>2602</v>
      </c>
      <c r="F1202" s="235">
        <v>35</v>
      </c>
      <c r="G1202" s="242" t="s">
        <v>5359</v>
      </c>
      <c r="H1202" s="243" t="s">
        <v>69</v>
      </c>
      <c r="J1202" s="33"/>
      <c r="K1202" s="33"/>
      <c r="L1202" s="33"/>
      <c r="M1202" s="33"/>
      <c r="N1202" s="33"/>
      <c r="O1202" s="33"/>
      <c r="P1202" s="33"/>
      <c r="Q1202" s="33"/>
      <c r="R1202" s="33"/>
      <c r="S1202" s="33"/>
    </row>
    <row r="1203" spans="1:19">
      <c r="A1203" s="233" t="s">
        <v>5372</v>
      </c>
      <c r="B1203" s="238" t="s">
        <v>5369</v>
      </c>
      <c r="C1203" s="229" t="s">
        <v>5370</v>
      </c>
      <c r="D1203" s="229" t="s">
        <v>322</v>
      </c>
      <c r="E1203" s="235" t="s">
        <v>2602</v>
      </c>
      <c r="F1203" s="235">
        <v>35</v>
      </c>
      <c r="G1203" s="242" t="s">
        <v>5359</v>
      </c>
      <c r="H1203" s="243" t="s">
        <v>83</v>
      </c>
      <c r="J1203" s="33"/>
      <c r="K1203" s="33"/>
      <c r="L1203" s="33"/>
      <c r="M1203" s="33"/>
      <c r="N1203" s="33"/>
      <c r="O1203" s="33"/>
      <c r="P1203" s="33"/>
      <c r="Q1203" s="33"/>
      <c r="R1203" s="33"/>
      <c r="S1203" s="33"/>
    </row>
    <row r="1204" spans="1:19">
      <c r="A1204" s="233" t="s">
        <v>5373</v>
      </c>
      <c r="B1204" s="238" t="s">
        <v>5374</v>
      </c>
      <c r="C1204" s="229" t="s">
        <v>5375</v>
      </c>
      <c r="D1204" s="229" t="s">
        <v>322</v>
      </c>
      <c r="E1204" s="235" t="s">
        <v>2602</v>
      </c>
      <c r="F1204" s="235">
        <v>120</v>
      </c>
      <c r="G1204" s="242" t="s">
        <v>5376</v>
      </c>
      <c r="H1204" s="243" t="s">
        <v>83</v>
      </c>
      <c r="J1204" s="33"/>
      <c r="K1204" s="33"/>
      <c r="L1204" s="33"/>
      <c r="M1204" s="33"/>
      <c r="N1204" s="33"/>
      <c r="O1204" s="33"/>
      <c r="P1204" s="33"/>
      <c r="Q1204" s="33"/>
      <c r="R1204" s="33"/>
      <c r="S1204" s="33"/>
    </row>
    <row r="1205" spans="1:19">
      <c r="A1205" s="233" t="s">
        <v>5377</v>
      </c>
      <c r="B1205" s="238" t="s">
        <v>5374</v>
      </c>
      <c r="C1205" s="229" t="s">
        <v>5375</v>
      </c>
      <c r="D1205" s="229" t="s">
        <v>322</v>
      </c>
      <c r="E1205" s="235" t="s">
        <v>2602</v>
      </c>
      <c r="F1205" s="235">
        <v>120</v>
      </c>
      <c r="G1205" s="242" t="s">
        <v>5376</v>
      </c>
      <c r="H1205" s="243" t="s">
        <v>88</v>
      </c>
      <c r="J1205" s="33"/>
      <c r="K1205" s="33"/>
      <c r="L1205" s="33"/>
      <c r="M1205" s="33"/>
      <c r="N1205" s="33"/>
      <c r="O1205" s="33"/>
      <c r="P1205" s="33"/>
      <c r="Q1205" s="33"/>
      <c r="R1205" s="33"/>
      <c r="S1205" s="33"/>
    </row>
    <row r="1206" spans="1:19">
      <c r="A1206" s="233" t="s">
        <v>5378</v>
      </c>
      <c r="B1206" s="238" t="s">
        <v>5374</v>
      </c>
      <c r="C1206" s="229" t="s">
        <v>5375</v>
      </c>
      <c r="D1206" s="229" t="s">
        <v>322</v>
      </c>
      <c r="E1206" s="235" t="s">
        <v>2602</v>
      </c>
      <c r="F1206" s="235">
        <v>120</v>
      </c>
      <c r="G1206" s="242" t="s">
        <v>5376</v>
      </c>
      <c r="H1206" s="243" t="s">
        <v>69</v>
      </c>
      <c r="J1206" s="33"/>
      <c r="K1206" s="33"/>
      <c r="L1206" s="33"/>
      <c r="M1206" s="33"/>
      <c r="N1206" s="33"/>
      <c r="O1206" s="33"/>
      <c r="P1206" s="33"/>
      <c r="Q1206" s="33"/>
      <c r="R1206" s="33"/>
      <c r="S1206" s="33"/>
    </row>
    <row r="1207" spans="1:19">
      <c r="A1207" s="233" t="s">
        <v>5394</v>
      </c>
      <c r="B1207" s="238" t="s">
        <v>5395</v>
      </c>
      <c r="C1207" s="229" t="s">
        <v>322</v>
      </c>
      <c r="D1207" s="229" t="s">
        <v>322</v>
      </c>
      <c r="E1207" s="235" t="s">
        <v>3926</v>
      </c>
      <c r="F1207" s="235" t="s">
        <v>5138</v>
      </c>
      <c r="G1207" s="242" t="s">
        <v>5139</v>
      </c>
      <c r="H1207" s="243" t="s">
        <v>91</v>
      </c>
      <c r="J1207" s="33"/>
      <c r="K1207" s="33"/>
      <c r="L1207" s="33"/>
      <c r="M1207" s="33"/>
      <c r="N1207" s="33"/>
      <c r="O1207" s="33"/>
      <c r="P1207" s="33"/>
      <c r="Q1207" s="33"/>
      <c r="R1207" s="33"/>
      <c r="S1207" s="33"/>
    </row>
    <row r="1208" spans="1:19">
      <c r="A1208" s="233" t="s">
        <v>5396</v>
      </c>
      <c r="B1208" s="238" t="s">
        <v>5397</v>
      </c>
      <c r="C1208" s="229" t="s">
        <v>5398</v>
      </c>
      <c r="D1208" s="229" t="s">
        <v>322</v>
      </c>
      <c r="E1208" s="235" t="s">
        <v>2096</v>
      </c>
      <c r="F1208" s="235">
        <v>1.5</v>
      </c>
      <c r="G1208" s="242" t="s">
        <v>3215</v>
      </c>
      <c r="H1208" s="243" t="s">
        <v>230</v>
      </c>
      <c r="J1208" s="33"/>
      <c r="K1208" s="33"/>
      <c r="L1208" s="33"/>
      <c r="M1208" s="33"/>
      <c r="N1208" s="33"/>
      <c r="O1208" s="33"/>
      <c r="P1208" s="33"/>
      <c r="Q1208" s="33"/>
      <c r="R1208" s="33"/>
      <c r="S1208" s="33"/>
    </row>
    <row r="1209" spans="1:19">
      <c r="A1209" s="233" t="s">
        <v>5424</v>
      </c>
      <c r="B1209" s="238" t="s">
        <v>5425</v>
      </c>
      <c r="C1209" s="229" t="s">
        <v>5398</v>
      </c>
      <c r="D1209" s="229" t="s">
        <v>322</v>
      </c>
      <c r="E1209" s="235" t="s">
        <v>2096</v>
      </c>
      <c r="F1209" s="235">
        <v>1.5</v>
      </c>
      <c r="G1209" s="242" t="s">
        <v>3215</v>
      </c>
      <c r="H1209" s="243" t="s">
        <v>230</v>
      </c>
      <c r="J1209" s="33"/>
      <c r="K1209" s="33"/>
      <c r="L1209" s="33"/>
      <c r="M1209" s="33"/>
      <c r="N1209" s="33"/>
      <c r="O1209" s="33"/>
      <c r="P1209" s="33"/>
      <c r="Q1209" s="33"/>
      <c r="R1209" s="33"/>
      <c r="S1209" s="33"/>
    </row>
    <row r="1210" spans="1:19">
      <c r="A1210" s="233" t="s">
        <v>5426</v>
      </c>
      <c r="B1210" s="238" t="s">
        <v>5427</v>
      </c>
      <c r="C1210" s="229" t="s">
        <v>5398</v>
      </c>
      <c r="D1210" s="229" t="s">
        <v>322</v>
      </c>
      <c r="E1210" s="235" t="s">
        <v>2096</v>
      </c>
      <c r="F1210" s="235">
        <v>1.5</v>
      </c>
      <c r="G1210" s="242" t="s">
        <v>3215</v>
      </c>
      <c r="H1210" s="243" t="s">
        <v>230</v>
      </c>
      <c r="J1210" s="33"/>
      <c r="K1210" s="33"/>
      <c r="L1210" s="33"/>
      <c r="M1210" s="33"/>
      <c r="N1210" s="33"/>
      <c r="O1210" s="33"/>
      <c r="P1210" s="33"/>
      <c r="Q1210" s="33"/>
      <c r="R1210" s="33"/>
      <c r="S1210" s="33"/>
    </row>
    <row r="1211" spans="1:19">
      <c r="A1211" s="233" t="s">
        <v>5399</v>
      </c>
      <c r="B1211" s="238" t="s">
        <v>5397</v>
      </c>
      <c r="C1211" s="229" t="s">
        <v>5398</v>
      </c>
      <c r="D1211" s="229" t="s">
        <v>322</v>
      </c>
      <c r="E1211" s="235" t="s">
        <v>2096</v>
      </c>
      <c r="F1211" s="235">
        <v>1.5</v>
      </c>
      <c r="G1211" s="242" t="s">
        <v>3215</v>
      </c>
      <c r="H1211" s="243" t="s">
        <v>83</v>
      </c>
      <c r="J1211" s="33"/>
      <c r="K1211" s="33"/>
      <c r="L1211" s="33"/>
      <c r="M1211" s="33"/>
      <c r="N1211" s="33"/>
      <c r="O1211" s="33"/>
      <c r="P1211" s="33"/>
      <c r="Q1211" s="33"/>
      <c r="R1211" s="33"/>
      <c r="S1211" s="33"/>
    </row>
    <row r="1212" spans="1:19">
      <c r="A1212" s="233" t="s">
        <v>5428</v>
      </c>
      <c r="B1212" s="238" t="s">
        <v>5425</v>
      </c>
      <c r="C1212" s="229" t="s">
        <v>5398</v>
      </c>
      <c r="D1212" s="229" t="s">
        <v>322</v>
      </c>
      <c r="E1212" s="235" t="s">
        <v>2096</v>
      </c>
      <c r="F1212" s="235">
        <v>1.5</v>
      </c>
      <c r="G1212" s="242" t="s">
        <v>3215</v>
      </c>
      <c r="H1212" s="243" t="s">
        <v>83</v>
      </c>
      <c r="J1212" s="33"/>
      <c r="K1212" s="33"/>
      <c r="L1212" s="33"/>
      <c r="M1212" s="33"/>
      <c r="N1212" s="33"/>
      <c r="O1212" s="33"/>
      <c r="P1212" s="33"/>
      <c r="Q1212" s="33"/>
      <c r="R1212" s="33"/>
      <c r="S1212" s="33"/>
    </row>
    <row r="1213" spans="1:19">
      <c r="A1213" s="233" t="s">
        <v>5400</v>
      </c>
      <c r="B1213" s="238" t="s">
        <v>5425</v>
      </c>
      <c r="C1213" s="229" t="s">
        <v>5398</v>
      </c>
      <c r="D1213" s="229" t="s">
        <v>322</v>
      </c>
      <c r="E1213" s="235" t="s">
        <v>2096</v>
      </c>
      <c r="F1213" s="235">
        <v>1.5</v>
      </c>
      <c r="G1213" s="242" t="s">
        <v>3215</v>
      </c>
      <c r="H1213" s="243" t="s">
        <v>69</v>
      </c>
      <c r="J1213" s="33"/>
      <c r="K1213" s="33"/>
      <c r="L1213" s="33"/>
      <c r="M1213" s="33"/>
      <c r="N1213" s="33"/>
      <c r="O1213" s="33"/>
      <c r="P1213" s="33"/>
      <c r="Q1213" s="33"/>
      <c r="R1213" s="33"/>
      <c r="S1213" s="33"/>
    </row>
    <row r="1214" spans="1:19">
      <c r="A1214" s="233" t="s">
        <v>5401</v>
      </c>
      <c r="B1214" s="238" t="s">
        <v>5425</v>
      </c>
      <c r="C1214" s="229" t="s">
        <v>5429</v>
      </c>
      <c r="D1214" s="229" t="s">
        <v>322</v>
      </c>
      <c r="E1214" s="235" t="s">
        <v>5430</v>
      </c>
      <c r="F1214" s="235">
        <v>35</v>
      </c>
      <c r="G1214" s="242" t="s">
        <v>5431</v>
      </c>
      <c r="H1214" s="243" t="s">
        <v>83</v>
      </c>
      <c r="J1214" s="33"/>
      <c r="K1214" s="33"/>
      <c r="L1214" s="33"/>
      <c r="M1214" s="33"/>
      <c r="N1214" s="33"/>
      <c r="O1214" s="33"/>
      <c r="P1214" s="33"/>
      <c r="Q1214" s="33"/>
      <c r="R1214" s="33"/>
      <c r="S1214" s="33"/>
    </row>
    <row r="1215" spans="1:19">
      <c r="A1215" s="233" t="s">
        <v>5432</v>
      </c>
      <c r="B1215" s="238" t="s">
        <v>5425</v>
      </c>
      <c r="C1215" s="229" t="s">
        <v>5433</v>
      </c>
      <c r="D1215" s="229" t="s">
        <v>322</v>
      </c>
      <c r="E1215" s="235" t="s">
        <v>5430</v>
      </c>
      <c r="F1215" s="235">
        <v>70</v>
      </c>
      <c r="G1215" s="242" t="s">
        <v>5431</v>
      </c>
      <c r="H1215" s="243" t="s">
        <v>87</v>
      </c>
      <c r="J1215" s="33"/>
      <c r="K1215" s="33"/>
      <c r="L1215" s="33"/>
      <c r="M1215" s="33"/>
      <c r="N1215" s="33"/>
      <c r="O1215" s="33"/>
      <c r="P1215" s="33"/>
      <c r="Q1215" s="33"/>
      <c r="R1215" s="33"/>
      <c r="S1215" s="33"/>
    </row>
    <row r="1216" spans="1:19">
      <c r="A1216" s="233" t="s">
        <v>5434</v>
      </c>
      <c r="B1216" s="238" t="s">
        <v>5425</v>
      </c>
      <c r="C1216" s="229" t="s">
        <v>5433</v>
      </c>
      <c r="D1216" s="229" t="s">
        <v>322</v>
      </c>
      <c r="E1216" s="235" t="s">
        <v>5430</v>
      </c>
      <c r="F1216" s="235">
        <v>70</v>
      </c>
      <c r="G1216" s="242" t="s">
        <v>5431</v>
      </c>
      <c r="H1216" s="243" t="s">
        <v>89</v>
      </c>
      <c r="J1216" s="33"/>
      <c r="K1216" s="33"/>
      <c r="L1216" s="33"/>
      <c r="M1216" s="33"/>
      <c r="N1216" s="33"/>
      <c r="O1216" s="33"/>
      <c r="P1216" s="33"/>
      <c r="Q1216" s="33"/>
      <c r="R1216" s="33"/>
      <c r="S1216" s="33"/>
    </row>
    <row r="1217" spans="1:19">
      <c r="A1217" s="233" t="s">
        <v>5435</v>
      </c>
      <c r="B1217" s="238" t="s">
        <v>5425</v>
      </c>
      <c r="C1217" s="229" t="s">
        <v>5433</v>
      </c>
      <c r="D1217" s="229" t="s">
        <v>322</v>
      </c>
      <c r="E1217" s="235" t="s">
        <v>5430</v>
      </c>
      <c r="F1217" s="235">
        <v>70</v>
      </c>
      <c r="G1217" s="242" t="s">
        <v>5431</v>
      </c>
      <c r="H1217" s="243" t="s">
        <v>69</v>
      </c>
      <c r="J1217" s="33"/>
      <c r="K1217" s="33"/>
      <c r="L1217" s="33"/>
      <c r="M1217" s="33"/>
      <c r="N1217" s="33"/>
      <c r="O1217" s="33"/>
      <c r="P1217" s="33"/>
      <c r="Q1217" s="33"/>
      <c r="R1217" s="33"/>
      <c r="S1217" s="33"/>
    </row>
    <row r="1218" spans="1:19">
      <c r="A1218" s="233" t="s">
        <v>5436</v>
      </c>
      <c r="B1218" s="238" t="s">
        <v>5425</v>
      </c>
      <c r="C1218" s="229" t="s">
        <v>322</v>
      </c>
      <c r="D1218" s="229" t="s">
        <v>322</v>
      </c>
      <c r="E1218" s="235" t="s">
        <v>5437</v>
      </c>
      <c r="F1218" s="235">
        <v>0.8</v>
      </c>
      <c r="G1218" s="242" t="s">
        <v>5438</v>
      </c>
      <c r="H1218" s="243" t="s">
        <v>98</v>
      </c>
      <c r="J1218" s="33"/>
      <c r="K1218" s="33"/>
      <c r="L1218" s="33"/>
      <c r="M1218" s="33"/>
      <c r="N1218" s="33"/>
      <c r="O1218" s="33"/>
      <c r="P1218" s="33"/>
      <c r="Q1218" s="33"/>
      <c r="R1218" s="33"/>
      <c r="S1218" s="33"/>
    </row>
    <row r="1219" spans="1:19" ht="28.5">
      <c r="A1219" s="233" t="s">
        <v>5439</v>
      </c>
      <c r="B1219" s="238" t="s">
        <v>5471</v>
      </c>
      <c r="C1219" s="229" t="s">
        <v>5472</v>
      </c>
      <c r="D1219" s="229" t="s">
        <v>322</v>
      </c>
      <c r="E1219" s="235" t="s">
        <v>5473</v>
      </c>
      <c r="F1219" s="235">
        <v>25</v>
      </c>
      <c r="G1219" s="242" t="s">
        <v>77</v>
      </c>
      <c r="H1219" s="243" t="s">
        <v>88</v>
      </c>
      <c r="J1219" s="33"/>
      <c r="K1219" s="33"/>
      <c r="L1219" s="33"/>
      <c r="M1219" s="33"/>
      <c r="N1219" s="33"/>
      <c r="O1219" s="33"/>
      <c r="P1219" s="33"/>
      <c r="Q1219" s="33"/>
      <c r="R1219" s="33"/>
      <c r="S1219" s="33"/>
    </row>
    <row r="1220" spans="1:19">
      <c r="A1220" s="233" t="s">
        <v>5440</v>
      </c>
      <c r="B1220" s="238" t="s">
        <v>5474</v>
      </c>
      <c r="C1220" s="229" t="s">
        <v>5475</v>
      </c>
      <c r="D1220" s="229" t="s">
        <v>322</v>
      </c>
      <c r="E1220" s="235" t="s">
        <v>3117</v>
      </c>
      <c r="F1220" s="235">
        <v>10</v>
      </c>
      <c r="G1220" s="242" t="s">
        <v>77</v>
      </c>
      <c r="H1220" s="243" t="s">
        <v>83</v>
      </c>
      <c r="J1220" s="33"/>
      <c r="K1220" s="33"/>
      <c r="L1220" s="33"/>
      <c r="M1220" s="33"/>
      <c r="N1220" s="33"/>
      <c r="O1220" s="33"/>
      <c r="P1220" s="33"/>
      <c r="Q1220" s="33"/>
      <c r="R1220" s="33"/>
      <c r="S1220" s="33"/>
    </row>
    <row r="1221" spans="1:19">
      <c r="A1221" s="233" t="s">
        <v>5441</v>
      </c>
      <c r="B1221" s="238" t="s">
        <v>5474</v>
      </c>
      <c r="C1221" s="229" t="s">
        <v>5475</v>
      </c>
      <c r="D1221" s="229" t="s">
        <v>322</v>
      </c>
      <c r="E1221" s="235" t="s">
        <v>3117</v>
      </c>
      <c r="F1221" s="235">
        <v>10</v>
      </c>
      <c r="G1221" s="242" t="s">
        <v>77</v>
      </c>
      <c r="H1221" s="243" t="s">
        <v>88</v>
      </c>
      <c r="J1221" s="33"/>
      <c r="K1221" s="33"/>
      <c r="L1221" s="33"/>
      <c r="M1221" s="33"/>
      <c r="N1221" s="33"/>
      <c r="O1221" s="33"/>
      <c r="P1221" s="33"/>
      <c r="Q1221" s="33"/>
      <c r="R1221" s="33"/>
      <c r="S1221" s="33"/>
    </row>
    <row r="1222" spans="1:19">
      <c r="A1222" s="233" t="s">
        <v>5442</v>
      </c>
      <c r="B1222" s="238" t="s">
        <v>5474</v>
      </c>
      <c r="C1222" s="229" t="s">
        <v>5475</v>
      </c>
      <c r="D1222" s="229" t="s">
        <v>322</v>
      </c>
      <c r="E1222" s="235" t="s">
        <v>3117</v>
      </c>
      <c r="F1222" s="235">
        <v>10</v>
      </c>
      <c r="G1222" s="242" t="s">
        <v>77</v>
      </c>
      <c r="H1222" s="243" t="s">
        <v>69</v>
      </c>
      <c r="J1222" s="33"/>
      <c r="K1222" s="33"/>
      <c r="L1222" s="33"/>
      <c r="M1222" s="33"/>
      <c r="N1222" s="33"/>
      <c r="O1222" s="33"/>
      <c r="P1222" s="33"/>
      <c r="Q1222" s="33"/>
      <c r="R1222" s="33"/>
      <c r="S1222" s="33"/>
    </row>
    <row r="1223" spans="1:19" ht="28.5">
      <c r="A1223" s="233" t="s">
        <v>5476</v>
      </c>
      <c r="B1223" s="238" t="s">
        <v>5474</v>
      </c>
      <c r="C1223" s="229" t="s">
        <v>5477</v>
      </c>
      <c r="D1223" s="229" t="s">
        <v>322</v>
      </c>
      <c r="E1223" s="235" t="s">
        <v>4069</v>
      </c>
      <c r="F1223" s="235">
        <v>10</v>
      </c>
      <c r="G1223" s="242" t="s">
        <v>77</v>
      </c>
      <c r="H1223" s="243" t="s">
        <v>4070</v>
      </c>
      <c r="J1223" s="33"/>
      <c r="K1223" s="33"/>
      <c r="L1223" s="33"/>
      <c r="M1223" s="33"/>
      <c r="N1223" s="33"/>
      <c r="O1223" s="33"/>
      <c r="P1223" s="33"/>
      <c r="Q1223" s="33"/>
      <c r="R1223" s="33"/>
      <c r="S1223" s="33"/>
    </row>
    <row r="1224" spans="1:19">
      <c r="A1224" s="233" t="s">
        <v>5478</v>
      </c>
      <c r="B1224" s="238" t="s">
        <v>5518</v>
      </c>
      <c r="C1224" s="229" t="s">
        <v>5519</v>
      </c>
      <c r="D1224" s="229" t="s">
        <v>322</v>
      </c>
      <c r="E1224" s="235" t="s">
        <v>3117</v>
      </c>
      <c r="F1224" s="235">
        <v>25</v>
      </c>
      <c r="G1224" s="242" t="s">
        <v>77</v>
      </c>
      <c r="H1224" s="243" t="s">
        <v>69</v>
      </c>
      <c r="J1224" s="33"/>
      <c r="K1224" s="33"/>
      <c r="L1224" s="33"/>
      <c r="M1224" s="33"/>
      <c r="N1224" s="33"/>
      <c r="O1224" s="33"/>
      <c r="P1224" s="33"/>
      <c r="Q1224" s="33"/>
      <c r="R1224" s="33"/>
      <c r="S1224" s="33"/>
    </row>
    <row r="1225" spans="1:19">
      <c r="A1225" s="233" t="s">
        <v>5481</v>
      </c>
      <c r="B1225" s="238" t="s">
        <v>5520</v>
      </c>
      <c r="C1225" s="229" t="s">
        <v>5519</v>
      </c>
      <c r="D1225" s="229" t="s">
        <v>322</v>
      </c>
      <c r="E1225" s="235" t="s">
        <v>3117</v>
      </c>
      <c r="F1225" s="235">
        <v>25</v>
      </c>
      <c r="G1225" s="242" t="s">
        <v>77</v>
      </c>
      <c r="H1225" s="243" t="s">
        <v>83</v>
      </c>
      <c r="J1225" s="33"/>
      <c r="K1225" s="33"/>
      <c r="L1225" s="33"/>
      <c r="M1225" s="33"/>
      <c r="N1225" s="33"/>
      <c r="O1225" s="33"/>
      <c r="P1225" s="33"/>
      <c r="Q1225" s="33"/>
      <c r="R1225" s="33"/>
      <c r="S1225" s="33"/>
    </row>
    <row r="1226" spans="1:19">
      <c r="A1226" s="233" t="s">
        <v>5482</v>
      </c>
      <c r="B1226" s="238" t="s">
        <v>5520</v>
      </c>
      <c r="C1226" s="229" t="s">
        <v>5519</v>
      </c>
      <c r="D1226" s="229" t="s">
        <v>322</v>
      </c>
      <c r="E1226" s="235" t="s">
        <v>3117</v>
      </c>
      <c r="F1226" s="235">
        <v>25</v>
      </c>
      <c r="G1226" s="242" t="s">
        <v>77</v>
      </c>
      <c r="H1226" s="243" t="s">
        <v>88</v>
      </c>
      <c r="J1226" s="33"/>
      <c r="K1226" s="33"/>
      <c r="L1226" s="33"/>
      <c r="M1226" s="33"/>
      <c r="N1226" s="33"/>
      <c r="O1226" s="33"/>
      <c r="P1226" s="33"/>
      <c r="Q1226" s="33"/>
      <c r="R1226" s="33"/>
      <c r="S1226" s="33"/>
    </row>
    <row r="1227" spans="1:19">
      <c r="A1227" s="233" t="s">
        <v>5483</v>
      </c>
      <c r="B1227" s="238">
        <v>14040806</v>
      </c>
      <c r="C1227" s="229" t="s">
        <v>5479</v>
      </c>
      <c r="D1227" s="229">
        <v>670</v>
      </c>
      <c r="E1227" s="235" t="s">
        <v>5480</v>
      </c>
      <c r="F1227" s="235" t="s">
        <v>19</v>
      </c>
      <c r="G1227" s="242" t="s">
        <v>5521</v>
      </c>
      <c r="H1227" s="243" t="s">
        <v>69</v>
      </c>
      <c r="J1227" s="33"/>
      <c r="K1227" s="33"/>
      <c r="L1227" s="33"/>
      <c r="M1227" s="33"/>
      <c r="N1227" s="33"/>
      <c r="O1227" s="33"/>
      <c r="P1227" s="33"/>
      <c r="Q1227" s="33"/>
      <c r="R1227" s="33"/>
      <c r="S1227" s="33"/>
    </row>
    <row r="1228" spans="1:19">
      <c r="A1228" s="233" t="s">
        <v>5522</v>
      </c>
      <c r="B1228" s="238">
        <v>14040807</v>
      </c>
      <c r="C1228" s="229" t="s">
        <v>5479</v>
      </c>
      <c r="D1228" s="229">
        <v>670</v>
      </c>
      <c r="E1228" s="235" t="s">
        <v>5480</v>
      </c>
      <c r="F1228" s="235" t="s">
        <v>19</v>
      </c>
      <c r="G1228" s="242" t="s">
        <v>5521</v>
      </c>
      <c r="H1228" s="243" t="s">
        <v>69</v>
      </c>
      <c r="J1228" s="33"/>
      <c r="K1228" s="33"/>
      <c r="L1228" s="33"/>
      <c r="M1228" s="33"/>
      <c r="N1228" s="33"/>
      <c r="O1228" s="33"/>
      <c r="P1228" s="33"/>
      <c r="Q1228" s="33"/>
      <c r="R1228" s="33"/>
      <c r="S1228" s="33"/>
    </row>
    <row r="1229" spans="1:19">
      <c r="A1229" s="233" t="s">
        <v>5484</v>
      </c>
      <c r="B1229" s="238">
        <v>14040807</v>
      </c>
      <c r="C1229" s="229" t="s">
        <v>5479</v>
      </c>
      <c r="D1229" s="229">
        <v>670</v>
      </c>
      <c r="E1229" s="235" t="s">
        <v>5480</v>
      </c>
      <c r="F1229" s="235" t="s">
        <v>19</v>
      </c>
      <c r="G1229" s="242" t="s">
        <v>5521</v>
      </c>
      <c r="H1229" s="243" t="s">
        <v>87</v>
      </c>
      <c r="J1229" s="33"/>
      <c r="K1229" s="33"/>
      <c r="L1229" s="33"/>
      <c r="M1229" s="33"/>
      <c r="N1229" s="33"/>
      <c r="O1229" s="33"/>
      <c r="P1229" s="33"/>
      <c r="Q1229" s="33"/>
      <c r="R1229" s="33"/>
      <c r="S1229" s="33"/>
    </row>
    <row r="1230" spans="1:19">
      <c r="A1230" s="233" t="s">
        <v>5485</v>
      </c>
      <c r="B1230" s="238">
        <v>14040807</v>
      </c>
      <c r="C1230" s="229" t="s">
        <v>5804</v>
      </c>
      <c r="D1230" s="229" t="s">
        <v>322</v>
      </c>
      <c r="E1230" s="235" t="s">
        <v>3117</v>
      </c>
      <c r="F1230" s="235">
        <v>35</v>
      </c>
      <c r="G1230" s="242" t="s">
        <v>77</v>
      </c>
      <c r="H1230" s="243" t="s">
        <v>88</v>
      </c>
      <c r="J1230" s="33"/>
      <c r="K1230" s="33"/>
      <c r="L1230" s="33"/>
      <c r="M1230" s="33"/>
      <c r="N1230" s="33"/>
      <c r="O1230" s="33"/>
      <c r="P1230" s="33"/>
      <c r="Q1230" s="33"/>
      <c r="R1230" s="33"/>
      <c r="S1230" s="33"/>
    </row>
    <row r="1231" spans="1:19">
      <c r="A1231" s="233" t="s">
        <v>5486</v>
      </c>
      <c r="B1231" s="238">
        <v>14040808</v>
      </c>
      <c r="C1231" s="229" t="s">
        <v>5804</v>
      </c>
      <c r="D1231" s="229" t="s">
        <v>322</v>
      </c>
      <c r="E1231" s="235" t="s">
        <v>3117</v>
      </c>
      <c r="F1231" s="235">
        <v>35</v>
      </c>
      <c r="G1231" s="242" t="s">
        <v>77</v>
      </c>
      <c r="H1231" s="243" t="s">
        <v>83</v>
      </c>
      <c r="J1231" s="33"/>
      <c r="K1231" s="33"/>
      <c r="L1231" s="33"/>
      <c r="M1231" s="33"/>
      <c r="N1231" s="33"/>
      <c r="O1231" s="33"/>
      <c r="P1231" s="33"/>
      <c r="Q1231" s="33"/>
      <c r="R1231" s="33"/>
      <c r="S1231" s="33"/>
    </row>
    <row r="1232" spans="1:19">
      <c r="A1232" s="233" t="s">
        <v>5524</v>
      </c>
      <c r="B1232" s="238">
        <v>14040808</v>
      </c>
      <c r="C1232" s="229" t="s">
        <v>5804</v>
      </c>
      <c r="D1232" s="229" t="s">
        <v>322</v>
      </c>
      <c r="E1232" s="235" t="s">
        <v>3117</v>
      </c>
      <c r="F1232" s="235">
        <v>35</v>
      </c>
      <c r="G1232" s="242" t="s">
        <v>77</v>
      </c>
      <c r="H1232" s="243" t="s">
        <v>69</v>
      </c>
      <c r="J1232" s="33"/>
      <c r="K1232" s="33"/>
      <c r="L1232" s="33"/>
      <c r="M1232" s="33"/>
      <c r="N1232" s="33"/>
      <c r="O1232" s="33"/>
      <c r="P1232" s="33"/>
      <c r="Q1232" s="33"/>
      <c r="R1232" s="33"/>
      <c r="S1232" s="33"/>
    </row>
    <row r="1233" spans="1:19">
      <c r="A1233" s="233" t="s">
        <v>5525</v>
      </c>
      <c r="B1233" s="238">
        <v>14040808</v>
      </c>
      <c r="C1233" s="229" t="s">
        <v>5526</v>
      </c>
      <c r="D1233" s="229" t="s">
        <v>322</v>
      </c>
      <c r="E1233" s="235" t="s">
        <v>245</v>
      </c>
      <c r="F1233" s="235">
        <v>1.5</v>
      </c>
      <c r="G1233" s="242" t="s">
        <v>5527</v>
      </c>
      <c r="H1233" s="243" t="s">
        <v>83</v>
      </c>
      <c r="J1233" s="33"/>
      <c r="K1233" s="33"/>
      <c r="L1233" s="33"/>
      <c r="M1233" s="33"/>
      <c r="N1233" s="33"/>
      <c r="O1233" s="33"/>
      <c r="P1233" s="33"/>
      <c r="Q1233" s="33"/>
      <c r="R1233" s="33"/>
      <c r="S1233" s="33"/>
    </row>
    <row r="1234" spans="1:19">
      <c r="A1234" s="233" t="s">
        <v>5528</v>
      </c>
      <c r="B1234" s="238">
        <v>14040808</v>
      </c>
      <c r="C1234" s="229" t="s">
        <v>5526</v>
      </c>
      <c r="D1234" s="229" t="s">
        <v>322</v>
      </c>
      <c r="E1234" s="235" t="s">
        <v>245</v>
      </c>
      <c r="F1234" s="235">
        <v>1.5</v>
      </c>
      <c r="G1234" s="242" t="s">
        <v>5527</v>
      </c>
      <c r="H1234" s="243" t="s">
        <v>82</v>
      </c>
      <c r="J1234" s="33"/>
      <c r="K1234" s="33"/>
      <c r="L1234" s="33"/>
      <c r="M1234" s="33"/>
      <c r="N1234" s="33"/>
      <c r="O1234" s="33"/>
      <c r="P1234" s="33"/>
      <c r="Q1234" s="33"/>
      <c r="R1234" s="33"/>
      <c r="S1234" s="33"/>
    </row>
    <row r="1235" spans="1:19">
      <c r="A1235" s="233" t="s">
        <v>5529</v>
      </c>
      <c r="B1235" s="238">
        <v>14040808</v>
      </c>
      <c r="C1235" s="229" t="s">
        <v>5526</v>
      </c>
      <c r="D1235" s="229" t="s">
        <v>322</v>
      </c>
      <c r="E1235" s="235" t="s">
        <v>245</v>
      </c>
      <c r="F1235" s="235">
        <v>1.5</v>
      </c>
      <c r="G1235" s="242" t="s">
        <v>5527</v>
      </c>
      <c r="H1235" s="243" t="s">
        <v>69</v>
      </c>
      <c r="J1235" s="33"/>
      <c r="K1235" s="33"/>
      <c r="L1235" s="33"/>
      <c r="M1235" s="33"/>
      <c r="N1235" s="33"/>
      <c r="O1235" s="33"/>
      <c r="P1235" s="33"/>
      <c r="Q1235" s="33"/>
      <c r="R1235" s="33"/>
      <c r="S1235" s="33"/>
    </row>
    <row r="1236" spans="1:19">
      <c r="A1236" s="233" t="s">
        <v>5530</v>
      </c>
      <c r="B1236" s="238">
        <v>14040810</v>
      </c>
      <c r="C1236" s="229" t="s">
        <v>5531</v>
      </c>
      <c r="D1236" s="229">
        <v>515</v>
      </c>
      <c r="E1236" s="235" t="s">
        <v>4048</v>
      </c>
      <c r="F1236" s="235" t="s">
        <v>25</v>
      </c>
      <c r="G1236" s="242" t="s">
        <v>5521</v>
      </c>
      <c r="H1236" s="243" t="s">
        <v>87</v>
      </c>
      <c r="J1236" s="33"/>
      <c r="K1236" s="33"/>
      <c r="L1236" s="33"/>
      <c r="M1236" s="33"/>
      <c r="N1236" s="33"/>
      <c r="O1236" s="33"/>
      <c r="P1236" s="33"/>
      <c r="Q1236" s="33"/>
      <c r="R1236" s="33"/>
      <c r="S1236" s="33"/>
    </row>
    <row r="1237" spans="1:19">
      <c r="A1237" s="233" t="s">
        <v>5532</v>
      </c>
      <c r="B1237" s="238">
        <v>14040810</v>
      </c>
      <c r="C1237" s="229" t="s">
        <v>5531</v>
      </c>
      <c r="D1237" s="229">
        <v>515</v>
      </c>
      <c r="E1237" s="235" t="s">
        <v>4048</v>
      </c>
      <c r="F1237" s="235" t="s">
        <v>25</v>
      </c>
      <c r="G1237" s="242" t="s">
        <v>5521</v>
      </c>
      <c r="H1237" s="243" t="s">
        <v>69</v>
      </c>
      <c r="J1237" s="33"/>
      <c r="K1237" s="33"/>
      <c r="L1237" s="33"/>
      <c r="M1237" s="33"/>
      <c r="N1237" s="33"/>
      <c r="O1237" s="33"/>
      <c r="P1237" s="33"/>
      <c r="Q1237" s="33"/>
      <c r="R1237" s="33"/>
      <c r="S1237" s="33"/>
    </row>
    <row r="1238" spans="1:19">
      <c r="A1238" s="233" t="s">
        <v>5533</v>
      </c>
      <c r="B1238" s="238">
        <v>14040810</v>
      </c>
      <c r="C1238" s="229" t="s">
        <v>5534</v>
      </c>
      <c r="D1238" s="229" t="s">
        <v>322</v>
      </c>
      <c r="E1238" s="235" t="s">
        <v>3117</v>
      </c>
      <c r="F1238" s="235">
        <v>6</v>
      </c>
      <c r="G1238" s="242" t="s">
        <v>77</v>
      </c>
      <c r="H1238" s="243" t="s">
        <v>88</v>
      </c>
      <c r="J1238" s="33"/>
      <c r="K1238" s="33"/>
      <c r="L1238" s="33"/>
      <c r="M1238" s="33"/>
      <c r="N1238" s="33"/>
      <c r="O1238" s="33"/>
      <c r="P1238" s="33"/>
      <c r="Q1238" s="33"/>
      <c r="R1238" s="33"/>
      <c r="S1238" s="33"/>
    </row>
    <row r="1239" spans="1:19">
      <c r="A1239" s="233" t="s">
        <v>5535</v>
      </c>
      <c r="B1239" s="238">
        <v>14040810</v>
      </c>
      <c r="C1239" s="229" t="s">
        <v>5534</v>
      </c>
      <c r="D1239" s="229" t="s">
        <v>322</v>
      </c>
      <c r="E1239" s="235" t="s">
        <v>3117</v>
      </c>
      <c r="F1239" s="235">
        <v>6</v>
      </c>
      <c r="G1239" s="242" t="s">
        <v>77</v>
      </c>
      <c r="H1239" s="243" t="s">
        <v>83</v>
      </c>
      <c r="J1239" s="33"/>
      <c r="K1239" s="33"/>
      <c r="L1239" s="33"/>
      <c r="M1239" s="33"/>
      <c r="N1239" s="33"/>
      <c r="O1239" s="33"/>
      <c r="P1239" s="33"/>
      <c r="Q1239" s="33"/>
      <c r="R1239" s="33"/>
      <c r="S1239" s="33"/>
    </row>
    <row r="1240" spans="1:19">
      <c r="A1240" s="233" t="s">
        <v>5536</v>
      </c>
      <c r="B1240" s="238">
        <v>14040810</v>
      </c>
      <c r="C1240" s="229" t="s">
        <v>5534</v>
      </c>
      <c r="D1240" s="229" t="s">
        <v>322</v>
      </c>
      <c r="E1240" s="235" t="s">
        <v>3117</v>
      </c>
      <c r="F1240" s="235">
        <v>6</v>
      </c>
      <c r="G1240" s="242" t="s">
        <v>77</v>
      </c>
      <c r="H1240" s="243" t="s">
        <v>69</v>
      </c>
      <c r="J1240" s="33"/>
      <c r="K1240" s="33"/>
      <c r="L1240" s="33"/>
      <c r="M1240" s="33"/>
      <c r="N1240" s="33"/>
      <c r="O1240" s="33"/>
      <c r="P1240" s="33"/>
      <c r="Q1240" s="33"/>
      <c r="R1240" s="33"/>
      <c r="S1240" s="33"/>
    </row>
    <row r="1241" spans="1:19" ht="28.5">
      <c r="A1241" s="233" t="s">
        <v>5537</v>
      </c>
      <c r="B1241" s="238">
        <v>14040811</v>
      </c>
      <c r="C1241" s="229" t="s">
        <v>5538</v>
      </c>
      <c r="D1241" s="229" t="s">
        <v>322</v>
      </c>
      <c r="E1241" s="235" t="s">
        <v>4069</v>
      </c>
      <c r="F1241" s="235">
        <v>6</v>
      </c>
      <c r="G1241" s="242" t="s">
        <v>77</v>
      </c>
      <c r="H1241" s="243" t="s">
        <v>4070</v>
      </c>
      <c r="J1241" s="33"/>
      <c r="K1241" s="33"/>
      <c r="L1241" s="33"/>
      <c r="M1241" s="33"/>
      <c r="N1241" s="33"/>
      <c r="O1241" s="33"/>
      <c r="P1241" s="33"/>
      <c r="Q1241" s="33"/>
      <c r="R1241" s="33"/>
      <c r="S1241" s="33"/>
    </row>
    <row r="1242" spans="1:19">
      <c r="A1242" s="233" t="s">
        <v>5517</v>
      </c>
      <c r="B1242" s="238">
        <v>14040811</v>
      </c>
      <c r="C1242" s="229" t="s">
        <v>5523</v>
      </c>
      <c r="D1242" s="229">
        <v>562</v>
      </c>
      <c r="E1242" s="235" t="s">
        <v>4048</v>
      </c>
      <c r="F1242" s="235" t="s">
        <v>55</v>
      </c>
      <c r="G1242" s="242" t="s">
        <v>5521</v>
      </c>
      <c r="H1242" s="243" t="s">
        <v>87</v>
      </c>
      <c r="J1242" s="33"/>
      <c r="K1242" s="33"/>
      <c r="L1242" s="33"/>
      <c r="M1242" s="33"/>
      <c r="N1242" s="33"/>
      <c r="O1242" s="33"/>
      <c r="P1242" s="33"/>
      <c r="Q1242" s="33"/>
      <c r="R1242" s="33"/>
      <c r="S1242" s="33"/>
    </row>
    <row r="1243" spans="1:19">
      <c r="A1243" s="233" t="s">
        <v>5539</v>
      </c>
      <c r="B1243" s="238">
        <v>14040811</v>
      </c>
      <c r="C1243" s="229" t="s">
        <v>5523</v>
      </c>
      <c r="D1243" s="229">
        <v>562</v>
      </c>
      <c r="E1243" s="235" t="s">
        <v>4048</v>
      </c>
      <c r="F1243" s="235" t="s">
        <v>55</v>
      </c>
      <c r="G1243" s="242" t="s">
        <v>5521</v>
      </c>
      <c r="H1243" s="243" t="s">
        <v>69</v>
      </c>
      <c r="J1243" s="33"/>
      <c r="K1243" s="33"/>
      <c r="L1243" s="33"/>
      <c r="M1243" s="33"/>
      <c r="N1243" s="33"/>
      <c r="O1243" s="33"/>
      <c r="P1243" s="33"/>
      <c r="Q1243" s="33"/>
      <c r="R1243" s="33"/>
      <c r="S1243" s="33"/>
    </row>
    <row r="1244" spans="1:19">
      <c r="A1244" s="233" t="s">
        <v>5540</v>
      </c>
      <c r="B1244" s="238">
        <v>14040812</v>
      </c>
      <c r="C1244" s="229" t="s">
        <v>5523</v>
      </c>
      <c r="D1244" s="229">
        <v>562</v>
      </c>
      <c r="E1244" s="235" t="s">
        <v>4048</v>
      </c>
      <c r="F1244" s="235" t="s">
        <v>55</v>
      </c>
      <c r="G1244" s="242" t="s">
        <v>5521</v>
      </c>
      <c r="H1244" s="243" t="s">
        <v>69</v>
      </c>
      <c r="J1244" s="33"/>
      <c r="K1244" s="33"/>
      <c r="L1244" s="33"/>
      <c r="M1244" s="33"/>
      <c r="N1244" s="33"/>
      <c r="O1244" s="33"/>
      <c r="P1244" s="33"/>
      <c r="Q1244" s="33"/>
      <c r="R1244" s="33"/>
      <c r="S1244" s="33"/>
    </row>
    <row r="1245" spans="1:19">
      <c r="A1245" s="233" t="s">
        <v>5541</v>
      </c>
      <c r="B1245" s="238">
        <v>14040811</v>
      </c>
      <c r="C1245" s="229" t="s">
        <v>5479</v>
      </c>
      <c r="D1245" s="229" t="s">
        <v>322</v>
      </c>
      <c r="E1245" s="235" t="s">
        <v>5542</v>
      </c>
      <c r="F1245" s="235">
        <v>1.5</v>
      </c>
      <c r="G1245" s="242" t="s">
        <v>5543</v>
      </c>
      <c r="H1245" s="243" t="s">
        <v>83</v>
      </c>
      <c r="J1245" s="33"/>
      <c r="K1245" s="33"/>
      <c r="L1245" s="33"/>
      <c r="M1245" s="33"/>
      <c r="N1245" s="33"/>
      <c r="O1245" s="33"/>
      <c r="P1245" s="33"/>
      <c r="Q1245" s="33"/>
      <c r="R1245" s="33"/>
      <c r="S1245" s="33"/>
    </row>
    <row r="1246" spans="1:19">
      <c r="A1246" s="233" t="s">
        <v>5544</v>
      </c>
      <c r="B1246" s="238">
        <v>14040812</v>
      </c>
      <c r="C1246" s="229" t="s">
        <v>5479</v>
      </c>
      <c r="D1246" s="229" t="s">
        <v>322</v>
      </c>
      <c r="E1246" s="235" t="s">
        <v>5542</v>
      </c>
      <c r="F1246" s="235">
        <v>1.5</v>
      </c>
      <c r="G1246" s="242" t="s">
        <v>5543</v>
      </c>
      <c r="H1246" s="243" t="s">
        <v>69</v>
      </c>
      <c r="J1246" s="33"/>
      <c r="K1246" s="33"/>
      <c r="L1246" s="33"/>
      <c r="M1246" s="33"/>
      <c r="N1246" s="33"/>
      <c r="O1246" s="33"/>
      <c r="P1246" s="33"/>
      <c r="Q1246" s="33"/>
      <c r="R1246" s="33"/>
      <c r="S1246" s="33"/>
    </row>
    <row r="1247" spans="1:19">
      <c r="A1247" s="233" t="s">
        <v>5545</v>
      </c>
      <c r="B1247" s="238">
        <v>14040813</v>
      </c>
      <c r="C1247" s="229" t="s">
        <v>5546</v>
      </c>
      <c r="D1247" s="229">
        <v>63</v>
      </c>
      <c r="E1247" s="235" t="s">
        <v>61</v>
      </c>
      <c r="F1247" s="235" t="s">
        <v>24</v>
      </c>
      <c r="G1247" s="242" t="s">
        <v>5547</v>
      </c>
      <c r="H1247" s="243" t="s">
        <v>82</v>
      </c>
      <c r="J1247" s="33"/>
      <c r="K1247" s="33"/>
      <c r="L1247" s="33"/>
      <c r="M1247" s="33"/>
      <c r="N1247" s="33"/>
      <c r="O1247" s="33"/>
      <c r="P1247" s="33"/>
      <c r="Q1247" s="33"/>
      <c r="R1247" s="33"/>
      <c r="S1247" s="33"/>
    </row>
    <row r="1248" spans="1:19">
      <c r="A1248" s="233" t="s">
        <v>5548</v>
      </c>
      <c r="B1248" s="238">
        <v>14040813</v>
      </c>
      <c r="C1248" s="229" t="s">
        <v>5549</v>
      </c>
      <c r="D1248" s="229" t="s">
        <v>322</v>
      </c>
      <c r="E1248" s="235" t="s">
        <v>5542</v>
      </c>
      <c r="F1248" s="235">
        <v>1</v>
      </c>
      <c r="G1248" s="242" t="s">
        <v>5550</v>
      </c>
      <c r="H1248" s="243" t="s">
        <v>83</v>
      </c>
      <c r="J1248" s="33"/>
      <c r="K1248" s="33"/>
      <c r="L1248" s="33"/>
      <c r="M1248" s="33"/>
      <c r="N1248" s="33"/>
      <c r="O1248" s="33"/>
      <c r="P1248" s="33"/>
      <c r="Q1248" s="33"/>
      <c r="R1248" s="33"/>
      <c r="S1248" s="33"/>
    </row>
    <row r="1249" spans="1:19">
      <c r="A1249" s="233" t="s">
        <v>5551</v>
      </c>
      <c r="B1249" s="238">
        <v>14040813</v>
      </c>
      <c r="C1249" s="229" t="s">
        <v>5549</v>
      </c>
      <c r="D1249" s="229" t="s">
        <v>322</v>
      </c>
      <c r="E1249" s="235" t="s">
        <v>5542</v>
      </c>
      <c r="F1249" s="235">
        <v>1</v>
      </c>
      <c r="G1249" s="242" t="s">
        <v>5550</v>
      </c>
      <c r="H1249" s="243" t="s">
        <v>69</v>
      </c>
      <c r="J1249" s="33"/>
      <c r="K1249" s="33"/>
      <c r="L1249" s="33"/>
      <c r="M1249" s="33"/>
      <c r="N1249" s="33"/>
      <c r="O1249" s="33"/>
      <c r="P1249" s="33"/>
      <c r="Q1249" s="33"/>
      <c r="R1249" s="33"/>
      <c r="S1249" s="33"/>
    </row>
    <row r="1250" spans="1:19">
      <c r="A1250" s="233" t="s">
        <v>5552</v>
      </c>
      <c r="B1250" s="238">
        <v>14040814</v>
      </c>
      <c r="C1250" s="229" t="s">
        <v>5567</v>
      </c>
      <c r="D1250" s="229" t="s">
        <v>322</v>
      </c>
      <c r="E1250" s="235" t="s">
        <v>245</v>
      </c>
      <c r="F1250" s="235">
        <v>1</v>
      </c>
      <c r="G1250" s="242" t="s">
        <v>5568</v>
      </c>
      <c r="H1250" s="243" t="s">
        <v>82</v>
      </c>
      <c r="J1250" s="33"/>
      <c r="K1250" s="33"/>
      <c r="L1250" s="33"/>
      <c r="M1250" s="33"/>
      <c r="N1250" s="33"/>
      <c r="O1250" s="33"/>
      <c r="P1250" s="33"/>
      <c r="Q1250" s="33"/>
      <c r="R1250" s="33"/>
      <c r="S1250" s="33"/>
    </row>
    <row r="1251" spans="1:19">
      <c r="A1251" s="233" t="s">
        <v>5553</v>
      </c>
      <c r="B1251" s="238">
        <v>14040814</v>
      </c>
      <c r="C1251" s="229" t="s">
        <v>5567</v>
      </c>
      <c r="D1251" s="229" t="s">
        <v>322</v>
      </c>
      <c r="E1251" s="235" t="s">
        <v>245</v>
      </c>
      <c r="F1251" s="235">
        <v>1</v>
      </c>
      <c r="G1251" s="242" t="s">
        <v>5568</v>
      </c>
      <c r="H1251" s="243" t="s">
        <v>83</v>
      </c>
      <c r="J1251" s="33"/>
      <c r="K1251" s="33"/>
      <c r="L1251" s="33"/>
      <c r="M1251" s="33"/>
      <c r="N1251" s="33"/>
      <c r="O1251" s="33"/>
      <c r="P1251" s="33"/>
      <c r="Q1251" s="33"/>
      <c r="R1251" s="33"/>
      <c r="S1251" s="33"/>
    </row>
    <row r="1252" spans="1:19">
      <c r="A1252" s="233" t="s">
        <v>5569</v>
      </c>
      <c r="B1252" s="238">
        <v>14040814</v>
      </c>
      <c r="C1252" s="229" t="s">
        <v>5567</v>
      </c>
      <c r="D1252" s="229" t="s">
        <v>322</v>
      </c>
      <c r="E1252" s="235" t="s">
        <v>245</v>
      </c>
      <c r="F1252" s="235">
        <v>1</v>
      </c>
      <c r="G1252" s="242" t="s">
        <v>5568</v>
      </c>
      <c r="H1252" s="243" t="s">
        <v>88</v>
      </c>
      <c r="J1252" s="33"/>
      <c r="K1252" s="33"/>
      <c r="L1252" s="33"/>
      <c r="M1252" s="33"/>
      <c r="N1252" s="33"/>
      <c r="O1252" s="33"/>
      <c r="P1252" s="33"/>
      <c r="Q1252" s="33"/>
      <c r="R1252" s="33"/>
      <c r="S1252" s="33"/>
    </row>
    <row r="1253" spans="1:19">
      <c r="A1253" s="233" t="s">
        <v>5570</v>
      </c>
      <c r="B1253" s="238">
        <v>14040818</v>
      </c>
      <c r="C1253" s="229" t="s">
        <v>5590</v>
      </c>
      <c r="D1253" s="229" t="s">
        <v>322</v>
      </c>
      <c r="E1253" s="235" t="s">
        <v>4264</v>
      </c>
      <c r="F1253" s="235">
        <v>95</v>
      </c>
      <c r="G1253" s="242" t="s">
        <v>4931</v>
      </c>
      <c r="H1253" s="243" t="s">
        <v>83</v>
      </c>
      <c r="J1253" s="33"/>
      <c r="K1253" s="33"/>
      <c r="L1253" s="33"/>
      <c r="M1253" s="33"/>
      <c r="N1253" s="33"/>
      <c r="O1253" s="33"/>
      <c r="P1253" s="33"/>
      <c r="Q1253" s="33"/>
      <c r="R1253" s="33"/>
      <c r="S1253" s="33"/>
    </row>
    <row r="1254" spans="1:19">
      <c r="A1254" s="233" t="s">
        <v>5571</v>
      </c>
      <c r="B1254" s="238">
        <v>14040818</v>
      </c>
      <c r="C1254" s="229" t="s">
        <v>5590</v>
      </c>
      <c r="D1254" s="229" t="s">
        <v>322</v>
      </c>
      <c r="E1254" s="235" t="s">
        <v>4264</v>
      </c>
      <c r="F1254" s="235">
        <v>95</v>
      </c>
      <c r="G1254" s="242" t="s">
        <v>4931</v>
      </c>
      <c r="H1254" s="243" t="s">
        <v>88</v>
      </c>
      <c r="J1254" s="33"/>
      <c r="K1254" s="33"/>
      <c r="L1254" s="33"/>
      <c r="M1254" s="33"/>
      <c r="N1254" s="33"/>
      <c r="O1254" s="33"/>
      <c r="P1254" s="33"/>
      <c r="Q1254" s="33"/>
      <c r="R1254" s="33"/>
      <c r="S1254" s="33"/>
    </row>
    <row r="1255" spans="1:19">
      <c r="A1255" s="233" t="s">
        <v>5572</v>
      </c>
      <c r="B1255" s="238">
        <v>14040818</v>
      </c>
      <c r="C1255" s="229" t="s">
        <v>5590</v>
      </c>
      <c r="D1255" s="229" t="s">
        <v>322</v>
      </c>
      <c r="E1255" s="235" t="s">
        <v>4264</v>
      </c>
      <c r="F1255" s="235">
        <v>95</v>
      </c>
      <c r="G1255" s="242" t="s">
        <v>4931</v>
      </c>
      <c r="H1255" s="243" t="s">
        <v>69</v>
      </c>
      <c r="J1255" s="33"/>
      <c r="K1255" s="33"/>
      <c r="L1255" s="33"/>
      <c r="M1255" s="33"/>
      <c r="N1255" s="33"/>
      <c r="O1255" s="33"/>
      <c r="P1255" s="33"/>
      <c r="Q1255" s="33"/>
      <c r="R1255" s="33"/>
      <c r="S1255" s="33"/>
    </row>
    <row r="1256" spans="1:19">
      <c r="A1256" s="233" t="s">
        <v>5573</v>
      </c>
      <c r="B1256" s="238">
        <v>14040822</v>
      </c>
      <c r="C1256" s="229" t="s">
        <v>5629</v>
      </c>
      <c r="D1256" s="229" t="s">
        <v>322</v>
      </c>
      <c r="E1256" s="235" t="s">
        <v>2912</v>
      </c>
      <c r="F1256" s="235">
        <v>70</v>
      </c>
      <c r="G1256" s="242" t="s">
        <v>5630</v>
      </c>
      <c r="H1256" s="243" t="s">
        <v>83</v>
      </c>
      <c r="J1256" s="33"/>
      <c r="K1256" s="33"/>
      <c r="L1256" s="33"/>
      <c r="M1256" s="33"/>
      <c r="N1256" s="33"/>
      <c r="O1256" s="33"/>
      <c r="P1256" s="33"/>
      <c r="Q1256" s="33"/>
      <c r="R1256" s="33"/>
      <c r="S1256" s="33"/>
    </row>
    <row r="1257" spans="1:19">
      <c r="A1257" s="233" t="s">
        <v>5574</v>
      </c>
      <c r="B1257" s="238">
        <v>14040822</v>
      </c>
      <c r="C1257" s="229" t="s">
        <v>5629</v>
      </c>
      <c r="D1257" s="229" t="s">
        <v>322</v>
      </c>
      <c r="E1257" s="235" t="s">
        <v>2912</v>
      </c>
      <c r="F1257" s="235">
        <v>70</v>
      </c>
      <c r="G1257" s="242" t="s">
        <v>5630</v>
      </c>
      <c r="H1257" s="243" t="s">
        <v>88</v>
      </c>
      <c r="J1257" s="33"/>
      <c r="K1257" s="33"/>
      <c r="L1257" s="33"/>
      <c r="M1257" s="33"/>
      <c r="N1257" s="33"/>
      <c r="O1257" s="33"/>
      <c r="P1257" s="33"/>
      <c r="Q1257" s="33"/>
      <c r="R1257" s="33"/>
      <c r="S1257" s="33"/>
    </row>
    <row r="1258" spans="1:19">
      <c r="A1258" s="233" t="s">
        <v>5631</v>
      </c>
      <c r="B1258" s="238">
        <v>14040822</v>
      </c>
      <c r="C1258" s="229" t="s">
        <v>5629</v>
      </c>
      <c r="D1258" s="229" t="s">
        <v>322</v>
      </c>
      <c r="E1258" s="235" t="s">
        <v>2912</v>
      </c>
      <c r="F1258" s="235">
        <v>70</v>
      </c>
      <c r="G1258" s="242" t="s">
        <v>5630</v>
      </c>
      <c r="H1258" s="243" t="s">
        <v>69</v>
      </c>
      <c r="J1258" s="33"/>
      <c r="K1258" s="33"/>
      <c r="L1258" s="33"/>
      <c r="M1258" s="33"/>
      <c r="N1258" s="33"/>
      <c r="O1258" s="33"/>
      <c r="P1258" s="33"/>
      <c r="Q1258" s="33"/>
      <c r="R1258" s="33"/>
      <c r="S1258" s="33"/>
    </row>
    <row r="1259" spans="1:19">
      <c r="A1259" s="233" t="s">
        <v>5632</v>
      </c>
      <c r="B1259" s="238">
        <v>14040824</v>
      </c>
      <c r="C1259" s="229" t="s">
        <v>5633</v>
      </c>
      <c r="D1259" s="229" t="s">
        <v>322</v>
      </c>
      <c r="E1259" s="235" t="s">
        <v>2003</v>
      </c>
      <c r="F1259" s="235">
        <v>35</v>
      </c>
      <c r="G1259" s="242" t="s">
        <v>5634</v>
      </c>
      <c r="H1259" s="243" t="s">
        <v>89</v>
      </c>
      <c r="J1259" s="33"/>
      <c r="K1259" s="33"/>
      <c r="L1259" s="33"/>
      <c r="M1259" s="33"/>
      <c r="N1259" s="33"/>
      <c r="O1259" s="33"/>
      <c r="P1259" s="33"/>
      <c r="Q1259" s="33"/>
      <c r="R1259" s="33"/>
      <c r="S1259" s="33"/>
    </row>
    <row r="1260" spans="1:19">
      <c r="A1260" s="233" t="s">
        <v>5635</v>
      </c>
      <c r="B1260" s="238">
        <v>14040824</v>
      </c>
      <c r="C1260" s="229" t="s">
        <v>5633</v>
      </c>
      <c r="D1260" s="229" t="s">
        <v>322</v>
      </c>
      <c r="E1260" s="235" t="s">
        <v>2003</v>
      </c>
      <c r="F1260" s="235">
        <v>35</v>
      </c>
      <c r="G1260" s="242" t="s">
        <v>5634</v>
      </c>
      <c r="H1260" s="243" t="s">
        <v>87</v>
      </c>
      <c r="J1260" s="33"/>
      <c r="K1260" s="33"/>
      <c r="L1260" s="33"/>
      <c r="M1260" s="33"/>
      <c r="N1260" s="33"/>
      <c r="O1260" s="33"/>
      <c r="P1260" s="33"/>
      <c r="Q1260" s="33"/>
      <c r="R1260" s="33"/>
      <c r="S1260" s="33"/>
    </row>
    <row r="1261" spans="1:19">
      <c r="A1261" s="233" t="s">
        <v>5624</v>
      </c>
      <c r="B1261" s="238">
        <v>14040824</v>
      </c>
      <c r="C1261" s="229" t="s">
        <v>5633</v>
      </c>
      <c r="D1261" s="229" t="s">
        <v>322</v>
      </c>
      <c r="E1261" s="235" t="s">
        <v>2003</v>
      </c>
      <c r="F1261" s="235">
        <v>35</v>
      </c>
      <c r="G1261" s="242" t="s">
        <v>5634</v>
      </c>
      <c r="H1261" s="243" t="s">
        <v>69</v>
      </c>
      <c r="J1261" s="33"/>
      <c r="K1261" s="33"/>
      <c r="L1261" s="33"/>
      <c r="M1261" s="33"/>
      <c r="N1261" s="33"/>
      <c r="O1261" s="33"/>
      <c r="P1261" s="33"/>
      <c r="Q1261" s="33"/>
      <c r="R1261" s="33"/>
      <c r="S1261" s="33"/>
    </row>
    <row r="1262" spans="1:19">
      <c r="A1262" s="233" t="s">
        <v>5636</v>
      </c>
      <c r="B1262" s="238">
        <v>14040825</v>
      </c>
      <c r="C1262" s="229" t="s">
        <v>322</v>
      </c>
      <c r="D1262" s="229" t="s">
        <v>322</v>
      </c>
      <c r="E1262" s="235" t="s">
        <v>5637</v>
      </c>
      <c r="F1262" s="235" t="s">
        <v>5638</v>
      </c>
      <c r="G1262" s="242" t="s">
        <v>5639</v>
      </c>
      <c r="H1262" s="243" t="s">
        <v>83</v>
      </c>
      <c r="J1262" s="33"/>
      <c r="K1262" s="33"/>
      <c r="L1262" s="33"/>
      <c r="M1262" s="33"/>
      <c r="N1262" s="33"/>
      <c r="O1262" s="33"/>
      <c r="P1262" s="33"/>
      <c r="Q1262" s="33"/>
      <c r="R1262" s="33"/>
      <c r="S1262" s="33"/>
    </row>
    <row r="1263" spans="1:19">
      <c r="A1263" s="233" t="s">
        <v>5640</v>
      </c>
      <c r="B1263" s="238">
        <v>14040826</v>
      </c>
      <c r="C1263" s="229" t="s">
        <v>5641</v>
      </c>
      <c r="D1263" s="229" t="s">
        <v>322</v>
      </c>
      <c r="E1263" s="235" t="s">
        <v>2349</v>
      </c>
      <c r="F1263" s="235">
        <v>25</v>
      </c>
      <c r="G1263" s="242" t="s">
        <v>5642</v>
      </c>
      <c r="H1263" s="243" t="s">
        <v>83</v>
      </c>
      <c r="J1263" s="33"/>
      <c r="K1263" s="33"/>
      <c r="L1263" s="33"/>
      <c r="M1263" s="33"/>
      <c r="N1263" s="33"/>
      <c r="O1263" s="33"/>
      <c r="P1263" s="33"/>
      <c r="Q1263" s="33"/>
      <c r="R1263" s="33"/>
      <c r="S1263" s="33"/>
    </row>
    <row r="1264" spans="1:19">
      <c r="A1264" s="233" t="s">
        <v>5643</v>
      </c>
      <c r="B1264" s="238">
        <v>14040826</v>
      </c>
      <c r="C1264" s="229" t="s">
        <v>5641</v>
      </c>
      <c r="D1264" s="229" t="s">
        <v>322</v>
      </c>
      <c r="E1264" s="235" t="s">
        <v>2349</v>
      </c>
      <c r="F1264" s="235">
        <v>25</v>
      </c>
      <c r="G1264" s="242" t="s">
        <v>5642</v>
      </c>
      <c r="H1264" s="243" t="s">
        <v>88</v>
      </c>
      <c r="J1264" s="33"/>
      <c r="K1264" s="33"/>
      <c r="L1264" s="33"/>
      <c r="M1264" s="33"/>
      <c r="N1264" s="33"/>
      <c r="O1264" s="33"/>
      <c r="P1264" s="33"/>
      <c r="Q1264" s="33"/>
      <c r="R1264" s="33"/>
      <c r="S1264" s="33"/>
    </row>
    <row r="1265" spans="1:19">
      <c r="A1265" s="233" t="s">
        <v>5627</v>
      </c>
      <c r="B1265" s="238">
        <v>14040826</v>
      </c>
      <c r="C1265" s="229" t="s">
        <v>5641</v>
      </c>
      <c r="D1265" s="229" t="s">
        <v>322</v>
      </c>
      <c r="E1265" s="235" t="s">
        <v>2349</v>
      </c>
      <c r="F1265" s="235">
        <v>25</v>
      </c>
      <c r="G1265" s="242" t="s">
        <v>5642</v>
      </c>
      <c r="H1265" s="243" t="s">
        <v>69</v>
      </c>
      <c r="J1265" s="33"/>
      <c r="K1265" s="33"/>
      <c r="L1265" s="33"/>
      <c r="M1265" s="33"/>
      <c r="N1265" s="33"/>
      <c r="O1265" s="33"/>
      <c r="P1265" s="33"/>
      <c r="Q1265" s="33"/>
      <c r="R1265" s="33"/>
      <c r="S1265" s="33"/>
    </row>
    <row r="1266" spans="1:19">
      <c r="A1266" s="233" t="s">
        <v>5656</v>
      </c>
      <c r="B1266" s="238">
        <v>14040905</v>
      </c>
      <c r="C1266" s="229" t="s">
        <v>5684</v>
      </c>
      <c r="D1266" s="229" t="s">
        <v>322</v>
      </c>
      <c r="E1266" s="235" t="s">
        <v>2096</v>
      </c>
      <c r="F1266" s="235">
        <v>1.5</v>
      </c>
      <c r="G1266" s="242" t="s">
        <v>3376</v>
      </c>
      <c r="H1266" s="243" t="s">
        <v>230</v>
      </c>
      <c r="J1266" s="33"/>
      <c r="K1266" s="33"/>
      <c r="L1266" s="33"/>
      <c r="M1266" s="33"/>
      <c r="N1266" s="33"/>
      <c r="O1266" s="33"/>
      <c r="P1266" s="33"/>
      <c r="Q1266" s="33"/>
      <c r="R1266" s="33"/>
      <c r="S1266" s="33"/>
    </row>
    <row r="1267" spans="1:19">
      <c r="A1267" s="233" t="s">
        <v>5685</v>
      </c>
      <c r="B1267" s="238">
        <v>14040905</v>
      </c>
      <c r="C1267" s="229" t="s">
        <v>5684</v>
      </c>
      <c r="D1267" s="229" t="s">
        <v>322</v>
      </c>
      <c r="E1267" s="235" t="s">
        <v>2096</v>
      </c>
      <c r="F1267" s="235">
        <v>1.5</v>
      </c>
      <c r="G1267" s="242" t="s">
        <v>3376</v>
      </c>
      <c r="H1267" s="243" t="s">
        <v>83</v>
      </c>
      <c r="J1267" s="33"/>
      <c r="K1267" s="33"/>
      <c r="L1267" s="33"/>
      <c r="M1267" s="33"/>
      <c r="N1267" s="33"/>
      <c r="O1267" s="33"/>
      <c r="P1267" s="33"/>
      <c r="Q1267" s="33"/>
      <c r="R1267" s="33"/>
      <c r="S1267" s="33"/>
    </row>
    <row r="1268" spans="1:19">
      <c r="A1268" s="233" t="s">
        <v>5686</v>
      </c>
      <c r="B1268" s="238">
        <v>14040905</v>
      </c>
      <c r="C1268" s="229" t="s">
        <v>5684</v>
      </c>
      <c r="D1268" s="229" t="s">
        <v>322</v>
      </c>
      <c r="E1268" s="235" t="s">
        <v>2096</v>
      </c>
      <c r="F1268" s="235">
        <v>1.5</v>
      </c>
      <c r="G1268" s="242" t="s">
        <v>3376</v>
      </c>
      <c r="H1268" s="243" t="s">
        <v>69</v>
      </c>
      <c r="J1268" s="33"/>
      <c r="K1268" s="33"/>
      <c r="L1268" s="33"/>
      <c r="M1268" s="33"/>
      <c r="N1268" s="33"/>
      <c r="O1268" s="33"/>
      <c r="P1268" s="33"/>
      <c r="Q1268" s="33"/>
      <c r="R1268" s="33"/>
      <c r="S1268" s="33"/>
    </row>
    <row r="1269" spans="1:19">
      <c r="A1269" s="233" t="s">
        <v>5687</v>
      </c>
      <c r="B1269" s="238">
        <v>14040906</v>
      </c>
      <c r="C1269" s="229" t="s">
        <v>5684</v>
      </c>
      <c r="D1269" s="229" t="s">
        <v>322</v>
      </c>
      <c r="E1269" s="235" t="s">
        <v>2096</v>
      </c>
      <c r="F1269" s="235">
        <v>1.5</v>
      </c>
      <c r="G1269" s="242" t="s">
        <v>3376</v>
      </c>
      <c r="H1269" s="243" t="s">
        <v>69</v>
      </c>
      <c r="J1269" s="33"/>
      <c r="K1269" s="33"/>
      <c r="L1269" s="33"/>
      <c r="M1269" s="33"/>
      <c r="N1269" s="33"/>
      <c r="O1269" s="33"/>
      <c r="P1269" s="33"/>
      <c r="Q1269" s="33"/>
      <c r="R1269" s="33"/>
      <c r="S1269" s="33"/>
    </row>
    <row r="1270" spans="1:19">
      <c r="A1270" s="233" t="s">
        <v>5699</v>
      </c>
      <c r="B1270" s="238">
        <v>14040906</v>
      </c>
      <c r="C1270" s="229" t="s">
        <v>5703</v>
      </c>
      <c r="D1270" s="229">
        <v>440</v>
      </c>
      <c r="E1270" s="235" t="s">
        <v>644</v>
      </c>
      <c r="F1270" s="235" t="s">
        <v>643</v>
      </c>
      <c r="G1270" s="242" t="s">
        <v>97</v>
      </c>
      <c r="H1270" s="243" t="s">
        <v>242</v>
      </c>
      <c r="J1270" s="33"/>
      <c r="K1270" s="33"/>
      <c r="L1270" s="33"/>
      <c r="M1270" s="33"/>
      <c r="N1270" s="33"/>
      <c r="O1270" s="33"/>
      <c r="P1270" s="33"/>
      <c r="Q1270" s="33"/>
      <c r="R1270" s="33"/>
      <c r="S1270" s="33"/>
    </row>
    <row r="1271" spans="1:19">
      <c r="A1271" s="233" t="s">
        <v>5704</v>
      </c>
      <c r="B1271" s="238">
        <v>14040912</v>
      </c>
      <c r="C1271" s="229" t="s">
        <v>5782</v>
      </c>
      <c r="D1271" s="229" t="s">
        <v>322</v>
      </c>
      <c r="E1271" s="235" t="s">
        <v>5783</v>
      </c>
      <c r="F1271" s="235">
        <v>1.5</v>
      </c>
      <c r="G1271" s="242" t="s">
        <v>5784</v>
      </c>
      <c r="H1271" s="243" t="s">
        <v>83</v>
      </c>
      <c r="J1271" s="33"/>
      <c r="K1271" s="33"/>
      <c r="L1271" s="33"/>
      <c r="M1271" s="33"/>
      <c r="N1271" s="33"/>
      <c r="O1271" s="33"/>
      <c r="P1271" s="33"/>
      <c r="Q1271" s="33"/>
      <c r="R1271" s="33"/>
      <c r="S1271" s="33"/>
    </row>
    <row r="1272" spans="1:19">
      <c r="A1272" s="233" t="s">
        <v>5705</v>
      </c>
      <c r="B1272" s="238">
        <v>14040912</v>
      </c>
      <c r="C1272" s="229" t="s">
        <v>5782</v>
      </c>
      <c r="D1272" s="229" t="s">
        <v>322</v>
      </c>
      <c r="E1272" s="235" t="s">
        <v>5783</v>
      </c>
      <c r="F1272" s="235">
        <v>1.5</v>
      </c>
      <c r="G1272" s="242" t="s">
        <v>5784</v>
      </c>
      <c r="H1272" s="243" t="s">
        <v>87</v>
      </c>
      <c r="J1272" s="33"/>
      <c r="K1272" s="33"/>
      <c r="L1272" s="33"/>
      <c r="M1272" s="33"/>
      <c r="N1272" s="33"/>
      <c r="O1272" s="33"/>
      <c r="P1272" s="33"/>
      <c r="Q1272" s="33"/>
      <c r="R1272" s="33"/>
      <c r="S1272" s="33"/>
    </row>
    <row r="1273" spans="1:19">
      <c r="A1273" s="233" t="s">
        <v>5706</v>
      </c>
      <c r="B1273" s="238">
        <v>14040913</v>
      </c>
      <c r="C1273" s="229" t="s">
        <v>5805</v>
      </c>
      <c r="D1273" s="229" t="s">
        <v>322</v>
      </c>
      <c r="E1273" s="235" t="s">
        <v>3117</v>
      </c>
      <c r="F1273" s="235">
        <v>4</v>
      </c>
      <c r="G1273" s="242" t="s">
        <v>77</v>
      </c>
      <c r="H1273" s="243" t="s">
        <v>83</v>
      </c>
      <c r="J1273" s="33"/>
      <c r="K1273" s="33"/>
      <c r="L1273" s="33"/>
      <c r="M1273" s="33"/>
      <c r="N1273" s="33"/>
      <c r="O1273" s="33"/>
      <c r="P1273" s="33"/>
      <c r="Q1273" s="33"/>
      <c r="R1273" s="33"/>
      <c r="S1273" s="33"/>
    </row>
    <row r="1274" spans="1:19">
      <c r="A1274" s="233" t="s">
        <v>5847</v>
      </c>
      <c r="B1274" s="238">
        <v>14040922</v>
      </c>
      <c r="C1274" s="229" t="s">
        <v>5805</v>
      </c>
      <c r="D1274" s="229" t="s">
        <v>322</v>
      </c>
      <c r="E1274" s="235" t="s">
        <v>3117</v>
      </c>
      <c r="F1274" s="235">
        <v>4</v>
      </c>
      <c r="G1274" s="242" t="s">
        <v>77</v>
      </c>
      <c r="H1274" s="243" t="s">
        <v>83</v>
      </c>
      <c r="J1274" s="33"/>
      <c r="K1274" s="33"/>
      <c r="L1274" s="33"/>
      <c r="M1274" s="33"/>
      <c r="N1274" s="33"/>
      <c r="O1274" s="33"/>
      <c r="P1274" s="33"/>
      <c r="Q1274" s="33"/>
      <c r="R1274" s="33"/>
      <c r="S1274" s="33"/>
    </row>
    <row r="1275" spans="1:19">
      <c r="A1275" s="233" t="s">
        <v>5707</v>
      </c>
      <c r="B1275" s="238">
        <v>14040922</v>
      </c>
      <c r="C1275" s="229" t="s">
        <v>5848</v>
      </c>
      <c r="D1275" s="229" t="s">
        <v>322</v>
      </c>
      <c r="E1275" s="235" t="s">
        <v>2003</v>
      </c>
      <c r="F1275" s="235">
        <v>35</v>
      </c>
      <c r="G1275" s="242" t="s">
        <v>5849</v>
      </c>
      <c r="H1275" s="243" t="s">
        <v>89</v>
      </c>
      <c r="J1275" s="33"/>
      <c r="K1275" s="33"/>
      <c r="L1275" s="33"/>
      <c r="M1275" s="33"/>
      <c r="N1275" s="33"/>
      <c r="O1275" s="33"/>
      <c r="P1275" s="33"/>
      <c r="Q1275" s="33"/>
      <c r="R1275" s="33"/>
      <c r="S1275" s="33"/>
    </row>
    <row r="1276" spans="1:19">
      <c r="A1276" s="233" t="s">
        <v>5850</v>
      </c>
      <c r="B1276" s="238">
        <v>14040922</v>
      </c>
      <c r="C1276" s="229" t="s">
        <v>5848</v>
      </c>
      <c r="D1276" s="229" t="s">
        <v>322</v>
      </c>
      <c r="E1276" s="235" t="s">
        <v>2003</v>
      </c>
      <c r="F1276" s="235">
        <v>35</v>
      </c>
      <c r="G1276" s="242" t="s">
        <v>5849</v>
      </c>
      <c r="H1276" s="243" t="s">
        <v>87</v>
      </c>
      <c r="J1276" s="33"/>
      <c r="K1276" s="33"/>
      <c r="L1276" s="33"/>
      <c r="M1276" s="33"/>
      <c r="N1276" s="33"/>
      <c r="O1276" s="33"/>
      <c r="P1276" s="33"/>
      <c r="Q1276" s="33"/>
      <c r="R1276" s="33"/>
      <c r="S1276" s="33"/>
    </row>
    <row r="1277" spans="1:19">
      <c r="A1277" s="233" t="s">
        <v>5851</v>
      </c>
      <c r="B1277" s="238">
        <v>14040922</v>
      </c>
      <c r="C1277" s="229" t="s">
        <v>5848</v>
      </c>
      <c r="D1277" s="229" t="s">
        <v>322</v>
      </c>
      <c r="E1277" s="235" t="s">
        <v>2003</v>
      </c>
      <c r="F1277" s="235">
        <v>35</v>
      </c>
      <c r="G1277" s="242" t="s">
        <v>5849</v>
      </c>
      <c r="H1277" s="243" t="s">
        <v>69</v>
      </c>
      <c r="J1277" s="33"/>
      <c r="K1277" s="33"/>
      <c r="L1277" s="33"/>
      <c r="M1277" s="33"/>
      <c r="N1277" s="33"/>
      <c r="O1277" s="33"/>
      <c r="P1277" s="33"/>
      <c r="Q1277" s="33"/>
      <c r="R1277" s="33"/>
      <c r="S1277" s="33"/>
    </row>
    <row r="1278" spans="1:19">
      <c r="A1278" s="233" t="s">
        <v>5852</v>
      </c>
      <c r="B1278" s="238">
        <v>14040922</v>
      </c>
      <c r="C1278" s="229" t="s">
        <v>5853</v>
      </c>
      <c r="D1278" s="229" t="s">
        <v>322</v>
      </c>
      <c r="E1278" s="235" t="s">
        <v>2003</v>
      </c>
      <c r="F1278" s="235">
        <v>16</v>
      </c>
      <c r="G1278" s="242" t="s">
        <v>5849</v>
      </c>
      <c r="H1278" s="243" t="s">
        <v>83</v>
      </c>
      <c r="J1278" s="33"/>
      <c r="K1278" s="33"/>
      <c r="L1278" s="33"/>
      <c r="M1278" s="33"/>
      <c r="N1278" s="33"/>
      <c r="O1278" s="33"/>
      <c r="P1278" s="33"/>
      <c r="Q1278" s="33"/>
      <c r="R1278" s="33"/>
      <c r="S1278" s="33"/>
    </row>
    <row r="1279" spans="1:19">
      <c r="A1279" s="233" t="s">
        <v>5854</v>
      </c>
      <c r="B1279" s="238">
        <v>14040922</v>
      </c>
      <c r="C1279" s="229" t="s">
        <v>5805</v>
      </c>
      <c r="D1279" s="229" t="s">
        <v>322</v>
      </c>
      <c r="E1279" s="235" t="s">
        <v>3117</v>
      </c>
      <c r="F1279" s="235">
        <v>4</v>
      </c>
      <c r="G1279" s="242" t="s">
        <v>77</v>
      </c>
      <c r="H1279" s="243" t="s">
        <v>88</v>
      </c>
      <c r="J1279" s="33"/>
      <c r="K1279" s="33"/>
      <c r="L1279" s="33"/>
      <c r="M1279" s="33"/>
      <c r="N1279" s="33"/>
      <c r="O1279" s="33"/>
      <c r="P1279" s="33"/>
      <c r="Q1279" s="33"/>
      <c r="R1279" s="33"/>
      <c r="S1279" s="33"/>
    </row>
    <row r="1280" spans="1:19">
      <c r="A1280" s="233" t="s">
        <v>5855</v>
      </c>
      <c r="B1280" s="238">
        <v>14040923</v>
      </c>
      <c r="C1280" s="229" t="s">
        <v>5856</v>
      </c>
      <c r="D1280" s="229" t="s">
        <v>322</v>
      </c>
      <c r="E1280" s="235" t="s">
        <v>5857</v>
      </c>
      <c r="F1280" s="235">
        <v>70</v>
      </c>
      <c r="G1280" s="242" t="s">
        <v>5858</v>
      </c>
      <c r="H1280" s="243" t="s">
        <v>91</v>
      </c>
      <c r="J1280" s="33"/>
      <c r="K1280" s="33"/>
      <c r="L1280" s="33"/>
      <c r="M1280" s="33"/>
      <c r="N1280" s="33"/>
      <c r="O1280" s="33"/>
      <c r="P1280" s="33"/>
      <c r="Q1280" s="33"/>
      <c r="R1280" s="33"/>
      <c r="S1280" s="33"/>
    </row>
    <row r="1281" spans="1:19" ht="28.5">
      <c r="A1281" s="233" t="s">
        <v>5859</v>
      </c>
      <c r="B1281" s="238">
        <v>14040927</v>
      </c>
      <c r="C1281" s="229" t="s">
        <v>5860</v>
      </c>
      <c r="D1281" s="229" t="s">
        <v>322</v>
      </c>
      <c r="E1281" s="235" t="s">
        <v>5861</v>
      </c>
      <c r="F1281" s="235">
        <v>16</v>
      </c>
      <c r="G1281" s="242" t="s">
        <v>162</v>
      </c>
      <c r="H1281" s="243" t="s">
        <v>69</v>
      </c>
      <c r="J1281" s="33"/>
      <c r="K1281" s="33"/>
      <c r="L1281" s="33"/>
      <c r="M1281" s="33"/>
      <c r="N1281" s="33"/>
      <c r="O1281" s="33"/>
      <c r="P1281" s="33"/>
      <c r="Q1281" s="33"/>
      <c r="R1281" s="33"/>
      <c r="S1281" s="33"/>
    </row>
    <row r="1282" spans="1:19" ht="28.5">
      <c r="A1282" s="233" t="s">
        <v>5877</v>
      </c>
      <c r="B1282" s="238">
        <v>14040929</v>
      </c>
      <c r="C1282" s="229" t="s">
        <v>5860</v>
      </c>
      <c r="D1282" s="229" t="s">
        <v>322</v>
      </c>
      <c r="E1282" s="235" t="s">
        <v>5878</v>
      </c>
      <c r="F1282" s="235">
        <v>16</v>
      </c>
      <c r="G1282" s="242" t="s">
        <v>162</v>
      </c>
      <c r="H1282" s="243" t="s">
        <v>69</v>
      </c>
      <c r="J1282" s="33"/>
      <c r="K1282" s="33"/>
      <c r="L1282" s="33"/>
      <c r="M1282" s="33"/>
      <c r="N1282" s="33"/>
      <c r="O1282" s="33"/>
      <c r="P1282" s="33"/>
      <c r="Q1282" s="33"/>
      <c r="R1282" s="33"/>
      <c r="S1282" s="33"/>
    </row>
    <row r="1283" spans="1:19">
      <c r="A1283" s="233" t="s">
        <v>5879</v>
      </c>
      <c r="B1283" s="238">
        <v>14040929</v>
      </c>
      <c r="C1283" s="229" t="s">
        <v>5880</v>
      </c>
      <c r="D1283" s="229" t="s">
        <v>322</v>
      </c>
      <c r="E1283" s="235" t="s">
        <v>245</v>
      </c>
      <c r="F1283" s="235">
        <v>0.75</v>
      </c>
      <c r="G1283" s="242" t="s">
        <v>5881</v>
      </c>
      <c r="H1283" s="243" t="s">
        <v>99</v>
      </c>
      <c r="J1283" s="33"/>
      <c r="K1283" s="33"/>
      <c r="L1283" s="33"/>
      <c r="M1283" s="33"/>
      <c r="N1283" s="33"/>
      <c r="O1283" s="33"/>
      <c r="P1283" s="33"/>
      <c r="Q1283" s="33"/>
      <c r="R1283" s="33"/>
      <c r="S1283" s="33"/>
    </row>
    <row r="1284" spans="1:19">
      <c r="A1284" s="233" t="s">
        <v>5882</v>
      </c>
      <c r="B1284" s="238">
        <v>14040929</v>
      </c>
      <c r="C1284" s="229" t="s">
        <v>5880</v>
      </c>
      <c r="D1284" s="229" t="s">
        <v>322</v>
      </c>
      <c r="E1284" s="235" t="s">
        <v>245</v>
      </c>
      <c r="F1284" s="235">
        <v>0.75</v>
      </c>
      <c r="G1284" s="242" t="s">
        <v>5881</v>
      </c>
      <c r="H1284" s="243" t="s">
        <v>122</v>
      </c>
      <c r="J1284" s="33"/>
      <c r="K1284" s="33"/>
      <c r="L1284" s="33"/>
      <c r="M1284" s="33"/>
      <c r="N1284" s="33"/>
      <c r="O1284" s="33"/>
      <c r="P1284" s="33"/>
      <c r="Q1284" s="33"/>
      <c r="R1284" s="33"/>
      <c r="S1284" s="33"/>
    </row>
    <row r="1285" spans="1:19">
      <c r="A1285" s="233" t="s">
        <v>5883</v>
      </c>
      <c r="B1285" s="238">
        <v>14040929</v>
      </c>
      <c r="C1285" s="229" t="s">
        <v>5880</v>
      </c>
      <c r="D1285" s="229" t="s">
        <v>322</v>
      </c>
      <c r="E1285" s="235" t="s">
        <v>245</v>
      </c>
      <c r="F1285" s="235">
        <v>0.75</v>
      </c>
      <c r="G1285" s="242" t="s">
        <v>5881</v>
      </c>
      <c r="H1285" s="243" t="s">
        <v>91</v>
      </c>
      <c r="J1285" s="33"/>
      <c r="K1285" s="33"/>
      <c r="L1285" s="33"/>
      <c r="M1285" s="33"/>
      <c r="N1285" s="33"/>
      <c r="O1285" s="33"/>
      <c r="P1285" s="33"/>
      <c r="Q1285" s="33"/>
      <c r="R1285" s="33"/>
      <c r="S1285" s="33"/>
    </row>
    <row r="1286" spans="1:19">
      <c r="A1286" s="233" t="s">
        <v>5884</v>
      </c>
      <c r="B1286" s="238">
        <v>14040929</v>
      </c>
      <c r="C1286" s="229" t="s">
        <v>5880</v>
      </c>
      <c r="D1286" s="229" t="s">
        <v>322</v>
      </c>
      <c r="E1286" s="235" t="s">
        <v>245</v>
      </c>
      <c r="F1286" s="235">
        <v>0.75</v>
      </c>
      <c r="G1286" s="242" t="s">
        <v>5881</v>
      </c>
      <c r="H1286" s="243" t="s">
        <v>88</v>
      </c>
      <c r="J1286" s="33"/>
      <c r="K1286" s="33"/>
      <c r="L1286" s="33"/>
      <c r="M1286" s="33"/>
      <c r="N1286" s="33"/>
      <c r="O1286" s="33"/>
      <c r="P1286" s="33"/>
      <c r="Q1286" s="33"/>
      <c r="R1286" s="33"/>
      <c r="S1286" s="33"/>
    </row>
    <row r="1287" spans="1:19">
      <c r="A1287" s="233" t="s">
        <v>5885</v>
      </c>
      <c r="B1287" s="238">
        <v>14040930</v>
      </c>
      <c r="C1287" s="229" t="s">
        <v>5886</v>
      </c>
      <c r="D1287" s="229" t="s">
        <v>322</v>
      </c>
      <c r="E1287" s="235" t="s">
        <v>4025</v>
      </c>
      <c r="F1287" s="235">
        <v>185</v>
      </c>
      <c r="G1287" s="242" t="s">
        <v>5887</v>
      </c>
      <c r="H1287" s="243" t="s">
        <v>89</v>
      </c>
      <c r="J1287" s="33"/>
      <c r="K1287" s="33"/>
      <c r="L1287" s="33"/>
      <c r="M1287" s="33"/>
      <c r="N1287" s="33"/>
      <c r="O1287" s="33"/>
      <c r="P1287" s="33"/>
      <c r="Q1287" s="33"/>
      <c r="R1287" s="33"/>
      <c r="S1287" s="33"/>
    </row>
    <row r="1288" spans="1:19">
      <c r="A1288" s="233" t="s">
        <v>5888</v>
      </c>
      <c r="B1288" s="238">
        <v>14040930</v>
      </c>
      <c r="C1288" s="229" t="s">
        <v>5886</v>
      </c>
      <c r="D1288" s="229" t="s">
        <v>322</v>
      </c>
      <c r="E1288" s="235" t="s">
        <v>4025</v>
      </c>
      <c r="F1288" s="235">
        <v>185</v>
      </c>
      <c r="G1288" s="242" t="s">
        <v>5887</v>
      </c>
      <c r="H1288" s="243" t="s">
        <v>87</v>
      </c>
      <c r="J1288" s="33"/>
      <c r="K1288" s="33"/>
      <c r="L1288" s="33"/>
      <c r="M1288" s="33"/>
      <c r="N1288" s="33"/>
      <c r="O1288" s="33"/>
      <c r="P1288" s="33"/>
      <c r="Q1288" s="33"/>
      <c r="R1288" s="33"/>
      <c r="S1288" s="33"/>
    </row>
    <row r="1289" spans="1:19">
      <c r="A1289" s="233" t="s">
        <v>5889</v>
      </c>
      <c r="B1289" s="238">
        <v>14040930</v>
      </c>
      <c r="C1289" s="229" t="s">
        <v>5886</v>
      </c>
      <c r="D1289" s="229" t="s">
        <v>322</v>
      </c>
      <c r="E1289" s="235" t="s">
        <v>4025</v>
      </c>
      <c r="F1289" s="235">
        <v>185</v>
      </c>
      <c r="G1289" s="242" t="s">
        <v>5887</v>
      </c>
      <c r="H1289" s="243" t="s">
        <v>69</v>
      </c>
      <c r="J1289" s="33"/>
      <c r="K1289" s="33"/>
      <c r="L1289" s="33"/>
      <c r="M1289" s="33"/>
      <c r="N1289" s="33"/>
      <c r="O1289" s="33"/>
      <c r="P1289" s="33"/>
      <c r="Q1289" s="33"/>
      <c r="R1289" s="33"/>
      <c r="S1289" s="33"/>
    </row>
    <row r="1290" spans="1:19">
      <c r="A1290" s="233" t="s">
        <v>5890</v>
      </c>
      <c r="B1290" s="238">
        <v>14040930</v>
      </c>
      <c r="C1290" s="229" t="s">
        <v>5891</v>
      </c>
      <c r="D1290" s="229" t="s">
        <v>322</v>
      </c>
      <c r="E1290" s="235" t="s">
        <v>245</v>
      </c>
      <c r="F1290" s="235">
        <v>6</v>
      </c>
      <c r="G1290" s="242" t="s">
        <v>5892</v>
      </c>
      <c r="H1290" s="243" t="s">
        <v>82</v>
      </c>
      <c r="J1290" s="33"/>
      <c r="K1290" s="33"/>
      <c r="L1290" s="33"/>
      <c r="M1290" s="33"/>
      <c r="N1290" s="33"/>
      <c r="O1290" s="33"/>
      <c r="P1290" s="33"/>
      <c r="Q1290" s="33"/>
      <c r="R1290" s="33"/>
      <c r="S1290" s="33"/>
    </row>
    <row r="1291" spans="1:19">
      <c r="A1291" s="233" t="s">
        <v>5893</v>
      </c>
      <c r="B1291" s="238">
        <v>14040930</v>
      </c>
      <c r="C1291" s="229" t="s">
        <v>5891</v>
      </c>
      <c r="D1291" s="229" t="s">
        <v>322</v>
      </c>
      <c r="E1291" s="235" t="s">
        <v>245</v>
      </c>
      <c r="F1291" s="235">
        <v>6</v>
      </c>
      <c r="G1291" s="242" t="s">
        <v>5892</v>
      </c>
      <c r="H1291" s="243" t="s">
        <v>122</v>
      </c>
      <c r="J1291" s="33"/>
      <c r="K1291" s="33"/>
      <c r="L1291" s="33"/>
      <c r="M1291" s="33"/>
      <c r="N1291" s="33"/>
      <c r="O1291" s="33"/>
      <c r="P1291" s="33"/>
      <c r="Q1291" s="33"/>
      <c r="R1291" s="33"/>
      <c r="S1291" s="33"/>
    </row>
    <row r="1292" spans="1:19">
      <c r="A1292" s="233" t="s">
        <v>5894</v>
      </c>
      <c r="B1292" s="238">
        <v>14040930</v>
      </c>
      <c r="C1292" s="229" t="s">
        <v>5891</v>
      </c>
      <c r="D1292" s="229" t="s">
        <v>322</v>
      </c>
      <c r="E1292" s="235" t="s">
        <v>245</v>
      </c>
      <c r="F1292" s="235">
        <v>6</v>
      </c>
      <c r="G1292" s="242" t="s">
        <v>5892</v>
      </c>
      <c r="H1292" s="243" t="s">
        <v>83</v>
      </c>
      <c r="J1292" s="33"/>
      <c r="K1292" s="33"/>
      <c r="L1292" s="33"/>
      <c r="M1292" s="33"/>
      <c r="N1292" s="33"/>
      <c r="O1292" s="33"/>
      <c r="P1292" s="33"/>
      <c r="Q1292" s="33"/>
      <c r="R1292" s="33"/>
      <c r="S1292" s="33"/>
    </row>
    <row r="1293" spans="1:19">
      <c r="A1293" s="233" t="s">
        <v>5895</v>
      </c>
      <c r="B1293" s="238">
        <v>14040930</v>
      </c>
      <c r="C1293" s="229" t="s">
        <v>5891</v>
      </c>
      <c r="D1293" s="229" t="s">
        <v>322</v>
      </c>
      <c r="E1293" s="235" t="s">
        <v>245</v>
      </c>
      <c r="F1293" s="235">
        <v>6</v>
      </c>
      <c r="G1293" s="242" t="s">
        <v>5892</v>
      </c>
      <c r="H1293" s="243" t="s">
        <v>88</v>
      </c>
      <c r="J1293" s="33"/>
      <c r="K1293" s="33"/>
      <c r="L1293" s="33"/>
      <c r="M1293" s="33"/>
      <c r="N1293" s="33"/>
      <c r="O1293" s="33"/>
      <c r="P1293" s="33"/>
      <c r="Q1293" s="33"/>
      <c r="R1293" s="33"/>
      <c r="S1293" s="33"/>
    </row>
    <row r="1294" spans="1:19">
      <c r="A1294" s="233" t="s">
        <v>5896</v>
      </c>
      <c r="B1294" s="238">
        <v>14040930</v>
      </c>
      <c r="C1294" s="229" t="s">
        <v>5891</v>
      </c>
      <c r="D1294" s="229" t="s">
        <v>322</v>
      </c>
      <c r="E1294" s="235" t="s">
        <v>245</v>
      </c>
      <c r="F1294" s="235">
        <v>6</v>
      </c>
      <c r="G1294" s="242" t="s">
        <v>5892</v>
      </c>
      <c r="H1294" s="243" t="s">
        <v>69</v>
      </c>
      <c r="J1294" s="33"/>
      <c r="K1294" s="33"/>
      <c r="L1294" s="33"/>
      <c r="M1294" s="33"/>
      <c r="N1294" s="33"/>
      <c r="O1294" s="33"/>
      <c r="P1294" s="33"/>
      <c r="Q1294" s="33"/>
      <c r="R1294" s="33"/>
      <c r="S1294" s="33"/>
    </row>
    <row r="1295" spans="1:19">
      <c r="A1295" s="233" t="s">
        <v>5897</v>
      </c>
      <c r="B1295" s="238">
        <v>14041001</v>
      </c>
      <c r="C1295" s="229" t="s">
        <v>5891</v>
      </c>
      <c r="D1295" s="229" t="s">
        <v>322</v>
      </c>
      <c r="E1295" s="235" t="s">
        <v>5898</v>
      </c>
      <c r="F1295" s="235">
        <v>6</v>
      </c>
      <c r="G1295" s="242" t="s">
        <v>5899</v>
      </c>
      <c r="H1295" s="243" t="s">
        <v>69</v>
      </c>
      <c r="J1295" s="33"/>
      <c r="K1295" s="33"/>
      <c r="L1295" s="33"/>
      <c r="M1295" s="33"/>
      <c r="N1295" s="33"/>
      <c r="O1295" s="33"/>
      <c r="P1295" s="33"/>
      <c r="Q1295" s="33"/>
      <c r="R1295" s="33"/>
      <c r="S1295" s="33"/>
    </row>
    <row r="1296" spans="1:19">
      <c r="A1296" s="233" t="s">
        <v>5900</v>
      </c>
      <c r="B1296" s="238">
        <v>14041001</v>
      </c>
      <c r="C1296" s="229" t="s">
        <v>5891</v>
      </c>
      <c r="D1296" s="229" t="s">
        <v>322</v>
      </c>
      <c r="E1296" s="235" t="s">
        <v>5898</v>
      </c>
      <c r="F1296" s="235">
        <v>6</v>
      </c>
      <c r="G1296" s="242" t="s">
        <v>5899</v>
      </c>
      <c r="H1296" s="243" t="s">
        <v>83</v>
      </c>
      <c r="J1296" s="33"/>
      <c r="K1296" s="33"/>
      <c r="L1296" s="33"/>
      <c r="M1296" s="33"/>
      <c r="N1296" s="33"/>
      <c r="O1296" s="33"/>
      <c r="P1296" s="33"/>
      <c r="Q1296" s="33"/>
      <c r="R1296" s="33"/>
      <c r="S1296" s="33"/>
    </row>
    <row r="1297" spans="1:19">
      <c r="A1297" s="233" t="s">
        <v>5901</v>
      </c>
      <c r="B1297" s="238">
        <v>14041001</v>
      </c>
      <c r="C1297" s="229" t="s">
        <v>5891</v>
      </c>
      <c r="D1297" s="229" t="s">
        <v>322</v>
      </c>
      <c r="E1297" s="235" t="s">
        <v>5898</v>
      </c>
      <c r="F1297" s="235">
        <v>6</v>
      </c>
      <c r="G1297" s="242" t="s">
        <v>5899</v>
      </c>
      <c r="H1297" s="243" t="s">
        <v>82</v>
      </c>
      <c r="J1297" s="33"/>
      <c r="K1297" s="33"/>
      <c r="L1297" s="33"/>
      <c r="M1297" s="33"/>
      <c r="N1297" s="33"/>
      <c r="O1297" s="33"/>
      <c r="P1297" s="33"/>
      <c r="Q1297" s="33"/>
      <c r="R1297" s="33"/>
      <c r="S1297" s="33"/>
    </row>
    <row r="1298" spans="1:19">
      <c r="A1298" s="233" t="s">
        <v>5902</v>
      </c>
      <c r="B1298" s="238">
        <v>14041001</v>
      </c>
      <c r="C1298" s="229" t="s">
        <v>5903</v>
      </c>
      <c r="D1298" s="229" t="s">
        <v>322</v>
      </c>
      <c r="E1298" s="235" t="s">
        <v>764</v>
      </c>
      <c r="F1298" s="235">
        <v>300</v>
      </c>
      <c r="G1298" s="242" t="s">
        <v>5904</v>
      </c>
      <c r="H1298" s="243" t="s">
        <v>69</v>
      </c>
      <c r="J1298" s="33"/>
      <c r="K1298" s="33"/>
      <c r="L1298" s="33"/>
      <c r="M1298" s="33"/>
      <c r="N1298" s="33"/>
      <c r="O1298" s="33"/>
      <c r="P1298" s="33"/>
      <c r="Q1298" s="33"/>
      <c r="R1298" s="33"/>
      <c r="S1298" s="33"/>
    </row>
    <row r="1299" spans="1:19">
      <c r="A1299" s="233" t="s">
        <v>5905</v>
      </c>
      <c r="B1299" s="238">
        <v>14041004</v>
      </c>
      <c r="C1299" s="229" t="s">
        <v>5925</v>
      </c>
      <c r="D1299" s="229" t="s">
        <v>322</v>
      </c>
      <c r="E1299" s="235" t="s">
        <v>2096</v>
      </c>
      <c r="F1299" s="235">
        <v>1.5</v>
      </c>
      <c r="G1299" s="242" t="s">
        <v>3376</v>
      </c>
      <c r="H1299" s="243" t="s">
        <v>83</v>
      </c>
      <c r="J1299" s="33"/>
      <c r="K1299" s="33"/>
      <c r="L1299" s="33"/>
      <c r="M1299" s="33"/>
      <c r="N1299" s="33"/>
      <c r="O1299" s="33"/>
      <c r="P1299" s="33"/>
      <c r="Q1299" s="33"/>
      <c r="R1299" s="33"/>
      <c r="S1299" s="33"/>
    </row>
    <row r="1300" spans="1:19">
      <c r="A1300" s="233" t="s">
        <v>5926</v>
      </c>
      <c r="B1300" s="238">
        <v>14041006</v>
      </c>
      <c r="C1300" s="229" t="s">
        <v>5925</v>
      </c>
      <c r="D1300" s="229" t="s">
        <v>322</v>
      </c>
      <c r="E1300" s="235" t="s">
        <v>2096</v>
      </c>
      <c r="F1300" s="235">
        <v>1.5</v>
      </c>
      <c r="G1300" s="242" t="s">
        <v>3376</v>
      </c>
      <c r="H1300" s="243" t="s">
        <v>83</v>
      </c>
      <c r="J1300" s="33"/>
      <c r="K1300" s="33"/>
      <c r="L1300" s="33"/>
      <c r="M1300" s="33"/>
      <c r="N1300" s="33"/>
      <c r="O1300" s="33"/>
      <c r="P1300" s="33"/>
      <c r="Q1300" s="33"/>
      <c r="R1300" s="33"/>
      <c r="S1300" s="33"/>
    </row>
    <row r="1301" spans="1:19">
      <c r="A1301" s="233" t="s">
        <v>5906</v>
      </c>
      <c r="B1301" s="238">
        <v>14041007</v>
      </c>
      <c r="C1301" s="229" t="s">
        <v>5925</v>
      </c>
      <c r="D1301" s="229" t="s">
        <v>322</v>
      </c>
      <c r="E1301" s="235" t="s">
        <v>2096</v>
      </c>
      <c r="F1301" s="235">
        <v>1.5</v>
      </c>
      <c r="G1301" s="242" t="s">
        <v>3376</v>
      </c>
      <c r="H1301" s="243" t="s">
        <v>230</v>
      </c>
      <c r="J1301" s="33"/>
      <c r="K1301" s="33"/>
      <c r="L1301" s="33"/>
      <c r="M1301" s="33"/>
      <c r="N1301" s="33"/>
      <c r="O1301" s="33"/>
      <c r="P1301" s="33"/>
      <c r="Q1301" s="33"/>
      <c r="R1301" s="33"/>
      <c r="S1301" s="33"/>
    </row>
    <row r="1302" spans="1:19">
      <c r="A1302" s="233" t="s">
        <v>5927</v>
      </c>
      <c r="B1302" s="238">
        <v>14041008</v>
      </c>
      <c r="C1302" s="229" t="s">
        <v>5925</v>
      </c>
      <c r="D1302" s="229" t="s">
        <v>322</v>
      </c>
      <c r="E1302" s="235" t="s">
        <v>2096</v>
      </c>
      <c r="F1302" s="235">
        <v>1.5</v>
      </c>
      <c r="G1302" s="242" t="s">
        <v>3376</v>
      </c>
      <c r="H1302" s="243" t="s">
        <v>69</v>
      </c>
      <c r="J1302" s="33"/>
      <c r="K1302" s="33"/>
      <c r="L1302" s="33"/>
      <c r="M1302" s="33"/>
      <c r="N1302" s="33"/>
      <c r="O1302" s="33"/>
      <c r="P1302" s="33"/>
      <c r="Q1302" s="33"/>
      <c r="R1302" s="33"/>
      <c r="S1302" s="33"/>
    </row>
    <row r="1303" spans="1:19">
      <c r="A1303" s="233" t="s">
        <v>5953</v>
      </c>
      <c r="B1303" s="238">
        <v>14041010</v>
      </c>
      <c r="C1303" s="229" t="s">
        <v>5925</v>
      </c>
      <c r="D1303" s="229" t="s">
        <v>322</v>
      </c>
      <c r="E1303" s="235" t="s">
        <v>2096</v>
      </c>
      <c r="F1303" s="235">
        <v>1.5</v>
      </c>
      <c r="G1303" s="242" t="s">
        <v>3376</v>
      </c>
      <c r="H1303" s="243" t="s">
        <v>69</v>
      </c>
      <c r="J1303" s="33"/>
      <c r="K1303" s="33"/>
      <c r="L1303" s="33"/>
      <c r="M1303" s="33"/>
      <c r="N1303" s="33"/>
      <c r="O1303" s="33"/>
      <c r="P1303" s="33"/>
      <c r="Q1303" s="33"/>
      <c r="R1303" s="33"/>
      <c r="S1303" s="33"/>
    </row>
    <row r="1304" spans="1:19">
      <c r="A1304" s="233" t="s">
        <v>5928</v>
      </c>
      <c r="B1304" s="238">
        <v>14041004</v>
      </c>
      <c r="C1304" s="229" t="s">
        <v>5929</v>
      </c>
      <c r="D1304" s="229" t="s">
        <v>322</v>
      </c>
      <c r="E1304" s="235" t="s">
        <v>5930</v>
      </c>
      <c r="F1304" s="235">
        <v>1.5</v>
      </c>
      <c r="G1304" s="242" t="s">
        <v>4152</v>
      </c>
      <c r="H1304" s="243" t="s">
        <v>5931</v>
      </c>
      <c r="J1304" s="33"/>
      <c r="K1304" s="33"/>
      <c r="L1304" s="33"/>
      <c r="M1304" s="33"/>
      <c r="N1304" s="33"/>
      <c r="O1304" s="33"/>
      <c r="P1304" s="33"/>
      <c r="Q1304" s="33"/>
      <c r="R1304" s="33"/>
      <c r="S1304" s="33"/>
    </row>
    <row r="1305" spans="1:19">
      <c r="A1305" s="233" t="s">
        <v>5932</v>
      </c>
      <c r="B1305" s="238">
        <v>14041004</v>
      </c>
      <c r="C1305" s="229" t="s">
        <v>5933</v>
      </c>
      <c r="D1305" s="229" t="s">
        <v>322</v>
      </c>
      <c r="E1305" s="235" t="s">
        <v>5934</v>
      </c>
      <c r="F1305" s="235">
        <v>1.5</v>
      </c>
      <c r="G1305" s="242" t="s">
        <v>4152</v>
      </c>
      <c r="H1305" s="243" t="s">
        <v>5931</v>
      </c>
      <c r="J1305" s="33"/>
      <c r="K1305" s="33"/>
      <c r="L1305" s="33"/>
      <c r="M1305" s="33"/>
      <c r="N1305" s="33"/>
      <c r="O1305" s="33"/>
      <c r="P1305" s="33"/>
      <c r="Q1305" s="33"/>
      <c r="R1305" s="33"/>
      <c r="S1305" s="33"/>
    </row>
    <row r="1306" spans="1:19">
      <c r="A1306" s="233" t="s">
        <v>5921</v>
      </c>
      <c r="B1306" s="238">
        <v>14040922</v>
      </c>
      <c r="C1306" s="229" t="s">
        <v>5805</v>
      </c>
      <c r="D1306" s="229" t="s">
        <v>322</v>
      </c>
      <c r="E1306" s="235" t="s">
        <v>3117</v>
      </c>
      <c r="F1306" s="235">
        <v>4</v>
      </c>
      <c r="G1306" s="242" t="s">
        <v>77</v>
      </c>
      <c r="H1306" s="243" t="s">
        <v>69</v>
      </c>
      <c r="J1306" s="33"/>
      <c r="K1306" s="33"/>
      <c r="L1306" s="33"/>
      <c r="M1306" s="33"/>
      <c r="N1306" s="33"/>
      <c r="O1306" s="33"/>
      <c r="P1306" s="33"/>
      <c r="Q1306" s="33"/>
      <c r="R1306" s="33"/>
      <c r="S1306" s="33"/>
    </row>
    <row r="1307" spans="1:19" ht="28.5">
      <c r="A1307" s="233" t="s">
        <v>5935</v>
      </c>
      <c r="B1307" s="238">
        <v>14041011</v>
      </c>
      <c r="C1307" s="229" t="s">
        <v>322</v>
      </c>
      <c r="D1307" s="229" t="s">
        <v>322</v>
      </c>
      <c r="E1307" s="235" t="s">
        <v>5954</v>
      </c>
      <c r="F1307" s="235">
        <v>4</v>
      </c>
      <c r="G1307" s="242" t="s">
        <v>4152</v>
      </c>
      <c r="H1307" s="243" t="s">
        <v>87</v>
      </c>
      <c r="J1307" s="33"/>
      <c r="K1307" s="33"/>
      <c r="L1307" s="33"/>
      <c r="M1307" s="33"/>
      <c r="N1307" s="33"/>
      <c r="O1307" s="33"/>
      <c r="P1307" s="33"/>
      <c r="Q1307" s="33"/>
      <c r="R1307" s="33"/>
      <c r="S1307" s="33"/>
    </row>
    <row r="1308" spans="1:19">
      <c r="A1308" s="233" t="s">
        <v>5955</v>
      </c>
      <c r="B1308" s="238">
        <v>14041015</v>
      </c>
      <c r="C1308" s="229" t="s">
        <v>5956</v>
      </c>
      <c r="D1308" s="229" t="s">
        <v>322</v>
      </c>
      <c r="E1308" s="235" t="s">
        <v>208</v>
      </c>
      <c r="F1308" s="235">
        <v>95</v>
      </c>
      <c r="G1308" s="242" t="s">
        <v>3791</v>
      </c>
      <c r="H1308" s="243" t="s">
        <v>69</v>
      </c>
      <c r="J1308" s="33"/>
      <c r="K1308" s="33"/>
      <c r="L1308" s="33"/>
      <c r="M1308" s="33"/>
      <c r="N1308" s="33"/>
      <c r="O1308" s="33"/>
      <c r="P1308" s="33"/>
      <c r="Q1308" s="33"/>
      <c r="R1308" s="33"/>
      <c r="S1308" s="33"/>
    </row>
    <row r="1309" spans="1:19">
      <c r="A1309" s="233" t="s">
        <v>5957</v>
      </c>
      <c r="B1309" s="238">
        <v>14041015</v>
      </c>
      <c r="C1309" s="229" t="s">
        <v>5956</v>
      </c>
      <c r="D1309" s="229" t="s">
        <v>322</v>
      </c>
      <c r="E1309" s="235" t="s">
        <v>208</v>
      </c>
      <c r="F1309" s="235">
        <v>95</v>
      </c>
      <c r="G1309" s="242" t="s">
        <v>3791</v>
      </c>
      <c r="H1309" s="243" t="s">
        <v>88</v>
      </c>
      <c r="J1309" s="33"/>
      <c r="K1309" s="33"/>
      <c r="L1309" s="33"/>
      <c r="M1309" s="33"/>
      <c r="N1309" s="33"/>
      <c r="O1309" s="33"/>
      <c r="P1309" s="33"/>
      <c r="Q1309" s="33"/>
      <c r="R1309" s="33"/>
      <c r="S1309" s="33"/>
    </row>
    <row r="1310" spans="1:19">
      <c r="A1310" s="233" t="s">
        <v>5958</v>
      </c>
      <c r="B1310" s="238">
        <v>14041015</v>
      </c>
      <c r="C1310" s="229" t="s">
        <v>5956</v>
      </c>
      <c r="D1310" s="229" t="s">
        <v>322</v>
      </c>
      <c r="E1310" s="235" t="s">
        <v>208</v>
      </c>
      <c r="F1310" s="235">
        <v>95</v>
      </c>
      <c r="G1310" s="242" t="s">
        <v>3791</v>
      </c>
      <c r="H1310" s="243" t="s">
        <v>83</v>
      </c>
      <c r="J1310" s="33"/>
      <c r="K1310" s="33"/>
      <c r="L1310" s="33"/>
      <c r="M1310" s="33"/>
      <c r="N1310" s="33"/>
      <c r="O1310" s="33"/>
      <c r="P1310" s="33"/>
      <c r="Q1310" s="33"/>
      <c r="R1310" s="33"/>
      <c r="S1310" s="33"/>
    </row>
    <row r="1311" spans="1:19">
      <c r="A1311" s="233" t="s">
        <v>5959</v>
      </c>
      <c r="B1311" s="238">
        <v>14041016</v>
      </c>
      <c r="C1311" s="229" t="s">
        <v>5994</v>
      </c>
      <c r="D1311" s="229" t="s">
        <v>322</v>
      </c>
      <c r="E1311" s="235" t="s">
        <v>208</v>
      </c>
      <c r="F1311" s="235">
        <v>35</v>
      </c>
      <c r="G1311" s="242" t="s">
        <v>3791</v>
      </c>
      <c r="H1311" s="243" t="s">
        <v>83</v>
      </c>
      <c r="J1311" s="33"/>
      <c r="K1311" s="33"/>
      <c r="L1311" s="33"/>
      <c r="M1311" s="33"/>
      <c r="N1311" s="33"/>
      <c r="O1311" s="33"/>
      <c r="P1311" s="33"/>
      <c r="Q1311" s="33"/>
      <c r="R1311" s="33"/>
      <c r="S1311" s="33"/>
    </row>
    <row r="1312" spans="1:19">
      <c r="A1312" s="233" t="s">
        <v>5995</v>
      </c>
      <c r="B1312" s="238">
        <v>14041016</v>
      </c>
      <c r="C1312" s="229" t="s">
        <v>5994</v>
      </c>
      <c r="D1312" s="229" t="s">
        <v>322</v>
      </c>
      <c r="E1312" s="235" t="s">
        <v>208</v>
      </c>
      <c r="F1312" s="235">
        <v>35</v>
      </c>
      <c r="G1312" s="242" t="s">
        <v>3791</v>
      </c>
      <c r="H1312" s="243" t="s">
        <v>69</v>
      </c>
      <c r="J1312" s="33"/>
      <c r="K1312" s="33"/>
      <c r="L1312" s="33"/>
      <c r="M1312" s="33"/>
      <c r="N1312" s="33"/>
      <c r="O1312" s="33"/>
      <c r="P1312" s="33"/>
      <c r="Q1312" s="33"/>
      <c r="R1312" s="33"/>
      <c r="S1312" s="33"/>
    </row>
    <row r="1313" spans="1:19">
      <c r="A1313" s="233" t="s">
        <v>5996</v>
      </c>
      <c r="B1313" s="238">
        <v>14041016</v>
      </c>
      <c r="C1313" s="229" t="s">
        <v>5994</v>
      </c>
      <c r="D1313" s="229" t="s">
        <v>322</v>
      </c>
      <c r="E1313" s="235" t="s">
        <v>208</v>
      </c>
      <c r="F1313" s="235">
        <v>35</v>
      </c>
      <c r="G1313" s="242" t="s">
        <v>3791</v>
      </c>
      <c r="H1313" s="243" t="s">
        <v>88</v>
      </c>
      <c r="J1313" s="33"/>
      <c r="K1313" s="33"/>
      <c r="L1313" s="33"/>
      <c r="M1313" s="33"/>
      <c r="N1313" s="33"/>
      <c r="O1313" s="33"/>
      <c r="P1313" s="33"/>
      <c r="Q1313" s="33"/>
      <c r="R1313" s="33"/>
      <c r="S1313" s="33"/>
    </row>
    <row r="1314" spans="1:19" ht="28.5">
      <c r="A1314" s="233" t="s">
        <v>5997</v>
      </c>
      <c r="B1314" s="238">
        <v>14041016</v>
      </c>
      <c r="C1314" s="229" t="s">
        <v>5998</v>
      </c>
      <c r="D1314" s="229" t="s">
        <v>322</v>
      </c>
      <c r="E1314" s="235" t="s">
        <v>5999</v>
      </c>
      <c r="F1314" s="235">
        <v>2.5</v>
      </c>
      <c r="G1314" s="242" t="s">
        <v>4152</v>
      </c>
      <c r="H1314" s="243" t="s">
        <v>5931</v>
      </c>
      <c r="J1314" s="33"/>
      <c r="K1314" s="33"/>
      <c r="L1314" s="33"/>
      <c r="M1314" s="33"/>
      <c r="N1314" s="33"/>
      <c r="O1314" s="33"/>
      <c r="P1314" s="33"/>
      <c r="Q1314" s="33"/>
      <c r="R1314" s="33"/>
      <c r="S1314" s="33"/>
    </row>
    <row r="1315" spans="1:19">
      <c r="A1315" s="233" t="s">
        <v>6000</v>
      </c>
      <c r="B1315" s="238">
        <v>14041017</v>
      </c>
      <c r="C1315" s="229" t="s">
        <v>6001</v>
      </c>
      <c r="D1315" s="229" t="s">
        <v>322</v>
      </c>
      <c r="E1315" s="235" t="s">
        <v>3117</v>
      </c>
      <c r="F1315" s="235">
        <v>6</v>
      </c>
      <c r="G1315" s="242" t="s">
        <v>77</v>
      </c>
      <c r="H1315" s="243" t="s">
        <v>83</v>
      </c>
      <c r="J1315" s="33"/>
      <c r="K1315" s="33"/>
      <c r="L1315" s="33"/>
      <c r="M1315" s="33"/>
      <c r="N1315" s="33"/>
      <c r="O1315" s="33"/>
      <c r="P1315" s="33"/>
      <c r="Q1315" s="33"/>
      <c r="R1315" s="33"/>
      <c r="S1315" s="33"/>
    </row>
    <row r="1316" spans="1:19">
      <c r="A1316" s="233" t="s">
        <v>6002</v>
      </c>
      <c r="B1316" s="238">
        <v>14041018</v>
      </c>
      <c r="C1316" s="229" t="s">
        <v>6001</v>
      </c>
      <c r="D1316" s="229" t="s">
        <v>322</v>
      </c>
      <c r="E1316" s="235" t="s">
        <v>3117</v>
      </c>
      <c r="F1316" s="235">
        <v>6</v>
      </c>
      <c r="G1316" s="242" t="s">
        <v>77</v>
      </c>
      <c r="H1316" s="243" t="s">
        <v>69</v>
      </c>
      <c r="J1316" s="33"/>
      <c r="K1316" s="33"/>
      <c r="L1316" s="33"/>
      <c r="M1316" s="33"/>
      <c r="N1316" s="33"/>
      <c r="O1316" s="33"/>
      <c r="P1316" s="33"/>
      <c r="Q1316" s="33"/>
      <c r="R1316" s="33"/>
      <c r="S1316" s="33"/>
    </row>
    <row r="1317" spans="1:19">
      <c r="A1317" s="233" t="s">
        <v>6003</v>
      </c>
      <c r="B1317" s="238">
        <v>14041019</v>
      </c>
      <c r="C1317" s="229" t="s">
        <v>6001</v>
      </c>
      <c r="D1317" s="229" t="s">
        <v>322</v>
      </c>
      <c r="E1317" s="235" t="s">
        <v>3117</v>
      </c>
      <c r="F1317" s="235">
        <v>6</v>
      </c>
      <c r="G1317" s="242" t="s">
        <v>77</v>
      </c>
      <c r="H1317" s="243" t="s">
        <v>88</v>
      </c>
      <c r="J1317" s="33"/>
      <c r="K1317" s="33"/>
      <c r="L1317" s="33"/>
      <c r="M1317" s="33"/>
      <c r="N1317" s="33"/>
      <c r="O1317" s="33"/>
      <c r="P1317" s="33"/>
      <c r="Q1317" s="33"/>
      <c r="R1317" s="33"/>
      <c r="S1317" s="33"/>
    </row>
    <row r="1318" spans="1:19">
      <c r="A1318" s="233" t="s">
        <v>6004</v>
      </c>
      <c r="B1318" s="238">
        <v>14041022</v>
      </c>
      <c r="C1318" s="229" t="s">
        <v>6001</v>
      </c>
      <c r="D1318" s="229" t="s">
        <v>322</v>
      </c>
      <c r="E1318" s="235" t="s">
        <v>3117</v>
      </c>
      <c r="F1318" s="235">
        <v>6</v>
      </c>
      <c r="G1318" s="242" t="s">
        <v>77</v>
      </c>
      <c r="H1318" s="243" t="s">
        <v>88</v>
      </c>
      <c r="J1318" s="33"/>
      <c r="K1318" s="33"/>
      <c r="L1318" s="33"/>
      <c r="M1318" s="33"/>
      <c r="N1318" s="33"/>
      <c r="O1318" s="33"/>
      <c r="P1318" s="33"/>
      <c r="Q1318" s="33"/>
      <c r="R1318" s="33"/>
      <c r="S1318" s="33"/>
    </row>
    <row r="1319" spans="1:19">
      <c r="A1319" s="233" t="s">
        <v>6005</v>
      </c>
      <c r="B1319" s="238">
        <v>14041017</v>
      </c>
      <c r="C1319" s="229" t="s">
        <v>6006</v>
      </c>
      <c r="D1319" s="229" t="s">
        <v>322</v>
      </c>
      <c r="E1319" s="235" t="s">
        <v>226</v>
      </c>
      <c r="F1319" s="235">
        <v>6</v>
      </c>
      <c r="G1319" s="242" t="s">
        <v>6007</v>
      </c>
      <c r="H1319" s="243" t="s">
        <v>89</v>
      </c>
      <c r="J1319" s="33"/>
      <c r="K1319" s="33"/>
      <c r="L1319" s="33"/>
      <c r="M1319" s="33"/>
      <c r="N1319" s="33"/>
      <c r="O1319" s="33"/>
      <c r="P1319" s="33"/>
      <c r="Q1319" s="33"/>
      <c r="R1319" s="33"/>
      <c r="S1319" s="33"/>
    </row>
    <row r="1320" spans="1:19">
      <c r="A1320" s="233" t="s">
        <v>6008</v>
      </c>
      <c r="B1320" s="238">
        <v>14041017</v>
      </c>
      <c r="C1320" s="229" t="s">
        <v>6006</v>
      </c>
      <c r="D1320" s="229" t="s">
        <v>322</v>
      </c>
      <c r="E1320" s="235" t="s">
        <v>226</v>
      </c>
      <c r="F1320" s="235">
        <v>6</v>
      </c>
      <c r="G1320" s="242" t="s">
        <v>6007</v>
      </c>
      <c r="H1320" s="243" t="s">
        <v>83</v>
      </c>
      <c r="J1320" s="33"/>
      <c r="K1320" s="33"/>
      <c r="L1320" s="33"/>
      <c r="M1320" s="33"/>
      <c r="N1320" s="33"/>
      <c r="O1320" s="33"/>
      <c r="P1320" s="33"/>
      <c r="Q1320" s="33"/>
      <c r="R1320" s="33"/>
      <c r="S1320" s="33"/>
    </row>
    <row r="1321" spans="1:19">
      <c r="A1321" s="233" t="s">
        <v>6009</v>
      </c>
      <c r="B1321" s="238">
        <v>14041020</v>
      </c>
      <c r="C1321" s="229" t="s">
        <v>6006</v>
      </c>
      <c r="D1321" s="229" t="s">
        <v>322</v>
      </c>
      <c r="E1321" s="235" t="s">
        <v>226</v>
      </c>
      <c r="F1321" s="235">
        <v>6</v>
      </c>
      <c r="G1321" s="242" t="s">
        <v>6007</v>
      </c>
      <c r="H1321" s="243" t="s">
        <v>69</v>
      </c>
      <c r="J1321" s="33"/>
      <c r="K1321" s="33"/>
      <c r="L1321" s="33"/>
      <c r="M1321" s="33"/>
      <c r="N1321" s="33"/>
      <c r="O1321" s="33"/>
      <c r="P1321" s="33"/>
      <c r="Q1321" s="33"/>
      <c r="R1321" s="33"/>
      <c r="S1321" s="33"/>
    </row>
    <row r="1322" spans="1:19">
      <c r="A1322" s="233" t="s">
        <v>6010</v>
      </c>
      <c r="B1322" s="238">
        <v>14041022</v>
      </c>
      <c r="C1322" s="229" t="s">
        <v>6011</v>
      </c>
      <c r="D1322" s="229" t="s">
        <v>322</v>
      </c>
      <c r="E1322" s="235" t="s">
        <v>4264</v>
      </c>
      <c r="F1322" s="235">
        <v>50</v>
      </c>
      <c r="G1322" s="242" t="s">
        <v>3791</v>
      </c>
      <c r="H1322" s="243" t="s">
        <v>88</v>
      </c>
      <c r="J1322" s="33"/>
      <c r="K1322" s="33"/>
      <c r="L1322" s="33"/>
      <c r="M1322" s="33"/>
      <c r="N1322" s="33"/>
      <c r="O1322" s="33"/>
      <c r="P1322" s="33"/>
      <c r="Q1322" s="33"/>
      <c r="R1322" s="33"/>
      <c r="S1322" s="33"/>
    </row>
    <row r="1323" spans="1:19">
      <c r="A1323" s="233" t="s">
        <v>6012</v>
      </c>
      <c r="B1323" s="238">
        <v>14041022</v>
      </c>
      <c r="C1323" s="229" t="s">
        <v>6011</v>
      </c>
      <c r="D1323" s="229" t="s">
        <v>322</v>
      </c>
      <c r="E1323" s="235" t="s">
        <v>4264</v>
      </c>
      <c r="F1323" s="235">
        <v>50</v>
      </c>
      <c r="G1323" s="242" t="s">
        <v>3791</v>
      </c>
      <c r="H1323" s="243" t="s">
        <v>69</v>
      </c>
      <c r="J1323" s="33"/>
      <c r="K1323" s="33"/>
      <c r="L1323" s="33"/>
      <c r="M1323" s="33"/>
      <c r="N1323" s="33"/>
      <c r="O1323" s="33"/>
      <c r="P1323" s="33"/>
      <c r="Q1323" s="33"/>
      <c r="R1323" s="33"/>
      <c r="S1323" s="33"/>
    </row>
    <row r="1324" spans="1:19">
      <c r="A1324" s="233" t="s">
        <v>6013</v>
      </c>
      <c r="B1324" s="238">
        <v>14041022</v>
      </c>
      <c r="C1324" s="229" t="s">
        <v>6011</v>
      </c>
      <c r="D1324" s="229" t="s">
        <v>322</v>
      </c>
      <c r="E1324" s="235" t="s">
        <v>4264</v>
      </c>
      <c r="F1324" s="235">
        <v>50</v>
      </c>
      <c r="G1324" s="242" t="s">
        <v>3791</v>
      </c>
      <c r="H1324" s="243" t="s">
        <v>83</v>
      </c>
      <c r="J1324" s="33"/>
      <c r="K1324" s="33"/>
      <c r="L1324" s="33"/>
      <c r="M1324" s="33"/>
      <c r="N1324" s="33"/>
      <c r="O1324" s="33"/>
      <c r="P1324" s="33"/>
      <c r="Q1324" s="33"/>
      <c r="R1324" s="33"/>
      <c r="S1324" s="33"/>
    </row>
    <row r="1325" spans="1:19">
      <c r="A1325" s="233" t="s">
        <v>6014</v>
      </c>
      <c r="B1325" s="238">
        <v>14041023</v>
      </c>
      <c r="C1325" s="229" t="s">
        <v>6015</v>
      </c>
      <c r="D1325" s="229" t="s">
        <v>322</v>
      </c>
      <c r="E1325" s="235" t="s">
        <v>4264</v>
      </c>
      <c r="F1325" s="235">
        <v>70</v>
      </c>
      <c r="G1325" s="242" t="s">
        <v>3791</v>
      </c>
      <c r="H1325" s="243" t="s">
        <v>83</v>
      </c>
      <c r="J1325" s="33"/>
      <c r="K1325" s="33"/>
      <c r="L1325" s="33"/>
      <c r="M1325" s="33"/>
      <c r="N1325" s="33"/>
      <c r="O1325" s="33"/>
      <c r="P1325" s="33"/>
      <c r="Q1325" s="33"/>
      <c r="R1325" s="33"/>
      <c r="S1325" s="33"/>
    </row>
    <row r="1326" spans="1:19">
      <c r="A1326" s="233" t="s">
        <v>6016</v>
      </c>
      <c r="B1326" s="238">
        <v>14041023</v>
      </c>
      <c r="C1326" s="229" t="s">
        <v>6015</v>
      </c>
      <c r="D1326" s="229" t="s">
        <v>322</v>
      </c>
      <c r="E1326" s="235" t="s">
        <v>4264</v>
      </c>
      <c r="F1326" s="235">
        <v>70</v>
      </c>
      <c r="G1326" s="242" t="s">
        <v>3791</v>
      </c>
      <c r="H1326" s="243" t="s">
        <v>88</v>
      </c>
      <c r="J1326" s="33"/>
      <c r="K1326" s="33"/>
      <c r="L1326" s="33"/>
      <c r="M1326" s="33"/>
      <c r="N1326" s="33"/>
      <c r="O1326" s="33"/>
      <c r="P1326" s="33"/>
      <c r="Q1326" s="33"/>
      <c r="R1326" s="33"/>
      <c r="S1326" s="33"/>
    </row>
    <row r="1327" spans="1:19">
      <c r="A1327" s="233" t="s">
        <v>6017</v>
      </c>
      <c r="B1327" s="238">
        <v>14041023</v>
      </c>
      <c r="C1327" s="229" t="s">
        <v>6015</v>
      </c>
      <c r="D1327" s="229" t="s">
        <v>322</v>
      </c>
      <c r="E1327" s="235" t="s">
        <v>4264</v>
      </c>
      <c r="F1327" s="235">
        <v>70</v>
      </c>
      <c r="G1327" s="242" t="s">
        <v>3791</v>
      </c>
      <c r="H1327" s="243" t="s">
        <v>69</v>
      </c>
      <c r="J1327" s="33"/>
      <c r="K1327" s="33"/>
      <c r="L1327" s="33"/>
      <c r="M1327" s="33"/>
      <c r="N1327" s="33"/>
      <c r="O1327" s="33"/>
      <c r="P1327" s="33"/>
      <c r="Q1327" s="33"/>
      <c r="R1327" s="33"/>
      <c r="S1327" s="33"/>
    </row>
    <row r="1328" spans="1:19">
      <c r="A1328" s="233" t="s">
        <v>6018</v>
      </c>
      <c r="B1328" s="238">
        <v>14041028</v>
      </c>
      <c r="C1328" s="229" t="s">
        <v>6001</v>
      </c>
      <c r="D1328" s="229" t="s">
        <v>322</v>
      </c>
      <c r="E1328" s="235" t="s">
        <v>3117</v>
      </c>
      <c r="F1328" s="235">
        <v>6</v>
      </c>
      <c r="G1328" s="242" t="s">
        <v>77</v>
      </c>
      <c r="H1328" s="243" t="s">
        <v>69</v>
      </c>
      <c r="J1328" s="33"/>
      <c r="K1328" s="33"/>
      <c r="L1328" s="33"/>
      <c r="M1328" s="33"/>
      <c r="N1328" s="33"/>
      <c r="O1328" s="33"/>
      <c r="P1328" s="33"/>
      <c r="Q1328" s="33"/>
      <c r="R1328" s="33"/>
      <c r="S1328" s="33"/>
    </row>
    <row r="1329" spans="1:19">
      <c r="A1329" s="233" t="s">
        <v>6019</v>
      </c>
      <c r="B1329" s="238">
        <v>14041028</v>
      </c>
      <c r="C1329" s="229" t="s">
        <v>6001</v>
      </c>
      <c r="D1329" s="229" t="s">
        <v>322</v>
      </c>
      <c r="E1329" s="235" t="s">
        <v>3117</v>
      </c>
      <c r="F1329" s="235">
        <v>6</v>
      </c>
      <c r="G1329" s="242" t="s">
        <v>77</v>
      </c>
      <c r="H1329" s="243" t="s">
        <v>83</v>
      </c>
      <c r="J1329" s="33"/>
      <c r="K1329" s="33"/>
      <c r="L1329" s="33"/>
      <c r="M1329" s="33"/>
      <c r="N1329" s="33"/>
      <c r="O1329" s="33"/>
      <c r="P1329" s="33"/>
      <c r="Q1329" s="33"/>
      <c r="R1329" s="33"/>
      <c r="S1329" s="33"/>
    </row>
    <row r="1330" spans="1:19">
      <c r="A1330" s="233" t="s">
        <v>6020</v>
      </c>
      <c r="B1330" s="238">
        <v>14041029</v>
      </c>
      <c r="C1330" s="229" t="s">
        <v>6001</v>
      </c>
      <c r="D1330" s="229" t="s">
        <v>322</v>
      </c>
      <c r="E1330" s="235" t="s">
        <v>3117</v>
      </c>
      <c r="F1330" s="235">
        <v>6</v>
      </c>
      <c r="G1330" s="242" t="s">
        <v>77</v>
      </c>
      <c r="H1330" s="243" t="s">
        <v>88</v>
      </c>
      <c r="J1330" s="33"/>
      <c r="K1330" s="33"/>
      <c r="L1330" s="33"/>
      <c r="M1330" s="33"/>
      <c r="N1330" s="33"/>
      <c r="O1330" s="33"/>
      <c r="P1330" s="33"/>
      <c r="Q1330" s="33"/>
      <c r="R1330" s="33"/>
      <c r="S1330" s="33"/>
    </row>
    <row r="1331" spans="1:19">
      <c r="A1331" s="233" t="s">
        <v>6021</v>
      </c>
      <c r="B1331" s="238">
        <v>14041029</v>
      </c>
      <c r="C1331" s="229" t="s">
        <v>322</v>
      </c>
      <c r="D1331" s="229" t="s">
        <v>322</v>
      </c>
      <c r="E1331" s="235" t="s">
        <v>6053</v>
      </c>
      <c r="F1331" s="235">
        <v>4</v>
      </c>
      <c r="G1331" s="242" t="s">
        <v>6054</v>
      </c>
      <c r="H1331" s="243" t="s">
        <v>69</v>
      </c>
      <c r="J1331" s="33"/>
      <c r="K1331" s="33"/>
      <c r="L1331" s="33"/>
      <c r="M1331" s="33"/>
      <c r="N1331" s="33"/>
      <c r="O1331" s="33"/>
      <c r="P1331" s="33"/>
      <c r="Q1331" s="33"/>
      <c r="R1331" s="33"/>
      <c r="S1331" s="33"/>
    </row>
    <row r="1332" spans="1:19">
      <c r="A1332" s="233" t="s">
        <v>6022</v>
      </c>
      <c r="B1332" s="238" t="s">
        <v>6171</v>
      </c>
      <c r="C1332" s="229" t="s">
        <v>322</v>
      </c>
      <c r="D1332" s="229" t="s">
        <v>322</v>
      </c>
      <c r="E1332" s="235" t="s">
        <v>4264</v>
      </c>
      <c r="F1332" s="235">
        <v>6</v>
      </c>
      <c r="G1332" s="242" t="s">
        <v>5642</v>
      </c>
      <c r="H1332" s="243" t="s">
        <v>83</v>
      </c>
      <c r="J1332" s="33"/>
      <c r="K1332" s="33"/>
      <c r="L1332" s="33"/>
      <c r="M1332" s="33"/>
      <c r="N1332" s="33"/>
      <c r="O1332" s="33"/>
      <c r="P1332" s="33"/>
      <c r="Q1332" s="33"/>
      <c r="R1332" s="33"/>
      <c r="S1332" s="33"/>
    </row>
    <row r="1333" spans="1:19">
      <c r="A1333" s="233" t="s">
        <v>6023</v>
      </c>
      <c r="B1333" s="238" t="s">
        <v>6171</v>
      </c>
      <c r="C1333" s="229" t="s">
        <v>322</v>
      </c>
      <c r="D1333" s="229" t="s">
        <v>322</v>
      </c>
      <c r="E1333" s="235" t="s">
        <v>4264</v>
      </c>
      <c r="F1333" s="235">
        <v>6</v>
      </c>
      <c r="G1333" s="242" t="s">
        <v>5642</v>
      </c>
      <c r="H1333" s="243" t="s">
        <v>88</v>
      </c>
      <c r="J1333" s="33"/>
      <c r="K1333" s="33"/>
      <c r="L1333" s="33"/>
      <c r="M1333" s="33"/>
      <c r="N1333" s="33"/>
      <c r="O1333" s="33"/>
      <c r="P1333" s="33"/>
      <c r="Q1333" s="33"/>
      <c r="R1333" s="33"/>
      <c r="S1333" s="33"/>
    </row>
    <row r="1334" spans="1:19">
      <c r="A1334" s="233" t="s">
        <v>6024</v>
      </c>
      <c r="B1334" s="238" t="s">
        <v>6171</v>
      </c>
      <c r="C1334" s="229" t="s">
        <v>322</v>
      </c>
      <c r="D1334" s="229" t="s">
        <v>322</v>
      </c>
      <c r="E1334" s="235" t="s">
        <v>4264</v>
      </c>
      <c r="F1334" s="235">
        <v>6</v>
      </c>
      <c r="G1334" s="242" t="s">
        <v>5642</v>
      </c>
      <c r="H1334" s="243" t="s">
        <v>69</v>
      </c>
      <c r="J1334" s="33"/>
      <c r="K1334" s="33"/>
      <c r="L1334" s="33"/>
      <c r="M1334" s="33"/>
      <c r="N1334" s="33"/>
      <c r="O1334" s="33"/>
      <c r="P1334" s="33"/>
      <c r="Q1334" s="33"/>
      <c r="R1334" s="33"/>
      <c r="S1334" s="33"/>
    </row>
    <row r="1335" spans="1:19">
      <c r="A1335" s="233" t="s">
        <v>6025</v>
      </c>
      <c r="B1335" s="238" t="s">
        <v>6186</v>
      </c>
      <c r="C1335" s="229" t="s">
        <v>322</v>
      </c>
      <c r="D1335" s="229" t="s">
        <v>322</v>
      </c>
      <c r="E1335" s="235" t="s">
        <v>209</v>
      </c>
      <c r="F1335" s="235">
        <v>1.5</v>
      </c>
      <c r="G1335" s="242" t="s">
        <v>6187</v>
      </c>
      <c r="H1335" s="243" t="s">
        <v>83</v>
      </c>
      <c r="J1335" s="33"/>
      <c r="K1335" s="33"/>
      <c r="L1335" s="33"/>
      <c r="M1335" s="33"/>
      <c r="N1335" s="33"/>
      <c r="O1335" s="33"/>
      <c r="P1335" s="33"/>
      <c r="Q1335" s="33"/>
      <c r="R1335" s="33"/>
      <c r="S1335" s="33"/>
    </row>
    <row r="1336" spans="1:19">
      <c r="A1336" s="233" t="s">
        <v>6026</v>
      </c>
      <c r="B1336" s="238" t="s">
        <v>6186</v>
      </c>
      <c r="C1336" s="229" t="s">
        <v>6188</v>
      </c>
      <c r="D1336" s="229" t="s">
        <v>322</v>
      </c>
      <c r="E1336" s="235" t="s">
        <v>245</v>
      </c>
      <c r="F1336" s="235">
        <v>10</v>
      </c>
      <c r="G1336" s="242" t="s">
        <v>6189</v>
      </c>
      <c r="H1336" s="243" t="s">
        <v>69</v>
      </c>
      <c r="J1336" s="33"/>
      <c r="K1336" s="33"/>
      <c r="L1336" s="33"/>
      <c r="M1336" s="33"/>
      <c r="N1336" s="33"/>
      <c r="O1336" s="33"/>
      <c r="P1336" s="33"/>
      <c r="Q1336" s="33"/>
      <c r="R1336" s="33"/>
      <c r="S1336" s="33"/>
    </row>
    <row r="1337" spans="1:19">
      <c r="A1337" s="233" t="s">
        <v>6027</v>
      </c>
      <c r="B1337" s="238" t="s">
        <v>6266</v>
      </c>
      <c r="C1337" s="229" t="s">
        <v>6267</v>
      </c>
      <c r="D1337" s="229" t="s">
        <v>322</v>
      </c>
      <c r="E1337" s="235" t="s">
        <v>4264</v>
      </c>
      <c r="F1337" s="235">
        <v>120</v>
      </c>
      <c r="G1337" s="242" t="s">
        <v>5642</v>
      </c>
      <c r="H1337" s="243" t="s">
        <v>83</v>
      </c>
      <c r="J1337" s="33"/>
      <c r="K1337" s="33"/>
      <c r="L1337" s="33"/>
      <c r="M1337" s="33"/>
      <c r="N1337" s="33"/>
      <c r="O1337" s="33"/>
      <c r="P1337" s="33"/>
      <c r="Q1337" s="33"/>
      <c r="R1337" s="33"/>
      <c r="S1337" s="33"/>
    </row>
    <row r="1338" spans="1:19">
      <c r="A1338" s="233" t="s">
        <v>6028</v>
      </c>
      <c r="B1338" s="238" t="s">
        <v>6266</v>
      </c>
      <c r="C1338" s="229" t="s">
        <v>6267</v>
      </c>
      <c r="D1338" s="229" t="s">
        <v>322</v>
      </c>
      <c r="E1338" s="235" t="s">
        <v>4264</v>
      </c>
      <c r="F1338" s="235">
        <v>120</v>
      </c>
      <c r="G1338" s="242" t="s">
        <v>5642</v>
      </c>
      <c r="H1338" s="243" t="s">
        <v>88</v>
      </c>
      <c r="J1338" s="33"/>
      <c r="K1338" s="33"/>
      <c r="L1338" s="33"/>
      <c r="M1338" s="33"/>
      <c r="N1338" s="33"/>
      <c r="O1338" s="33"/>
      <c r="P1338" s="33"/>
      <c r="Q1338" s="33"/>
      <c r="R1338" s="33"/>
      <c r="S1338" s="33"/>
    </row>
    <row r="1339" spans="1:19">
      <c r="A1339" s="233" t="s">
        <v>6029</v>
      </c>
      <c r="B1339" s="238" t="s">
        <v>6266</v>
      </c>
      <c r="C1339" s="229" t="s">
        <v>6267</v>
      </c>
      <c r="D1339" s="229" t="s">
        <v>322</v>
      </c>
      <c r="E1339" s="235" t="s">
        <v>4264</v>
      </c>
      <c r="F1339" s="235">
        <v>120</v>
      </c>
      <c r="G1339" s="242" t="s">
        <v>5642</v>
      </c>
      <c r="H1339" s="243" t="s">
        <v>69</v>
      </c>
      <c r="J1339" s="33"/>
      <c r="K1339" s="33"/>
      <c r="L1339" s="33"/>
      <c r="M1339" s="33"/>
      <c r="N1339" s="33"/>
      <c r="O1339" s="33"/>
      <c r="P1339" s="33"/>
      <c r="Q1339" s="33"/>
      <c r="R1339" s="33"/>
      <c r="S1339" s="33"/>
    </row>
    <row r="1340" spans="1:19">
      <c r="A1340" s="233" t="s">
        <v>6030</v>
      </c>
      <c r="B1340" s="238" t="s">
        <v>6268</v>
      </c>
      <c r="C1340" s="229" t="s">
        <v>6269</v>
      </c>
      <c r="D1340" s="229" t="s">
        <v>322</v>
      </c>
      <c r="E1340" s="235" t="s">
        <v>4264</v>
      </c>
      <c r="F1340" s="235">
        <v>25</v>
      </c>
      <c r="G1340" s="242" t="s">
        <v>6270</v>
      </c>
      <c r="H1340" s="243" t="s">
        <v>69</v>
      </c>
      <c r="J1340" s="33"/>
      <c r="K1340" s="33"/>
      <c r="L1340" s="33"/>
      <c r="M1340" s="33"/>
      <c r="N1340" s="33"/>
      <c r="O1340" s="33"/>
      <c r="P1340" s="33"/>
      <c r="Q1340" s="33"/>
      <c r="R1340" s="33"/>
      <c r="S1340" s="33"/>
    </row>
    <row r="1341" spans="1:19">
      <c r="A1341" s="233" t="s">
        <v>6031</v>
      </c>
      <c r="B1341" s="238" t="s">
        <v>6268</v>
      </c>
      <c r="C1341" s="229" t="s">
        <v>6269</v>
      </c>
      <c r="D1341" s="229" t="s">
        <v>322</v>
      </c>
      <c r="E1341" s="235" t="s">
        <v>4264</v>
      </c>
      <c r="F1341" s="235">
        <v>25</v>
      </c>
      <c r="G1341" s="242" t="s">
        <v>6270</v>
      </c>
      <c r="H1341" s="243" t="s">
        <v>88</v>
      </c>
      <c r="J1341" s="33"/>
      <c r="K1341" s="33"/>
      <c r="L1341" s="33"/>
      <c r="M1341" s="33"/>
      <c r="N1341" s="33"/>
      <c r="O1341" s="33"/>
      <c r="P1341" s="33"/>
      <c r="Q1341" s="33"/>
      <c r="R1341" s="33"/>
      <c r="S1341" s="33"/>
    </row>
    <row r="1342" spans="1:19">
      <c r="A1342" s="233" t="s">
        <v>6032</v>
      </c>
      <c r="B1342" s="238" t="s">
        <v>6268</v>
      </c>
      <c r="C1342" s="229" t="s">
        <v>6269</v>
      </c>
      <c r="D1342" s="229" t="s">
        <v>322</v>
      </c>
      <c r="E1342" s="235" t="s">
        <v>4264</v>
      </c>
      <c r="F1342" s="235">
        <v>25</v>
      </c>
      <c r="G1342" s="242" t="s">
        <v>6270</v>
      </c>
      <c r="H1342" s="243" t="s">
        <v>83</v>
      </c>
      <c r="J1342" s="33"/>
      <c r="K1342" s="33"/>
      <c r="L1342" s="33"/>
      <c r="M1342" s="33"/>
      <c r="N1342" s="33"/>
      <c r="O1342" s="33"/>
      <c r="P1342" s="33"/>
      <c r="Q1342" s="33"/>
      <c r="R1342" s="33"/>
      <c r="S1342" s="33"/>
    </row>
    <row r="1343" spans="1:19">
      <c r="A1343" s="233" t="s">
        <v>6033</v>
      </c>
      <c r="B1343" s="238" t="s">
        <v>6271</v>
      </c>
      <c r="C1343" s="229" t="s">
        <v>6272</v>
      </c>
      <c r="D1343" s="229" t="s">
        <v>322</v>
      </c>
      <c r="E1343" s="235" t="s">
        <v>2003</v>
      </c>
      <c r="F1343" s="235">
        <v>50</v>
      </c>
      <c r="G1343" s="242" t="s">
        <v>6273</v>
      </c>
      <c r="H1343" s="243" t="s">
        <v>83</v>
      </c>
      <c r="J1343" s="33"/>
      <c r="K1343" s="33"/>
      <c r="L1343" s="33"/>
      <c r="M1343" s="33"/>
      <c r="N1343" s="33"/>
      <c r="O1343" s="33"/>
      <c r="P1343" s="33"/>
      <c r="Q1343" s="33"/>
      <c r="R1343" s="33"/>
      <c r="S1343" s="33"/>
    </row>
    <row r="1344" spans="1:19">
      <c r="A1344" s="233" t="s">
        <v>6034</v>
      </c>
      <c r="B1344" s="238" t="s">
        <v>6271</v>
      </c>
      <c r="C1344" s="229" t="s">
        <v>6272</v>
      </c>
      <c r="D1344" s="229" t="s">
        <v>322</v>
      </c>
      <c r="E1344" s="235" t="s">
        <v>2003</v>
      </c>
      <c r="F1344" s="235">
        <v>50</v>
      </c>
      <c r="G1344" s="242" t="s">
        <v>6274</v>
      </c>
      <c r="H1344" s="243" t="s">
        <v>89</v>
      </c>
      <c r="J1344" s="33"/>
      <c r="K1344" s="33"/>
      <c r="L1344" s="33"/>
      <c r="M1344" s="33"/>
      <c r="N1344" s="33"/>
      <c r="O1344" s="33"/>
      <c r="P1344" s="33"/>
      <c r="Q1344" s="33"/>
      <c r="R1344" s="33"/>
      <c r="S1344" s="33"/>
    </row>
    <row r="1345" spans="1:19">
      <c r="A1345" s="233" t="s">
        <v>6035</v>
      </c>
      <c r="B1345" s="238" t="s">
        <v>6271</v>
      </c>
      <c r="C1345" s="229" t="s">
        <v>6272</v>
      </c>
      <c r="D1345" s="229" t="s">
        <v>322</v>
      </c>
      <c r="E1345" s="235" t="s">
        <v>2003</v>
      </c>
      <c r="F1345" s="235">
        <v>50</v>
      </c>
      <c r="G1345" s="242" t="s">
        <v>6274</v>
      </c>
      <c r="H1345" s="243" t="s">
        <v>87</v>
      </c>
      <c r="J1345" s="33"/>
      <c r="K1345" s="33"/>
      <c r="L1345" s="33"/>
      <c r="M1345" s="33"/>
      <c r="N1345" s="33"/>
      <c r="O1345" s="33"/>
      <c r="P1345" s="33"/>
      <c r="Q1345" s="33"/>
      <c r="R1345" s="33"/>
      <c r="S1345" s="33"/>
    </row>
    <row r="1346" spans="1:19">
      <c r="A1346" s="233" t="s">
        <v>6275</v>
      </c>
      <c r="B1346" s="238" t="s">
        <v>6271</v>
      </c>
      <c r="C1346" s="229" t="s">
        <v>6272</v>
      </c>
      <c r="D1346" s="229" t="s">
        <v>322</v>
      </c>
      <c r="E1346" s="235" t="s">
        <v>2003</v>
      </c>
      <c r="F1346" s="235">
        <v>50</v>
      </c>
      <c r="G1346" s="242" t="s">
        <v>6274</v>
      </c>
      <c r="H1346" s="243" t="s">
        <v>69</v>
      </c>
      <c r="J1346" s="33"/>
      <c r="K1346" s="33"/>
      <c r="L1346" s="33"/>
      <c r="M1346" s="33"/>
      <c r="N1346" s="33"/>
      <c r="O1346" s="33"/>
      <c r="P1346" s="33"/>
      <c r="Q1346" s="33"/>
      <c r="R1346" s="33"/>
      <c r="S1346" s="33"/>
    </row>
    <row r="1347" spans="1:19">
      <c r="A1347" s="233" t="s">
        <v>6276</v>
      </c>
      <c r="B1347" s="238" t="s">
        <v>6277</v>
      </c>
      <c r="C1347" s="229" t="s">
        <v>6278</v>
      </c>
      <c r="D1347" s="229" t="s">
        <v>322</v>
      </c>
      <c r="E1347" s="235" t="s">
        <v>2003</v>
      </c>
      <c r="F1347" s="235">
        <v>16</v>
      </c>
      <c r="G1347" s="242" t="s">
        <v>6279</v>
      </c>
      <c r="H1347" s="243" t="s">
        <v>83</v>
      </c>
      <c r="J1347" s="33"/>
      <c r="K1347" s="33"/>
      <c r="L1347" s="33"/>
      <c r="M1347" s="33"/>
      <c r="N1347" s="33"/>
      <c r="O1347" s="33"/>
      <c r="P1347" s="33"/>
      <c r="Q1347" s="33"/>
      <c r="R1347" s="33"/>
      <c r="S1347" s="33"/>
    </row>
    <row r="1348" spans="1:19">
      <c r="A1348" s="233" t="s">
        <v>6280</v>
      </c>
      <c r="B1348" s="238" t="s">
        <v>6277</v>
      </c>
      <c r="C1348" s="229" t="s">
        <v>6278</v>
      </c>
      <c r="D1348" s="229" t="s">
        <v>322</v>
      </c>
      <c r="E1348" s="235" t="s">
        <v>2003</v>
      </c>
      <c r="F1348" s="235">
        <v>16</v>
      </c>
      <c r="G1348" s="242" t="s">
        <v>6279</v>
      </c>
      <c r="H1348" s="243" t="s">
        <v>89</v>
      </c>
      <c r="J1348" s="33"/>
      <c r="K1348" s="33"/>
      <c r="L1348" s="33"/>
      <c r="M1348" s="33"/>
      <c r="N1348" s="33"/>
      <c r="O1348" s="33"/>
      <c r="P1348" s="33"/>
      <c r="Q1348" s="33"/>
      <c r="R1348" s="33"/>
      <c r="S1348" s="33"/>
    </row>
    <row r="1349" spans="1:19">
      <c r="A1349" s="233" t="s">
        <v>6281</v>
      </c>
      <c r="B1349" s="238" t="s">
        <v>6277</v>
      </c>
      <c r="C1349" s="229" t="s">
        <v>6278</v>
      </c>
      <c r="D1349" s="229" t="s">
        <v>322</v>
      </c>
      <c r="E1349" s="235" t="s">
        <v>2003</v>
      </c>
      <c r="F1349" s="235">
        <v>16</v>
      </c>
      <c r="G1349" s="242" t="s">
        <v>6279</v>
      </c>
      <c r="H1349" s="243" t="s">
        <v>87</v>
      </c>
      <c r="J1349" s="33"/>
      <c r="K1349" s="33"/>
      <c r="L1349" s="33"/>
      <c r="M1349" s="33"/>
      <c r="N1349" s="33"/>
      <c r="O1349" s="33"/>
      <c r="P1349" s="33"/>
      <c r="Q1349" s="33"/>
      <c r="R1349" s="33"/>
      <c r="S1349" s="33"/>
    </row>
    <row r="1350" spans="1:19">
      <c r="A1350" s="233" t="s">
        <v>6282</v>
      </c>
      <c r="B1350" s="238" t="s">
        <v>6277</v>
      </c>
      <c r="C1350" s="229" t="s">
        <v>6278</v>
      </c>
      <c r="D1350" s="229" t="s">
        <v>322</v>
      </c>
      <c r="E1350" s="235" t="s">
        <v>2003</v>
      </c>
      <c r="F1350" s="235">
        <v>16</v>
      </c>
      <c r="G1350" s="242" t="s">
        <v>6279</v>
      </c>
      <c r="H1350" s="243" t="s">
        <v>69</v>
      </c>
      <c r="J1350" s="33"/>
      <c r="K1350" s="33"/>
      <c r="L1350" s="33"/>
      <c r="M1350" s="33"/>
      <c r="N1350" s="33"/>
      <c r="O1350" s="33"/>
      <c r="P1350" s="33"/>
      <c r="Q1350" s="33"/>
      <c r="R1350" s="33"/>
      <c r="S1350" s="33"/>
    </row>
    <row r="1351" spans="1:19">
      <c r="A1351" s="233" t="s">
        <v>6283</v>
      </c>
      <c r="B1351" s="238" t="s">
        <v>6277</v>
      </c>
      <c r="C1351" s="229" t="s">
        <v>6284</v>
      </c>
      <c r="D1351" s="229" t="s">
        <v>322</v>
      </c>
      <c r="E1351" s="235" t="s">
        <v>2003</v>
      </c>
      <c r="F1351" s="235">
        <v>25</v>
      </c>
      <c r="G1351" s="242" t="s">
        <v>6285</v>
      </c>
      <c r="H1351" s="243" t="s">
        <v>83</v>
      </c>
      <c r="J1351" s="33"/>
      <c r="K1351" s="33"/>
      <c r="L1351" s="33"/>
      <c r="M1351" s="33"/>
      <c r="N1351" s="33"/>
      <c r="O1351" s="33"/>
      <c r="P1351" s="33"/>
      <c r="Q1351" s="33"/>
      <c r="R1351" s="33"/>
      <c r="S1351" s="33"/>
    </row>
    <row r="1352" spans="1:19">
      <c r="A1352" s="233" t="s">
        <v>6286</v>
      </c>
      <c r="B1352" s="238" t="s">
        <v>6277</v>
      </c>
      <c r="C1352" s="229" t="s">
        <v>6287</v>
      </c>
      <c r="D1352" s="229" t="s">
        <v>322</v>
      </c>
      <c r="E1352" s="235" t="s">
        <v>245</v>
      </c>
      <c r="F1352" s="235">
        <v>1</v>
      </c>
      <c r="G1352" s="242" t="s">
        <v>6288</v>
      </c>
      <c r="H1352" s="243" t="s">
        <v>83</v>
      </c>
      <c r="J1352" s="33"/>
      <c r="K1352" s="33"/>
      <c r="L1352" s="33"/>
      <c r="M1352" s="33"/>
      <c r="N1352" s="33"/>
      <c r="O1352" s="33"/>
      <c r="P1352" s="33"/>
      <c r="Q1352" s="33"/>
      <c r="R1352" s="33"/>
      <c r="S1352" s="33"/>
    </row>
    <row r="1353" spans="1:19">
      <c r="A1353" s="233" t="s">
        <v>6289</v>
      </c>
      <c r="B1353" s="238" t="s">
        <v>6277</v>
      </c>
      <c r="C1353" s="229" t="s">
        <v>6287</v>
      </c>
      <c r="D1353" s="229" t="s">
        <v>322</v>
      </c>
      <c r="E1353" s="235" t="s">
        <v>245</v>
      </c>
      <c r="F1353" s="235">
        <v>1</v>
      </c>
      <c r="G1353" s="242" t="s">
        <v>6288</v>
      </c>
      <c r="H1353" s="243" t="s">
        <v>69</v>
      </c>
      <c r="J1353" s="33"/>
      <c r="K1353" s="33"/>
      <c r="L1353" s="33"/>
      <c r="M1353" s="33"/>
      <c r="N1353" s="33"/>
      <c r="O1353" s="33"/>
      <c r="P1353" s="33"/>
      <c r="Q1353" s="33"/>
      <c r="R1353" s="33"/>
      <c r="S1353" s="33"/>
    </row>
    <row r="1354" spans="1:19">
      <c r="A1354" s="233" t="s">
        <v>6290</v>
      </c>
      <c r="B1354" s="238" t="s">
        <v>6291</v>
      </c>
      <c r="C1354" s="229" t="s">
        <v>6292</v>
      </c>
      <c r="D1354" s="229" t="s">
        <v>322</v>
      </c>
      <c r="E1354" s="235" t="s">
        <v>6293</v>
      </c>
      <c r="F1354" s="235">
        <v>95</v>
      </c>
      <c r="G1354" s="242" t="s">
        <v>5887</v>
      </c>
      <c r="H1354" s="243" t="s">
        <v>83</v>
      </c>
      <c r="J1354" s="33"/>
      <c r="K1354" s="33"/>
      <c r="L1354" s="33"/>
      <c r="M1354" s="33"/>
      <c r="N1354" s="33"/>
      <c r="O1354" s="33"/>
      <c r="P1354" s="33"/>
      <c r="Q1354" s="33"/>
      <c r="R1354" s="33"/>
      <c r="S1354" s="33"/>
    </row>
    <row r="1355" spans="1:19">
      <c r="A1355" s="233" t="s">
        <v>6294</v>
      </c>
      <c r="B1355" s="238" t="s">
        <v>6291</v>
      </c>
      <c r="C1355" s="229" t="s">
        <v>6188</v>
      </c>
      <c r="D1355" s="229" t="s">
        <v>322</v>
      </c>
      <c r="E1355" s="235" t="s">
        <v>6295</v>
      </c>
      <c r="F1355" s="235">
        <v>10</v>
      </c>
      <c r="G1355" s="242" t="s">
        <v>6296</v>
      </c>
      <c r="H1355" s="243" t="s">
        <v>88</v>
      </c>
      <c r="J1355" s="33"/>
      <c r="K1355" s="33"/>
      <c r="L1355" s="33"/>
      <c r="M1355" s="33"/>
      <c r="N1355" s="33"/>
      <c r="O1355" s="33"/>
      <c r="P1355" s="33"/>
      <c r="Q1355" s="33"/>
      <c r="R1355" s="33"/>
      <c r="S1355" s="33"/>
    </row>
    <row r="1356" spans="1:19">
      <c r="A1356" s="233" t="s">
        <v>6297</v>
      </c>
      <c r="B1356" s="238" t="s">
        <v>6291</v>
      </c>
      <c r="C1356" s="229" t="s">
        <v>6188</v>
      </c>
      <c r="D1356" s="229" t="s">
        <v>322</v>
      </c>
      <c r="E1356" s="235" t="s">
        <v>6295</v>
      </c>
      <c r="F1356" s="235">
        <v>10</v>
      </c>
      <c r="G1356" s="242" t="s">
        <v>6296</v>
      </c>
      <c r="H1356" s="243" t="s">
        <v>69</v>
      </c>
      <c r="J1356" s="33"/>
      <c r="K1356" s="33"/>
      <c r="L1356" s="33"/>
      <c r="M1356" s="33"/>
      <c r="N1356" s="33"/>
      <c r="O1356" s="33"/>
      <c r="P1356" s="33"/>
      <c r="Q1356" s="33"/>
      <c r="R1356" s="33"/>
      <c r="S1356" s="33"/>
    </row>
    <row r="1357" spans="1:19">
      <c r="A1357" s="233" t="s">
        <v>6298</v>
      </c>
      <c r="B1357" s="238" t="s">
        <v>6291</v>
      </c>
      <c r="C1357" s="229" t="s">
        <v>6188</v>
      </c>
      <c r="D1357" s="229" t="s">
        <v>322</v>
      </c>
      <c r="E1357" s="235" t="s">
        <v>6295</v>
      </c>
      <c r="F1357" s="235">
        <v>10</v>
      </c>
      <c r="G1357" s="242" t="s">
        <v>6296</v>
      </c>
      <c r="H1357" s="243" t="s">
        <v>83</v>
      </c>
      <c r="J1357" s="33"/>
      <c r="K1357" s="33"/>
      <c r="L1357" s="33"/>
      <c r="M1357" s="33"/>
      <c r="N1357" s="33"/>
      <c r="O1357" s="33"/>
      <c r="P1357" s="33"/>
      <c r="Q1357" s="33"/>
      <c r="R1357" s="33"/>
      <c r="S1357" s="33"/>
    </row>
    <row r="1358" spans="1:19">
      <c r="A1358" s="233" t="s">
        <v>6299</v>
      </c>
      <c r="B1358" s="238" t="s">
        <v>6300</v>
      </c>
      <c r="C1358" s="229" t="s">
        <v>6301</v>
      </c>
      <c r="D1358" s="229" t="s">
        <v>322</v>
      </c>
      <c r="E1358" s="235" t="s">
        <v>179</v>
      </c>
      <c r="F1358" s="235">
        <v>10</v>
      </c>
      <c r="G1358" s="242" t="s">
        <v>6302</v>
      </c>
      <c r="H1358" s="243" t="s">
        <v>83</v>
      </c>
      <c r="J1358" s="33"/>
      <c r="K1358" s="33"/>
      <c r="L1358" s="33"/>
      <c r="M1358" s="33"/>
      <c r="N1358" s="33"/>
      <c r="O1358" s="33"/>
      <c r="P1358" s="33"/>
      <c r="Q1358" s="33"/>
      <c r="R1358" s="33"/>
      <c r="S1358" s="33"/>
    </row>
    <row r="1359" spans="1:19">
      <c r="A1359" s="233" t="s">
        <v>6303</v>
      </c>
      <c r="B1359" s="238" t="s">
        <v>6300</v>
      </c>
      <c r="C1359" s="229" t="s">
        <v>6301</v>
      </c>
      <c r="D1359" s="229" t="s">
        <v>322</v>
      </c>
      <c r="E1359" s="235" t="s">
        <v>179</v>
      </c>
      <c r="F1359" s="235">
        <v>10</v>
      </c>
      <c r="G1359" s="242" t="s">
        <v>6302</v>
      </c>
      <c r="H1359" s="243" t="s">
        <v>69</v>
      </c>
      <c r="J1359" s="33"/>
      <c r="K1359" s="33"/>
      <c r="L1359" s="33"/>
      <c r="M1359" s="33"/>
      <c r="N1359" s="33"/>
      <c r="O1359" s="33"/>
      <c r="P1359" s="33"/>
      <c r="Q1359" s="33"/>
      <c r="R1359" s="33"/>
      <c r="S1359" s="33"/>
    </row>
    <row r="1360" spans="1:19">
      <c r="A1360" s="233" t="s">
        <v>6304</v>
      </c>
      <c r="B1360" s="238" t="s">
        <v>6305</v>
      </c>
      <c r="C1360" s="229" t="s">
        <v>6306</v>
      </c>
      <c r="D1360" s="229" t="s">
        <v>322</v>
      </c>
      <c r="E1360" s="235" t="s">
        <v>6307</v>
      </c>
      <c r="F1360" s="235">
        <v>300</v>
      </c>
      <c r="G1360" s="242" t="s">
        <v>5909</v>
      </c>
      <c r="H1360" s="243" t="s">
        <v>69</v>
      </c>
      <c r="J1360" s="33"/>
      <c r="K1360" s="33"/>
      <c r="L1360" s="33"/>
      <c r="M1360" s="33"/>
      <c r="N1360" s="33"/>
      <c r="O1360" s="33"/>
      <c r="P1360" s="33"/>
      <c r="Q1360" s="33"/>
      <c r="R1360" s="33"/>
      <c r="S1360" s="33"/>
    </row>
    <row r="1361" spans="1:19">
      <c r="A1361" s="233" t="s">
        <v>6308</v>
      </c>
      <c r="B1361" s="238" t="s">
        <v>6300</v>
      </c>
      <c r="C1361" s="229" t="s">
        <v>6309</v>
      </c>
      <c r="D1361" s="229" t="s">
        <v>322</v>
      </c>
      <c r="E1361" s="235" t="s">
        <v>179</v>
      </c>
      <c r="F1361" s="235">
        <v>16</v>
      </c>
      <c r="G1361" s="242" t="s">
        <v>6310</v>
      </c>
      <c r="H1361" s="243" t="s">
        <v>83</v>
      </c>
      <c r="J1361" s="33"/>
      <c r="K1361" s="33"/>
      <c r="L1361" s="33"/>
      <c r="M1361" s="33"/>
      <c r="N1361" s="33"/>
      <c r="O1361" s="33"/>
      <c r="P1361" s="33"/>
      <c r="Q1361" s="33"/>
      <c r="R1361" s="33"/>
      <c r="S1361" s="33"/>
    </row>
    <row r="1362" spans="1:19">
      <c r="A1362" s="233" t="s">
        <v>6311</v>
      </c>
      <c r="B1362" s="238" t="s">
        <v>6312</v>
      </c>
      <c r="C1362" s="229" t="s">
        <v>6313</v>
      </c>
      <c r="D1362" s="229" t="s">
        <v>322</v>
      </c>
      <c r="E1362" s="235" t="s">
        <v>208</v>
      </c>
      <c r="F1362" s="235">
        <v>6</v>
      </c>
      <c r="G1362" s="242" t="s">
        <v>6314</v>
      </c>
      <c r="H1362" s="243" t="s">
        <v>83</v>
      </c>
      <c r="J1362" s="33"/>
      <c r="K1362" s="33"/>
      <c r="L1362" s="33"/>
      <c r="M1362" s="33"/>
      <c r="N1362" s="33"/>
      <c r="O1362" s="33"/>
      <c r="P1362" s="33"/>
      <c r="Q1362" s="33"/>
      <c r="R1362" s="33"/>
      <c r="S1362" s="33"/>
    </row>
    <row r="1363" spans="1:19">
      <c r="A1363" s="233" t="s">
        <v>6315</v>
      </c>
      <c r="B1363" s="238" t="s">
        <v>6312</v>
      </c>
      <c r="C1363" s="229" t="s">
        <v>6313</v>
      </c>
      <c r="D1363" s="229" t="s">
        <v>322</v>
      </c>
      <c r="E1363" s="235" t="s">
        <v>208</v>
      </c>
      <c r="F1363" s="235">
        <v>6</v>
      </c>
      <c r="G1363" s="242" t="s">
        <v>6314</v>
      </c>
      <c r="H1363" s="243" t="s">
        <v>88</v>
      </c>
      <c r="J1363" s="33"/>
      <c r="K1363" s="33"/>
      <c r="L1363" s="33"/>
      <c r="M1363" s="33"/>
      <c r="N1363" s="33"/>
      <c r="O1363" s="33"/>
      <c r="P1363" s="33"/>
      <c r="Q1363" s="33"/>
      <c r="R1363" s="33"/>
      <c r="S1363" s="33"/>
    </row>
    <row r="1364" spans="1:19">
      <c r="A1364" s="233" t="s">
        <v>6316</v>
      </c>
      <c r="B1364" s="238" t="s">
        <v>6312</v>
      </c>
      <c r="C1364" s="229" t="s">
        <v>6313</v>
      </c>
      <c r="D1364" s="229" t="s">
        <v>322</v>
      </c>
      <c r="E1364" s="235" t="s">
        <v>208</v>
      </c>
      <c r="F1364" s="235">
        <v>6</v>
      </c>
      <c r="G1364" s="242" t="s">
        <v>6314</v>
      </c>
      <c r="H1364" s="243" t="s">
        <v>69</v>
      </c>
      <c r="J1364" s="33"/>
      <c r="K1364" s="33"/>
      <c r="L1364" s="33"/>
      <c r="M1364" s="33"/>
      <c r="N1364" s="33"/>
      <c r="O1364" s="33"/>
      <c r="P1364" s="33"/>
      <c r="Q1364" s="33"/>
      <c r="R1364" s="33"/>
      <c r="S1364" s="33"/>
    </row>
    <row r="1365" spans="1:19">
      <c r="A1365" s="233" t="s">
        <v>6317</v>
      </c>
      <c r="B1365" s="238" t="s">
        <v>6312</v>
      </c>
      <c r="C1365" s="229" t="s">
        <v>4930</v>
      </c>
      <c r="D1365" s="229" t="s">
        <v>322</v>
      </c>
      <c r="E1365" s="235" t="s">
        <v>179</v>
      </c>
      <c r="F1365" s="235">
        <v>95</v>
      </c>
      <c r="G1365" s="242" t="s">
        <v>6318</v>
      </c>
      <c r="H1365" s="243" t="s">
        <v>89</v>
      </c>
      <c r="J1365" s="33"/>
      <c r="K1365" s="33"/>
      <c r="L1365" s="33"/>
      <c r="M1365" s="33"/>
      <c r="N1365" s="33"/>
      <c r="O1365" s="33"/>
      <c r="P1365" s="33"/>
      <c r="Q1365" s="33"/>
      <c r="R1365" s="33"/>
      <c r="S1365" s="33"/>
    </row>
    <row r="1366" spans="1:19">
      <c r="A1366" s="233" t="s">
        <v>6319</v>
      </c>
      <c r="B1366" s="238" t="s">
        <v>6312</v>
      </c>
      <c r="C1366" s="229" t="s">
        <v>4930</v>
      </c>
      <c r="D1366" s="229" t="s">
        <v>322</v>
      </c>
      <c r="E1366" s="235" t="s">
        <v>179</v>
      </c>
      <c r="F1366" s="235">
        <v>95</v>
      </c>
      <c r="G1366" s="242" t="s">
        <v>6318</v>
      </c>
      <c r="H1366" s="243" t="s">
        <v>87</v>
      </c>
      <c r="J1366" s="33"/>
      <c r="K1366" s="33"/>
      <c r="L1366" s="33"/>
      <c r="M1366" s="33"/>
      <c r="N1366" s="33"/>
      <c r="O1366" s="33"/>
      <c r="P1366" s="33"/>
      <c r="Q1366" s="33"/>
      <c r="R1366" s="33"/>
      <c r="S1366" s="33"/>
    </row>
    <row r="1367" spans="1:19">
      <c r="A1367" s="233" t="s">
        <v>6320</v>
      </c>
      <c r="B1367" s="238" t="s">
        <v>6312</v>
      </c>
      <c r="C1367" s="229" t="s">
        <v>4930</v>
      </c>
      <c r="D1367" s="229" t="s">
        <v>322</v>
      </c>
      <c r="E1367" s="235" t="s">
        <v>179</v>
      </c>
      <c r="F1367" s="235">
        <v>95</v>
      </c>
      <c r="G1367" s="242" t="s">
        <v>6318</v>
      </c>
      <c r="H1367" s="243" t="s">
        <v>69</v>
      </c>
      <c r="J1367" s="33"/>
      <c r="K1367" s="33"/>
      <c r="L1367" s="33"/>
      <c r="M1367" s="33"/>
      <c r="N1367" s="33"/>
      <c r="O1367" s="33"/>
      <c r="P1367" s="33"/>
      <c r="Q1367" s="33"/>
      <c r="R1367" s="33"/>
      <c r="S1367" s="33"/>
    </row>
    <row r="1368" spans="1:19">
      <c r="A1368" s="233" t="s">
        <v>6321</v>
      </c>
      <c r="B1368" s="238" t="s">
        <v>6322</v>
      </c>
      <c r="C1368" s="229" t="s">
        <v>6323</v>
      </c>
      <c r="D1368" s="229" t="s">
        <v>322</v>
      </c>
      <c r="E1368" s="235" t="s">
        <v>179</v>
      </c>
      <c r="F1368" s="235">
        <v>35</v>
      </c>
      <c r="G1368" s="242" t="s">
        <v>6324</v>
      </c>
      <c r="H1368" s="243" t="s">
        <v>69</v>
      </c>
      <c r="J1368" s="33"/>
      <c r="K1368" s="33"/>
      <c r="L1368" s="33"/>
      <c r="M1368" s="33"/>
      <c r="N1368" s="33"/>
      <c r="O1368" s="33"/>
      <c r="P1368" s="33"/>
      <c r="Q1368" s="33"/>
      <c r="R1368" s="33"/>
      <c r="S1368" s="33"/>
    </row>
    <row r="1369" spans="1:19">
      <c r="A1369" s="233" t="s">
        <v>6325</v>
      </c>
      <c r="B1369" s="238" t="s">
        <v>6322</v>
      </c>
      <c r="C1369" s="229" t="s">
        <v>6323</v>
      </c>
      <c r="D1369" s="229" t="s">
        <v>322</v>
      </c>
      <c r="E1369" s="235" t="s">
        <v>179</v>
      </c>
      <c r="F1369" s="235">
        <v>35</v>
      </c>
      <c r="G1369" s="242" t="s">
        <v>6324</v>
      </c>
      <c r="H1369" s="243" t="s">
        <v>89</v>
      </c>
      <c r="J1369" s="33"/>
      <c r="K1369" s="33"/>
      <c r="L1369" s="33"/>
      <c r="M1369" s="33"/>
      <c r="N1369" s="33"/>
      <c r="O1369" s="33"/>
      <c r="P1369" s="33"/>
      <c r="Q1369" s="33"/>
      <c r="R1369" s="33"/>
      <c r="S1369" s="33"/>
    </row>
    <row r="1370" spans="1:19">
      <c r="A1370" s="233" t="s">
        <v>6326</v>
      </c>
      <c r="B1370" s="238" t="s">
        <v>6322</v>
      </c>
      <c r="C1370" s="229" t="s">
        <v>6323</v>
      </c>
      <c r="D1370" s="229" t="s">
        <v>322</v>
      </c>
      <c r="E1370" s="235" t="s">
        <v>179</v>
      </c>
      <c r="F1370" s="235">
        <v>35</v>
      </c>
      <c r="G1370" s="242" t="s">
        <v>6324</v>
      </c>
      <c r="H1370" s="243" t="s">
        <v>87</v>
      </c>
      <c r="J1370" s="33"/>
      <c r="K1370" s="33"/>
      <c r="L1370" s="33"/>
      <c r="M1370" s="33"/>
      <c r="N1370" s="33"/>
      <c r="O1370" s="33"/>
      <c r="P1370" s="33"/>
      <c r="Q1370" s="33"/>
      <c r="R1370" s="33"/>
      <c r="S1370" s="33"/>
    </row>
    <row r="1371" spans="1:19">
      <c r="A1371" s="233" t="s">
        <v>6327</v>
      </c>
      <c r="B1371" s="238" t="s">
        <v>6322</v>
      </c>
      <c r="C1371" s="229" t="s">
        <v>6323</v>
      </c>
      <c r="D1371" s="229" t="s">
        <v>322</v>
      </c>
      <c r="E1371" s="235" t="s">
        <v>179</v>
      </c>
      <c r="F1371" s="235">
        <v>35</v>
      </c>
      <c r="G1371" s="242" t="s">
        <v>6328</v>
      </c>
      <c r="H1371" s="243" t="s">
        <v>83</v>
      </c>
      <c r="J1371" s="33"/>
      <c r="K1371" s="33"/>
      <c r="L1371" s="33"/>
      <c r="M1371" s="33"/>
      <c r="N1371" s="33"/>
      <c r="O1371" s="33"/>
      <c r="P1371" s="33"/>
      <c r="Q1371" s="33"/>
      <c r="R1371" s="33"/>
      <c r="S1371" s="33"/>
    </row>
    <row r="1372" spans="1:19">
      <c r="A1372" s="233" t="s">
        <v>6329</v>
      </c>
      <c r="B1372" s="238" t="s">
        <v>6322</v>
      </c>
      <c r="C1372" s="229" t="s">
        <v>6330</v>
      </c>
      <c r="D1372" s="229" t="s">
        <v>322</v>
      </c>
      <c r="E1372" s="235" t="s">
        <v>208</v>
      </c>
      <c r="F1372" s="235">
        <v>10</v>
      </c>
      <c r="G1372" s="242" t="s">
        <v>6331</v>
      </c>
      <c r="H1372" s="243" t="s">
        <v>88</v>
      </c>
      <c r="J1372" s="33"/>
      <c r="K1372" s="33"/>
      <c r="L1372" s="33"/>
      <c r="M1372" s="33"/>
      <c r="N1372" s="33"/>
      <c r="O1372" s="33"/>
      <c r="P1372" s="33"/>
      <c r="Q1372" s="33"/>
      <c r="R1372" s="33"/>
      <c r="S1372" s="33"/>
    </row>
    <row r="1373" spans="1:19">
      <c r="A1373" s="233" t="s">
        <v>6332</v>
      </c>
      <c r="B1373" s="238" t="s">
        <v>6333</v>
      </c>
      <c r="C1373" s="229" t="s">
        <v>6330</v>
      </c>
      <c r="D1373" s="229" t="s">
        <v>322</v>
      </c>
      <c r="E1373" s="235" t="s">
        <v>208</v>
      </c>
      <c r="F1373" s="235">
        <v>10</v>
      </c>
      <c r="G1373" s="242" t="s">
        <v>6331</v>
      </c>
      <c r="H1373" s="243" t="s">
        <v>69</v>
      </c>
      <c r="J1373" s="33"/>
      <c r="K1373" s="33"/>
      <c r="L1373" s="33"/>
      <c r="M1373" s="33"/>
      <c r="N1373" s="33"/>
      <c r="O1373" s="33"/>
      <c r="P1373" s="33"/>
      <c r="Q1373" s="33"/>
      <c r="R1373" s="33"/>
      <c r="S1373" s="33"/>
    </row>
    <row r="1374" spans="1:19">
      <c r="A1374" s="233" t="s">
        <v>6334</v>
      </c>
      <c r="B1374" s="238" t="s">
        <v>6333</v>
      </c>
      <c r="C1374" s="229" t="s">
        <v>6330</v>
      </c>
      <c r="D1374" s="229" t="s">
        <v>322</v>
      </c>
      <c r="E1374" s="235" t="s">
        <v>208</v>
      </c>
      <c r="F1374" s="235">
        <v>10</v>
      </c>
      <c r="G1374" s="242" t="s">
        <v>6331</v>
      </c>
      <c r="H1374" s="243" t="s">
        <v>83</v>
      </c>
      <c r="J1374" s="33"/>
      <c r="K1374" s="33"/>
      <c r="L1374" s="33"/>
      <c r="M1374" s="33"/>
      <c r="N1374" s="33"/>
      <c r="O1374" s="33"/>
      <c r="P1374" s="33"/>
      <c r="Q1374" s="33"/>
      <c r="R1374" s="33"/>
      <c r="S1374" s="33"/>
    </row>
    <row r="1375" spans="1:19">
      <c r="A1375" s="233" t="s">
        <v>6335</v>
      </c>
      <c r="B1375" s="238" t="s">
        <v>6336</v>
      </c>
      <c r="C1375" s="229" t="s">
        <v>6337</v>
      </c>
      <c r="D1375" s="229" t="s">
        <v>322</v>
      </c>
      <c r="E1375" s="235" t="s">
        <v>208</v>
      </c>
      <c r="F1375" s="235">
        <v>4</v>
      </c>
      <c r="G1375" s="242" t="s">
        <v>6338</v>
      </c>
      <c r="H1375" s="243" t="s">
        <v>83</v>
      </c>
      <c r="J1375" s="33"/>
      <c r="K1375" s="33"/>
      <c r="L1375" s="33"/>
      <c r="M1375" s="33"/>
      <c r="N1375" s="33"/>
      <c r="O1375" s="33"/>
      <c r="P1375" s="33"/>
      <c r="Q1375" s="33"/>
      <c r="R1375" s="33"/>
      <c r="S1375" s="33"/>
    </row>
    <row r="1376" spans="1:19">
      <c r="A1376" s="233" t="s">
        <v>6339</v>
      </c>
      <c r="B1376" s="238" t="s">
        <v>6336</v>
      </c>
      <c r="C1376" s="229" t="s">
        <v>6337</v>
      </c>
      <c r="D1376" s="229" t="s">
        <v>322</v>
      </c>
      <c r="E1376" s="235" t="s">
        <v>208</v>
      </c>
      <c r="F1376" s="235">
        <v>4</v>
      </c>
      <c r="G1376" s="242" t="s">
        <v>6338</v>
      </c>
      <c r="H1376" s="243" t="s">
        <v>88</v>
      </c>
      <c r="J1376" s="33"/>
      <c r="K1376" s="33"/>
      <c r="L1376" s="33"/>
      <c r="M1376" s="33"/>
      <c r="N1376" s="33"/>
      <c r="O1376" s="33"/>
      <c r="P1376" s="33"/>
      <c r="Q1376" s="33"/>
      <c r="R1376" s="33"/>
      <c r="S1376" s="33"/>
    </row>
    <row r="1377" spans="1:19">
      <c r="A1377" s="233" t="s">
        <v>6340</v>
      </c>
      <c r="B1377" s="238" t="s">
        <v>6336</v>
      </c>
      <c r="C1377" s="229" t="s">
        <v>6337</v>
      </c>
      <c r="D1377" s="229" t="s">
        <v>322</v>
      </c>
      <c r="E1377" s="235" t="s">
        <v>208</v>
      </c>
      <c r="F1377" s="235">
        <v>4</v>
      </c>
      <c r="G1377" s="242" t="s">
        <v>6338</v>
      </c>
      <c r="H1377" s="243" t="s">
        <v>69</v>
      </c>
      <c r="J1377" s="33"/>
      <c r="K1377" s="33"/>
      <c r="L1377" s="33"/>
      <c r="M1377" s="33"/>
      <c r="N1377" s="33"/>
      <c r="O1377" s="33"/>
      <c r="P1377" s="33"/>
      <c r="Q1377" s="33"/>
      <c r="R1377" s="33"/>
      <c r="S1377" s="33"/>
    </row>
    <row r="1378" spans="1:19">
      <c r="A1378" s="233" t="s">
        <v>6341</v>
      </c>
      <c r="B1378" s="238" t="s">
        <v>6336</v>
      </c>
      <c r="C1378" s="229" t="s">
        <v>6342</v>
      </c>
      <c r="D1378" s="229" t="s">
        <v>322</v>
      </c>
      <c r="E1378" s="235" t="s">
        <v>6343</v>
      </c>
      <c r="F1378" s="235">
        <v>25</v>
      </c>
      <c r="G1378" s="242" t="s">
        <v>77</v>
      </c>
      <c r="H1378" s="243" t="s">
        <v>88</v>
      </c>
      <c r="J1378" s="33"/>
      <c r="K1378" s="33"/>
      <c r="L1378" s="33"/>
      <c r="M1378" s="33"/>
      <c r="N1378" s="33"/>
      <c r="O1378" s="33"/>
      <c r="P1378" s="33"/>
      <c r="Q1378" s="33"/>
      <c r="R1378" s="33"/>
      <c r="S1378" s="33"/>
    </row>
    <row r="1379" spans="1:19">
      <c r="A1379" s="233" t="s">
        <v>6344</v>
      </c>
      <c r="B1379" s="238" t="s">
        <v>6336</v>
      </c>
      <c r="C1379" s="229" t="s">
        <v>6342</v>
      </c>
      <c r="D1379" s="229" t="s">
        <v>322</v>
      </c>
      <c r="E1379" s="235" t="s">
        <v>6343</v>
      </c>
      <c r="F1379" s="235">
        <v>25</v>
      </c>
      <c r="G1379" s="242" t="s">
        <v>77</v>
      </c>
      <c r="H1379" s="243" t="s">
        <v>69</v>
      </c>
      <c r="J1379" s="33"/>
      <c r="K1379" s="33"/>
      <c r="L1379" s="33"/>
      <c r="M1379" s="33"/>
      <c r="N1379" s="33"/>
      <c r="O1379" s="33"/>
      <c r="P1379" s="33"/>
      <c r="Q1379" s="33"/>
      <c r="R1379" s="33"/>
      <c r="S1379" s="33"/>
    </row>
    <row r="1380" spans="1:19">
      <c r="A1380" s="233" t="s">
        <v>6345</v>
      </c>
      <c r="B1380" s="238" t="s">
        <v>6336</v>
      </c>
      <c r="C1380" s="229" t="s">
        <v>6342</v>
      </c>
      <c r="D1380" s="229" t="s">
        <v>322</v>
      </c>
      <c r="E1380" s="235" t="s">
        <v>6343</v>
      </c>
      <c r="F1380" s="235">
        <v>25</v>
      </c>
      <c r="G1380" s="242" t="s">
        <v>77</v>
      </c>
      <c r="H1380" s="243" t="s">
        <v>83</v>
      </c>
      <c r="J1380" s="33"/>
      <c r="K1380" s="33"/>
      <c r="L1380" s="33"/>
      <c r="M1380" s="33"/>
      <c r="N1380" s="33"/>
      <c r="O1380" s="33"/>
      <c r="P1380" s="33"/>
      <c r="Q1380" s="33"/>
      <c r="R1380" s="33"/>
      <c r="S1380" s="33"/>
    </row>
    <row r="1381" spans="1:19">
      <c r="A1381" s="233" t="s">
        <v>6346</v>
      </c>
      <c r="B1381" s="238" t="s">
        <v>6347</v>
      </c>
      <c r="C1381" s="229" t="s">
        <v>6001</v>
      </c>
      <c r="D1381" s="229" t="s">
        <v>322</v>
      </c>
      <c r="E1381" s="235" t="s">
        <v>6343</v>
      </c>
      <c r="F1381" s="235">
        <v>6</v>
      </c>
      <c r="G1381" s="242" t="s">
        <v>77</v>
      </c>
      <c r="H1381" s="243" t="s">
        <v>83</v>
      </c>
      <c r="J1381" s="33"/>
      <c r="K1381" s="33"/>
      <c r="L1381" s="33"/>
      <c r="M1381" s="33"/>
      <c r="N1381" s="33"/>
      <c r="O1381" s="33"/>
      <c r="P1381" s="33"/>
      <c r="Q1381" s="33"/>
      <c r="R1381" s="33"/>
      <c r="S1381" s="33"/>
    </row>
    <row r="1382" spans="1:19">
      <c r="A1382" s="233" t="s">
        <v>6348</v>
      </c>
      <c r="B1382" s="238" t="s">
        <v>6347</v>
      </c>
      <c r="C1382" s="229" t="s">
        <v>6001</v>
      </c>
      <c r="D1382" s="229" t="s">
        <v>322</v>
      </c>
      <c r="E1382" s="235" t="s">
        <v>6343</v>
      </c>
      <c r="F1382" s="235">
        <v>6</v>
      </c>
      <c r="G1382" s="242" t="s">
        <v>77</v>
      </c>
      <c r="H1382" s="243" t="s">
        <v>88</v>
      </c>
      <c r="J1382" s="33"/>
      <c r="K1382" s="33"/>
      <c r="L1382" s="33"/>
      <c r="M1382" s="33"/>
      <c r="N1382" s="33"/>
      <c r="O1382" s="33"/>
      <c r="P1382" s="33"/>
      <c r="Q1382" s="33"/>
      <c r="R1382" s="33"/>
      <c r="S1382" s="33"/>
    </row>
    <row r="1383" spans="1:19">
      <c r="A1383" s="233" t="s">
        <v>6349</v>
      </c>
      <c r="B1383" s="238" t="s">
        <v>6350</v>
      </c>
      <c r="C1383" s="229" t="s">
        <v>6001</v>
      </c>
      <c r="D1383" s="229" t="s">
        <v>322</v>
      </c>
      <c r="E1383" s="235" t="s">
        <v>6343</v>
      </c>
      <c r="F1383" s="235">
        <v>6</v>
      </c>
      <c r="G1383" s="242" t="s">
        <v>77</v>
      </c>
      <c r="H1383" s="243" t="s">
        <v>69</v>
      </c>
      <c r="J1383" s="33"/>
      <c r="K1383" s="33"/>
      <c r="L1383" s="33"/>
      <c r="M1383" s="33"/>
      <c r="N1383" s="33"/>
      <c r="O1383" s="33"/>
      <c r="P1383" s="33"/>
      <c r="Q1383" s="33"/>
      <c r="R1383" s="33"/>
      <c r="S1383" s="33"/>
    </row>
    <row r="1384" spans="1:19">
      <c r="A1384" s="233" t="s">
        <v>6351</v>
      </c>
      <c r="B1384" s="238" t="s">
        <v>6347</v>
      </c>
      <c r="C1384" s="229" t="s">
        <v>6352</v>
      </c>
      <c r="D1384" s="229" t="s">
        <v>322</v>
      </c>
      <c r="E1384" s="235" t="s">
        <v>179</v>
      </c>
      <c r="F1384" s="235">
        <v>70</v>
      </c>
      <c r="G1384" s="242" t="s">
        <v>6353</v>
      </c>
      <c r="H1384" s="243" t="s">
        <v>89</v>
      </c>
      <c r="J1384" s="33"/>
      <c r="K1384" s="33"/>
      <c r="L1384" s="33"/>
      <c r="M1384" s="33"/>
      <c r="N1384" s="33"/>
      <c r="O1384" s="33"/>
      <c r="P1384" s="33"/>
      <c r="Q1384" s="33"/>
      <c r="R1384" s="33"/>
      <c r="S1384" s="33"/>
    </row>
    <row r="1385" spans="1:19">
      <c r="A1385" s="233" t="s">
        <v>6354</v>
      </c>
      <c r="B1385" s="238" t="s">
        <v>6347</v>
      </c>
      <c r="C1385" s="229" t="s">
        <v>6352</v>
      </c>
      <c r="D1385" s="229" t="s">
        <v>322</v>
      </c>
      <c r="E1385" s="235" t="s">
        <v>179</v>
      </c>
      <c r="F1385" s="235">
        <v>70</v>
      </c>
      <c r="G1385" s="242" t="s">
        <v>6353</v>
      </c>
      <c r="H1385" s="243" t="s">
        <v>87</v>
      </c>
      <c r="J1385" s="33"/>
      <c r="K1385" s="33"/>
      <c r="L1385" s="33"/>
      <c r="M1385" s="33"/>
      <c r="N1385" s="33"/>
      <c r="O1385" s="33"/>
      <c r="P1385" s="33"/>
      <c r="Q1385" s="33"/>
      <c r="R1385" s="33"/>
      <c r="S1385" s="33"/>
    </row>
    <row r="1386" spans="1:19">
      <c r="A1386" s="233" t="s">
        <v>6355</v>
      </c>
      <c r="B1386" s="238" t="s">
        <v>6347</v>
      </c>
      <c r="C1386" s="229" t="s">
        <v>6352</v>
      </c>
      <c r="D1386" s="229" t="s">
        <v>322</v>
      </c>
      <c r="E1386" s="235" t="s">
        <v>179</v>
      </c>
      <c r="F1386" s="235">
        <v>70</v>
      </c>
      <c r="G1386" s="242" t="s">
        <v>6353</v>
      </c>
      <c r="H1386" s="243" t="s">
        <v>69</v>
      </c>
      <c r="J1386" s="33"/>
      <c r="K1386" s="33"/>
      <c r="L1386" s="33"/>
      <c r="M1386" s="33"/>
      <c r="N1386" s="33"/>
      <c r="O1386" s="33"/>
      <c r="P1386" s="33"/>
      <c r="Q1386" s="33"/>
      <c r="R1386" s="33"/>
      <c r="S1386" s="33"/>
    </row>
    <row r="1387" spans="1:19">
      <c r="A1387" s="233" t="s">
        <v>6356</v>
      </c>
      <c r="B1387" s="238" t="s">
        <v>6350</v>
      </c>
      <c r="C1387" s="229" t="s">
        <v>6357</v>
      </c>
      <c r="D1387" s="229" t="s">
        <v>322</v>
      </c>
      <c r="E1387" s="235" t="s">
        <v>179</v>
      </c>
      <c r="F1387" s="235">
        <v>50</v>
      </c>
      <c r="G1387" s="242" t="s">
        <v>6358</v>
      </c>
      <c r="H1387" s="243" t="s">
        <v>89</v>
      </c>
      <c r="J1387" s="33"/>
      <c r="K1387" s="33"/>
      <c r="L1387" s="33"/>
      <c r="M1387" s="33"/>
      <c r="N1387" s="33"/>
      <c r="O1387" s="33"/>
      <c r="P1387" s="33"/>
      <c r="Q1387" s="33"/>
      <c r="R1387" s="33"/>
      <c r="S1387" s="33"/>
    </row>
    <row r="1388" spans="1:19">
      <c r="A1388" s="233" t="s">
        <v>6359</v>
      </c>
      <c r="B1388" s="238" t="s">
        <v>6350</v>
      </c>
      <c r="C1388" s="229" t="s">
        <v>6357</v>
      </c>
      <c r="D1388" s="229" t="s">
        <v>322</v>
      </c>
      <c r="E1388" s="235" t="s">
        <v>179</v>
      </c>
      <c r="F1388" s="235">
        <v>50</v>
      </c>
      <c r="G1388" s="242" t="s">
        <v>6360</v>
      </c>
      <c r="H1388" s="243" t="s">
        <v>83</v>
      </c>
      <c r="J1388" s="33"/>
      <c r="K1388" s="33"/>
      <c r="L1388" s="33"/>
      <c r="M1388" s="33"/>
      <c r="N1388" s="33"/>
      <c r="O1388" s="33"/>
      <c r="P1388" s="33"/>
      <c r="Q1388" s="33"/>
      <c r="R1388" s="33"/>
      <c r="S1388" s="33"/>
    </row>
    <row r="1389" spans="1:19">
      <c r="A1389" s="233" t="s">
        <v>6361</v>
      </c>
      <c r="B1389" s="238" t="s">
        <v>6350</v>
      </c>
      <c r="C1389" s="229" t="s">
        <v>6357</v>
      </c>
      <c r="D1389" s="229" t="s">
        <v>322</v>
      </c>
      <c r="E1389" s="235" t="s">
        <v>179</v>
      </c>
      <c r="F1389" s="235">
        <v>50</v>
      </c>
      <c r="G1389" s="242" t="s">
        <v>6358</v>
      </c>
      <c r="H1389" s="243" t="s">
        <v>87</v>
      </c>
      <c r="J1389" s="33"/>
      <c r="K1389" s="33"/>
      <c r="L1389" s="33"/>
      <c r="M1389" s="33"/>
      <c r="N1389" s="33"/>
      <c r="O1389" s="33"/>
      <c r="P1389" s="33"/>
      <c r="Q1389" s="33"/>
      <c r="R1389" s="33"/>
      <c r="S1389" s="33"/>
    </row>
    <row r="1390" spans="1:19">
      <c r="A1390" s="233" t="s">
        <v>6362</v>
      </c>
      <c r="B1390" s="238" t="s">
        <v>6350</v>
      </c>
      <c r="C1390" s="229" t="s">
        <v>6357</v>
      </c>
      <c r="D1390" s="229" t="s">
        <v>322</v>
      </c>
      <c r="E1390" s="235" t="s">
        <v>179</v>
      </c>
      <c r="F1390" s="235">
        <v>50</v>
      </c>
      <c r="G1390" s="242" t="s">
        <v>6358</v>
      </c>
      <c r="H1390" s="243" t="s">
        <v>69</v>
      </c>
      <c r="J1390" s="33"/>
      <c r="K1390" s="33"/>
      <c r="L1390" s="33"/>
      <c r="M1390" s="33"/>
      <c r="N1390" s="33"/>
      <c r="O1390" s="33"/>
      <c r="P1390" s="33"/>
      <c r="Q1390" s="33"/>
      <c r="R1390" s="33"/>
      <c r="S1390" s="33"/>
    </row>
    <row r="1391" spans="1:19">
      <c r="A1391" s="233" t="s">
        <v>6363</v>
      </c>
      <c r="B1391" s="238" t="s">
        <v>6350</v>
      </c>
      <c r="C1391" s="229" t="s">
        <v>6001</v>
      </c>
      <c r="D1391" s="229" t="s">
        <v>322</v>
      </c>
      <c r="E1391" s="235" t="s">
        <v>6343</v>
      </c>
      <c r="F1391" s="235">
        <v>4</v>
      </c>
      <c r="G1391" s="242" t="s">
        <v>77</v>
      </c>
      <c r="H1391" s="243" t="s">
        <v>69</v>
      </c>
      <c r="J1391" s="33"/>
      <c r="K1391" s="33"/>
      <c r="L1391" s="33"/>
      <c r="M1391" s="33"/>
      <c r="N1391" s="33"/>
      <c r="O1391" s="33"/>
      <c r="P1391" s="33"/>
      <c r="Q1391" s="33"/>
      <c r="R1391" s="33"/>
      <c r="S1391" s="33"/>
    </row>
    <row r="1392" spans="1:19">
      <c r="A1392" s="233" t="s">
        <v>6364</v>
      </c>
      <c r="B1392" s="238" t="s">
        <v>6350</v>
      </c>
      <c r="C1392" s="229" t="s">
        <v>6001</v>
      </c>
      <c r="D1392" s="229" t="s">
        <v>322</v>
      </c>
      <c r="E1392" s="235" t="s">
        <v>6343</v>
      </c>
      <c r="F1392" s="235">
        <v>4</v>
      </c>
      <c r="G1392" s="242" t="s">
        <v>77</v>
      </c>
      <c r="H1392" s="243" t="s">
        <v>88</v>
      </c>
      <c r="J1392" s="33"/>
      <c r="K1392" s="33"/>
      <c r="L1392" s="33"/>
      <c r="M1392" s="33"/>
      <c r="N1392" s="33"/>
      <c r="O1392" s="33"/>
      <c r="P1392" s="33"/>
      <c r="Q1392" s="33"/>
      <c r="R1392" s="33"/>
      <c r="S1392" s="33"/>
    </row>
    <row r="1393" spans="1:19">
      <c r="A1393" s="233" t="s">
        <v>6365</v>
      </c>
      <c r="B1393" s="238" t="s">
        <v>6350</v>
      </c>
      <c r="C1393" s="229" t="s">
        <v>6001</v>
      </c>
      <c r="D1393" s="229" t="s">
        <v>322</v>
      </c>
      <c r="E1393" s="235" t="s">
        <v>6343</v>
      </c>
      <c r="F1393" s="235">
        <v>4</v>
      </c>
      <c r="G1393" s="242" t="s">
        <v>77</v>
      </c>
      <c r="H1393" s="243" t="s">
        <v>83</v>
      </c>
      <c r="J1393" s="33"/>
      <c r="K1393" s="33"/>
      <c r="L1393" s="33"/>
      <c r="M1393" s="33"/>
      <c r="N1393" s="33"/>
      <c r="O1393" s="33"/>
      <c r="P1393" s="33"/>
      <c r="Q1393" s="33"/>
      <c r="R1393" s="33"/>
      <c r="S1393" s="33"/>
    </row>
    <row r="1394" spans="1:19">
      <c r="A1394" s="233" t="s">
        <v>6366</v>
      </c>
      <c r="B1394" s="238" t="s">
        <v>6350</v>
      </c>
      <c r="C1394" s="229" t="s">
        <v>6367</v>
      </c>
      <c r="D1394" s="229" t="s">
        <v>322</v>
      </c>
      <c r="E1394" s="235" t="s">
        <v>208</v>
      </c>
      <c r="F1394" s="235">
        <v>35</v>
      </c>
      <c r="G1394" s="242" t="s">
        <v>3783</v>
      </c>
      <c r="H1394" s="243" t="s">
        <v>69</v>
      </c>
      <c r="J1394" s="33"/>
      <c r="K1394" s="33"/>
      <c r="L1394" s="33"/>
      <c r="M1394" s="33"/>
      <c r="N1394" s="33"/>
      <c r="O1394" s="33"/>
      <c r="P1394" s="33"/>
      <c r="Q1394" s="33"/>
      <c r="R1394" s="33"/>
      <c r="S1394" s="33"/>
    </row>
    <row r="1395" spans="1:19">
      <c r="A1395" s="233" t="s">
        <v>6368</v>
      </c>
      <c r="B1395" s="238" t="s">
        <v>6350</v>
      </c>
      <c r="C1395" s="229" t="s">
        <v>6367</v>
      </c>
      <c r="D1395" s="229" t="s">
        <v>322</v>
      </c>
      <c r="E1395" s="235" t="s">
        <v>208</v>
      </c>
      <c r="F1395" s="235">
        <v>35</v>
      </c>
      <c r="G1395" s="242" t="s">
        <v>3783</v>
      </c>
      <c r="H1395" s="243" t="s">
        <v>88</v>
      </c>
      <c r="J1395" s="33"/>
      <c r="K1395" s="33"/>
      <c r="L1395" s="33"/>
      <c r="M1395" s="33"/>
      <c r="N1395" s="33"/>
      <c r="O1395" s="33"/>
      <c r="P1395" s="33"/>
      <c r="Q1395" s="33"/>
      <c r="R1395" s="33"/>
      <c r="S1395" s="33"/>
    </row>
    <row r="1396" spans="1:19">
      <c r="A1396" s="233" t="s">
        <v>6369</v>
      </c>
      <c r="B1396" s="238" t="s">
        <v>6350</v>
      </c>
      <c r="C1396" s="229" t="s">
        <v>6367</v>
      </c>
      <c r="D1396" s="229" t="s">
        <v>322</v>
      </c>
      <c r="E1396" s="235" t="s">
        <v>208</v>
      </c>
      <c r="F1396" s="235">
        <v>35</v>
      </c>
      <c r="G1396" s="242" t="s">
        <v>3783</v>
      </c>
      <c r="H1396" s="243" t="s">
        <v>83</v>
      </c>
      <c r="J1396" s="33"/>
      <c r="K1396" s="33"/>
      <c r="L1396" s="33"/>
      <c r="M1396" s="33"/>
      <c r="N1396" s="33"/>
      <c r="O1396" s="33"/>
      <c r="P1396" s="33"/>
      <c r="Q1396" s="33"/>
      <c r="R1396" s="33"/>
      <c r="S1396" s="33"/>
    </row>
    <row r="1397" spans="1:19">
      <c r="A1397" s="233" t="s">
        <v>6370</v>
      </c>
      <c r="B1397" s="238" t="s">
        <v>6371</v>
      </c>
      <c r="C1397" s="229" t="s">
        <v>6372</v>
      </c>
      <c r="D1397" s="229" t="s">
        <v>322</v>
      </c>
      <c r="E1397" s="235" t="s">
        <v>208</v>
      </c>
      <c r="F1397" s="235">
        <v>50</v>
      </c>
      <c r="G1397" s="242" t="s">
        <v>3783</v>
      </c>
      <c r="H1397" s="243" t="s">
        <v>69</v>
      </c>
      <c r="J1397" s="33"/>
      <c r="K1397" s="33"/>
      <c r="L1397" s="33"/>
      <c r="M1397" s="33"/>
      <c r="N1397" s="33"/>
      <c r="O1397" s="33"/>
      <c r="P1397" s="33"/>
      <c r="Q1397" s="33"/>
      <c r="R1397" s="33"/>
      <c r="S1397" s="33"/>
    </row>
    <row r="1398" spans="1:19">
      <c r="A1398" s="233" t="s">
        <v>6373</v>
      </c>
      <c r="B1398" s="238" t="s">
        <v>6371</v>
      </c>
      <c r="C1398" s="229" t="s">
        <v>6372</v>
      </c>
      <c r="D1398" s="229" t="s">
        <v>322</v>
      </c>
      <c r="E1398" s="235" t="s">
        <v>208</v>
      </c>
      <c r="F1398" s="235">
        <v>50</v>
      </c>
      <c r="G1398" s="242" t="s">
        <v>3783</v>
      </c>
      <c r="H1398" s="243" t="s">
        <v>88</v>
      </c>
      <c r="J1398" s="33"/>
      <c r="K1398" s="33"/>
      <c r="L1398" s="33"/>
      <c r="M1398" s="33"/>
      <c r="N1398" s="33"/>
      <c r="O1398" s="33"/>
      <c r="P1398" s="33"/>
      <c r="Q1398" s="33"/>
      <c r="R1398" s="33"/>
      <c r="S1398" s="33"/>
    </row>
    <row r="1399" spans="1:19">
      <c r="A1399" s="233" t="s">
        <v>6374</v>
      </c>
      <c r="B1399" s="238" t="s">
        <v>6371</v>
      </c>
      <c r="C1399" s="229" t="s">
        <v>6372</v>
      </c>
      <c r="D1399" s="229" t="s">
        <v>322</v>
      </c>
      <c r="E1399" s="235" t="s">
        <v>208</v>
      </c>
      <c r="F1399" s="235">
        <v>50</v>
      </c>
      <c r="G1399" s="242" t="s">
        <v>3783</v>
      </c>
      <c r="H1399" s="243" t="s">
        <v>83</v>
      </c>
      <c r="J1399" s="33"/>
      <c r="K1399" s="33"/>
      <c r="L1399" s="33"/>
      <c r="M1399" s="33"/>
      <c r="N1399" s="33"/>
      <c r="O1399" s="33"/>
      <c r="P1399" s="33"/>
      <c r="Q1399" s="33"/>
      <c r="R1399" s="33"/>
      <c r="S1399" s="33"/>
    </row>
    <row r="1400" spans="1:19">
      <c r="A1400" s="233" t="s">
        <v>6375</v>
      </c>
      <c r="B1400" s="238" t="s">
        <v>6376</v>
      </c>
      <c r="C1400" s="229" t="s">
        <v>6377</v>
      </c>
      <c r="D1400" s="229" t="s">
        <v>322</v>
      </c>
      <c r="E1400" s="235" t="s">
        <v>179</v>
      </c>
      <c r="F1400" s="235">
        <v>1.5</v>
      </c>
      <c r="G1400" s="242" t="s">
        <v>6378</v>
      </c>
      <c r="H1400" s="243" t="s">
        <v>82</v>
      </c>
      <c r="J1400" s="33"/>
      <c r="K1400" s="33"/>
      <c r="L1400" s="33"/>
      <c r="M1400" s="33"/>
      <c r="N1400" s="33"/>
      <c r="O1400" s="33"/>
      <c r="P1400" s="33"/>
      <c r="Q1400" s="33"/>
      <c r="R1400" s="33"/>
      <c r="S1400" s="33"/>
    </row>
    <row r="1401" spans="1:19">
      <c r="A1401" s="233" t="s">
        <v>6379</v>
      </c>
      <c r="B1401" s="238" t="s">
        <v>6371</v>
      </c>
      <c r="C1401" s="229" t="s">
        <v>6377</v>
      </c>
      <c r="D1401" s="229" t="s">
        <v>322</v>
      </c>
      <c r="E1401" s="235" t="s">
        <v>179</v>
      </c>
      <c r="F1401" s="235">
        <v>1.5</v>
      </c>
      <c r="G1401" s="242" t="s">
        <v>6378</v>
      </c>
      <c r="H1401" s="243" t="s">
        <v>83</v>
      </c>
      <c r="J1401" s="33"/>
      <c r="K1401" s="33"/>
      <c r="L1401" s="33"/>
      <c r="M1401" s="33"/>
      <c r="N1401" s="33"/>
      <c r="O1401" s="33"/>
      <c r="P1401" s="33"/>
      <c r="Q1401" s="33"/>
      <c r="R1401" s="33"/>
      <c r="S1401" s="33"/>
    </row>
    <row r="1402" spans="1:19">
      <c r="A1402" s="233" t="s">
        <v>6380</v>
      </c>
      <c r="B1402" s="238" t="s">
        <v>6376</v>
      </c>
      <c r="C1402" s="229" t="s">
        <v>6377</v>
      </c>
      <c r="D1402" s="229" t="s">
        <v>322</v>
      </c>
      <c r="E1402" s="235" t="s">
        <v>179</v>
      </c>
      <c r="F1402" s="235">
        <v>1.5</v>
      </c>
      <c r="G1402" s="242" t="s">
        <v>6378</v>
      </c>
      <c r="H1402" s="243" t="s">
        <v>88</v>
      </c>
      <c r="J1402" s="33"/>
      <c r="K1402" s="33"/>
      <c r="L1402" s="33"/>
      <c r="M1402" s="33"/>
      <c r="N1402" s="33"/>
      <c r="O1402" s="33"/>
      <c r="P1402" s="33"/>
      <c r="Q1402" s="33"/>
      <c r="R1402" s="33"/>
      <c r="S1402" s="33"/>
    </row>
    <row r="1403" spans="1:19">
      <c r="A1403" s="233" t="s">
        <v>6381</v>
      </c>
      <c r="B1403" s="238" t="s">
        <v>6376</v>
      </c>
      <c r="C1403" s="229" t="s">
        <v>6377</v>
      </c>
      <c r="D1403" s="229" t="s">
        <v>322</v>
      </c>
      <c r="E1403" s="235" t="s">
        <v>179</v>
      </c>
      <c r="F1403" s="235">
        <v>1.5</v>
      </c>
      <c r="G1403" s="242" t="s">
        <v>6378</v>
      </c>
      <c r="H1403" s="243" t="s">
        <v>69</v>
      </c>
      <c r="J1403" s="33"/>
      <c r="K1403" s="33"/>
      <c r="L1403" s="33"/>
      <c r="M1403" s="33"/>
      <c r="N1403" s="33"/>
      <c r="O1403" s="33"/>
      <c r="P1403" s="33"/>
      <c r="Q1403" s="33"/>
      <c r="R1403" s="33"/>
      <c r="S1403" s="33"/>
    </row>
    <row r="1404" spans="1:19">
      <c r="A1404" s="233" t="s">
        <v>6382</v>
      </c>
      <c r="B1404" s="238" t="s">
        <v>6371</v>
      </c>
      <c r="C1404" s="229" t="s">
        <v>6383</v>
      </c>
      <c r="D1404" s="229" t="s">
        <v>322</v>
      </c>
      <c r="E1404" s="235" t="s">
        <v>208</v>
      </c>
      <c r="F1404" s="235">
        <v>70</v>
      </c>
      <c r="G1404" s="242" t="s">
        <v>3783</v>
      </c>
      <c r="H1404" s="243" t="s">
        <v>83</v>
      </c>
      <c r="J1404" s="33"/>
      <c r="K1404" s="33"/>
      <c r="L1404" s="33"/>
      <c r="M1404" s="33"/>
      <c r="N1404" s="33"/>
      <c r="O1404" s="33"/>
      <c r="P1404" s="33"/>
      <c r="Q1404" s="33"/>
      <c r="R1404" s="33"/>
      <c r="S1404" s="33"/>
    </row>
    <row r="1405" spans="1:19">
      <c r="A1405" s="233" t="s">
        <v>6384</v>
      </c>
      <c r="B1405" s="238" t="s">
        <v>6371</v>
      </c>
      <c r="C1405" s="229" t="s">
        <v>6383</v>
      </c>
      <c r="D1405" s="229" t="s">
        <v>322</v>
      </c>
      <c r="E1405" s="235" t="s">
        <v>208</v>
      </c>
      <c r="F1405" s="235">
        <v>70</v>
      </c>
      <c r="G1405" s="242" t="s">
        <v>3783</v>
      </c>
      <c r="H1405" s="243" t="s">
        <v>88</v>
      </c>
      <c r="J1405" s="33"/>
      <c r="K1405" s="33"/>
      <c r="L1405" s="33"/>
      <c r="M1405" s="33"/>
      <c r="N1405" s="33"/>
      <c r="O1405" s="33"/>
      <c r="P1405" s="33"/>
      <c r="Q1405" s="33"/>
      <c r="R1405" s="33"/>
      <c r="S1405" s="33"/>
    </row>
    <row r="1406" spans="1:19">
      <c r="A1406" s="233" t="s">
        <v>6385</v>
      </c>
      <c r="B1406" s="238" t="s">
        <v>6371</v>
      </c>
      <c r="C1406" s="229" t="s">
        <v>6383</v>
      </c>
      <c r="D1406" s="229" t="s">
        <v>322</v>
      </c>
      <c r="E1406" s="235" t="s">
        <v>208</v>
      </c>
      <c r="F1406" s="235">
        <v>70</v>
      </c>
      <c r="G1406" s="242" t="s">
        <v>3783</v>
      </c>
      <c r="H1406" s="243" t="s">
        <v>69</v>
      </c>
      <c r="J1406" s="33"/>
      <c r="K1406" s="33"/>
      <c r="L1406" s="33"/>
      <c r="M1406" s="33"/>
      <c r="N1406" s="33"/>
      <c r="O1406" s="33"/>
      <c r="P1406" s="33"/>
      <c r="Q1406" s="33"/>
      <c r="R1406" s="33"/>
      <c r="S1406" s="33"/>
    </row>
    <row r="1407" spans="1:19">
      <c r="A1407" s="233" t="s">
        <v>6386</v>
      </c>
      <c r="B1407" s="238" t="s">
        <v>6387</v>
      </c>
      <c r="C1407" s="229" t="s">
        <v>6388</v>
      </c>
      <c r="D1407" s="229">
        <v>63</v>
      </c>
      <c r="E1407" s="235" t="s">
        <v>61</v>
      </c>
      <c r="F1407" s="235" t="s">
        <v>24</v>
      </c>
      <c r="G1407" s="242" t="s">
        <v>6389</v>
      </c>
      <c r="H1407" s="243" t="s">
        <v>91</v>
      </c>
      <c r="J1407" s="33"/>
      <c r="K1407" s="33"/>
      <c r="L1407" s="33"/>
      <c r="M1407" s="33"/>
      <c r="N1407" s="33"/>
      <c r="O1407" s="33"/>
      <c r="P1407" s="33"/>
      <c r="Q1407" s="33"/>
      <c r="R1407" s="33"/>
      <c r="S1407" s="33"/>
    </row>
    <row r="1408" spans="1:19">
      <c r="A1408" s="233" t="s">
        <v>6390</v>
      </c>
      <c r="B1408" s="238" t="s">
        <v>6391</v>
      </c>
      <c r="C1408" s="229" t="s">
        <v>6392</v>
      </c>
      <c r="D1408" s="229" t="s">
        <v>322</v>
      </c>
      <c r="E1408" s="235" t="s">
        <v>4264</v>
      </c>
      <c r="F1408" s="235">
        <v>95</v>
      </c>
      <c r="G1408" s="242" t="s">
        <v>3783</v>
      </c>
      <c r="H1408" s="243" t="s">
        <v>83</v>
      </c>
      <c r="J1408" s="33"/>
      <c r="K1408" s="33"/>
      <c r="L1408" s="33"/>
      <c r="M1408" s="33"/>
      <c r="N1408" s="33"/>
      <c r="O1408" s="33"/>
      <c r="P1408" s="33"/>
      <c r="Q1408" s="33"/>
      <c r="R1408" s="33"/>
      <c r="S1408" s="33"/>
    </row>
    <row r="1409" spans="1:19">
      <c r="A1409" s="233" t="s">
        <v>6393</v>
      </c>
      <c r="B1409" s="238" t="s">
        <v>6391</v>
      </c>
      <c r="C1409" s="229" t="s">
        <v>6392</v>
      </c>
      <c r="D1409" s="229" t="s">
        <v>322</v>
      </c>
      <c r="E1409" s="235" t="s">
        <v>4264</v>
      </c>
      <c r="F1409" s="235">
        <v>95</v>
      </c>
      <c r="G1409" s="242" t="s">
        <v>3783</v>
      </c>
      <c r="H1409" s="243" t="s">
        <v>88</v>
      </c>
      <c r="J1409" s="33"/>
      <c r="K1409" s="33"/>
      <c r="L1409" s="33"/>
      <c r="M1409" s="33"/>
      <c r="N1409" s="33"/>
      <c r="O1409" s="33"/>
      <c r="P1409" s="33"/>
      <c r="Q1409" s="33"/>
      <c r="R1409" s="33"/>
      <c r="S1409" s="33"/>
    </row>
    <row r="1410" spans="1:19">
      <c r="A1410" s="233" t="s">
        <v>6394</v>
      </c>
      <c r="B1410" s="238" t="s">
        <v>6391</v>
      </c>
      <c r="C1410" s="229" t="s">
        <v>6392</v>
      </c>
      <c r="D1410" s="229" t="s">
        <v>322</v>
      </c>
      <c r="E1410" s="235" t="s">
        <v>4264</v>
      </c>
      <c r="F1410" s="235">
        <v>95</v>
      </c>
      <c r="G1410" s="242" t="s">
        <v>3783</v>
      </c>
      <c r="H1410" s="243" t="s">
        <v>69</v>
      </c>
      <c r="J1410" s="33"/>
      <c r="K1410" s="33"/>
      <c r="L1410" s="33"/>
      <c r="M1410" s="33"/>
      <c r="N1410" s="33"/>
      <c r="O1410" s="33"/>
      <c r="P1410" s="33"/>
      <c r="Q1410" s="33"/>
      <c r="R1410" s="33"/>
      <c r="S1410" s="33"/>
    </row>
    <row r="1411" spans="1:19">
      <c r="A1411" s="233" t="s">
        <v>6395</v>
      </c>
      <c r="B1411" s="238" t="s">
        <v>6391</v>
      </c>
      <c r="C1411" s="229" t="s">
        <v>6396</v>
      </c>
      <c r="D1411" s="229" t="s">
        <v>322</v>
      </c>
      <c r="E1411" s="235" t="s">
        <v>4264</v>
      </c>
      <c r="F1411" s="235">
        <v>16</v>
      </c>
      <c r="G1411" s="242" t="s">
        <v>3783</v>
      </c>
      <c r="H1411" s="243" t="s">
        <v>69</v>
      </c>
      <c r="J1411" s="33"/>
      <c r="K1411" s="33"/>
      <c r="L1411" s="33"/>
      <c r="M1411" s="33"/>
      <c r="N1411" s="33"/>
      <c r="O1411" s="33"/>
      <c r="P1411" s="33"/>
      <c r="Q1411" s="33"/>
      <c r="R1411" s="33"/>
      <c r="S1411" s="33"/>
    </row>
    <row r="1412" spans="1:19">
      <c r="A1412" s="233" t="s">
        <v>6397</v>
      </c>
      <c r="B1412" s="238" t="s">
        <v>6391</v>
      </c>
      <c r="C1412" s="229" t="s">
        <v>6396</v>
      </c>
      <c r="D1412" s="229" t="s">
        <v>322</v>
      </c>
      <c r="E1412" s="235" t="s">
        <v>4264</v>
      </c>
      <c r="F1412" s="235">
        <v>16</v>
      </c>
      <c r="G1412" s="242" t="s">
        <v>3783</v>
      </c>
      <c r="H1412" s="243" t="s">
        <v>88</v>
      </c>
      <c r="J1412" s="33"/>
      <c r="K1412" s="33"/>
      <c r="L1412" s="33"/>
      <c r="M1412" s="33"/>
      <c r="N1412" s="33"/>
      <c r="O1412" s="33"/>
      <c r="P1412" s="33"/>
      <c r="Q1412" s="33"/>
      <c r="R1412" s="33"/>
      <c r="S1412" s="33"/>
    </row>
    <row r="1413" spans="1:19">
      <c r="A1413" s="233" t="s">
        <v>6398</v>
      </c>
      <c r="B1413" s="238" t="s">
        <v>6391</v>
      </c>
      <c r="C1413" s="229" t="s">
        <v>6396</v>
      </c>
      <c r="D1413" s="229" t="s">
        <v>322</v>
      </c>
      <c r="E1413" s="235" t="s">
        <v>4264</v>
      </c>
      <c r="F1413" s="235">
        <v>16</v>
      </c>
      <c r="G1413" s="242" t="s">
        <v>3783</v>
      </c>
      <c r="H1413" s="243" t="s">
        <v>83</v>
      </c>
      <c r="J1413" s="33"/>
      <c r="K1413" s="33"/>
      <c r="L1413" s="33"/>
      <c r="M1413" s="33"/>
      <c r="N1413" s="33"/>
      <c r="O1413" s="33"/>
      <c r="P1413" s="33"/>
      <c r="Q1413" s="33"/>
      <c r="R1413" s="33"/>
      <c r="S1413" s="33"/>
    </row>
    <row r="1414" spans="1:19">
      <c r="A1414" s="233" t="s">
        <v>6399</v>
      </c>
      <c r="B1414" s="238" t="s">
        <v>6400</v>
      </c>
      <c r="C1414" s="229" t="s">
        <v>6401</v>
      </c>
      <c r="D1414" s="229" t="s">
        <v>322</v>
      </c>
      <c r="E1414" s="235" t="s">
        <v>4264</v>
      </c>
      <c r="F1414" s="235">
        <v>25</v>
      </c>
      <c r="G1414" s="242" t="s">
        <v>3783</v>
      </c>
      <c r="H1414" s="243" t="s">
        <v>83</v>
      </c>
      <c r="J1414" s="33"/>
      <c r="K1414" s="33"/>
      <c r="L1414" s="33"/>
      <c r="M1414" s="33"/>
      <c r="N1414" s="33"/>
      <c r="O1414" s="33"/>
      <c r="P1414" s="33"/>
      <c r="Q1414" s="33"/>
      <c r="R1414" s="33"/>
      <c r="S1414" s="33"/>
    </row>
    <row r="1415" spans="1:19">
      <c r="A1415" s="233" t="s">
        <v>6402</v>
      </c>
      <c r="B1415" s="238" t="s">
        <v>6400</v>
      </c>
      <c r="C1415" s="229" t="s">
        <v>6401</v>
      </c>
      <c r="D1415" s="229" t="s">
        <v>322</v>
      </c>
      <c r="E1415" s="235" t="s">
        <v>4264</v>
      </c>
      <c r="F1415" s="235">
        <v>25</v>
      </c>
      <c r="G1415" s="242" t="s">
        <v>3783</v>
      </c>
      <c r="H1415" s="243" t="s">
        <v>88</v>
      </c>
      <c r="J1415" s="33"/>
      <c r="K1415" s="33"/>
      <c r="L1415" s="33"/>
      <c r="M1415" s="33"/>
      <c r="N1415" s="33"/>
      <c r="O1415" s="33"/>
      <c r="P1415" s="33"/>
      <c r="Q1415" s="33"/>
      <c r="R1415" s="33"/>
      <c r="S1415" s="33"/>
    </row>
    <row r="1416" spans="1:19">
      <c r="A1416" s="233" t="s">
        <v>6403</v>
      </c>
      <c r="B1416" s="238" t="s">
        <v>6400</v>
      </c>
      <c r="C1416" s="229" t="s">
        <v>6401</v>
      </c>
      <c r="D1416" s="229" t="s">
        <v>322</v>
      </c>
      <c r="E1416" s="235" t="s">
        <v>4264</v>
      </c>
      <c r="F1416" s="235">
        <v>25</v>
      </c>
      <c r="G1416" s="242" t="s">
        <v>3783</v>
      </c>
      <c r="H1416" s="243" t="s">
        <v>69</v>
      </c>
      <c r="J1416" s="33"/>
      <c r="K1416" s="33"/>
      <c r="L1416" s="33"/>
      <c r="M1416" s="33"/>
      <c r="N1416" s="33"/>
      <c r="O1416" s="33"/>
      <c r="P1416" s="33"/>
      <c r="Q1416" s="33"/>
      <c r="R1416" s="33"/>
      <c r="S1416" s="33"/>
    </row>
    <row r="1417" spans="1:19">
      <c r="A1417" s="233" t="s">
        <v>6404</v>
      </c>
      <c r="B1417" s="238" t="s">
        <v>6405</v>
      </c>
      <c r="C1417" s="229" t="s">
        <v>6406</v>
      </c>
      <c r="D1417" s="229" t="s">
        <v>322</v>
      </c>
      <c r="E1417" s="235" t="s">
        <v>4264</v>
      </c>
      <c r="F1417" s="235">
        <v>1.5</v>
      </c>
      <c r="G1417" s="242" t="s">
        <v>3783</v>
      </c>
      <c r="H1417" s="243" t="s">
        <v>83</v>
      </c>
      <c r="J1417" s="33"/>
      <c r="K1417" s="33"/>
      <c r="L1417" s="33"/>
      <c r="M1417" s="33"/>
      <c r="N1417" s="33"/>
      <c r="O1417" s="33"/>
      <c r="P1417" s="33"/>
      <c r="Q1417" s="33"/>
      <c r="R1417" s="33"/>
      <c r="S1417" s="33"/>
    </row>
    <row r="1418" spans="1:19">
      <c r="A1418" s="233" t="s">
        <v>6407</v>
      </c>
      <c r="B1418" s="238" t="s">
        <v>6408</v>
      </c>
      <c r="C1418" s="229" t="s">
        <v>6406</v>
      </c>
      <c r="D1418" s="229" t="s">
        <v>322</v>
      </c>
      <c r="E1418" s="235" t="s">
        <v>4264</v>
      </c>
      <c r="F1418" s="235">
        <v>1.5</v>
      </c>
      <c r="G1418" s="242" t="s">
        <v>3783</v>
      </c>
      <c r="H1418" s="243" t="s">
        <v>88</v>
      </c>
      <c r="J1418" s="33"/>
      <c r="K1418" s="33"/>
      <c r="L1418" s="33"/>
      <c r="M1418" s="33"/>
      <c r="N1418" s="33"/>
      <c r="O1418" s="33"/>
      <c r="P1418" s="33"/>
      <c r="Q1418" s="33"/>
      <c r="R1418" s="33"/>
      <c r="S1418" s="33"/>
    </row>
    <row r="1419" spans="1:19">
      <c r="A1419" s="233" t="s">
        <v>6409</v>
      </c>
      <c r="B1419" s="238" t="s">
        <v>6410</v>
      </c>
      <c r="C1419" s="229" t="s">
        <v>6406</v>
      </c>
      <c r="D1419" s="229" t="s">
        <v>322</v>
      </c>
      <c r="E1419" s="235" t="s">
        <v>4264</v>
      </c>
      <c r="F1419" s="235">
        <v>1.5</v>
      </c>
      <c r="G1419" s="242" t="s">
        <v>3783</v>
      </c>
      <c r="H1419" s="243" t="s">
        <v>69</v>
      </c>
      <c r="J1419" s="33"/>
      <c r="K1419" s="33"/>
      <c r="L1419" s="33"/>
      <c r="M1419" s="33"/>
      <c r="N1419" s="33"/>
      <c r="O1419" s="33"/>
      <c r="P1419" s="33"/>
      <c r="Q1419" s="33"/>
      <c r="R1419" s="33"/>
      <c r="S1419" s="33"/>
    </row>
    <row r="1420" spans="1:19">
      <c r="A1420" s="233" t="s">
        <v>6411</v>
      </c>
      <c r="B1420" s="238" t="s">
        <v>6412</v>
      </c>
      <c r="C1420" s="229" t="s">
        <v>6413</v>
      </c>
      <c r="D1420" s="229" t="s">
        <v>322</v>
      </c>
      <c r="E1420" s="235" t="s">
        <v>4264</v>
      </c>
      <c r="F1420" s="235">
        <v>2.5</v>
      </c>
      <c r="G1420" s="242" t="s">
        <v>3783</v>
      </c>
      <c r="H1420" s="243" t="s">
        <v>69</v>
      </c>
      <c r="J1420" s="33"/>
      <c r="K1420" s="33"/>
      <c r="L1420" s="33"/>
      <c r="M1420" s="33"/>
      <c r="N1420" s="33"/>
      <c r="O1420" s="33"/>
      <c r="P1420" s="33"/>
      <c r="Q1420" s="33"/>
      <c r="R1420" s="33"/>
      <c r="S1420" s="33"/>
    </row>
    <row r="1421" spans="1:19">
      <c r="A1421" s="233" t="s">
        <v>6414</v>
      </c>
      <c r="B1421" s="238" t="s">
        <v>6415</v>
      </c>
      <c r="C1421" s="229" t="s">
        <v>6413</v>
      </c>
      <c r="D1421" s="229" t="s">
        <v>322</v>
      </c>
      <c r="E1421" s="235" t="s">
        <v>4264</v>
      </c>
      <c r="F1421" s="235">
        <v>2.5</v>
      </c>
      <c r="G1421" s="242" t="s">
        <v>3783</v>
      </c>
      <c r="H1421" s="243" t="s">
        <v>88</v>
      </c>
      <c r="J1421" s="33"/>
      <c r="K1421" s="33"/>
      <c r="L1421" s="33"/>
      <c r="M1421" s="33"/>
      <c r="N1421" s="33"/>
      <c r="O1421" s="33"/>
      <c r="P1421" s="33"/>
      <c r="Q1421" s="33"/>
      <c r="R1421" s="33"/>
      <c r="S1421" s="33"/>
    </row>
    <row r="1422" spans="1:19">
      <c r="A1422" s="233" t="s">
        <v>6416</v>
      </c>
      <c r="B1422" s="238" t="s">
        <v>6415</v>
      </c>
      <c r="C1422" s="229" t="s">
        <v>6413</v>
      </c>
      <c r="D1422" s="229" t="s">
        <v>322</v>
      </c>
      <c r="E1422" s="235" t="s">
        <v>4264</v>
      </c>
      <c r="F1422" s="235">
        <v>2.5</v>
      </c>
      <c r="G1422" s="242" t="s">
        <v>3783</v>
      </c>
      <c r="H1422" s="243" t="s">
        <v>83</v>
      </c>
      <c r="J1422" s="33"/>
      <c r="K1422" s="33"/>
      <c r="L1422" s="33"/>
      <c r="M1422" s="33"/>
      <c r="N1422" s="33"/>
      <c r="O1422" s="33"/>
      <c r="P1422" s="33"/>
      <c r="Q1422" s="33"/>
      <c r="R1422" s="33"/>
      <c r="S1422" s="33"/>
    </row>
    <row r="1423" spans="1:19">
      <c r="A1423" s="233" t="s">
        <v>6417</v>
      </c>
      <c r="B1423" s="238" t="s">
        <v>6412</v>
      </c>
      <c r="C1423" s="229" t="s">
        <v>6418</v>
      </c>
      <c r="D1423" s="229" t="s">
        <v>322</v>
      </c>
      <c r="E1423" s="235" t="s">
        <v>2003</v>
      </c>
      <c r="F1423" s="235">
        <v>16</v>
      </c>
      <c r="G1423" s="242" t="s">
        <v>6419</v>
      </c>
      <c r="H1423" s="243" t="s">
        <v>83</v>
      </c>
      <c r="J1423" s="33"/>
      <c r="K1423" s="33"/>
      <c r="L1423" s="33"/>
      <c r="M1423" s="33"/>
      <c r="N1423" s="33"/>
      <c r="O1423" s="33"/>
      <c r="P1423" s="33"/>
      <c r="Q1423" s="33"/>
      <c r="R1423" s="33"/>
      <c r="S1423" s="33"/>
    </row>
    <row r="1424" spans="1:19">
      <c r="A1424" s="233" t="s">
        <v>6420</v>
      </c>
      <c r="B1424" s="238" t="s">
        <v>6412</v>
      </c>
      <c r="C1424" s="229" t="s">
        <v>6421</v>
      </c>
      <c r="D1424" s="229" t="s">
        <v>322</v>
      </c>
      <c r="E1424" s="235" t="s">
        <v>2003</v>
      </c>
      <c r="F1424" s="235">
        <v>25</v>
      </c>
      <c r="G1424" s="242" t="s">
        <v>6422</v>
      </c>
      <c r="H1424" s="243" t="s">
        <v>83</v>
      </c>
      <c r="J1424" s="33"/>
      <c r="K1424" s="33"/>
      <c r="L1424" s="33"/>
      <c r="M1424" s="33"/>
      <c r="N1424" s="33"/>
      <c r="O1424" s="33"/>
      <c r="P1424" s="33"/>
      <c r="Q1424" s="33"/>
      <c r="R1424" s="33"/>
      <c r="S1424" s="33"/>
    </row>
    <row r="1425" spans="1:19">
      <c r="A1425" s="233" t="s">
        <v>6423</v>
      </c>
      <c r="B1425" s="238" t="s">
        <v>6412</v>
      </c>
      <c r="C1425" s="229" t="s">
        <v>6421</v>
      </c>
      <c r="D1425" s="229" t="s">
        <v>322</v>
      </c>
      <c r="E1425" s="235" t="s">
        <v>2003</v>
      </c>
      <c r="F1425" s="235">
        <v>25</v>
      </c>
      <c r="G1425" s="242" t="s">
        <v>6424</v>
      </c>
      <c r="H1425" s="243" t="s">
        <v>89</v>
      </c>
      <c r="J1425" s="33"/>
      <c r="K1425" s="33"/>
      <c r="L1425" s="33"/>
      <c r="M1425" s="33"/>
      <c r="N1425" s="33"/>
      <c r="O1425" s="33"/>
      <c r="P1425" s="33"/>
      <c r="Q1425" s="33"/>
      <c r="R1425" s="33"/>
      <c r="S1425" s="33"/>
    </row>
    <row r="1426" spans="1:19">
      <c r="A1426" s="233" t="s">
        <v>6425</v>
      </c>
      <c r="B1426" s="238" t="s">
        <v>6412</v>
      </c>
      <c r="C1426" s="229" t="s">
        <v>6421</v>
      </c>
      <c r="D1426" s="229" t="s">
        <v>322</v>
      </c>
      <c r="E1426" s="235" t="s">
        <v>2003</v>
      </c>
      <c r="F1426" s="235">
        <v>25</v>
      </c>
      <c r="G1426" s="242" t="s">
        <v>6424</v>
      </c>
      <c r="H1426" s="243" t="s">
        <v>87</v>
      </c>
      <c r="J1426" s="33"/>
      <c r="K1426" s="33"/>
      <c r="L1426" s="33"/>
      <c r="M1426" s="33"/>
      <c r="N1426" s="33"/>
      <c r="O1426" s="33"/>
      <c r="P1426" s="33"/>
      <c r="Q1426" s="33"/>
      <c r="R1426" s="33"/>
      <c r="S1426" s="33"/>
    </row>
    <row r="1427" spans="1:19">
      <c r="A1427" s="233" t="s">
        <v>6426</v>
      </c>
      <c r="B1427" s="238" t="s">
        <v>6412</v>
      </c>
      <c r="C1427" s="229" t="s">
        <v>6421</v>
      </c>
      <c r="D1427" s="229" t="s">
        <v>322</v>
      </c>
      <c r="E1427" s="235" t="s">
        <v>2003</v>
      </c>
      <c r="F1427" s="235">
        <v>25</v>
      </c>
      <c r="G1427" s="242" t="s">
        <v>6424</v>
      </c>
      <c r="H1427" s="243" t="s">
        <v>69</v>
      </c>
      <c r="J1427" s="33"/>
      <c r="K1427" s="33"/>
      <c r="L1427" s="33"/>
      <c r="M1427" s="33"/>
      <c r="N1427" s="33"/>
      <c r="O1427" s="33"/>
      <c r="P1427" s="33"/>
      <c r="Q1427" s="33"/>
      <c r="R1427" s="33"/>
      <c r="S1427" s="33"/>
    </row>
    <row r="1428" spans="1:19">
      <c r="A1428" s="233" t="s">
        <v>6427</v>
      </c>
      <c r="B1428" s="238" t="s">
        <v>6415</v>
      </c>
      <c r="C1428" s="229" t="s">
        <v>6428</v>
      </c>
      <c r="D1428" s="229" t="s">
        <v>322</v>
      </c>
      <c r="E1428" s="235" t="s">
        <v>4380</v>
      </c>
      <c r="F1428" s="235">
        <v>185</v>
      </c>
      <c r="G1428" s="242" t="s">
        <v>5887</v>
      </c>
      <c r="H1428" s="243" t="s">
        <v>69</v>
      </c>
      <c r="J1428" s="33"/>
      <c r="K1428" s="33"/>
      <c r="L1428" s="33"/>
      <c r="M1428" s="33"/>
      <c r="N1428" s="33"/>
      <c r="O1428" s="33"/>
      <c r="P1428" s="33"/>
      <c r="Q1428" s="33"/>
      <c r="R1428" s="33"/>
      <c r="S1428" s="33"/>
    </row>
    <row r="1429" spans="1:19">
      <c r="A1429" s="233" t="s">
        <v>6429</v>
      </c>
      <c r="B1429" s="238" t="s">
        <v>6415</v>
      </c>
      <c r="C1429" s="229" t="s">
        <v>6428</v>
      </c>
      <c r="D1429" s="229" t="s">
        <v>322</v>
      </c>
      <c r="E1429" s="235" t="s">
        <v>4380</v>
      </c>
      <c r="F1429" s="235">
        <v>185</v>
      </c>
      <c r="G1429" s="242" t="s">
        <v>5887</v>
      </c>
      <c r="H1429" s="243" t="s">
        <v>87</v>
      </c>
      <c r="J1429" s="33"/>
      <c r="K1429" s="33"/>
      <c r="L1429" s="33"/>
      <c r="M1429" s="33"/>
      <c r="N1429" s="33"/>
      <c r="O1429" s="33"/>
      <c r="P1429" s="33"/>
      <c r="Q1429" s="33"/>
      <c r="R1429" s="33"/>
      <c r="S1429" s="33"/>
    </row>
    <row r="1430" spans="1:19">
      <c r="A1430" s="233" t="s">
        <v>6430</v>
      </c>
      <c r="B1430" s="238" t="s">
        <v>6415</v>
      </c>
      <c r="C1430" s="229" t="s">
        <v>6428</v>
      </c>
      <c r="D1430" s="229" t="s">
        <v>322</v>
      </c>
      <c r="E1430" s="235" t="s">
        <v>4380</v>
      </c>
      <c r="F1430" s="235">
        <v>185</v>
      </c>
      <c r="G1430" s="242" t="s">
        <v>5887</v>
      </c>
      <c r="H1430" s="243" t="s">
        <v>89</v>
      </c>
      <c r="J1430" s="33"/>
      <c r="K1430" s="33"/>
      <c r="L1430" s="33"/>
      <c r="M1430" s="33"/>
      <c r="N1430" s="33"/>
      <c r="O1430" s="33"/>
      <c r="P1430" s="33"/>
      <c r="Q1430" s="33"/>
      <c r="R1430" s="33"/>
      <c r="S1430" s="33"/>
    </row>
    <row r="1431" spans="1:19">
      <c r="A1431" s="233" t="s">
        <v>6431</v>
      </c>
      <c r="B1431" s="238" t="s">
        <v>6432</v>
      </c>
      <c r="C1431" s="229" t="s">
        <v>6433</v>
      </c>
      <c r="D1431" s="229" t="s">
        <v>322</v>
      </c>
      <c r="E1431" s="235" t="s">
        <v>4264</v>
      </c>
      <c r="F1431" s="235">
        <v>95</v>
      </c>
      <c r="G1431" s="242" t="s">
        <v>3783</v>
      </c>
      <c r="H1431" s="243" t="s">
        <v>69</v>
      </c>
      <c r="J1431" s="33"/>
      <c r="K1431" s="33"/>
      <c r="L1431" s="33"/>
      <c r="M1431" s="33"/>
      <c r="N1431" s="33"/>
      <c r="O1431" s="33"/>
      <c r="P1431" s="33"/>
      <c r="Q1431" s="33"/>
      <c r="R1431" s="33"/>
      <c r="S1431" s="33"/>
    </row>
    <row r="1432" spans="1:19">
      <c r="A1432" s="233" t="s">
        <v>6434</v>
      </c>
      <c r="B1432" s="238" t="s">
        <v>6432</v>
      </c>
      <c r="C1432" s="229" t="s">
        <v>6433</v>
      </c>
      <c r="D1432" s="229" t="s">
        <v>322</v>
      </c>
      <c r="E1432" s="235" t="s">
        <v>4264</v>
      </c>
      <c r="F1432" s="235">
        <v>95</v>
      </c>
      <c r="G1432" s="242" t="s">
        <v>3783</v>
      </c>
      <c r="H1432" s="243" t="s">
        <v>88</v>
      </c>
      <c r="J1432" s="33"/>
      <c r="K1432" s="33"/>
      <c r="L1432" s="33"/>
      <c r="M1432" s="33"/>
      <c r="N1432" s="33"/>
      <c r="O1432" s="33"/>
      <c r="P1432" s="33"/>
      <c r="Q1432" s="33"/>
      <c r="R1432" s="33"/>
      <c r="S1432" s="33"/>
    </row>
    <row r="1433" spans="1:19">
      <c r="A1433" s="233" t="s">
        <v>6435</v>
      </c>
      <c r="B1433" s="238" t="s">
        <v>6432</v>
      </c>
      <c r="C1433" s="229" t="s">
        <v>6433</v>
      </c>
      <c r="D1433" s="229" t="s">
        <v>322</v>
      </c>
      <c r="E1433" s="235" t="s">
        <v>4264</v>
      </c>
      <c r="F1433" s="235">
        <v>95</v>
      </c>
      <c r="G1433" s="242" t="s">
        <v>3783</v>
      </c>
      <c r="H1433" s="243" t="s">
        <v>83</v>
      </c>
      <c r="J1433" s="33"/>
      <c r="K1433" s="33"/>
      <c r="L1433" s="33"/>
      <c r="M1433" s="33"/>
      <c r="N1433" s="33"/>
      <c r="O1433" s="33"/>
      <c r="P1433" s="33"/>
      <c r="Q1433" s="33"/>
      <c r="R1433" s="33"/>
      <c r="S1433" s="33"/>
    </row>
    <row r="1434" spans="1:19">
      <c r="A1434" s="233" t="s">
        <v>6436</v>
      </c>
      <c r="B1434" s="238" t="s">
        <v>6437</v>
      </c>
      <c r="C1434" s="229" t="s">
        <v>6337</v>
      </c>
      <c r="D1434" s="229" t="s">
        <v>322</v>
      </c>
      <c r="E1434" s="235" t="s">
        <v>4264</v>
      </c>
      <c r="F1434" s="235">
        <v>4</v>
      </c>
      <c r="G1434" s="242" t="s">
        <v>3783</v>
      </c>
      <c r="H1434" s="243" t="s">
        <v>83</v>
      </c>
      <c r="J1434" s="33"/>
      <c r="K1434" s="33"/>
      <c r="L1434" s="33"/>
      <c r="M1434" s="33"/>
      <c r="N1434" s="33"/>
      <c r="O1434" s="33"/>
      <c r="P1434" s="33"/>
      <c r="Q1434" s="33"/>
      <c r="R1434" s="33"/>
      <c r="S1434" s="33"/>
    </row>
    <row r="1435" spans="1:19">
      <c r="A1435" s="233" t="s">
        <v>6438</v>
      </c>
      <c r="B1435" s="238" t="s">
        <v>6439</v>
      </c>
      <c r="C1435" s="229" t="s">
        <v>6337</v>
      </c>
      <c r="D1435" s="229" t="s">
        <v>322</v>
      </c>
      <c r="E1435" s="235" t="s">
        <v>4264</v>
      </c>
      <c r="F1435" s="235">
        <v>4</v>
      </c>
      <c r="G1435" s="242" t="s">
        <v>3783</v>
      </c>
      <c r="H1435" s="243" t="s">
        <v>88</v>
      </c>
      <c r="J1435" s="33"/>
      <c r="K1435" s="33"/>
      <c r="L1435" s="33"/>
      <c r="M1435" s="33"/>
      <c r="N1435" s="33"/>
      <c r="O1435" s="33"/>
      <c r="P1435" s="33"/>
      <c r="Q1435" s="33"/>
      <c r="R1435" s="33"/>
      <c r="S1435" s="33"/>
    </row>
    <row r="1436" spans="1:19">
      <c r="A1436" s="233" t="s">
        <v>6440</v>
      </c>
      <c r="B1436" s="238" t="s">
        <v>6439</v>
      </c>
      <c r="C1436" s="229" t="s">
        <v>6337</v>
      </c>
      <c r="D1436" s="229" t="s">
        <v>322</v>
      </c>
      <c r="E1436" s="235" t="s">
        <v>4264</v>
      </c>
      <c r="F1436" s="235">
        <v>4</v>
      </c>
      <c r="G1436" s="242" t="s">
        <v>3783</v>
      </c>
      <c r="H1436" s="243" t="s">
        <v>69</v>
      </c>
      <c r="J1436" s="33"/>
      <c r="K1436" s="33"/>
      <c r="L1436" s="33"/>
      <c r="M1436" s="33"/>
      <c r="N1436" s="33"/>
      <c r="O1436" s="33"/>
      <c r="P1436" s="33"/>
      <c r="Q1436" s="33"/>
      <c r="R1436" s="33"/>
      <c r="S1436" s="33"/>
    </row>
    <row r="1437" spans="1:19">
      <c r="A1437" s="233" t="s">
        <v>6441</v>
      </c>
      <c r="B1437" s="238" t="s">
        <v>6439</v>
      </c>
      <c r="C1437" s="229" t="s">
        <v>6442</v>
      </c>
      <c r="D1437" s="229" t="s">
        <v>322</v>
      </c>
      <c r="E1437" s="235" t="s">
        <v>4264</v>
      </c>
      <c r="F1437" s="235">
        <v>10</v>
      </c>
      <c r="G1437" s="242" t="s">
        <v>3783</v>
      </c>
      <c r="H1437" s="243" t="s">
        <v>69</v>
      </c>
      <c r="J1437" s="33"/>
      <c r="K1437" s="33"/>
      <c r="L1437" s="33"/>
      <c r="M1437" s="33"/>
      <c r="N1437" s="33"/>
      <c r="O1437" s="33"/>
      <c r="P1437" s="33"/>
      <c r="Q1437" s="33"/>
      <c r="R1437" s="33"/>
      <c r="S1437" s="33"/>
    </row>
    <row r="1438" spans="1:19">
      <c r="A1438" s="233" t="s">
        <v>6443</v>
      </c>
      <c r="B1438" s="238" t="s">
        <v>6439</v>
      </c>
      <c r="C1438" s="229" t="s">
        <v>6442</v>
      </c>
      <c r="D1438" s="229" t="s">
        <v>322</v>
      </c>
      <c r="E1438" s="235" t="s">
        <v>4264</v>
      </c>
      <c r="F1438" s="235">
        <v>10</v>
      </c>
      <c r="G1438" s="242" t="s">
        <v>3783</v>
      </c>
      <c r="H1438" s="243" t="s">
        <v>88</v>
      </c>
      <c r="J1438" s="33"/>
      <c r="K1438" s="33"/>
      <c r="L1438" s="33"/>
      <c r="M1438" s="33"/>
      <c r="N1438" s="33"/>
      <c r="O1438" s="33"/>
      <c r="P1438" s="33"/>
      <c r="Q1438" s="33"/>
      <c r="R1438" s="33"/>
      <c r="S1438" s="33"/>
    </row>
    <row r="1439" spans="1:19">
      <c r="A1439" s="233" t="s">
        <v>6444</v>
      </c>
      <c r="B1439" s="238" t="s">
        <v>6439</v>
      </c>
      <c r="C1439" s="229" t="s">
        <v>6442</v>
      </c>
      <c r="D1439" s="229" t="s">
        <v>322</v>
      </c>
      <c r="E1439" s="235" t="s">
        <v>4264</v>
      </c>
      <c r="F1439" s="235">
        <v>10</v>
      </c>
      <c r="G1439" s="242" t="s">
        <v>3783</v>
      </c>
      <c r="H1439" s="243" t="s">
        <v>83</v>
      </c>
      <c r="J1439" s="33"/>
      <c r="K1439" s="33"/>
      <c r="L1439" s="33"/>
      <c r="M1439" s="33"/>
      <c r="N1439" s="33"/>
      <c r="O1439" s="33"/>
      <c r="P1439" s="33"/>
      <c r="Q1439" s="33"/>
      <c r="R1439" s="33"/>
      <c r="S1439" s="33"/>
    </row>
    <row r="1440" spans="1:19">
      <c r="A1440" s="233" t="s">
        <v>6445</v>
      </c>
      <c r="B1440" s="238" t="s">
        <v>6446</v>
      </c>
      <c r="C1440" s="229" t="s">
        <v>6447</v>
      </c>
      <c r="D1440" s="229" t="s">
        <v>322</v>
      </c>
      <c r="E1440" s="235" t="s">
        <v>4264</v>
      </c>
      <c r="F1440" s="235">
        <v>6</v>
      </c>
      <c r="G1440" s="242" t="s">
        <v>3783</v>
      </c>
      <c r="H1440" s="243" t="s">
        <v>83</v>
      </c>
      <c r="J1440" s="33"/>
      <c r="K1440" s="33"/>
      <c r="L1440" s="33"/>
      <c r="M1440" s="33"/>
      <c r="N1440" s="33"/>
      <c r="O1440" s="33"/>
      <c r="P1440" s="33"/>
      <c r="Q1440" s="33"/>
      <c r="R1440" s="33"/>
      <c r="S1440" s="33"/>
    </row>
    <row r="1441" spans="1:19">
      <c r="A1441" s="233" t="s">
        <v>6448</v>
      </c>
      <c r="B1441" s="238" t="s">
        <v>6446</v>
      </c>
      <c r="C1441" s="229" t="s">
        <v>6447</v>
      </c>
      <c r="D1441" s="229" t="s">
        <v>322</v>
      </c>
      <c r="E1441" s="235" t="s">
        <v>4264</v>
      </c>
      <c r="F1441" s="235">
        <v>6</v>
      </c>
      <c r="G1441" s="242" t="s">
        <v>3783</v>
      </c>
      <c r="H1441" s="243" t="s">
        <v>88</v>
      </c>
      <c r="J1441" s="33"/>
      <c r="K1441" s="33"/>
      <c r="L1441" s="33"/>
      <c r="M1441" s="33"/>
      <c r="N1441" s="33"/>
      <c r="O1441" s="33"/>
      <c r="P1441" s="33"/>
      <c r="Q1441" s="33"/>
      <c r="R1441" s="33"/>
      <c r="S1441" s="33"/>
    </row>
    <row r="1442" spans="1:19">
      <c r="A1442" s="233" t="s">
        <v>6449</v>
      </c>
      <c r="B1442" s="238" t="s">
        <v>6450</v>
      </c>
      <c r="C1442" s="229" t="s">
        <v>6447</v>
      </c>
      <c r="D1442" s="229" t="s">
        <v>322</v>
      </c>
      <c r="E1442" s="235" t="s">
        <v>4264</v>
      </c>
      <c r="F1442" s="235">
        <v>6</v>
      </c>
      <c r="G1442" s="242" t="s">
        <v>3783</v>
      </c>
      <c r="H1442" s="243" t="s">
        <v>69</v>
      </c>
      <c r="J1442" s="33"/>
      <c r="K1442" s="33"/>
      <c r="L1442" s="33"/>
      <c r="M1442" s="33"/>
      <c r="N1442" s="33"/>
      <c r="O1442" s="33"/>
      <c r="P1442" s="33"/>
      <c r="Q1442" s="33"/>
      <c r="R1442" s="33"/>
      <c r="S1442" s="33"/>
    </row>
    <row r="1443" spans="1:19">
      <c r="A1443" s="233" t="s">
        <v>6451</v>
      </c>
      <c r="B1443" s="238" t="s">
        <v>6452</v>
      </c>
      <c r="C1443" s="229" t="s">
        <v>6453</v>
      </c>
      <c r="D1443" s="229" t="s">
        <v>322</v>
      </c>
      <c r="E1443" s="235" t="s">
        <v>2003</v>
      </c>
      <c r="F1443" s="235">
        <v>35</v>
      </c>
      <c r="G1443" s="242" t="s">
        <v>6454</v>
      </c>
      <c r="H1443" s="243" t="s">
        <v>83</v>
      </c>
      <c r="J1443" s="33"/>
      <c r="K1443" s="33"/>
      <c r="L1443" s="33"/>
      <c r="M1443" s="33"/>
      <c r="N1443" s="33"/>
      <c r="O1443" s="33"/>
      <c r="P1443" s="33"/>
      <c r="Q1443" s="33"/>
      <c r="R1443" s="33"/>
      <c r="S1443" s="33"/>
    </row>
    <row r="1444" spans="1:19">
      <c r="A1444" s="233" t="s">
        <v>6455</v>
      </c>
      <c r="B1444" s="238" t="s">
        <v>6452</v>
      </c>
      <c r="C1444" s="229" t="s">
        <v>6453</v>
      </c>
      <c r="D1444" s="229" t="s">
        <v>322</v>
      </c>
      <c r="E1444" s="235" t="s">
        <v>2003</v>
      </c>
      <c r="F1444" s="235">
        <v>35</v>
      </c>
      <c r="G1444" s="242" t="s">
        <v>6454</v>
      </c>
      <c r="H1444" s="243" t="s">
        <v>89</v>
      </c>
      <c r="J1444" s="33"/>
      <c r="K1444" s="33"/>
      <c r="L1444" s="33"/>
      <c r="M1444" s="33"/>
      <c r="N1444" s="33"/>
      <c r="O1444" s="33"/>
      <c r="P1444" s="33"/>
      <c r="Q1444" s="33"/>
      <c r="R1444" s="33"/>
      <c r="S1444" s="33"/>
    </row>
    <row r="1445" spans="1:19">
      <c r="A1445" s="233" t="s">
        <v>6456</v>
      </c>
      <c r="B1445" s="238" t="s">
        <v>6452</v>
      </c>
      <c r="C1445" s="229" t="s">
        <v>6453</v>
      </c>
      <c r="D1445" s="229" t="s">
        <v>322</v>
      </c>
      <c r="E1445" s="235" t="s">
        <v>2003</v>
      </c>
      <c r="F1445" s="235">
        <v>35</v>
      </c>
      <c r="G1445" s="242" t="s">
        <v>6454</v>
      </c>
      <c r="H1445" s="243" t="s">
        <v>87</v>
      </c>
      <c r="J1445" s="33"/>
      <c r="K1445" s="33"/>
      <c r="L1445" s="33"/>
      <c r="M1445" s="33"/>
      <c r="N1445" s="33"/>
      <c r="O1445" s="33"/>
      <c r="P1445" s="33"/>
      <c r="Q1445" s="33"/>
      <c r="R1445" s="33"/>
      <c r="S1445" s="33"/>
    </row>
    <row r="1446" spans="1:19">
      <c r="A1446" s="233" t="s">
        <v>6457</v>
      </c>
      <c r="B1446" s="238" t="s">
        <v>6452</v>
      </c>
      <c r="C1446" s="229" t="s">
        <v>6453</v>
      </c>
      <c r="D1446" s="229" t="s">
        <v>322</v>
      </c>
      <c r="E1446" s="235" t="s">
        <v>2003</v>
      </c>
      <c r="F1446" s="235">
        <v>35</v>
      </c>
      <c r="G1446" s="242" t="s">
        <v>6454</v>
      </c>
      <c r="H1446" s="243" t="s">
        <v>69</v>
      </c>
      <c r="J1446" s="33"/>
      <c r="K1446" s="33"/>
      <c r="L1446" s="33"/>
      <c r="M1446" s="33"/>
      <c r="N1446" s="33"/>
      <c r="O1446" s="33"/>
      <c r="P1446" s="33"/>
      <c r="Q1446" s="33"/>
      <c r="R1446" s="33"/>
      <c r="S1446" s="33"/>
    </row>
    <row r="1447" spans="1:19">
      <c r="A1447" s="233" t="s">
        <v>6458</v>
      </c>
      <c r="B1447" s="238" t="s">
        <v>6459</v>
      </c>
      <c r="C1447" s="229" t="s">
        <v>6460</v>
      </c>
      <c r="D1447" s="229" t="s">
        <v>322</v>
      </c>
      <c r="E1447" s="235" t="s">
        <v>212</v>
      </c>
      <c r="F1447" s="235">
        <v>25</v>
      </c>
      <c r="G1447" s="242" t="s">
        <v>77</v>
      </c>
      <c r="H1447" s="243" t="s">
        <v>83</v>
      </c>
      <c r="J1447" s="33"/>
      <c r="K1447" s="33"/>
      <c r="L1447" s="33"/>
      <c r="M1447" s="33"/>
      <c r="N1447" s="33"/>
      <c r="O1447" s="33"/>
      <c r="P1447" s="33"/>
      <c r="Q1447" s="33"/>
      <c r="R1447" s="33"/>
      <c r="S1447" s="33"/>
    </row>
    <row r="1448" spans="1:19">
      <c r="A1448" s="233" t="s">
        <v>6461</v>
      </c>
      <c r="B1448" s="238" t="s">
        <v>6462</v>
      </c>
      <c r="C1448" s="229" t="s">
        <v>6460</v>
      </c>
      <c r="D1448" s="229" t="s">
        <v>322</v>
      </c>
      <c r="E1448" s="235" t="s">
        <v>212</v>
      </c>
      <c r="F1448" s="235">
        <v>25</v>
      </c>
      <c r="G1448" s="242" t="s">
        <v>77</v>
      </c>
      <c r="H1448" s="243" t="s">
        <v>88</v>
      </c>
      <c r="J1448" s="33"/>
      <c r="K1448" s="33"/>
      <c r="L1448" s="33"/>
      <c r="M1448" s="33"/>
      <c r="N1448" s="33"/>
      <c r="O1448" s="33"/>
      <c r="P1448" s="33"/>
      <c r="Q1448" s="33"/>
      <c r="R1448" s="33"/>
      <c r="S1448" s="33"/>
    </row>
    <row r="1449" spans="1:19">
      <c r="A1449" s="233" t="s">
        <v>6463</v>
      </c>
      <c r="B1449" s="238" t="s">
        <v>6462</v>
      </c>
      <c r="C1449" s="229" t="s">
        <v>6460</v>
      </c>
      <c r="D1449" s="229" t="s">
        <v>322</v>
      </c>
      <c r="E1449" s="235" t="s">
        <v>212</v>
      </c>
      <c r="F1449" s="235">
        <v>25</v>
      </c>
      <c r="G1449" s="242" t="s">
        <v>77</v>
      </c>
      <c r="H1449" s="243" t="s">
        <v>69</v>
      </c>
      <c r="J1449" s="33"/>
      <c r="K1449" s="33"/>
      <c r="L1449" s="33"/>
      <c r="M1449" s="33"/>
      <c r="N1449" s="33"/>
      <c r="O1449" s="33"/>
      <c r="P1449" s="33"/>
      <c r="Q1449" s="33"/>
      <c r="R1449" s="33"/>
      <c r="S1449" s="33"/>
    </row>
    <row r="1450" spans="1:19">
      <c r="A1450" s="233" t="s">
        <v>6464</v>
      </c>
      <c r="B1450" s="238" t="s">
        <v>6465</v>
      </c>
      <c r="C1450" s="229" t="s">
        <v>6460</v>
      </c>
      <c r="D1450" s="229" t="s">
        <v>322</v>
      </c>
      <c r="E1450" s="235" t="s">
        <v>212</v>
      </c>
      <c r="F1450" s="235">
        <v>25</v>
      </c>
      <c r="G1450" s="242" t="s">
        <v>77</v>
      </c>
      <c r="H1450" s="243" t="s">
        <v>69</v>
      </c>
      <c r="J1450" s="33"/>
      <c r="K1450" s="33"/>
      <c r="L1450" s="33"/>
      <c r="M1450" s="33"/>
      <c r="N1450" s="33"/>
      <c r="O1450" s="33"/>
      <c r="P1450" s="33"/>
      <c r="Q1450" s="33"/>
      <c r="R1450" s="33"/>
      <c r="S1450" s="33"/>
    </row>
    <row r="1451" spans="1:19">
      <c r="A1451" s="233" t="s">
        <v>6466</v>
      </c>
      <c r="B1451" s="238" t="s">
        <v>6467</v>
      </c>
      <c r="C1451" s="229" t="s">
        <v>6468</v>
      </c>
      <c r="D1451" s="229" t="s">
        <v>322</v>
      </c>
      <c r="E1451" s="235" t="s">
        <v>212</v>
      </c>
      <c r="F1451" s="235">
        <v>35</v>
      </c>
      <c r="G1451" s="242" t="s">
        <v>77</v>
      </c>
      <c r="H1451" s="243" t="s">
        <v>69</v>
      </c>
      <c r="J1451" s="33"/>
      <c r="K1451" s="33"/>
      <c r="L1451" s="33"/>
      <c r="M1451" s="33"/>
      <c r="N1451" s="33"/>
      <c r="O1451" s="33"/>
      <c r="P1451" s="33"/>
      <c r="Q1451" s="33"/>
      <c r="R1451" s="33"/>
      <c r="S1451" s="33"/>
    </row>
    <row r="1452" spans="1:19">
      <c r="A1452" s="233" t="s">
        <v>6469</v>
      </c>
      <c r="B1452" s="238" t="s">
        <v>6470</v>
      </c>
      <c r="C1452" s="229" t="s">
        <v>6468</v>
      </c>
      <c r="D1452" s="229" t="s">
        <v>322</v>
      </c>
      <c r="E1452" s="235" t="s">
        <v>212</v>
      </c>
      <c r="F1452" s="235">
        <v>35</v>
      </c>
      <c r="G1452" s="242" t="s">
        <v>77</v>
      </c>
      <c r="H1452" s="243" t="s">
        <v>88</v>
      </c>
      <c r="J1452" s="33"/>
      <c r="K1452" s="33"/>
      <c r="L1452" s="33"/>
      <c r="M1452" s="33"/>
      <c r="N1452" s="33"/>
      <c r="O1452" s="33"/>
      <c r="P1452" s="33"/>
      <c r="Q1452" s="33"/>
      <c r="R1452" s="33"/>
      <c r="S1452" s="33"/>
    </row>
    <row r="1453" spans="1:19">
      <c r="A1453" s="233" t="s">
        <v>6471</v>
      </c>
      <c r="B1453" s="238" t="s">
        <v>6467</v>
      </c>
      <c r="C1453" s="229" t="s">
        <v>6468</v>
      </c>
      <c r="D1453" s="229" t="s">
        <v>322</v>
      </c>
      <c r="E1453" s="235" t="s">
        <v>212</v>
      </c>
      <c r="F1453" s="235">
        <v>35</v>
      </c>
      <c r="G1453" s="242" t="s">
        <v>77</v>
      </c>
      <c r="H1453" s="243" t="s">
        <v>83</v>
      </c>
      <c r="J1453" s="33"/>
      <c r="K1453" s="33"/>
      <c r="L1453" s="33"/>
      <c r="M1453" s="33"/>
      <c r="N1453" s="33"/>
      <c r="O1453" s="33"/>
      <c r="P1453" s="33"/>
      <c r="Q1453" s="33"/>
      <c r="R1453" s="33"/>
      <c r="S1453" s="33"/>
    </row>
    <row r="1454" spans="1:19">
      <c r="A1454" s="233" t="s">
        <v>6472</v>
      </c>
      <c r="B1454" s="238" t="s">
        <v>6470</v>
      </c>
      <c r="C1454" s="229" t="s">
        <v>6473</v>
      </c>
      <c r="D1454" s="229" t="s">
        <v>322</v>
      </c>
      <c r="E1454" s="235" t="s">
        <v>212</v>
      </c>
      <c r="F1454" s="235">
        <v>25</v>
      </c>
      <c r="G1454" s="242" t="s">
        <v>77</v>
      </c>
      <c r="H1454" s="243" t="s">
        <v>83</v>
      </c>
      <c r="J1454" s="33"/>
      <c r="K1454" s="33"/>
      <c r="L1454" s="33"/>
      <c r="M1454" s="33"/>
      <c r="N1454" s="33"/>
      <c r="O1454" s="33"/>
      <c r="P1454" s="33"/>
      <c r="Q1454" s="33"/>
      <c r="R1454" s="33"/>
      <c r="S1454" s="33"/>
    </row>
    <row r="1455" spans="1:19">
      <c r="A1455" s="233" t="s">
        <v>6474</v>
      </c>
      <c r="B1455" s="238" t="s">
        <v>6470</v>
      </c>
      <c r="C1455" s="229" t="s">
        <v>6473</v>
      </c>
      <c r="D1455" s="229" t="s">
        <v>322</v>
      </c>
      <c r="E1455" s="235" t="s">
        <v>212</v>
      </c>
      <c r="F1455" s="235">
        <v>25</v>
      </c>
      <c r="G1455" s="242" t="s">
        <v>77</v>
      </c>
      <c r="H1455" s="243" t="s">
        <v>88</v>
      </c>
      <c r="J1455" s="33"/>
      <c r="K1455" s="33"/>
      <c r="L1455" s="33"/>
      <c r="M1455" s="33"/>
      <c r="N1455" s="33"/>
      <c r="O1455" s="33"/>
      <c r="P1455" s="33"/>
      <c r="Q1455" s="33"/>
      <c r="R1455" s="33"/>
      <c r="S1455" s="33"/>
    </row>
    <row r="1456" spans="1:19">
      <c r="A1456" s="233" t="s">
        <v>6475</v>
      </c>
      <c r="B1456" s="238" t="s">
        <v>6470</v>
      </c>
      <c r="C1456" s="229" t="s">
        <v>6473</v>
      </c>
      <c r="D1456" s="229" t="s">
        <v>322</v>
      </c>
      <c r="E1456" s="235" t="s">
        <v>212</v>
      </c>
      <c r="F1456" s="235">
        <v>25</v>
      </c>
      <c r="G1456" s="242" t="s">
        <v>77</v>
      </c>
      <c r="H1456" s="243" t="s">
        <v>69</v>
      </c>
      <c r="J1456" s="33"/>
      <c r="K1456" s="33"/>
      <c r="L1456" s="33"/>
      <c r="M1456" s="33"/>
      <c r="N1456" s="33"/>
      <c r="O1456" s="33"/>
      <c r="P1456" s="33"/>
      <c r="Q1456" s="33"/>
      <c r="R1456" s="33"/>
      <c r="S1456" s="33"/>
    </row>
    <row r="1457" spans="1:19">
      <c r="A1457" s="233" t="s">
        <v>6476</v>
      </c>
      <c r="B1457" s="238" t="s">
        <v>6477</v>
      </c>
      <c r="C1457" s="229" t="s">
        <v>6478</v>
      </c>
      <c r="D1457" s="229" t="s">
        <v>322</v>
      </c>
      <c r="E1457" s="235" t="s">
        <v>212</v>
      </c>
      <c r="F1457" s="235">
        <v>50</v>
      </c>
      <c r="G1457" s="242" t="s">
        <v>77</v>
      </c>
      <c r="H1457" s="243" t="s">
        <v>69</v>
      </c>
      <c r="J1457" s="33"/>
      <c r="K1457" s="33"/>
      <c r="L1457" s="33"/>
      <c r="M1457" s="33"/>
      <c r="N1457" s="33"/>
      <c r="O1457" s="33"/>
      <c r="P1457" s="33"/>
      <c r="Q1457" s="33"/>
      <c r="R1457" s="33"/>
      <c r="S1457" s="33"/>
    </row>
    <row r="1458" spans="1:19">
      <c r="A1458" s="233" t="s">
        <v>6479</v>
      </c>
      <c r="B1458" s="238" t="s">
        <v>6480</v>
      </c>
      <c r="C1458" s="229" t="s">
        <v>6478</v>
      </c>
      <c r="D1458" s="229" t="s">
        <v>322</v>
      </c>
      <c r="E1458" s="235" t="s">
        <v>212</v>
      </c>
      <c r="F1458" s="235">
        <v>50</v>
      </c>
      <c r="G1458" s="242" t="s">
        <v>77</v>
      </c>
      <c r="H1458" s="243" t="s">
        <v>83</v>
      </c>
      <c r="J1458" s="33"/>
      <c r="K1458" s="33"/>
      <c r="L1458" s="33"/>
      <c r="M1458" s="33"/>
      <c r="N1458" s="33"/>
      <c r="O1458" s="33"/>
      <c r="P1458" s="33"/>
      <c r="Q1458" s="33"/>
      <c r="R1458" s="33"/>
      <c r="S1458" s="33"/>
    </row>
    <row r="1459" spans="1:19">
      <c r="A1459" s="233" t="s">
        <v>6481</v>
      </c>
      <c r="B1459" s="238" t="s">
        <v>6480</v>
      </c>
      <c r="C1459" s="229" t="s">
        <v>6478</v>
      </c>
      <c r="D1459" s="229" t="s">
        <v>322</v>
      </c>
      <c r="E1459" s="235" t="s">
        <v>212</v>
      </c>
      <c r="F1459" s="235">
        <v>50</v>
      </c>
      <c r="G1459" s="242" t="s">
        <v>77</v>
      </c>
      <c r="H1459" s="243" t="s">
        <v>88</v>
      </c>
      <c r="J1459" s="33"/>
      <c r="K1459" s="33"/>
      <c r="L1459" s="33"/>
      <c r="M1459" s="33"/>
      <c r="N1459" s="33"/>
      <c r="O1459" s="33"/>
      <c r="P1459" s="33"/>
      <c r="Q1459" s="33"/>
      <c r="R1459" s="33"/>
      <c r="S1459" s="33"/>
    </row>
    <row r="1460" spans="1:19">
      <c r="A1460" s="233" t="s">
        <v>6482</v>
      </c>
      <c r="B1460" s="238" t="s">
        <v>6483</v>
      </c>
      <c r="C1460" s="229" t="s">
        <v>6484</v>
      </c>
      <c r="D1460" s="229" t="s">
        <v>322</v>
      </c>
      <c r="E1460" s="235" t="s">
        <v>212</v>
      </c>
      <c r="F1460" s="235">
        <v>70</v>
      </c>
      <c r="G1460" s="242" t="s">
        <v>77</v>
      </c>
      <c r="H1460" s="243" t="s">
        <v>88</v>
      </c>
      <c r="J1460" s="33"/>
      <c r="K1460" s="33"/>
      <c r="L1460" s="33"/>
      <c r="M1460" s="33"/>
      <c r="N1460" s="33"/>
      <c r="O1460" s="33"/>
      <c r="P1460" s="33"/>
      <c r="Q1460" s="33"/>
      <c r="R1460" s="33"/>
      <c r="S1460" s="33"/>
    </row>
    <row r="1461" spans="1:19">
      <c r="A1461" s="233" t="s">
        <v>6485</v>
      </c>
      <c r="B1461" s="238" t="s">
        <v>6483</v>
      </c>
      <c r="C1461" s="229" t="s">
        <v>6484</v>
      </c>
      <c r="D1461" s="229" t="s">
        <v>322</v>
      </c>
      <c r="E1461" s="235" t="s">
        <v>212</v>
      </c>
      <c r="F1461" s="235">
        <v>70</v>
      </c>
      <c r="G1461" s="242" t="s">
        <v>77</v>
      </c>
      <c r="H1461" s="243" t="s">
        <v>83</v>
      </c>
      <c r="J1461" s="33"/>
      <c r="K1461" s="33"/>
      <c r="L1461" s="33"/>
      <c r="M1461" s="33"/>
      <c r="N1461" s="33"/>
      <c r="O1461" s="33"/>
      <c r="P1461" s="33"/>
      <c r="Q1461" s="33"/>
      <c r="R1461" s="33"/>
      <c r="S1461" s="33"/>
    </row>
    <row r="1462" spans="1:19">
      <c r="A1462" s="233" t="s">
        <v>6486</v>
      </c>
      <c r="B1462" s="238" t="s">
        <v>6487</v>
      </c>
      <c r="C1462" s="229" t="s">
        <v>6484</v>
      </c>
      <c r="D1462" s="229" t="s">
        <v>322</v>
      </c>
      <c r="E1462" s="235" t="s">
        <v>212</v>
      </c>
      <c r="F1462" s="235">
        <v>70</v>
      </c>
      <c r="G1462" s="242" t="s">
        <v>77</v>
      </c>
      <c r="H1462" s="243" t="s">
        <v>69</v>
      </c>
      <c r="J1462" s="33"/>
      <c r="K1462" s="33"/>
      <c r="L1462" s="33"/>
      <c r="M1462" s="33"/>
      <c r="N1462" s="33"/>
      <c r="O1462" s="33"/>
      <c r="P1462" s="33"/>
      <c r="Q1462" s="33"/>
      <c r="R1462" s="33"/>
      <c r="S1462" s="33"/>
    </row>
    <row r="1463" spans="1:19">
      <c r="A1463" s="233" t="s">
        <v>6488</v>
      </c>
      <c r="B1463" s="238" t="s">
        <v>6489</v>
      </c>
      <c r="C1463" s="229" t="s">
        <v>6490</v>
      </c>
      <c r="D1463" s="229" t="s">
        <v>322</v>
      </c>
      <c r="E1463" s="235" t="s">
        <v>212</v>
      </c>
      <c r="F1463" s="235">
        <v>1.5</v>
      </c>
      <c r="G1463" s="242" t="s">
        <v>138</v>
      </c>
      <c r="H1463" s="243" t="s">
        <v>69</v>
      </c>
      <c r="J1463" s="33"/>
      <c r="K1463" s="33"/>
      <c r="L1463" s="33"/>
      <c r="M1463" s="33"/>
      <c r="N1463" s="33"/>
      <c r="O1463" s="33"/>
      <c r="P1463" s="33"/>
      <c r="Q1463" s="33"/>
      <c r="R1463" s="33"/>
      <c r="S1463" s="33"/>
    </row>
    <row r="1464" spans="1:19">
      <c r="A1464" s="233" t="s">
        <v>6491</v>
      </c>
      <c r="B1464" s="238" t="s">
        <v>6492</v>
      </c>
      <c r="C1464" s="229" t="s">
        <v>6490</v>
      </c>
      <c r="D1464" s="229" t="s">
        <v>322</v>
      </c>
      <c r="E1464" s="235" t="s">
        <v>212</v>
      </c>
      <c r="F1464" s="235">
        <v>1.5</v>
      </c>
      <c r="G1464" s="242" t="s">
        <v>138</v>
      </c>
      <c r="H1464" s="243" t="s">
        <v>83</v>
      </c>
      <c r="J1464" s="33"/>
      <c r="K1464" s="33"/>
      <c r="L1464" s="33"/>
      <c r="M1464" s="33"/>
      <c r="N1464" s="33"/>
      <c r="O1464" s="33"/>
      <c r="P1464" s="33"/>
      <c r="Q1464" s="33"/>
      <c r="R1464" s="33"/>
      <c r="S1464" s="33"/>
    </row>
    <row r="1465" spans="1:19">
      <c r="A1465" s="233" t="s">
        <v>6493</v>
      </c>
      <c r="B1465" s="238" t="s">
        <v>6494</v>
      </c>
      <c r="C1465" s="229" t="s">
        <v>6490</v>
      </c>
      <c r="D1465" s="229" t="s">
        <v>322</v>
      </c>
      <c r="E1465" s="235" t="s">
        <v>212</v>
      </c>
      <c r="F1465" s="235">
        <v>1.5</v>
      </c>
      <c r="G1465" s="242" t="s">
        <v>138</v>
      </c>
      <c r="H1465" s="243" t="s">
        <v>88</v>
      </c>
      <c r="J1465" s="33"/>
      <c r="K1465" s="33"/>
      <c r="L1465" s="33"/>
      <c r="M1465" s="33"/>
      <c r="N1465" s="33"/>
      <c r="O1465" s="33"/>
      <c r="P1465" s="33"/>
      <c r="Q1465" s="33"/>
      <c r="R1465" s="33"/>
      <c r="S1465" s="33"/>
    </row>
    <row r="1466" spans="1:19">
      <c r="A1466" s="233" t="s">
        <v>6495</v>
      </c>
      <c r="B1466" s="238" t="s">
        <v>6496</v>
      </c>
      <c r="C1466" s="229" t="s">
        <v>6497</v>
      </c>
      <c r="D1466" s="229" t="s">
        <v>322</v>
      </c>
      <c r="E1466" s="235" t="s">
        <v>6498</v>
      </c>
      <c r="F1466" s="235">
        <v>4</v>
      </c>
      <c r="G1466" s="242" t="s">
        <v>6499</v>
      </c>
      <c r="H1466" s="243" t="s">
        <v>83</v>
      </c>
      <c r="J1466" s="33"/>
      <c r="K1466" s="33"/>
      <c r="L1466" s="33"/>
      <c r="M1466" s="33"/>
      <c r="N1466" s="33"/>
      <c r="O1466" s="33"/>
      <c r="P1466" s="33"/>
      <c r="Q1466" s="33"/>
      <c r="R1466" s="33"/>
      <c r="S1466" s="33"/>
    </row>
    <row r="1467" spans="1:19">
      <c r="A1467" s="233" t="s">
        <v>6500</v>
      </c>
      <c r="B1467" s="238" t="s">
        <v>6496</v>
      </c>
      <c r="C1467" s="229" t="s">
        <v>6497</v>
      </c>
      <c r="D1467" s="229" t="s">
        <v>322</v>
      </c>
      <c r="E1467" s="235" t="s">
        <v>6498</v>
      </c>
      <c r="F1467" s="235">
        <v>4</v>
      </c>
      <c r="G1467" s="242" t="s">
        <v>6499</v>
      </c>
      <c r="H1467" s="243" t="s">
        <v>69</v>
      </c>
      <c r="J1467" s="33"/>
      <c r="K1467" s="33"/>
      <c r="L1467" s="33"/>
      <c r="M1467" s="33"/>
      <c r="N1467" s="33"/>
      <c r="O1467" s="33"/>
      <c r="P1467" s="33"/>
      <c r="Q1467" s="33"/>
      <c r="R1467" s="33"/>
      <c r="S1467" s="33"/>
    </row>
    <row r="1468" spans="1:19">
      <c r="A1468" s="233" t="s">
        <v>6501</v>
      </c>
      <c r="B1468" s="238" t="s">
        <v>6496</v>
      </c>
      <c r="C1468" s="229" t="s">
        <v>6497</v>
      </c>
      <c r="D1468" s="229" t="s">
        <v>322</v>
      </c>
      <c r="E1468" s="235" t="s">
        <v>6498</v>
      </c>
      <c r="F1468" s="235">
        <v>4</v>
      </c>
      <c r="G1468" s="242" t="s">
        <v>6499</v>
      </c>
      <c r="H1468" s="243" t="s">
        <v>88</v>
      </c>
      <c r="J1468" s="33"/>
      <c r="K1468" s="33"/>
      <c r="L1468" s="33"/>
      <c r="M1468" s="33"/>
      <c r="N1468" s="33"/>
      <c r="O1468" s="33"/>
      <c r="P1468" s="33"/>
      <c r="Q1468" s="33"/>
      <c r="R1468" s="33"/>
      <c r="S1468" s="33"/>
    </row>
    <row r="1469" spans="1:19">
      <c r="A1469" s="233" t="s">
        <v>6502</v>
      </c>
      <c r="B1469" s="238" t="s">
        <v>6496</v>
      </c>
      <c r="C1469" s="229" t="s">
        <v>6503</v>
      </c>
      <c r="D1469" s="229" t="s">
        <v>322</v>
      </c>
      <c r="E1469" s="235" t="s">
        <v>4380</v>
      </c>
      <c r="F1469" s="235">
        <v>150</v>
      </c>
      <c r="G1469" s="242" t="s">
        <v>6504</v>
      </c>
      <c r="H1469" s="243" t="s">
        <v>89</v>
      </c>
      <c r="J1469" s="33"/>
      <c r="K1469" s="33"/>
      <c r="L1469" s="33"/>
      <c r="M1469" s="33"/>
      <c r="N1469" s="33"/>
      <c r="O1469" s="33"/>
      <c r="P1469" s="33"/>
      <c r="Q1469" s="33"/>
      <c r="R1469" s="33"/>
      <c r="S1469" s="33"/>
    </row>
    <row r="1470" spans="1:19">
      <c r="A1470" s="233" t="s">
        <v>6505</v>
      </c>
      <c r="B1470" s="238" t="s">
        <v>6496</v>
      </c>
      <c r="C1470" s="229" t="s">
        <v>6503</v>
      </c>
      <c r="D1470" s="229" t="s">
        <v>322</v>
      </c>
      <c r="E1470" s="235" t="s">
        <v>4380</v>
      </c>
      <c r="F1470" s="235">
        <v>150</v>
      </c>
      <c r="G1470" s="242" t="s">
        <v>6504</v>
      </c>
      <c r="H1470" s="243" t="s">
        <v>87</v>
      </c>
      <c r="J1470" s="33"/>
      <c r="K1470" s="33"/>
      <c r="L1470" s="33"/>
      <c r="M1470" s="33"/>
      <c r="N1470" s="33"/>
      <c r="O1470" s="33"/>
      <c r="P1470" s="33"/>
      <c r="Q1470" s="33"/>
      <c r="R1470" s="33"/>
      <c r="S1470" s="33"/>
    </row>
    <row r="1471" spans="1:19">
      <c r="A1471" s="233" t="s">
        <v>6506</v>
      </c>
      <c r="B1471" s="238" t="s">
        <v>6496</v>
      </c>
      <c r="C1471" s="229" t="s">
        <v>6503</v>
      </c>
      <c r="D1471" s="229" t="s">
        <v>322</v>
      </c>
      <c r="E1471" s="235" t="s">
        <v>4380</v>
      </c>
      <c r="F1471" s="235">
        <v>150</v>
      </c>
      <c r="G1471" s="242" t="s">
        <v>6504</v>
      </c>
      <c r="H1471" s="243" t="s">
        <v>69</v>
      </c>
      <c r="J1471" s="33"/>
      <c r="K1471" s="33"/>
      <c r="L1471" s="33"/>
      <c r="M1471" s="33"/>
      <c r="N1471" s="33"/>
      <c r="O1471" s="33"/>
      <c r="P1471" s="33"/>
      <c r="Q1471" s="33"/>
      <c r="R1471" s="33"/>
      <c r="S1471" s="33"/>
    </row>
    <row r="1472" spans="1:19">
      <c r="A1472" s="233" t="s">
        <v>6507</v>
      </c>
      <c r="B1472" s="238" t="s">
        <v>6508</v>
      </c>
      <c r="C1472" s="229" t="s">
        <v>6509</v>
      </c>
      <c r="D1472" s="229" t="s">
        <v>322</v>
      </c>
      <c r="E1472" s="235" t="s">
        <v>4380</v>
      </c>
      <c r="F1472" s="235">
        <v>70</v>
      </c>
      <c r="G1472" s="242" t="s">
        <v>6510</v>
      </c>
      <c r="H1472" s="243" t="s">
        <v>83</v>
      </c>
      <c r="J1472" s="33"/>
      <c r="K1472" s="33"/>
      <c r="L1472" s="33"/>
      <c r="M1472" s="33"/>
      <c r="N1472" s="33"/>
      <c r="O1472" s="33"/>
      <c r="P1472" s="33"/>
      <c r="Q1472" s="33"/>
      <c r="R1472" s="33"/>
      <c r="S1472" s="33"/>
    </row>
    <row r="1473" spans="1:19">
      <c r="A1473" s="233" t="s">
        <v>6511</v>
      </c>
      <c r="B1473" s="238" t="s">
        <v>6508</v>
      </c>
      <c r="C1473" s="229" t="s">
        <v>6512</v>
      </c>
      <c r="D1473" s="229" t="s">
        <v>322</v>
      </c>
      <c r="E1473" s="235" t="s">
        <v>4380</v>
      </c>
      <c r="F1473" s="235">
        <v>70</v>
      </c>
      <c r="G1473" s="242" t="s">
        <v>6513</v>
      </c>
      <c r="H1473" s="243" t="s">
        <v>89</v>
      </c>
      <c r="J1473" s="33"/>
      <c r="K1473" s="33"/>
      <c r="L1473" s="33"/>
      <c r="M1473" s="33"/>
      <c r="N1473" s="33"/>
      <c r="O1473" s="33"/>
      <c r="P1473" s="33"/>
      <c r="Q1473" s="33"/>
      <c r="R1473" s="33"/>
      <c r="S1473" s="33"/>
    </row>
    <row r="1474" spans="1:19">
      <c r="A1474" s="233" t="s">
        <v>6514</v>
      </c>
      <c r="B1474" s="238" t="s">
        <v>6508</v>
      </c>
      <c r="C1474" s="229" t="s">
        <v>6512</v>
      </c>
      <c r="D1474" s="229" t="s">
        <v>322</v>
      </c>
      <c r="E1474" s="235" t="s">
        <v>4380</v>
      </c>
      <c r="F1474" s="235">
        <v>70</v>
      </c>
      <c r="G1474" s="242" t="s">
        <v>6513</v>
      </c>
      <c r="H1474" s="243" t="s">
        <v>87</v>
      </c>
      <c r="J1474" s="33"/>
      <c r="K1474" s="33"/>
      <c r="L1474" s="33"/>
      <c r="M1474" s="33"/>
      <c r="N1474" s="33"/>
      <c r="O1474" s="33"/>
      <c r="P1474" s="33"/>
      <c r="Q1474" s="33"/>
      <c r="R1474" s="33"/>
      <c r="S1474" s="33"/>
    </row>
    <row r="1475" spans="1:19">
      <c r="A1475" s="233" t="s">
        <v>6515</v>
      </c>
      <c r="B1475" s="238" t="s">
        <v>6508</v>
      </c>
      <c r="C1475" s="229" t="s">
        <v>6512</v>
      </c>
      <c r="D1475" s="229" t="s">
        <v>322</v>
      </c>
      <c r="E1475" s="235" t="s">
        <v>4380</v>
      </c>
      <c r="F1475" s="235">
        <v>70</v>
      </c>
      <c r="G1475" s="242" t="s">
        <v>6513</v>
      </c>
      <c r="H1475" s="243" t="s">
        <v>69</v>
      </c>
      <c r="J1475" s="33"/>
      <c r="K1475" s="33"/>
      <c r="L1475" s="33"/>
      <c r="M1475" s="33"/>
      <c r="N1475" s="33"/>
      <c r="O1475" s="33"/>
      <c r="P1475" s="33"/>
      <c r="Q1475" s="33"/>
      <c r="R1475" s="33"/>
      <c r="S1475" s="33"/>
    </row>
    <row r="1476" spans="1:19">
      <c r="A1476" s="233" t="s">
        <v>6516</v>
      </c>
      <c r="B1476" s="238" t="s">
        <v>6517</v>
      </c>
      <c r="C1476" s="229" t="s">
        <v>6518</v>
      </c>
      <c r="D1476" s="229" t="s">
        <v>322</v>
      </c>
      <c r="E1476" s="235" t="s">
        <v>4264</v>
      </c>
      <c r="F1476" s="235">
        <v>16</v>
      </c>
      <c r="G1476" s="242" t="s">
        <v>3783</v>
      </c>
      <c r="H1476" s="243" t="s">
        <v>83</v>
      </c>
      <c r="J1476" s="33"/>
      <c r="K1476" s="33"/>
      <c r="L1476" s="33"/>
      <c r="M1476" s="33"/>
      <c r="N1476" s="33"/>
      <c r="O1476" s="33"/>
      <c r="P1476" s="33"/>
      <c r="Q1476" s="33"/>
      <c r="R1476" s="33"/>
      <c r="S1476" s="33"/>
    </row>
    <row r="1477" spans="1:19">
      <c r="A1477" s="233" t="s">
        <v>6519</v>
      </c>
      <c r="B1477" s="238" t="s">
        <v>6517</v>
      </c>
      <c r="C1477" s="229" t="s">
        <v>6518</v>
      </c>
      <c r="D1477" s="229" t="s">
        <v>322</v>
      </c>
      <c r="E1477" s="235" t="s">
        <v>4264</v>
      </c>
      <c r="F1477" s="235">
        <v>16</v>
      </c>
      <c r="G1477" s="242" t="s">
        <v>3783</v>
      </c>
      <c r="H1477" s="243" t="s">
        <v>88</v>
      </c>
      <c r="J1477" s="33"/>
      <c r="K1477" s="33"/>
      <c r="L1477" s="33"/>
      <c r="M1477" s="33"/>
      <c r="N1477" s="33"/>
      <c r="O1477" s="33"/>
      <c r="P1477" s="33"/>
      <c r="Q1477" s="33"/>
      <c r="R1477" s="33"/>
      <c r="S1477" s="33"/>
    </row>
    <row r="1478" spans="1:19">
      <c r="A1478" s="233" t="s">
        <v>6520</v>
      </c>
      <c r="B1478" s="238" t="s">
        <v>6517</v>
      </c>
      <c r="C1478" s="229" t="s">
        <v>6518</v>
      </c>
      <c r="D1478" s="229" t="s">
        <v>322</v>
      </c>
      <c r="E1478" s="235" t="s">
        <v>4264</v>
      </c>
      <c r="F1478" s="235">
        <v>16</v>
      </c>
      <c r="G1478" s="242" t="s">
        <v>3783</v>
      </c>
      <c r="H1478" s="243" t="s">
        <v>69</v>
      </c>
      <c r="J1478" s="33"/>
      <c r="K1478" s="33"/>
      <c r="L1478" s="33"/>
      <c r="M1478" s="33"/>
      <c r="N1478" s="33"/>
      <c r="O1478" s="33"/>
      <c r="P1478" s="33"/>
      <c r="Q1478" s="33"/>
      <c r="R1478" s="33"/>
      <c r="S1478" s="33"/>
    </row>
    <row r="1479" spans="1:19">
      <c r="A1479" s="233" t="s">
        <v>6521</v>
      </c>
      <c r="B1479" s="238" t="s">
        <v>6517</v>
      </c>
      <c r="C1479" s="229" t="s">
        <v>6522</v>
      </c>
      <c r="D1479" s="229" t="s">
        <v>322</v>
      </c>
      <c r="E1479" s="235" t="s">
        <v>6498</v>
      </c>
      <c r="F1479" s="235">
        <v>10</v>
      </c>
      <c r="G1479" s="242" t="s">
        <v>6499</v>
      </c>
      <c r="H1479" s="243" t="s">
        <v>83</v>
      </c>
      <c r="J1479" s="33"/>
      <c r="K1479" s="33"/>
      <c r="L1479" s="33"/>
      <c r="M1479" s="33"/>
      <c r="N1479" s="33"/>
      <c r="O1479" s="33"/>
      <c r="P1479" s="33"/>
      <c r="Q1479" s="33"/>
      <c r="R1479" s="33"/>
      <c r="S1479" s="33"/>
    </row>
    <row r="1480" spans="1:19">
      <c r="A1480" s="233" t="s">
        <v>6523</v>
      </c>
      <c r="B1480" s="238" t="s">
        <v>6517</v>
      </c>
      <c r="C1480" s="229" t="s">
        <v>6522</v>
      </c>
      <c r="D1480" s="229" t="s">
        <v>322</v>
      </c>
      <c r="E1480" s="235" t="s">
        <v>6498</v>
      </c>
      <c r="F1480" s="235">
        <v>10</v>
      </c>
      <c r="G1480" s="242" t="s">
        <v>6499</v>
      </c>
      <c r="H1480" s="243" t="s">
        <v>88</v>
      </c>
      <c r="J1480" s="33"/>
      <c r="K1480" s="33"/>
      <c r="L1480" s="33"/>
      <c r="M1480" s="33"/>
      <c r="N1480" s="33"/>
      <c r="O1480" s="33"/>
      <c r="P1480" s="33"/>
      <c r="Q1480" s="33"/>
      <c r="R1480" s="33"/>
      <c r="S1480" s="33"/>
    </row>
    <row r="1481" spans="1:19">
      <c r="A1481" s="233" t="s">
        <v>6524</v>
      </c>
      <c r="B1481" s="238" t="s">
        <v>6517</v>
      </c>
      <c r="C1481" s="229" t="s">
        <v>6522</v>
      </c>
      <c r="D1481" s="229" t="s">
        <v>322</v>
      </c>
      <c r="E1481" s="235" t="s">
        <v>6498</v>
      </c>
      <c r="F1481" s="235">
        <v>10</v>
      </c>
      <c r="G1481" s="242" t="s">
        <v>6499</v>
      </c>
      <c r="H1481" s="243" t="s">
        <v>69</v>
      </c>
      <c r="J1481" s="33"/>
      <c r="K1481" s="33"/>
      <c r="L1481" s="33"/>
      <c r="M1481" s="33"/>
      <c r="N1481" s="33"/>
      <c r="O1481" s="33"/>
      <c r="P1481" s="33"/>
      <c r="Q1481" s="33"/>
      <c r="R1481" s="33"/>
      <c r="S1481" s="33"/>
    </row>
    <row r="1482" spans="1:19">
      <c r="A1482" s="233" t="s">
        <v>6525</v>
      </c>
      <c r="B1482" s="238" t="s">
        <v>6526</v>
      </c>
      <c r="C1482" s="229" t="s">
        <v>6527</v>
      </c>
      <c r="D1482" s="229" t="s">
        <v>322</v>
      </c>
      <c r="E1482" s="235" t="s">
        <v>6498</v>
      </c>
      <c r="F1482" s="235">
        <v>6</v>
      </c>
      <c r="G1482" s="242" t="s">
        <v>6499</v>
      </c>
      <c r="H1482" s="243" t="s">
        <v>69</v>
      </c>
      <c r="J1482" s="33"/>
      <c r="K1482" s="33"/>
      <c r="L1482" s="33"/>
      <c r="M1482" s="33"/>
      <c r="N1482" s="33"/>
      <c r="O1482" s="33"/>
      <c r="P1482" s="33"/>
      <c r="Q1482" s="33"/>
      <c r="R1482" s="33"/>
      <c r="S1482" s="33"/>
    </row>
    <row r="1483" spans="1:19">
      <c r="A1483" s="233" t="s">
        <v>6528</v>
      </c>
      <c r="B1483" s="238" t="s">
        <v>6526</v>
      </c>
      <c r="C1483" s="229" t="s">
        <v>6527</v>
      </c>
      <c r="D1483" s="229" t="s">
        <v>322</v>
      </c>
      <c r="E1483" s="235" t="s">
        <v>6498</v>
      </c>
      <c r="F1483" s="235">
        <v>6</v>
      </c>
      <c r="G1483" s="242" t="s">
        <v>6499</v>
      </c>
      <c r="H1483" s="243" t="s">
        <v>88</v>
      </c>
      <c r="J1483" s="33"/>
      <c r="K1483" s="33"/>
      <c r="L1483" s="33"/>
      <c r="M1483" s="33"/>
      <c r="N1483" s="33"/>
      <c r="O1483" s="33"/>
      <c r="P1483" s="33"/>
      <c r="Q1483" s="33"/>
      <c r="R1483" s="33"/>
      <c r="S1483" s="33"/>
    </row>
    <row r="1484" spans="1:19" ht="28.5">
      <c r="A1484" s="233" t="s">
        <v>6529</v>
      </c>
      <c r="B1484" s="238" t="s">
        <v>6530</v>
      </c>
      <c r="C1484" s="229" t="s">
        <v>6527</v>
      </c>
      <c r="D1484" s="229" t="s">
        <v>322</v>
      </c>
      <c r="E1484" s="235" t="s">
        <v>6498</v>
      </c>
      <c r="F1484" s="235">
        <v>6</v>
      </c>
      <c r="G1484" s="242" t="s">
        <v>6499</v>
      </c>
      <c r="H1484" s="243" t="s">
        <v>83</v>
      </c>
      <c r="J1484" s="33"/>
      <c r="K1484" s="33"/>
      <c r="L1484" s="33"/>
      <c r="M1484" s="33"/>
      <c r="N1484" s="33"/>
      <c r="O1484" s="33"/>
      <c r="P1484" s="33"/>
      <c r="Q1484" s="33"/>
      <c r="R1484" s="33"/>
      <c r="S1484" s="33"/>
    </row>
    <row r="1485" spans="1:19" ht="28.5">
      <c r="A1485" s="233" t="s">
        <v>6531</v>
      </c>
      <c r="B1485" s="238" t="s">
        <v>6532</v>
      </c>
      <c r="C1485" s="229" t="s">
        <v>6533</v>
      </c>
      <c r="D1485" s="229" t="s">
        <v>322</v>
      </c>
      <c r="E1485" s="235" t="s">
        <v>2349</v>
      </c>
      <c r="F1485" s="235">
        <v>16</v>
      </c>
      <c r="G1485" s="242" t="s">
        <v>6534</v>
      </c>
      <c r="H1485" s="243" t="s">
        <v>83</v>
      </c>
      <c r="J1485" s="33"/>
      <c r="K1485" s="33"/>
      <c r="L1485" s="33"/>
      <c r="M1485" s="33"/>
      <c r="N1485" s="33"/>
      <c r="O1485" s="33"/>
      <c r="P1485" s="33"/>
      <c r="Q1485" s="33"/>
      <c r="R1485" s="33"/>
      <c r="S1485" s="33"/>
    </row>
    <row r="1486" spans="1:19">
      <c r="A1486" s="233" t="s">
        <v>6535</v>
      </c>
      <c r="B1486" s="238" t="s">
        <v>6536</v>
      </c>
      <c r="C1486" s="229" t="s">
        <v>6533</v>
      </c>
      <c r="D1486" s="229" t="s">
        <v>322</v>
      </c>
      <c r="E1486" s="235" t="s">
        <v>2349</v>
      </c>
      <c r="F1486" s="235">
        <v>16</v>
      </c>
      <c r="G1486" s="242" t="s">
        <v>6534</v>
      </c>
      <c r="H1486" s="243" t="s">
        <v>1875</v>
      </c>
      <c r="J1486" s="33"/>
      <c r="K1486" s="33"/>
      <c r="L1486" s="33"/>
      <c r="M1486" s="33"/>
      <c r="N1486" s="33"/>
      <c r="O1486" s="33"/>
      <c r="P1486" s="33"/>
      <c r="Q1486" s="33"/>
      <c r="R1486" s="33"/>
      <c r="S1486" s="33"/>
    </row>
    <row r="1487" spans="1:19">
      <c r="A1487" s="233" t="s">
        <v>6537</v>
      </c>
      <c r="B1487" s="238" t="s">
        <v>6536</v>
      </c>
      <c r="C1487" s="229" t="s">
        <v>6533</v>
      </c>
      <c r="D1487" s="229" t="s">
        <v>322</v>
      </c>
      <c r="E1487" s="235" t="s">
        <v>2349</v>
      </c>
      <c r="F1487" s="235">
        <v>16</v>
      </c>
      <c r="G1487" s="242" t="s">
        <v>6534</v>
      </c>
      <c r="H1487" s="243" t="s">
        <v>69</v>
      </c>
      <c r="J1487" s="33"/>
      <c r="K1487" s="33"/>
      <c r="L1487" s="33"/>
      <c r="M1487" s="33"/>
      <c r="N1487" s="33"/>
      <c r="O1487" s="33"/>
      <c r="P1487" s="33"/>
      <c r="Q1487" s="33"/>
      <c r="R1487" s="33"/>
      <c r="S1487" s="33"/>
    </row>
    <row r="1488" spans="1:19" ht="28.5">
      <c r="A1488" s="233" t="s">
        <v>6538</v>
      </c>
      <c r="B1488" s="238" t="s">
        <v>6539</v>
      </c>
      <c r="C1488" s="229" t="s">
        <v>6540</v>
      </c>
      <c r="D1488" s="229" t="s">
        <v>322</v>
      </c>
      <c r="E1488" s="235" t="s">
        <v>4264</v>
      </c>
      <c r="F1488" s="235">
        <v>35</v>
      </c>
      <c r="G1488" s="242" t="s">
        <v>3783</v>
      </c>
      <c r="H1488" s="243" t="s">
        <v>69</v>
      </c>
      <c r="J1488" s="33"/>
      <c r="K1488" s="33"/>
      <c r="L1488" s="33"/>
      <c r="M1488" s="33"/>
      <c r="N1488" s="33"/>
      <c r="O1488" s="33"/>
      <c r="P1488" s="33"/>
      <c r="Q1488" s="33"/>
      <c r="R1488" s="33"/>
      <c r="S1488" s="33"/>
    </row>
    <row r="1489" spans="1:19" ht="28.5">
      <c r="A1489" s="233" t="s">
        <v>6541</v>
      </c>
      <c r="B1489" s="238" t="s">
        <v>6542</v>
      </c>
      <c r="C1489" s="229" t="s">
        <v>6540</v>
      </c>
      <c r="D1489" s="229" t="s">
        <v>322</v>
      </c>
      <c r="E1489" s="235" t="s">
        <v>4264</v>
      </c>
      <c r="F1489" s="235">
        <v>35</v>
      </c>
      <c r="G1489" s="242" t="s">
        <v>3783</v>
      </c>
      <c r="H1489" s="243" t="s">
        <v>1875</v>
      </c>
      <c r="J1489" s="33"/>
      <c r="K1489" s="33"/>
      <c r="L1489" s="33"/>
      <c r="M1489" s="33"/>
      <c r="N1489" s="33"/>
      <c r="O1489" s="33"/>
      <c r="P1489" s="33"/>
      <c r="Q1489" s="33"/>
      <c r="R1489" s="33"/>
      <c r="S1489" s="33"/>
    </row>
    <row r="1490" spans="1:19">
      <c r="A1490" s="233" t="s">
        <v>6543</v>
      </c>
      <c r="B1490" s="238" t="s">
        <v>6544</v>
      </c>
      <c r="C1490" s="229" t="s">
        <v>6540</v>
      </c>
      <c r="D1490" s="229" t="s">
        <v>322</v>
      </c>
      <c r="E1490" s="235" t="s">
        <v>4264</v>
      </c>
      <c r="F1490" s="235">
        <v>35</v>
      </c>
      <c r="G1490" s="242" t="s">
        <v>3783</v>
      </c>
      <c r="H1490" s="243" t="s">
        <v>83</v>
      </c>
      <c r="J1490" s="33"/>
      <c r="K1490" s="33"/>
      <c r="L1490" s="33"/>
      <c r="M1490" s="33"/>
      <c r="N1490" s="33"/>
      <c r="O1490" s="33"/>
      <c r="P1490" s="33"/>
      <c r="Q1490" s="33"/>
      <c r="R1490" s="33"/>
      <c r="S1490" s="33"/>
    </row>
    <row r="1491" spans="1:19" ht="28.5">
      <c r="A1491" s="233" t="s">
        <v>6545</v>
      </c>
      <c r="B1491" s="238" t="s">
        <v>6546</v>
      </c>
      <c r="C1491" s="229" t="s">
        <v>6547</v>
      </c>
      <c r="D1491" s="229" t="s">
        <v>322</v>
      </c>
      <c r="E1491" s="235" t="s">
        <v>2349</v>
      </c>
      <c r="F1491" s="235">
        <v>25</v>
      </c>
      <c r="G1491" s="242" t="s">
        <v>6534</v>
      </c>
      <c r="H1491" s="243" t="s">
        <v>83</v>
      </c>
      <c r="J1491" s="33"/>
      <c r="K1491" s="33"/>
      <c r="L1491" s="33"/>
      <c r="M1491" s="33"/>
      <c r="N1491" s="33"/>
      <c r="O1491" s="33"/>
      <c r="P1491" s="33"/>
      <c r="Q1491" s="33"/>
      <c r="R1491" s="33"/>
      <c r="S1491" s="33"/>
    </row>
    <row r="1492" spans="1:19" ht="28.5">
      <c r="A1492" s="233" t="s">
        <v>6548</v>
      </c>
      <c r="B1492" s="238" t="s">
        <v>6549</v>
      </c>
      <c r="C1492" s="229" t="s">
        <v>6547</v>
      </c>
      <c r="D1492" s="229" t="s">
        <v>322</v>
      </c>
      <c r="E1492" s="235" t="s">
        <v>2349</v>
      </c>
      <c r="F1492" s="235">
        <v>25</v>
      </c>
      <c r="G1492" s="242" t="s">
        <v>6534</v>
      </c>
      <c r="H1492" s="243" t="s">
        <v>88</v>
      </c>
      <c r="J1492" s="33"/>
      <c r="K1492" s="33"/>
      <c r="L1492" s="33"/>
      <c r="M1492" s="33"/>
      <c r="N1492" s="33"/>
      <c r="O1492" s="33"/>
      <c r="P1492" s="33"/>
      <c r="Q1492" s="33"/>
      <c r="R1492" s="33"/>
      <c r="S1492" s="33"/>
    </row>
    <row r="1493" spans="1:19">
      <c r="A1493" s="233" t="s">
        <v>6550</v>
      </c>
      <c r="B1493" s="238" t="s">
        <v>6551</v>
      </c>
      <c r="C1493" s="229" t="s">
        <v>6547</v>
      </c>
      <c r="D1493" s="229" t="s">
        <v>322</v>
      </c>
      <c r="E1493" s="235" t="s">
        <v>2349</v>
      </c>
      <c r="F1493" s="235">
        <v>25</v>
      </c>
      <c r="G1493" s="242" t="s">
        <v>6534</v>
      </c>
      <c r="H1493" s="243" t="s">
        <v>69</v>
      </c>
      <c r="J1493" s="33"/>
      <c r="K1493" s="33"/>
      <c r="L1493" s="33"/>
      <c r="M1493" s="33"/>
      <c r="N1493" s="33"/>
      <c r="O1493" s="33"/>
      <c r="P1493" s="33"/>
      <c r="Q1493" s="33"/>
      <c r="R1493" s="33"/>
      <c r="S1493" s="33"/>
    </row>
    <row r="1494" spans="1:19" ht="28.5">
      <c r="A1494" s="233" t="s">
        <v>6552</v>
      </c>
      <c r="B1494" s="238" t="s">
        <v>6553</v>
      </c>
      <c r="C1494" s="229" t="s">
        <v>6554</v>
      </c>
      <c r="D1494" s="229" t="s">
        <v>322</v>
      </c>
      <c r="E1494" s="235" t="s">
        <v>2349</v>
      </c>
      <c r="F1494" s="235">
        <v>35</v>
      </c>
      <c r="G1494" s="242" t="s">
        <v>6534</v>
      </c>
      <c r="H1494" s="243" t="s">
        <v>83</v>
      </c>
      <c r="J1494" s="33"/>
      <c r="K1494" s="33"/>
      <c r="L1494" s="33"/>
      <c r="M1494" s="33"/>
      <c r="N1494" s="33"/>
      <c r="O1494" s="33"/>
      <c r="P1494" s="33"/>
      <c r="Q1494" s="33"/>
      <c r="R1494" s="33"/>
      <c r="S1494" s="33"/>
    </row>
    <row r="1495" spans="1:19">
      <c r="A1495" s="233" t="s">
        <v>6555</v>
      </c>
      <c r="B1495" s="238" t="s">
        <v>6556</v>
      </c>
      <c r="C1495" s="229" t="s">
        <v>6554</v>
      </c>
      <c r="D1495" s="229" t="s">
        <v>322</v>
      </c>
      <c r="E1495" s="235" t="s">
        <v>2349</v>
      </c>
      <c r="F1495" s="235">
        <v>35</v>
      </c>
      <c r="G1495" s="242" t="s">
        <v>6534</v>
      </c>
      <c r="H1495" s="243" t="s">
        <v>88</v>
      </c>
      <c r="J1495" s="33"/>
      <c r="K1495" s="33"/>
      <c r="L1495" s="33"/>
      <c r="M1495" s="33"/>
      <c r="N1495" s="33"/>
      <c r="O1495" s="33"/>
      <c r="P1495" s="33"/>
      <c r="Q1495" s="33"/>
      <c r="R1495" s="33"/>
      <c r="S1495" s="33"/>
    </row>
    <row r="1496" spans="1:19">
      <c r="A1496" s="233" t="s">
        <v>6557</v>
      </c>
      <c r="B1496" s="238" t="s">
        <v>6556</v>
      </c>
      <c r="C1496" s="229" t="s">
        <v>6554</v>
      </c>
      <c r="D1496" s="229" t="s">
        <v>322</v>
      </c>
      <c r="E1496" s="235" t="s">
        <v>2349</v>
      </c>
      <c r="F1496" s="235">
        <v>35</v>
      </c>
      <c r="G1496" s="242" t="s">
        <v>6534</v>
      </c>
      <c r="H1496" s="243" t="s">
        <v>69</v>
      </c>
      <c r="J1496" s="33"/>
      <c r="K1496" s="33"/>
      <c r="L1496" s="33"/>
      <c r="M1496" s="33"/>
      <c r="N1496" s="33"/>
      <c r="O1496" s="33"/>
      <c r="P1496" s="33"/>
      <c r="Q1496" s="33"/>
      <c r="R1496" s="33"/>
      <c r="S1496" s="33"/>
    </row>
    <row r="1497" spans="1:19" ht="28.5">
      <c r="A1497" s="233" t="s">
        <v>6558</v>
      </c>
      <c r="B1497" s="238" t="s">
        <v>6559</v>
      </c>
      <c r="C1497" s="229" t="s">
        <v>6560</v>
      </c>
      <c r="D1497" s="229" t="s">
        <v>322</v>
      </c>
      <c r="E1497" s="235" t="s">
        <v>4264</v>
      </c>
      <c r="F1497" s="235">
        <v>70</v>
      </c>
      <c r="G1497" s="242" t="s">
        <v>3783</v>
      </c>
      <c r="H1497" s="243" t="s">
        <v>69</v>
      </c>
      <c r="J1497" s="33"/>
      <c r="K1497" s="33"/>
      <c r="L1497" s="33"/>
      <c r="M1497" s="33"/>
      <c r="N1497" s="33"/>
      <c r="O1497" s="33"/>
      <c r="P1497" s="33"/>
      <c r="Q1497" s="33"/>
      <c r="R1497" s="33"/>
      <c r="S1497" s="33"/>
    </row>
    <row r="1498" spans="1:19" ht="28.5">
      <c r="A1498" s="233" t="s">
        <v>6561</v>
      </c>
      <c r="B1498" s="238" t="s">
        <v>6562</v>
      </c>
      <c r="C1498" s="229" t="s">
        <v>6560</v>
      </c>
      <c r="D1498" s="229" t="s">
        <v>322</v>
      </c>
      <c r="E1498" s="235" t="s">
        <v>4264</v>
      </c>
      <c r="F1498" s="235">
        <v>70</v>
      </c>
      <c r="G1498" s="242" t="s">
        <v>3783</v>
      </c>
      <c r="H1498" s="243" t="s">
        <v>1875</v>
      </c>
      <c r="J1498" s="33"/>
      <c r="K1498" s="33"/>
      <c r="L1498" s="33"/>
      <c r="M1498" s="33"/>
      <c r="N1498" s="33"/>
      <c r="O1498" s="33"/>
      <c r="P1498" s="33"/>
      <c r="Q1498" s="33"/>
      <c r="R1498" s="33"/>
      <c r="S1498" s="33"/>
    </row>
    <row r="1499" spans="1:19" ht="28.5">
      <c r="A1499" s="233" t="s">
        <v>6563</v>
      </c>
      <c r="B1499" s="238" t="s">
        <v>6564</v>
      </c>
      <c r="C1499" s="229" t="s">
        <v>6560</v>
      </c>
      <c r="D1499" s="229" t="s">
        <v>322</v>
      </c>
      <c r="E1499" s="235" t="s">
        <v>4264</v>
      </c>
      <c r="F1499" s="235">
        <v>70</v>
      </c>
      <c r="G1499" s="242" t="s">
        <v>3783</v>
      </c>
      <c r="H1499" s="243" t="s">
        <v>83</v>
      </c>
      <c r="J1499" s="33"/>
      <c r="K1499" s="33"/>
      <c r="L1499" s="33"/>
      <c r="M1499" s="33"/>
      <c r="N1499" s="33"/>
      <c r="O1499" s="33"/>
      <c r="P1499" s="33"/>
      <c r="Q1499" s="33"/>
      <c r="R1499" s="33"/>
      <c r="S1499" s="33"/>
    </row>
    <row r="1500" spans="1:19">
      <c r="A1500" s="233" t="s">
        <v>6565</v>
      </c>
      <c r="B1500" s="238" t="s">
        <v>6566</v>
      </c>
      <c r="C1500" s="229" t="s">
        <v>6567</v>
      </c>
      <c r="D1500" s="229" t="s">
        <v>322</v>
      </c>
      <c r="E1500" s="235" t="s">
        <v>179</v>
      </c>
      <c r="F1500" s="235">
        <v>1.5</v>
      </c>
      <c r="G1500" s="242" t="s">
        <v>6568</v>
      </c>
      <c r="H1500" s="243" t="s">
        <v>98</v>
      </c>
      <c r="J1500" s="33"/>
      <c r="K1500" s="33"/>
      <c r="L1500" s="33"/>
      <c r="M1500" s="33"/>
      <c r="N1500" s="33"/>
      <c r="O1500" s="33"/>
      <c r="P1500" s="33"/>
      <c r="Q1500" s="33"/>
      <c r="R1500" s="33"/>
      <c r="S1500" s="33"/>
    </row>
    <row r="1501" spans="1:19">
      <c r="A1501" s="233" t="s">
        <v>6569</v>
      </c>
      <c r="B1501" s="238" t="s">
        <v>6570</v>
      </c>
      <c r="C1501" s="229" t="s">
        <v>6571</v>
      </c>
      <c r="D1501" s="229" t="s">
        <v>322</v>
      </c>
      <c r="E1501" s="235" t="s">
        <v>4264</v>
      </c>
      <c r="F1501" s="235">
        <v>50</v>
      </c>
      <c r="G1501" s="242" t="s">
        <v>3783</v>
      </c>
      <c r="H1501" s="243" t="s">
        <v>69</v>
      </c>
      <c r="J1501" s="33"/>
      <c r="K1501" s="33"/>
      <c r="L1501" s="33"/>
      <c r="M1501" s="33"/>
      <c r="N1501" s="33"/>
      <c r="O1501" s="33"/>
      <c r="P1501" s="33"/>
      <c r="Q1501" s="33"/>
      <c r="R1501" s="33"/>
      <c r="S1501" s="33"/>
    </row>
    <row r="1502" spans="1:19">
      <c r="A1502" s="233" t="s">
        <v>6572</v>
      </c>
      <c r="B1502" s="238" t="s">
        <v>6570</v>
      </c>
      <c r="C1502" s="229" t="s">
        <v>6571</v>
      </c>
      <c r="D1502" s="229" t="s">
        <v>322</v>
      </c>
      <c r="E1502" s="235" t="s">
        <v>4264</v>
      </c>
      <c r="F1502" s="235">
        <v>50</v>
      </c>
      <c r="G1502" s="242" t="s">
        <v>3783</v>
      </c>
      <c r="H1502" s="243" t="s">
        <v>88</v>
      </c>
      <c r="J1502" s="33"/>
      <c r="K1502" s="33"/>
      <c r="L1502" s="33"/>
      <c r="M1502" s="33"/>
      <c r="N1502" s="33"/>
      <c r="O1502" s="33"/>
      <c r="P1502" s="33"/>
      <c r="Q1502" s="33"/>
      <c r="R1502" s="33"/>
      <c r="S1502" s="33"/>
    </row>
    <row r="1503" spans="1:19">
      <c r="A1503" s="233" t="s">
        <v>6573</v>
      </c>
      <c r="B1503" s="238" t="s">
        <v>6570</v>
      </c>
      <c r="C1503" s="229" t="s">
        <v>6571</v>
      </c>
      <c r="D1503" s="229" t="s">
        <v>322</v>
      </c>
      <c r="E1503" s="235" t="s">
        <v>4264</v>
      </c>
      <c r="F1503" s="235">
        <v>50</v>
      </c>
      <c r="G1503" s="242" t="s">
        <v>3783</v>
      </c>
      <c r="H1503" s="243" t="s">
        <v>167</v>
      </c>
      <c r="J1503" s="33"/>
      <c r="K1503" s="33"/>
      <c r="L1503" s="33"/>
      <c r="M1503" s="33"/>
      <c r="N1503" s="33"/>
      <c r="O1503" s="33"/>
      <c r="P1503" s="33"/>
      <c r="Q1503" s="33"/>
      <c r="R1503" s="33"/>
      <c r="S1503" s="33"/>
    </row>
    <row r="1504" spans="1:19">
      <c r="A1504" s="233" t="s">
        <v>6574</v>
      </c>
      <c r="B1504" s="238" t="s">
        <v>6575</v>
      </c>
      <c r="C1504" s="229" t="s">
        <v>6576</v>
      </c>
      <c r="D1504" s="229" t="s">
        <v>322</v>
      </c>
      <c r="E1504" s="235" t="s">
        <v>2079</v>
      </c>
      <c r="F1504" s="235">
        <v>10</v>
      </c>
      <c r="G1504" s="242" t="s">
        <v>6577</v>
      </c>
      <c r="H1504" s="243" t="s">
        <v>167</v>
      </c>
      <c r="J1504" s="33"/>
      <c r="K1504" s="33"/>
      <c r="L1504" s="33"/>
      <c r="M1504" s="33"/>
      <c r="N1504" s="33"/>
      <c r="O1504" s="33"/>
      <c r="P1504" s="33"/>
      <c r="Q1504" s="33"/>
      <c r="R1504" s="33"/>
      <c r="S1504" s="33"/>
    </row>
    <row r="1505" spans="1:19">
      <c r="A1505" s="233" t="s">
        <v>6578</v>
      </c>
      <c r="B1505" s="238" t="s">
        <v>6579</v>
      </c>
      <c r="C1505" s="229" t="s">
        <v>6576</v>
      </c>
      <c r="D1505" s="229" t="s">
        <v>322</v>
      </c>
      <c r="E1505" s="235" t="s">
        <v>2079</v>
      </c>
      <c r="F1505" s="235">
        <v>10</v>
      </c>
      <c r="G1505" s="242" t="s">
        <v>6577</v>
      </c>
      <c r="H1505" s="243" t="s">
        <v>89</v>
      </c>
      <c r="J1505" s="33"/>
      <c r="K1505" s="33"/>
      <c r="L1505" s="33"/>
      <c r="M1505" s="33"/>
      <c r="N1505" s="33"/>
      <c r="O1505" s="33"/>
      <c r="P1505" s="33"/>
      <c r="Q1505" s="33"/>
      <c r="R1505" s="33"/>
      <c r="S1505" s="33"/>
    </row>
    <row r="1506" spans="1:19">
      <c r="A1506" s="233" t="s">
        <v>6580</v>
      </c>
      <c r="B1506" s="238" t="s">
        <v>6579</v>
      </c>
      <c r="C1506" s="229" t="s">
        <v>6576</v>
      </c>
      <c r="D1506" s="229" t="s">
        <v>322</v>
      </c>
      <c r="E1506" s="235" t="s">
        <v>2079</v>
      </c>
      <c r="F1506" s="235">
        <v>10</v>
      </c>
      <c r="G1506" s="242" t="s">
        <v>6577</v>
      </c>
      <c r="H1506" s="243" t="s">
        <v>87</v>
      </c>
      <c r="J1506" s="33"/>
      <c r="K1506" s="33"/>
      <c r="L1506" s="33"/>
      <c r="M1506" s="33"/>
      <c r="N1506" s="33"/>
      <c r="O1506" s="33"/>
      <c r="P1506" s="33"/>
      <c r="Q1506" s="33"/>
      <c r="R1506" s="33"/>
      <c r="S1506" s="33"/>
    </row>
    <row r="1507" spans="1:19">
      <c r="A1507" s="233" t="s">
        <v>6581</v>
      </c>
      <c r="B1507" s="238" t="s">
        <v>6582</v>
      </c>
      <c r="C1507" s="229" t="s">
        <v>6576</v>
      </c>
      <c r="D1507" s="229" t="s">
        <v>322</v>
      </c>
      <c r="E1507" s="235" t="s">
        <v>2079</v>
      </c>
      <c r="F1507" s="235">
        <v>10</v>
      </c>
      <c r="G1507" s="242" t="s">
        <v>6577</v>
      </c>
      <c r="H1507" s="243" t="s">
        <v>69</v>
      </c>
      <c r="J1507" s="33"/>
      <c r="K1507" s="33"/>
      <c r="L1507" s="33"/>
      <c r="M1507" s="33"/>
      <c r="N1507" s="33"/>
      <c r="O1507" s="33"/>
      <c r="P1507" s="33"/>
      <c r="Q1507" s="33"/>
      <c r="R1507" s="33"/>
      <c r="S1507" s="33"/>
    </row>
    <row r="1508" spans="1:19">
      <c r="A1508" s="233" t="s">
        <v>6583</v>
      </c>
      <c r="B1508" s="238" t="s">
        <v>6579</v>
      </c>
      <c r="C1508" s="229" t="s">
        <v>6584</v>
      </c>
      <c r="D1508" s="229" t="s">
        <v>322</v>
      </c>
      <c r="E1508" s="235" t="s">
        <v>4380</v>
      </c>
      <c r="F1508" s="235">
        <v>50</v>
      </c>
      <c r="G1508" s="242" t="s">
        <v>6585</v>
      </c>
      <c r="H1508" s="243" t="s">
        <v>83</v>
      </c>
      <c r="J1508" s="33"/>
      <c r="K1508" s="33"/>
      <c r="L1508" s="33"/>
      <c r="M1508" s="33"/>
      <c r="N1508" s="33"/>
      <c r="O1508" s="33"/>
      <c r="P1508" s="33"/>
      <c r="Q1508" s="33"/>
      <c r="R1508" s="33"/>
      <c r="S1508" s="33"/>
    </row>
    <row r="1509" spans="1:19">
      <c r="A1509" s="233" t="s">
        <v>6586</v>
      </c>
      <c r="B1509" s="238" t="s">
        <v>6575</v>
      </c>
      <c r="C1509" s="229" t="s">
        <v>6587</v>
      </c>
      <c r="D1509" s="229" t="s">
        <v>322</v>
      </c>
      <c r="E1509" s="235" t="s">
        <v>4380</v>
      </c>
      <c r="F1509" s="235">
        <v>95</v>
      </c>
      <c r="G1509" s="242" t="s">
        <v>6585</v>
      </c>
      <c r="H1509" s="243" t="s">
        <v>89</v>
      </c>
      <c r="J1509" s="33"/>
      <c r="K1509" s="33"/>
      <c r="L1509" s="33"/>
      <c r="M1509" s="33"/>
      <c r="N1509" s="33"/>
      <c r="O1509" s="33"/>
      <c r="P1509" s="33"/>
      <c r="Q1509" s="33"/>
      <c r="R1509" s="33"/>
      <c r="S1509" s="33"/>
    </row>
    <row r="1510" spans="1:19">
      <c r="A1510" s="233" t="s">
        <v>6588</v>
      </c>
      <c r="B1510" s="238" t="s">
        <v>6575</v>
      </c>
      <c r="C1510" s="229" t="s">
        <v>6587</v>
      </c>
      <c r="D1510" s="229" t="s">
        <v>322</v>
      </c>
      <c r="E1510" s="235" t="s">
        <v>4380</v>
      </c>
      <c r="F1510" s="235">
        <v>95</v>
      </c>
      <c r="G1510" s="242" t="s">
        <v>6585</v>
      </c>
      <c r="H1510" s="243" t="s">
        <v>87</v>
      </c>
      <c r="J1510" s="33"/>
      <c r="K1510" s="33"/>
      <c r="L1510" s="33"/>
      <c r="M1510" s="33"/>
      <c r="N1510" s="33"/>
      <c r="O1510" s="33"/>
      <c r="P1510" s="33"/>
      <c r="Q1510" s="33"/>
      <c r="R1510" s="33"/>
      <c r="S1510" s="33"/>
    </row>
    <row r="1511" spans="1:19">
      <c r="A1511" s="233" t="s">
        <v>6589</v>
      </c>
      <c r="B1511" s="238" t="s">
        <v>6575</v>
      </c>
      <c r="C1511" s="229" t="s">
        <v>6587</v>
      </c>
      <c r="D1511" s="229" t="s">
        <v>322</v>
      </c>
      <c r="E1511" s="235" t="s">
        <v>4380</v>
      </c>
      <c r="F1511" s="235">
        <v>95</v>
      </c>
      <c r="G1511" s="242" t="s">
        <v>6585</v>
      </c>
      <c r="H1511" s="243" t="s">
        <v>69</v>
      </c>
      <c r="J1511" s="33"/>
      <c r="K1511" s="33"/>
      <c r="L1511" s="33"/>
      <c r="M1511" s="33"/>
      <c r="N1511" s="33"/>
      <c r="O1511" s="33"/>
      <c r="P1511" s="33"/>
      <c r="Q1511" s="33"/>
      <c r="R1511" s="33"/>
      <c r="S1511" s="33"/>
    </row>
    <row r="1512" spans="1:19">
      <c r="A1512" s="233" t="s">
        <v>6590</v>
      </c>
      <c r="B1512" s="238" t="s">
        <v>6579</v>
      </c>
      <c r="C1512" s="229" t="s">
        <v>6591</v>
      </c>
      <c r="D1512" s="229" t="s">
        <v>322</v>
      </c>
      <c r="E1512" s="235" t="s">
        <v>245</v>
      </c>
      <c r="F1512" s="235">
        <v>10</v>
      </c>
      <c r="G1512" s="242" t="s">
        <v>6592</v>
      </c>
      <c r="H1512" s="243" t="s">
        <v>82</v>
      </c>
      <c r="J1512" s="33"/>
      <c r="K1512" s="33"/>
      <c r="L1512" s="33"/>
      <c r="M1512" s="33"/>
      <c r="N1512" s="33"/>
      <c r="O1512" s="33"/>
      <c r="P1512" s="33"/>
      <c r="Q1512" s="33"/>
      <c r="R1512" s="33"/>
      <c r="S1512" s="33"/>
    </row>
    <row r="1513" spans="1:19">
      <c r="A1513" s="233" t="s">
        <v>6593</v>
      </c>
      <c r="B1513" s="238" t="s">
        <v>6582</v>
      </c>
      <c r="C1513" s="229" t="s">
        <v>6591</v>
      </c>
      <c r="D1513" s="229" t="s">
        <v>322</v>
      </c>
      <c r="E1513" s="235" t="s">
        <v>245</v>
      </c>
      <c r="F1513" s="235">
        <v>10</v>
      </c>
      <c r="G1513" s="242" t="s">
        <v>6592</v>
      </c>
      <c r="H1513" s="243" t="s">
        <v>83</v>
      </c>
      <c r="J1513" s="33"/>
      <c r="K1513" s="33"/>
      <c r="L1513" s="33"/>
      <c r="M1513" s="33"/>
      <c r="N1513" s="33"/>
      <c r="O1513" s="33"/>
      <c r="P1513" s="33"/>
      <c r="Q1513" s="33"/>
      <c r="R1513" s="33"/>
      <c r="S1513" s="33"/>
    </row>
    <row r="1514" spans="1:19">
      <c r="A1514" s="233" t="s">
        <v>6594</v>
      </c>
      <c r="B1514" s="238" t="s">
        <v>6582</v>
      </c>
      <c r="C1514" s="229" t="s">
        <v>6591</v>
      </c>
      <c r="D1514" s="229" t="s">
        <v>322</v>
      </c>
      <c r="E1514" s="235" t="s">
        <v>245</v>
      </c>
      <c r="F1514" s="235">
        <v>10</v>
      </c>
      <c r="G1514" s="242" t="s">
        <v>6592</v>
      </c>
      <c r="H1514" s="243" t="s">
        <v>122</v>
      </c>
      <c r="J1514" s="33"/>
      <c r="K1514" s="33"/>
      <c r="L1514" s="33"/>
      <c r="M1514" s="33"/>
      <c r="N1514" s="33"/>
      <c r="O1514" s="33"/>
      <c r="P1514" s="33"/>
      <c r="Q1514" s="33"/>
      <c r="R1514" s="33"/>
      <c r="S1514" s="33"/>
    </row>
    <row r="1515" spans="1:19">
      <c r="A1515" s="233" t="s">
        <v>6595</v>
      </c>
      <c r="B1515" s="238" t="s">
        <v>6582</v>
      </c>
      <c r="C1515" s="229" t="s">
        <v>6591</v>
      </c>
      <c r="D1515" s="229" t="s">
        <v>322</v>
      </c>
      <c r="E1515" s="235" t="s">
        <v>245</v>
      </c>
      <c r="F1515" s="235">
        <v>10</v>
      </c>
      <c r="G1515" s="242" t="s">
        <v>6592</v>
      </c>
      <c r="H1515" s="243" t="s">
        <v>88</v>
      </c>
      <c r="J1515" s="33"/>
      <c r="K1515" s="33"/>
      <c r="L1515" s="33"/>
      <c r="M1515" s="33"/>
      <c r="N1515" s="33"/>
      <c r="O1515" s="33"/>
      <c r="P1515" s="33"/>
      <c r="Q1515" s="33"/>
      <c r="R1515" s="33"/>
      <c r="S1515" s="33"/>
    </row>
    <row r="1516" spans="1:19">
      <c r="A1516" s="233" t="s">
        <v>6596</v>
      </c>
      <c r="B1516" s="238" t="s">
        <v>6582</v>
      </c>
      <c r="C1516" s="229" t="s">
        <v>6591</v>
      </c>
      <c r="D1516" s="229" t="s">
        <v>322</v>
      </c>
      <c r="E1516" s="235" t="s">
        <v>245</v>
      </c>
      <c r="F1516" s="235">
        <v>10</v>
      </c>
      <c r="G1516" s="242" t="s">
        <v>6592</v>
      </c>
      <c r="H1516" s="243" t="s">
        <v>69</v>
      </c>
      <c r="J1516" s="33"/>
      <c r="K1516" s="33"/>
      <c r="L1516" s="33"/>
      <c r="M1516" s="33"/>
      <c r="N1516" s="33"/>
      <c r="O1516" s="33"/>
      <c r="P1516" s="33"/>
      <c r="Q1516" s="33"/>
      <c r="R1516" s="33"/>
      <c r="S1516" s="33"/>
    </row>
    <row r="1517" spans="1:19">
      <c r="A1517" s="233" t="s">
        <v>6597</v>
      </c>
      <c r="B1517" s="238" t="s">
        <v>6598</v>
      </c>
      <c r="C1517" s="229" t="s">
        <v>6599</v>
      </c>
      <c r="D1517" s="229" t="s">
        <v>322</v>
      </c>
      <c r="E1517" s="235" t="s">
        <v>6600</v>
      </c>
      <c r="F1517" s="235">
        <v>16</v>
      </c>
      <c r="G1517" s="242" t="s">
        <v>6601</v>
      </c>
      <c r="H1517" s="243" t="s">
        <v>69</v>
      </c>
      <c r="J1517" s="33"/>
      <c r="K1517" s="33"/>
      <c r="L1517" s="33"/>
      <c r="M1517" s="33"/>
      <c r="N1517" s="33"/>
      <c r="O1517" s="33"/>
      <c r="P1517" s="33"/>
      <c r="Q1517" s="33"/>
      <c r="R1517" s="33"/>
      <c r="S1517" s="33"/>
    </row>
    <row r="1518" spans="1:19">
      <c r="A1518" s="233" t="s">
        <v>6602</v>
      </c>
      <c r="B1518" s="238" t="s">
        <v>6603</v>
      </c>
      <c r="C1518" s="229" t="s">
        <v>6599</v>
      </c>
      <c r="D1518" s="229" t="s">
        <v>322</v>
      </c>
      <c r="E1518" s="235" t="s">
        <v>6600</v>
      </c>
      <c r="F1518" s="235">
        <v>16</v>
      </c>
      <c r="G1518" s="242" t="s">
        <v>6601</v>
      </c>
      <c r="H1518" s="243" t="s">
        <v>88</v>
      </c>
      <c r="J1518" s="33"/>
      <c r="K1518" s="33"/>
      <c r="L1518" s="33"/>
      <c r="M1518" s="33"/>
      <c r="N1518" s="33"/>
      <c r="O1518" s="33"/>
      <c r="P1518" s="33"/>
      <c r="Q1518" s="33"/>
      <c r="R1518" s="33"/>
      <c r="S1518" s="33"/>
    </row>
    <row r="1519" spans="1:19">
      <c r="A1519" s="233" t="s">
        <v>6604</v>
      </c>
      <c r="B1519" s="238" t="s">
        <v>6603</v>
      </c>
      <c r="C1519" s="229" t="s">
        <v>6599</v>
      </c>
      <c r="D1519" s="229" t="s">
        <v>322</v>
      </c>
      <c r="E1519" s="235" t="s">
        <v>6600</v>
      </c>
      <c r="F1519" s="235">
        <v>16</v>
      </c>
      <c r="G1519" s="242" t="s">
        <v>6601</v>
      </c>
      <c r="H1519" s="243" t="s">
        <v>83</v>
      </c>
      <c r="J1519" s="33"/>
      <c r="K1519" s="33"/>
      <c r="L1519" s="33"/>
      <c r="M1519" s="33"/>
      <c r="N1519" s="33"/>
      <c r="O1519" s="33"/>
      <c r="P1519" s="33"/>
      <c r="Q1519" s="33"/>
      <c r="R1519" s="33"/>
      <c r="S1519" s="33"/>
    </row>
    <row r="1520" spans="1:19">
      <c r="A1520" s="233" t="s">
        <v>6605</v>
      </c>
      <c r="B1520" s="238" t="s">
        <v>6603</v>
      </c>
      <c r="C1520" s="229" t="s">
        <v>6606</v>
      </c>
      <c r="D1520" s="229" t="s">
        <v>322</v>
      </c>
      <c r="E1520" s="235" t="s">
        <v>6607</v>
      </c>
      <c r="F1520" s="235">
        <v>70</v>
      </c>
      <c r="G1520" s="242" t="s">
        <v>6608</v>
      </c>
      <c r="H1520" s="243" t="s">
        <v>69</v>
      </c>
      <c r="J1520" s="33"/>
      <c r="K1520" s="33"/>
      <c r="L1520" s="33"/>
      <c r="M1520" s="33"/>
      <c r="N1520" s="33"/>
      <c r="O1520" s="33"/>
      <c r="P1520" s="33"/>
      <c r="Q1520" s="33"/>
      <c r="R1520" s="33"/>
      <c r="S1520" s="33"/>
    </row>
    <row r="1521" spans="1:19">
      <c r="A1521" s="233" t="s">
        <v>6609</v>
      </c>
      <c r="B1521" s="238" t="s">
        <v>6603</v>
      </c>
      <c r="C1521" s="229" t="s">
        <v>6610</v>
      </c>
      <c r="D1521" s="229" t="s">
        <v>322</v>
      </c>
      <c r="E1521" s="235" t="s">
        <v>6611</v>
      </c>
      <c r="F1521" s="235">
        <v>150</v>
      </c>
      <c r="G1521" s="242" t="s">
        <v>6612</v>
      </c>
      <c r="H1521" s="243" t="s">
        <v>69</v>
      </c>
      <c r="J1521" s="33"/>
      <c r="K1521" s="33"/>
      <c r="L1521" s="33"/>
      <c r="M1521" s="33"/>
      <c r="N1521" s="33"/>
      <c r="O1521" s="33"/>
      <c r="P1521" s="33"/>
      <c r="Q1521" s="33"/>
      <c r="R1521" s="33"/>
      <c r="S1521" s="33"/>
    </row>
    <row r="1522" spans="1:19">
      <c r="A1522" s="233" t="s">
        <v>6613</v>
      </c>
      <c r="B1522" s="238" t="s">
        <v>6614</v>
      </c>
      <c r="C1522" s="229" t="s">
        <v>6615</v>
      </c>
      <c r="D1522" s="229" t="s">
        <v>322</v>
      </c>
      <c r="E1522" s="235" t="s">
        <v>4264</v>
      </c>
      <c r="F1522" s="235">
        <v>50</v>
      </c>
      <c r="G1522" s="242" t="s">
        <v>3783</v>
      </c>
      <c r="H1522" s="243" t="s">
        <v>83</v>
      </c>
      <c r="J1522" s="33"/>
      <c r="K1522" s="33"/>
      <c r="L1522" s="33"/>
      <c r="M1522" s="33"/>
      <c r="N1522" s="33"/>
      <c r="O1522" s="33"/>
      <c r="P1522" s="33"/>
      <c r="Q1522" s="33"/>
      <c r="R1522" s="33"/>
      <c r="S1522" s="33"/>
    </row>
    <row r="1523" spans="1:19">
      <c r="A1523" s="233" t="s">
        <v>6616</v>
      </c>
      <c r="B1523" s="238" t="s">
        <v>6614</v>
      </c>
      <c r="C1523" s="229" t="s">
        <v>6615</v>
      </c>
      <c r="D1523" s="229" t="s">
        <v>322</v>
      </c>
      <c r="E1523" s="235" t="s">
        <v>4264</v>
      </c>
      <c r="F1523" s="235">
        <v>50</v>
      </c>
      <c r="G1523" s="242" t="s">
        <v>3783</v>
      </c>
      <c r="H1523" s="243" t="s">
        <v>88</v>
      </c>
      <c r="J1523" s="33"/>
      <c r="K1523" s="33"/>
      <c r="L1523" s="33"/>
      <c r="M1523" s="33"/>
      <c r="N1523" s="33"/>
      <c r="O1523" s="33"/>
      <c r="P1523" s="33"/>
      <c r="Q1523" s="33"/>
      <c r="R1523" s="33"/>
      <c r="S1523" s="33"/>
    </row>
    <row r="1524" spans="1:19">
      <c r="A1524" s="233" t="s">
        <v>6617</v>
      </c>
      <c r="B1524" s="238" t="s">
        <v>6614</v>
      </c>
      <c r="C1524" s="229" t="s">
        <v>6615</v>
      </c>
      <c r="D1524" s="229" t="s">
        <v>322</v>
      </c>
      <c r="E1524" s="235" t="s">
        <v>4264</v>
      </c>
      <c r="F1524" s="235">
        <v>50</v>
      </c>
      <c r="G1524" s="242" t="s">
        <v>3783</v>
      </c>
      <c r="H1524" s="243" t="s">
        <v>69</v>
      </c>
      <c r="J1524" s="33"/>
      <c r="K1524" s="33"/>
      <c r="L1524" s="33"/>
      <c r="M1524" s="33"/>
      <c r="N1524" s="33"/>
      <c r="O1524" s="33"/>
      <c r="P1524" s="33"/>
      <c r="Q1524" s="33"/>
      <c r="R1524" s="33"/>
      <c r="S1524" s="33"/>
    </row>
    <row r="1525" spans="1:19">
      <c r="A1525" s="233" t="s">
        <v>6618</v>
      </c>
      <c r="B1525" s="238" t="s">
        <v>6614</v>
      </c>
      <c r="C1525" s="229" t="s">
        <v>6619</v>
      </c>
      <c r="D1525" s="229" t="s">
        <v>322</v>
      </c>
      <c r="E1525" s="235" t="s">
        <v>4264</v>
      </c>
      <c r="F1525" s="235">
        <v>25</v>
      </c>
      <c r="G1525" s="242" t="s">
        <v>3783</v>
      </c>
      <c r="H1525" s="243" t="s">
        <v>69</v>
      </c>
      <c r="J1525" s="33"/>
      <c r="K1525" s="33"/>
      <c r="L1525" s="33"/>
      <c r="M1525" s="33"/>
      <c r="N1525" s="33"/>
      <c r="O1525" s="33"/>
      <c r="P1525" s="33"/>
      <c r="Q1525" s="33"/>
      <c r="R1525" s="33"/>
      <c r="S1525" s="33"/>
    </row>
    <row r="1526" spans="1:19">
      <c r="A1526" s="233" t="s">
        <v>6620</v>
      </c>
      <c r="B1526" s="238" t="s">
        <v>6614</v>
      </c>
      <c r="C1526" s="229" t="s">
        <v>6619</v>
      </c>
      <c r="D1526" s="229" t="s">
        <v>322</v>
      </c>
      <c r="E1526" s="235" t="s">
        <v>4264</v>
      </c>
      <c r="F1526" s="235">
        <v>25</v>
      </c>
      <c r="G1526" s="242" t="s">
        <v>3783</v>
      </c>
      <c r="H1526" s="243" t="s">
        <v>88</v>
      </c>
      <c r="J1526" s="33"/>
      <c r="K1526" s="33"/>
      <c r="L1526" s="33"/>
      <c r="M1526" s="33"/>
      <c r="N1526" s="33"/>
      <c r="O1526" s="33"/>
      <c r="P1526" s="33"/>
      <c r="Q1526" s="33"/>
      <c r="R1526" s="33"/>
      <c r="S1526" s="33"/>
    </row>
    <row r="1527" spans="1:19">
      <c r="A1527" s="233" t="s">
        <v>6621</v>
      </c>
      <c r="B1527" s="238" t="s">
        <v>6614</v>
      </c>
      <c r="C1527" s="229" t="s">
        <v>6619</v>
      </c>
      <c r="D1527" s="229" t="s">
        <v>322</v>
      </c>
      <c r="E1527" s="235" t="s">
        <v>4264</v>
      </c>
      <c r="F1527" s="235">
        <v>25</v>
      </c>
      <c r="G1527" s="242" t="s">
        <v>3783</v>
      </c>
      <c r="H1527" s="243" t="s">
        <v>83</v>
      </c>
      <c r="J1527" s="33"/>
      <c r="K1527" s="33"/>
      <c r="L1527" s="33"/>
      <c r="M1527" s="33"/>
      <c r="N1527" s="33"/>
      <c r="O1527" s="33"/>
      <c r="P1527" s="33"/>
      <c r="Q1527" s="33"/>
      <c r="R1527" s="33"/>
      <c r="S1527" s="33"/>
    </row>
    <row r="1528" spans="1:19">
      <c r="A1528" s="233" t="s">
        <v>6622</v>
      </c>
      <c r="B1528" s="238" t="s">
        <v>6623</v>
      </c>
      <c r="C1528" s="229" t="s">
        <v>6624</v>
      </c>
      <c r="D1528" s="229" t="s">
        <v>322</v>
      </c>
      <c r="E1528" s="235" t="s">
        <v>6625</v>
      </c>
      <c r="F1528" s="235">
        <v>10</v>
      </c>
      <c r="G1528" s="242" t="s">
        <v>6626</v>
      </c>
      <c r="H1528" s="243" t="s">
        <v>83</v>
      </c>
      <c r="J1528" s="33"/>
      <c r="K1528" s="33"/>
      <c r="L1528" s="33"/>
      <c r="M1528" s="33"/>
      <c r="N1528" s="33"/>
      <c r="O1528" s="33"/>
      <c r="P1528" s="33"/>
      <c r="Q1528" s="33"/>
      <c r="R1528" s="33"/>
      <c r="S1528" s="33"/>
    </row>
    <row r="1529" spans="1:19">
      <c r="A1529" s="233" t="s">
        <v>6627</v>
      </c>
      <c r="B1529" s="238" t="s">
        <v>6623</v>
      </c>
      <c r="C1529" s="229" t="s">
        <v>6624</v>
      </c>
      <c r="D1529" s="229" t="s">
        <v>322</v>
      </c>
      <c r="E1529" s="235" t="s">
        <v>6625</v>
      </c>
      <c r="F1529" s="235">
        <v>10</v>
      </c>
      <c r="G1529" s="242" t="s">
        <v>6626</v>
      </c>
      <c r="H1529" s="243" t="s">
        <v>69</v>
      </c>
      <c r="J1529" s="33"/>
      <c r="K1529" s="33"/>
      <c r="L1529" s="33"/>
      <c r="M1529" s="33"/>
      <c r="N1529" s="33"/>
      <c r="O1529" s="33"/>
      <c r="P1529" s="33"/>
      <c r="Q1529" s="33"/>
      <c r="R1529" s="33"/>
      <c r="S1529" s="33"/>
    </row>
    <row r="1530" spans="1:19">
      <c r="A1530" s="233" t="s">
        <v>6628</v>
      </c>
      <c r="B1530" s="238" t="s">
        <v>6629</v>
      </c>
      <c r="C1530" s="229" t="s">
        <v>6630</v>
      </c>
      <c r="D1530" s="229" t="s">
        <v>322</v>
      </c>
      <c r="E1530" s="235" t="s">
        <v>6631</v>
      </c>
      <c r="F1530" s="235">
        <v>50</v>
      </c>
      <c r="G1530" s="242" t="s">
        <v>6534</v>
      </c>
      <c r="H1530" s="243" t="s">
        <v>83</v>
      </c>
      <c r="J1530" s="33"/>
      <c r="K1530" s="33"/>
      <c r="L1530" s="33"/>
      <c r="M1530" s="33"/>
      <c r="N1530" s="33"/>
      <c r="O1530" s="33"/>
      <c r="P1530" s="33"/>
      <c r="Q1530" s="33"/>
      <c r="R1530" s="33"/>
      <c r="S1530" s="33"/>
    </row>
    <row r="1531" spans="1:19">
      <c r="A1531" s="233" t="s">
        <v>6632</v>
      </c>
      <c r="B1531" s="238" t="s">
        <v>6629</v>
      </c>
      <c r="C1531" s="229" t="s">
        <v>6630</v>
      </c>
      <c r="D1531" s="229" t="s">
        <v>322</v>
      </c>
      <c r="E1531" s="235" t="s">
        <v>6631</v>
      </c>
      <c r="F1531" s="235">
        <v>50</v>
      </c>
      <c r="G1531" s="242" t="s">
        <v>6534</v>
      </c>
      <c r="H1531" s="243" t="s">
        <v>88</v>
      </c>
      <c r="J1531" s="33"/>
      <c r="K1531" s="33"/>
      <c r="L1531" s="33"/>
      <c r="M1531" s="33"/>
      <c r="N1531" s="33"/>
      <c r="O1531" s="33"/>
      <c r="P1531" s="33"/>
      <c r="Q1531" s="33"/>
      <c r="R1531" s="33"/>
      <c r="S1531" s="33"/>
    </row>
    <row r="1532" spans="1:19">
      <c r="A1532" s="233" t="s">
        <v>6633</v>
      </c>
      <c r="B1532" s="238" t="s">
        <v>6629</v>
      </c>
      <c r="C1532" s="229" t="s">
        <v>6630</v>
      </c>
      <c r="D1532" s="229" t="s">
        <v>322</v>
      </c>
      <c r="E1532" s="235" t="s">
        <v>6631</v>
      </c>
      <c r="F1532" s="235">
        <v>50</v>
      </c>
      <c r="G1532" s="242" t="s">
        <v>6534</v>
      </c>
      <c r="H1532" s="243" t="s">
        <v>69</v>
      </c>
      <c r="J1532" s="33"/>
      <c r="K1532" s="33"/>
      <c r="L1532" s="33"/>
      <c r="M1532" s="33"/>
      <c r="N1532" s="33"/>
      <c r="O1532" s="33"/>
      <c r="P1532" s="33"/>
      <c r="Q1532" s="33"/>
      <c r="R1532" s="33"/>
      <c r="S1532" s="33"/>
    </row>
    <row r="1533" spans="1:19">
      <c r="A1533" s="233" t="s">
        <v>6634</v>
      </c>
      <c r="B1533" s="238" t="s">
        <v>6635</v>
      </c>
      <c r="C1533" s="229" t="s">
        <v>6636</v>
      </c>
      <c r="D1533" s="229" t="s">
        <v>322</v>
      </c>
      <c r="E1533" s="235" t="s">
        <v>6600</v>
      </c>
      <c r="F1533" s="235">
        <v>50</v>
      </c>
      <c r="G1533" s="242" t="s">
        <v>6637</v>
      </c>
      <c r="H1533" s="243" t="s">
        <v>83</v>
      </c>
      <c r="J1533" s="33"/>
      <c r="K1533" s="33"/>
      <c r="L1533" s="33"/>
      <c r="M1533" s="33"/>
      <c r="N1533" s="33"/>
      <c r="O1533" s="33"/>
      <c r="P1533" s="33"/>
      <c r="Q1533" s="33"/>
      <c r="R1533" s="33"/>
      <c r="S1533" s="33"/>
    </row>
    <row r="1534" spans="1:19">
      <c r="A1534" s="233" t="s">
        <v>6638</v>
      </c>
      <c r="B1534" s="238" t="s">
        <v>6635</v>
      </c>
      <c r="C1534" s="229" t="s">
        <v>6636</v>
      </c>
      <c r="D1534" s="229" t="s">
        <v>322</v>
      </c>
      <c r="E1534" s="235" t="s">
        <v>6600</v>
      </c>
      <c r="F1534" s="235">
        <v>50</v>
      </c>
      <c r="G1534" s="242" t="s">
        <v>6637</v>
      </c>
      <c r="H1534" s="243" t="s">
        <v>69</v>
      </c>
      <c r="J1534" s="33"/>
      <c r="K1534" s="33"/>
      <c r="L1534" s="33"/>
      <c r="M1534" s="33"/>
      <c r="N1534" s="33"/>
      <c r="O1534" s="33"/>
      <c r="P1534" s="33"/>
      <c r="Q1534" s="33"/>
      <c r="R1534" s="33"/>
      <c r="S1534" s="33"/>
    </row>
    <row r="1535" spans="1:19">
      <c r="A1535" s="233" t="s">
        <v>6639</v>
      </c>
      <c r="B1535" s="238" t="s">
        <v>6635</v>
      </c>
      <c r="C1535" s="229" t="s">
        <v>6636</v>
      </c>
      <c r="D1535" s="229" t="s">
        <v>322</v>
      </c>
      <c r="E1535" s="235" t="s">
        <v>6600</v>
      </c>
      <c r="F1535" s="235">
        <v>50</v>
      </c>
      <c r="G1535" s="242" t="s">
        <v>6637</v>
      </c>
      <c r="H1535" s="243" t="s">
        <v>88</v>
      </c>
      <c r="J1535" s="33"/>
      <c r="K1535" s="33"/>
      <c r="L1535" s="33"/>
      <c r="M1535" s="33"/>
      <c r="N1535" s="33"/>
      <c r="O1535" s="33"/>
      <c r="P1535" s="33"/>
      <c r="Q1535" s="33"/>
      <c r="R1535" s="33"/>
      <c r="S1535" s="33"/>
    </row>
    <row r="1536" spans="1:19">
      <c r="A1536" s="233" t="s">
        <v>6640</v>
      </c>
      <c r="B1536" s="238" t="s">
        <v>6635</v>
      </c>
      <c r="C1536" s="229" t="s">
        <v>6641</v>
      </c>
      <c r="D1536" s="229" t="s">
        <v>322</v>
      </c>
      <c r="E1536" s="235" t="s">
        <v>212</v>
      </c>
      <c r="F1536" s="235">
        <v>10</v>
      </c>
      <c r="G1536" s="242" t="s">
        <v>6642</v>
      </c>
      <c r="H1536" s="243" t="s">
        <v>88</v>
      </c>
      <c r="J1536" s="33"/>
      <c r="K1536" s="33"/>
      <c r="L1536" s="33"/>
      <c r="M1536" s="33"/>
      <c r="N1536" s="33"/>
      <c r="O1536" s="33"/>
      <c r="P1536" s="33"/>
      <c r="Q1536" s="33"/>
      <c r="R1536" s="33"/>
      <c r="S1536" s="33"/>
    </row>
    <row r="1537" spans="1:19">
      <c r="A1537" s="233" t="s">
        <v>6643</v>
      </c>
      <c r="B1537" s="238" t="s">
        <v>6635</v>
      </c>
      <c r="C1537" s="229" t="s">
        <v>6641</v>
      </c>
      <c r="D1537" s="229" t="s">
        <v>322</v>
      </c>
      <c r="E1537" s="235" t="s">
        <v>212</v>
      </c>
      <c r="F1537" s="235">
        <v>10</v>
      </c>
      <c r="G1537" s="242" t="s">
        <v>6642</v>
      </c>
      <c r="H1537" s="243" t="s">
        <v>69</v>
      </c>
      <c r="J1537" s="33"/>
      <c r="K1537" s="33"/>
      <c r="L1537" s="33"/>
      <c r="M1537" s="33"/>
      <c r="N1537" s="33"/>
      <c r="O1537" s="33"/>
      <c r="P1537" s="33"/>
      <c r="Q1537" s="33"/>
      <c r="R1537" s="33"/>
      <c r="S1537" s="33"/>
    </row>
    <row r="1538" spans="1:19">
      <c r="A1538" s="233" t="s">
        <v>6644</v>
      </c>
      <c r="B1538" s="238" t="s">
        <v>6635</v>
      </c>
      <c r="C1538" s="229" t="s">
        <v>6641</v>
      </c>
      <c r="D1538" s="229" t="s">
        <v>322</v>
      </c>
      <c r="E1538" s="235" t="s">
        <v>212</v>
      </c>
      <c r="F1538" s="235">
        <v>10</v>
      </c>
      <c r="G1538" s="242" t="s">
        <v>6642</v>
      </c>
      <c r="H1538" s="243" t="s">
        <v>83</v>
      </c>
      <c r="J1538" s="33"/>
      <c r="K1538" s="33"/>
      <c r="L1538" s="33"/>
      <c r="M1538" s="33"/>
      <c r="N1538" s="33"/>
      <c r="O1538" s="33"/>
      <c r="P1538" s="33"/>
      <c r="Q1538" s="33"/>
      <c r="R1538" s="33"/>
      <c r="S1538" s="33"/>
    </row>
    <row r="1539" spans="1:19">
      <c r="A1539" s="233" t="s">
        <v>6645</v>
      </c>
      <c r="B1539" s="238" t="s">
        <v>6646</v>
      </c>
      <c r="C1539" s="229" t="s">
        <v>6647</v>
      </c>
      <c r="D1539" s="229" t="s">
        <v>322</v>
      </c>
      <c r="E1539" s="235" t="s">
        <v>6600</v>
      </c>
      <c r="F1539" s="235">
        <v>25</v>
      </c>
      <c r="G1539" s="242" t="s">
        <v>6648</v>
      </c>
      <c r="H1539" s="243" t="s">
        <v>69</v>
      </c>
      <c r="J1539" s="33"/>
      <c r="K1539" s="33"/>
      <c r="L1539" s="33"/>
      <c r="M1539" s="33"/>
      <c r="N1539" s="33"/>
      <c r="O1539" s="33"/>
      <c r="P1539" s="33"/>
      <c r="Q1539" s="33"/>
      <c r="R1539" s="33"/>
      <c r="S1539" s="33"/>
    </row>
    <row r="1540" spans="1:19">
      <c r="A1540" s="233" t="s">
        <v>6649</v>
      </c>
      <c r="B1540" s="238" t="s">
        <v>6646</v>
      </c>
      <c r="C1540" s="229" t="s">
        <v>6647</v>
      </c>
      <c r="D1540" s="229" t="s">
        <v>322</v>
      </c>
      <c r="E1540" s="235" t="s">
        <v>6600</v>
      </c>
      <c r="F1540" s="235">
        <v>25</v>
      </c>
      <c r="G1540" s="242" t="s">
        <v>6648</v>
      </c>
      <c r="H1540" s="243" t="s">
        <v>83</v>
      </c>
      <c r="J1540" s="33"/>
      <c r="K1540" s="33"/>
      <c r="L1540" s="33"/>
      <c r="M1540" s="33"/>
      <c r="N1540" s="33"/>
      <c r="O1540" s="33"/>
      <c r="P1540" s="33"/>
      <c r="Q1540" s="33"/>
      <c r="R1540" s="33"/>
      <c r="S1540" s="33"/>
    </row>
    <row r="1541" spans="1:19">
      <c r="A1541" s="233" t="s">
        <v>6650</v>
      </c>
      <c r="B1541" s="238" t="s">
        <v>6646</v>
      </c>
      <c r="C1541" s="229" t="s">
        <v>6647</v>
      </c>
      <c r="D1541" s="229" t="s">
        <v>322</v>
      </c>
      <c r="E1541" s="235" t="s">
        <v>6600</v>
      </c>
      <c r="F1541" s="235">
        <v>25</v>
      </c>
      <c r="G1541" s="242" t="s">
        <v>6648</v>
      </c>
      <c r="H1541" s="243" t="s">
        <v>88</v>
      </c>
      <c r="J1541" s="33"/>
      <c r="K1541" s="33"/>
      <c r="L1541" s="33"/>
      <c r="M1541" s="33"/>
      <c r="N1541" s="33"/>
      <c r="O1541" s="33"/>
      <c r="P1541" s="33"/>
      <c r="Q1541" s="33"/>
      <c r="R1541" s="33"/>
      <c r="S1541" s="33"/>
    </row>
    <row r="1542" spans="1:19" ht="28.5">
      <c r="A1542" s="233" t="s">
        <v>6651</v>
      </c>
      <c r="B1542" s="238" t="s">
        <v>6652</v>
      </c>
      <c r="C1542" s="229" t="s">
        <v>6955</v>
      </c>
      <c r="D1542" s="229" t="s">
        <v>322</v>
      </c>
      <c r="E1542" s="235" t="s">
        <v>212</v>
      </c>
      <c r="F1542" s="235">
        <v>70</v>
      </c>
      <c r="G1542" s="242" t="s">
        <v>6956</v>
      </c>
      <c r="H1542" s="243" t="s">
        <v>88</v>
      </c>
      <c r="J1542" s="33"/>
      <c r="K1542" s="33"/>
      <c r="L1542" s="33"/>
      <c r="M1542" s="33"/>
      <c r="N1542" s="33"/>
      <c r="O1542" s="33"/>
      <c r="P1542" s="33"/>
      <c r="Q1542" s="33"/>
      <c r="R1542" s="33"/>
      <c r="S1542" s="33"/>
    </row>
    <row r="1543" spans="1:19" ht="28.5">
      <c r="A1543" s="233" t="s">
        <v>6654</v>
      </c>
      <c r="B1543" s="238" t="s">
        <v>6655</v>
      </c>
      <c r="C1543" s="229" t="s">
        <v>6955</v>
      </c>
      <c r="D1543" s="229" t="s">
        <v>322</v>
      </c>
      <c r="E1543" s="235" t="s">
        <v>212</v>
      </c>
      <c r="F1543" s="235">
        <v>70</v>
      </c>
      <c r="G1543" s="242" t="s">
        <v>6956</v>
      </c>
      <c r="H1543" s="243" t="s">
        <v>69</v>
      </c>
      <c r="J1543" s="33"/>
      <c r="K1543" s="33"/>
      <c r="L1543" s="33"/>
      <c r="M1543" s="33"/>
      <c r="N1543" s="33"/>
      <c r="O1543" s="33"/>
      <c r="P1543" s="33"/>
      <c r="Q1543" s="33"/>
      <c r="R1543" s="33"/>
      <c r="S1543" s="33"/>
    </row>
    <row r="1544" spans="1:19">
      <c r="A1544" s="233" t="s">
        <v>6656</v>
      </c>
      <c r="B1544" s="238" t="s">
        <v>6657</v>
      </c>
      <c r="C1544" s="229" t="s">
        <v>6955</v>
      </c>
      <c r="D1544" s="229" t="s">
        <v>322</v>
      </c>
      <c r="E1544" s="235" t="s">
        <v>212</v>
      </c>
      <c r="F1544" s="235">
        <v>70</v>
      </c>
      <c r="G1544" s="242" t="s">
        <v>6956</v>
      </c>
      <c r="H1544" s="243" t="s">
        <v>83</v>
      </c>
      <c r="J1544" s="33"/>
      <c r="K1544" s="33"/>
      <c r="L1544" s="33"/>
      <c r="M1544" s="33"/>
      <c r="N1544" s="33"/>
      <c r="O1544" s="33"/>
      <c r="P1544" s="33"/>
      <c r="Q1544" s="33"/>
      <c r="R1544" s="33"/>
      <c r="S1544" s="33"/>
    </row>
    <row r="1545" spans="1:19" ht="28.5">
      <c r="A1545" s="233" t="s">
        <v>6658</v>
      </c>
      <c r="B1545" s="238" t="s">
        <v>6957</v>
      </c>
      <c r="C1545" s="229" t="s">
        <v>6653</v>
      </c>
      <c r="D1545" s="229" t="s">
        <v>322</v>
      </c>
      <c r="E1545" s="235" t="s">
        <v>212</v>
      </c>
      <c r="F1545" s="235">
        <v>4</v>
      </c>
      <c r="G1545" s="242" t="s">
        <v>77</v>
      </c>
      <c r="H1545" s="243" t="s">
        <v>83</v>
      </c>
      <c r="J1545" s="33"/>
      <c r="K1545" s="33"/>
      <c r="L1545" s="33"/>
      <c r="M1545" s="33"/>
      <c r="N1545" s="33"/>
      <c r="O1545" s="33"/>
      <c r="P1545" s="33"/>
      <c r="Q1545" s="33"/>
      <c r="R1545" s="33"/>
      <c r="S1545" s="33"/>
    </row>
    <row r="1546" spans="1:19" ht="28.5">
      <c r="A1546" s="233" t="s">
        <v>6660</v>
      </c>
      <c r="B1546" s="238" t="s">
        <v>6958</v>
      </c>
      <c r="C1546" s="229" t="s">
        <v>6653</v>
      </c>
      <c r="D1546" s="229" t="s">
        <v>322</v>
      </c>
      <c r="E1546" s="235" t="s">
        <v>212</v>
      </c>
      <c r="F1546" s="235">
        <v>4</v>
      </c>
      <c r="G1546" s="242" t="s">
        <v>77</v>
      </c>
      <c r="H1546" s="243" t="s">
        <v>69</v>
      </c>
      <c r="J1546" s="33"/>
      <c r="K1546" s="33"/>
      <c r="L1546" s="33"/>
      <c r="M1546" s="33"/>
      <c r="N1546" s="33"/>
      <c r="O1546" s="33"/>
      <c r="P1546" s="33"/>
      <c r="Q1546" s="33"/>
      <c r="R1546" s="33"/>
      <c r="S1546" s="33"/>
    </row>
    <row r="1547" spans="1:19" ht="28.5">
      <c r="A1547" s="233" t="s">
        <v>6661</v>
      </c>
      <c r="B1547" s="238" t="s">
        <v>6959</v>
      </c>
      <c r="C1547" s="229" t="s">
        <v>6653</v>
      </c>
      <c r="D1547" s="229" t="s">
        <v>322</v>
      </c>
      <c r="E1547" s="235" t="s">
        <v>212</v>
      </c>
      <c r="F1547" s="235">
        <v>4</v>
      </c>
      <c r="G1547" s="242" t="s">
        <v>77</v>
      </c>
      <c r="H1547" s="243" t="s">
        <v>88</v>
      </c>
      <c r="J1547" s="33"/>
      <c r="K1547" s="33"/>
      <c r="L1547" s="33"/>
      <c r="M1547" s="33"/>
      <c r="N1547" s="33"/>
      <c r="O1547" s="33"/>
      <c r="P1547" s="33"/>
      <c r="Q1547" s="33"/>
      <c r="R1547" s="33"/>
      <c r="S1547" s="33"/>
    </row>
    <row r="1548" spans="1:19" ht="28.5">
      <c r="A1548" s="233" t="s">
        <v>6662</v>
      </c>
      <c r="B1548" s="238" t="s">
        <v>6960</v>
      </c>
      <c r="C1548" s="229" t="s">
        <v>6961</v>
      </c>
      <c r="D1548" s="229" t="s">
        <v>322</v>
      </c>
      <c r="E1548" s="235" t="s">
        <v>212</v>
      </c>
      <c r="F1548" s="235">
        <v>50</v>
      </c>
      <c r="G1548" s="242" t="s">
        <v>6962</v>
      </c>
      <c r="H1548" s="243" t="s">
        <v>88</v>
      </c>
      <c r="J1548" s="33"/>
      <c r="K1548" s="33"/>
      <c r="L1548" s="33"/>
      <c r="M1548" s="33"/>
      <c r="N1548" s="33"/>
      <c r="O1548" s="33"/>
      <c r="P1548" s="33"/>
      <c r="Q1548" s="33"/>
      <c r="R1548" s="33"/>
      <c r="S1548" s="33"/>
    </row>
    <row r="1549" spans="1:19">
      <c r="A1549" s="233" t="s">
        <v>6663</v>
      </c>
      <c r="B1549" s="238" t="s">
        <v>6963</v>
      </c>
      <c r="C1549" s="229" t="s">
        <v>6961</v>
      </c>
      <c r="D1549" s="229" t="s">
        <v>322</v>
      </c>
      <c r="E1549" s="235" t="s">
        <v>212</v>
      </c>
      <c r="F1549" s="235">
        <v>50</v>
      </c>
      <c r="G1549" s="242" t="s">
        <v>6962</v>
      </c>
      <c r="H1549" s="243" t="s">
        <v>83</v>
      </c>
      <c r="J1549" s="33"/>
      <c r="K1549" s="33"/>
      <c r="L1549" s="33"/>
      <c r="M1549" s="33"/>
      <c r="N1549" s="33"/>
      <c r="O1549" s="33"/>
      <c r="P1549" s="33"/>
      <c r="Q1549" s="33"/>
      <c r="R1549" s="33"/>
      <c r="S1549" s="33"/>
    </row>
    <row r="1550" spans="1:19">
      <c r="A1550" s="233" t="s">
        <v>6664</v>
      </c>
      <c r="B1550" s="238" t="s">
        <v>6964</v>
      </c>
      <c r="C1550" s="229" t="s">
        <v>6961</v>
      </c>
      <c r="D1550" s="229" t="s">
        <v>322</v>
      </c>
      <c r="E1550" s="235" t="s">
        <v>212</v>
      </c>
      <c r="F1550" s="235">
        <v>50</v>
      </c>
      <c r="G1550" s="242" t="s">
        <v>6962</v>
      </c>
      <c r="H1550" s="243" t="s">
        <v>69</v>
      </c>
      <c r="J1550" s="33"/>
      <c r="K1550" s="33"/>
      <c r="L1550" s="33"/>
      <c r="M1550" s="33"/>
      <c r="N1550" s="33"/>
      <c r="O1550" s="33"/>
      <c r="P1550" s="33"/>
      <c r="Q1550" s="33"/>
      <c r="R1550" s="33"/>
      <c r="S1550" s="33"/>
    </row>
    <row r="1551" spans="1:19" ht="28.5">
      <c r="A1551" s="233" t="s">
        <v>6665</v>
      </c>
      <c r="B1551" s="238" t="s">
        <v>6965</v>
      </c>
      <c r="C1551" s="229" t="s">
        <v>6966</v>
      </c>
      <c r="D1551" s="229" t="s">
        <v>322</v>
      </c>
      <c r="E1551" s="235" t="s">
        <v>6967</v>
      </c>
      <c r="F1551" s="235">
        <v>16</v>
      </c>
      <c r="G1551" s="242" t="s">
        <v>6968</v>
      </c>
      <c r="H1551" s="243" t="s">
        <v>89</v>
      </c>
      <c r="J1551" s="33"/>
      <c r="K1551" s="33"/>
      <c r="L1551" s="33"/>
      <c r="M1551" s="33"/>
      <c r="N1551" s="33"/>
      <c r="O1551" s="33"/>
      <c r="P1551" s="33"/>
      <c r="Q1551" s="33"/>
      <c r="R1551" s="33"/>
      <c r="S1551" s="33"/>
    </row>
    <row r="1552" spans="1:19" ht="28.5">
      <c r="A1552" s="233" t="s">
        <v>6969</v>
      </c>
      <c r="B1552" s="238" t="s">
        <v>6970</v>
      </c>
      <c r="C1552" s="229" t="s">
        <v>6966</v>
      </c>
      <c r="D1552" s="229" t="s">
        <v>322</v>
      </c>
      <c r="E1552" s="235" t="s">
        <v>6967</v>
      </c>
      <c r="F1552" s="235">
        <v>16</v>
      </c>
      <c r="G1552" s="242" t="s">
        <v>6968</v>
      </c>
      <c r="H1552" s="243" t="s">
        <v>83</v>
      </c>
      <c r="J1552" s="33"/>
      <c r="K1552" s="33"/>
      <c r="L1552" s="33"/>
      <c r="M1552" s="33"/>
      <c r="N1552" s="33"/>
      <c r="O1552" s="33"/>
      <c r="P1552" s="33"/>
      <c r="Q1552" s="33"/>
      <c r="R1552" s="33"/>
      <c r="S1552" s="33"/>
    </row>
    <row r="1553" spans="1:19" ht="28.5">
      <c r="A1553" s="233" t="s">
        <v>6971</v>
      </c>
      <c r="B1553" s="238" t="s">
        <v>6972</v>
      </c>
      <c r="C1553" s="229" t="s">
        <v>6966</v>
      </c>
      <c r="D1553" s="229" t="s">
        <v>322</v>
      </c>
      <c r="E1553" s="235" t="s">
        <v>6967</v>
      </c>
      <c r="F1553" s="235">
        <v>16</v>
      </c>
      <c r="G1553" s="242" t="s">
        <v>6968</v>
      </c>
      <c r="H1553" s="243" t="s">
        <v>87</v>
      </c>
      <c r="J1553" s="33"/>
      <c r="K1553" s="33"/>
      <c r="L1553" s="33"/>
      <c r="M1553" s="33"/>
      <c r="N1553" s="33"/>
      <c r="O1553" s="33"/>
      <c r="P1553" s="33"/>
      <c r="Q1553" s="33"/>
      <c r="R1553" s="33"/>
      <c r="S1553" s="33"/>
    </row>
    <row r="1554" spans="1:19" ht="28.5">
      <c r="A1554" s="233" t="s">
        <v>6973</v>
      </c>
      <c r="B1554" s="238" t="s">
        <v>6974</v>
      </c>
      <c r="C1554" s="229" t="s">
        <v>6966</v>
      </c>
      <c r="D1554" s="229" t="s">
        <v>322</v>
      </c>
      <c r="E1554" s="235" t="s">
        <v>6967</v>
      </c>
      <c r="F1554" s="235">
        <v>16</v>
      </c>
      <c r="G1554" s="242" t="s">
        <v>6968</v>
      </c>
      <c r="H1554" s="243" t="s">
        <v>69</v>
      </c>
      <c r="J1554" s="33"/>
      <c r="K1554" s="33"/>
      <c r="L1554" s="33"/>
      <c r="M1554" s="33"/>
      <c r="N1554" s="33"/>
      <c r="O1554" s="33"/>
      <c r="P1554" s="33"/>
      <c r="Q1554" s="33"/>
      <c r="R1554" s="33"/>
      <c r="S1554" s="33"/>
    </row>
    <row r="1555" spans="1:19" ht="28.5">
      <c r="A1555" s="233" t="s">
        <v>6975</v>
      </c>
      <c r="B1555" s="238" t="s">
        <v>6976</v>
      </c>
      <c r="C1555" s="229" t="s">
        <v>6977</v>
      </c>
      <c r="D1555" s="229">
        <v>66</v>
      </c>
      <c r="E1555" s="235" t="s">
        <v>6978</v>
      </c>
      <c r="F1555" s="235" t="s">
        <v>25</v>
      </c>
      <c r="G1555" s="242" t="s">
        <v>97</v>
      </c>
      <c r="H1555" s="243" t="s">
        <v>167</v>
      </c>
      <c r="J1555" s="33"/>
      <c r="K1555" s="33"/>
      <c r="L1555" s="33"/>
      <c r="M1555" s="33"/>
      <c r="N1555" s="33"/>
      <c r="O1555" s="33"/>
      <c r="P1555" s="33"/>
      <c r="Q1555" s="33"/>
      <c r="R1555" s="33"/>
      <c r="S1555" s="33"/>
    </row>
    <row r="1556" spans="1:19" ht="28.5">
      <c r="A1556" s="233" t="s">
        <v>6979</v>
      </c>
      <c r="B1556" s="238" t="s">
        <v>6980</v>
      </c>
      <c r="C1556" s="229" t="s">
        <v>6977</v>
      </c>
      <c r="D1556" s="229">
        <v>66</v>
      </c>
      <c r="E1556" s="235" t="s">
        <v>6978</v>
      </c>
      <c r="F1556" s="235" t="s">
        <v>25</v>
      </c>
      <c r="G1556" s="242" t="s">
        <v>97</v>
      </c>
      <c r="H1556" s="243" t="s">
        <v>87</v>
      </c>
      <c r="J1556" s="33"/>
      <c r="K1556" s="33"/>
      <c r="L1556" s="33"/>
      <c r="M1556" s="33"/>
      <c r="N1556" s="33"/>
      <c r="O1556" s="33"/>
      <c r="P1556" s="33"/>
      <c r="Q1556" s="33"/>
      <c r="R1556" s="33"/>
      <c r="S1556" s="33"/>
    </row>
    <row r="1557" spans="1:19" ht="28.5">
      <c r="A1557" s="233" t="s">
        <v>6981</v>
      </c>
      <c r="B1557" s="238" t="s">
        <v>6982</v>
      </c>
      <c r="C1557" s="229" t="s">
        <v>6977</v>
      </c>
      <c r="D1557" s="229">
        <v>66</v>
      </c>
      <c r="E1557" s="235" t="s">
        <v>6978</v>
      </c>
      <c r="F1557" s="235" t="s">
        <v>25</v>
      </c>
      <c r="G1557" s="242" t="s">
        <v>97</v>
      </c>
      <c r="H1557" s="243" t="s">
        <v>82</v>
      </c>
      <c r="J1557" s="33"/>
      <c r="K1557" s="33"/>
      <c r="L1557" s="33"/>
      <c r="M1557" s="33"/>
      <c r="N1557" s="33"/>
      <c r="O1557" s="33"/>
      <c r="P1557" s="33"/>
      <c r="Q1557" s="33"/>
      <c r="R1557" s="33"/>
      <c r="S1557" s="33"/>
    </row>
    <row r="1558" spans="1:19" ht="28.5">
      <c r="A1558" s="233" t="s">
        <v>6983</v>
      </c>
      <c r="B1558" s="238" t="s">
        <v>6984</v>
      </c>
      <c r="C1558" s="229" t="s">
        <v>6977</v>
      </c>
      <c r="D1558" s="229">
        <v>66</v>
      </c>
      <c r="E1558" s="235" t="s">
        <v>6978</v>
      </c>
      <c r="F1558" s="235" t="s">
        <v>25</v>
      </c>
      <c r="G1558" s="242" t="s">
        <v>97</v>
      </c>
      <c r="H1558" s="243" t="s">
        <v>82</v>
      </c>
      <c r="J1558" s="33"/>
      <c r="K1558" s="33"/>
      <c r="L1558" s="33"/>
      <c r="M1558" s="33"/>
      <c r="N1558" s="33"/>
      <c r="O1558" s="33"/>
      <c r="P1558" s="33"/>
      <c r="Q1558" s="33"/>
      <c r="R1558" s="33"/>
      <c r="S1558" s="33"/>
    </row>
    <row r="1559" spans="1:19" ht="28.5">
      <c r="A1559" s="233" t="s">
        <v>6985</v>
      </c>
      <c r="B1559" s="238" t="s">
        <v>6986</v>
      </c>
      <c r="C1559" s="229" t="s">
        <v>6987</v>
      </c>
      <c r="D1559" s="229">
        <v>55</v>
      </c>
      <c r="E1559" s="235" t="s">
        <v>6978</v>
      </c>
      <c r="F1559" s="235" t="s">
        <v>19</v>
      </c>
      <c r="G1559" s="242" t="s">
        <v>97</v>
      </c>
      <c r="H1559" s="243" t="s">
        <v>83</v>
      </c>
      <c r="J1559" s="33"/>
      <c r="K1559" s="33"/>
      <c r="L1559" s="33"/>
      <c r="M1559" s="33"/>
      <c r="N1559" s="33"/>
      <c r="O1559" s="33"/>
      <c r="P1559" s="33"/>
      <c r="Q1559" s="33"/>
      <c r="R1559" s="33"/>
      <c r="S1559" s="33"/>
    </row>
    <row r="1560" spans="1:19" ht="28.5">
      <c r="A1560" s="233" t="s">
        <v>6988</v>
      </c>
      <c r="B1560" s="238" t="s">
        <v>6989</v>
      </c>
      <c r="C1560" s="229" t="s">
        <v>6987</v>
      </c>
      <c r="D1560" s="229">
        <v>55</v>
      </c>
      <c r="E1560" s="235" t="s">
        <v>6978</v>
      </c>
      <c r="F1560" s="235" t="s">
        <v>19</v>
      </c>
      <c r="G1560" s="242" t="s">
        <v>97</v>
      </c>
      <c r="H1560" s="243" t="s">
        <v>87</v>
      </c>
      <c r="J1560" s="33"/>
      <c r="K1560" s="33"/>
      <c r="L1560" s="33"/>
      <c r="M1560" s="33"/>
      <c r="N1560" s="33"/>
      <c r="O1560" s="33"/>
      <c r="P1560" s="33"/>
      <c r="Q1560" s="33"/>
      <c r="R1560" s="33"/>
      <c r="S1560" s="33"/>
    </row>
    <row r="1561" spans="1:19" ht="28.5">
      <c r="A1561" s="233" t="s">
        <v>6990</v>
      </c>
      <c r="B1561" s="238" t="s">
        <v>6991</v>
      </c>
      <c r="C1561" s="229" t="s">
        <v>6992</v>
      </c>
      <c r="D1561" s="229" t="s">
        <v>322</v>
      </c>
      <c r="E1561" s="235" t="s">
        <v>212</v>
      </c>
      <c r="F1561" s="235">
        <v>35</v>
      </c>
      <c r="G1561" s="242" t="s">
        <v>77</v>
      </c>
      <c r="H1561" s="243" t="s">
        <v>83</v>
      </c>
      <c r="J1561" s="33"/>
      <c r="K1561" s="33"/>
      <c r="L1561" s="33"/>
      <c r="M1561" s="33"/>
      <c r="N1561" s="33"/>
      <c r="O1561" s="33"/>
      <c r="P1561" s="33"/>
      <c r="Q1561" s="33"/>
      <c r="R1561" s="33"/>
      <c r="S1561" s="33"/>
    </row>
    <row r="1562" spans="1:19" ht="28.5">
      <c r="A1562" s="233" t="s">
        <v>6993</v>
      </c>
      <c r="B1562" s="238" t="s">
        <v>6994</v>
      </c>
      <c r="C1562" s="229" t="s">
        <v>6992</v>
      </c>
      <c r="D1562" s="229" t="s">
        <v>322</v>
      </c>
      <c r="E1562" s="235" t="s">
        <v>212</v>
      </c>
      <c r="F1562" s="235">
        <v>35</v>
      </c>
      <c r="G1562" s="242" t="s">
        <v>77</v>
      </c>
      <c r="H1562" s="243" t="s">
        <v>69</v>
      </c>
      <c r="J1562" s="33"/>
      <c r="K1562" s="33"/>
      <c r="L1562" s="33"/>
      <c r="M1562" s="33"/>
      <c r="N1562" s="33"/>
      <c r="O1562" s="33"/>
      <c r="P1562" s="33"/>
      <c r="Q1562" s="33"/>
      <c r="R1562" s="33"/>
      <c r="S1562" s="33"/>
    </row>
    <row r="1563" spans="1:19" ht="28.5">
      <c r="A1563" s="233" t="s">
        <v>6995</v>
      </c>
      <c r="B1563" s="238" t="s">
        <v>6996</v>
      </c>
      <c r="C1563" s="229" t="s">
        <v>6992</v>
      </c>
      <c r="D1563" s="229" t="s">
        <v>322</v>
      </c>
      <c r="E1563" s="235" t="s">
        <v>212</v>
      </c>
      <c r="F1563" s="235">
        <v>35</v>
      </c>
      <c r="G1563" s="242" t="s">
        <v>77</v>
      </c>
      <c r="H1563" s="243" t="s">
        <v>88</v>
      </c>
      <c r="J1563" s="33"/>
      <c r="K1563" s="33"/>
      <c r="L1563" s="33"/>
      <c r="M1563" s="33"/>
      <c r="N1563" s="33"/>
      <c r="O1563" s="33"/>
      <c r="P1563" s="33"/>
      <c r="Q1563" s="33"/>
      <c r="R1563" s="33"/>
      <c r="S1563" s="33"/>
    </row>
    <row r="1564" spans="1:19" ht="28.5">
      <c r="A1564" s="233" t="s">
        <v>6997</v>
      </c>
      <c r="B1564" s="238" t="s">
        <v>6998</v>
      </c>
      <c r="C1564" s="229" t="s">
        <v>6999</v>
      </c>
      <c r="D1564" s="229" t="s">
        <v>322</v>
      </c>
      <c r="E1564" s="235" t="s">
        <v>6967</v>
      </c>
      <c r="F1564" s="235">
        <v>120</v>
      </c>
      <c r="G1564" s="242" t="s">
        <v>7000</v>
      </c>
      <c r="H1564" s="243" t="s">
        <v>69</v>
      </c>
      <c r="J1564" s="33"/>
      <c r="K1564" s="33"/>
      <c r="L1564" s="33"/>
      <c r="M1564" s="33"/>
      <c r="N1564" s="33"/>
      <c r="O1564" s="33"/>
      <c r="P1564" s="33"/>
      <c r="Q1564" s="33"/>
      <c r="R1564" s="33"/>
      <c r="S1564" s="33"/>
    </row>
    <row r="1565" spans="1:19" ht="28.5">
      <c r="A1565" s="233" t="s">
        <v>7001</v>
      </c>
      <c r="B1565" s="238" t="s">
        <v>7002</v>
      </c>
      <c r="C1565" s="229" t="s">
        <v>6999</v>
      </c>
      <c r="D1565" s="229" t="s">
        <v>322</v>
      </c>
      <c r="E1565" s="235" t="s">
        <v>6967</v>
      </c>
      <c r="F1565" s="235">
        <v>120</v>
      </c>
      <c r="G1565" s="242" t="s">
        <v>7000</v>
      </c>
      <c r="H1565" s="243" t="s">
        <v>87</v>
      </c>
      <c r="J1565" s="33"/>
      <c r="K1565" s="33"/>
      <c r="L1565" s="33"/>
      <c r="M1565" s="33"/>
      <c r="N1565" s="33"/>
      <c r="O1565" s="33"/>
      <c r="P1565" s="33"/>
      <c r="Q1565" s="33"/>
      <c r="R1565" s="33"/>
      <c r="S1565" s="33"/>
    </row>
    <row r="1566" spans="1:19" ht="28.5">
      <c r="A1566" s="233" t="s">
        <v>7003</v>
      </c>
      <c r="B1566" s="238" t="s">
        <v>7004</v>
      </c>
      <c r="C1566" s="229" t="s">
        <v>6999</v>
      </c>
      <c r="D1566" s="229" t="s">
        <v>322</v>
      </c>
      <c r="E1566" s="235" t="s">
        <v>6967</v>
      </c>
      <c r="F1566" s="235">
        <v>120</v>
      </c>
      <c r="G1566" s="242" t="s">
        <v>7000</v>
      </c>
      <c r="H1566" s="243" t="s">
        <v>89</v>
      </c>
      <c r="J1566" s="33"/>
      <c r="K1566" s="33"/>
      <c r="L1566" s="33"/>
      <c r="M1566" s="33"/>
      <c r="N1566" s="33"/>
      <c r="O1566" s="33"/>
      <c r="P1566" s="33"/>
      <c r="Q1566" s="33"/>
      <c r="R1566" s="33"/>
      <c r="S1566" s="33"/>
    </row>
    <row r="1567" spans="1:19" ht="28.5">
      <c r="A1567" s="233" t="s">
        <v>7005</v>
      </c>
      <c r="B1567" s="238" t="s">
        <v>7006</v>
      </c>
      <c r="C1567" s="229" t="s">
        <v>7007</v>
      </c>
      <c r="D1567" s="229" t="s">
        <v>322</v>
      </c>
      <c r="E1567" s="235" t="s">
        <v>6967</v>
      </c>
      <c r="F1567" s="235">
        <v>120</v>
      </c>
      <c r="G1567" s="242" t="s">
        <v>7008</v>
      </c>
      <c r="H1567" s="243" t="s">
        <v>89</v>
      </c>
      <c r="J1567" s="33"/>
      <c r="K1567" s="33"/>
      <c r="L1567" s="33"/>
      <c r="M1567" s="33"/>
      <c r="N1567" s="33"/>
      <c r="O1567" s="33"/>
      <c r="P1567" s="33"/>
      <c r="Q1567" s="33"/>
      <c r="R1567" s="33"/>
      <c r="S1567" s="33"/>
    </row>
    <row r="1568" spans="1:19" ht="28.5">
      <c r="A1568" s="233" t="s">
        <v>7009</v>
      </c>
      <c r="B1568" s="238" t="s">
        <v>7010</v>
      </c>
      <c r="C1568" s="229" t="s">
        <v>7007</v>
      </c>
      <c r="D1568" s="229" t="s">
        <v>322</v>
      </c>
      <c r="E1568" s="235" t="s">
        <v>6967</v>
      </c>
      <c r="F1568" s="235">
        <v>120</v>
      </c>
      <c r="G1568" s="242" t="s">
        <v>7011</v>
      </c>
      <c r="H1568" s="243" t="s">
        <v>87</v>
      </c>
      <c r="J1568" s="33"/>
      <c r="K1568" s="33"/>
      <c r="L1568" s="33"/>
      <c r="M1568" s="33"/>
      <c r="N1568" s="33"/>
      <c r="O1568" s="33"/>
      <c r="P1568" s="33"/>
      <c r="Q1568" s="33"/>
      <c r="R1568" s="33"/>
      <c r="S1568" s="33"/>
    </row>
    <row r="1569" spans="1:19" ht="28.5">
      <c r="A1569" s="233" t="s">
        <v>7012</v>
      </c>
      <c r="B1569" s="238" t="s">
        <v>7013</v>
      </c>
      <c r="C1569" s="229" t="s">
        <v>7007</v>
      </c>
      <c r="D1569" s="229" t="s">
        <v>322</v>
      </c>
      <c r="E1569" s="235" t="s">
        <v>6967</v>
      </c>
      <c r="F1569" s="235">
        <v>120</v>
      </c>
      <c r="G1569" s="242" t="s">
        <v>7011</v>
      </c>
      <c r="H1569" s="243" t="s">
        <v>69</v>
      </c>
      <c r="J1569" s="33"/>
      <c r="K1569" s="33"/>
      <c r="L1569" s="33"/>
      <c r="M1569" s="33"/>
      <c r="N1569" s="33"/>
      <c r="O1569" s="33"/>
      <c r="P1569" s="33"/>
      <c r="Q1569" s="33"/>
      <c r="R1569" s="33"/>
      <c r="S1569" s="33"/>
    </row>
    <row r="1570" spans="1:19" ht="28.5">
      <c r="A1570" s="233" t="s">
        <v>7014</v>
      </c>
      <c r="B1570" s="238" t="s">
        <v>7015</v>
      </c>
      <c r="C1570" s="229" t="s">
        <v>7016</v>
      </c>
      <c r="D1570" s="229" t="s">
        <v>322</v>
      </c>
      <c r="E1570" s="235" t="s">
        <v>2003</v>
      </c>
      <c r="F1570" s="235">
        <v>120</v>
      </c>
      <c r="G1570" s="242" t="s">
        <v>832</v>
      </c>
      <c r="H1570" s="243" t="s">
        <v>69</v>
      </c>
      <c r="J1570" s="33"/>
      <c r="K1570" s="33"/>
      <c r="L1570" s="33"/>
      <c r="M1570" s="33"/>
      <c r="N1570" s="33"/>
      <c r="O1570" s="33"/>
      <c r="P1570" s="33"/>
      <c r="Q1570" s="33"/>
      <c r="R1570" s="33"/>
      <c r="S1570" s="33"/>
    </row>
    <row r="1571" spans="1:19" ht="28.5">
      <c r="A1571" s="233" t="s">
        <v>7017</v>
      </c>
      <c r="B1571" s="238" t="s">
        <v>7018</v>
      </c>
      <c r="C1571" s="229" t="s">
        <v>7019</v>
      </c>
      <c r="D1571" s="229" t="s">
        <v>322</v>
      </c>
      <c r="E1571" s="235" t="s">
        <v>7020</v>
      </c>
      <c r="F1571" s="235">
        <v>6</v>
      </c>
      <c r="G1571" s="242" t="s">
        <v>7021</v>
      </c>
      <c r="H1571" s="243" t="s">
        <v>88</v>
      </c>
      <c r="J1571" s="33"/>
      <c r="K1571" s="33"/>
      <c r="L1571" s="33"/>
      <c r="M1571" s="33"/>
      <c r="N1571" s="33"/>
      <c r="O1571" s="33"/>
      <c r="P1571" s="33"/>
      <c r="Q1571" s="33"/>
      <c r="R1571" s="33"/>
      <c r="S1571" s="33"/>
    </row>
    <row r="1572" spans="1:19" ht="28.5">
      <c r="A1572" s="233" t="s">
        <v>7022</v>
      </c>
      <c r="B1572" s="238" t="s">
        <v>7023</v>
      </c>
      <c r="C1572" s="229" t="s">
        <v>7024</v>
      </c>
      <c r="D1572" s="229" t="s">
        <v>322</v>
      </c>
      <c r="E1572" s="235" t="s">
        <v>212</v>
      </c>
      <c r="F1572" s="235">
        <v>16</v>
      </c>
      <c r="G1572" s="242" t="s">
        <v>7025</v>
      </c>
      <c r="H1572" s="243" t="s">
        <v>88</v>
      </c>
      <c r="J1572" s="33"/>
      <c r="K1572" s="33"/>
      <c r="L1572" s="33"/>
      <c r="M1572" s="33"/>
      <c r="N1572" s="33"/>
      <c r="O1572" s="33"/>
      <c r="P1572" s="33"/>
      <c r="Q1572" s="33"/>
      <c r="R1572" s="33"/>
      <c r="S1572" s="33"/>
    </row>
    <row r="1573" spans="1:19" ht="28.5">
      <c r="A1573" s="233" t="s">
        <v>7026</v>
      </c>
      <c r="B1573" s="238" t="s">
        <v>7027</v>
      </c>
      <c r="C1573" s="229" t="s">
        <v>7024</v>
      </c>
      <c r="D1573" s="229" t="s">
        <v>322</v>
      </c>
      <c r="E1573" s="235" t="s">
        <v>212</v>
      </c>
      <c r="F1573" s="235">
        <v>16</v>
      </c>
      <c r="G1573" s="242" t="s">
        <v>7025</v>
      </c>
      <c r="H1573" s="243" t="s">
        <v>69</v>
      </c>
      <c r="J1573" s="33"/>
      <c r="K1573" s="33"/>
      <c r="L1573" s="33"/>
      <c r="M1573" s="33"/>
      <c r="N1573" s="33"/>
      <c r="O1573" s="33"/>
      <c r="P1573" s="33"/>
      <c r="Q1573" s="33"/>
      <c r="R1573" s="33"/>
      <c r="S1573" s="33"/>
    </row>
    <row r="1574" spans="1:19" ht="28.5">
      <c r="A1574" s="233" t="s">
        <v>7028</v>
      </c>
      <c r="B1574" s="238" t="s">
        <v>7029</v>
      </c>
      <c r="C1574" s="229" t="s">
        <v>7024</v>
      </c>
      <c r="D1574" s="229" t="s">
        <v>322</v>
      </c>
      <c r="E1574" s="235" t="s">
        <v>212</v>
      </c>
      <c r="F1574" s="235">
        <v>16</v>
      </c>
      <c r="G1574" s="242" t="s">
        <v>7025</v>
      </c>
      <c r="H1574" s="243" t="s">
        <v>83</v>
      </c>
      <c r="J1574" s="33"/>
      <c r="K1574" s="33"/>
      <c r="L1574" s="33"/>
      <c r="M1574" s="33"/>
      <c r="N1574" s="33"/>
      <c r="O1574" s="33"/>
      <c r="P1574" s="33"/>
      <c r="Q1574" s="33"/>
      <c r="R1574" s="33"/>
      <c r="S1574" s="33"/>
    </row>
    <row r="1575" spans="1:19" ht="28.5">
      <c r="A1575" s="233" t="s">
        <v>7030</v>
      </c>
      <c r="B1575" s="238" t="s">
        <v>7031</v>
      </c>
      <c r="C1575" s="229" t="s">
        <v>7019</v>
      </c>
      <c r="D1575" s="229" t="s">
        <v>322</v>
      </c>
      <c r="E1575" s="235" t="s">
        <v>226</v>
      </c>
      <c r="F1575" s="235">
        <v>6</v>
      </c>
      <c r="G1575" s="242" t="s">
        <v>4981</v>
      </c>
      <c r="H1575" s="243" t="s">
        <v>5931</v>
      </c>
      <c r="J1575" s="33"/>
      <c r="K1575" s="33"/>
      <c r="L1575" s="33"/>
      <c r="M1575" s="33"/>
      <c r="N1575" s="33"/>
      <c r="O1575" s="33"/>
      <c r="P1575" s="33"/>
      <c r="Q1575" s="33"/>
      <c r="R1575" s="33"/>
      <c r="S1575" s="33"/>
    </row>
    <row r="1576" spans="1:19" ht="28.5">
      <c r="A1576" s="233" t="s">
        <v>7032</v>
      </c>
      <c r="B1576" s="238" t="s">
        <v>7033</v>
      </c>
      <c r="C1576" s="229" t="s">
        <v>7019</v>
      </c>
      <c r="D1576" s="229" t="s">
        <v>322</v>
      </c>
      <c r="E1576" s="235" t="s">
        <v>7034</v>
      </c>
      <c r="F1576" s="235">
        <v>6</v>
      </c>
      <c r="G1576" s="242" t="s">
        <v>4981</v>
      </c>
      <c r="H1576" s="243" t="s">
        <v>83</v>
      </c>
      <c r="J1576" s="33"/>
      <c r="K1576" s="33"/>
      <c r="L1576" s="33"/>
      <c r="M1576" s="33"/>
      <c r="N1576" s="33"/>
      <c r="O1576" s="33"/>
      <c r="P1576" s="33"/>
      <c r="Q1576" s="33"/>
      <c r="R1576" s="33"/>
      <c r="S1576" s="33"/>
    </row>
    <row r="1577" spans="1:19" ht="28.5">
      <c r="A1577" s="233" t="s">
        <v>7035</v>
      </c>
      <c r="B1577" s="238" t="s">
        <v>7036</v>
      </c>
      <c r="C1577" s="229" t="s">
        <v>7019</v>
      </c>
      <c r="D1577" s="229" t="s">
        <v>322</v>
      </c>
      <c r="E1577" s="235" t="s">
        <v>7034</v>
      </c>
      <c r="F1577" s="235">
        <v>6</v>
      </c>
      <c r="G1577" s="242" t="s">
        <v>4981</v>
      </c>
      <c r="H1577" s="243" t="s">
        <v>69</v>
      </c>
      <c r="J1577" s="33"/>
      <c r="K1577" s="33"/>
      <c r="L1577" s="33"/>
      <c r="M1577" s="33"/>
      <c r="N1577" s="33"/>
      <c r="O1577" s="33"/>
      <c r="P1577" s="33"/>
      <c r="Q1577" s="33"/>
      <c r="R1577" s="33"/>
      <c r="S1577" s="33"/>
    </row>
    <row r="1578" spans="1:19" ht="28.5">
      <c r="A1578" s="233" t="s">
        <v>7037</v>
      </c>
      <c r="B1578" s="238" t="s">
        <v>7038</v>
      </c>
      <c r="C1578" s="229" t="s">
        <v>7019</v>
      </c>
      <c r="D1578" s="229" t="s">
        <v>322</v>
      </c>
      <c r="E1578" s="235" t="s">
        <v>7034</v>
      </c>
      <c r="F1578" s="235">
        <v>6</v>
      </c>
      <c r="G1578" s="242" t="s">
        <v>4981</v>
      </c>
      <c r="H1578" s="243" t="s">
        <v>88</v>
      </c>
      <c r="J1578" s="33"/>
      <c r="K1578" s="33"/>
      <c r="L1578" s="33"/>
      <c r="M1578" s="33"/>
      <c r="N1578" s="33"/>
      <c r="O1578" s="33"/>
      <c r="P1578" s="33"/>
      <c r="Q1578" s="33"/>
      <c r="R1578" s="33"/>
      <c r="S1578" s="33"/>
    </row>
    <row r="1579" spans="1:19" ht="28.5">
      <c r="A1579" s="233" t="s">
        <v>7039</v>
      </c>
      <c r="B1579" s="238" t="s">
        <v>7040</v>
      </c>
      <c r="C1579" s="229" t="s">
        <v>7041</v>
      </c>
      <c r="D1579" s="229" t="s">
        <v>322</v>
      </c>
      <c r="E1579" s="235" t="s">
        <v>212</v>
      </c>
      <c r="F1579" s="235">
        <v>25</v>
      </c>
      <c r="G1579" s="242" t="s">
        <v>7025</v>
      </c>
      <c r="H1579" s="243" t="s">
        <v>88</v>
      </c>
      <c r="J1579" s="33"/>
      <c r="K1579" s="33"/>
      <c r="L1579" s="33"/>
      <c r="M1579" s="33"/>
      <c r="N1579" s="33"/>
      <c r="O1579" s="33"/>
      <c r="P1579" s="33"/>
      <c r="Q1579" s="33"/>
      <c r="R1579" s="33"/>
      <c r="S1579" s="33"/>
    </row>
    <row r="1580" spans="1:19" ht="28.5">
      <c r="A1580" s="233" t="s">
        <v>7042</v>
      </c>
      <c r="B1580" s="238" t="s">
        <v>7043</v>
      </c>
      <c r="C1580" s="229" t="s">
        <v>7041</v>
      </c>
      <c r="D1580" s="229" t="s">
        <v>322</v>
      </c>
      <c r="E1580" s="235" t="s">
        <v>212</v>
      </c>
      <c r="F1580" s="235">
        <v>25</v>
      </c>
      <c r="G1580" s="242" t="s">
        <v>7025</v>
      </c>
      <c r="H1580" s="243" t="s">
        <v>69</v>
      </c>
      <c r="J1580" s="33"/>
      <c r="K1580" s="33"/>
      <c r="L1580" s="33"/>
      <c r="M1580" s="33"/>
      <c r="N1580" s="33"/>
      <c r="O1580" s="33"/>
      <c r="P1580" s="33"/>
      <c r="Q1580" s="33"/>
      <c r="R1580" s="33"/>
      <c r="S1580" s="33"/>
    </row>
    <row r="1581" spans="1:19" ht="28.5">
      <c r="A1581" s="233" t="s">
        <v>7044</v>
      </c>
      <c r="B1581" s="238" t="s">
        <v>7045</v>
      </c>
      <c r="C1581" s="229" t="s">
        <v>7041</v>
      </c>
      <c r="D1581" s="229" t="s">
        <v>322</v>
      </c>
      <c r="E1581" s="235" t="s">
        <v>212</v>
      </c>
      <c r="F1581" s="235">
        <v>25</v>
      </c>
      <c r="G1581" s="242" t="s">
        <v>7025</v>
      </c>
      <c r="H1581" s="243" t="s">
        <v>83</v>
      </c>
      <c r="J1581" s="33"/>
      <c r="K1581" s="33"/>
      <c r="L1581" s="33"/>
      <c r="M1581" s="33"/>
      <c r="N1581" s="33"/>
      <c r="O1581" s="33"/>
      <c r="P1581" s="33"/>
      <c r="Q1581" s="33"/>
      <c r="R1581" s="33"/>
      <c r="S1581" s="33"/>
    </row>
    <row r="1582" spans="1:19" ht="28.5">
      <c r="A1582" s="233" t="s">
        <v>7046</v>
      </c>
      <c r="B1582" s="238" t="s">
        <v>7047</v>
      </c>
      <c r="C1582" s="229" t="s">
        <v>7048</v>
      </c>
      <c r="D1582" s="229" t="s">
        <v>322</v>
      </c>
      <c r="E1582" s="235" t="s">
        <v>212</v>
      </c>
      <c r="F1582" s="235">
        <v>95</v>
      </c>
      <c r="G1582" s="242" t="s">
        <v>7049</v>
      </c>
      <c r="H1582" s="243" t="s">
        <v>83</v>
      </c>
      <c r="J1582" s="33"/>
      <c r="K1582" s="33"/>
      <c r="L1582" s="33"/>
      <c r="M1582" s="33"/>
      <c r="N1582" s="33"/>
      <c r="O1582" s="33"/>
      <c r="P1582" s="33"/>
      <c r="Q1582" s="33"/>
      <c r="R1582" s="33"/>
      <c r="S1582" s="33"/>
    </row>
    <row r="1583" spans="1:19" ht="28.5">
      <c r="A1583" s="233" t="s">
        <v>7050</v>
      </c>
      <c r="B1583" s="238" t="s">
        <v>7051</v>
      </c>
      <c r="C1583" s="229" t="s">
        <v>7048</v>
      </c>
      <c r="D1583" s="229" t="s">
        <v>322</v>
      </c>
      <c r="E1583" s="235" t="s">
        <v>212</v>
      </c>
      <c r="F1583" s="235">
        <v>95</v>
      </c>
      <c r="G1583" s="242" t="s">
        <v>7049</v>
      </c>
      <c r="H1583" s="243" t="s">
        <v>69</v>
      </c>
      <c r="J1583" s="33"/>
      <c r="K1583" s="33"/>
      <c r="L1583" s="33"/>
      <c r="M1583" s="33"/>
      <c r="N1583" s="33"/>
      <c r="O1583" s="33"/>
      <c r="P1583" s="33"/>
      <c r="Q1583" s="33"/>
      <c r="R1583" s="33"/>
      <c r="S1583" s="33"/>
    </row>
    <row r="1584" spans="1:19" ht="28.5">
      <c r="A1584" s="233" t="s">
        <v>7052</v>
      </c>
      <c r="B1584" s="238" t="s">
        <v>7053</v>
      </c>
      <c r="C1584" s="229" t="s">
        <v>7048</v>
      </c>
      <c r="D1584" s="229" t="s">
        <v>322</v>
      </c>
      <c r="E1584" s="235" t="s">
        <v>212</v>
      </c>
      <c r="F1584" s="235">
        <v>95</v>
      </c>
      <c r="G1584" s="242" t="s">
        <v>7049</v>
      </c>
      <c r="H1584" s="243" t="s">
        <v>88</v>
      </c>
      <c r="J1584" s="33"/>
      <c r="K1584" s="33"/>
      <c r="L1584" s="33"/>
      <c r="M1584" s="33"/>
      <c r="N1584" s="33"/>
      <c r="O1584" s="33"/>
      <c r="P1584" s="33"/>
      <c r="Q1584" s="33"/>
      <c r="R1584" s="33"/>
      <c r="S1584" s="33"/>
    </row>
    <row r="1585" spans="1:19" ht="28.5">
      <c r="A1585" s="233" t="s">
        <v>7054</v>
      </c>
      <c r="B1585" s="238" t="s">
        <v>7055</v>
      </c>
      <c r="C1585" s="229" t="s">
        <v>7024</v>
      </c>
      <c r="D1585" s="229" t="s">
        <v>322</v>
      </c>
      <c r="E1585" s="235" t="s">
        <v>212</v>
      </c>
      <c r="F1585" s="235">
        <v>16</v>
      </c>
      <c r="G1585" s="242" t="s">
        <v>7056</v>
      </c>
      <c r="H1585" s="243" t="s">
        <v>88</v>
      </c>
      <c r="J1585" s="33"/>
      <c r="K1585" s="33"/>
      <c r="L1585" s="33"/>
      <c r="M1585" s="33"/>
      <c r="N1585" s="33"/>
      <c r="O1585" s="33"/>
      <c r="P1585" s="33"/>
      <c r="Q1585" s="33"/>
      <c r="R1585" s="33"/>
      <c r="S1585" s="33"/>
    </row>
    <row r="1586" spans="1:19" ht="28.5">
      <c r="A1586" s="233" t="s">
        <v>7057</v>
      </c>
      <c r="B1586" s="238" t="s">
        <v>7058</v>
      </c>
      <c r="C1586" s="229" t="s">
        <v>7024</v>
      </c>
      <c r="D1586" s="229" t="s">
        <v>322</v>
      </c>
      <c r="E1586" s="235" t="s">
        <v>212</v>
      </c>
      <c r="F1586" s="235">
        <v>16</v>
      </c>
      <c r="G1586" s="242" t="s">
        <v>7056</v>
      </c>
      <c r="H1586" s="243" t="s">
        <v>69</v>
      </c>
      <c r="J1586" s="33"/>
      <c r="K1586" s="33"/>
      <c r="L1586" s="33"/>
      <c r="M1586" s="33"/>
      <c r="N1586" s="33"/>
      <c r="O1586" s="33"/>
      <c r="P1586" s="33"/>
      <c r="Q1586" s="33"/>
      <c r="R1586" s="33"/>
      <c r="S1586" s="33"/>
    </row>
    <row r="1587" spans="1:19" ht="28.5">
      <c r="A1587" s="233" t="s">
        <v>7059</v>
      </c>
      <c r="B1587" s="238" t="s">
        <v>7060</v>
      </c>
      <c r="C1587" s="229" t="s">
        <v>7024</v>
      </c>
      <c r="D1587" s="229" t="s">
        <v>322</v>
      </c>
      <c r="E1587" s="235" t="s">
        <v>212</v>
      </c>
      <c r="F1587" s="235">
        <v>16</v>
      </c>
      <c r="G1587" s="242" t="s">
        <v>7056</v>
      </c>
      <c r="H1587" s="243" t="s">
        <v>83</v>
      </c>
      <c r="J1587" s="33"/>
      <c r="K1587" s="33"/>
      <c r="L1587" s="33"/>
      <c r="M1587" s="33"/>
      <c r="N1587" s="33"/>
      <c r="O1587" s="33"/>
      <c r="P1587" s="33"/>
      <c r="Q1587" s="33"/>
      <c r="R1587" s="33"/>
      <c r="S1587" s="33"/>
    </row>
    <row r="1588" spans="1:19" ht="28.5">
      <c r="A1588" s="233" t="s">
        <v>7061</v>
      </c>
      <c r="B1588" s="238" t="s">
        <v>7062</v>
      </c>
      <c r="C1588" s="229" t="s">
        <v>7063</v>
      </c>
      <c r="D1588" s="229" t="s">
        <v>322</v>
      </c>
      <c r="E1588" s="235" t="s">
        <v>226</v>
      </c>
      <c r="F1588" s="235">
        <v>25</v>
      </c>
      <c r="G1588" s="242" t="s">
        <v>7064</v>
      </c>
      <c r="H1588" s="243" t="s">
        <v>5931</v>
      </c>
      <c r="J1588" s="33"/>
      <c r="K1588" s="33"/>
      <c r="L1588" s="33"/>
      <c r="M1588" s="33"/>
      <c r="N1588" s="33"/>
      <c r="O1588" s="33"/>
      <c r="P1588" s="33"/>
      <c r="Q1588" s="33"/>
      <c r="R1588" s="33"/>
      <c r="S1588" s="33"/>
    </row>
    <row r="1589" spans="1:19" ht="28.5">
      <c r="A1589" s="233" t="s">
        <v>7065</v>
      </c>
      <c r="B1589" s="238" t="s">
        <v>7066</v>
      </c>
      <c r="C1589" s="229" t="s">
        <v>7061</v>
      </c>
      <c r="D1589" s="229" t="s">
        <v>322</v>
      </c>
      <c r="E1589" s="235" t="s">
        <v>7020</v>
      </c>
      <c r="F1589" s="235">
        <v>25</v>
      </c>
      <c r="G1589" s="242" t="s">
        <v>7064</v>
      </c>
      <c r="H1589" s="243" t="s">
        <v>83</v>
      </c>
      <c r="J1589" s="33"/>
      <c r="K1589" s="33"/>
      <c r="L1589" s="33"/>
      <c r="M1589" s="33"/>
      <c r="N1589" s="33"/>
      <c r="O1589" s="33"/>
      <c r="P1589" s="33"/>
      <c r="Q1589" s="33"/>
      <c r="R1589" s="33"/>
      <c r="S1589" s="33"/>
    </row>
    <row r="1590" spans="1:19" ht="28.5">
      <c r="A1590" s="233" t="s">
        <v>7067</v>
      </c>
      <c r="B1590" s="238" t="s">
        <v>7068</v>
      </c>
      <c r="C1590" s="229" t="s">
        <v>7061</v>
      </c>
      <c r="D1590" s="229" t="s">
        <v>322</v>
      </c>
      <c r="E1590" s="235" t="s">
        <v>7020</v>
      </c>
      <c r="F1590" s="235">
        <v>25</v>
      </c>
      <c r="G1590" s="242" t="s">
        <v>7064</v>
      </c>
      <c r="H1590" s="243" t="s">
        <v>69</v>
      </c>
      <c r="J1590" s="33"/>
      <c r="K1590" s="33"/>
      <c r="L1590" s="33"/>
      <c r="M1590" s="33"/>
      <c r="N1590" s="33"/>
      <c r="O1590" s="33"/>
      <c r="P1590" s="33"/>
      <c r="Q1590" s="33"/>
      <c r="R1590" s="33"/>
      <c r="S1590" s="33"/>
    </row>
    <row r="1591" spans="1:19" ht="28.5">
      <c r="A1591" s="233" t="s">
        <v>7069</v>
      </c>
      <c r="B1591" s="238" t="s">
        <v>7070</v>
      </c>
      <c r="C1591" s="229" t="s">
        <v>7061</v>
      </c>
      <c r="D1591" s="229" t="s">
        <v>322</v>
      </c>
      <c r="E1591" s="235" t="s">
        <v>7020</v>
      </c>
      <c r="F1591" s="235">
        <v>25</v>
      </c>
      <c r="G1591" s="242" t="s">
        <v>7064</v>
      </c>
      <c r="H1591" s="243" t="s">
        <v>88</v>
      </c>
      <c r="J1591" s="33"/>
      <c r="K1591" s="33"/>
      <c r="L1591" s="33"/>
      <c r="M1591" s="33"/>
      <c r="N1591" s="33"/>
      <c r="O1591" s="33"/>
      <c r="P1591" s="33"/>
      <c r="Q1591" s="33"/>
      <c r="R1591" s="33"/>
      <c r="S1591" s="33"/>
    </row>
    <row r="1592" spans="1:19">
      <c r="A1592" s="233" t="s">
        <v>7071</v>
      </c>
      <c r="B1592" s="238" t="s">
        <v>7072</v>
      </c>
      <c r="C1592" s="229" t="s">
        <v>6992</v>
      </c>
      <c r="D1592" s="229" t="s">
        <v>322</v>
      </c>
      <c r="E1592" s="235" t="s">
        <v>226</v>
      </c>
      <c r="F1592" s="235">
        <v>35</v>
      </c>
      <c r="G1592" s="242" t="s">
        <v>7073</v>
      </c>
      <c r="H1592" s="243" t="s">
        <v>5931</v>
      </c>
      <c r="J1592" s="33"/>
      <c r="K1592" s="33"/>
      <c r="L1592" s="33"/>
      <c r="M1592" s="33"/>
      <c r="N1592" s="33"/>
      <c r="O1592" s="33"/>
      <c r="P1592" s="33"/>
      <c r="Q1592" s="33"/>
      <c r="R1592" s="33"/>
      <c r="S1592" s="33"/>
    </row>
    <row r="1593" spans="1:19" ht="28.5">
      <c r="A1593" s="233" t="s">
        <v>7074</v>
      </c>
      <c r="B1593" s="238" t="s">
        <v>7075</v>
      </c>
      <c r="C1593" s="229" t="s">
        <v>7063</v>
      </c>
      <c r="D1593" s="229" t="s">
        <v>322</v>
      </c>
      <c r="E1593" s="235" t="s">
        <v>7020</v>
      </c>
      <c r="F1593" s="235">
        <v>35</v>
      </c>
      <c r="G1593" s="242" t="s">
        <v>7073</v>
      </c>
      <c r="H1593" s="243" t="s">
        <v>88</v>
      </c>
      <c r="J1593" s="33"/>
      <c r="K1593" s="33"/>
      <c r="L1593" s="33"/>
      <c r="M1593" s="33"/>
      <c r="N1593" s="33"/>
      <c r="O1593" s="33"/>
      <c r="P1593" s="33"/>
      <c r="Q1593" s="33"/>
      <c r="R1593" s="33"/>
      <c r="S1593" s="33"/>
    </row>
    <row r="1594" spans="1:19" ht="28.5">
      <c r="A1594" s="233" t="s">
        <v>7076</v>
      </c>
      <c r="B1594" s="238" t="s">
        <v>7077</v>
      </c>
      <c r="C1594" s="229" t="s">
        <v>7063</v>
      </c>
      <c r="D1594" s="229" t="s">
        <v>322</v>
      </c>
      <c r="E1594" s="235" t="s">
        <v>7020</v>
      </c>
      <c r="F1594" s="235">
        <v>35</v>
      </c>
      <c r="G1594" s="242" t="s">
        <v>7073</v>
      </c>
      <c r="H1594" s="243" t="s">
        <v>69</v>
      </c>
      <c r="J1594" s="33"/>
      <c r="K1594" s="33"/>
      <c r="L1594" s="33"/>
      <c r="M1594" s="33"/>
      <c r="N1594" s="33"/>
      <c r="O1594" s="33"/>
      <c r="P1594" s="33"/>
      <c r="Q1594" s="33"/>
      <c r="R1594" s="33"/>
      <c r="S1594" s="33"/>
    </row>
    <row r="1595" spans="1:19" ht="28.5">
      <c r="A1595" s="233" t="s">
        <v>7078</v>
      </c>
      <c r="B1595" s="238" t="s">
        <v>7079</v>
      </c>
      <c r="C1595" s="229" t="s">
        <v>7063</v>
      </c>
      <c r="D1595" s="229" t="s">
        <v>322</v>
      </c>
      <c r="E1595" s="235" t="s">
        <v>7020</v>
      </c>
      <c r="F1595" s="235">
        <v>35</v>
      </c>
      <c r="G1595" s="242" t="s">
        <v>7073</v>
      </c>
      <c r="H1595" s="243" t="s">
        <v>83</v>
      </c>
      <c r="J1595" s="33"/>
      <c r="K1595" s="33"/>
      <c r="L1595" s="33"/>
      <c r="M1595" s="33"/>
      <c r="N1595" s="33"/>
      <c r="O1595" s="33"/>
      <c r="P1595" s="33"/>
      <c r="Q1595" s="33"/>
      <c r="R1595" s="33"/>
      <c r="S1595" s="33"/>
    </row>
    <row r="1596" spans="1:19" ht="28.5">
      <c r="A1596" s="233" t="s">
        <v>7080</v>
      </c>
      <c r="B1596" s="238" t="s">
        <v>7081</v>
      </c>
      <c r="C1596" s="229" t="s">
        <v>7019</v>
      </c>
      <c r="D1596" s="229" t="s">
        <v>322</v>
      </c>
      <c r="E1596" s="235" t="s">
        <v>7082</v>
      </c>
      <c r="F1596" s="235">
        <v>6</v>
      </c>
      <c r="G1596" s="242" t="s">
        <v>7083</v>
      </c>
      <c r="H1596" s="243" t="s">
        <v>83</v>
      </c>
      <c r="J1596" s="33"/>
      <c r="K1596" s="33"/>
      <c r="L1596" s="33"/>
      <c r="M1596" s="33"/>
      <c r="N1596" s="33"/>
      <c r="O1596" s="33"/>
      <c r="P1596" s="33"/>
      <c r="Q1596" s="33"/>
      <c r="R1596" s="33"/>
      <c r="S1596" s="33"/>
    </row>
    <row r="1597" spans="1:19" ht="28.5">
      <c r="A1597" s="233" t="s">
        <v>7084</v>
      </c>
      <c r="B1597" s="238" t="s">
        <v>7085</v>
      </c>
      <c r="C1597" s="229" t="s">
        <v>7019</v>
      </c>
      <c r="D1597" s="229" t="s">
        <v>322</v>
      </c>
      <c r="E1597" s="235" t="s">
        <v>7082</v>
      </c>
      <c r="F1597" s="235">
        <v>6</v>
      </c>
      <c r="G1597" s="242" t="s">
        <v>7083</v>
      </c>
      <c r="H1597" s="243" t="s">
        <v>88</v>
      </c>
      <c r="J1597" s="33"/>
      <c r="K1597" s="33"/>
      <c r="L1597" s="33"/>
      <c r="M1597" s="33"/>
      <c r="N1597" s="33"/>
      <c r="O1597" s="33"/>
      <c r="P1597" s="33"/>
      <c r="Q1597" s="33"/>
      <c r="R1597" s="33"/>
      <c r="S1597" s="33"/>
    </row>
    <row r="1598" spans="1:19" ht="28.5">
      <c r="A1598" s="233" t="s">
        <v>7086</v>
      </c>
      <c r="B1598" s="238" t="s">
        <v>7081</v>
      </c>
      <c r="C1598" s="229" t="s">
        <v>7019</v>
      </c>
      <c r="D1598" s="229" t="s">
        <v>322</v>
      </c>
      <c r="E1598" s="235" t="s">
        <v>7082</v>
      </c>
      <c r="F1598" s="235">
        <v>6</v>
      </c>
      <c r="G1598" s="242" t="s">
        <v>7083</v>
      </c>
      <c r="H1598" s="243" t="s">
        <v>69</v>
      </c>
      <c r="J1598" s="33"/>
      <c r="K1598" s="33"/>
      <c r="L1598" s="33"/>
      <c r="M1598" s="33"/>
      <c r="N1598" s="33"/>
      <c r="O1598" s="33"/>
      <c r="P1598" s="33"/>
      <c r="Q1598" s="33"/>
      <c r="R1598" s="33"/>
      <c r="S1598" s="33"/>
    </row>
    <row r="1599" spans="1:19" ht="28.5">
      <c r="A1599" s="233" t="s">
        <v>7087</v>
      </c>
      <c r="B1599" s="238" t="s">
        <v>7088</v>
      </c>
      <c r="C1599" s="229" t="s">
        <v>7089</v>
      </c>
      <c r="D1599" s="229" t="s">
        <v>322</v>
      </c>
      <c r="E1599" s="235" t="s">
        <v>212</v>
      </c>
      <c r="F1599" s="235">
        <v>50</v>
      </c>
      <c r="G1599" s="242" t="s">
        <v>7090</v>
      </c>
      <c r="H1599" s="243" t="s">
        <v>88</v>
      </c>
      <c r="J1599" s="33"/>
      <c r="K1599" s="33"/>
      <c r="L1599" s="33"/>
      <c r="M1599" s="33"/>
      <c r="N1599" s="33"/>
      <c r="O1599" s="33"/>
      <c r="P1599" s="33"/>
      <c r="Q1599" s="33"/>
      <c r="R1599" s="33"/>
      <c r="S1599" s="33"/>
    </row>
    <row r="1600" spans="1:19" ht="28.5">
      <c r="A1600" s="233" t="s">
        <v>7091</v>
      </c>
      <c r="B1600" s="238" t="s">
        <v>7092</v>
      </c>
      <c r="C1600" s="229" t="s">
        <v>7089</v>
      </c>
      <c r="D1600" s="229" t="s">
        <v>322</v>
      </c>
      <c r="E1600" s="235" t="s">
        <v>212</v>
      </c>
      <c r="F1600" s="235">
        <v>50</v>
      </c>
      <c r="G1600" s="242" t="s">
        <v>7090</v>
      </c>
      <c r="H1600" s="243" t="s">
        <v>69</v>
      </c>
      <c r="J1600" s="33"/>
      <c r="K1600" s="33"/>
      <c r="L1600" s="33"/>
      <c r="M1600" s="33"/>
      <c r="N1600" s="33"/>
      <c r="O1600" s="33"/>
      <c r="P1600" s="33"/>
      <c r="Q1600" s="33"/>
      <c r="R1600" s="33"/>
      <c r="S1600" s="33"/>
    </row>
    <row r="1601" spans="1:19" ht="28.5">
      <c r="A1601" s="233" t="s">
        <v>7093</v>
      </c>
      <c r="B1601" s="238" t="s">
        <v>7094</v>
      </c>
      <c r="C1601" s="229" t="s">
        <v>7089</v>
      </c>
      <c r="D1601" s="229" t="s">
        <v>322</v>
      </c>
      <c r="E1601" s="235" t="s">
        <v>212</v>
      </c>
      <c r="F1601" s="235">
        <v>50</v>
      </c>
      <c r="G1601" s="242" t="s">
        <v>7090</v>
      </c>
      <c r="H1601" s="243" t="s">
        <v>83</v>
      </c>
      <c r="J1601" s="33"/>
      <c r="K1601" s="33"/>
      <c r="L1601" s="33"/>
      <c r="M1601" s="33"/>
      <c r="N1601" s="33"/>
      <c r="O1601" s="33"/>
      <c r="P1601" s="33"/>
      <c r="Q1601" s="33"/>
      <c r="R1601" s="33"/>
      <c r="S1601" s="33"/>
    </row>
    <row r="1602" spans="1:19" ht="28.5">
      <c r="A1602" s="233" t="s">
        <v>7095</v>
      </c>
      <c r="B1602" s="238" t="s">
        <v>7096</v>
      </c>
      <c r="C1602" s="229" t="s">
        <v>7097</v>
      </c>
      <c r="D1602" s="229" t="s">
        <v>322</v>
      </c>
      <c r="E1602" s="235" t="s">
        <v>7098</v>
      </c>
      <c r="F1602" s="235">
        <v>70</v>
      </c>
      <c r="G1602" s="242" t="s">
        <v>7099</v>
      </c>
      <c r="H1602" s="243" t="s">
        <v>83</v>
      </c>
      <c r="J1602" s="33"/>
      <c r="K1602" s="33"/>
      <c r="L1602" s="33"/>
      <c r="M1602" s="33"/>
      <c r="N1602" s="33"/>
      <c r="O1602" s="33"/>
      <c r="P1602" s="33"/>
      <c r="Q1602" s="33"/>
      <c r="R1602" s="33"/>
      <c r="S1602" s="33"/>
    </row>
    <row r="1603" spans="1:19" ht="28.5">
      <c r="A1603" s="233" t="s">
        <v>7100</v>
      </c>
      <c r="B1603" s="238" t="s">
        <v>7101</v>
      </c>
      <c r="C1603" s="229" t="s">
        <v>7019</v>
      </c>
      <c r="D1603" s="229" t="s">
        <v>322</v>
      </c>
      <c r="E1603" s="235" t="s">
        <v>7102</v>
      </c>
      <c r="F1603" s="235">
        <v>6</v>
      </c>
      <c r="G1603" s="242" t="s">
        <v>7103</v>
      </c>
      <c r="H1603" s="243" t="s">
        <v>5931</v>
      </c>
      <c r="J1603" s="33"/>
      <c r="K1603" s="33"/>
      <c r="L1603" s="33"/>
      <c r="M1603" s="33"/>
      <c r="N1603" s="33"/>
      <c r="O1603" s="33"/>
      <c r="P1603" s="33"/>
      <c r="Q1603" s="33"/>
      <c r="R1603" s="33"/>
      <c r="S1603" s="33"/>
    </row>
    <row r="1604" spans="1:19" ht="28.5">
      <c r="A1604" s="233" t="s">
        <v>7104</v>
      </c>
      <c r="B1604" s="238" t="s">
        <v>7105</v>
      </c>
      <c r="C1604" s="229" t="s">
        <v>7100</v>
      </c>
      <c r="D1604" s="229" t="s">
        <v>322</v>
      </c>
      <c r="E1604" s="235" t="s">
        <v>7020</v>
      </c>
      <c r="F1604" s="235">
        <v>6</v>
      </c>
      <c r="G1604" s="242" t="s">
        <v>7103</v>
      </c>
      <c r="H1604" s="243" t="s">
        <v>88</v>
      </c>
      <c r="J1604" s="33"/>
      <c r="K1604" s="33"/>
      <c r="L1604" s="33"/>
      <c r="M1604" s="33"/>
      <c r="N1604" s="33"/>
      <c r="O1604" s="33"/>
      <c r="P1604" s="33"/>
      <c r="Q1604" s="33"/>
      <c r="R1604" s="33"/>
      <c r="S1604" s="33"/>
    </row>
    <row r="1605" spans="1:19" ht="28.5">
      <c r="A1605" s="233" t="s">
        <v>7106</v>
      </c>
      <c r="B1605" s="238" t="s">
        <v>7107</v>
      </c>
      <c r="C1605" s="229" t="s">
        <v>7100</v>
      </c>
      <c r="D1605" s="229" t="s">
        <v>322</v>
      </c>
      <c r="E1605" s="235" t="s">
        <v>7020</v>
      </c>
      <c r="F1605" s="235">
        <v>6</v>
      </c>
      <c r="G1605" s="242" t="s">
        <v>7103</v>
      </c>
      <c r="H1605" s="243" t="s">
        <v>69</v>
      </c>
      <c r="J1605" s="33"/>
      <c r="K1605" s="33"/>
      <c r="L1605" s="33"/>
      <c r="M1605" s="33"/>
      <c r="N1605" s="33"/>
      <c r="O1605" s="33"/>
      <c r="P1605" s="33"/>
      <c r="Q1605" s="33"/>
      <c r="R1605" s="33"/>
      <c r="S1605" s="33"/>
    </row>
    <row r="1606" spans="1:19" ht="28.5">
      <c r="A1606" s="233" t="s">
        <v>7108</v>
      </c>
      <c r="B1606" s="238" t="s">
        <v>7109</v>
      </c>
      <c r="C1606" s="229" t="s">
        <v>7100</v>
      </c>
      <c r="D1606" s="229" t="s">
        <v>322</v>
      </c>
      <c r="E1606" s="235" t="s">
        <v>7020</v>
      </c>
      <c r="F1606" s="235">
        <v>6</v>
      </c>
      <c r="G1606" s="242" t="s">
        <v>7103</v>
      </c>
      <c r="H1606" s="243" t="s">
        <v>83</v>
      </c>
      <c r="J1606" s="33"/>
      <c r="K1606" s="33"/>
      <c r="L1606" s="33"/>
      <c r="M1606" s="33"/>
      <c r="N1606" s="33"/>
      <c r="O1606" s="33"/>
      <c r="P1606" s="33"/>
      <c r="Q1606" s="33"/>
      <c r="R1606" s="33"/>
      <c r="S1606" s="33"/>
    </row>
    <row r="1607" spans="1:19" ht="28.5">
      <c r="A1607" s="233" t="s">
        <v>7110</v>
      </c>
      <c r="B1607" s="238" t="s">
        <v>7111</v>
      </c>
      <c r="C1607" s="229" t="s">
        <v>7112</v>
      </c>
      <c r="D1607" s="229" t="s">
        <v>322</v>
      </c>
      <c r="E1607" s="235" t="s">
        <v>7113</v>
      </c>
      <c r="F1607" s="235">
        <v>185</v>
      </c>
      <c r="G1607" s="242" t="s">
        <v>7114</v>
      </c>
      <c r="H1607" s="243" t="s">
        <v>89</v>
      </c>
      <c r="J1607" s="33"/>
      <c r="K1607" s="33"/>
      <c r="L1607" s="33"/>
      <c r="M1607" s="33"/>
      <c r="N1607" s="33"/>
      <c r="O1607" s="33"/>
      <c r="P1607" s="33"/>
      <c r="Q1607" s="33"/>
      <c r="R1607" s="33"/>
      <c r="S1607" s="33"/>
    </row>
    <row r="1608" spans="1:19" ht="28.5">
      <c r="A1608" s="233" t="s">
        <v>7115</v>
      </c>
      <c r="B1608" s="238" t="s">
        <v>7116</v>
      </c>
      <c r="C1608" s="229" t="s">
        <v>7112</v>
      </c>
      <c r="D1608" s="229" t="s">
        <v>322</v>
      </c>
      <c r="E1608" s="235" t="s">
        <v>7113</v>
      </c>
      <c r="F1608" s="235">
        <v>185</v>
      </c>
      <c r="G1608" s="242" t="s">
        <v>7114</v>
      </c>
      <c r="H1608" s="243" t="s">
        <v>87</v>
      </c>
      <c r="J1608" s="33"/>
      <c r="K1608" s="33"/>
      <c r="L1608" s="33"/>
      <c r="M1608" s="33"/>
      <c r="N1608" s="33"/>
      <c r="O1608" s="33"/>
      <c r="P1608" s="33"/>
      <c r="Q1608" s="33"/>
      <c r="R1608" s="33"/>
      <c r="S1608" s="33"/>
    </row>
    <row r="1609" spans="1:19" ht="28.5">
      <c r="A1609" s="233" t="s">
        <v>7117</v>
      </c>
      <c r="B1609" s="238" t="s">
        <v>7118</v>
      </c>
      <c r="C1609" s="229" t="s">
        <v>7112</v>
      </c>
      <c r="D1609" s="229" t="s">
        <v>322</v>
      </c>
      <c r="E1609" s="235" t="s">
        <v>7113</v>
      </c>
      <c r="F1609" s="235">
        <v>185</v>
      </c>
      <c r="G1609" s="242" t="s">
        <v>7114</v>
      </c>
      <c r="H1609" s="243" t="s">
        <v>69</v>
      </c>
      <c r="J1609" s="33"/>
      <c r="K1609" s="33"/>
      <c r="L1609" s="33"/>
      <c r="M1609" s="33"/>
      <c r="N1609" s="33"/>
      <c r="O1609" s="33"/>
      <c r="P1609" s="33"/>
      <c r="Q1609" s="33"/>
      <c r="R1609" s="33"/>
      <c r="S1609" s="33"/>
    </row>
    <row r="1610" spans="1:19" ht="28.5">
      <c r="A1610" s="233" t="s">
        <v>7119</v>
      </c>
      <c r="B1610" s="238" t="s">
        <v>7120</v>
      </c>
      <c r="C1610" s="229" t="s">
        <v>7121</v>
      </c>
      <c r="D1610" s="229" t="s">
        <v>322</v>
      </c>
      <c r="E1610" s="235" t="s">
        <v>7113</v>
      </c>
      <c r="F1610" s="235">
        <v>150</v>
      </c>
      <c r="G1610" s="242" t="s">
        <v>7122</v>
      </c>
      <c r="H1610" s="243" t="s">
        <v>69</v>
      </c>
      <c r="J1610" s="33"/>
      <c r="K1610" s="33"/>
      <c r="L1610" s="33"/>
      <c r="M1610" s="33"/>
      <c r="N1610" s="33"/>
      <c r="O1610" s="33"/>
      <c r="P1610" s="33"/>
      <c r="Q1610" s="33"/>
      <c r="R1610" s="33"/>
      <c r="S1610" s="33"/>
    </row>
    <row r="1611" spans="1:19" ht="28.5">
      <c r="A1611" s="233" t="s">
        <v>7123</v>
      </c>
      <c r="B1611" s="238" t="s">
        <v>7124</v>
      </c>
      <c r="C1611" s="229" t="s">
        <v>7121</v>
      </c>
      <c r="D1611" s="229" t="s">
        <v>322</v>
      </c>
      <c r="E1611" s="235" t="s">
        <v>7113</v>
      </c>
      <c r="F1611" s="235">
        <v>150</v>
      </c>
      <c r="G1611" s="242" t="s">
        <v>7122</v>
      </c>
      <c r="H1611" s="243" t="s">
        <v>87</v>
      </c>
      <c r="J1611" s="33"/>
      <c r="K1611" s="33"/>
      <c r="L1611" s="33"/>
      <c r="M1611" s="33"/>
      <c r="N1611" s="33"/>
      <c r="O1611" s="33"/>
      <c r="P1611" s="33"/>
      <c r="Q1611" s="33"/>
      <c r="R1611" s="33"/>
      <c r="S1611" s="33"/>
    </row>
    <row r="1612" spans="1:19" ht="28.5">
      <c r="A1612" s="233" t="s">
        <v>7125</v>
      </c>
      <c r="B1612" s="238" t="s">
        <v>7120</v>
      </c>
      <c r="C1612" s="229" t="s">
        <v>7121</v>
      </c>
      <c r="D1612" s="229" t="s">
        <v>322</v>
      </c>
      <c r="E1612" s="235" t="s">
        <v>7113</v>
      </c>
      <c r="F1612" s="235">
        <v>150</v>
      </c>
      <c r="G1612" s="242" t="s">
        <v>7122</v>
      </c>
      <c r="H1612" s="243" t="s">
        <v>7126</v>
      </c>
      <c r="J1612" s="33"/>
      <c r="K1612" s="33"/>
      <c r="L1612" s="33"/>
      <c r="M1612" s="33"/>
      <c r="N1612" s="33"/>
      <c r="O1612" s="33"/>
      <c r="P1612" s="33"/>
      <c r="Q1612" s="33"/>
      <c r="R1612" s="33"/>
      <c r="S1612" s="33"/>
    </row>
    <row r="1613" spans="1:19" ht="28.5">
      <c r="A1613" s="233" t="s">
        <v>7127</v>
      </c>
      <c r="B1613" s="238" t="s">
        <v>7128</v>
      </c>
      <c r="C1613" s="229" t="s">
        <v>7129</v>
      </c>
      <c r="D1613" s="229" t="s">
        <v>322</v>
      </c>
      <c r="E1613" s="235" t="s">
        <v>7113</v>
      </c>
      <c r="F1613" s="235">
        <v>95</v>
      </c>
      <c r="G1613" s="242" t="s">
        <v>7130</v>
      </c>
      <c r="H1613" s="243" t="s">
        <v>89</v>
      </c>
      <c r="J1613" s="33"/>
      <c r="K1613" s="33"/>
      <c r="L1613" s="33"/>
      <c r="M1613" s="33"/>
      <c r="N1613" s="33"/>
      <c r="O1613" s="33"/>
      <c r="P1613" s="33"/>
      <c r="Q1613" s="33"/>
      <c r="R1613" s="33"/>
      <c r="S1613" s="33"/>
    </row>
    <row r="1614" spans="1:19" ht="28.5">
      <c r="A1614" s="233" t="s">
        <v>7131</v>
      </c>
      <c r="B1614" s="238" t="s">
        <v>7132</v>
      </c>
      <c r="C1614" s="229" t="s">
        <v>7129</v>
      </c>
      <c r="D1614" s="229" t="s">
        <v>322</v>
      </c>
      <c r="E1614" s="235" t="s">
        <v>7113</v>
      </c>
      <c r="F1614" s="235">
        <v>95</v>
      </c>
      <c r="G1614" s="242" t="s">
        <v>7130</v>
      </c>
      <c r="H1614" s="243" t="s">
        <v>87</v>
      </c>
      <c r="J1614" s="33"/>
      <c r="K1614" s="33"/>
      <c r="L1614" s="33"/>
      <c r="M1614" s="33"/>
      <c r="N1614" s="33"/>
      <c r="O1614" s="33"/>
      <c r="P1614" s="33"/>
      <c r="Q1614" s="33"/>
      <c r="R1614" s="33"/>
      <c r="S1614" s="33"/>
    </row>
    <row r="1615" spans="1:19" ht="28.5">
      <c r="A1615" s="233" t="s">
        <v>7133</v>
      </c>
      <c r="B1615" s="238" t="s">
        <v>7134</v>
      </c>
      <c r="C1615" s="229" t="s">
        <v>7129</v>
      </c>
      <c r="D1615" s="229" t="s">
        <v>322</v>
      </c>
      <c r="E1615" s="235" t="s">
        <v>7113</v>
      </c>
      <c r="F1615" s="235">
        <v>95</v>
      </c>
      <c r="G1615" s="242" t="s">
        <v>7130</v>
      </c>
      <c r="H1615" s="243" t="s">
        <v>69</v>
      </c>
      <c r="J1615" s="33"/>
      <c r="K1615" s="33"/>
      <c r="L1615" s="33"/>
      <c r="M1615" s="33"/>
      <c r="N1615" s="33"/>
      <c r="O1615" s="33"/>
      <c r="P1615" s="33"/>
      <c r="Q1615" s="33"/>
      <c r="R1615" s="33"/>
      <c r="S1615" s="33"/>
    </row>
    <row r="1616" spans="1:19" ht="28.5">
      <c r="A1616" s="233" t="s">
        <v>7135</v>
      </c>
      <c r="B1616" s="238" t="s">
        <v>7136</v>
      </c>
      <c r="C1616" s="229" t="s">
        <v>7137</v>
      </c>
      <c r="D1616" s="229" t="s">
        <v>322</v>
      </c>
      <c r="E1616" s="235" t="s">
        <v>183</v>
      </c>
      <c r="F1616" s="235">
        <v>50</v>
      </c>
      <c r="G1616" s="242" t="s">
        <v>7138</v>
      </c>
      <c r="H1616" s="243" t="s">
        <v>83</v>
      </c>
      <c r="J1616" s="33"/>
      <c r="K1616" s="33"/>
      <c r="L1616" s="33"/>
      <c r="M1616" s="33"/>
      <c r="N1616" s="33"/>
      <c r="O1616" s="33"/>
      <c r="P1616" s="33"/>
      <c r="Q1616" s="33"/>
      <c r="R1616" s="33"/>
      <c r="S1616" s="33"/>
    </row>
    <row r="1617" spans="1:19" ht="28.5">
      <c r="A1617" s="233" t="s">
        <v>7139</v>
      </c>
      <c r="B1617" s="238" t="s">
        <v>7136</v>
      </c>
      <c r="C1617" s="229" t="s">
        <v>7137</v>
      </c>
      <c r="D1617" s="229" t="s">
        <v>322</v>
      </c>
      <c r="E1617" s="235" t="s">
        <v>183</v>
      </c>
      <c r="F1617" s="235">
        <v>50</v>
      </c>
      <c r="G1617" s="242" t="s">
        <v>7138</v>
      </c>
      <c r="H1617" s="243" t="s">
        <v>88</v>
      </c>
      <c r="J1617" s="33"/>
      <c r="K1617" s="33"/>
      <c r="L1617" s="33"/>
      <c r="M1617" s="33"/>
      <c r="N1617" s="33"/>
      <c r="O1617" s="33"/>
      <c r="P1617" s="33"/>
      <c r="Q1617" s="33"/>
      <c r="R1617" s="33"/>
      <c r="S1617" s="33"/>
    </row>
    <row r="1618" spans="1:19" ht="28.5">
      <c r="A1618" s="233" t="s">
        <v>7140</v>
      </c>
      <c r="B1618" s="238" t="s">
        <v>7136</v>
      </c>
      <c r="C1618" s="229" t="s">
        <v>7137</v>
      </c>
      <c r="D1618" s="229" t="s">
        <v>322</v>
      </c>
      <c r="E1618" s="235" t="s">
        <v>183</v>
      </c>
      <c r="F1618" s="235">
        <v>50</v>
      </c>
      <c r="G1618" s="242" t="s">
        <v>7138</v>
      </c>
      <c r="H1618" s="243" t="s">
        <v>69</v>
      </c>
      <c r="J1618" s="33"/>
      <c r="K1618" s="33"/>
      <c r="L1618" s="33"/>
      <c r="M1618" s="33"/>
      <c r="N1618" s="33"/>
      <c r="O1618" s="33"/>
      <c r="P1618" s="33"/>
      <c r="Q1618" s="33"/>
      <c r="R1618" s="33"/>
      <c r="S1618" s="33"/>
    </row>
    <row r="1619" spans="1:19" ht="28.5">
      <c r="A1619" s="233" t="s">
        <v>7141</v>
      </c>
      <c r="B1619" s="238" t="s">
        <v>7142</v>
      </c>
      <c r="C1619" s="229" t="s">
        <v>7143</v>
      </c>
      <c r="D1619" s="229" t="s">
        <v>322</v>
      </c>
      <c r="E1619" s="235" t="s">
        <v>179</v>
      </c>
      <c r="F1619" s="235">
        <v>4</v>
      </c>
      <c r="G1619" s="242" t="s">
        <v>7144</v>
      </c>
      <c r="H1619" s="243" t="s">
        <v>83</v>
      </c>
      <c r="J1619" s="33"/>
      <c r="K1619" s="33"/>
      <c r="L1619" s="33"/>
      <c r="M1619" s="33"/>
      <c r="N1619" s="33"/>
      <c r="O1619" s="33"/>
      <c r="P1619" s="33"/>
      <c r="Q1619" s="33"/>
      <c r="R1619" s="33"/>
      <c r="S1619" s="33"/>
    </row>
    <row r="1620" spans="1:19" ht="28.5">
      <c r="A1620" s="233" t="s">
        <v>7145</v>
      </c>
      <c r="B1620" s="238" t="s">
        <v>7146</v>
      </c>
      <c r="C1620" s="229" t="s">
        <v>7143</v>
      </c>
      <c r="D1620" s="229" t="s">
        <v>322</v>
      </c>
      <c r="E1620" s="235" t="s">
        <v>7147</v>
      </c>
      <c r="F1620" s="235">
        <v>4</v>
      </c>
      <c r="G1620" s="242" t="s">
        <v>7148</v>
      </c>
      <c r="H1620" s="243" t="s">
        <v>5931</v>
      </c>
      <c r="J1620" s="33"/>
      <c r="K1620" s="33"/>
      <c r="L1620" s="33"/>
      <c r="M1620" s="33"/>
      <c r="N1620" s="33"/>
      <c r="O1620" s="33"/>
      <c r="P1620" s="33"/>
      <c r="Q1620" s="33"/>
      <c r="R1620" s="33"/>
      <c r="S1620" s="33"/>
    </row>
    <row r="1621" spans="1:19" ht="28.5">
      <c r="A1621" s="233" t="s">
        <v>7149</v>
      </c>
      <c r="B1621" s="238" t="s">
        <v>7150</v>
      </c>
      <c r="C1621" s="229" t="s">
        <v>7143</v>
      </c>
      <c r="D1621" s="229" t="s">
        <v>322</v>
      </c>
      <c r="E1621" s="235" t="s">
        <v>212</v>
      </c>
      <c r="F1621" s="235">
        <v>4</v>
      </c>
      <c r="G1621" s="242" t="s">
        <v>7148</v>
      </c>
      <c r="H1621" s="243" t="s">
        <v>88</v>
      </c>
      <c r="J1621" s="33"/>
      <c r="K1621" s="33"/>
      <c r="L1621" s="33"/>
      <c r="M1621" s="33"/>
      <c r="N1621" s="33"/>
      <c r="O1621" s="33"/>
      <c r="P1621" s="33"/>
      <c r="Q1621" s="33"/>
      <c r="R1621" s="33"/>
      <c r="S1621" s="33"/>
    </row>
    <row r="1622" spans="1:19">
      <c r="A1622" s="233" t="s">
        <v>7151</v>
      </c>
      <c r="B1622" s="238" t="s">
        <v>7152</v>
      </c>
      <c r="C1622" s="229" t="s">
        <v>7143</v>
      </c>
      <c r="D1622" s="229" t="s">
        <v>322</v>
      </c>
      <c r="E1622" s="235" t="s">
        <v>212</v>
      </c>
      <c r="F1622" s="235">
        <v>4</v>
      </c>
      <c r="G1622" s="242" t="s">
        <v>7148</v>
      </c>
      <c r="H1622" s="243" t="s">
        <v>69</v>
      </c>
      <c r="J1622" s="33"/>
      <c r="K1622" s="33"/>
      <c r="L1622" s="33"/>
      <c r="M1622" s="33"/>
      <c r="N1622" s="33"/>
      <c r="O1622" s="33"/>
      <c r="P1622" s="33"/>
      <c r="Q1622" s="33"/>
      <c r="R1622" s="33"/>
      <c r="S1622" s="33"/>
    </row>
    <row r="1623" spans="1:19" ht="28.5">
      <c r="A1623" s="233" t="s">
        <v>7153</v>
      </c>
      <c r="B1623" s="238" t="s">
        <v>7154</v>
      </c>
      <c r="C1623" s="229" t="s">
        <v>7143</v>
      </c>
      <c r="D1623" s="229" t="s">
        <v>322</v>
      </c>
      <c r="E1623" s="235" t="s">
        <v>212</v>
      </c>
      <c r="F1623" s="235">
        <v>4</v>
      </c>
      <c r="G1623" s="242" t="s">
        <v>7148</v>
      </c>
      <c r="H1623" s="243" t="s">
        <v>83</v>
      </c>
      <c r="J1623" s="33"/>
      <c r="K1623" s="33"/>
      <c r="L1623" s="33"/>
      <c r="M1623" s="33"/>
      <c r="N1623" s="33"/>
      <c r="O1623" s="33"/>
      <c r="P1623" s="33"/>
      <c r="Q1623" s="33"/>
      <c r="R1623" s="33"/>
      <c r="S1623" s="33"/>
    </row>
    <row r="1624" spans="1:19" ht="28.5">
      <c r="A1624" s="233" t="s">
        <v>7155</v>
      </c>
      <c r="B1624" s="238" t="s">
        <v>7156</v>
      </c>
      <c r="C1624" s="229" t="s">
        <v>7157</v>
      </c>
      <c r="D1624" s="229" t="s">
        <v>322</v>
      </c>
      <c r="E1624" s="235" t="s">
        <v>7147</v>
      </c>
      <c r="F1624" s="235">
        <v>6</v>
      </c>
      <c r="G1624" s="242" t="s">
        <v>7103</v>
      </c>
      <c r="H1624" s="243" t="s">
        <v>5931</v>
      </c>
      <c r="J1624" s="33"/>
      <c r="K1624" s="33"/>
      <c r="L1624" s="33"/>
      <c r="M1624" s="33"/>
      <c r="N1624" s="33"/>
      <c r="O1624" s="33"/>
      <c r="P1624" s="33"/>
      <c r="Q1624" s="33"/>
      <c r="R1624" s="33"/>
      <c r="S1624" s="33"/>
    </row>
    <row r="1625" spans="1:19" ht="28.5">
      <c r="A1625" s="233" t="s">
        <v>7158</v>
      </c>
      <c r="B1625" s="238" t="s">
        <v>7159</v>
      </c>
      <c r="C1625" s="229" t="s">
        <v>7160</v>
      </c>
      <c r="D1625" s="229" t="s">
        <v>322</v>
      </c>
      <c r="E1625" s="235" t="s">
        <v>245</v>
      </c>
      <c r="F1625" s="235">
        <v>25</v>
      </c>
      <c r="G1625" s="242" t="s">
        <v>7161</v>
      </c>
      <c r="H1625" s="243" t="s">
        <v>83</v>
      </c>
      <c r="J1625" s="33"/>
      <c r="K1625" s="33"/>
      <c r="L1625" s="33"/>
      <c r="M1625" s="33"/>
      <c r="N1625" s="33"/>
      <c r="O1625" s="33"/>
      <c r="P1625" s="33"/>
      <c r="Q1625" s="33"/>
      <c r="R1625" s="33"/>
      <c r="S1625" s="33"/>
    </row>
    <row r="1626" spans="1:19" ht="28.5">
      <c r="A1626" s="233" t="s">
        <v>7162</v>
      </c>
      <c r="B1626" s="238" t="s">
        <v>7163</v>
      </c>
      <c r="C1626" s="229" t="s">
        <v>7160</v>
      </c>
      <c r="D1626" s="229" t="s">
        <v>322</v>
      </c>
      <c r="E1626" s="235" t="s">
        <v>245</v>
      </c>
      <c r="F1626" s="235">
        <v>25</v>
      </c>
      <c r="G1626" s="242" t="s">
        <v>7161</v>
      </c>
      <c r="H1626" s="243" t="s">
        <v>88</v>
      </c>
      <c r="J1626" s="33"/>
      <c r="K1626" s="33"/>
      <c r="L1626" s="33"/>
      <c r="M1626" s="33"/>
      <c r="N1626" s="33"/>
      <c r="O1626" s="33"/>
      <c r="P1626" s="33"/>
      <c r="Q1626" s="33"/>
      <c r="R1626" s="33"/>
      <c r="S1626" s="33"/>
    </row>
    <row r="1627" spans="1:19" ht="28.5">
      <c r="A1627" s="233" t="s">
        <v>7164</v>
      </c>
      <c r="B1627" s="238" t="s">
        <v>7165</v>
      </c>
      <c r="C1627" s="229" t="s">
        <v>7160</v>
      </c>
      <c r="D1627" s="229" t="s">
        <v>322</v>
      </c>
      <c r="E1627" s="235" t="s">
        <v>245</v>
      </c>
      <c r="F1627" s="235">
        <v>25</v>
      </c>
      <c r="G1627" s="242" t="s">
        <v>7161</v>
      </c>
      <c r="H1627" s="243" t="s">
        <v>69</v>
      </c>
      <c r="J1627" s="33"/>
      <c r="K1627" s="33"/>
      <c r="L1627" s="33"/>
      <c r="M1627" s="33"/>
      <c r="N1627" s="33"/>
      <c r="O1627" s="33"/>
      <c r="P1627" s="33"/>
      <c r="Q1627" s="33"/>
      <c r="R1627" s="33"/>
      <c r="S1627" s="33"/>
    </row>
    <row r="1628" spans="1:19" ht="28.5">
      <c r="A1628" s="233" t="s">
        <v>7166</v>
      </c>
      <c r="B1628" s="238" t="s">
        <v>7167</v>
      </c>
      <c r="C1628" s="229" t="s">
        <v>7168</v>
      </c>
      <c r="D1628" s="229" t="s">
        <v>322</v>
      </c>
      <c r="E1628" s="235" t="s">
        <v>245</v>
      </c>
      <c r="F1628" s="235">
        <v>35</v>
      </c>
      <c r="G1628" s="242" t="s">
        <v>5225</v>
      </c>
      <c r="H1628" s="243" t="s">
        <v>69</v>
      </c>
      <c r="J1628" s="33"/>
      <c r="K1628" s="33"/>
      <c r="L1628" s="33"/>
      <c r="M1628" s="33"/>
      <c r="N1628" s="33"/>
      <c r="O1628" s="33"/>
      <c r="P1628" s="33"/>
      <c r="Q1628" s="33"/>
      <c r="R1628" s="33"/>
      <c r="S1628" s="33"/>
    </row>
    <row r="1629" spans="1:19" ht="28.5">
      <c r="A1629" s="233" t="s">
        <v>7169</v>
      </c>
      <c r="B1629" s="238" t="s">
        <v>7170</v>
      </c>
      <c r="C1629" s="229" t="s">
        <v>7168</v>
      </c>
      <c r="D1629" s="229" t="s">
        <v>322</v>
      </c>
      <c r="E1629" s="235" t="s">
        <v>245</v>
      </c>
      <c r="F1629" s="235">
        <v>35</v>
      </c>
      <c r="G1629" s="242" t="s">
        <v>5225</v>
      </c>
      <c r="H1629" s="243" t="s">
        <v>88</v>
      </c>
      <c r="J1629" s="33"/>
      <c r="K1629" s="33"/>
      <c r="L1629" s="33"/>
      <c r="M1629" s="33"/>
      <c r="N1629" s="33"/>
      <c r="O1629" s="33"/>
      <c r="P1629" s="33"/>
      <c r="Q1629" s="33"/>
      <c r="R1629" s="33"/>
      <c r="S1629" s="33"/>
    </row>
    <row r="1630" spans="1:19" ht="28.5">
      <c r="A1630" s="233" t="s">
        <v>7171</v>
      </c>
      <c r="B1630" s="238" t="s">
        <v>7172</v>
      </c>
      <c r="C1630" s="229" t="s">
        <v>7168</v>
      </c>
      <c r="D1630" s="229" t="s">
        <v>322</v>
      </c>
      <c r="E1630" s="235" t="s">
        <v>245</v>
      </c>
      <c r="F1630" s="235">
        <v>35</v>
      </c>
      <c r="G1630" s="242" t="s">
        <v>5225</v>
      </c>
      <c r="H1630" s="243" t="s">
        <v>83</v>
      </c>
      <c r="J1630" s="33"/>
      <c r="K1630" s="33"/>
      <c r="L1630" s="33"/>
      <c r="M1630" s="33"/>
      <c r="N1630" s="33"/>
      <c r="O1630" s="33"/>
      <c r="P1630" s="33"/>
      <c r="Q1630" s="33"/>
      <c r="R1630" s="33"/>
      <c r="S1630" s="33"/>
    </row>
    <row r="1631" spans="1:19" ht="28.5">
      <c r="A1631" s="233" t="s">
        <v>7173</v>
      </c>
      <c r="B1631" s="238" t="s">
        <v>7174</v>
      </c>
      <c r="C1631" s="229" t="s">
        <v>7157</v>
      </c>
      <c r="D1631" s="229" t="s">
        <v>322</v>
      </c>
      <c r="E1631" s="235" t="s">
        <v>212</v>
      </c>
      <c r="F1631" s="235">
        <v>6</v>
      </c>
      <c r="G1631" s="242" t="s">
        <v>7103</v>
      </c>
      <c r="H1631" s="243" t="s">
        <v>88</v>
      </c>
      <c r="J1631" s="33"/>
      <c r="K1631" s="33"/>
      <c r="L1631" s="33"/>
      <c r="M1631" s="33"/>
      <c r="N1631" s="33"/>
      <c r="O1631" s="33"/>
      <c r="P1631" s="33"/>
      <c r="Q1631" s="33"/>
      <c r="R1631" s="33"/>
      <c r="S1631" s="33"/>
    </row>
    <row r="1632" spans="1:19" ht="28.5">
      <c r="A1632" s="233" t="s">
        <v>7175</v>
      </c>
      <c r="B1632" s="238" t="s">
        <v>7176</v>
      </c>
      <c r="C1632" s="229" t="s">
        <v>7157</v>
      </c>
      <c r="D1632" s="229" t="s">
        <v>322</v>
      </c>
      <c r="E1632" s="235" t="s">
        <v>212</v>
      </c>
      <c r="F1632" s="235">
        <v>6</v>
      </c>
      <c r="G1632" s="242" t="s">
        <v>7103</v>
      </c>
      <c r="H1632" s="243" t="s">
        <v>69</v>
      </c>
      <c r="J1632" s="33"/>
      <c r="K1632" s="33"/>
      <c r="L1632" s="33"/>
      <c r="M1632" s="33"/>
      <c r="N1632" s="33"/>
      <c r="O1632" s="33"/>
      <c r="P1632" s="33"/>
      <c r="Q1632" s="33"/>
      <c r="R1632" s="33"/>
      <c r="S1632" s="33"/>
    </row>
    <row r="1633" spans="1:19" ht="28.5">
      <c r="A1633" s="233" t="s">
        <v>7177</v>
      </c>
      <c r="B1633" s="238" t="s">
        <v>7178</v>
      </c>
      <c r="C1633" s="229" t="s">
        <v>7157</v>
      </c>
      <c r="D1633" s="229" t="s">
        <v>322</v>
      </c>
      <c r="E1633" s="235" t="s">
        <v>212</v>
      </c>
      <c r="F1633" s="235">
        <v>6</v>
      </c>
      <c r="G1633" s="242" t="s">
        <v>7103</v>
      </c>
      <c r="H1633" s="243" t="s">
        <v>83</v>
      </c>
      <c r="J1633" s="33"/>
      <c r="K1633" s="33"/>
      <c r="L1633" s="33"/>
      <c r="M1633" s="33"/>
      <c r="N1633" s="33"/>
      <c r="O1633" s="33"/>
      <c r="P1633" s="33"/>
      <c r="Q1633" s="33"/>
      <c r="R1633" s="33"/>
      <c r="S1633" s="33"/>
    </row>
    <row r="1634" spans="1:19" ht="28.5">
      <c r="A1634" s="233" t="s">
        <v>7179</v>
      </c>
      <c r="B1634" s="238" t="s">
        <v>7180</v>
      </c>
      <c r="C1634" s="229" t="s">
        <v>7181</v>
      </c>
      <c r="D1634" s="229" t="s">
        <v>322</v>
      </c>
      <c r="E1634" s="235" t="s">
        <v>6600</v>
      </c>
      <c r="F1634" s="235">
        <v>35</v>
      </c>
      <c r="G1634" s="242" t="s">
        <v>6499</v>
      </c>
      <c r="H1634" s="243" t="s">
        <v>83</v>
      </c>
      <c r="J1634" s="33"/>
      <c r="K1634" s="33"/>
      <c r="L1634" s="33"/>
      <c r="M1634" s="33"/>
      <c r="N1634" s="33"/>
      <c r="O1634" s="33"/>
      <c r="P1634" s="33"/>
      <c r="Q1634" s="33"/>
      <c r="R1634" s="33"/>
      <c r="S1634" s="33"/>
    </row>
    <row r="1635" spans="1:19">
      <c r="A1635" s="233" t="s">
        <v>7182</v>
      </c>
      <c r="B1635" s="238" t="s">
        <v>7183</v>
      </c>
      <c r="C1635" s="229" t="s">
        <v>7181</v>
      </c>
      <c r="D1635" s="229" t="s">
        <v>322</v>
      </c>
      <c r="E1635" s="235" t="s">
        <v>6600</v>
      </c>
      <c r="F1635" s="235">
        <v>35</v>
      </c>
      <c r="G1635" s="242" t="s">
        <v>6499</v>
      </c>
      <c r="H1635" s="243" t="s">
        <v>69</v>
      </c>
      <c r="J1635" s="33"/>
      <c r="K1635" s="33"/>
      <c r="L1635" s="33"/>
      <c r="M1635" s="33"/>
      <c r="N1635" s="33"/>
      <c r="O1635" s="33"/>
      <c r="P1635" s="33"/>
      <c r="Q1635" s="33"/>
      <c r="R1635" s="33"/>
      <c r="S1635" s="33"/>
    </row>
    <row r="1636" spans="1:19">
      <c r="A1636" s="233" t="s">
        <v>7184</v>
      </c>
      <c r="B1636" s="238" t="s">
        <v>7185</v>
      </c>
      <c r="C1636" s="229" t="s">
        <v>7181</v>
      </c>
      <c r="D1636" s="229" t="s">
        <v>322</v>
      </c>
      <c r="E1636" s="235" t="s">
        <v>6600</v>
      </c>
      <c r="F1636" s="235">
        <v>35</v>
      </c>
      <c r="G1636" s="242" t="s">
        <v>6499</v>
      </c>
      <c r="H1636" s="243" t="s">
        <v>88</v>
      </c>
      <c r="J1636" s="33"/>
      <c r="K1636" s="33"/>
      <c r="L1636" s="33"/>
      <c r="M1636" s="33"/>
      <c r="N1636" s="33"/>
      <c r="O1636" s="33"/>
      <c r="P1636" s="33"/>
      <c r="Q1636" s="33"/>
      <c r="R1636" s="33"/>
      <c r="S1636" s="33"/>
    </row>
    <row r="1637" spans="1:19" ht="28.5">
      <c r="A1637" s="233" t="s">
        <v>7186</v>
      </c>
      <c r="B1637" s="238" t="s">
        <v>7187</v>
      </c>
      <c r="C1637" s="229" t="s">
        <v>7188</v>
      </c>
      <c r="D1637" s="229" t="s">
        <v>322</v>
      </c>
      <c r="E1637" s="235" t="s">
        <v>7189</v>
      </c>
      <c r="F1637" s="235">
        <v>16</v>
      </c>
      <c r="G1637" s="242" t="s">
        <v>7161</v>
      </c>
      <c r="H1637" s="243" t="s">
        <v>69</v>
      </c>
      <c r="J1637" s="33"/>
      <c r="K1637" s="33"/>
      <c r="L1637" s="33"/>
      <c r="M1637" s="33"/>
      <c r="N1637" s="33"/>
      <c r="O1637" s="33"/>
      <c r="P1637" s="33"/>
      <c r="Q1637" s="33"/>
      <c r="R1637" s="33"/>
      <c r="S1637" s="33"/>
    </row>
    <row r="1638" spans="1:19" ht="28.5">
      <c r="A1638" s="233" t="s">
        <v>7190</v>
      </c>
      <c r="B1638" s="238" t="s">
        <v>7191</v>
      </c>
      <c r="C1638" s="229" t="s">
        <v>7188</v>
      </c>
      <c r="D1638" s="229" t="s">
        <v>322</v>
      </c>
      <c r="E1638" s="235" t="s">
        <v>7189</v>
      </c>
      <c r="F1638" s="235">
        <v>16</v>
      </c>
      <c r="G1638" s="242" t="s">
        <v>7161</v>
      </c>
      <c r="H1638" s="243" t="s">
        <v>88</v>
      </c>
      <c r="J1638" s="33"/>
      <c r="K1638" s="33"/>
      <c r="L1638" s="33"/>
      <c r="M1638" s="33"/>
      <c r="N1638" s="33"/>
      <c r="O1638" s="33"/>
      <c r="P1638" s="33"/>
      <c r="Q1638" s="33"/>
      <c r="R1638" s="33"/>
      <c r="S1638" s="33"/>
    </row>
    <row r="1639" spans="1:19" ht="28.5">
      <c r="A1639" s="233" t="s">
        <v>7192</v>
      </c>
      <c r="B1639" s="238" t="s">
        <v>7193</v>
      </c>
      <c r="C1639" s="229" t="s">
        <v>7188</v>
      </c>
      <c r="D1639" s="229" t="s">
        <v>322</v>
      </c>
      <c r="E1639" s="235" t="s">
        <v>7189</v>
      </c>
      <c r="F1639" s="235">
        <v>16</v>
      </c>
      <c r="G1639" s="242" t="s">
        <v>7161</v>
      </c>
      <c r="H1639" s="243" t="s">
        <v>83</v>
      </c>
      <c r="J1639" s="33"/>
      <c r="K1639" s="33"/>
      <c r="L1639" s="33"/>
      <c r="M1639" s="33"/>
      <c r="N1639" s="33"/>
      <c r="O1639" s="33"/>
      <c r="P1639" s="33"/>
      <c r="Q1639" s="33"/>
      <c r="R1639" s="33"/>
      <c r="S1639" s="33"/>
    </row>
    <row r="1640" spans="1:19" ht="28.5">
      <c r="A1640" s="233" t="s">
        <v>7194</v>
      </c>
      <c r="B1640" s="238" t="s">
        <v>7195</v>
      </c>
      <c r="C1640" s="229"/>
      <c r="D1640" s="229" t="s">
        <v>322</v>
      </c>
      <c r="E1640" s="235" t="s">
        <v>7196</v>
      </c>
      <c r="F1640" s="235">
        <v>1.8</v>
      </c>
      <c r="G1640" s="242" t="s">
        <v>7197</v>
      </c>
      <c r="H1640" s="243" t="s">
        <v>98</v>
      </c>
      <c r="J1640" s="33"/>
      <c r="K1640" s="33"/>
      <c r="L1640" s="33"/>
      <c r="M1640" s="33"/>
      <c r="N1640" s="33"/>
      <c r="O1640" s="33"/>
      <c r="P1640" s="33"/>
      <c r="Q1640" s="33"/>
      <c r="R1640" s="33"/>
      <c r="S1640" s="33"/>
    </row>
    <row r="1641" spans="1:19" ht="28.5">
      <c r="A1641" s="233" t="s">
        <v>7198</v>
      </c>
      <c r="B1641" s="238" t="s">
        <v>7195</v>
      </c>
      <c r="C1641" s="229"/>
      <c r="D1641" s="229" t="s">
        <v>322</v>
      </c>
      <c r="E1641" s="235" t="s">
        <v>7196</v>
      </c>
      <c r="F1641" s="235">
        <v>1.8</v>
      </c>
      <c r="G1641" s="242" t="s">
        <v>7197</v>
      </c>
      <c r="H1641" s="243" t="s">
        <v>98</v>
      </c>
      <c r="J1641" s="33"/>
      <c r="K1641" s="33"/>
      <c r="L1641" s="33"/>
      <c r="M1641" s="33"/>
      <c r="N1641" s="33"/>
      <c r="O1641" s="33"/>
      <c r="P1641" s="33"/>
      <c r="Q1641" s="33"/>
      <c r="R1641" s="33"/>
      <c r="S1641" s="33"/>
    </row>
    <row r="1642" spans="1:19" ht="28.5">
      <c r="A1642" s="233" t="s">
        <v>7199</v>
      </c>
      <c r="B1642" s="238" t="s">
        <v>7200</v>
      </c>
      <c r="C1642" s="229" t="s">
        <v>7201</v>
      </c>
      <c r="D1642" s="229" t="s">
        <v>322</v>
      </c>
      <c r="E1642" s="235" t="s">
        <v>7189</v>
      </c>
      <c r="F1642" s="235">
        <v>10</v>
      </c>
      <c r="G1642" s="242" t="s">
        <v>7161</v>
      </c>
      <c r="H1642" s="243" t="s">
        <v>83</v>
      </c>
      <c r="J1642" s="33"/>
      <c r="K1642" s="33"/>
      <c r="L1642" s="33"/>
      <c r="M1642" s="33"/>
      <c r="N1642" s="33"/>
      <c r="O1642" s="33"/>
      <c r="P1642" s="33"/>
      <c r="Q1642" s="33"/>
      <c r="R1642" s="33"/>
      <c r="S1642" s="33"/>
    </row>
    <row r="1643" spans="1:19" ht="28.5">
      <c r="A1643" s="233" t="s">
        <v>7202</v>
      </c>
      <c r="B1643" s="238" t="s">
        <v>7203</v>
      </c>
      <c r="C1643" s="229" t="s">
        <v>7201</v>
      </c>
      <c r="D1643" s="229" t="s">
        <v>322</v>
      </c>
      <c r="E1643" s="235" t="s">
        <v>7189</v>
      </c>
      <c r="F1643" s="235">
        <v>10</v>
      </c>
      <c r="G1643" s="242" t="s">
        <v>7161</v>
      </c>
      <c r="H1643" s="243" t="s">
        <v>88</v>
      </c>
      <c r="J1643" s="33"/>
      <c r="K1643" s="33"/>
      <c r="L1643" s="33"/>
      <c r="M1643" s="33"/>
      <c r="N1643" s="33"/>
      <c r="O1643" s="33"/>
      <c r="P1643" s="33"/>
      <c r="Q1643" s="33"/>
      <c r="R1643" s="33"/>
      <c r="S1643" s="33"/>
    </row>
    <row r="1644" spans="1:19" ht="28.5">
      <c r="A1644" s="233" t="s">
        <v>7204</v>
      </c>
      <c r="B1644" s="238" t="s">
        <v>7205</v>
      </c>
      <c r="C1644" s="229" t="s">
        <v>7201</v>
      </c>
      <c r="D1644" s="229" t="s">
        <v>322</v>
      </c>
      <c r="E1644" s="235" t="s">
        <v>7189</v>
      </c>
      <c r="F1644" s="235">
        <v>10</v>
      </c>
      <c r="G1644" s="242" t="s">
        <v>7161</v>
      </c>
      <c r="H1644" s="243" t="s">
        <v>69</v>
      </c>
      <c r="J1644" s="33"/>
      <c r="K1644" s="33"/>
      <c r="L1644" s="33"/>
      <c r="M1644" s="33"/>
      <c r="N1644" s="33"/>
      <c r="O1644" s="33"/>
      <c r="P1644" s="33"/>
      <c r="Q1644" s="33"/>
      <c r="R1644" s="33"/>
      <c r="S1644" s="33"/>
    </row>
    <row r="1645" spans="1:19" ht="28.5">
      <c r="A1645" s="233" t="s">
        <v>7206</v>
      </c>
      <c r="B1645" s="238" t="s">
        <v>7207</v>
      </c>
      <c r="C1645" s="229"/>
      <c r="D1645" s="229" t="s">
        <v>322</v>
      </c>
      <c r="E1645" s="235" t="s">
        <v>7208</v>
      </c>
      <c r="F1645" s="235">
        <v>1.76</v>
      </c>
      <c r="G1645" s="242" t="s">
        <v>7197</v>
      </c>
      <c r="H1645" s="243" t="s">
        <v>98</v>
      </c>
      <c r="J1645" s="33"/>
      <c r="K1645" s="33"/>
      <c r="L1645" s="33"/>
      <c r="M1645" s="33"/>
      <c r="N1645" s="33"/>
      <c r="O1645" s="33"/>
      <c r="P1645" s="33"/>
      <c r="Q1645" s="33"/>
      <c r="R1645" s="33"/>
      <c r="S1645" s="33"/>
    </row>
    <row r="1646" spans="1:19" ht="28.5">
      <c r="A1646" s="233" t="s">
        <v>7209</v>
      </c>
      <c r="B1646" s="238" t="s">
        <v>7210</v>
      </c>
      <c r="C1646" s="229" t="s">
        <v>7157</v>
      </c>
      <c r="D1646" s="229" t="s">
        <v>322</v>
      </c>
      <c r="E1646" s="235" t="s">
        <v>245</v>
      </c>
      <c r="F1646" s="235">
        <v>6</v>
      </c>
      <c r="G1646" s="242" t="s">
        <v>7161</v>
      </c>
      <c r="H1646" s="243" t="s">
        <v>83</v>
      </c>
      <c r="J1646" s="33"/>
      <c r="K1646" s="33"/>
      <c r="L1646" s="33"/>
      <c r="M1646" s="33"/>
      <c r="N1646" s="33"/>
      <c r="O1646" s="33"/>
      <c r="P1646" s="33"/>
      <c r="Q1646" s="33"/>
      <c r="R1646" s="33"/>
      <c r="S1646" s="33"/>
    </row>
    <row r="1647" spans="1:19" ht="28.5">
      <c r="A1647" s="233" t="s">
        <v>7211</v>
      </c>
      <c r="B1647" s="238" t="s">
        <v>7212</v>
      </c>
      <c r="C1647" s="229" t="s">
        <v>7157</v>
      </c>
      <c r="D1647" s="229" t="s">
        <v>322</v>
      </c>
      <c r="E1647" s="235" t="s">
        <v>245</v>
      </c>
      <c r="F1647" s="235">
        <v>6</v>
      </c>
      <c r="G1647" s="242" t="s">
        <v>7161</v>
      </c>
      <c r="H1647" s="243" t="s">
        <v>88</v>
      </c>
      <c r="J1647" s="33"/>
      <c r="K1647" s="33"/>
      <c r="L1647" s="33"/>
      <c r="M1647" s="33"/>
      <c r="N1647" s="33"/>
      <c r="O1647" s="33"/>
      <c r="P1647" s="33"/>
      <c r="Q1647" s="33"/>
      <c r="R1647" s="33"/>
      <c r="S1647" s="33"/>
    </row>
    <row r="1648" spans="1:19" ht="28.5">
      <c r="A1648" s="233" t="s">
        <v>7213</v>
      </c>
      <c r="B1648" s="238" t="s">
        <v>7214</v>
      </c>
      <c r="C1648" s="229" t="s">
        <v>7157</v>
      </c>
      <c r="D1648" s="229" t="s">
        <v>322</v>
      </c>
      <c r="E1648" s="235" t="s">
        <v>245</v>
      </c>
      <c r="F1648" s="235">
        <v>6</v>
      </c>
      <c r="G1648" s="242" t="s">
        <v>7161</v>
      </c>
      <c r="H1648" s="243" t="s">
        <v>69</v>
      </c>
      <c r="J1648" s="33"/>
      <c r="K1648" s="33"/>
      <c r="L1648" s="33"/>
      <c r="M1648" s="33"/>
      <c r="N1648" s="33"/>
      <c r="O1648" s="33"/>
      <c r="P1648" s="33"/>
      <c r="Q1648" s="33"/>
      <c r="R1648" s="33"/>
      <c r="S1648" s="33"/>
    </row>
    <row r="1649" spans="1:19" ht="28.5">
      <c r="A1649" s="233" t="s">
        <v>7215</v>
      </c>
      <c r="B1649" s="238" t="s">
        <v>7216</v>
      </c>
      <c r="C1649" s="229" t="s">
        <v>7217</v>
      </c>
      <c r="D1649" s="229" t="s">
        <v>322</v>
      </c>
      <c r="E1649" s="235" t="s">
        <v>245</v>
      </c>
      <c r="F1649" s="235">
        <v>1.5</v>
      </c>
      <c r="G1649" s="242" t="s">
        <v>7218</v>
      </c>
      <c r="H1649" s="243" t="s">
        <v>69</v>
      </c>
      <c r="J1649" s="33"/>
      <c r="K1649" s="33"/>
      <c r="L1649" s="33"/>
      <c r="M1649" s="33"/>
      <c r="N1649" s="33"/>
      <c r="O1649" s="33"/>
      <c r="P1649" s="33"/>
      <c r="Q1649" s="33"/>
      <c r="R1649" s="33"/>
      <c r="S1649" s="33"/>
    </row>
    <row r="1650" spans="1:19" ht="28.5">
      <c r="A1650" s="233" t="s">
        <v>7219</v>
      </c>
      <c r="B1650" s="238" t="s">
        <v>7220</v>
      </c>
      <c r="C1650" s="229" t="s">
        <v>7217</v>
      </c>
      <c r="D1650" s="229" t="s">
        <v>322</v>
      </c>
      <c r="E1650" s="235" t="s">
        <v>245</v>
      </c>
      <c r="F1650" s="235">
        <v>1.5</v>
      </c>
      <c r="G1650" s="242" t="s">
        <v>7218</v>
      </c>
      <c r="H1650" s="243" t="s">
        <v>69</v>
      </c>
      <c r="J1650" s="33"/>
      <c r="K1650" s="33"/>
      <c r="L1650" s="33"/>
      <c r="M1650" s="33"/>
      <c r="N1650" s="33"/>
      <c r="O1650" s="33"/>
      <c r="P1650" s="33"/>
      <c r="Q1650" s="33"/>
      <c r="R1650" s="33"/>
      <c r="S1650" s="33"/>
    </row>
    <row r="1651" spans="1:19" ht="28.5">
      <c r="A1651" s="233" t="s">
        <v>7221</v>
      </c>
      <c r="B1651" s="238" t="s">
        <v>7222</v>
      </c>
      <c r="C1651" s="229" t="s">
        <v>7217</v>
      </c>
      <c r="D1651" s="229" t="s">
        <v>322</v>
      </c>
      <c r="E1651" s="235" t="s">
        <v>245</v>
      </c>
      <c r="F1651" s="235">
        <v>1.5</v>
      </c>
      <c r="G1651" s="242" t="s">
        <v>7218</v>
      </c>
      <c r="H1651" s="243" t="s">
        <v>83</v>
      </c>
      <c r="J1651" s="33"/>
      <c r="K1651" s="33"/>
      <c r="L1651" s="33"/>
      <c r="M1651" s="33"/>
      <c r="N1651" s="33"/>
      <c r="O1651" s="33"/>
      <c r="P1651" s="33"/>
      <c r="Q1651" s="33"/>
      <c r="R1651" s="33"/>
      <c r="S1651" s="33"/>
    </row>
    <row r="1652" spans="1:19" ht="28.5">
      <c r="A1652" s="233" t="s">
        <v>7223</v>
      </c>
      <c r="B1652" s="238" t="s">
        <v>7220</v>
      </c>
      <c r="C1652" s="229" t="s">
        <v>7217</v>
      </c>
      <c r="D1652" s="229" t="s">
        <v>322</v>
      </c>
      <c r="E1652" s="235" t="s">
        <v>245</v>
      </c>
      <c r="F1652" s="235">
        <v>1.5</v>
      </c>
      <c r="G1652" s="242" t="s">
        <v>7218</v>
      </c>
      <c r="H1652" s="243" t="s">
        <v>88</v>
      </c>
      <c r="J1652" s="33"/>
      <c r="K1652" s="33"/>
      <c r="L1652" s="33"/>
      <c r="M1652" s="33"/>
      <c r="N1652" s="33"/>
      <c r="O1652" s="33"/>
      <c r="P1652" s="33"/>
      <c r="Q1652" s="33"/>
      <c r="R1652" s="33"/>
      <c r="S1652" s="33"/>
    </row>
    <row r="1653" spans="1:19" ht="28.5">
      <c r="A1653" s="233" t="s">
        <v>7224</v>
      </c>
      <c r="B1653" s="238" t="s">
        <v>7225</v>
      </c>
      <c r="C1653" s="229" t="s">
        <v>7226</v>
      </c>
      <c r="D1653" s="229" t="s">
        <v>322</v>
      </c>
      <c r="E1653" s="235" t="s">
        <v>245</v>
      </c>
      <c r="F1653" s="235">
        <v>2.5</v>
      </c>
      <c r="G1653" s="242" t="s">
        <v>7218</v>
      </c>
      <c r="H1653" s="243" t="s">
        <v>88</v>
      </c>
      <c r="J1653" s="33"/>
      <c r="K1653" s="33"/>
      <c r="L1653" s="33"/>
      <c r="M1653" s="33"/>
      <c r="N1653" s="33"/>
      <c r="O1653" s="33"/>
      <c r="P1653" s="33"/>
      <c r="Q1653" s="33"/>
      <c r="R1653" s="33"/>
      <c r="S1653" s="33"/>
    </row>
    <row r="1654" spans="1:19" ht="28.5">
      <c r="A1654" s="233" t="s">
        <v>7227</v>
      </c>
      <c r="B1654" s="238" t="s">
        <v>7228</v>
      </c>
      <c r="C1654" s="229" t="s">
        <v>7226</v>
      </c>
      <c r="D1654" s="229" t="s">
        <v>322</v>
      </c>
      <c r="E1654" s="235" t="s">
        <v>245</v>
      </c>
      <c r="F1654" s="235">
        <v>2.5</v>
      </c>
      <c r="G1654" s="242" t="s">
        <v>7218</v>
      </c>
      <c r="H1654" s="243" t="s">
        <v>69</v>
      </c>
      <c r="J1654" s="33"/>
      <c r="K1654" s="33"/>
      <c r="L1654" s="33"/>
      <c r="M1654" s="33"/>
      <c r="N1654" s="33"/>
      <c r="O1654" s="33"/>
      <c r="P1654" s="33"/>
      <c r="Q1654" s="33"/>
      <c r="R1654" s="33"/>
      <c r="S1654" s="33"/>
    </row>
    <row r="1655" spans="1:19" ht="28.5">
      <c r="A1655" s="233" t="s">
        <v>7229</v>
      </c>
      <c r="B1655" s="238" t="s">
        <v>7230</v>
      </c>
      <c r="C1655" s="229" t="s">
        <v>7226</v>
      </c>
      <c r="D1655" s="229" t="s">
        <v>322</v>
      </c>
      <c r="E1655" s="235" t="s">
        <v>245</v>
      </c>
      <c r="F1655" s="235">
        <v>2.5</v>
      </c>
      <c r="G1655" s="242" t="s">
        <v>7218</v>
      </c>
      <c r="H1655" s="243" t="s">
        <v>83</v>
      </c>
      <c r="J1655" s="33"/>
      <c r="K1655" s="33"/>
      <c r="L1655" s="33"/>
      <c r="M1655" s="33"/>
      <c r="N1655" s="33"/>
      <c r="O1655" s="33"/>
      <c r="P1655" s="33"/>
      <c r="Q1655" s="33"/>
      <c r="R1655" s="33"/>
      <c r="S1655" s="33"/>
    </row>
    <row r="1656" spans="1:19" ht="28.5">
      <c r="A1656" s="233" t="s">
        <v>7231</v>
      </c>
      <c r="B1656" s="238" t="s">
        <v>7232</v>
      </c>
      <c r="C1656" s="229" t="s">
        <v>7233</v>
      </c>
      <c r="D1656" s="229" t="s">
        <v>322</v>
      </c>
      <c r="E1656" s="235" t="s">
        <v>7147</v>
      </c>
      <c r="F1656" s="235">
        <v>10</v>
      </c>
      <c r="G1656" s="242" t="s">
        <v>7234</v>
      </c>
      <c r="H1656" s="243" t="s">
        <v>5931</v>
      </c>
      <c r="J1656" s="33"/>
      <c r="K1656" s="33"/>
      <c r="L1656" s="33"/>
      <c r="M1656" s="33"/>
      <c r="N1656" s="33"/>
      <c r="O1656" s="33"/>
      <c r="P1656" s="33"/>
      <c r="Q1656" s="33"/>
      <c r="R1656" s="33"/>
      <c r="S1656" s="33"/>
    </row>
    <row r="1657" spans="1:19" ht="28.5">
      <c r="A1657" s="233" t="s">
        <v>7235</v>
      </c>
      <c r="B1657" s="238" t="s">
        <v>7236</v>
      </c>
      <c r="C1657" s="229" t="s">
        <v>7233</v>
      </c>
      <c r="D1657" s="229" t="s">
        <v>322</v>
      </c>
      <c r="E1657" s="235" t="s">
        <v>212</v>
      </c>
      <c r="F1657" s="235">
        <v>10</v>
      </c>
      <c r="G1657" s="242" t="s">
        <v>7234</v>
      </c>
      <c r="H1657" s="243" t="s">
        <v>83</v>
      </c>
      <c r="J1657" s="33"/>
      <c r="K1657" s="33"/>
      <c r="L1657" s="33"/>
      <c r="M1657" s="33"/>
      <c r="N1657" s="33"/>
      <c r="O1657" s="33"/>
      <c r="P1657" s="33"/>
      <c r="Q1657" s="33"/>
      <c r="R1657" s="33"/>
      <c r="S1657" s="33"/>
    </row>
    <row r="1658" spans="1:19" ht="28.5">
      <c r="A1658" s="233" t="s">
        <v>7237</v>
      </c>
      <c r="B1658" s="238" t="s">
        <v>7238</v>
      </c>
      <c r="C1658" s="229" t="s">
        <v>7233</v>
      </c>
      <c r="D1658" s="229" t="s">
        <v>322</v>
      </c>
      <c r="E1658" s="235" t="s">
        <v>212</v>
      </c>
      <c r="F1658" s="235">
        <v>10</v>
      </c>
      <c r="G1658" s="242" t="s">
        <v>7234</v>
      </c>
      <c r="H1658" s="243" t="s">
        <v>69</v>
      </c>
      <c r="J1658" s="33"/>
      <c r="K1658" s="33"/>
      <c r="L1658" s="33"/>
      <c r="M1658" s="33"/>
      <c r="N1658" s="33"/>
      <c r="O1658" s="33"/>
      <c r="P1658" s="33"/>
      <c r="Q1658" s="33"/>
      <c r="R1658" s="33"/>
      <c r="S1658" s="33"/>
    </row>
    <row r="1659" spans="1:19">
      <c r="A1659" s="233" t="s">
        <v>7239</v>
      </c>
      <c r="B1659" s="238"/>
      <c r="C1659" s="229" t="s">
        <v>7233</v>
      </c>
      <c r="D1659" s="229" t="s">
        <v>322</v>
      </c>
      <c r="E1659" s="235" t="s">
        <v>212</v>
      </c>
      <c r="F1659" s="235">
        <v>10</v>
      </c>
      <c r="G1659" s="242" t="s">
        <v>7234</v>
      </c>
      <c r="H1659" s="243" t="s">
        <v>88</v>
      </c>
      <c r="J1659" s="33"/>
      <c r="K1659" s="33"/>
      <c r="L1659" s="33"/>
      <c r="M1659" s="33"/>
      <c r="N1659" s="33"/>
      <c r="O1659" s="33"/>
      <c r="P1659" s="33"/>
      <c r="Q1659" s="33"/>
      <c r="R1659" s="33"/>
      <c r="S1659" s="33"/>
    </row>
    <row r="1660" spans="1:19" ht="28.5">
      <c r="A1660" s="233" t="s">
        <v>7240</v>
      </c>
      <c r="B1660" s="238" t="s">
        <v>7241</v>
      </c>
      <c r="C1660" s="229" t="s">
        <v>7242</v>
      </c>
      <c r="D1660" s="229" t="s">
        <v>322</v>
      </c>
      <c r="E1660" s="235" t="s">
        <v>183</v>
      </c>
      <c r="F1660" s="235">
        <v>70</v>
      </c>
      <c r="G1660" s="242" t="s">
        <v>5225</v>
      </c>
      <c r="H1660" s="243" t="s">
        <v>83</v>
      </c>
      <c r="J1660" s="33"/>
      <c r="K1660" s="33"/>
      <c r="L1660" s="33"/>
      <c r="M1660" s="33"/>
      <c r="N1660" s="33"/>
      <c r="O1660" s="33"/>
      <c r="P1660" s="33"/>
      <c r="Q1660" s="33"/>
      <c r="R1660" s="33"/>
      <c r="S1660" s="33"/>
    </row>
    <row r="1661" spans="1:19" ht="28.5">
      <c r="A1661" s="233" t="s">
        <v>7243</v>
      </c>
      <c r="B1661" s="238" t="s">
        <v>7244</v>
      </c>
      <c r="C1661" s="229" t="s">
        <v>7242</v>
      </c>
      <c r="D1661" s="229" t="s">
        <v>322</v>
      </c>
      <c r="E1661" s="235" t="s">
        <v>183</v>
      </c>
      <c r="F1661" s="235">
        <v>70</v>
      </c>
      <c r="G1661" s="242" t="s">
        <v>5225</v>
      </c>
      <c r="H1661" s="243" t="s">
        <v>88</v>
      </c>
      <c r="J1661" s="33"/>
      <c r="K1661" s="33"/>
      <c r="L1661" s="33"/>
      <c r="M1661" s="33"/>
      <c r="N1661" s="33"/>
      <c r="O1661" s="33"/>
      <c r="P1661" s="33"/>
      <c r="Q1661" s="33"/>
      <c r="R1661" s="33"/>
      <c r="S1661" s="33"/>
    </row>
    <row r="1662" spans="1:19" ht="28.5">
      <c r="A1662" s="233" t="s">
        <v>7245</v>
      </c>
      <c r="B1662" s="238" t="s">
        <v>7246</v>
      </c>
      <c r="C1662" s="229" t="s">
        <v>7242</v>
      </c>
      <c r="D1662" s="229" t="s">
        <v>322</v>
      </c>
      <c r="E1662" s="235" t="s">
        <v>183</v>
      </c>
      <c r="F1662" s="235">
        <v>70</v>
      </c>
      <c r="G1662" s="242" t="s">
        <v>5225</v>
      </c>
      <c r="H1662" s="243" t="s">
        <v>69</v>
      </c>
      <c r="J1662" s="33"/>
      <c r="K1662" s="33"/>
      <c r="L1662" s="33"/>
      <c r="M1662" s="33"/>
      <c r="N1662" s="33"/>
      <c r="O1662" s="33"/>
      <c r="P1662" s="33"/>
      <c r="Q1662" s="33"/>
      <c r="R1662" s="33"/>
      <c r="S1662" s="33"/>
    </row>
    <row r="1663" spans="1:19" ht="28.5">
      <c r="A1663" s="233" t="s">
        <v>7247</v>
      </c>
      <c r="B1663" s="238" t="s">
        <v>7248</v>
      </c>
      <c r="C1663" s="229" t="s">
        <v>7249</v>
      </c>
      <c r="D1663" s="229" t="s">
        <v>322</v>
      </c>
      <c r="E1663" s="235" t="s">
        <v>2349</v>
      </c>
      <c r="F1663" s="235">
        <v>70</v>
      </c>
      <c r="G1663" s="242" t="s">
        <v>5144</v>
      </c>
      <c r="H1663" s="243" t="s">
        <v>69</v>
      </c>
      <c r="J1663" s="33"/>
      <c r="K1663" s="33"/>
      <c r="L1663" s="33"/>
      <c r="M1663" s="33"/>
      <c r="N1663" s="33"/>
      <c r="O1663" s="33"/>
      <c r="P1663" s="33"/>
      <c r="Q1663" s="33"/>
      <c r="R1663" s="33"/>
      <c r="S1663" s="33"/>
    </row>
    <row r="1664" spans="1:19" ht="28.5">
      <c r="A1664" s="233" t="s">
        <v>7250</v>
      </c>
      <c r="B1664" s="238" t="s">
        <v>7251</v>
      </c>
      <c r="C1664" s="229" t="s">
        <v>7249</v>
      </c>
      <c r="D1664" s="229" t="s">
        <v>322</v>
      </c>
      <c r="E1664" s="235" t="s">
        <v>2349</v>
      </c>
      <c r="F1664" s="235">
        <v>70</v>
      </c>
      <c r="G1664" s="242" t="s">
        <v>5144</v>
      </c>
      <c r="H1664" s="243" t="s">
        <v>88</v>
      </c>
      <c r="J1664" s="33"/>
      <c r="K1664" s="33"/>
      <c r="L1664" s="33"/>
      <c r="M1664" s="33"/>
      <c r="N1664" s="33"/>
      <c r="O1664" s="33"/>
      <c r="P1664" s="33"/>
      <c r="Q1664" s="33"/>
      <c r="R1664" s="33"/>
      <c r="S1664" s="33"/>
    </row>
    <row r="1665" spans="1:19" ht="28.5">
      <c r="A1665" s="233" t="s">
        <v>7252</v>
      </c>
      <c r="B1665" s="238" t="s">
        <v>7253</v>
      </c>
      <c r="C1665" s="229" t="s">
        <v>7249</v>
      </c>
      <c r="D1665" s="229" t="s">
        <v>322</v>
      </c>
      <c r="E1665" s="235" t="s">
        <v>2349</v>
      </c>
      <c r="F1665" s="235">
        <v>70</v>
      </c>
      <c r="G1665" s="242" t="s">
        <v>5144</v>
      </c>
      <c r="H1665" s="243" t="s">
        <v>83</v>
      </c>
      <c r="J1665" s="33"/>
      <c r="K1665" s="33"/>
      <c r="L1665" s="33"/>
      <c r="M1665" s="33"/>
      <c r="N1665" s="33"/>
      <c r="O1665" s="33"/>
      <c r="P1665" s="33"/>
      <c r="Q1665" s="33"/>
      <c r="R1665" s="33"/>
      <c r="S1665" s="33"/>
    </row>
    <row r="1666" spans="1:19" ht="28.5">
      <c r="A1666" s="233" t="s">
        <v>7254</v>
      </c>
      <c r="B1666" s="238" t="s">
        <v>7255</v>
      </c>
      <c r="C1666" s="229" t="s">
        <v>7233</v>
      </c>
      <c r="D1666" s="229" t="s">
        <v>322</v>
      </c>
      <c r="E1666" s="235" t="s">
        <v>7256</v>
      </c>
      <c r="F1666" s="235">
        <v>10</v>
      </c>
      <c r="G1666" s="242" t="s">
        <v>77</v>
      </c>
      <c r="H1666" s="243" t="s">
        <v>5931</v>
      </c>
      <c r="J1666" s="33"/>
      <c r="K1666" s="33"/>
      <c r="L1666" s="33"/>
      <c r="M1666" s="33"/>
      <c r="N1666" s="33"/>
      <c r="O1666" s="33"/>
      <c r="P1666" s="33"/>
      <c r="Q1666" s="33"/>
      <c r="R1666" s="33"/>
      <c r="S1666" s="33"/>
    </row>
    <row r="1667" spans="1:19" ht="28.5">
      <c r="A1667" s="233" t="s">
        <v>7257</v>
      </c>
      <c r="B1667" s="238" t="s">
        <v>7258</v>
      </c>
      <c r="C1667" s="229" t="s">
        <v>7242</v>
      </c>
      <c r="D1667" s="229" t="s">
        <v>322</v>
      </c>
      <c r="E1667" s="235" t="s">
        <v>183</v>
      </c>
      <c r="F1667" s="235">
        <v>95</v>
      </c>
      <c r="G1667" s="242" t="s">
        <v>5225</v>
      </c>
      <c r="H1667" s="243" t="s">
        <v>83</v>
      </c>
      <c r="J1667" s="33"/>
      <c r="K1667" s="33"/>
      <c r="L1667" s="33"/>
      <c r="M1667" s="33"/>
      <c r="N1667" s="33"/>
      <c r="O1667" s="33"/>
      <c r="P1667" s="33"/>
      <c r="Q1667" s="33"/>
      <c r="R1667" s="33"/>
      <c r="S1667" s="33"/>
    </row>
    <row r="1668" spans="1:19" ht="28.5">
      <c r="A1668" s="233" t="s">
        <v>7259</v>
      </c>
      <c r="B1668" s="238" t="s">
        <v>7260</v>
      </c>
      <c r="C1668" s="229" t="s">
        <v>7242</v>
      </c>
      <c r="D1668" s="229" t="s">
        <v>322</v>
      </c>
      <c r="E1668" s="235" t="s">
        <v>183</v>
      </c>
      <c r="F1668" s="235">
        <v>95</v>
      </c>
      <c r="G1668" s="242" t="s">
        <v>5225</v>
      </c>
      <c r="H1668" s="243" t="s">
        <v>88</v>
      </c>
      <c r="J1668" s="33"/>
      <c r="K1668" s="33"/>
      <c r="L1668" s="33"/>
      <c r="M1668" s="33"/>
      <c r="N1668" s="33"/>
      <c r="O1668" s="33"/>
      <c r="P1668" s="33"/>
      <c r="Q1668" s="33"/>
      <c r="R1668" s="33"/>
      <c r="S1668" s="33"/>
    </row>
    <row r="1669" spans="1:19" ht="28.5">
      <c r="A1669" s="233" t="s">
        <v>7261</v>
      </c>
      <c r="B1669" s="238" t="s">
        <v>7262</v>
      </c>
      <c r="C1669" s="229" t="s">
        <v>7242</v>
      </c>
      <c r="D1669" s="229" t="s">
        <v>322</v>
      </c>
      <c r="E1669" s="235" t="s">
        <v>183</v>
      </c>
      <c r="F1669" s="235">
        <v>95</v>
      </c>
      <c r="G1669" s="242" t="s">
        <v>5225</v>
      </c>
      <c r="H1669" s="243" t="s">
        <v>69</v>
      </c>
      <c r="J1669" s="33"/>
      <c r="K1669" s="33"/>
      <c r="L1669" s="33"/>
      <c r="M1669" s="33"/>
      <c r="N1669" s="33"/>
      <c r="O1669" s="33"/>
      <c r="P1669" s="33"/>
      <c r="Q1669" s="33"/>
      <c r="R1669" s="33"/>
      <c r="S1669" s="33"/>
    </row>
    <row r="1670" spans="1:19" ht="28.5">
      <c r="A1670" s="233" t="s">
        <v>7263</v>
      </c>
      <c r="B1670" s="238" t="s">
        <v>7264</v>
      </c>
      <c r="C1670" s="229" t="s">
        <v>7265</v>
      </c>
      <c r="D1670" s="229" t="s">
        <v>322</v>
      </c>
      <c r="E1670" s="235" t="s">
        <v>183</v>
      </c>
      <c r="F1670" s="235">
        <v>35</v>
      </c>
      <c r="G1670" s="242" t="s">
        <v>5225</v>
      </c>
      <c r="H1670" s="243" t="s">
        <v>69</v>
      </c>
      <c r="J1670" s="33"/>
      <c r="K1670" s="33"/>
      <c r="L1670" s="33"/>
      <c r="M1670" s="33"/>
      <c r="N1670" s="33"/>
      <c r="O1670" s="33"/>
      <c r="P1670" s="33"/>
      <c r="Q1670" s="33"/>
      <c r="R1670" s="33"/>
      <c r="S1670" s="33"/>
    </row>
    <row r="1671" spans="1:19" ht="28.5">
      <c r="A1671" s="233" t="s">
        <v>7266</v>
      </c>
      <c r="B1671" s="238" t="s">
        <v>7267</v>
      </c>
      <c r="C1671" s="229" t="s">
        <v>7265</v>
      </c>
      <c r="D1671" s="229" t="s">
        <v>322</v>
      </c>
      <c r="E1671" s="235" t="s">
        <v>183</v>
      </c>
      <c r="F1671" s="235">
        <v>35</v>
      </c>
      <c r="G1671" s="242" t="s">
        <v>5225</v>
      </c>
      <c r="H1671" s="243" t="s">
        <v>88</v>
      </c>
      <c r="J1671" s="33"/>
      <c r="K1671" s="33"/>
      <c r="L1671" s="33"/>
      <c r="M1671" s="33"/>
      <c r="N1671" s="33"/>
      <c r="O1671" s="33"/>
      <c r="P1671" s="33"/>
      <c r="Q1671" s="33"/>
      <c r="R1671" s="33"/>
      <c r="S1671" s="33"/>
    </row>
    <row r="1672" spans="1:19" ht="28.5">
      <c r="A1672" s="233" t="s">
        <v>7268</v>
      </c>
      <c r="B1672" s="238" t="s">
        <v>7269</v>
      </c>
      <c r="C1672" s="229" t="s">
        <v>7265</v>
      </c>
      <c r="D1672" s="229" t="s">
        <v>322</v>
      </c>
      <c r="E1672" s="235" t="s">
        <v>183</v>
      </c>
      <c r="F1672" s="235">
        <v>35</v>
      </c>
      <c r="G1672" s="242" t="s">
        <v>5225</v>
      </c>
      <c r="H1672" s="243" t="s">
        <v>83</v>
      </c>
      <c r="J1672" s="33"/>
      <c r="K1672" s="33"/>
      <c r="L1672" s="33"/>
      <c r="M1672" s="33"/>
      <c r="N1672" s="33"/>
      <c r="O1672" s="33"/>
      <c r="P1672" s="33"/>
      <c r="Q1672" s="33"/>
      <c r="R1672" s="33"/>
      <c r="S1672" s="33"/>
    </row>
    <row r="1673" spans="1:19" ht="28.5">
      <c r="A1673" s="233" t="s">
        <v>7270</v>
      </c>
      <c r="B1673" s="238" t="s">
        <v>7271</v>
      </c>
      <c r="C1673" s="229" t="s">
        <v>7272</v>
      </c>
      <c r="D1673" s="229" t="s">
        <v>322</v>
      </c>
      <c r="E1673" s="235" t="s">
        <v>2349</v>
      </c>
      <c r="F1673" s="235">
        <v>95</v>
      </c>
      <c r="G1673" s="242" t="s">
        <v>5144</v>
      </c>
      <c r="H1673" s="243" t="s">
        <v>83</v>
      </c>
      <c r="J1673" s="33"/>
      <c r="K1673" s="33"/>
      <c r="L1673" s="33"/>
      <c r="M1673" s="33"/>
      <c r="N1673" s="33"/>
      <c r="O1673" s="33"/>
      <c r="P1673" s="33"/>
      <c r="Q1673" s="33"/>
      <c r="R1673" s="33"/>
      <c r="S1673" s="33"/>
    </row>
    <row r="1674" spans="1:19" ht="28.5">
      <c r="A1674" s="233" t="s">
        <v>7273</v>
      </c>
      <c r="B1674" s="238" t="s">
        <v>7274</v>
      </c>
      <c r="C1674" s="229" t="s">
        <v>7272</v>
      </c>
      <c r="D1674" s="229" t="s">
        <v>322</v>
      </c>
      <c r="E1674" s="235" t="s">
        <v>2349</v>
      </c>
      <c r="F1674" s="235">
        <v>95</v>
      </c>
      <c r="G1674" s="242" t="s">
        <v>5144</v>
      </c>
      <c r="H1674" s="243" t="s">
        <v>88</v>
      </c>
      <c r="J1674" s="33"/>
      <c r="K1674" s="33"/>
      <c r="L1674" s="33"/>
      <c r="M1674" s="33"/>
      <c r="N1674" s="33"/>
      <c r="O1674" s="33"/>
      <c r="P1674" s="33"/>
      <c r="Q1674" s="33"/>
      <c r="R1674" s="33"/>
      <c r="S1674" s="33"/>
    </row>
    <row r="1675" spans="1:19" ht="28.5">
      <c r="A1675" s="233" t="s">
        <v>7275</v>
      </c>
      <c r="B1675" s="238" t="s">
        <v>7274</v>
      </c>
      <c r="C1675" s="229" t="s">
        <v>7272</v>
      </c>
      <c r="D1675" s="229" t="s">
        <v>322</v>
      </c>
      <c r="E1675" s="235" t="s">
        <v>2349</v>
      </c>
      <c r="F1675" s="235">
        <v>95</v>
      </c>
      <c r="G1675" s="242" t="s">
        <v>5144</v>
      </c>
      <c r="H1675" s="243" t="s">
        <v>69</v>
      </c>
      <c r="J1675" s="33"/>
      <c r="K1675" s="33"/>
      <c r="L1675" s="33"/>
      <c r="M1675" s="33"/>
      <c r="N1675" s="33"/>
      <c r="O1675" s="33"/>
      <c r="P1675" s="33"/>
      <c r="Q1675" s="33"/>
      <c r="R1675" s="33"/>
      <c r="S1675" s="33"/>
    </row>
    <row r="1676" spans="1:19">
      <c r="A1676" s="233" t="s">
        <v>7276</v>
      </c>
      <c r="B1676" s="238"/>
      <c r="C1676" s="229"/>
      <c r="D1676" s="229"/>
      <c r="E1676" s="235"/>
      <c r="F1676" s="235"/>
      <c r="G1676" s="242"/>
      <c r="H1676" s="243"/>
      <c r="J1676" s="33"/>
      <c r="K1676" s="33"/>
      <c r="L1676" s="33"/>
      <c r="M1676" s="33"/>
      <c r="N1676" s="33"/>
      <c r="O1676" s="33"/>
      <c r="P1676" s="33"/>
      <c r="Q1676" s="33"/>
      <c r="R1676" s="33"/>
      <c r="S1676" s="33"/>
    </row>
    <row r="1677" spans="1:19">
      <c r="A1677" s="233" t="s">
        <v>7277</v>
      </c>
      <c r="B1677" s="238"/>
      <c r="C1677" s="229"/>
      <c r="D1677" s="229"/>
      <c r="E1677" s="235"/>
      <c r="F1677" s="235"/>
      <c r="G1677" s="242"/>
      <c r="H1677" s="243"/>
      <c r="J1677" s="33"/>
      <c r="K1677" s="33"/>
      <c r="L1677" s="33"/>
      <c r="M1677" s="33"/>
      <c r="N1677" s="33"/>
      <c r="O1677" s="33"/>
      <c r="P1677" s="33"/>
      <c r="Q1677" s="33"/>
      <c r="R1677" s="33"/>
      <c r="S1677" s="33"/>
    </row>
    <row r="1678" spans="1:19">
      <c r="A1678" s="233"/>
      <c r="B1678" s="238"/>
      <c r="C1678" s="229"/>
      <c r="D1678" s="229"/>
      <c r="E1678" s="235"/>
      <c r="F1678" s="235"/>
      <c r="G1678" s="242"/>
      <c r="H1678" s="243"/>
      <c r="J1678" s="33"/>
      <c r="K1678" s="33"/>
      <c r="L1678" s="33"/>
      <c r="M1678" s="33"/>
      <c r="N1678" s="33"/>
      <c r="O1678" s="33"/>
      <c r="P1678" s="33"/>
      <c r="Q1678" s="33"/>
      <c r="R1678" s="33"/>
      <c r="S1678" s="33"/>
    </row>
    <row r="1679" spans="1:19">
      <c r="A1679" s="233"/>
      <c r="B1679" s="238"/>
      <c r="C1679" s="229"/>
      <c r="D1679" s="229"/>
      <c r="E1679" s="235"/>
      <c r="F1679" s="235"/>
      <c r="G1679" s="242"/>
      <c r="H1679" s="243"/>
      <c r="J1679" s="33"/>
      <c r="K1679" s="33"/>
      <c r="L1679" s="33"/>
      <c r="M1679" s="33"/>
      <c r="N1679" s="33"/>
      <c r="O1679" s="33"/>
      <c r="P1679" s="33"/>
      <c r="Q1679" s="33"/>
      <c r="R1679" s="33"/>
      <c r="S1679" s="33"/>
    </row>
    <row r="1680" spans="1:19">
      <c r="A1680" s="233"/>
      <c r="B1680" s="238"/>
      <c r="C1680" s="229"/>
      <c r="D1680" s="229"/>
      <c r="E1680" s="235"/>
      <c r="F1680" s="235"/>
      <c r="G1680" s="242"/>
      <c r="H1680" s="243"/>
      <c r="J1680" s="33"/>
      <c r="K1680" s="33"/>
      <c r="L1680" s="33"/>
      <c r="M1680" s="33"/>
      <c r="N1680" s="33"/>
      <c r="O1680" s="33"/>
      <c r="P1680" s="33"/>
      <c r="Q1680" s="33"/>
      <c r="R1680" s="33"/>
      <c r="S1680" s="33"/>
    </row>
    <row r="1681" spans="1:19">
      <c r="A1681" s="233"/>
      <c r="B1681" s="238"/>
      <c r="C1681" s="229"/>
      <c r="D1681" s="229"/>
      <c r="E1681" s="235"/>
      <c r="F1681" s="235"/>
      <c r="G1681" s="242"/>
      <c r="H1681" s="243"/>
      <c r="J1681" s="33"/>
      <c r="K1681" s="33"/>
      <c r="L1681" s="33"/>
      <c r="M1681" s="33"/>
      <c r="N1681" s="33"/>
      <c r="O1681" s="33"/>
      <c r="P1681" s="33"/>
      <c r="Q1681" s="33"/>
      <c r="R1681" s="33"/>
      <c r="S1681" s="33"/>
    </row>
    <row r="1682" spans="1:19">
      <c r="A1682" s="233"/>
      <c r="B1682" s="238"/>
      <c r="C1682" s="229"/>
      <c r="D1682" s="229"/>
      <c r="E1682" s="235"/>
      <c r="F1682" s="235"/>
      <c r="G1682" s="242"/>
      <c r="H1682" s="243"/>
      <c r="J1682" s="33"/>
      <c r="K1682" s="33"/>
      <c r="L1682" s="33"/>
      <c r="M1682" s="33"/>
      <c r="N1682" s="33"/>
      <c r="O1682" s="33"/>
      <c r="P1682" s="33"/>
      <c r="Q1682" s="33"/>
      <c r="R1682" s="33"/>
      <c r="S1682" s="33"/>
    </row>
    <row r="1683" spans="1:19">
      <c r="A1683" s="233"/>
      <c r="B1683" s="238"/>
      <c r="C1683" s="229"/>
      <c r="D1683" s="229"/>
      <c r="E1683" s="235"/>
      <c r="F1683" s="235"/>
      <c r="G1683" s="242"/>
      <c r="H1683" s="243"/>
      <c r="J1683" s="33"/>
      <c r="K1683" s="33"/>
      <c r="L1683" s="33"/>
      <c r="M1683" s="33"/>
      <c r="N1683" s="33"/>
      <c r="O1683" s="33"/>
      <c r="P1683" s="33"/>
      <c r="Q1683" s="33"/>
      <c r="R1683" s="33"/>
      <c r="S1683" s="33"/>
    </row>
    <row r="1684" spans="1:19">
      <c r="A1684" s="233"/>
      <c r="B1684" s="238"/>
      <c r="C1684" s="229"/>
      <c r="D1684" s="229"/>
      <c r="E1684" s="235"/>
      <c r="F1684" s="235"/>
      <c r="G1684" s="242"/>
      <c r="H1684" s="243"/>
      <c r="J1684" s="33"/>
      <c r="K1684" s="33"/>
      <c r="L1684" s="33"/>
      <c r="M1684" s="33"/>
      <c r="N1684" s="33"/>
      <c r="O1684" s="33"/>
      <c r="P1684" s="33"/>
      <c r="Q1684" s="33"/>
      <c r="R1684" s="33"/>
      <c r="S1684" s="33"/>
    </row>
    <row r="1685" spans="1:19">
      <c r="A1685" s="233"/>
      <c r="B1685" s="238"/>
      <c r="C1685" s="229"/>
      <c r="D1685" s="229"/>
      <c r="E1685" s="235"/>
      <c r="F1685" s="235"/>
      <c r="G1685" s="242"/>
      <c r="H1685" s="243"/>
      <c r="J1685" s="33"/>
      <c r="K1685" s="33"/>
      <c r="L1685" s="33"/>
      <c r="M1685" s="33"/>
      <c r="N1685" s="33"/>
      <c r="O1685" s="33"/>
      <c r="P1685" s="33"/>
      <c r="Q1685" s="33"/>
      <c r="R1685" s="33"/>
      <c r="S1685" s="33"/>
    </row>
    <row r="1686" spans="1:19">
      <c r="A1686" s="233"/>
      <c r="B1686" s="238"/>
      <c r="C1686" s="229"/>
      <c r="D1686" s="229"/>
      <c r="E1686" s="235"/>
      <c r="F1686" s="235"/>
      <c r="G1686" s="242"/>
      <c r="H1686" s="243"/>
      <c r="J1686" s="33"/>
      <c r="K1686" s="33"/>
      <c r="L1686" s="33"/>
      <c r="M1686" s="33"/>
      <c r="N1686" s="33"/>
      <c r="O1686" s="33"/>
      <c r="P1686" s="33"/>
      <c r="Q1686" s="33"/>
      <c r="R1686" s="33"/>
      <c r="S1686" s="33"/>
    </row>
    <row r="1687" spans="1:19">
      <c r="A1687" s="233"/>
      <c r="B1687" s="238"/>
      <c r="C1687" s="229"/>
      <c r="D1687" s="229"/>
      <c r="E1687" s="235"/>
      <c r="F1687" s="235"/>
      <c r="G1687" s="242"/>
      <c r="H1687" s="243"/>
      <c r="J1687" s="33"/>
      <c r="K1687" s="33"/>
      <c r="L1687" s="33"/>
      <c r="M1687" s="33"/>
      <c r="N1687" s="33"/>
      <c r="O1687" s="33"/>
      <c r="P1687" s="33"/>
      <c r="Q1687" s="33"/>
      <c r="R1687" s="33"/>
      <c r="S1687" s="33"/>
    </row>
    <row r="1688" spans="1:19">
      <c r="A1688" s="233"/>
      <c r="B1688" s="238"/>
      <c r="C1688" s="229"/>
      <c r="D1688" s="229"/>
      <c r="E1688" s="235"/>
      <c r="F1688" s="235"/>
      <c r="G1688" s="242"/>
      <c r="H1688" s="243"/>
      <c r="J1688" s="33"/>
      <c r="K1688" s="33"/>
      <c r="L1688" s="33"/>
      <c r="M1688" s="33"/>
      <c r="N1688" s="33"/>
      <c r="O1688" s="33"/>
      <c r="P1688" s="33"/>
      <c r="Q1688" s="33"/>
      <c r="R1688" s="33"/>
      <c r="S1688" s="33"/>
    </row>
    <row r="1689" spans="1:19">
      <c r="A1689" s="233"/>
      <c r="B1689" s="238"/>
      <c r="C1689" s="229"/>
      <c r="D1689" s="229"/>
      <c r="E1689" s="235"/>
      <c r="F1689" s="235"/>
      <c r="G1689" s="242"/>
      <c r="H1689" s="243"/>
      <c r="J1689" s="33"/>
      <c r="K1689" s="33"/>
      <c r="L1689" s="33"/>
      <c r="M1689" s="33"/>
      <c r="N1689" s="33"/>
      <c r="O1689" s="33"/>
      <c r="P1689" s="33"/>
      <c r="Q1689" s="33"/>
      <c r="R1689" s="33"/>
      <c r="S1689" s="33"/>
    </row>
    <row r="1690" spans="1:19">
      <c r="A1690" s="233"/>
      <c r="B1690" s="238"/>
      <c r="C1690" s="229"/>
      <c r="D1690" s="229"/>
      <c r="E1690" s="235"/>
      <c r="F1690" s="235"/>
      <c r="G1690" s="242"/>
      <c r="H1690" s="243"/>
      <c r="J1690" s="33"/>
      <c r="K1690" s="33"/>
      <c r="L1690" s="33"/>
      <c r="M1690" s="33"/>
      <c r="N1690" s="33"/>
      <c r="O1690" s="33"/>
      <c r="P1690" s="33"/>
      <c r="Q1690" s="33"/>
      <c r="R1690" s="33"/>
      <c r="S1690" s="33"/>
    </row>
    <row r="1691" spans="1:19">
      <c r="A1691" s="233"/>
      <c r="B1691" s="238"/>
      <c r="C1691" s="229"/>
      <c r="D1691" s="229"/>
      <c r="E1691" s="235"/>
      <c r="F1691" s="235"/>
      <c r="G1691" s="242"/>
      <c r="H1691" s="243"/>
      <c r="J1691" s="33"/>
      <c r="K1691" s="33"/>
      <c r="L1691" s="33"/>
      <c r="M1691" s="33"/>
      <c r="N1691" s="33"/>
      <c r="O1691" s="33"/>
      <c r="P1691" s="33"/>
      <c r="Q1691" s="33"/>
      <c r="R1691" s="33"/>
      <c r="S1691" s="33"/>
    </row>
    <row r="1692" spans="1:19">
      <c r="A1692" s="233"/>
      <c r="B1692" s="238"/>
      <c r="C1692" s="229"/>
      <c r="D1692" s="229"/>
      <c r="E1692" s="235"/>
      <c r="F1692" s="235"/>
      <c r="G1692" s="242"/>
      <c r="H1692" s="243"/>
      <c r="J1692" s="33"/>
      <c r="K1692" s="33"/>
      <c r="L1692" s="33"/>
      <c r="M1692" s="33"/>
      <c r="N1692" s="33"/>
      <c r="O1692" s="33"/>
      <c r="P1692" s="33"/>
      <c r="Q1692" s="33"/>
      <c r="R1692" s="33"/>
      <c r="S1692" s="33"/>
    </row>
    <row r="1693" spans="1:19">
      <c r="A1693" s="233"/>
      <c r="B1693" s="238"/>
      <c r="C1693" s="229"/>
      <c r="D1693" s="229"/>
      <c r="E1693" s="235"/>
      <c r="F1693" s="235"/>
      <c r="G1693" s="242"/>
      <c r="H1693" s="243"/>
      <c r="J1693" s="33"/>
      <c r="K1693" s="33"/>
      <c r="L1693" s="33"/>
      <c r="M1693" s="33"/>
      <c r="N1693" s="33"/>
      <c r="O1693" s="33"/>
      <c r="P1693" s="33"/>
      <c r="Q1693" s="33"/>
      <c r="R1693" s="33"/>
      <c r="S1693" s="33"/>
    </row>
    <row r="1694" spans="1:19">
      <c r="A1694" s="233"/>
      <c r="B1694" s="238"/>
      <c r="C1694" s="229"/>
      <c r="D1694" s="229"/>
      <c r="E1694" s="235"/>
      <c r="F1694" s="235"/>
      <c r="G1694" s="242"/>
      <c r="H1694" s="243"/>
      <c r="J1694" s="33"/>
      <c r="K1694" s="33"/>
      <c r="L1694" s="33"/>
      <c r="M1694" s="33"/>
      <c r="N1694" s="33"/>
      <c r="O1694" s="33"/>
      <c r="P1694" s="33"/>
      <c r="Q1694" s="33"/>
      <c r="R1694" s="33"/>
      <c r="S1694" s="33"/>
    </row>
    <row r="1695" spans="1:19">
      <c r="A1695" s="233"/>
      <c r="B1695" s="238"/>
      <c r="C1695" s="229"/>
      <c r="D1695" s="229"/>
      <c r="E1695" s="235"/>
      <c r="F1695" s="235"/>
      <c r="G1695" s="242"/>
      <c r="H1695" s="243"/>
      <c r="J1695" s="33"/>
      <c r="K1695" s="33"/>
      <c r="L1695" s="33"/>
      <c r="M1695" s="33"/>
      <c r="N1695" s="33"/>
      <c r="O1695" s="33"/>
      <c r="P1695" s="33"/>
      <c r="Q1695" s="33"/>
      <c r="R1695" s="33"/>
      <c r="S1695" s="33"/>
    </row>
    <row r="1696" spans="1:19">
      <c r="A1696" s="233"/>
      <c r="B1696" s="238"/>
      <c r="C1696" s="229"/>
      <c r="D1696" s="229"/>
      <c r="E1696" s="235"/>
      <c r="F1696" s="235"/>
      <c r="G1696" s="242"/>
      <c r="H1696" s="243"/>
      <c r="J1696" s="33"/>
      <c r="K1696" s="33"/>
      <c r="L1696" s="33"/>
      <c r="M1696" s="33"/>
      <c r="N1696" s="33"/>
      <c r="O1696" s="33"/>
      <c r="P1696" s="33"/>
      <c r="Q1696" s="33"/>
      <c r="R1696" s="33"/>
      <c r="S1696" s="33"/>
    </row>
    <row r="1697" spans="1:19">
      <c r="A1697" s="233"/>
      <c r="B1697" s="238"/>
      <c r="C1697" s="229"/>
      <c r="D1697" s="229"/>
      <c r="E1697" s="235"/>
      <c r="F1697" s="235"/>
      <c r="G1697" s="242"/>
      <c r="H1697" s="243"/>
      <c r="J1697" s="33"/>
      <c r="K1697" s="33"/>
      <c r="L1697" s="33"/>
      <c r="M1697" s="33"/>
      <c r="N1697" s="33"/>
      <c r="O1697" s="33"/>
      <c r="P1697" s="33"/>
      <c r="Q1697" s="33"/>
      <c r="R1697" s="33"/>
      <c r="S1697" s="33"/>
    </row>
    <row r="1698" spans="1:19">
      <c r="A1698" s="233"/>
      <c r="B1698" s="238"/>
      <c r="C1698" s="229"/>
      <c r="D1698" s="229"/>
      <c r="E1698" s="235"/>
      <c r="F1698" s="235"/>
      <c r="G1698" s="242"/>
      <c r="H1698" s="243"/>
      <c r="J1698" s="33"/>
      <c r="K1698" s="33"/>
      <c r="L1698" s="33"/>
      <c r="M1698" s="33"/>
      <c r="N1698" s="33"/>
      <c r="O1698" s="33"/>
      <c r="P1698" s="33"/>
      <c r="Q1698" s="33"/>
      <c r="R1698" s="33"/>
      <c r="S1698" s="33"/>
    </row>
    <row r="1699" spans="1:19">
      <c r="A1699" s="233"/>
      <c r="B1699" s="238"/>
      <c r="C1699" s="229"/>
      <c r="D1699" s="229"/>
      <c r="E1699" s="235"/>
      <c r="F1699" s="235"/>
      <c r="G1699" s="242"/>
      <c r="H1699" s="243"/>
      <c r="J1699" s="33"/>
      <c r="K1699" s="33"/>
      <c r="L1699" s="33"/>
      <c r="M1699" s="33"/>
      <c r="N1699" s="33"/>
      <c r="O1699" s="33"/>
      <c r="P1699" s="33"/>
      <c r="Q1699" s="33"/>
      <c r="R1699" s="33"/>
      <c r="S1699" s="33"/>
    </row>
    <row r="1700" spans="1:19">
      <c r="A1700" s="233"/>
      <c r="B1700" s="238"/>
      <c r="C1700" s="229"/>
      <c r="D1700" s="229"/>
      <c r="E1700" s="235"/>
      <c r="F1700" s="235"/>
      <c r="G1700" s="242"/>
      <c r="H1700" s="243"/>
      <c r="J1700" s="33"/>
      <c r="K1700" s="33"/>
      <c r="L1700" s="33"/>
      <c r="M1700" s="33"/>
      <c r="N1700" s="33"/>
      <c r="O1700" s="33"/>
      <c r="P1700" s="33"/>
      <c r="Q1700" s="33"/>
      <c r="R1700" s="33"/>
      <c r="S1700" s="33"/>
    </row>
    <row r="1701" spans="1:19">
      <c r="A1701" s="233"/>
      <c r="B1701" s="238"/>
      <c r="C1701" s="229"/>
      <c r="D1701" s="229"/>
      <c r="E1701" s="235"/>
      <c r="F1701" s="235"/>
      <c r="G1701" s="242"/>
      <c r="H1701" s="243"/>
      <c r="J1701" s="33"/>
      <c r="K1701" s="33"/>
      <c r="L1701" s="33"/>
      <c r="M1701" s="33"/>
      <c r="N1701" s="33"/>
      <c r="O1701" s="33"/>
      <c r="P1701" s="33"/>
      <c r="Q1701" s="33"/>
      <c r="R1701" s="33"/>
      <c r="S1701" s="33"/>
    </row>
    <row r="1702" spans="1:19">
      <c r="A1702" s="233"/>
      <c r="B1702" s="238"/>
      <c r="C1702" s="229"/>
      <c r="D1702" s="229"/>
      <c r="E1702" s="235"/>
      <c r="F1702" s="235"/>
      <c r="G1702" s="242"/>
      <c r="H1702" s="243"/>
      <c r="J1702" s="33"/>
      <c r="K1702" s="33"/>
      <c r="L1702" s="33"/>
      <c r="M1702" s="33"/>
      <c r="N1702" s="33"/>
      <c r="O1702" s="33"/>
      <c r="P1702" s="33"/>
      <c r="Q1702" s="33"/>
      <c r="R1702" s="33"/>
      <c r="S1702" s="33"/>
    </row>
    <row r="1703" spans="1:19">
      <c r="A1703" s="233"/>
      <c r="B1703" s="238"/>
      <c r="C1703" s="229"/>
      <c r="D1703" s="229"/>
      <c r="E1703" s="235"/>
      <c r="F1703" s="235"/>
      <c r="G1703" s="242"/>
      <c r="H1703" s="243"/>
      <c r="J1703" s="33"/>
      <c r="K1703" s="33"/>
      <c r="L1703" s="33"/>
      <c r="M1703" s="33"/>
      <c r="N1703" s="33"/>
      <c r="O1703" s="33"/>
      <c r="P1703" s="33"/>
      <c r="Q1703" s="33"/>
      <c r="R1703" s="33"/>
      <c r="S1703" s="33"/>
    </row>
    <row r="1704" spans="1:19">
      <c r="A1704" s="233"/>
      <c r="B1704" s="238"/>
      <c r="C1704" s="229"/>
      <c r="D1704" s="229"/>
      <c r="E1704" s="235"/>
      <c r="F1704" s="235"/>
      <c r="G1704" s="242"/>
      <c r="H1704" s="243"/>
      <c r="J1704" s="33"/>
      <c r="K1704" s="33"/>
      <c r="L1704" s="33"/>
      <c r="M1704" s="33"/>
      <c r="N1704" s="33"/>
      <c r="O1704" s="33"/>
      <c r="P1704" s="33"/>
      <c r="Q1704" s="33"/>
      <c r="R1704" s="33"/>
      <c r="S1704" s="33"/>
    </row>
    <row r="1705" spans="1:19">
      <c r="A1705" s="233"/>
      <c r="B1705" s="238"/>
      <c r="C1705" s="229"/>
      <c r="D1705" s="229"/>
      <c r="E1705" s="235"/>
      <c r="F1705" s="235"/>
      <c r="G1705" s="242"/>
      <c r="H1705" s="243"/>
      <c r="J1705" s="33"/>
      <c r="K1705" s="33"/>
      <c r="L1705" s="33"/>
      <c r="M1705" s="33"/>
      <c r="N1705" s="33"/>
      <c r="O1705" s="33"/>
      <c r="P1705" s="33"/>
      <c r="Q1705" s="33"/>
      <c r="R1705" s="33"/>
      <c r="S1705" s="33"/>
    </row>
    <row r="1706" spans="1:19">
      <c r="A1706" s="233"/>
      <c r="B1706" s="238"/>
      <c r="C1706" s="229"/>
      <c r="D1706" s="229"/>
      <c r="E1706" s="235"/>
      <c r="F1706" s="235"/>
      <c r="G1706" s="242"/>
      <c r="H1706" s="243"/>
      <c r="J1706" s="33"/>
      <c r="K1706" s="33"/>
      <c r="L1706" s="33"/>
      <c r="M1706" s="33"/>
      <c r="N1706" s="33"/>
      <c r="O1706" s="33"/>
      <c r="P1706" s="33"/>
      <c r="Q1706" s="33"/>
      <c r="R1706" s="33"/>
      <c r="S1706" s="33"/>
    </row>
    <row r="1707" spans="1:19">
      <c r="A1707" s="233"/>
      <c r="B1707" s="238"/>
      <c r="C1707" s="229"/>
      <c r="D1707" s="229"/>
      <c r="E1707" s="235"/>
      <c r="F1707" s="235"/>
      <c r="G1707" s="242"/>
      <c r="H1707" s="243"/>
      <c r="J1707" s="33"/>
      <c r="K1707" s="33"/>
      <c r="L1707" s="33"/>
      <c r="M1707" s="33"/>
      <c r="N1707" s="33"/>
      <c r="O1707" s="33"/>
      <c r="P1707" s="33"/>
      <c r="Q1707" s="33"/>
      <c r="R1707" s="33"/>
      <c r="S1707" s="33"/>
    </row>
    <row r="1708" spans="1:19">
      <c r="A1708" s="233"/>
      <c r="B1708" s="238"/>
      <c r="C1708" s="229"/>
      <c r="D1708" s="229"/>
      <c r="E1708" s="235"/>
      <c r="F1708" s="235"/>
      <c r="G1708" s="242"/>
      <c r="H1708" s="243"/>
      <c r="J1708" s="33"/>
      <c r="K1708" s="33"/>
      <c r="L1708" s="33"/>
      <c r="M1708" s="33"/>
      <c r="N1708" s="33"/>
      <c r="O1708" s="33"/>
      <c r="P1708" s="33"/>
      <c r="Q1708" s="33"/>
      <c r="R1708" s="33"/>
      <c r="S1708" s="33"/>
    </row>
    <row r="1709" spans="1:19">
      <c r="A1709" s="233"/>
      <c r="B1709" s="238"/>
      <c r="C1709" s="229"/>
      <c r="D1709" s="229"/>
      <c r="E1709" s="235"/>
      <c r="F1709" s="235"/>
      <c r="G1709" s="242"/>
      <c r="H1709" s="243"/>
      <c r="J1709" s="33"/>
      <c r="K1709" s="33"/>
      <c r="L1709" s="33"/>
      <c r="M1709" s="33"/>
      <c r="N1709" s="33"/>
      <c r="O1709" s="33"/>
      <c r="P1709" s="33"/>
      <c r="Q1709" s="33"/>
      <c r="R1709" s="33"/>
      <c r="S1709" s="33"/>
    </row>
    <row r="1710" spans="1:19">
      <c r="A1710" s="233"/>
      <c r="B1710" s="238"/>
      <c r="C1710" s="229"/>
      <c r="D1710" s="229"/>
      <c r="E1710" s="235"/>
      <c r="F1710" s="235"/>
      <c r="G1710" s="242"/>
      <c r="H1710" s="243"/>
      <c r="J1710" s="33"/>
      <c r="K1710" s="33"/>
      <c r="L1710" s="33"/>
      <c r="M1710" s="33"/>
      <c r="N1710" s="33"/>
      <c r="O1710" s="33"/>
      <c r="P1710" s="33"/>
      <c r="Q1710" s="33"/>
      <c r="R1710" s="33"/>
      <c r="S1710" s="33"/>
    </row>
    <row r="1711" spans="1:19">
      <c r="A1711" s="233"/>
      <c r="B1711" s="238"/>
      <c r="C1711" s="229"/>
      <c r="D1711" s="229"/>
      <c r="E1711" s="235"/>
      <c r="F1711" s="235"/>
      <c r="G1711" s="242"/>
      <c r="H1711" s="243"/>
      <c r="J1711" s="33"/>
      <c r="K1711" s="33"/>
      <c r="L1711" s="33"/>
      <c r="M1711" s="33"/>
      <c r="N1711" s="33"/>
      <c r="O1711" s="33"/>
      <c r="P1711" s="33"/>
      <c r="Q1711" s="33"/>
      <c r="R1711" s="33"/>
      <c r="S1711" s="33"/>
    </row>
    <row r="1712" spans="1:19">
      <c r="A1712" s="233"/>
      <c r="B1712" s="238"/>
      <c r="C1712" s="229"/>
      <c r="D1712" s="229"/>
      <c r="E1712" s="235"/>
      <c r="F1712" s="235"/>
      <c r="G1712" s="242"/>
      <c r="H1712" s="243"/>
      <c r="J1712" s="33"/>
      <c r="K1712" s="33"/>
      <c r="L1712" s="33"/>
      <c r="M1712" s="33"/>
      <c r="N1712" s="33"/>
      <c r="O1712" s="33"/>
      <c r="P1712" s="33"/>
      <c r="Q1712" s="33"/>
      <c r="R1712" s="33"/>
      <c r="S1712" s="33"/>
    </row>
    <row r="1713" spans="1:19">
      <c r="A1713" s="233"/>
      <c r="B1713" s="238"/>
      <c r="C1713" s="229"/>
      <c r="D1713" s="229"/>
      <c r="E1713" s="235"/>
      <c r="F1713" s="235"/>
      <c r="G1713" s="242"/>
      <c r="H1713" s="243"/>
      <c r="J1713" s="33"/>
      <c r="K1713" s="33"/>
      <c r="L1713" s="33"/>
      <c r="M1713" s="33"/>
      <c r="N1713" s="33"/>
      <c r="O1713" s="33"/>
      <c r="P1713" s="33"/>
      <c r="Q1713" s="33"/>
      <c r="R1713" s="33"/>
      <c r="S1713" s="33"/>
    </row>
    <row r="1714" spans="1:19">
      <c r="A1714" s="233"/>
      <c r="B1714" s="238"/>
      <c r="C1714" s="229"/>
      <c r="D1714" s="229"/>
      <c r="E1714" s="235"/>
      <c r="F1714" s="235"/>
      <c r="G1714" s="242"/>
      <c r="H1714" s="243"/>
      <c r="J1714" s="33"/>
      <c r="K1714" s="33"/>
      <c r="L1714" s="33"/>
      <c r="M1714" s="33"/>
      <c r="N1714" s="33"/>
      <c r="O1714" s="33"/>
      <c r="P1714" s="33"/>
      <c r="Q1714" s="33"/>
      <c r="R1714" s="33"/>
      <c r="S1714" s="33"/>
    </row>
    <row r="1715" spans="1:19">
      <c r="A1715" s="233"/>
      <c r="B1715" s="238"/>
      <c r="C1715" s="229"/>
      <c r="D1715" s="229"/>
      <c r="E1715" s="235"/>
      <c r="F1715" s="235"/>
      <c r="G1715" s="242"/>
      <c r="H1715" s="243"/>
      <c r="J1715" s="33"/>
      <c r="K1715" s="33"/>
      <c r="L1715" s="33"/>
      <c r="M1715" s="33"/>
      <c r="N1715" s="33"/>
      <c r="O1715" s="33"/>
      <c r="P1715" s="33"/>
      <c r="Q1715" s="33"/>
      <c r="R1715" s="33"/>
      <c r="S1715" s="33"/>
    </row>
    <row r="1716" spans="1:19">
      <c r="A1716" s="233"/>
      <c r="B1716" s="238"/>
      <c r="C1716" s="229"/>
      <c r="D1716" s="229"/>
      <c r="E1716" s="235"/>
      <c r="F1716" s="235"/>
      <c r="G1716" s="242"/>
      <c r="H1716" s="243"/>
      <c r="J1716" s="33"/>
      <c r="K1716" s="33"/>
      <c r="L1716" s="33"/>
      <c r="M1716" s="33"/>
      <c r="N1716" s="33"/>
      <c r="O1716" s="33"/>
      <c r="P1716" s="33"/>
      <c r="Q1716" s="33"/>
      <c r="R1716" s="33"/>
      <c r="S1716" s="33"/>
    </row>
    <row r="1717" spans="1:19">
      <c r="A1717" s="233"/>
      <c r="B1717" s="238"/>
      <c r="C1717" s="229"/>
      <c r="D1717" s="229"/>
      <c r="E1717" s="235"/>
      <c r="F1717" s="235"/>
      <c r="G1717" s="242"/>
      <c r="H1717" s="243"/>
      <c r="J1717" s="33"/>
      <c r="K1717" s="33"/>
      <c r="L1717" s="33"/>
      <c r="M1717" s="33"/>
      <c r="N1717" s="33"/>
      <c r="O1717" s="33"/>
      <c r="P1717" s="33"/>
      <c r="Q1717" s="33"/>
      <c r="R1717" s="33"/>
      <c r="S1717" s="33"/>
    </row>
    <row r="1718" spans="1:19">
      <c r="A1718" s="233"/>
      <c r="B1718" s="238"/>
      <c r="C1718" s="229"/>
      <c r="D1718" s="229"/>
      <c r="E1718" s="235"/>
      <c r="F1718" s="235"/>
      <c r="G1718" s="242"/>
      <c r="H1718" s="243"/>
      <c r="J1718" s="33"/>
      <c r="K1718" s="33"/>
      <c r="L1718" s="33"/>
      <c r="M1718" s="33"/>
      <c r="N1718" s="33"/>
      <c r="O1718" s="33"/>
      <c r="P1718" s="33"/>
      <c r="Q1718" s="33"/>
      <c r="R1718" s="33"/>
      <c r="S1718" s="33"/>
    </row>
    <row r="1719" spans="1:19">
      <c r="A1719" s="233"/>
      <c r="B1719" s="238"/>
      <c r="C1719" s="229"/>
      <c r="D1719" s="229"/>
      <c r="E1719" s="235"/>
      <c r="F1719" s="235"/>
      <c r="G1719" s="242"/>
      <c r="H1719" s="243"/>
      <c r="J1719" s="33"/>
      <c r="K1719" s="33"/>
      <c r="L1719" s="33"/>
      <c r="M1719" s="33"/>
      <c r="N1719" s="33"/>
      <c r="O1719" s="33"/>
      <c r="P1719" s="33"/>
      <c r="Q1719" s="33"/>
      <c r="R1719" s="33"/>
      <c r="S1719" s="33"/>
    </row>
    <row r="1720" spans="1:19">
      <c r="A1720" s="233"/>
      <c r="B1720" s="238"/>
      <c r="C1720" s="229"/>
      <c r="D1720" s="229"/>
      <c r="E1720" s="235"/>
      <c r="F1720" s="235"/>
      <c r="G1720" s="242"/>
      <c r="H1720" s="243"/>
      <c r="J1720" s="33"/>
      <c r="K1720" s="33"/>
      <c r="L1720" s="33"/>
      <c r="M1720" s="33"/>
      <c r="N1720" s="33"/>
      <c r="O1720" s="33"/>
      <c r="P1720" s="33"/>
      <c r="Q1720" s="33"/>
      <c r="R1720" s="33"/>
      <c r="S1720" s="33"/>
    </row>
    <row r="1721" spans="1:19">
      <c r="A1721" s="233"/>
      <c r="B1721" s="238"/>
      <c r="C1721" s="229"/>
      <c r="D1721" s="229"/>
      <c r="E1721" s="235"/>
      <c r="F1721" s="235"/>
      <c r="G1721" s="242"/>
      <c r="H1721" s="243"/>
      <c r="J1721" s="33"/>
      <c r="K1721" s="33"/>
      <c r="L1721" s="33"/>
      <c r="M1721" s="33"/>
      <c r="N1721" s="33"/>
      <c r="O1721" s="33"/>
      <c r="P1721" s="33"/>
      <c r="Q1721" s="33"/>
      <c r="R1721" s="33"/>
      <c r="S1721" s="33"/>
    </row>
    <row r="1722" spans="1:19">
      <c r="A1722" s="233"/>
      <c r="B1722" s="238"/>
      <c r="C1722" s="229"/>
      <c r="D1722" s="229"/>
      <c r="E1722" s="235"/>
      <c r="F1722" s="235"/>
      <c r="G1722" s="242"/>
      <c r="H1722" s="243"/>
      <c r="J1722" s="33"/>
      <c r="K1722" s="33"/>
      <c r="L1722" s="33"/>
      <c r="M1722" s="33"/>
      <c r="N1722" s="33"/>
      <c r="O1722" s="33"/>
      <c r="P1722" s="33"/>
      <c r="Q1722" s="33"/>
      <c r="R1722" s="33"/>
      <c r="S1722" s="33"/>
    </row>
    <row r="1723" spans="1:19">
      <c r="A1723" s="233"/>
      <c r="B1723" s="238"/>
      <c r="C1723" s="229"/>
      <c r="D1723" s="229"/>
      <c r="E1723" s="235"/>
      <c r="F1723" s="235"/>
      <c r="G1723" s="242"/>
      <c r="H1723" s="243"/>
      <c r="J1723" s="33"/>
      <c r="K1723" s="33"/>
      <c r="L1723" s="33"/>
      <c r="M1723" s="33"/>
      <c r="N1723" s="33"/>
      <c r="O1723" s="33"/>
      <c r="P1723" s="33"/>
      <c r="Q1723" s="33"/>
      <c r="R1723" s="33"/>
      <c r="S1723" s="33"/>
    </row>
    <row r="1724" spans="1:19">
      <c r="A1724" s="233"/>
      <c r="B1724" s="238"/>
      <c r="C1724" s="229"/>
      <c r="D1724" s="229"/>
      <c r="E1724" s="235"/>
      <c r="F1724" s="235"/>
      <c r="G1724" s="242"/>
      <c r="H1724" s="243"/>
      <c r="J1724" s="33"/>
      <c r="K1724" s="33"/>
      <c r="L1724" s="33"/>
      <c r="M1724" s="33"/>
      <c r="N1724" s="33"/>
      <c r="O1724" s="33"/>
      <c r="P1724" s="33"/>
      <c r="Q1724" s="33"/>
      <c r="R1724" s="33"/>
      <c r="S1724" s="33"/>
    </row>
    <row r="1725" spans="1:19">
      <c r="A1725" s="233"/>
      <c r="B1725" s="238"/>
      <c r="C1725" s="229"/>
      <c r="D1725" s="229"/>
      <c r="E1725" s="235"/>
      <c r="F1725" s="235"/>
      <c r="G1725" s="242"/>
      <c r="H1725" s="243"/>
      <c r="J1725" s="33"/>
      <c r="K1725" s="33"/>
      <c r="L1725" s="33"/>
      <c r="M1725" s="33"/>
      <c r="N1725" s="33"/>
      <c r="O1725" s="33"/>
      <c r="P1725" s="33"/>
      <c r="Q1725" s="33"/>
      <c r="R1725" s="33"/>
      <c r="S1725" s="33"/>
    </row>
    <row r="1726" spans="1:19">
      <c r="A1726" s="233"/>
      <c r="B1726" s="238"/>
      <c r="C1726" s="229"/>
      <c r="D1726" s="229"/>
      <c r="E1726" s="235"/>
      <c r="F1726" s="235"/>
      <c r="G1726" s="242"/>
      <c r="H1726" s="243"/>
      <c r="J1726" s="33"/>
      <c r="K1726" s="33"/>
      <c r="L1726" s="33"/>
      <c r="M1726" s="33"/>
      <c r="N1726" s="33"/>
      <c r="O1726" s="33"/>
      <c r="P1726" s="33"/>
      <c r="Q1726" s="33"/>
      <c r="R1726" s="33"/>
      <c r="S1726" s="33"/>
    </row>
    <row r="1727" spans="1:19">
      <c r="A1727" s="233"/>
      <c r="B1727" s="238"/>
      <c r="C1727" s="229"/>
      <c r="D1727" s="229"/>
      <c r="E1727" s="235"/>
      <c r="F1727" s="235"/>
      <c r="G1727" s="242"/>
      <c r="H1727" s="243"/>
      <c r="J1727" s="33"/>
      <c r="K1727" s="33"/>
      <c r="L1727" s="33"/>
      <c r="M1727" s="33"/>
      <c r="N1727" s="33"/>
      <c r="O1727" s="33"/>
      <c r="P1727" s="33"/>
      <c r="Q1727" s="33"/>
      <c r="R1727" s="33"/>
      <c r="S1727" s="33"/>
    </row>
    <row r="1728" spans="1:19">
      <c r="A1728" s="233"/>
      <c r="B1728" s="238"/>
      <c r="C1728" s="229"/>
      <c r="D1728" s="229"/>
      <c r="E1728" s="235"/>
      <c r="F1728" s="235"/>
      <c r="G1728" s="242"/>
      <c r="H1728" s="243"/>
      <c r="J1728" s="33"/>
      <c r="K1728" s="33"/>
      <c r="L1728" s="33"/>
      <c r="M1728" s="33"/>
      <c r="N1728" s="33"/>
      <c r="O1728" s="33"/>
      <c r="P1728" s="33"/>
      <c r="Q1728" s="33"/>
      <c r="R1728" s="33"/>
      <c r="S1728" s="33"/>
    </row>
    <row r="1729" spans="1:19">
      <c r="A1729" s="233"/>
      <c r="B1729" s="238"/>
      <c r="C1729" s="229"/>
      <c r="D1729" s="229"/>
      <c r="E1729" s="235"/>
      <c r="F1729" s="235"/>
      <c r="G1729" s="242"/>
      <c r="H1729" s="243"/>
      <c r="J1729" s="33"/>
      <c r="K1729" s="33"/>
      <c r="L1729" s="33"/>
      <c r="M1729" s="33"/>
      <c r="N1729" s="33"/>
      <c r="O1729" s="33"/>
      <c r="P1729" s="33"/>
      <c r="Q1729" s="33"/>
      <c r="R1729" s="33"/>
      <c r="S1729" s="33"/>
    </row>
    <row r="1730" spans="1:19">
      <c r="A1730" s="233"/>
      <c r="B1730" s="238"/>
      <c r="C1730" s="229"/>
      <c r="D1730" s="229"/>
      <c r="E1730" s="235"/>
      <c r="F1730" s="235"/>
      <c r="G1730" s="242"/>
      <c r="H1730" s="243"/>
      <c r="J1730" s="33"/>
      <c r="K1730" s="33"/>
      <c r="L1730" s="33"/>
      <c r="M1730" s="33"/>
      <c r="N1730" s="33"/>
      <c r="O1730" s="33"/>
      <c r="P1730" s="33"/>
      <c r="Q1730" s="33"/>
      <c r="R1730" s="33"/>
      <c r="S1730" s="33"/>
    </row>
    <row r="1731" spans="1:19">
      <c r="A1731" s="233"/>
      <c r="B1731" s="238"/>
      <c r="C1731" s="229"/>
      <c r="D1731" s="229"/>
      <c r="E1731" s="235"/>
      <c r="F1731" s="235"/>
      <c r="G1731" s="242"/>
      <c r="H1731" s="243"/>
      <c r="J1731" s="33"/>
      <c r="K1731" s="33"/>
      <c r="L1731" s="33"/>
      <c r="M1731" s="33"/>
      <c r="N1731" s="33"/>
      <c r="O1731" s="33"/>
      <c r="P1731" s="33"/>
      <c r="Q1731" s="33"/>
      <c r="R1731" s="33"/>
      <c r="S1731" s="33"/>
    </row>
    <row r="1732" spans="1:19">
      <c r="A1732" s="233"/>
      <c r="B1732" s="238"/>
      <c r="C1732" s="229"/>
      <c r="D1732" s="229"/>
      <c r="E1732" s="235"/>
      <c r="F1732" s="235"/>
      <c r="G1732" s="242"/>
      <c r="H1732" s="243"/>
      <c r="J1732" s="33"/>
      <c r="K1732" s="33"/>
      <c r="L1732" s="33"/>
      <c r="M1732" s="33"/>
      <c r="N1732" s="33"/>
      <c r="O1732" s="33"/>
      <c r="P1732" s="33"/>
      <c r="Q1732" s="33"/>
      <c r="R1732" s="33"/>
      <c r="S1732" s="33"/>
    </row>
    <row r="1733" spans="1:19">
      <c r="A1733" s="233"/>
      <c r="B1733" s="238"/>
      <c r="C1733" s="229"/>
      <c r="D1733" s="229"/>
      <c r="E1733" s="235"/>
      <c r="F1733" s="235"/>
      <c r="G1733" s="242"/>
      <c r="H1733" s="243"/>
      <c r="J1733" s="33"/>
      <c r="K1733" s="33"/>
      <c r="L1733" s="33"/>
      <c r="M1733" s="33"/>
      <c r="N1733" s="33"/>
      <c r="O1733" s="33"/>
      <c r="P1733" s="33"/>
      <c r="Q1733" s="33"/>
      <c r="R1733" s="33"/>
      <c r="S1733" s="33"/>
    </row>
    <row r="1734" spans="1:19">
      <c r="A1734" s="233"/>
      <c r="B1734" s="238"/>
      <c r="C1734" s="229"/>
      <c r="D1734" s="229"/>
      <c r="E1734" s="235"/>
      <c r="F1734" s="235"/>
      <c r="G1734" s="242"/>
      <c r="H1734" s="243"/>
      <c r="J1734" s="33"/>
      <c r="K1734" s="33"/>
      <c r="L1734" s="33"/>
      <c r="M1734" s="33"/>
      <c r="N1734" s="33"/>
      <c r="O1734" s="33"/>
      <c r="P1734" s="33"/>
      <c r="Q1734" s="33"/>
      <c r="R1734" s="33"/>
      <c r="S1734" s="33"/>
    </row>
    <row r="1735" spans="1:19">
      <c r="A1735" s="233"/>
      <c r="B1735" s="238"/>
      <c r="C1735" s="229"/>
      <c r="D1735" s="229"/>
      <c r="E1735" s="235"/>
      <c r="F1735" s="235"/>
      <c r="G1735" s="242"/>
      <c r="H1735" s="243"/>
      <c r="J1735" s="33"/>
      <c r="K1735" s="33"/>
      <c r="L1735" s="33"/>
      <c r="M1735" s="33"/>
      <c r="N1735" s="33"/>
      <c r="O1735" s="33"/>
      <c r="P1735" s="33"/>
      <c r="Q1735" s="33"/>
      <c r="R1735" s="33"/>
      <c r="S1735" s="33"/>
    </row>
    <row r="1736" spans="1:19">
      <c r="A1736" s="233"/>
      <c r="B1736" s="238"/>
      <c r="C1736" s="229"/>
      <c r="D1736" s="229"/>
      <c r="E1736" s="235"/>
      <c r="F1736" s="235"/>
      <c r="G1736" s="242"/>
      <c r="H1736" s="243"/>
      <c r="J1736" s="33"/>
      <c r="K1736" s="33"/>
      <c r="L1736" s="33"/>
      <c r="M1736" s="33"/>
      <c r="N1736" s="33"/>
      <c r="O1736" s="33"/>
      <c r="P1736" s="33"/>
      <c r="Q1736" s="33"/>
      <c r="R1736" s="33"/>
      <c r="S1736" s="33"/>
    </row>
    <row r="1737" spans="1:19">
      <c r="A1737" s="233"/>
      <c r="B1737" s="238"/>
      <c r="C1737" s="229"/>
      <c r="D1737" s="229"/>
      <c r="E1737" s="235"/>
      <c r="F1737" s="235"/>
      <c r="G1737" s="242"/>
      <c r="H1737" s="243"/>
      <c r="J1737" s="33"/>
      <c r="K1737" s="33"/>
      <c r="L1737" s="33"/>
      <c r="M1737" s="33"/>
      <c r="N1737" s="33"/>
      <c r="O1737" s="33"/>
      <c r="P1737" s="33"/>
      <c r="Q1737" s="33"/>
      <c r="R1737" s="33"/>
      <c r="S1737" s="33"/>
    </row>
    <row r="1738" spans="1:19">
      <c r="A1738" s="233"/>
      <c r="B1738" s="238"/>
      <c r="C1738" s="229"/>
      <c r="D1738" s="229"/>
      <c r="E1738" s="235"/>
      <c r="F1738" s="235"/>
      <c r="G1738" s="242"/>
      <c r="H1738" s="243"/>
      <c r="J1738" s="33"/>
      <c r="K1738" s="33"/>
      <c r="L1738" s="33"/>
      <c r="M1738" s="33"/>
      <c r="N1738" s="33"/>
      <c r="O1738" s="33"/>
      <c r="P1738" s="33"/>
      <c r="Q1738" s="33"/>
      <c r="R1738" s="33"/>
      <c r="S1738" s="33"/>
    </row>
    <row r="1739" spans="1:19">
      <c r="A1739" s="233"/>
      <c r="B1739" s="238"/>
      <c r="C1739" s="229"/>
      <c r="D1739" s="229"/>
      <c r="E1739" s="235"/>
      <c r="F1739" s="235"/>
      <c r="G1739" s="242"/>
      <c r="H1739" s="243"/>
      <c r="J1739" s="33"/>
      <c r="K1739" s="33"/>
      <c r="L1739" s="33"/>
      <c r="M1739" s="33"/>
      <c r="N1739" s="33"/>
      <c r="O1739" s="33"/>
      <c r="P1739" s="33"/>
      <c r="Q1739" s="33"/>
      <c r="R1739" s="33"/>
      <c r="S1739" s="33"/>
    </row>
    <row r="1740" spans="1:19">
      <c r="A1740" s="233"/>
      <c r="B1740" s="238"/>
      <c r="C1740" s="229"/>
      <c r="D1740" s="229"/>
      <c r="E1740" s="235"/>
      <c r="F1740" s="235"/>
      <c r="G1740" s="242"/>
      <c r="H1740" s="243"/>
      <c r="J1740" s="33"/>
      <c r="K1740" s="33"/>
      <c r="L1740" s="33"/>
      <c r="M1740" s="33"/>
      <c r="N1740" s="33"/>
      <c r="O1740" s="33"/>
      <c r="P1740" s="33"/>
      <c r="Q1740" s="33"/>
      <c r="R1740" s="33"/>
      <c r="S1740" s="33"/>
    </row>
    <row r="1741" spans="1:19">
      <c r="A1741" s="233"/>
      <c r="B1741" s="238"/>
      <c r="C1741" s="229"/>
      <c r="D1741" s="229"/>
      <c r="E1741" s="235"/>
      <c r="F1741" s="235"/>
      <c r="G1741" s="242"/>
      <c r="H1741" s="243"/>
      <c r="J1741" s="33"/>
      <c r="K1741" s="33"/>
      <c r="L1741" s="33"/>
      <c r="M1741" s="33"/>
      <c r="N1741" s="33"/>
      <c r="O1741" s="33"/>
      <c r="P1741" s="33"/>
      <c r="Q1741" s="33"/>
      <c r="R1741" s="33"/>
      <c r="S1741" s="33"/>
    </row>
    <row r="1742" spans="1:19">
      <c r="A1742" s="233"/>
      <c r="B1742" s="238"/>
      <c r="C1742" s="229"/>
      <c r="D1742" s="229"/>
      <c r="E1742" s="235"/>
      <c r="F1742" s="235"/>
      <c r="G1742" s="242"/>
      <c r="H1742" s="243"/>
      <c r="J1742" s="33"/>
      <c r="K1742" s="33"/>
      <c r="L1742" s="33"/>
      <c r="M1742" s="33"/>
      <c r="N1742" s="33"/>
      <c r="O1742" s="33"/>
      <c r="P1742" s="33"/>
      <c r="Q1742" s="33"/>
      <c r="R1742" s="33"/>
      <c r="S1742" s="33"/>
    </row>
    <row r="1743" spans="1:19">
      <c r="A1743" s="233"/>
      <c r="B1743" s="238"/>
      <c r="C1743" s="229"/>
      <c r="D1743" s="229"/>
      <c r="E1743" s="235"/>
      <c r="F1743" s="235"/>
      <c r="G1743" s="242"/>
      <c r="H1743" s="243"/>
      <c r="J1743" s="33"/>
      <c r="K1743" s="33"/>
      <c r="L1743" s="33"/>
      <c r="M1743" s="33"/>
      <c r="N1743" s="33"/>
      <c r="O1743" s="33"/>
      <c r="P1743" s="33"/>
      <c r="Q1743" s="33"/>
      <c r="R1743" s="33"/>
      <c r="S1743" s="33"/>
    </row>
    <row r="1744" spans="1:19">
      <c r="A1744" s="233"/>
      <c r="B1744" s="238"/>
      <c r="C1744" s="229"/>
      <c r="D1744" s="229"/>
      <c r="E1744" s="235"/>
      <c r="F1744" s="235"/>
      <c r="G1744" s="242"/>
      <c r="H1744" s="243"/>
      <c r="J1744" s="33"/>
      <c r="K1744" s="33"/>
      <c r="L1744" s="33"/>
      <c r="M1744" s="33"/>
      <c r="N1744" s="33"/>
      <c r="O1744" s="33"/>
      <c r="P1744" s="33"/>
      <c r="Q1744" s="33"/>
      <c r="R1744" s="33"/>
      <c r="S1744" s="33"/>
    </row>
    <row r="1745" spans="1:19">
      <c r="A1745" s="233"/>
      <c r="B1745" s="238"/>
      <c r="C1745" s="229"/>
      <c r="D1745" s="229"/>
      <c r="E1745" s="235"/>
      <c r="F1745" s="235"/>
      <c r="G1745" s="242"/>
      <c r="H1745" s="243"/>
      <c r="J1745" s="33"/>
      <c r="K1745" s="33"/>
      <c r="L1745" s="33"/>
      <c r="M1745" s="33"/>
      <c r="N1745" s="33"/>
      <c r="O1745" s="33"/>
      <c r="P1745" s="33"/>
      <c r="Q1745" s="33"/>
      <c r="R1745" s="33"/>
      <c r="S1745" s="33"/>
    </row>
    <row r="1746" spans="1:19">
      <c r="A1746" s="233"/>
      <c r="B1746" s="238"/>
      <c r="C1746" s="229"/>
      <c r="D1746" s="229"/>
      <c r="E1746" s="235"/>
      <c r="F1746" s="235"/>
      <c r="G1746" s="242"/>
      <c r="H1746" s="243"/>
      <c r="J1746" s="33"/>
      <c r="K1746" s="33"/>
      <c r="L1746" s="33"/>
      <c r="M1746" s="33"/>
      <c r="N1746" s="33"/>
      <c r="O1746" s="33"/>
      <c r="P1746" s="33"/>
      <c r="Q1746" s="33"/>
      <c r="R1746" s="33"/>
      <c r="S1746" s="33"/>
    </row>
    <row r="1747" spans="1:19">
      <c r="A1747" s="233"/>
      <c r="B1747" s="238"/>
      <c r="C1747" s="229"/>
      <c r="D1747" s="229"/>
      <c r="E1747" s="235"/>
      <c r="F1747" s="235"/>
      <c r="G1747" s="242"/>
      <c r="H1747" s="243"/>
      <c r="J1747" s="33"/>
      <c r="K1747" s="33"/>
      <c r="L1747" s="33"/>
      <c r="M1747" s="33"/>
      <c r="N1747" s="33"/>
      <c r="O1747" s="33"/>
      <c r="P1747" s="33"/>
      <c r="Q1747" s="33"/>
      <c r="R1747" s="33"/>
      <c r="S1747" s="33"/>
    </row>
    <row r="1748" spans="1:19">
      <c r="A1748" s="233"/>
      <c r="B1748" s="238"/>
      <c r="C1748" s="229"/>
      <c r="D1748" s="229"/>
      <c r="E1748" s="235"/>
      <c r="F1748" s="235"/>
      <c r="G1748" s="242"/>
      <c r="H1748" s="243"/>
      <c r="J1748" s="33"/>
      <c r="K1748" s="33"/>
      <c r="L1748" s="33"/>
      <c r="M1748" s="33"/>
      <c r="N1748" s="33"/>
      <c r="O1748" s="33"/>
      <c r="P1748" s="33"/>
      <c r="Q1748" s="33"/>
      <c r="R1748" s="33"/>
      <c r="S1748" s="33"/>
    </row>
    <row r="1749" spans="1:19">
      <c r="A1749" s="233"/>
      <c r="B1749" s="238"/>
      <c r="C1749" s="229"/>
      <c r="D1749" s="229"/>
      <c r="E1749" s="235"/>
      <c r="F1749" s="235"/>
      <c r="G1749" s="242"/>
      <c r="H1749" s="243"/>
      <c r="J1749" s="33"/>
      <c r="K1749" s="33"/>
      <c r="L1749" s="33"/>
      <c r="M1749" s="33"/>
      <c r="N1749" s="33"/>
      <c r="O1749" s="33"/>
      <c r="P1749" s="33"/>
      <c r="Q1749" s="33"/>
      <c r="R1749" s="33"/>
      <c r="S1749" s="33"/>
    </row>
    <row r="1750" spans="1:19">
      <c r="A1750" s="233"/>
      <c r="B1750" s="238"/>
      <c r="C1750" s="229"/>
      <c r="D1750" s="229"/>
      <c r="E1750" s="235"/>
      <c r="F1750" s="235"/>
      <c r="G1750" s="242"/>
      <c r="H1750" s="243"/>
      <c r="J1750" s="33"/>
      <c r="K1750" s="33"/>
      <c r="L1750" s="33"/>
      <c r="M1750" s="33"/>
      <c r="N1750" s="33"/>
      <c r="O1750" s="33"/>
      <c r="P1750" s="33"/>
      <c r="Q1750" s="33"/>
      <c r="R1750" s="33"/>
      <c r="S1750" s="33"/>
    </row>
    <row r="1751" spans="1:19">
      <c r="A1751" s="233"/>
      <c r="B1751" s="238"/>
      <c r="C1751" s="229"/>
      <c r="D1751" s="229"/>
      <c r="E1751" s="235"/>
      <c r="F1751" s="235"/>
      <c r="G1751" s="242"/>
      <c r="H1751" s="243"/>
      <c r="J1751" s="33"/>
      <c r="K1751" s="33"/>
      <c r="L1751" s="33"/>
      <c r="M1751" s="33"/>
      <c r="N1751" s="33"/>
      <c r="O1751" s="33"/>
      <c r="P1751" s="33"/>
      <c r="Q1751" s="33"/>
      <c r="R1751" s="33"/>
      <c r="S1751" s="33"/>
    </row>
    <row r="1752" spans="1:19">
      <c r="A1752" s="233"/>
      <c r="B1752" s="238"/>
      <c r="C1752" s="229"/>
      <c r="D1752" s="229"/>
      <c r="E1752" s="235"/>
      <c r="F1752" s="235"/>
      <c r="G1752" s="242"/>
      <c r="H1752" s="243"/>
      <c r="J1752" s="33"/>
      <c r="K1752" s="33"/>
      <c r="L1752" s="33"/>
      <c r="M1752" s="33"/>
      <c r="N1752" s="33"/>
      <c r="O1752" s="33"/>
      <c r="P1752" s="33"/>
      <c r="Q1752" s="33"/>
      <c r="R1752" s="33"/>
      <c r="S1752" s="33"/>
    </row>
    <row r="1753" spans="1:19">
      <c r="A1753" s="233"/>
      <c r="B1753" s="238"/>
      <c r="C1753" s="229"/>
      <c r="D1753" s="229"/>
      <c r="E1753" s="235"/>
      <c r="F1753" s="235"/>
      <c r="G1753" s="242"/>
      <c r="H1753" s="243"/>
      <c r="J1753" s="33"/>
      <c r="K1753" s="33"/>
      <c r="L1753" s="33"/>
      <c r="M1753" s="33"/>
      <c r="N1753" s="33"/>
      <c r="O1753" s="33"/>
      <c r="P1753" s="33"/>
      <c r="Q1753" s="33"/>
      <c r="R1753" s="33"/>
      <c r="S1753" s="33"/>
    </row>
    <row r="1754" spans="1:19">
      <c r="A1754" s="233"/>
      <c r="B1754" s="238"/>
      <c r="C1754" s="229"/>
      <c r="D1754" s="229"/>
      <c r="E1754" s="235"/>
      <c r="F1754" s="235"/>
      <c r="G1754" s="242"/>
      <c r="H1754" s="243"/>
      <c r="J1754" s="33"/>
      <c r="K1754" s="33"/>
      <c r="L1754" s="33"/>
      <c r="M1754" s="33"/>
      <c r="N1754" s="33"/>
      <c r="O1754" s="33"/>
      <c r="P1754" s="33"/>
      <c r="Q1754" s="33"/>
      <c r="R1754" s="33"/>
      <c r="S1754" s="33"/>
    </row>
    <row r="1755" spans="1:19">
      <c r="A1755" s="233"/>
      <c r="B1755" s="238"/>
      <c r="C1755" s="229"/>
      <c r="D1755" s="229"/>
      <c r="E1755" s="235"/>
      <c r="F1755" s="235"/>
      <c r="G1755" s="242"/>
      <c r="H1755" s="243"/>
      <c r="J1755" s="33"/>
      <c r="K1755" s="33"/>
      <c r="L1755" s="33"/>
      <c r="M1755" s="33"/>
      <c r="N1755" s="33"/>
      <c r="O1755" s="33"/>
      <c r="P1755" s="33"/>
      <c r="Q1755" s="33"/>
      <c r="R1755" s="33"/>
      <c r="S1755" s="33"/>
    </row>
    <row r="1756" spans="1:19">
      <c r="A1756" s="233"/>
      <c r="B1756" s="238"/>
      <c r="C1756" s="229"/>
      <c r="D1756" s="229"/>
      <c r="E1756" s="235"/>
      <c r="F1756" s="235"/>
      <c r="G1756" s="242"/>
      <c r="H1756" s="243"/>
      <c r="J1756" s="33"/>
      <c r="K1756" s="33"/>
      <c r="L1756" s="33"/>
      <c r="M1756" s="33"/>
      <c r="N1756" s="33"/>
      <c r="O1756" s="33"/>
      <c r="P1756" s="33"/>
      <c r="Q1756" s="33"/>
      <c r="R1756" s="33"/>
      <c r="S1756" s="33"/>
    </row>
    <row r="1757" spans="1:19">
      <c r="A1757" s="233"/>
      <c r="B1757" s="238"/>
      <c r="C1757" s="229"/>
      <c r="D1757" s="229"/>
      <c r="E1757" s="235"/>
      <c r="F1757" s="235"/>
      <c r="G1757" s="242"/>
      <c r="H1757" s="243"/>
      <c r="J1757" s="33"/>
      <c r="K1757" s="33"/>
      <c r="L1757" s="33"/>
      <c r="M1757" s="33"/>
      <c r="N1757" s="33"/>
      <c r="O1757" s="33"/>
      <c r="P1757" s="33"/>
      <c r="Q1757" s="33"/>
      <c r="R1757" s="33"/>
      <c r="S1757" s="33"/>
    </row>
    <row r="1758" spans="1:19">
      <c r="A1758" s="233"/>
      <c r="B1758" s="238"/>
      <c r="C1758" s="229"/>
      <c r="D1758" s="229"/>
      <c r="E1758" s="235"/>
      <c r="F1758" s="235"/>
      <c r="G1758" s="242"/>
      <c r="H1758" s="243"/>
      <c r="J1758" s="33"/>
      <c r="K1758" s="33"/>
      <c r="L1758" s="33"/>
      <c r="M1758" s="33"/>
      <c r="N1758" s="33"/>
      <c r="O1758" s="33"/>
      <c r="P1758" s="33"/>
      <c r="Q1758" s="33"/>
      <c r="R1758" s="33"/>
      <c r="S1758" s="33"/>
    </row>
    <row r="1759" spans="1:19">
      <c r="A1759" s="233"/>
      <c r="B1759" s="238"/>
      <c r="C1759" s="229"/>
      <c r="D1759" s="229"/>
      <c r="E1759" s="235"/>
      <c r="F1759" s="235"/>
      <c r="G1759" s="242"/>
      <c r="H1759" s="243"/>
      <c r="J1759" s="33"/>
      <c r="K1759" s="33"/>
      <c r="L1759" s="33"/>
      <c r="M1759" s="33"/>
      <c r="N1759" s="33"/>
      <c r="O1759" s="33"/>
      <c r="P1759" s="33"/>
      <c r="Q1759" s="33"/>
      <c r="R1759" s="33"/>
      <c r="S1759" s="33"/>
    </row>
    <row r="1760" spans="1:19">
      <c r="A1760" s="233"/>
      <c r="B1760" s="238"/>
      <c r="C1760" s="229"/>
      <c r="D1760" s="229"/>
      <c r="E1760" s="235"/>
      <c r="F1760" s="235"/>
      <c r="G1760" s="242"/>
      <c r="H1760" s="243"/>
      <c r="J1760" s="33"/>
      <c r="K1760" s="33"/>
      <c r="L1760" s="33"/>
      <c r="M1760" s="33"/>
      <c r="N1760" s="33"/>
      <c r="O1760" s="33"/>
      <c r="P1760" s="33"/>
      <c r="Q1760" s="33"/>
      <c r="R1760" s="33"/>
      <c r="S1760" s="33"/>
    </row>
    <row r="1761" spans="1:19">
      <c r="A1761" s="233"/>
      <c r="B1761" s="238"/>
      <c r="C1761" s="229"/>
      <c r="D1761" s="229"/>
      <c r="E1761" s="235"/>
      <c r="F1761" s="235"/>
      <c r="G1761" s="242"/>
      <c r="H1761" s="243"/>
      <c r="J1761" s="33"/>
      <c r="K1761" s="33"/>
      <c r="L1761" s="33"/>
      <c r="M1761" s="33"/>
      <c r="N1761" s="33"/>
      <c r="O1761" s="33"/>
      <c r="P1761" s="33"/>
      <c r="Q1761" s="33"/>
      <c r="R1761" s="33"/>
      <c r="S1761" s="33"/>
    </row>
    <row r="1762" spans="1:19">
      <c r="A1762" s="233"/>
      <c r="B1762" s="238"/>
      <c r="C1762" s="229"/>
      <c r="D1762" s="229"/>
      <c r="E1762" s="235"/>
      <c r="F1762" s="235"/>
      <c r="G1762" s="242"/>
      <c r="H1762" s="243"/>
      <c r="J1762" s="33"/>
      <c r="K1762" s="33"/>
      <c r="L1762" s="33"/>
      <c r="M1762" s="33"/>
      <c r="N1762" s="33"/>
      <c r="O1762" s="33"/>
      <c r="P1762" s="33"/>
      <c r="Q1762" s="33"/>
      <c r="R1762" s="33"/>
      <c r="S1762" s="33"/>
    </row>
    <row r="1763" spans="1:19">
      <c r="A1763" s="233"/>
      <c r="B1763" s="238"/>
      <c r="C1763" s="229"/>
      <c r="D1763" s="229"/>
      <c r="E1763" s="235"/>
      <c r="F1763" s="235"/>
      <c r="G1763" s="242"/>
      <c r="H1763" s="243"/>
      <c r="J1763" s="33"/>
      <c r="K1763" s="33"/>
      <c r="L1763" s="33"/>
      <c r="M1763" s="33"/>
      <c r="N1763" s="33"/>
      <c r="O1763" s="33"/>
      <c r="P1763" s="33"/>
      <c r="Q1763" s="33"/>
      <c r="R1763" s="33"/>
      <c r="S1763" s="33"/>
    </row>
    <row r="1764" spans="1:19">
      <c r="A1764" s="233"/>
      <c r="B1764" s="238"/>
      <c r="C1764" s="229"/>
      <c r="D1764" s="229"/>
      <c r="E1764" s="235"/>
      <c r="F1764" s="235"/>
      <c r="G1764" s="242"/>
      <c r="H1764" s="243"/>
      <c r="J1764" s="33"/>
      <c r="K1764" s="33"/>
      <c r="L1764" s="33"/>
      <c r="M1764" s="33"/>
      <c r="N1764" s="33"/>
      <c r="O1764" s="33"/>
      <c r="P1764" s="33"/>
      <c r="Q1764" s="33"/>
      <c r="R1764" s="33"/>
      <c r="S1764" s="33"/>
    </row>
    <row r="1765" spans="1:19">
      <c r="A1765" s="233"/>
      <c r="B1765" s="238"/>
      <c r="C1765" s="229"/>
      <c r="D1765" s="229"/>
      <c r="E1765" s="235"/>
      <c r="F1765" s="235"/>
      <c r="G1765" s="242"/>
      <c r="H1765" s="243"/>
      <c r="J1765" s="33"/>
      <c r="K1765" s="33"/>
      <c r="L1765" s="33"/>
      <c r="M1765" s="33"/>
      <c r="N1765" s="33"/>
      <c r="O1765" s="33"/>
      <c r="P1765" s="33"/>
      <c r="Q1765" s="33"/>
      <c r="R1765" s="33"/>
      <c r="S1765" s="33"/>
    </row>
    <row r="1766" spans="1:19">
      <c r="A1766" s="233"/>
      <c r="B1766" s="238"/>
      <c r="C1766" s="229"/>
      <c r="D1766" s="229"/>
      <c r="E1766" s="235"/>
      <c r="F1766" s="235"/>
      <c r="G1766" s="242"/>
      <c r="H1766" s="243"/>
      <c r="J1766" s="33"/>
      <c r="K1766" s="33"/>
      <c r="L1766" s="33"/>
      <c r="M1766" s="33"/>
      <c r="N1766" s="33"/>
      <c r="O1766" s="33"/>
      <c r="P1766" s="33"/>
      <c r="Q1766" s="33"/>
      <c r="R1766" s="33"/>
      <c r="S1766" s="33"/>
    </row>
    <row r="1767" spans="1:19">
      <c r="A1767" s="233"/>
      <c r="B1767" s="238"/>
      <c r="C1767" s="229"/>
      <c r="D1767" s="229"/>
      <c r="E1767" s="235"/>
      <c r="F1767" s="235"/>
      <c r="G1767" s="242"/>
      <c r="H1767" s="243"/>
      <c r="J1767" s="33"/>
      <c r="K1767" s="33"/>
      <c r="L1767" s="33"/>
      <c r="M1767" s="33"/>
      <c r="N1767" s="33"/>
      <c r="O1767" s="33"/>
      <c r="P1767" s="33"/>
      <c r="Q1767" s="33"/>
      <c r="R1767" s="33"/>
      <c r="S1767" s="33"/>
    </row>
    <row r="1768" spans="1:19">
      <c r="A1768" s="233"/>
      <c r="B1768" s="238"/>
      <c r="C1768" s="229"/>
      <c r="D1768" s="229"/>
      <c r="E1768" s="235"/>
      <c r="F1768" s="235"/>
      <c r="G1768" s="242"/>
      <c r="H1768" s="243"/>
      <c r="J1768" s="33"/>
      <c r="K1768" s="33"/>
      <c r="L1768" s="33"/>
      <c r="M1768" s="33"/>
      <c r="N1768" s="33"/>
      <c r="O1768" s="33"/>
      <c r="P1768" s="33"/>
      <c r="Q1768" s="33"/>
      <c r="R1768" s="33"/>
      <c r="S1768" s="33"/>
    </row>
    <row r="1769" spans="1:19">
      <c r="A1769" s="233"/>
      <c r="B1769" s="238"/>
      <c r="C1769" s="229"/>
      <c r="D1769" s="229"/>
      <c r="E1769" s="235"/>
      <c r="F1769" s="235"/>
      <c r="G1769" s="242"/>
      <c r="H1769" s="243"/>
      <c r="J1769" s="33"/>
      <c r="K1769" s="33"/>
      <c r="L1769" s="33"/>
      <c r="M1769" s="33"/>
      <c r="N1769" s="33"/>
      <c r="O1769" s="33"/>
      <c r="P1769" s="33"/>
      <c r="Q1769" s="33"/>
      <c r="R1769" s="33"/>
      <c r="S1769" s="33"/>
    </row>
    <row r="1770" spans="1:19">
      <c r="A1770" s="233"/>
      <c r="B1770" s="238"/>
      <c r="C1770" s="229"/>
      <c r="D1770" s="229"/>
      <c r="E1770" s="235"/>
      <c r="F1770" s="235"/>
      <c r="G1770" s="242"/>
      <c r="H1770" s="243"/>
      <c r="J1770" s="33"/>
      <c r="K1770" s="33"/>
      <c r="L1770" s="33"/>
      <c r="M1770" s="33"/>
      <c r="N1770" s="33"/>
      <c r="O1770" s="33"/>
      <c r="P1770" s="33"/>
      <c r="Q1770" s="33"/>
      <c r="R1770" s="33"/>
      <c r="S1770" s="33"/>
    </row>
    <row r="1771" spans="1:19">
      <c r="A1771" s="233"/>
      <c r="B1771" s="238"/>
      <c r="C1771" s="229"/>
      <c r="D1771" s="229"/>
      <c r="E1771" s="235"/>
      <c r="F1771" s="235"/>
      <c r="G1771" s="242"/>
      <c r="H1771" s="243"/>
      <c r="J1771" s="33"/>
      <c r="K1771" s="33"/>
      <c r="L1771" s="33"/>
      <c r="M1771" s="33"/>
      <c r="N1771" s="33"/>
      <c r="O1771" s="33"/>
      <c r="P1771" s="33"/>
      <c r="Q1771" s="33"/>
      <c r="R1771" s="33"/>
      <c r="S1771" s="33"/>
    </row>
    <row r="1772" spans="1:19">
      <c r="A1772" s="233"/>
      <c r="B1772" s="238"/>
      <c r="C1772" s="229"/>
      <c r="D1772" s="229"/>
      <c r="E1772" s="235"/>
      <c r="F1772" s="235"/>
      <c r="G1772" s="242"/>
      <c r="H1772" s="243"/>
      <c r="J1772" s="33"/>
      <c r="K1772" s="33"/>
      <c r="L1772" s="33"/>
      <c r="M1772" s="33"/>
      <c r="N1772" s="33"/>
      <c r="O1772" s="33"/>
      <c r="P1772" s="33"/>
      <c r="Q1772" s="33"/>
      <c r="R1772" s="33"/>
      <c r="S1772" s="33"/>
    </row>
    <row r="1773" spans="1:19">
      <c r="A1773" s="233"/>
      <c r="B1773" s="238"/>
      <c r="C1773" s="229"/>
      <c r="D1773" s="229"/>
      <c r="E1773" s="235"/>
      <c r="F1773" s="235"/>
      <c r="G1773" s="242"/>
      <c r="H1773" s="243"/>
      <c r="J1773" s="33"/>
      <c r="K1773" s="33"/>
      <c r="L1773" s="33"/>
      <c r="M1773" s="33"/>
      <c r="N1773" s="33"/>
      <c r="O1773" s="33"/>
      <c r="P1773" s="33"/>
      <c r="Q1773" s="33"/>
      <c r="R1773" s="33"/>
      <c r="S1773" s="33"/>
    </row>
    <row r="1774" spans="1:19">
      <c r="A1774" s="233"/>
      <c r="B1774" s="238"/>
      <c r="C1774" s="229"/>
      <c r="D1774" s="229"/>
      <c r="E1774" s="235"/>
      <c r="F1774" s="235"/>
      <c r="G1774" s="242"/>
      <c r="H1774" s="243"/>
      <c r="J1774" s="33"/>
      <c r="K1774" s="33"/>
      <c r="L1774" s="33"/>
      <c r="M1774" s="33"/>
      <c r="N1774" s="33"/>
      <c r="O1774" s="33"/>
      <c r="P1774" s="33"/>
      <c r="Q1774" s="33"/>
      <c r="R1774" s="33"/>
      <c r="S1774" s="33"/>
    </row>
    <row r="1775" spans="1:19">
      <c r="A1775" s="233"/>
      <c r="B1775" s="238"/>
      <c r="C1775" s="229"/>
      <c r="D1775" s="229"/>
      <c r="E1775" s="235"/>
      <c r="F1775" s="235"/>
      <c r="G1775" s="242"/>
      <c r="H1775" s="243"/>
      <c r="J1775" s="33"/>
      <c r="K1775" s="33"/>
      <c r="L1775" s="33"/>
      <c r="M1775" s="33"/>
      <c r="N1775" s="33"/>
      <c r="O1775" s="33"/>
      <c r="P1775" s="33"/>
      <c r="Q1775" s="33"/>
      <c r="R1775" s="33"/>
      <c r="S1775" s="33"/>
    </row>
    <row r="1776" spans="1:19">
      <c r="A1776" s="233"/>
      <c r="B1776" s="238"/>
      <c r="C1776" s="229"/>
      <c r="D1776" s="229"/>
      <c r="E1776" s="235"/>
      <c r="F1776" s="235"/>
      <c r="G1776" s="242"/>
      <c r="H1776" s="243"/>
      <c r="J1776" s="33"/>
      <c r="K1776" s="33"/>
      <c r="L1776" s="33"/>
      <c r="M1776" s="33"/>
      <c r="N1776" s="33"/>
      <c r="O1776" s="33"/>
      <c r="P1776" s="33"/>
      <c r="Q1776" s="33"/>
      <c r="R1776" s="33"/>
      <c r="S1776" s="33"/>
    </row>
    <row r="1777" spans="1:19">
      <c r="A1777" s="233"/>
      <c r="B1777" s="238"/>
      <c r="C1777" s="229"/>
      <c r="D1777" s="229"/>
      <c r="E1777" s="235"/>
      <c r="F1777" s="235"/>
      <c r="G1777" s="242"/>
      <c r="H1777" s="243"/>
      <c r="J1777" s="33"/>
      <c r="K1777" s="33"/>
      <c r="L1777" s="33"/>
      <c r="M1777" s="33"/>
      <c r="N1777" s="33"/>
      <c r="O1777" s="33"/>
      <c r="P1777" s="33"/>
      <c r="Q1777" s="33"/>
      <c r="R1777" s="33"/>
      <c r="S1777" s="33"/>
    </row>
    <row r="1778" spans="1:19">
      <c r="A1778" s="233"/>
      <c r="B1778" s="238"/>
      <c r="C1778" s="229"/>
      <c r="D1778" s="229"/>
      <c r="E1778" s="235"/>
      <c r="F1778" s="235"/>
      <c r="G1778" s="242"/>
      <c r="H1778" s="243"/>
      <c r="J1778" s="33"/>
      <c r="K1778" s="33"/>
      <c r="L1778" s="33"/>
      <c r="M1778" s="33"/>
      <c r="N1778" s="33"/>
      <c r="O1778" s="33"/>
      <c r="P1778" s="33"/>
      <c r="Q1778" s="33"/>
      <c r="R1778" s="33"/>
      <c r="S1778" s="33"/>
    </row>
    <row r="1779" spans="1:19">
      <c r="A1779" s="233"/>
      <c r="B1779" s="238"/>
      <c r="C1779" s="229"/>
      <c r="D1779" s="229"/>
      <c r="E1779" s="235"/>
      <c r="F1779" s="235"/>
      <c r="G1779" s="242"/>
      <c r="H1779" s="243"/>
      <c r="J1779" s="33"/>
      <c r="K1779" s="33"/>
      <c r="L1779" s="33"/>
      <c r="M1779" s="33"/>
      <c r="N1779" s="33"/>
      <c r="O1779" s="33"/>
      <c r="P1779" s="33"/>
      <c r="Q1779" s="33"/>
      <c r="R1779" s="33"/>
      <c r="S1779" s="33"/>
    </row>
    <row r="1780" spans="1:19">
      <c r="A1780" s="233"/>
      <c r="B1780" s="238"/>
      <c r="C1780" s="229"/>
      <c r="D1780" s="229"/>
      <c r="E1780" s="235"/>
      <c r="F1780" s="235"/>
      <c r="G1780" s="242"/>
      <c r="H1780" s="243"/>
      <c r="J1780" s="33"/>
      <c r="K1780" s="33"/>
      <c r="L1780" s="33"/>
      <c r="M1780" s="33"/>
      <c r="N1780" s="33"/>
      <c r="O1780" s="33"/>
      <c r="P1780" s="33"/>
      <c r="Q1780" s="33"/>
      <c r="R1780" s="33"/>
      <c r="S1780" s="33"/>
    </row>
    <row r="1781" spans="1:19">
      <c r="A1781" s="233"/>
      <c r="B1781" s="238"/>
      <c r="C1781" s="229"/>
      <c r="D1781" s="229"/>
      <c r="E1781" s="235"/>
      <c r="F1781" s="235"/>
      <c r="G1781" s="242"/>
      <c r="H1781" s="243"/>
      <c r="J1781" s="33"/>
      <c r="K1781" s="33"/>
      <c r="L1781" s="33"/>
      <c r="M1781" s="33"/>
      <c r="N1781" s="33"/>
      <c r="O1781" s="33"/>
      <c r="P1781" s="33"/>
      <c r="Q1781" s="33"/>
      <c r="R1781" s="33"/>
      <c r="S1781" s="33"/>
    </row>
    <row r="1782" spans="1:19">
      <c r="A1782" s="233"/>
      <c r="B1782" s="238"/>
      <c r="C1782" s="229"/>
      <c r="D1782" s="229"/>
      <c r="E1782" s="235"/>
      <c r="F1782" s="235"/>
      <c r="G1782" s="242"/>
      <c r="H1782" s="243"/>
      <c r="J1782" s="33"/>
      <c r="K1782" s="33"/>
      <c r="L1782" s="33"/>
      <c r="M1782" s="33"/>
      <c r="N1782" s="33"/>
      <c r="O1782" s="33"/>
      <c r="P1782" s="33"/>
      <c r="Q1782" s="33"/>
      <c r="R1782" s="33"/>
      <c r="S1782" s="33"/>
    </row>
    <row r="1783" spans="1:19">
      <c r="A1783" s="233"/>
      <c r="B1783" s="238"/>
      <c r="C1783" s="229"/>
      <c r="D1783" s="229"/>
      <c r="E1783" s="235"/>
      <c r="F1783" s="235"/>
      <c r="G1783" s="242"/>
      <c r="H1783" s="243"/>
      <c r="J1783" s="33"/>
      <c r="K1783" s="33"/>
      <c r="L1783" s="33"/>
      <c r="M1783" s="33"/>
      <c r="N1783" s="33"/>
      <c r="O1783" s="33"/>
      <c r="P1783" s="33"/>
      <c r="Q1783" s="33"/>
      <c r="R1783" s="33"/>
      <c r="S1783" s="33"/>
    </row>
    <row r="1784" spans="1:19">
      <c r="A1784" s="233"/>
      <c r="B1784" s="238"/>
      <c r="C1784" s="229"/>
      <c r="D1784" s="229"/>
      <c r="E1784" s="235"/>
      <c r="F1784" s="235"/>
      <c r="G1784" s="242"/>
      <c r="H1784" s="243"/>
      <c r="J1784" s="33"/>
      <c r="K1784" s="33"/>
      <c r="L1784" s="33"/>
      <c r="M1784" s="33"/>
      <c r="N1784" s="33"/>
      <c r="O1784" s="33"/>
      <c r="P1784" s="33"/>
      <c r="Q1784" s="33"/>
      <c r="R1784" s="33"/>
      <c r="S1784" s="33"/>
    </row>
    <row r="1785" spans="1:19">
      <c r="A1785" s="233"/>
      <c r="B1785" s="238"/>
      <c r="C1785" s="229"/>
      <c r="D1785" s="229"/>
      <c r="E1785" s="235"/>
      <c r="F1785" s="235"/>
      <c r="G1785" s="242"/>
      <c r="H1785" s="243"/>
      <c r="J1785" s="33"/>
      <c r="K1785" s="33"/>
      <c r="L1785" s="33"/>
      <c r="M1785" s="33"/>
      <c r="N1785" s="33"/>
      <c r="O1785" s="33"/>
      <c r="P1785" s="33"/>
      <c r="Q1785" s="33"/>
      <c r="R1785" s="33"/>
      <c r="S1785" s="33"/>
    </row>
    <row r="1786" spans="1:19">
      <c r="A1786" s="233"/>
      <c r="B1786" s="238"/>
      <c r="C1786" s="229"/>
      <c r="D1786" s="229"/>
      <c r="E1786" s="235"/>
      <c r="F1786" s="235"/>
      <c r="G1786" s="242"/>
      <c r="H1786" s="243"/>
      <c r="J1786" s="33"/>
      <c r="K1786" s="33"/>
      <c r="L1786" s="33"/>
      <c r="M1786" s="33"/>
      <c r="N1786" s="33"/>
      <c r="O1786" s="33"/>
      <c r="P1786" s="33"/>
      <c r="Q1786" s="33"/>
      <c r="R1786" s="33"/>
      <c r="S1786" s="33"/>
    </row>
    <row r="1787" spans="1:19">
      <c r="A1787" s="233"/>
      <c r="B1787" s="238"/>
      <c r="C1787" s="229"/>
      <c r="D1787" s="229"/>
      <c r="E1787" s="235"/>
      <c r="F1787" s="235"/>
      <c r="G1787" s="242"/>
      <c r="H1787" s="243"/>
      <c r="J1787" s="33"/>
      <c r="K1787" s="33"/>
      <c r="L1787" s="33"/>
      <c r="M1787" s="33"/>
      <c r="N1787" s="33"/>
      <c r="O1787" s="33"/>
      <c r="P1787" s="33"/>
      <c r="Q1787" s="33"/>
      <c r="R1787" s="33"/>
      <c r="S1787" s="33"/>
    </row>
    <row r="1788" spans="1:19">
      <c r="A1788" s="233"/>
      <c r="B1788" s="238"/>
      <c r="C1788" s="229"/>
      <c r="D1788" s="229"/>
      <c r="E1788" s="235"/>
      <c r="F1788" s="235"/>
      <c r="G1788" s="242"/>
      <c r="H1788" s="243"/>
      <c r="J1788" s="33"/>
      <c r="K1788" s="33"/>
      <c r="L1788" s="33"/>
      <c r="M1788" s="33"/>
      <c r="N1788" s="33"/>
      <c r="O1788" s="33"/>
      <c r="P1788" s="33"/>
      <c r="Q1788" s="33"/>
      <c r="R1788" s="33"/>
      <c r="S1788" s="33"/>
    </row>
    <row r="1789" spans="1:19">
      <c r="A1789" s="233"/>
      <c r="B1789" s="238"/>
      <c r="C1789" s="229"/>
      <c r="D1789" s="229"/>
      <c r="E1789" s="235"/>
      <c r="F1789" s="235"/>
      <c r="G1789" s="242"/>
      <c r="H1789" s="243"/>
      <c r="J1789" s="33"/>
      <c r="K1789" s="33"/>
      <c r="L1789" s="33"/>
      <c r="M1789" s="33"/>
      <c r="N1789" s="33"/>
      <c r="O1789" s="33"/>
      <c r="P1789" s="33"/>
      <c r="Q1789" s="33"/>
      <c r="R1789" s="33"/>
      <c r="S1789" s="33"/>
    </row>
    <row r="1790" spans="1:19">
      <c r="A1790" s="233"/>
      <c r="B1790" s="238"/>
      <c r="C1790" s="229"/>
      <c r="D1790" s="229"/>
      <c r="E1790" s="235"/>
      <c r="F1790" s="235"/>
      <c r="G1790" s="242"/>
      <c r="H1790" s="243"/>
      <c r="J1790" s="33"/>
      <c r="K1790" s="33"/>
      <c r="L1790" s="33"/>
      <c r="M1790" s="33"/>
      <c r="N1790" s="33"/>
      <c r="O1790" s="33"/>
      <c r="P1790" s="33"/>
      <c r="Q1790" s="33"/>
      <c r="R1790" s="33"/>
      <c r="S1790" s="33"/>
    </row>
    <row r="1791" spans="1:19">
      <c r="A1791" s="233"/>
      <c r="B1791" s="238"/>
      <c r="C1791" s="229"/>
      <c r="D1791" s="229"/>
      <c r="E1791" s="235"/>
      <c r="F1791" s="235"/>
      <c r="G1791" s="242"/>
      <c r="H1791" s="243"/>
      <c r="J1791" s="33"/>
      <c r="K1791" s="33"/>
      <c r="L1791" s="33"/>
      <c r="M1791" s="33"/>
      <c r="N1791" s="33"/>
      <c r="O1791" s="33"/>
      <c r="P1791" s="33"/>
      <c r="Q1791" s="33"/>
      <c r="R1791" s="33"/>
      <c r="S1791" s="33"/>
    </row>
    <row r="1792" spans="1:19">
      <c r="A1792" s="233"/>
      <c r="B1792" s="238"/>
      <c r="C1792" s="229"/>
      <c r="D1792" s="229"/>
      <c r="E1792" s="235"/>
      <c r="F1792" s="235"/>
      <c r="G1792" s="242"/>
      <c r="H1792" s="243"/>
      <c r="J1792" s="33"/>
      <c r="K1792" s="33"/>
      <c r="L1792" s="33"/>
      <c r="M1792" s="33"/>
      <c r="N1792" s="33"/>
      <c r="O1792" s="33"/>
      <c r="P1792" s="33"/>
      <c r="Q1792" s="33"/>
      <c r="R1792" s="33"/>
      <c r="S1792" s="33"/>
    </row>
    <row r="1793" spans="1:19">
      <c r="A1793" s="233"/>
      <c r="B1793" s="238"/>
      <c r="C1793" s="229"/>
      <c r="D1793" s="229"/>
      <c r="E1793" s="235"/>
      <c r="F1793" s="235"/>
      <c r="G1793" s="242"/>
      <c r="H1793" s="243"/>
      <c r="J1793" s="33"/>
      <c r="K1793" s="33"/>
      <c r="L1793" s="33"/>
      <c r="M1793" s="33"/>
      <c r="N1793" s="33"/>
      <c r="O1793" s="33"/>
      <c r="P1793" s="33"/>
      <c r="Q1793" s="33"/>
      <c r="R1793" s="33"/>
      <c r="S1793" s="33"/>
    </row>
    <row r="1794" spans="1:19">
      <c r="A1794" s="233"/>
      <c r="B1794" s="238"/>
      <c r="C1794" s="229"/>
      <c r="D1794" s="229"/>
      <c r="E1794" s="235"/>
      <c r="F1794" s="235"/>
      <c r="G1794" s="242"/>
      <c r="H1794" s="243"/>
      <c r="J1794" s="33"/>
      <c r="K1794" s="33"/>
      <c r="L1794" s="33"/>
      <c r="M1794" s="33"/>
      <c r="N1794" s="33"/>
      <c r="O1794" s="33"/>
      <c r="P1794" s="33"/>
      <c r="Q1794" s="33"/>
      <c r="R1794" s="33"/>
      <c r="S1794" s="33"/>
    </row>
    <row r="1795" spans="1:19">
      <c r="A1795" s="233"/>
      <c r="B1795" s="238"/>
      <c r="C1795" s="229"/>
      <c r="D1795" s="229"/>
      <c r="E1795" s="235"/>
      <c r="F1795" s="235"/>
      <c r="G1795" s="242"/>
      <c r="H1795" s="243"/>
      <c r="J1795" s="33"/>
      <c r="K1795" s="33"/>
      <c r="L1795" s="33"/>
      <c r="M1795" s="33"/>
      <c r="N1795" s="33"/>
      <c r="O1795" s="33"/>
      <c r="P1795" s="33"/>
      <c r="Q1795" s="33"/>
      <c r="R1795" s="33"/>
      <c r="S1795" s="33"/>
    </row>
    <row r="1796" spans="1:19">
      <c r="A1796" s="233"/>
      <c r="B1796" s="238"/>
      <c r="C1796" s="229"/>
      <c r="D1796" s="229"/>
      <c r="E1796" s="235"/>
      <c r="F1796" s="235"/>
      <c r="G1796" s="242"/>
      <c r="H1796" s="243"/>
      <c r="J1796" s="33"/>
      <c r="K1796" s="33"/>
      <c r="L1796" s="33"/>
      <c r="M1796" s="33"/>
      <c r="N1796" s="33"/>
      <c r="O1796" s="33"/>
      <c r="P1796" s="33"/>
      <c r="Q1796" s="33"/>
      <c r="R1796" s="33"/>
      <c r="S1796" s="33"/>
    </row>
    <row r="1797" spans="1:19">
      <c r="A1797" s="233"/>
      <c r="B1797" s="238"/>
      <c r="C1797" s="229"/>
      <c r="D1797" s="229"/>
      <c r="E1797" s="235"/>
      <c r="F1797" s="235"/>
      <c r="G1797" s="242"/>
      <c r="H1797" s="243"/>
      <c r="J1797" s="33"/>
      <c r="K1797" s="33"/>
      <c r="L1797" s="33"/>
      <c r="M1797" s="33"/>
      <c r="N1797" s="33"/>
      <c r="O1797" s="33"/>
      <c r="P1797" s="33"/>
      <c r="Q1797" s="33"/>
      <c r="R1797" s="33"/>
      <c r="S1797" s="33"/>
    </row>
    <row r="1798" spans="1:19">
      <c r="A1798" s="233"/>
      <c r="B1798" s="238"/>
      <c r="C1798" s="229"/>
      <c r="D1798" s="229"/>
      <c r="E1798" s="235"/>
      <c r="F1798" s="235"/>
      <c r="G1798" s="242"/>
      <c r="H1798" s="243"/>
      <c r="J1798" s="33"/>
      <c r="K1798" s="33"/>
      <c r="L1798" s="33"/>
      <c r="M1798" s="33"/>
      <c r="N1798" s="33"/>
      <c r="O1798" s="33"/>
      <c r="P1798" s="33"/>
      <c r="Q1798" s="33"/>
      <c r="R1798" s="33"/>
      <c r="S1798" s="33"/>
    </row>
    <row r="1799" spans="1:19">
      <c r="A1799" s="233"/>
      <c r="B1799" s="238"/>
      <c r="C1799" s="229"/>
      <c r="D1799" s="229"/>
      <c r="E1799" s="235"/>
      <c r="F1799" s="235"/>
      <c r="G1799" s="242"/>
      <c r="H1799" s="243"/>
      <c r="J1799" s="33"/>
      <c r="K1799" s="33"/>
      <c r="L1799" s="33"/>
      <c r="M1799" s="33"/>
      <c r="N1799" s="33"/>
      <c r="O1799" s="33"/>
      <c r="P1799" s="33"/>
      <c r="Q1799" s="33"/>
      <c r="R1799" s="33"/>
      <c r="S1799" s="33"/>
    </row>
    <row r="1800" spans="1:19">
      <c r="A1800" s="233"/>
      <c r="B1800" s="238"/>
      <c r="C1800" s="229"/>
      <c r="D1800" s="229"/>
      <c r="E1800" s="235"/>
      <c r="F1800" s="235"/>
      <c r="G1800" s="242"/>
      <c r="H1800" s="243"/>
      <c r="J1800" s="33"/>
      <c r="K1800" s="33"/>
      <c r="L1800" s="33"/>
      <c r="M1800" s="33"/>
      <c r="N1800" s="33"/>
      <c r="O1800" s="33"/>
      <c r="P1800" s="33"/>
      <c r="Q1800" s="33"/>
      <c r="R1800" s="33"/>
      <c r="S1800" s="33"/>
    </row>
    <row r="1801" spans="1:19">
      <c r="A1801" s="233"/>
      <c r="B1801" s="238"/>
      <c r="C1801" s="229"/>
      <c r="D1801" s="229"/>
      <c r="E1801" s="235"/>
      <c r="F1801" s="235"/>
      <c r="G1801" s="242"/>
      <c r="H1801" s="243"/>
      <c r="J1801" s="33"/>
      <c r="K1801" s="33"/>
      <c r="L1801" s="33"/>
      <c r="M1801" s="33"/>
      <c r="N1801" s="33"/>
      <c r="O1801" s="33"/>
      <c r="P1801" s="33"/>
      <c r="Q1801" s="33"/>
      <c r="R1801" s="33"/>
      <c r="S1801" s="33"/>
    </row>
    <row r="1802" spans="1:19">
      <c r="A1802" s="233"/>
      <c r="B1802" s="238"/>
      <c r="C1802" s="229"/>
      <c r="D1802" s="229"/>
      <c r="E1802" s="235"/>
      <c r="F1802" s="235"/>
      <c r="G1802" s="242"/>
      <c r="H1802" s="243"/>
      <c r="J1802" s="33"/>
      <c r="K1802" s="33"/>
      <c r="L1802" s="33"/>
      <c r="M1802" s="33"/>
      <c r="N1802" s="33"/>
      <c r="O1802" s="33"/>
      <c r="P1802" s="33"/>
      <c r="Q1802" s="33"/>
      <c r="R1802" s="33"/>
      <c r="S1802" s="33"/>
    </row>
    <row r="1803" spans="1:19">
      <c r="A1803" s="233"/>
      <c r="B1803" s="238"/>
      <c r="C1803" s="229"/>
      <c r="D1803" s="229"/>
      <c r="E1803" s="235"/>
      <c r="F1803" s="235"/>
      <c r="G1803" s="242"/>
      <c r="H1803" s="243"/>
      <c r="J1803" s="33"/>
      <c r="K1803" s="33"/>
      <c r="L1803" s="33"/>
      <c r="M1803" s="33"/>
      <c r="N1803" s="33"/>
      <c r="O1803" s="33"/>
      <c r="P1803" s="33"/>
      <c r="Q1803" s="33"/>
      <c r="R1803" s="33"/>
      <c r="S1803" s="33"/>
    </row>
    <row r="1804" spans="1:19">
      <c r="A1804" s="233"/>
      <c r="B1804" s="238"/>
      <c r="C1804" s="229"/>
      <c r="D1804" s="229"/>
      <c r="E1804" s="235"/>
      <c r="F1804" s="235"/>
      <c r="G1804" s="242"/>
      <c r="H1804" s="243"/>
      <c r="J1804" s="33"/>
      <c r="K1804" s="33"/>
      <c r="L1804" s="33"/>
      <c r="M1804" s="33"/>
      <c r="N1804" s="33"/>
      <c r="O1804" s="33"/>
      <c r="P1804" s="33"/>
      <c r="Q1804" s="33"/>
      <c r="R1804" s="33"/>
      <c r="S1804" s="33"/>
    </row>
    <row r="1805" spans="1:19">
      <c r="A1805" s="233"/>
      <c r="B1805" s="238"/>
      <c r="C1805" s="229"/>
      <c r="D1805" s="229"/>
      <c r="E1805" s="235"/>
      <c r="F1805" s="235"/>
      <c r="G1805" s="242"/>
      <c r="H1805" s="243"/>
      <c r="J1805" s="33"/>
      <c r="K1805" s="33"/>
      <c r="L1805" s="33"/>
      <c r="M1805" s="33"/>
      <c r="N1805" s="33"/>
      <c r="O1805" s="33"/>
      <c r="P1805" s="33"/>
      <c r="Q1805" s="33"/>
      <c r="R1805" s="33"/>
      <c r="S1805" s="33"/>
    </row>
    <row r="1806" spans="1:19">
      <c r="A1806" s="233"/>
      <c r="B1806" s="238"/>
      <c r="C1806" s="229"/>
      <c r="D1806" s="229"/>
      <c r="E1806" s="235"/>
      <c r="F1806" s="235"/>
      <c r="G1806" s="242"/>
      <c r="H1806" s="243"/>
      <c r="J1806" s="33"/>
      <c r="K1806" s="33"/>
      <c r="L1806" s="33"/>
      <c r="M1806" s="33"/>
      <c r="N1806" s="33"/>
      <c r="O1806" s="33"/>
      <c r="P1806" s="33"/>
      <c r="Q1806" s="33"/>
      <c r="R1806" s="33"/>
      <c r="S1806" s="33"/>
    </row>
    <row r="1807" spans="1:19">
      <c r="A1807" s="233"/>
      <c r="B1807" s="238"/>
      <c r="C1807" s="229"/>
      <c r="D1807" s="229"/>
      <c r="E1807" s="235"/>
      <c r="F1807" s="235"/>
      <c r="G1807" s="242"/>
      <c r="H1807" s="243"/>
      <c r="J1807" s="33"/>
      <c r="K1807" s="33"/>
      <c r="L1807" s="33"/>
      <c r="M1807" s="33"/>
      <c r="N1807" s="33"/>
      <c r="O1807" s="33"/>
      <c r="P1807" s="33"/>
      <c r="Q1807" s="33"/>
      <c r="R1807" s="33"/>
      <c r="S1807" s="33"/>
    </row>
    <row r="1808" spans="1:19">
      <c r="A1808" s="233"/>
      <c r="B1808" s="238"/>
      <c r="C1808" s="229"/>
      <c r="D1808" s="229"/>
      <c r="E1808" s="235"/>
      <c r="F1808" s="235"/>
      <c r="G1808" s="242"/>
      <c r="H1808" s="243"/>
      <c r="J1808" s="33"/>
      <c r="K1808" s="33"/>
      <c r="L1808" s="33"/>
      <c r="M1808" s="33"/>
      <c r="N1808" s="33"/>
      <c r="O1808" s="33"/>
      <c r="P1808" s="33"/>
      <c r="Q1808" s="33"/>
      <c r="R1808" s="33"/>
      <c r="S1808" s="33"/>
    </row>
    <row r="1809" spans="1:19">
      <c r="A1809" s="233"/>
      <c r="B1809" s="238"/>
      <c r="C1809" s="229"/>
      <c r="D1809" s="229"/>
      <c r="E1809" s="235"/>
      <c r="F1809" s="235"/>
      <c r="G1809" s="242"/>
      <c r="H1809" s="243"/>
      <c r="J1809" s="33"/>
      <c r="K1809" s="33"/>
      <c r="L1809" s="33"/>
      <c r="M1809" s="33"/>
      <c r="N1809" s="33"/>
      <c r="O1809" s="33"/>
      <c r="P1809" s="33"/>
      <c r="Q1809" s="33"/>
      <c r="R1809" s="33"/>
      <c r="S1809" s="33"/>
    </row>
    <row r="1810" spans="1:19">
      <c r="A1810" s="233"/>
      <c r="B1810" s="238"/>
      <c r="C1810" s="229"/>
      <c r="D1810" s="229"/>
      <c r="E1810" s="235"/>
      <c r="F1810" s="235"/>
      <c r="G1810" s="242"/>
      <c r="H1810" s="243"/>
      <c r="J1810" s="33"/>
      <c r="K1810" s="33"/>
      <c r="L1810" s="33"/>
      <c r="M1810" s="33"/>
      <c r="N1810" s="33"/>
      <c r="O1810" s="33"/>
      <c r="P1810" s="33"/>
      <c r="Q1810" s="33"/>
      <c r="R1810" s="33"/>
      <c r="S1810" s="33"/>
    </row>
    <row r="1811" spans="1:19">
      <c r="A1811" s="233"/>
      <c r="B1811" s="238"/>
      <c r="C1811" s="229"/>
      <c r="D1811" s="229"/>
      <c r="E1811" s="235"/>
      <c r="F1811" s="235"/>
      <c r="G1811" s="242"/>
      <c r="H1811" s="243"/>
      <c r="J1811" s="33"/>
      <c r="K1811" s="33"/>
      <c r="L1811" s="33"/>
      <c r="M1811" s="33"/>
      <c r="N1811" s="33"/>
      <c r="O1811" s="33"/>
      <c r="P1811" s="33"/>
      <c r="Q1811" s="33"/>
      <c r="R1811" s="33"/>
      <c r="S1811" s="33"/>
    </row>
    <row r="1812" spans="1:19">
      <c r="A1812" s="233"/>
      <c r="B1812" s="238"/>
      <c r="C1812" s="229"/>
      <c r="D1812" s="229"/>
      <c r="E1812" s="235"/>
      <c r="F1812" s="235"/>
      <c r="G1812" s="242"/>
      <c r="H1812" s="243"/>
      <c r="J1812" s="33"/>
      <c r="K1812" s="33"/>
      <c r="L1812" s="33"/>
      <c r="M1812" s="33"/>
      <c r="N1812" s="33"/>
      <c r="O1812" s="33"/>
      <c r="P1812" s="33"/>
      <c r="Q1812" s="33"/>
      <c r="R1812" s="33"/>
      <c r="S1812" s="33"/>
    </row>
    <row r="1813" spans="1:19">
      <c r="A1813" s="233"/>
      <c r="B1813" s="238"/>
      <c r="C1813" s="229"/>
      <c r="D1813" s="229"/>
      <c r="E1813" s="235"/>
      <c r="F1813" s="235"/>
      <c r="G1813" s="242"/>
      <c r="H1813" s="243"/>
      <c r="J1813" s="33"/>
      <c r="K1813" s="33"/>
      <c r="L1813" s="33"/>
      <c r="M1813" s="33"/>
      <c r="N1813" s="33"/>
      <c r="O1813" s="33"/>
      <c r="P1813" s="33"/>
      <c r="Q1813" s="33"/>
      <c r="R1813" s="33"/>
      <c r="S1813" s="33"/>
    </row>
    <row r="1814" spans="1:19">
      <c r="A1814" s="233"/>
      <c r="B1814" s="238"/>
      <c r="C1814" s="229"/>
      <c r="D1814" s="229"/>
      <c r="E1814" s="235"/>
      <c r="F1814" s="235"/>
      <c r="G1814" s="242"/>
      <c r="H1814" s="243"/>
      <c r="J1814" s="33"/>
      <c r="K1814" s="33"/>
      <c r="L1814" s="33"/>
      <c r="M1814" s="33"/>
      <c r="N1814" s="33"/>
      <c r="O1814" s="33"/>
      <c r="P1814" s="33"/>
      <c r="Q1814" s="33"/>
      <c r="R1814" s="33"/>
      <c r="S1814" s="33"/>
    </row>
    <row r="1815" spans="1:19">
      <c r="A1815" s="233"/>
      <c r="B1815" s="238"/>
      <c r="C1815" s="229"/>
      <c r="D1815" s="229"/>
      <c r="E1815" s="235"/>
      <c r="F1815" s="235"/>
      <c r="G1815" s="242"/>
      <c r="H1815" s="243"/>
      <c r="J1815" s="33"/>
      <c r="K1815" s="33"/>
      <c r="L1815" s="33"/>
      <c r="M1815" s="33"/>
      <c r="N1815" s="33"/>
      <c r="O1815" s="33"/>
      <c r="P1815" s="33"/>
      <c r="Q1815" s="33"/>
      <c r="R1815" s="33"/>
      <c r="S1815" s="33"/>
    </row>
    <row r="1816" spans="1:19">
      <c r="A1816" s="233"/>
      <c r="B1816" s="238"/>
      <c r="C1816" s="229"/>
      <c r="D1816" s="229"/>
      <c r="E1816" s="235"/>
      <c r="F1816" s="235"/>
      <c r="G1816" s="242"/>
      <c r="H1816" s="243"/>
      <c r="J1816" s="33"/>
      <c r="K1816" s="33"/>
      <c r="L1816" s="33"/>
      <c r="M1816" s="33"/>
      <c r="N1816" s="33"/>
      <c r="O1816" s="33"/>
      <c r="P1816" s="33"/>
      <c r="Q1816" s="33"/>
      <c r="R1816" s="33"/>
      <c r="S1816" s="33"/>
    </row>
    <row r="1817" spans="1:19">
      <c r="A1817" s="233"/>
      <c r="B1817" s="238"/>
      <c r="C1817" s="229"/>
      <c r="D1817" s="229"/>
      <c r="E1817" s="235"/>
      <c r="F1817" s="235"/>
      <c r="G1817" s="242"/>
      <c r="H1817" s="243"/>
      <c r="J1817" s="33"/>
      <c r="K1817" s="33"/>
      <c r="L1817" s="33"/>
      <c r="M1817" s="33"/>
      <c r="N1817" s="33"/>
      <c r="O1817" s="33"/>
      <c r="P1817" s="33"/>
      <c r="Q1817" s="33"/>
      <c r="R1817" s="33"/>
      <c r="S1817" s="33"/>
    </row>
    <row r="1818" spans="1:19">
      <c r="A1818" s="233"/>
      <c r="B1818" s="238"/>
      <c r="C1818" s="229"/>
      <c r="D1818" s="229"/>
      <c r="E1818" s="235"/>
      <c r="F1818" s="235"/>
      <c r="G1818" s="242"/>
      <c r="H1818" s="243"/>
      <c r="J1818" s="33"/>
      <c r="K1818" s="33"/>
      <c r="L1818" s="33"/>
      <c r="M1818" s="33"/>
      <c r="N1818" s="33"/>
      <c r="O1818" s="33"/>
      <c r="P1818" s="33"/>
      <c r="Q1818" s="33"/>
      <c r="R1818" s="33"/>
      <c r="S1818" s="33"/>
    </row>
    <row r="1819" spans="1:19">
      <c r="A1819" s="233"/>
      <c r="B1819" s="238"/>
      <c r="C1819" s="229"/>
      <c r="D1819" s="229"/>
      <c r="E1819" s="235"/>
      <c r="F1819" s="235"/>
      <c r="G1819" s="242"/>
      <c r="H1819" s="243"/>
      <c r="J1819" s="33"/>
      <c r="K1819" s="33"/>
      <c r="L1819" s="33"/>
      <c r="M1819" s="33"/>
      <c r="N1819" s="33"/>
      <c r="O1819" s="33"/>
      <c r="P1819" s="33"/>
      <c r="Q1819" s="33"/>
      <c r="R1819" s="33"/>
      <c r="S1819" s="33"/>
    </row>
    <row r="1820" spans="1:19">
      <c r="A1820" s="233"/>
      <c r="B1820" s="238"/>
      <c r="C1820" s="229"/>
      <c r="D1820" s="229"/>
      <c r="E1820" s="235"/>
      <c r="F1820" s="235"/>
      <c r="G1820" s="242"/>
      <c r="H1820" s="243"/>
      <c r="J1820" s="33"/>
      <c r="K1820" s="33"/>
      <c r="L1820" s="33"/>
      <c r="M1820" s="33"/>
      <c r="N1820" s="33"/>
      <c r="O1820" s="33"/>
      <c r="P1820" s="33"/>
      <c r="Q1820" s="33"/>
      <c r="R1820" s="33"/>
      <c r="S1820" s="33"/>
    </row>
    <row r="1821" spans="1:19">
      <c r="A1821" s="233"/>
      <c r="B1821" s="238"/>
      <c r="C1821" s="229"/>
      <c r="D1821" s="229"/>
      <c r="E1821" s="235"/>
      <c r="F1821" s="235"/>
      <c r="G1821" s="242"/>
      <c r="H1821" s="243"/>
      <c r="J1821" s="33"/>
      <c r="K1821" s="33"/>
      <c r="L1821" s="33"/>
      <c r="M1821" s="33"/>
      <c r="N1821" s="33"/>
      <c r="O1821" s="33"/>
      <c r="P1821" s="33"/>
      <c r="Q1821" s="33"/>
      <c r="R1821" s="33"/>
      <c r="S1821" s="33"/>
    </row>
    <row r="1822" spans="1:19">
      <c r="A1822" s="233"/>
      <c r="B1822" s="238"/>
      <c r="C1822" s="229"/>
      <c r="D1822" s="229"/>
      <c r="E1822" s="235"/>
      <c r="F1822" s="235"/>
      <c r="G1822" s="242"/>
      <c r="H1822" s="243"/>
      <c r="J1822" s="33"/>
      <c r="K1822" s="33"/>
      <c r="L1822" s="33"/>
      <c r="M1822" s="33"/>
      <c r="N1822" s="33"/>
      <c r="O1822" s="33"/>
      <c r="P1822" s="33"/>
      <c r="Q1822" s="33"/>
      <c r="R1822" s="33"/>
      <c r="S1822" s="33"/>
    </row>
    <row r="1823" spans="1:19">
      <c r="A1823" s="233"/>
      <c r="B1823" s="238"/>
      <c r="C1823" s="229"/>
      <c r="D1823" s="229"/>
      <c r="E1823" s="235"/>
      <c r="F1823" s="235"/>
      <c r="G1823" s="242"/>
      <c r="H1823" s="243"/>
      <c r="J1823" s="33"/>
      <c r="K1823" s="33"/>
      <c r="L1823" s="33"/>
      <c r="M1823" s="33"/>
      <c r="N1823" s="33"/>
      <c r="O1823" s="33"/>
      <c r="P1823" s="33"/>
      <c r="Q1823" s="33"/>
      <c r="R1823" s="33"/>
      <c r="S1823" s="33"/>
    </row>
    <row r="1824" spans="1:19">
      <c r="A1824" s="233"/>
      <c r="B1824" s="238"/>
      <c r="C1824" s="229"/>
      <c r="D1824" s="229"/>
      <c r="E1824" s="235"/>
      <c r="F1824" s="235"/>
      <c r="G1824" s="242"/>
      <c r="H1824" s="243"/>
      <c r="J1824" s="33"/>
      <c r="K1824" s="33"/>
      <c r="L1824" s="33"/>
      <c r="M1824" s="33"/>
      <c r="N1824" s="33"/>
      <c r="O1824" s="33"/>
      <c r="P1824" s="33"/>
      <c r="Q1824" s="33"/>
      <c r="R1824" s="33"/>
      <c r="S1824" s="33"/>
    </row>
    <row r="1825" spans="1:19">
      <c r="A1825" s="233"/>
      <c r="B1825" s="238"/>
      <c r="C1825" s="229"/>
      <c r="D1825" s="229"/>
      <c r="E1825" s="235"/>
      <c r="F1825" s="235"/>
      <c r="G1825" s="242"/>
      <c r="H1825" s="243"/>
      <c r="J1825" s="33"/>
      <c r="K1825" s="33"/>
      <c r="L1825" s="33"/>
      <c r="M1825" s="33"/>
      <c r="N1825" s="33"/>
      <c r="O1825" s="33"/>
      <c r="P1825" s="33"/>
      <c r="Q1825" s="33"/>
      <c r="R1825" s="33"/>
      <c r="S1825" s="33"/>
    </row>
    <row r="1826" spans="1:19">
      <c r="A1826" s="233"/>
      <c r="B1826" s="238"/>
      <c r="C1826" s="229"/>
      <c r="D1826" s="229"/>
      <c r="E1826" s="235"/>
      <c r="F1826" s="235"/>
      <c r="G1826" s="242"/>
      <c r="H1826" s="243"/>
      <c r="J1826" s="33"/>
      <c r="K1826" s="33"/>
      <c r="L1826" s="33"/>
      <c r="M1826" s="33"/>
      <c r="N1826" s="33"/>
      <c r="O1826" s="33"/>
      <c r="P1826" s="33"/>
      <c r="Q1826" s="33"/>
      <c r="R1826" s="33"/>
      <c r="S1826" s="33"/>
    </row>
    <row r="1827" spans="1:19">
      <c r="A1827" s="233"/>
      <c r="B1827" s="238"/>
      <c r="C1827" s="229"/>
      <c r="D1827" s="229"/>
      <c r="E1827" s="235"/>
      <c r="F1827" s="235"/>
      <c r="G1827" s="242"/>
      <c r="H1827" s="243"/>
      <c r="J1827" s="33"/>
      <c r="K1827" s="33"/>
      <c r="L1827" s="33"/>
      <c r="M1827" s="33"/>
      <c r="N1827" s="33"/>
      <c r="O1827" s="33"/>
      <c r="P1827" s="33"/>
      <c r="Q1827" s="33"/>
      <c r="R1827" s="33"/>
      <c r="S1827" s="33"/>
    </row>
    <row r="1828" spans="1:19">
      <c r="A1828" s="233"/>
      <c r="B1828" s="238"/>
      <c r="C1828" s="229"/>
      <c r="D1828" s="229"/>
      <c r="E1828" s="235"/>
      <c r="F1828" s="235"/>
      <c r="G1828" s="242"/>
      <c r="H1828" s="243"/>
      <c r="J1828" s="33"/>
      <c r="K1828" s="33"/>
      <c r="L1828" s="33"/>
      <c r="M1828" s="33"/>
      <c r="N1828" s="33"/>
      <c r="O1828" s="33"/>
      <c r="P1828" s="33"/>
      <c r="Q1828" s="33"/>
      <c r="R1828" s="33"/>
      <c r="S1828" s="33"/>
    </row>
    <row r="1829" spans="1:19">
      <c r="A1829" s="233"/>
      <c r="B1829" s="238"/>
      <c r="C1829" s="229"/>
      <c r="D1829" s="229"/>
      <c r="E1829" s="235"/>
      <c r="F1829" s="235"/>
      <c r="G1829" s="242"/>
      <c r="H1829" s="243"/>
      <c r="J1829" s="33"/>
      <c r="K1829" s="33"/>
      <c r="L1829" s="33"/>
      <c r="M1829" s="33"/>
      <c r="N1829" s="33"/>
      <c r="O1829" s="33"/>
      <c r="P1829" s="33"/>
      <c r="Q1829" s="33"/>
      <c r="R1829" s="33"/>
      <c r="S1829" s="33"/>
    </row>
    <row r="1830" spans="1:19">
      <c r="A1830" s="233"/>
      <c r="B1830" s="238"/>
      <c r="C1830" s="229"/>
      <c r="D1830" s="229"/>
      <c r="E1830" s="235"/>
      <c r="F1830" s="235"/>
      <c r="G1830" s="242"/>
      <c r="H1830" s="243"/>
      <c r="J1830" s="33"/>
      <c r="K1830" s="33"/>
      <c r="L1830" s="33"/>
      <c r="M1830" s="33"/>
      <c r="N1830" s="33"/>
      <c r="O1830" s="33"/>
      <c r="P1830" s="33"/>
      <c r="Q1830" s="33"/>
      <c r="R1830" s="33"/>
      <c r="S1830" s="33"/>
    </row>
    <row r="1831" spans="1:19">
      <c r="A1831" s="233"/>
      <c r="B1831" s="238"/>
      <c r="C1831" s="229"/>
      <c r="D1831" s="229"/>
      <c r="E1831" s="235"/>
      <c r="F1831" s="235"/>
      <c r="G1831" s="242"/>
      <c r="H1831" s="243"/>
      <c r="J1831" s="33"/>
      <c r="K1831" s="33"/>
      <c r="L1831" s="33"/>
      <c r="M1831" s="33"/>
      <c r="N1831" s="33"/>
      <c r="O1831" s="33"/>
      <c r="P1831" s="33"/>
      <c r="Q1831" s="33"/>
      <c r="R1831" s="33"/>
      <c r="S1831" s="33"/>
    </row>
    <row r="1832" spans="1:19">
      <c r="A1832" s="233"/>
      <c r="B1832" s="238"/>
      <c r="C1832" s="229"/>
      <c r="D1832" s="229"/>
      <c r="E1832" s="235"/>
      <c r="F1832" s="235"/>
      <c r="G1832" s="242"/>
      <c r="H1832" s="243"/>
      <c r="J1832" s="33"/>
      <c r="K1832" s="33"/>
      <c r="L1832" s="33"/>
      <c r="M1832" s="33"/>
      <c r="N1832" s="33"/>
      <c r="O1832" s="33"/>
      <c r="P1832" s="33"/>
      <c r="Q1832" s="33"/>
      <c r="R1832" s="33"/>
      <c r="S1832" s="33"/>
    </row>
    <row r="1833" spans="1:19">
      <c r="A1833" s="233"/>
      <c r="B1833" s="238"/>
      <c r="C1833" s="229"/>
      <c r="D1833" s="229"/>
      <c r="E1833" s="235"/>
      <c r="F1833" s="235"/>
      <c r="G1833" s="242"/>
      <c r="H1833" s="243"/>
      <c r="J1833" s="33"/>
      <c r="K1833" s="33"/>
      <c r="L1833" s="33"/>
      <c r="M1833" s="33"/>
      <c r="N1833" s="33"/>
      <c r="O1833" s="33"/>
      <c r="P1833" s="33"/>
      <c r="Q1833" s="33"/>
      <c r="R1833" s="33"/>
      <c r="S1833" s="33"/>
    </row>
    <row r="1834" spans="1:19">
      <c r="A1834" s="233"/>
      <c r="B1834" s="238"/>
      <c r="C1834" s="229"/>
      <c r="D1834" s="229"/>
      <c r="E1834" s="235"/>
      <c r="F1834" s="235"/>
      <c r="G1834" s="242"/>
      <c r="H1834" s="243"/>
      <c r="J1834" s="33"/>
      <c r="K1834" s="33"/>
      <c r="L1834" s="33"/>
      <c r="M1834" s="33"/>
      <c r="N1834" s="33"/>
      <c r="O1834" s="33"/>
      <c r="P1834" s="33"/>
      <c r="Q1834" s="33"/>
      <c r="R1834" s="33"/>
      <c r="S1834" s="33"/>
    </row>
    <row r="1835" spans="1:19">
      <c r="A1835" s="233"/>
      <c r="B1835" s="238"/>
      <c r="C1835" s="229"/>
      <c r="D1835" s="229"/>
      <c r="E1835" s="235"/>
      <c r="F1835" s="235"/>
      <c r="G1835" s="242"/>
      <c r="H1835" s="243"/>
      <c r="J1835" s="33"/>
      <c r="K1835" s="33"/>
      <c r="L1835" s="33"/>
      <c r="M1835" s="33"/>
      <c r="N1835" s="33"/>
      <c r="O1835" s="33"/>
      <c r="P1835" s="33"/>
      <c r="Q1835" s="33"/>
      <c r="R1835" s="33"/>
      <c r="S1835" s="33"/>
    </row>
    <row r="1836" spans="1:19">
      <c r="A1836" s="233"/>
      <c r="B1836" s="238"/>
      <c r="C1836" s="229"/>
      <c r="D1836" s="229"/>
      <c r="E1836" s="235"/>
      <c r="F1836" s="235"/>
      <c r="G1836" s="242"/>
      <c r="H1836" s="243"/>
      <c r="J1836" s="33"/>
      <c r="K1836" s="33"/>
      <c r="L1836" s="33"/>
      <c r="M1836" s="33"/>
      <c r="N1836" s="33"/>
      <c r="O1836" s="33"/>
      <c r="P1836" s="33"/>
      <c r="Q1836" s="33"/>
      <c r="R1836" s="33"/>
      <c r="S1836" s="33"/>
    </row>
    <row r="1837" spans="1:19">
      <c r="A1837" s="233"/>
      <c r="B1837" s="238"/>
      <c r="C1837" s="229"/>
      <c r="D1837" s="229"/>
      <c r="E1837" s="235"/>
      <c r="F1837" s="235"/>
      <c r="G1837" s="242"/>
      <c r="H1837" s="243"/>
      <c r="J1837" s="33"/>
      <c r="K1837" s="33"/>
      <c r="L1837" s="33"/>
      <c r="M1837" s="33"/>
      <c r="N1837" s="33"/>
      <c r="O1837" s="33"/>
      <c r="P1837" s="33"/>
      <c r="Q1837" s="33"/>
      <c r="R1837" s="33"/>
      <c r="S1837" s="33"/>
    </row>
    <row r="1838" spans="1:19">
      <c r="A1838" s="233"/>
      <c r="B1838" s="238"/>
      <c r="C1838" s="229"/>
      <c r="D1838" s="229"/>
      <c r="E1838" s="235"/>
      <c r="F1838" s="235"/>
      <c r="G1838" s="242"/>
      <c r="H1838" s="243"/>
      <c r="J1838" s="33"/>
      <c r="K1838" s="33"/>
      <c r="L1838" s="33"/>
      <c r="M1838" s="33"/>
      <c r="N1838" s="33"/>
      <c r="O1838" s="33"/>
      <c r="P1838" s="33"/>
      <c r="Q1838" s="33"/>
      <c r="R1838" s="33"/>
      <c r="S1838" s="33"/>
    </row>
    <row r="1839" spans="1:19">
      <c r="A1839" s="233"/>
      <c r="B1839" s="238"/>
      <c r="C1839" s="229"/>
      <c r="D1839" s="229"/>
      <c r="E1839" s="235"/>
      <c r="F1839" s="235"/>
      <c r="G1839" s="242"/>
      <c r="H1839" s="243"/>
      <c r="J1839" s="33"/>
      <c r="K1839" s="33"/>
      <c r="L1839" s="33"/>
      <c r="M1839" s="33"/>
      <c r="N1839" s="33"/>
      <c r="O1839" s="33"/>
      <c r="P1839" s="33"/>
      <c r="Q1839" s="33"/>
      <c r="R1839" s="33"/>
      <c r="S1839" s="33"/>
    </row>
    <row r="1840" spans="1:19">
      <c r="A1840" s="233"/>
      <c r="B1840" s="238"/>
      <c r="C1840" s="229"/>
      <c r="D1840" s="229"/>
      <c r="E1840" s="235"/>
      <c r="F1840" s="235"/>
      <c r="G1840" s="242"/>
      <c r="H1840" s="243"/>
      <c r="J1840" s="33"/>
      <c r="K1840" s="33"/>
      <c r="L1840" s="33"/>
      <c r="M1840" s="33"/>
      <c r="N1840" s="33"/>
      <c r="O1840" s="33"/>
      <c r="P1840" s="33"/>
      <c r="Q1840" s="33"/>
      <c r="R1840" s="33"/>
      <c r="S1840" s="33"/>
    </row>
    <row r="1841" spans="1:19">
      <c r="A1841" s="233"/>
      <c r="B1841" s="238"/>
      <c r="C1841" s="229"/>
      <c r="D1841" s="229"/>
      <c r="E1841" s="235"/>
      <c r="F1841" s="235"/>
      <c r="G1841" s="242"/>
      <c r="H1841" s="243"/>
      <c r="J1841" s="33"/>
      <c r="K1841" s="33"/>
      <c r="L1841" s="33"/>
      <c r="M1841" s="33"/>
      <c r="N1841" s="33"/>
      <c r="O1841" s="33"/>
      <c r="P1841" s="33"/>
      <c r="Q1841" s="33"/>
      <c r="R1841" s="33"/>
      <c r="S1841" s="33"/>
    </row>
    <row r="1842" spans="1:19">
      <c r="A1842" s="233"/>
      <c r="B1842" s="238"/>
      <c r="C1842" s="229"/>
      <c r="D1842" s="229"/>
      <c r="E1842" s="235"/>
      <c r="F1842" s="235"/>
      <c r="G1842" s="242"/>
      <c r="H1842" s="243"/>
      <c r="J1842" s="33"/>
      <c r="K1842" s="33"/>
      <c r="L1842" s="33"/>
      <c r="M1842" s="33"/>
      <c r="N1842" s="33"/>
      <c r="O1842" s="33"/>
      <c r="P1842" s="33"/>
      <c r="Q1842" s="33"/>
      <c r="R1842" s="33"/>
      <c r="S1842" s="33"/>
    </row>
    <row r="1843" spans="1:19">
      <c r="A1843" s="233"/>
      <c r="B1843" s="238"/>
      <c r="C1843" s="229"/>
      <c r="D1843" s="229"/>
      <c r="E1843" s="235"/>
      <c r="F1843" s="235"/>
      <c r="G1843" s="242"/>
      <c r="H1843" s="243"/>
      <c r="J1843" s="33"/>
      <c r="K1843" s="33"/>
      <c r="L1843" s="33"/>
      <c r="M1843" s="33"/>
      <c r="N1843" s="33"/>
      <c r="O1843" s="33"/>
      <c r="P1843" s="33"/>
      <c r="Q1843" s="33"/>
      <c r="R1843" s="33"/>
      <c r="S1843" s="33"/>
    </row>
    <row r="1844" spans="1:19">
      <c r="A1844" s="233"/>
      <c r="B1844" s="238"/>
      <c r="C1844" s="229"/>
      <c r="D1844" s="229"/>
      <c r="E1844" s="235"/>
      <c r="F1844" s="235"/>
      <c r="G1844" s="242"/>
      <c r="H1844" s="243"/>
      <c r="J1844" s="33"/>
      <c r="K1844" s="33"/>
      <c r="L1844" s="33"/>
      <c r="M1844" s="33"/>
      <c r="N1844" s="33"/>
      <c r="O1844" s="33"/>
      <c r="P1844" s="33"/>
      <c r="Q1844" s="33"/>
      <c r="R1844" s="33"/>
      <c r="S1844" s="33"/>
    </row>
    <row r="1845" spans="1:19">
      <c r="A1845" s="233"/>
      <c r="B1845" s="238"/>
      <c r="C1845" s="229"/>
      <c r="D1845" s="229"/>
      <c r="E1845" s="235"/>
      <c r="F1845" s="235"/>
      <c r="G1845" s="242"/>
      <c r="H1845" s="243"/>
      <c r="J1845" s="33"/>
      <c r="K1845" s="33"/>
      <c r="L1845" s="33"/>
      <c r="M1845" s="33"/>
      <c r="N1845" s="33"/>
      <c r="O1845" s="33"/>
      <c r="P1845" s="33"/>
      <c r="Q1845" s="33"/>
      <c r="R1845" s="33"/>
      <c r="S1845" s="33"/>
    </row>
    <row r="1846" spans="1:19">
      <c r="A1846" s="233"/>
      <c r="B1846" s="238"/>
      <c r="C1846" s="229"/>
      <c r="D1846" s="229"/>
      <c r="E1846" s="235"/>
      <c r="F1846" s="235"/>
      <c r="G1846" s="242"/>
      <c r="H1846" s="243"/>
      <c r="J1846" s="33"/>
      <c r="K1846" s="33"/>
      <c r="L1846" s="33"/>
      <c r="M1846" s="33"/>
      <c r="N1846" s="33"/>
      <c r="O1846" s="33"/>
      <c r="P1846" s="33"/>
      <c r="Q1846" s="33"/>
      <c r="R1846" s="33"/>
      <c r="S1846" s="33"/>
    </row>
    <row r="1847" spans="1:19">
      <c r="A1847" s="233"/>
      <c r="B1847" s="238"/>
      <c r="C1847" s="229"/>
      <c r="D1847" s="229"/>
      <c r="E1847" s="235"/>
      <c r="F1847" s="235"/>
      <c r="G1847" s="242"/>
      <c r="H1847" s="243"/>
      <c r="J1847" s="33"/>
      <c r="K1847" s="33"/>
      <c r="L1847" s="33"/>
      <c r="M1847" s="33"/>
      <c r="N1847" s="33"/>
      <c r="O1847" s="33"/>
      <c r="P1847" s="33"/>
      <c r="Q1847" s="33"/>
      <c r="R1847" s="33"/>
      <c r="S1847" s="33"/>
    </row>
    <row r="1848" spans="1:19">
      <c r="A1848" s="233"/>
      <c r="B1848" s="238"/>
      <c r="C1848" s="229"/>
      <c r="D1848" s="229"/>
      <c r="E1848" s="235"/>
      <c r="F1848" s="235"/>
      <c r="G1848" s="242"/>
      <c r="H1848" s="243"/>
      <c r="J1848" s="33"/>
      <c r="K1848" s="33"/>
      <c r="L1848" s="33"/>
      <c r="M1848" s="33"/>
      <c r="N1848" s="33"/>
      <c r="O1848" s="33"/>
      <c r="P1848" s="33"/>
      <c r="Q1848" s="33"/>
      <c r="R1848" s="33"/>
      <c r="S1848" s="33"/>
    </row>
    <row r="1849" spans="1:19">
      <c r="A1849" s="233"/>
      <c r="B1849" s="238"/>
      <c r="C1849" s="229"/>
      <c r="D1849" s="229"/>
      <c r="E1849" s="235"/>
      <c r="F1849" s="235"/>
      <c r="G1849" s="242"/>
      <c r="H1849" s="243"/>
      <c r="J1849" s="33"/>
      <c r="K1849" s="33"/>
      <c r="L1849" s="33"/>
      <c r="M1849" s="33"/>
      <c r="N1849" s="33"/>
      <c r="O1849" s="33"/>
      <c r="P1849" s="33"/>
      <c r="Q1849" s="33"/>
      <c r="R1849" s="33"/>
      <c r="S1849" s="33"/>
    </row>
    <row r="1850" spans="1:19">
      <c r="A1850" s="233"/>
      <c r="B1850" s="238"/>
      <c r="C1850" s="229"/>
      <c r="D1850" s="229"/>
      <c r="E1850" s="235"/>
      <c r="F1850" s="235"/>
      <c r="G1850" s="242"/>
      <c r="H1850" s="243"/>
      <c r="J1850" s="33"/>
      <c r="K1850" s="33"/>
      <c r="L1850" s="33"/>
      <c r="M1850" s="33"/>
      <c r="N1850" s="33"/>
      <c r="O1850" s="33"/>
      <c r="P1850" s="33"/>
      <c r="Q1850" s="33"/>
      <c r="R1850" s="33"/>
      <c r="S1850" s="33"/>
    </row>
    <row r="1851" spans="1:19">
      <c r="A1851" s="233"/>
      <c r="B1851" s="238"/>
      <c r="C1851" s="229"/>
      <c r="D1851" s="229"/>
      <c r="E1851" s="235"/>
      <c r="F1851" s="235"/>
      <c r="G1851" s="242"/>
      <c r="H1851" s="243"/>
      <c r="J1851" s="33"/>
      <c r="K1851" s="33"/>
      <c r="L1851" s="33"/>
      <c r="M1851" s="33"/>
      <c r="N1851" s="33"/>
      <c r="O1851" s="33"/>
      <c r="P1851" s="33"/>
      <c r="Q1851" s="33"/>
      <c r="R1851" s="33"/>
      <c r="S1851" s="33"/>
    </row>
    <row r="1852" spans="1:19">
      <c r="A1852" s="233"/>
      <c r="B1852" s="238"/>
      <c r="C1852" s="229"/>
      <c r="D1852" s="229"/>
      <c r="E1852" s="235"/>
      <c r="F1852" s="235"/>
      <c r="G1852" s="242"/>
      <c r="H1852" s="243"/>
      <c r="J1852" s="33"/>
      <c r="K1852" s="33"/>
      <c r="L1852" s="33"/>
      <c r="M1852" s="33"/>
      <c r="N1852" s="33"/>
      <c r="O1852" s="33"/>
      <c r="P1852" s="33"/>
      <c r="Q1852" s="33"/>
      <c r="R1852" s="33"/>
      <c r="S1852" s="33"/>
    </row>
    <row r="1853" spans="1:19">
      <c r="A1853" s="233"/>
      <c r="B1853" s="238"/>
      <c r="C1853" s="229"/>
      <c r="D1853" s="229"/>
      <c r="E1853" s="235"/>
      <c r="F1853" s="235"/>
      <c r="G1853" s="242"/>
      <c r="H1853" s="243"/>
      <c r="J1853" s="33"/>
      <c r="K1853" s="33"/>
      <c r="L1853" s="33"/>
      <c r="M1853" s="33"/>
      <c r="N1853" s="33"/>
      <c r="O1853" s="33"/>
      <c r="P1853" s="33"/>
      <c r="Q1853" s="33"/>
      <c r="R1853" s="33"/>
      <c r="S1853" s="33"/>
    </row>
    <row r="1854" spans="1:19">
      <c r="A1854" s="233"/>
      <c r="B1854" s="238"/>
      <c r="C1854" s="229"/>
      <c r="D1854" s="229"/>
      <c r="E1854" s="235"/>
      <c r="F1854" s="235"/>
      <c r="G1854" s="242"/>
      <c r="H1854" s="243"/>
      <c r="J1854" s="33"/>
      <c r="K1854" s="33"/>
      <c r="L1854" s="33"/>
      <c r="M1854" s="33"/>
      <c r="N1854" s="33"/>
      <c r="O1854" s="33"/>
      <c r="P1854" s="33"/>
      <c r="Q1854" s="33"/>
      <c r="R1854" s="33"/>
      <c r="S1854" s="33"/>
    </row>
    <row r="1855" spans="1:19">
      <c r="A1855" s="233"/>
      <c r="B1855" s="238"/>
      <c r="C1855" s="229"/>
      <c r="D1855" s="229"/>
      <c r="E1855" s="235"/>
      <c r="F1855" s="235"/>
      <c r="G1855" s="242"/>
      <c r="H1855" s="243"/>
      <c r="J1855" s="33"/>
      <c r="K1855" s="33"/>
      <c r="L1855" s="33"/>
      <c r="M1855" s="33"/>
      <c r="N1855" s="33"/>
      <c r="O1855" s="33"/>
      <c r="P1855" s="33"/>
      <c r="Q1855" s="33"/>
      <c r="R1855" s="33"/>
      <c r="S1855" s="33"/>
    </row>
    <row r="1856" spans="1:19">
      <c r="A1856" s="233"/>
      <c r="B1856" s="238"/>
      <c r="C1856" s="229"/>
      <c r="D1856" s="229"/>
      <c r="E1856" s="235"/>
      <c r="F1856" s="235"/>
      <c r="G1856" s="242"/>
      <c r="H1856" s="243"/>
      <c r="J1856" s="33"/>
      <c r="K1856" s="33"/>
      <c r="L1856" s="33"/>
      <c r="M1856" s="33"/>
      <c r="N1856" s="33"/>
      <c r="O1856" s="33"/>
      <c r="P1856" s="33"/>
      <c r="Q1856" s="33"/>
      <c r="R1856" s="33"/>
      <c r="S1856" s="33"/>
    </row>
    <row r="1857" spans="1:19">
      <c r="A1857" s="233"/>
      <c r="B1857" s="238"/>
      <c r="C1857" s="229"/>
      <c r="D1857" s="229"/>
      <c r="E1857" s="235"/>
      <c r="F1857" s="235"/>
      <c r="G1857" s="242"/>
      <c r="H1857" s="243"/>
      <c r="J1857" s="33"/>
      <c r="K1857" s="33"/>
      <c r="L1857" s="33"/>
      <c r="M1857" s="33"/>
      <c r="N1857" s="33"/>
      <c r="O1857" s="33"/>
      <c r="P1857" s="33"/>
      <c r="Q1857" s="33"/>
      <c r="R1857" s="33"/>
      <c r="S1857" s="33"/>
    </row>
    <row r="1858" spans="1:19">
      <c r="A1858" s="233"/>
      <c r="B1858" s="238"/>
      <c r="C1858" s="229"/>
      <c r="D1858" s="229"/>
      <c r="E1858" s="235"/>
      <c r="F1858" s="235"/>
      <c r="G1858" s="242"/>
      <c r="H1858" s="243"/>
      <c r="J1858" s="33"/>
      <c r="K1858" s="33"/>
      <c r="L1858" s="33"/>
      <c r="M1858" s="33"/>
      <c r="N1858" s="33"/>
      <c r="O1858" s="33"/>
      <c r="P1858" s="33"/>
      <c r="Q1858" s="33"/>
      <c r="R1858" s="33"/>
      <c r="S1858" s="33"/>
    </row>
    <row r="1859" spans="1:19">
      <c r="A1859" s="233"/>
      <c r="B1859" s="238"/>
      <c r="C1859" s="229"/>
      <c r="D1859" s="229"/>
      <c r="E1859" s="235"/>
      <c r="F1859" s="235"/>
      <c r="G1859" s="242"/>
      <c r="H1859" s="243"/>
      <c r="J1859" s="33"/>
      <c r="K1859" s="33"/>
      <c r="L1859" s="33"/>
      <c r="M1859" s="33"/>
      <c r="N1859" s="33"/>
      <c r="O1859" s="33"/>
      <c r="P1859" s="33"/>
      <c r="Q1859" s="33"/>
      <c r="R1859" s="33"/>
      <c r="S1859" s="33"/>
    </row>
    <row r="1860" spans="1:19">
      <c r="A1860" s="233"/>
      <c r="B1860" s="238"/>
      <c r="C1860" s="229"/>
      <c r="D1860" s="229"/>
      <c r="E1860" s="235"/>
      <c r="F1860" s="235"/>
      <c r="G1860" s="242"/>
      <c r="H1860" s="243"/>
      <c r="J1860" s="33"/>
      <c r="K1860" s="33"/>
      <c r="L1860" s="33"/>
      <c r="M1860" s="33"/>
      <c r="N1860" s="33"/>
      <c r="O1860" s="33"/>
      <c r="P1860" s="33"/>
      <c r="Q1860" s="33"/>
      <c r="R1860" s="33"/>
      <c r="S1860" s="33"/>
    </row>
    <row r="1861" spans="1:19">
      <c r="A1861" s="233"/>
      <c r="B1861" s="238"/>
      <c r="C1861" s="229"/>
      <c r="D1861" s="229"/>
      <c r="E1861" s="235"/>
      <c r="F1861" s="235"/>
      <c r="G1861" s="242"/>
      <c r="H1861" s="243"/>
      <c r="J1861" s="33"/>
      <c r="K1861" s="33"/>
      <c r="L1861" s="33"/>
      <c r="M1861" s="33"/>
      <c r="N1861" s="33"/>
      <c r="O1861" s="33"/>
      <c r="P1861" s="33"/>
      <c r="Q1861" s="33"/>
      <c r="R1861" s="33"/>
      <c r="S1861" s="33"/>
    </row>
    <row r="1862" spans="1:19">
      <c r="A1862" s="233"/>
      <c r="B1862" s="238"/>
      <c r="C1862" s="229"/>
      <c r="D1862" s="229"/>
      <c r="E1862" s="235"/>
      <c r="F1862" s="235"/>
      <c r="G1862" s="242"/>
      <c r="H1862" s="243"/>
      <c r="J1862" s="33"/>
      <c r="K1862" s="33"/>
      <c r="L1862" s="33"/>
      <c r="M1862" s="33"/>
      <c r="N1862" s="33"/>
      <c r="O1862" s="33"/>
      <c r="P1862" s="33"/>
      <c r="Q1862" s="33"/>
      <c r="R1862" s="33"/>
      <c r="S1862" s="33"/>
    </row>
    <row r="1863" spans="1:19">
      <c r="A1863" s="233"/>
      <c r="B1863" s="238"/>
      <c r="C1863" s="229"/>
      <c r="D1863" s="229"/>
      <c r="E1863" s="235"/>
      <c r="F1863" s="235"/>
      <c r="G1863" s="242"/>
      <c r="H1863" s="243"/>
      <c r="J1863" s="33"/>
      <c r="K1863" s="33"/>
      <c r="L1863" s="33"/>
      <c r="M1863" s="33"/>
      <c r="N1863" s="33"/>
      <c r="O1863" s="33"/>
      <c r="P1863" s="33"/>
      <c r="Q1863" s="33"/>
      <c r="R1863" s="33"/>
      <c r="S1863" s="33"/>
    </row>
    <row r="1864" spans="1:19">
      <c r="A1864" s="233"/>
      <c r="B1864" s="238"/>
      <c r="C1864" s="229"/>
      <c r="D1864" s="229"/>
      <c r="E1864" s="235"/>
      <c r="F1864" s="235"/>
      <c r="G1864" s="242"/>
      <c r="H1864" s="243"/>
      <c r="J1864" s="33"/>
      <c r="K1864" s="33"/>
      <c r="L1864" s="33"/>
      <c r="M1864" s="33"/>
      <c r="N1864" s="33"/>
      <c r="O1864" s="33"/>
      <c r="P1864" s="33"/>
      <c r="Q1864" s="33"/>
      <c r="R1864" s="33"/>
      <c r="S1864" s="33"/>
    </row>
    <row r="1865" spans="1:19">
      <c r="A1865" s="233"/>
      <c r="B1865" s="238"/>
      <c r="C1865" s="229"/>
      <c r="D1865" s="229"/>
      <c r="E1865" s="235"/>
      <c r="F1865" s="235"/>
      <c r="G1865" s="242"/>
      <c r="H1865" s="243"/>
      <c r="J1865" s="33"/>
      <c r="K1865" s="33"/>
      <c r="L1865" s="33"/>
      <c r="M1865" s="33"/>
      <c r="N1865" s="33"/>
      <c r="O1865" s="33"/>
      <c r="P1865" s="33"/>
      <c r="Q1865" s="33"/>
      <c r="R1865" s="33"/>
      <c r="S1865" s="33"/>
    </row>
    <row r="1866" spans="1:19">
      <c r="A1866" s="233"/>
      <c r="B1866" s="238"/>
      <c r="C1866" s="229"/>
      <c r="D1866" s="229"/>
      <c r="E1866" s="235"/>
      <c r="F1866" s="235"/>
      <c r="G1866" s="242"/>
      <c r="H1866" s="243"/>
      <c r="J1866" s="33"/>
      <c r="K1866" s="33"/>
      <c r="L1866" s="33"/>
      <c r="M1866" s="33"/>
      <c r="N1866" s="33"/>
      <c r="O1866" s="33"/>
      <c r="P1866" s="33"/>
      <c r="Q1866" s="33"/>
      <c r="R1866" s="33"/>
      <c r="S1866" s="33"/>
    </row>
    <row r="1867" spans="1:19">
      <c r="A1867" s="233"/>
      <c r="B1867" s="238"/>
      <c r="C1867" s="229"/>
      <c r="D1867" s="229"/>
      <c r="E1867" s="235"/>
      <c r="F1867" s="235"/>
      <c r="G1867" s="242"/>
      <c r="H1867" s="243"/>
      <c r="J1867" s="33"/>
      <c r="K1867" s="33"/>
      <c r="L1867" s="33"/>
      <c r="M1867" s="33"/>
      <c r="N1867" s="33"/>
      <c r="O1867" s="33"/>
      <c r="P1867" s="33"/>
      <c r="Q1867" s="33"/>
      <c r="R1867" s="33"/>
      <c r="S1867" s="33"/>
    </row>
    <row r="1868" spans="1:19">
      <c r="A1868" s="233"/>
      <c r="B1868" s="238"/>
      <c r="C1868" s="229"/>
      <c r="D1868" s="229"/>
      <c r="E1868" s="235"/>
      <c r="F1868" s="235"/>
      <c r="G1868" s="242"/>
      <c r="H1868" s="243"/>
      <c r="J1868" s="33"/>
      <c r="K1868" s="33"/>
      <c r="L1868" s="33"/>
      <c r="M1868" s="33"/>
      <c r="N1868" s="33"/>
      <c r="O1868" s="33"/>
      <c r="P1868" s="33"/>
      <c r="Q1868" s="33"/>
      <c r="R1868" s="33"/>
      <c r="S1868" s="33"/>
    </row>
    <row r="1869" spans="1:19">
      <c r="A1869" s="233"/>
      <c r="B1869" s="238"/>
      <c r="C1869" s="229"/>
      <c r="D1869" s="229"/>
      <c r="E1869" s="235"/>
      <c r="F1869" s="235"/>
      <c r="G1869" s="242"/>
      <c r="H1869" s="243"/>
      <c r="J1869" s="33"/>
      <c r="K1869" s="33"/>
      <c r="L1869" s="33"/>
      <c r="M1869" s="33"/>
      <c r="N1869" s="33"/>
      <c r="O1869" s="33"/>
      <c r="P1869" s="33"/>
      <c r="Q1869" s="33"/>
      <c r="R1869" s="33"/>
      <c r="S1869" s="33"/>
    </row>
    <row r="1870" spans="1:19">
      <c r="A1870" s="233"/>
      <c r="B1870" s="238"/>
      <c r="C1870" s="229"/>
      <c r="D1870" s="229"/>
      <c r="E1870" s="235"/>
      <c r="F1870" s="235"/>
      <c r="G1870" s="242"/>
      <c r="H1870" s="243"/>
      <c r="J1870" s="33"/>
      <c r="K1870" s="33"/>
      <c r="L1870" s="33"/>
      <c r="M1870" s="33"/>
      <c r="N1870" s="33"/>
      <c r="O1870" s="33"/>
      <c r="P1870" s="33"/>
      <c r="Q1870" s="33"/>
      <c r="R1870" s="33"/>
      <c r="S1870" s="33"/>
    </row>
    <row r="1871" spans="1:19">
      <c r="A1871" s="233"/>
      <c r="B1871" s="238"/>
      <c r="C1871" s="229"/>
      <c r="D1871" s="229"/>
      <c r="E1871" s="235"/>
      <c r="F1871" s="235"/>
      <c r="G1871" s="242"/>
      <c r="H1871" s="243"/>
      <c r="J1871" s="33"/>
      <c r="K1871" s="33"/>
      <c r="L1871" s="33"/>
      <c r="M1871" s="33"/>
      <c r="N1871" s="33"/>
      <c r="O1871" s="33"/>
      <c r="P1871" s="33"/>
      <c r="Q1871" s="33"/>
      <c r="R1871" s="33"/>
      <c r="S1871" s="33"/>
    </row>
    <row r="1872" spans="1:19">
      <c r="A1872" s="233"/>
      <c r="B1872" s="238"/>
      <c r="C1872" s="229"/>
      <c r="D1872" s="229"/>
      <c r="E1872" s="235"/>
      <c r="F1872" s="235"/>
      <c r="G1872" s="242"/>
      <c r="H1872" s="243"/>
      <c r="J1872" s="33"/>
      <c r="K1872" s="33"/>
      <c r="L1872" s="33"/>
      <c r="M1872" s="33"/>
      <c r="N1872" s="33"/>
      <c r="O1872" s="33"/>
      <c r="P1872" s="33"/>
      <c r="Q1872" s="33"/>
      <c r="R1872" s="33"/>
      <c r="S1872" s="33"/>
    </row>
    <row r="1873" spans="1:19">
      <c r="A1873" s="233"/>
      <c r="B1873" s="238"/>
      <c r="C1873" s="229"/>
      <c r="D1873" s="229"/>
      <c r="E1873" s="235"/>
      <c r="F1873" s="235"/>
      <c r="G1873" s="242"/>
      <c r="H1873" s="243"/>
      <c r="J1873" s="33"/>
      <c r="K1873" s="33"/>
      <c r="L1873" s="33"/>
      <c r="M1873" s="33"/>
      <c r="N1873" s="33"/>
      <c r="O1873" s="33"/>
      <c r="P1873" s="33"/>
      <c r="Q1873" s="33"/>
      <c r="R1873" s="33"/>
      <c r="S1873" s="33"/>
    </row>
    <row r="1874" spans="1:19">
      <c r="A1874" s="233"/>
      <c r="B1874" s="238"/>
      <c r="C1874" s="229"/>
      <c r="D1874" s="229"/>
      <c r="E1874" s="235"/>
      <c r="F1874" s="235"/>
      <c r="G1874" s="242"/>
      <c r="H1874" s="243"/>
      <c r="J1874" s="33"/>
      <c r="K1874" s="33"/>
      <c r="L1874" s="33"/>
      <c r="M1874" s="33"/>
      <c r="N1874" s="33"/>
      <c r="O1874" s="33"/>
      <c r="P1874" s="33"/>
      <c r="Q1874" s="33"/>
      <c r="R1874" s="33"/>
      <c r="S1874" s="33"/>
    </row>
    <row r="1875" spans="1:19">
      <c r="A1875" s="233"/>
      <c r="B1875" s="238"/>
      <c r="C1875" s="229"/>
      <c r="D1875" s="229"/>
      <c r="E1875" s="235"/>
      <c r="F1875" s="235"/>
      <c r="G1875" s="242"/>
      <c r="H1875" s="243"/>
      <c r="J1875" s="33"/>
      <c r="K1875" s="33"/>
      <c r="L1875" s="33"/>
      <c r="M1875" s="33"/>
      <c r="N1875" s="33"/>
      <c r="O1875" s="33"/>
      <c r="P1875" s="33"/>
      <c r="Q1875" s="33"/>
      <c r="R1875" s="33"/>
      <c r="S1875" s="33"/>
    </row>
    <row r="1876" spans="1:19">
      <c r="A1876" s="233"/>
      <c r="B1876" s="238"/>
      <c r="C1876" s="229"/>
      <c r="D1876" s="229"/>
      <c r="E1876" s="235"/>
      <c r="F1876" s="235"/>
      <c r="G1876" s="242"/>
      <c r="H1876" s="243"/>
      <c r="J1876" s="33"/>
      <c r="K1876" s="33"/>
      <c r="L1876" s="33"/>
      <c r="M1876" s="33"/>
      <c r="N1876" s="33"/>
      <c r="O1876" s="33"/>
      <c r="P1876" s="33"/>
      <c r="Q1876" s="33"/>
      <c r="R1876" s="33"/>
      <c r="S1876" s="33"/>
    </row>
    <row r="1877" spans="1:19">
      <c r="A1877" s="233"/>
      <c r="B1877" s="238"/>
      <c r="C1877" s="229"/>
      <c r="D1877" s="229"/>
      <c r="E1877" s="235"/>
      <c r="F1877" s="235"/>
      <c r="G1877" s="242"/>
      <c r="H1877" s="243"/>
      <c r="J1877" s="33"/>
      <c r="K1877" s="33"/>
      <c r="L1877" s="33"/>
      <c r="M1877" s="33"/>
      <c r="N1877" s="33"/>
      <c r="O1877" s="33"/>
      <c r="P1877" s="33"/>
      <c r="Q1877" s="33"/>
      <c r="R1877" s="33"/>
      <c r="S1877" s="33"/>
    </row>
    <row r="1878" spans="1:19">
      <c r="A1878" s="233"/>
      <c r="B1878" s="238"/>
      <c r="C1878" s="229"/>
      <c r="D1878" s="229"/>
      <c r="E1878" s="235"/>
      <c r="F1878" s="235"/>
      <c r="G1878" s="242"/>
      <c r="H1878" s="243"/>
      <c r="J1878" s="33"/>
      <c r="K1878" s="33"/>
      <c r="L1878" s="33"/>
      <c r="M1878" s="33"/>
      <c r="N1878" s="33"/>
      <c r="O1878" s="33"/>
      <c r="P1878" s="33"/>
      <c r="Q1878" s="33"/>
      <c r="R1878" s="33"/>
      <c r="S1878" s="33"/>
    </row>
    <row r="1879" spans="1:19">
      <c r="A1879" s="233"/>
      <c r="B1879" s="238"/>
      <c r="C1879" s="229"/>
      <c r="D1879" s="229"/>
      <c r="E1879" s="235"/>
      <c r="F1879" s="235"/>
      <c r="G1879" s="242"/>
      <c r="H1879" s="243"/>
      <c r="J1879" s="33"/>
      <c r="K1879" s="33"/>
      <c r="L1879" s="33"/>
      <c r="M1879" s="33"/>
      <c r="N1879" s="33"/>
      <c r="O1879" s="33"/>
      <c r="P1879" s="33"/>
      <c r="Q1879" s="33"/>
      <c r="R1879" s="33"/>
      <c r="S1879" s="33"/>
    </row>
    <row r="1880" spans="1:19">
      <c r="A1880" s="233"/>
      <c r="B1880" s="238"/>
      <c r="C1880" s="229"/>
      <c r="D1880" s="229"/>
      <c r="E1880" s="235"/>
      <c r="F1880" s="235"/>
      <c r="G1880" s="242"/>
      <c r="H1880" s="243"/>
      <c r="J1880" s="33"/>
      <c r="K1880" s="33"/>
      <c r="L1880" s="33"/>
      <c r="M1880" s="33"/>
      <c r="N1880" s="33"/>
      <c r="O1880" s="33"/>
      <c r="P1880" s="33"/>
      <c r="Q1880" s="33"/>
      <c r="R1880" s="33"/>
      <c r="S1880" s="33"/>
    </row>
    <row r="1881" spans="1:19">
      <c r="A1881" s="233"/>
      <c r="B1881" s="238"/>
      <c r="C1881" s="229"/>
      <c r="D1881" s="229"/>
      <c r="E1881" s="235"/>
      <c r="F1881" s="235"/>
      <c r="G1881" s="242"/>
      <c r="H1881" s="243"/>
      <c r="J1881" s="33"/>
      <c r="K1881" s="33"/>
      <c r="L1881" s="33"/>
      <c r="M1881" s="33"/>
      <c r="N1881" s="33"/>
      <c r="O1881" s="33"/>
      <c r="P1881" s="33"/>
      <c r="Q1881" s="33"/>
      <c r="R1881" s="33"/>
      <c r="S1881" s="33"/>
    </row>
    <row r="1882" spans="1:19">
      <c r="A1882" s="233"/>
      <c r="B1882" s="238"/>
      <c r="C1882" s="229"/>
      <c r="D1882" s="229"/>
      <c r="E1882" s="235"/>
      <c r="F1882" s="235"/>
      <c r="G1882" s="242"/>
      <c r="H1882" s="243"/>
      <c r="J1882" s="33"/>
      <c r="K1882" s="33"/>
      <c r="L1882" s="33"/>
      <c r="M1882" s="33"/>
      <c r="N1882" s="33"/>
      <c r="O1882" s="33"/>
      <c r="P1882" s="33"/>
      <c r="Q1882" s="33"/>
      <c r="R1882" s="33"/>
      <c r="S1882" s="33"/>
    </row>
    <row r="1883" spans="1:19">
      <c r="A1883" s="233"/>
      <c r="B1883" s="238"/>
      <c r="C1883" s="229"/>
      <c r="D1883" s="229"/>
      <c r="E1883" s="235"/>
      <c r="F1883" s="235"/>
      <c r="G1883" s="242"/>
      <c r="H1883" s="243"/>
      <c r="J1883" s="33"/>
      <c r="K1883" s="33"/>
      <c r="L1883" s="33"/>
      <c r="M1883" s="33"/>
      <c r="N1883" s="33"/>
      <c r="O1883" s="33"/>
      <c r="P1883" s="33"/>
      <c r="Q1883" s="33"/>
      <c r="R1883" s="33"/>
      <c r="S1883" s="33"/>
    </row>
    <row r="1884" spans="1:19">
      <c r="A1884" s="233"/>
      <c r="B1884" s="238"/>
      <c r="C1884" s="229"/>
      <c r="D1884" s="229"/>
      <c r="E1884" s="235"/>
      <c r="F1884" s="235"/>
      <c r="G1884" s="242"/>
      <c r="H1884" s="243"/>
      <c r="J1884" s="33"/>
      <c r="K1884" s="33"/>
      <c r="L1884" s="33"/>
      <c r="M1884" s="33"/>
      <c r="N1884" s="33"/>
      <c r="O1884" s="33"/>
      <c r="P1884" s="33"/>
      <c r="Q1884" s="33"/>
      <c r="R1884" s="33"/>
      <c r="S1884" s="33"/>
    </row>
    <row r="1885" spans="1:19">
      <c r="A1885" s="233"/>
      <c r="B1885" s="238"/>
      <c r="C1885" s="229"/>
      <c r="D1885" s="229"/>
      <c r="E1885" s="235"/>
      <c r="F1885" s="235"/>
      <c r="G1885" s="242"/>
      <c r="H1885" s="243"/>
      <c r="J1885" s="33"/>
      <c r="K1885" s="33"/>
      <c r="L1885" s="33"/>
      <c r="M1885" s="33"/>
      <c r="N1885" s="33"/>
      <c r="O1885" s="33"/>
      <c r="P1885" s="33"/>
      <c r="Q1885" s="33"/>
      <c r="R1885" s="33"/>
      <c r="S1885" s="33"/>
    </row>
    <row r="1886" spans="1:19">
      <c r="A1886" s="233"/>
      <c r="B1886" s="238"/>
      <c r="C1886" s="229"/>
      <c r="D1886" s="229"/>
      <c r="E1886" s="235"/>
      <c r="F1886" s="235"/>
      <c r="G1886" s="242"/>
      <c r="H1886" s="243"/>
      <c r="J1886" s="33"/>
      <c r="K1886" s="33"/>
      <c r="L1886" s="33"/>
      <c r="M1886" s="33"/>
      <c r="N1886" s="33"/>
      <c r="O1886" s="33"/>
      <c r="P1886" s="33"/>
      <c r="Q1886" s="33"/>
      <c r="R1886" s="33"/>
      <c r="S1886" s="33"/>
    </row>
    <row r="1887" spans="1:19">
      <c r="A1887" s="233"/>
      <c r="B1887" s="238"/>
      <c r="C1887" s="229"/>
      <c r="D1887" s="229"/>
      <c r="E1887" s="235"/>
      <c r="F1887" s="235"/>
      <c r="G1887" s="242"/>
      <c r="H1887" s="243"/>
      <c r="J1887" s="33"/>
      <c r="K1887" s="33"/>
      <c r="L1887" s="33"/>
      <c r="M1887" s="33"/>
      <c r="N1887" s="33"/>
      <c r="O1887" s="33"/>
      <c r="P1887" s="33"/>
      <c r="Q1887" s="33"/>
      <c r="R1887" s="33"/>
      <c r="S1887" s="33"/>
    </row>
    <row r="1888" spans="1:19">
      <c r="A1888" s="233"/>
      <c r="B1888" s="238"/>
      <c r="C1888" s="229"/>
      <c r="D1888" s="229"/>
      <c r="E1888" s="235"/>
      <c r="F1888" s="235"/>
      <c r="G1888" s="242"/>
      <c r="H1888" s="243"/>
      <c r="J1888" s="33"/>
      <c r="K1888" s="33"/>
      <c r="L1888" s="33"/>
      <c r="M1888" s="33"/>
      <c r="N1888" s="33"/>
      <c r="O1888" s="33"/>
      <c r="P1888" s="33"/>
      <c r="Q1888" s="33"/>
      <c r="R1888" s="33"/>
      <c r="S1888" s="33"/>
    </row>
    <row r="1889" spans="1:19">
      <c r="A1889" s="233"/>
      <c r="B1889" s="238"/>
      <c r="C1889" s="229"/>
      <c r="D1889" s="229"/>
      <c r="E1889" s="235"/>
      <c r="F1889" s="235"/>
      <c r="G1889" s="242"/>
      <c r="H1889" s="243"/>
      <c r="J1889" s="33"/>
      <c r="K1889" s="33"/>
      <c r="L1889" s="33"/>
      <c r="M1889" s="33"/>
      <c r="N1889" s="33"/>
      <c r="O1889" s="33"/>
      <c r="P1889" s="33"/>
      <c r="Q1889" s="33"/>
      <c r="R1889" s="33"/>
      <c r="S1889" s="33"/>
    </row>
    <row r="1890" spans="1:19">
      <c r="A1890" s="233"/>
      <c r="B1890" s="238"/>
      <c r="C1890" s="229"/>
      <c r="D1890" s="229"/>
      <c r="E1890" s="235"/>
      <c r="F1890" s="235"/>
      <c r="G1890" s="242"/>
      <c r="H1890" s="243"/>
      <c r="J1890" s="33"/>
      <c r="K1890" s="33"/>
      <c r="L1890" s="33"/>
      <c r="M1890" s="33"/>
      <c r="N1890" s="33"/>
      <c r="O1890" s="33"/>
      <c r="P1890" s="33"/>
      <c r="Q1890" s="33"/>
      <c r="R1890" s="33"/>
      <c r="S1890" s="33"/>
    </row>
    <row r="1891" spans="1:19">
      <c r="A1891" s="233"/>
      <c r="B1891" s="238"/>
      <c r="C1891" s="229"/>
      <c r="D1891" s="229"/>
      <c r="E1891" s="235"/>
      <c r="F1891" s="235"/>
      <c r="G1891" s="242"/>
      <c r="H1891" s="243"/>
      <c r="J1891" s="33"/>
      <c r="K1891" s="33"/>
      <c r="L1891" s="33"/>
      <c r="M1891" s="33"/>
      <c r="N1891" s="33"/>
      <c r="O1891" s="33"/>
      <c r="P1891" s="33"/>
      <c r="Q1891" s="33"/>
      <c r="R1891" s="33"/>
      <c r="S1891" s="33"/>
    </row>
    <row r="1892" spans="1:19">
      <c r="A1892" s="233"/>
      <c r="B1892" s="238"/>
      <c r="C1892" s="229"/>
      <c r="D1892" s="229"/>
      <c r="E1892" s="235"/>
      <c r="F1892" s="235"/>
      <c r="G1892" s="242"/>
      <c r="H1892" s="243"/>
      <c r="J1892" s="33"/>
      <c r="K1892" s="33"/>
      <c r="L1892" s="33"/>
      <c r="M1892" s="33"/>
      <c r="N1892" s="33"/>
      <c r="O1892" s="33"/>
      <c r="P1892" s="33"/>
      <c r="Q1892" s="33"/>
      <c r="R1892" s="33"/>
      <c r="S1892" s="33"/>
    </row>
    <row r="1893" spans="1:19">
      <c r="A1893" s="233"/>
      <c r="B1893" s="238"/>
      <c r="C1893" s="229"/>
      <c r="D1893" s="229"/>
      <c r="E1893" s="235"/>
      <c r="F1893" s="235"/>
      <c r="G1893" s="242"/>
      <c r="H1893" s="243"/>
      <c r="J1893" s="33"/>
      <c r="K1893" s="33"/>
      <c r="L1893" s="33"/>
      <c r="M1893" s="33"/>
      <c r="N1893" s="33"/>
      <c r="O1893" s="33"/>
      <c r="P1893" s="33"/>
      <c r="Q1893" s="33"/>
      <c r="R1893" s="33"/>
      <c r="S1893" s="33"/>
    </row>
    <row r="1894" spans="1:19">
      <c r="A1894" s="233"/>
      <c r="B1894" s="238"/>
      <c r="C1894" s="229"/>
      <c r="D1894" s="229"/>
      <c r="E1894" s="235"/>
      <c r="F1894" s="235"/>
      <c r="G1894" s="242"/>
      <c r="H1894" s="243"/>
      <c r="J1894" s="33"/>
      <c r="K1894" s="33"/>
      <c r="L1894" s="33"/>
      <c r="M1894" s="33"/>
      <c r="N1894" s="33"/>
      <c r="O1894" s="33"/>
      <c r="P1894" s="33"/>
      <c r="Q1894" s="33"/>
      <c r="R1894" s="33"/>
      <c r="S1894" s="33"/>
    </row>
    <row r="1895" spans="1:19">
      <c r="A1895" s="233"/>
      <c r="B1895" s="238"/>
      <c r="C1895" s="229"/>
      <c r="D1895" s="229"/>
      <c r="E1895" s="235"/>
      <c r="F1895" s="235"/>
      <c r="G1895" s="242"/>
      <c r="H1895" s="243"/>
      <c r="J1895" s="33"/>
      <c r="K1895" s="33"/>
      <c r="L1895" s="33"/>
      <c r="M1895" s="33"/>
      <c r="N1895" s="33"/>
      <c r="O1895" s="33"/>
      <c r="P1895" s="33"/>
      <c r="Q1895" s="33"/>
      <c r="R1895" s="33"/>
      <c r="S1895" s="33"/>
    </row>
    <row r="1896" spans="1:19">
      <c r="A1896" s="233"/>
      <c r="B1896" s="238"/>
      <c r="C1896" s="229"/>
      <c r="D1896" s="229"/>
      <c r="E1896" s="235"/>
      <c r="F1896" s="235"/>
      <c r="G1896" s="242"/>
      <c r="H1896" s="243"/>
      <c r="J1896" s="33"/>
      <c r="K1896" s="33"/>
      <c r="L1896" s="33"/>
      <c r="M1896" s="33"/>
      <c r="N1896" s="33"/>
      <c r="O1896" s="33"/>
      <c r="P1896" s="33"/>
      <c r="Q1896" s="33"/>
      <c r="R1896" s="33"/>
      <c r="S1896" s="33"/>
    </row>
    <row r="1897" spans="1:19">
      <c r="A1897" s="233"/>
      <c r="B1897" s="238"/>
      <c r="C1897" s="229"/>
      <c r="D1897" s="229"/>
      <c r="E1897" s="235"/>
      <c r="F1897" s="235"/>
      <c r="G1897" s="242"/>
      <c r="H1897" s="243"/>
      <c r="J1897" s="33"/>
      <c r="K1897" s="33"/>
      <c r="L1897" s="33"/>
      <c r="M1897" s="33"/>
      <c r="N1897" s="33"/>
      <c r="O1897" s="33"/>
      <c r="P1897" s="33"/>
      <c r="Q1897" s="33"/>
      <c r="R1897" s="33"/>
      <c r="S1897" s="33"/>
    </row>
    <row r="1898" spans="1:19">
      <c r="A1898" s="233"/>
      <c r="B1898" s="238"/>
      <c r="C1898" s="229"/>
      <c r="D1898" s="229"/>
      <c r="E1898" s="235"/>
      <c r="F1898" s="235"/>
      <c r="G1898" s="242"/>
      <c r="H1898" s="243"/>
      <c r="J1898" s="33"/>
      <c r="K1898" s="33"/>
      <c r="L1898" s="33"/>
      <c r="M1898" s="33"/>
      <c r="N1898" s="33"/>
      <c r="O1898" s="33"/>
      <c r="P1898" s="33"/>
      <c r="Q1898" s="33"/>
      <c r="R1898" s="33"/>
      <c r="S1898" s="33"/>
    </row>
    <row r="1899" spans="1:19">
      <c r="A1899" s="233"/>
      <c r="B1899" s="238"/>
      <c r="C1899" s="229"/>
      <c r="D1899" s="229"/>
      <c r="E1899" s="235"/>
      <c r="F1899" s="235"/>
      <c r="G1899" s="242"/>
      <c r="H1899" s="243"/>
      <c r="J1899" s="33"/>
      <c r="K1899" s="33"/>
      <c r="L1899" s="33"/>
      <c r="M1899" s="33"/>
      <c r="N1899" s="33"/>
      <c r="O1899" s="33"/>
      <c r="P1899" s="33"/>
      <c r="Q1899" s="33"/>
      <c r="R1899" s="33"/>
      <c r="S1899" s="33"/>
    </row>
    <row r="1900" spans="1:19">
      <c r="A1900" s="233"/>
      <c r="B1900" s="238"/>
      <c r="C1900" s="229"/>
      <c r="D1900" s="229"/>
      <c r="E1900" s="235"/>
      <c r="F1900" s="235"/>
      <c r="G1900" s="242"/>
      <c r="H1900" s="243"/>
      <c r="J1900" s="33"/>
      <c r="K1900" s="33"/>
      <c r="L1900" s="33"/>
      <c r="M1900" s="33"/>
      <c r="N1900" s="33"/>
      <c r="O1900" s="33"/>
      <c r="P1900" s="33"/>
      <c r="Q1900" s="33"/>
      <c r="R1900" s="33"/>
      <c r="S1900" s="33"/>
    </row>
    <row r="1901" spans="1:19">
      <c r="A1901" s="233"/>
      <c r="B1901" s="238"/>
      <c r="C1901" s="229"/>
      <c r="D1901" s="229"/>
      <c r="E1901" s="235"/>
      <c r="F1901" s="235"/>
      <c r="G1901" s="242"/>
      <c r="H1901" s="243"/>
      <c r="J1901" s="33"/>
      <c r="K1901" s="33"/>
      <c r="L1901" s="33"/>
      <c r="M1901" s="33"/>
      <c r="N1901" s="33"/>
      <c r="O1901" s="33"/>
      <c r="P1901" s="33"/>
      <c r="Q1901" s="33"/>
      <c r="R1901" s="33"/>
      <c r="S1901" s="33"/>
    </row>
    <row r="1902" spans="1:19">
      <c r="A1902" s="233"/>
      <c r="B1902" s="238"/>
      <c r="C1902" s="229"/>
      <c r="D1902" s="229"/>
      <c r="E1902" s="235"/>
      <c r="F1902" s="235"/>
      <c r="G1902" s="242"/>
      <c r="H1902" s="243"/>
      <c r="J1902" s="33"/>
      <c r="K1902" s="33"/>
      <c r="L1902" s="33"/>
      <c r="M1902" s="33"/>
      <c r="N1902" s="33"/>
      <c r="O1902" s="33"/>
      <c r="P1902" s="33"/>
      <c r="Q1902" s="33"/>
      <c r="R1902" s="33"/>
      <c r="S1902" s="33"/>
    </row>
    <row r="1903" spans="1:19">
      <c r="A1903" s="233"/>
      <c r="B1903" s="238"/>
      <c r="C1903" s="229"/>
      <c r="D1903" s="229"/>
      <c r="E1903" s="235"/>
      <c r="F1903" s="235"/>
      <c r="G1903" s="242"/>
      <c r="H1903" s="243"/>
      <c r="J1903" s="33"/>
      <c r="K1903" s="33"/>
      <c r="L1903" s="33"/>
      <c r="M1903" s="33"/>
      <c r="N1903" s="33"/>
      <c r="O1903" s="33"/>
      <c r="P1903" s="33"/>
      <c r="Q1903" s="33"/>
      <c r="R1903" s="33"/>
      <c r="S1903" s="33"/>
    </row>
    <row r="1904" spans="1:19">
      <c r="A1904" s="233"/>
      <c r="B1904" s="238"/>
      <c r="C1904" s="229"/>
      <c r="D1904" s="229"/>
      <c r="E1904" s="235"/>
      <c r="F1904" s="235"/>
      <c r="G1904" s="242"/>
      <c r="H1904" s="243"/>
      <c r="J1904" s="33"/>
      <c r="K1904" s="33"/>
      <c r="L1904" s="33"/>
      <c r="M1904" s="33"/>
      <c r="N1904" s="33"/>
      <c r="O1904" s="33"/>
      <c r="P1904" s="33"/>
      <c r="Q1904" s="33"/>
      <c r="R1904" s="33"/>
      <c r="S1904" s="33"/>
    </row>
    <row r="1905" spans="1:19">
      <c r="A1905" s="233"/>
      <c r="B1905" s="238"/>
      <c r="C1905" s="229"/>
      <c r="D1905" s="229"/>
      <c r="E1905" s="235"/>
      <c r="F1905" s="235"/>
      <c r="G1905" s="242"/>
      <c r="H1905" s="243"/>
      <c r="J1905" s="33"/>
      <c r="K1905" s="33"/>
      <c r="L1905" s="33"/>
      <c r="M1905" s="33"/>
      <c r="N1905" s="33"/>
      <c r="O1905" s="33"/>
      <c r="P1905" s="33"/>
      <c r="Q1905" s="33"/>
      <c r="R1905" s="33"/>
      <c r="S1905" s="33"/>
    </row>
    <row r="1906" spans="1:19">
      <c r="A1906" s="233"/>
      <c r="B1906" s="238"/>
      <c r="C1906" s="229"/>
      <c r="D1906" s="229"/>
      <c r="E1906" s="235"/>
      <c r="F1906" s="235"/>
      <c r="G1906" s="242"/>
      <c r="H1906" s="243"/>
      <c r="J1906" s="33"/>
      <c r="K1906" s="33"/>
      <c r="L1906" s="33"/>
      <c r="M1906" s="33"/>
      <c r="N1906" s="33"/>
      <c r="O1906" s="33"/>
      <c r="P1906" s="33"/>
      <c r="Q1906" s="33"/>
      <c r="R1906" s="33"/>
      <c r="S1906" s="33"/>
    </row>
    <row r="1907" spans="1:19">
      <c r="A1907" s="233"/>
      <c r="B1907" s="238"/>
      <c r="C1907" s="229"/>
      <c r="D1907" s="229"/>
      <c r="E1907" s="235"/>
      <c r="F1907" s="235"/>
      <c r="G1907" s="242"/>
      <c r="H1907" s="243"/>
      <c r="J1907" s="33"/>
      <c r="K1907" s="33"/>
      <c r="L1907" s="33"/>
      <c r="M1907" s="33"/>
      <c r="N1907" s="33"/>
      <c r="O1907" s="33"/>
      <c r="P1907" s="33"/>
      <c r="Q1907" s="33"/>
      <c r="R1907" s="33"/>
      <c r="S1907" s="33"/>
    </row>
    <row r="1908" spans="1:19">
      <c r="A1908" s="233"/>
      <c r="B1908" s="238"/>
      <c r="C1908" s="229"/>
      <c r="D1908" s="229"/>
      <c r="E1908" s="235"/>
      <c r="F1908" s="235"/>
      <c r="G1908" s="242"/>
      <c r="H1908" s="243"/>
      <c r="J1908" s="33"/>
      <c r="K1908" s="33"/>
      <c r="L1908" s="33"/>
      <c r="M1908" s="33"/>
      <c r="N1908" s="33"/>
      <c r="O1908" s="33"/>
      <c r="P1908" s="33"/>
      <c r="Q1908" s="33"/>
      <c r="R1908" s="33"/>
      <c r="S1908" s="33"/>
    </row>
    <row r="1909" spans="1:19">
      <c r="A1909" s="233"/>
      <c r="B1909" s="238"/>
      <c r="C1909" s="229"/>
      <c r="D1909" s="229"/>
      <c r="E1909" s="235"/>
      <c r="F1909" s="235"/>
      <c r="G1909" s="242"/>
      <c r="H1909" s="243"/>
      <c r="J1909" s="33"/>
      <c r="K1909" s="33"/>
      <c r="L1909" s="33"/>
      <c r="M1909" s="33"/>
      <c r="N1909" s="33"/>
      <c r="O1909" s="33"/>
      <c r="P1909" s="33"/>
      <c r="Q1909" s="33"/>
      <c r="R1909" s="33"/>
      <c r="S1909" s="33"/>
    </row>
    <row r="1910" spans="1:19">
      <c r="A1910" s="233"/>
      <c r="B1910" s="238"/>
      <c r="C1910" s="229"/>
      <c r="D1910" s="229"/>
      <c r="E1910" s="235"/>
      <c r="F1910" s="235"/>
      <c r="G1910" s="242"/>
      <c r="H1910" s="243"/>
      <c r="J1910" s="33"/>
      <c r="K1910" s="33"/>
      <c r="L1910" s="33"/>
      <c r="M1910" s="33"/>
      <c r="N1910" s="33"/>
      <c r="O1910" s="33"/>
      <c r="P1910" s="33"/>
      <c r="Q1910" s="33"/>
      <c r="R1910" s="33"/>
      <c r="S1910" s="33"/>
    </row>
    <row r="1911" spans="1:19">
      <c r="A1911" s="233"/>
      <c r="B1911" s="238"/>
      <c r="C1911" s="229"/>
      <c r="D1911" s="229"/>
      <c r="E1911" s="235"/>
      <c r="F1911" s="235"/>
      <c r="G1911" s="242"/>
      <c r="H1911" s="243"/>
      <c r="J1911" s="33"/>
      <c r="K1911" s="33"/>
      <c r="L1911" s="33"/>
      <c r="M1911" s="33"/>
      <c r="N1911" s="33"/>
      <c r="O1911" s="33"/>
      <c r="P1911" s="33"/>
      <c r="Q1911" s="33"/>
      <c r="R1911" s="33"/>
      <c r="S1911" s="33"/>
    </row>
    <row r="1912" spans="1:19">
      <c r="A1912" s="233"/>
      <c r="B1912" s="238"/>
      <c r="C1912" s="229"/>
      <c r="D1912" s="229"/>
      <c r="E1912" s="235"/>
      <c r="F1912" s="235"/>
      <c r="G1912" s="242"/>
      <c r="H1912" s="243"/>
      <c r="J1912" s="33"/>
      <c r="K1912" s="33"/>
      <c r="L1912" s="33"/>
      <c r="M1912" s="33"/>
      <c r="N1912" s="33"/>
      <c r="O1912" s="33"/>
      <c r="P1912" s="33"/>
      <c r="Q1912" s="33"/>
      <c r="R1912" s="33"/>
      <c r="S1912" s="33"/>
    </row>
    <row r="1913" spans="1:19">
      <c r="A1913" s="233"/>
      <c r="B1913" s="238"/>
      <c r="C1913" s="229"/>
      <c r="D1913" s="229"/>
      <c r="E1913" s="235"/>
      <c r="F1913" s="235"/>
      <c r="G1913" s="242"/>
      <c r="H1913" s="243"/>
      <c r="J1913" s="33"/>
      <c r="K1913" s="33"/>
      <c r="L1913" s="33"/>
      <c r="M1913" s="33"/>
      <c r="N1913" s="33"/>
      <c r="O1913" s="33"/>
      <c r="P1913" s="33"/>
      <c r="Q1913" s="33"/>
      <c r="R1913" s="33"/>
      <c r="S1913" s="33"/>
    </row>
    <row r="1914" spans="1:19">
      <c r="A1914" s="233"/>
      <c r="B1914" s="238"/>
      <c r="C1914" s="229"/>
      <c r="D1914" s="229"/>
      <c r="E1914" s="235"/>
      <c r="F1914" s="235"/>
      <c r="G1914" s="242"/>
      <c r="H1914" s="243"/>
      <c r="J1914" s="33"/>
      <c r="K1914" s="33"/>
      <c r="L1914" s="33"/>
      <c r="M1914" s="33"/>
      <c r="N1914" s="33"/>
      <c r="O1914" s="33"/>
      <c r="P1914" s="33"/>
      <c r="Q1914" s="33"/>
      <c r="R1914" s="33"/>
      <c r="S1914" s="33"/>
    </row>
    <row r="1915" spans="1:19">
      <c r="A1915" s="233"/>
      <c r="B1915" s="238"/>
      <c r="C1915" s="229"/>
      <c r="D1915" s="229"/>
      <c r="E1915" s="235"/>
      <c r="F1915" s="235"/>
      <c r="G1915" s="242"/>
      <c r="H1915" s="243"/>
      <c r="J1915" s="33"/>
      <c r="K1915" s="33"/>
      <c r="L1915" s="33"/>
      <c r="M1915" s="33"/>
      <c r="N1915" s="33"/>
      <c r="O1915" s="33"/>
      <c r="P1915" s="33"/>
      <c r="Q1915" s="33"/>
      <c r="R1915" s="33"/>
      <c r="S1915" s="33"/>
    </row>
    <row r="1916" spans="1:19">
      <c r="A1916" s="233"/>
      <c r="B1916" s="238"/>
      <c r="C1916" s="229"/>
      <c r="D1916" s="229"/>
      <c r="E1916" s="235"/>
      <c r="F1916" s="235"/>
      <c r="G1916" s="242"/>
      <c r="H1916" s="243"/>
      <c r="J1916" s="33"/>
      <c r="K1916" s="33"/>
      <c r="L1916" s="33"/>
      <c r="M1916" s="33"/>
      <c r="N1916" s="33"/>
      <c r="O1916" s="33"/>
      <c r="P1916" s="33"/>
      <c r="Q1916" s="33"/>
      <c r="R1916" s="33"/>
      <c r="S1916" s="33"/>
    </row>
    <row r="1917" spans="1:19">
      <c r="A1917" s="233"/>
      <c r="B1917" s="238"/>
      <c r="C1917" s="229"/>
      <c r="D1917" s="229"/>
      <c r="E1917" s="235"/>
      <c r="F1917" s="235"/>
      <c r="G1917" s="242"/>
      <c r="H1917" s="243"/>
      <c r="J1917" s="33"/>
      <c r="K1917" s="33"/>
      <c r="L1917" s="33"/>
      <c r="M1917" s="33"/>
      <c r="N1917" s="33"/>
      <c r="O1917" s="33"/>
      <c r="P1917" s="33"/>
      <c r="Q1917" s="33"/>
      <c r="R1917" s="33"/>
      <c r="S1917" s="33"/>
    </row>
    <row r="1918" spans="1:19">
      <c r="A1918" s="233"/>
      <c r="B1918" s="238"/>
      <c r="C1918" s="229"/>
      <c r="D1918" s="229"/>
      <c r="E1918" s="235"/>
      <c r="F1918" s="235"/>
      <c r="G1918" s="242"/>
      <c r="H1918" s="243"/>
      <c r="J1918" s="33"/>
      <c r="K1918" s="33"/>
      <c r="L1918" s="33"/>
      <c r="M1918" s="33"/>
      <c r="N1918" s="33"/>
      <c r="O1918" s="33"/>
      <c r="P1918" s="33"/>
      <c r="Q1918" s="33"/>
      <c r="R1918" s="33"/>
      <c r="S1918" s="33"/>
    </row>
    <row r="1919" spans="1:19">
      <c r="A1919" s="233"/>
      <c r="B1919" s="238"/>
      <c r="C1919" s="229"/>
      <c r="D1919" s="229"/>
      <c r="E1919" s="235"/>
      <c r="F1919" s="235"/>
      <c r="G1919" s="242"/>
      <c r="H1919" s="243"/>
      <c r="J1919" s="33"/>
      <c r="K1919" s="33"/>
      <c r="L1919" s="33"/>
      <c r="M1919" s="33"/>
      <c r="N1919" s="33"/>
      <c r="O1919" s="33"/>
      <c r="P1919" s="33"/>
      <c r="Q1919" s="33"/>
      <c r="R1919" s="33"/>
      <c r="S1919" s="33"/>
    </row>
    <row r="1920" spans="1:19">
      <c r="A1920" s="233"/>
      <c r="B1920" s="238"/>
      <c r="C1920" s="229"/>
      <c r="D1920" s="229"/>
      <c r="E1920" s="235"/>
      <c r="F1920" s="235"/>
      <c r="G1920" s="242"/>
      <c r="H1920" s="243"/>
      <c r="J1920" s="33"/>
      <c r="K1920" s="33"/>
      <c r="L1920" s="33"/>
      <c r="M1920" s="33"/>
      <c r="N1920" s="33"/>
      <c r="O1920" s="33"/>
      <c r="P1920" s="33"/>
      <c r="Q1920" s="33"/>
      <c r="R1920" s="33"/>
      <c r="S1920" s="33"/>
    </row>
    <row r="1921" spans="1:19">
      <c r="A1921" s="233"/>
      <c r="B1921" s="238"/>
      <c r="C1921" s="229"/>
      <c r="D1921" s="229"/>
      <c r="E1921" s="235"/>
      <c r="F1921" s="235"/>
      <c r="G1921" s="242"/>
      <c r="H1921" s="243"/>
      <c r="J1921" s="33"/>
      <c r="K1921" s="33"/>
      <c r="L1921" s="33"/>
      <c r="M1921" s="33"/>
      <c r="N1921" s="33"/>
      <c r="O1921" s="33"/>
      <c r="P1921" s="33"/>
      <c r="Q1921" s="33"/>
      <c r="R1921" s="33"/>
      <c r="S1921" s="33"/>
    </row>
    <row r="1922" spans="1:19">
      <c r="A1922" s="233"/>
      <c r="B1922" s="238"/>
      <c r="C1922" s="229"/>
      <c r="D1922" s="229"/>
      <c r="E1922" s="235"/>
      <c r="F1922" s="235"/>
      <c r="G1922" s="242"/>
      <c r="H1922" s="243"/>
      <c r="J1922" s="33"/>
      <c r="K1922" s="33"/>
      <c r="L1922" s="33"/>
      <c r="M1922" s="33"/>
      <c r="N1922" s="33"/>
      <c r="O1922" s="33"/>
      <c r="P1922" s="33"/>
      <c r="Q1922" s="33"/>
      <c r="R1922" s="33"/>
      <c r="S1922" s="33"/>
    </row>
    <row r="1923" spans="1:19">
      <c r="A1923" s="233"/>
      <c r="B1923" s="238"/>
      <c r="C1923" s="229"/>
      <c r="D1923" s="229"/>
      <c r="E1923" s="235"/>
      <c r="F1923" s="235"/>
      <c r="G1923" s="242"/>
      <c r="H1923" s="243"/>
      <c r="J1923" s="33"/>
      <c r="K1923" s="33"/>
      <c r="L1923" s="33"/>
      <c r="M1923" s="33"/>
      <c r="N1923" s="33"/>
      <c r="O1923" s="33"/>
      <c r="P1923" s="33"/>
      <c r="Q1923" s="33"/>
      <c r="R1923" s="33"/>
      <c r="S1923" s="33"/>
    </row>
    <row r="1924" spans="1:19">
      <c r="A1924" s="233"/>
      <c r="B1924" s="238"/>
      <c r="C1924" s="229"/>
      <c r="D1924" s="229"/>
      <c r="E1924" s="235"/>
      <c r="F1924" s="235"/>
      <c r="G1924" s="242"/>
      <c r="H1924" s="243"/>
      <c r="J1924" s="33"/>
      <c r="K1924" s="33"/>
      <c r="L1924" s="33"/>
      <c r="M1924" s="33"/>
      <c r="N1924" s="33"/>
      <c r="O1924" s="33"/>
      <c r="P1924" s="33"/>
      <c r="Q1924" s="33"/>
      <c r="R1924" s="33"/>
      <c r="S1924" s="33"/>
    </row>
    <row r="1925" spans="1:19">
      <c r="A1925" s="233"/>
      <c r="B1925" s="238"/>
      <c r="C1925" s="229"/>
      <c r="D1925" s="229"/>
      <c r="E1925" s="235"/>
      <c r="F1925" s="235"/>
      <c r="G1925" s="242"/>
      <c r="H1925" s="243"/>
      <c r="J1925" s="33"/>
      <c r="K1925" s="33"/>
      <c r="L1925" s="33"/>
      <c r="M1925" s="33"/>
      <c r="N1925" s="33"/>
      <c r="O1925" s="33"/>
      <c r="P1925" s="33"/>
      <c r="Q1925" s="33"/>
      <c r="R1925" s="33"/>
      <c r="S1925" s="33"/>
    </row>
    <row r="1926" spans="1:19">
      <c r="A1926" s="233"/>
      <c r="B1926" s="238"/>
      <c r="C1926" s="229"/>
      <c r="D1926" s="229"/>
      <c r="E1926" s="235"/>
      <c r="F1926" s="235"/>
      <c r="G1926" s="242"/>
      <c r="H1926" s="243"/>
      <c r="J1926" s="33"/>
      <c r="K1926" s="33"/>
      <c r="L1926" s="33"/>
      <c r="M1926" s="33"/>
      <c r="N1926" s="33"/>
      <c r="O1926" s="33"/>
      <c r="P1926" s="33"/>
      <c r="Q1926" s="33"/>
      <c r="R1926" s="33"/>
      <c r="S1926" s="33"/>
    </row>
    <row r="1927" spans="1:19">
      <c r="A1927" s="233"/>
      <c r="B1927" s="238"/>
      <c r="C1927" s="229"/>
      <c r="D1927" s="229"/>
      <c r="E1927" s="235"/>
      <c r="F1927" s="235"/>
      <c r="G1927" s="242"/>
      <c r="H1927" s="243"/>
      <c r="J1927" s="33"/>
      <c r="K1927" s="33"/>
      <c r="L1927" s="33"/>
      <c r="M1927" s="33"/>
      <c r="N1927" s="33"/>
      <c r="O1927" s="33"/>
      <c r="P1927" s="33"/>
      <c r="Q1927" s="33"/>
      <c r="R1927" s="33"/>
      <c r="S1927" s="33"/>
    </row>
    <row r="1928" spans="1:19">
      <c r="A1928" s="233"/>
      <c r="B1928" s="238"/>
      <c r="C1928" s="229"/>
      <c r="D1928" s="229"/>
      <c r="E1928" s="235"/>
      <c r="F1928" s="235"/>
      <c r="G1928" s="242"/>
      <c r="H1928" s="243"/>
      <c r="J1928" s="33"/>
      <c r="K1928" s="33"/>
      <c r="L1928" s="33"/>
      <c r="M1928" s="33"/>
      <c r="N1928" s="33"/>
      <c r="O1928" s="33"/>
      <c r="P1928" s="33"/>
      <c r="Q1928" s="33"/>
      <c r="R1928" s="33"/>
      <c r="S1928" s="33"/>
    </row>
    <row r="1929" spans="1:19">
      <c r="A1929" s="233"/>
      <c r="B1929" s="238"/>
      <c r="C1929" s="229"/>
      <c r="D1929" s="229"/>
      <c r="E1929" s="235"/>
      <c r="F1929" s="235"/>
      <c r="G1929" s="242"/>
      <c r="H1929" s="243"/>
      <c r="J1929" s="33"/>
      <c r="K1929" s="33"/>
      <c r="L1929" s="33"/>
      <c r="M1929" s="33"/>
      <c r="N1929" s="33"/>
      <c r="O1929" s="33"/>
      <c r="P1929" s="33"/>
      <c r="Q1929" s="33"/>
      <c r="R1929" s="33"/>
      <c r="S1929" s="33"/>
    </row>
    <row r="1930" spans="1:19">
      <c r="A1930" s="233"/>
      <c r="B1930" s="238"/>
      <c r="C1930" s="229"/>
      <c r="D1930" s="229"/>
      <c r="E1930" s="235"/>
      <c r="F1930" s="235"/>
      <c r="G1930" s="242"/>
      <c r="H1930" s="243"/>
      <c r="J1930" s="33"/>
      <c r="K1930" s="33"/>
      <c r="L1930" s="33"/>
      <c r="M1930" s="33"/>
      <c r="N1930" s="33"/>
      <c r="O1930" s="33"/>
      <c r="P1930" s="33"/>
      <c r="Q1930" s="33"/>
      <c r="R1930" s="33"/>
      <c r="S1930" s="33"/>
    </row>
    <row r="1931" spans="1:19">
      <c r="A1931" s="233"/>
      <c r="B1931" s="238"/>
      <c r="C1931" s="229"/>
      <c r="D1931" s="229"/>
      <c r="E1931" s="235"/>
      <c r="F1931" s="235"/>
      <c r="G1931" s="242"/>
      <c r="H1931" s="243"/>
      <c r="J1931" s="33"/>
      <c r="K1931" s="33"/>
      <c r="L1931" s="33"/>
      <c r="M1931" s="33"/>
      <c r="N1931" s="33"/>
      <c r="O1931" s="33"/>
      <c r="P1931" s="33"/>
      <c r="Q1931" s="33"/>
      <c r="R1931" s="33"/>
      <c r="S1931" s="33"/>
    </row>
    <row r="1932" spans="1:19">
      <c r="A1932" s="233"/>
      <c r="B1932" s="238"/>
      <c r="C1932" s="229"/>
      <c r="D1932" s="229"/>
      <c r="E1932" s="235"/>
      <c r="F1932" s="235"/>
      <c r="G1932" s="242"/>
      <c r="H1932" s="243"/>
      <c r="J1932" s="33"/>
      <c r="K1932" s="33"/>
      <c r="L1932" s="33"/>
      <c r="M1932" s="33"/>
      <c r="N1932" s="33"/>
      <c r="O1932" s="33"/>
      <c r="P1932" s="33"/>
      <c r="Q1932" s="33"/>
      <c r="R1932" s="33"/>
      <c r="S1932" s="33"/>
    </row>
    <row r="1933" spans="1:19">
      <c r="A1933" s="233"/>
      <c r="B1933" s="238"/>
      <c r="C1933" s="229"/>
      <c r="D1933" s="229"/>
      <c r="E1933" s="235"/>
      <c r="F1933" s="235"/>
      <c r="G1933" s="242"/>
      <c r="H1933" s="243"/>
      <c r="J1933" s="33"/>
      <c r="K1933" s="33"/>
      <c r="L1933" s="33"/>
      <c r="M1933" s="33"/>
      <c r="N1933" s="33"/>
      <c r="O1933" s="33"/>
      <c r="P1933" s="33"/>
      <c r="Q1933" s="33"/>
      <c r="R1933" s="33"/>
      <c r="S1933" s="33"/>
    </row>
    <row r="1934" spans="1:19">
      <c r="A1934" s="233"/>
      <c r="B1934" s="238"/>
      <c r="C1934" s="229"/>
      <c r="D1934" s="229"/>
      <c r="E1934" s="235"/>
      <c r="F1934" s="235"/>
      <c r="G1934" s="242"/>
      <c r="H1934" s="243"/>
      <c r="J1934" s="33"/>
      <c r="K1934" s="33"/>
      <c r="L1934" s="33"/>
      <c r="M1934" s="33"/>
      <c r="N1934" s="33"/>
      <c r="O1934" s="33"/>
      <c r="P1934" s="33"/>
      <c r="Q1934" s="33"/>
      <c r="R1934" s="33"/>
      <c r="S1934" s="33"/>
    </row>
    <row r="1935" spans="1:19">
      <c r="A1935" s="233"/>
      <c r="B1935" s="238"/>
      <c r="C1935" s="229"/>
      <c r="D1935" s="229"/>
      <c r="E1935" s="235"/>
      <c r="F1935" s="235"/>
      <c r="G1935" s="242"/>
      <c r="H1935" s="243"/>
      <c r="J1935" s="33"/>
      <c r="K1935" s="33"/>
      <c r="L1935" s="33"/>
      <c r="M1935" s="33"/>
      <c r="N1935" s="33"/>
      <c r="O1935" s="33"/>
      <c r="P1935" s="33"/>
      <c r="Q1935" s="33"/>
      <c r="R1935" s="33"/>
      <c r="S1935" s="33"/>
    </row>
    <row r="1936" spans="1:19">
      <c r="A1936" s="233"/>
      <c r="B1936" s="238"/>
      <c r="C1936" s="229"/>
      <c r="D1936" s="229"/>
      <c r="E1936" s="235"/>
      <c r="F1936" s="235"/>
      <c r="G1936" s="242"/>
      <c r="H1936" s="243"/>
      <c r="J1936" s="33"/>
      <c r="K1936" s="33"/>
      <c r="L1936" s="33"/>
      <c r="M1936" s="33"/>
      <c r="N1936" s="33"/>
      <c r="O1936" s="33"/>
      <c r="P1936" s="33"/>
      <c r="Q1936" s="33"/>
      <c r="R1936" s="33"/>
      <c r="S1936" s="33"/>
    </row>
    <row r="1937" spans="1:19">
      <c r="A1937" s="233"/>
      <c r="B1937" s="238"/>
      <c r="C1937" s="229"/>
      <c r="D1937" s="229"/>
      <c r="E1937" s="235"/>
      <c r="F1937" s="235"/>
      <c r="G1937" s="242"/>
      <c r="H1937" s="243"/>
      <c r="J1937" s="33"/>
      <c r="K1937" s="33"/>
      <c r="L1937" s="33"/>
      <c r="M1937" s="33"/>
      <c r="N1937" s="33"/>
      <c r="O1937" s="33"/>
      <c r="P1937" s="33"/>
      <c r="Q1937" s="33"/>
      <c r="R1937" s="33"/>
      <c r="S1937" s="33"/>
    </row>
    <row r="1938" spans="1:19">
      <c r="A1938" s="233"/>
      <c r="B1938" s="238"/>
      <c r="C1938" s="229"/>
      <c r="D1938" s="229"/>
      <c r="E1938" s="235"/>
      <c r="F1938" s="235"/>
      <c r="G1938" s="242"/>
      <c r="H1938" s="243"/>
      <c r="J1938" s="33"/>
      <c r="K1938" s="33"/>
      <c r="L1938" s="33"/>
      <c r="M1938" s="33"/>
      <c r="N1938" s="33"/>
      <c r="O1938" s="33"/>
      <c r="P1938" s="33"/>
      <c r="Q1938" s="33"/>
      <c r="R1938" s="33"/>
      <c r="S1938" s="33"/>
    </row>
    <row r="1939" spans="1:19">
      <c r="A1939" s="233"/>
      <c r="B1939" s="238"/>
      <c r="C1939" s="229"/>
      <c r="D1939" s="229"/>
      <c r="E1939" s="235"/>
      <c r="F1939" s="235"/>
      <c r="G1939" s="242"/>
      <c r="H1939" s="243"/>
      <c r="J1939" s="33"/>
      <c r="K1939" s="33"/>
      <c r="L1939" s="33"/>
      <c r="M1939" s="33"/>
      <c r="N1939" s="33"/>
      <c r="O1939" s="33"/>
      <c r="P1939" s="33"/>
      <c r="Q1939" s="33"/>
      <c r="R1939" s="33"/>
      <c r="S1939" s="33"/>
    </row>
    <row r="1940" spans="1:19">
      <c r="A1940" s="233"/>
      <c r="B1940" s="238"/>
      <c r="C1940" s="229"/>
      <c r="D1940" s="229"/>
      <c r="E1940" s="235"/>
      <c r="F1940" s="235"/>
      <c r="G1940" s="242"/>
      <c r="H1940" s="243"/>
      <c r="J1940" s="33"/>
      <c r="K1940" s="33"/>
      <c r="L1940" s="33"/>
      <c r="M1940" s="33"/>
      <c r="N1940" s="33"/>
      <c r="O1940" s="33"/>
      <c r="P1940" s="33"/>
      <c r="Q1940" s="33"/>
      <c r="R1940" s="33"/>
      <c r="S1940" s="33"/>
    </row>
    <row r="1941" spans="1:19">
      <c r="A1941" s="233"/>
      <c r="B1941" s="238"/>
      <c r="C1941" s="229"/>
      <c r="D1941" s="229"/>
      <c r="E1941" s="235"/>
      <c r="F1941" s="235"/>
      <c r="G1941" s="242"/>
      <c r="H1941" s="243"/>
      <c r="J1941" s="33"/>
      <c r="K1941" s="33"/>
      <c r="L1941" s="33"/>
      <c r="M1941" s="33"/>
      <c r="N1941" s="33"/>
      <c r="O1941" s="33"/>
      <c r="P1941" s="33"/>
      <c r="Q1941" s="33"/>
      <c r="R1941" s="33"/>
      <c r="S1941" s="33"/>
    </row>
    <row r="1942" spans="1:19">
      <c r="A1942" s="233"/>
      <c r="B1942" s="238"/>
      <c r="C1942" s="229"/>
      <c r="D1942" s="229"/>
      <c r="E1942" s="235"/>
      <c r="F1942" s="235"/>
      <c r="G1942" s="242"/>
      <c r="H1942" s="243"/>
      <c r="J1942" s="33"/>
      <c r="K1942" s="33"/>
      <c r="L1942" s="33"/>
      <c r="M1942" s="33"/>
      <c r="N1942" s="33"/>
      <c r="O1942" s="33"/>
      <c r="P1942" s="33"/>
      <c r="Q1942" s="33"/>
      <c r="R1942" s="33"/>
      <c r="S1942" s="33"/>
    </row>
    <row r="1943" spans="1:19">
      <c r="A1943" s="233"/>
      <c r="B1943" s="238"/>
      <c r="C1943" s="229"/>
      <c r="D1943" s="229"/>
      <c r="E1943" s="235"/>
      <c r="F1943" s="235"/>
      <c r="G1943" s="242"/>
      <c r="H1943" s="243"/>
      <c r="J1943" s="33"/>
      <c r="K1943" s="33"/>
      <c r="L1943" s="33"/>
      <c r="M1943" s="33"/>
      <c r="N1943" s="33"/>
      <c r="O1943" s="33"/>
      <c r="P1943" s="33"/>
      <c r="Q1943" s="33"/>
      <c r="R1943" s="33"/>
      <c r="S1943" s="33"/>
    </row>
    <row r="1944" spans="1:19">
      <c r="A1944" s="233"/>
      <c r="B1944" s="238"/>
      <c r="C1944" s="229"/>
      <c r="D1944" s="229"/>
      <c r="E1944" s="235"/>
      <c r="F1944" s="235"/>
      <c r="G1944" s="242"/>
      <c r="H1944" s="243"/>
      <c r="J1944" s="33"/>
      <c r="K1944" s="33"/>
      <c r="L1944" s="33"/>
      <c r="M1944" s="33"/>
      <c r="N1944" s="33"/>
      <c r="O1944" s="33"/>
      <c r="P1944" s="33"/>
      <c r="Q1944" s="33"/>
      <c r="R1944" s="33"/>
      <c r="S1944" s="33"/>
    </row>
    <row r="1945" spans="1:19">
      <c r="A1945" s="233"/>
      <c r="B1945" s="238"/>
      <c r="C1945" s="229"/>
      <c r="D1945" s="229"/>
      <c r="E1945" s="235"/>
      <c r="F1945" s="235"/>
      <c r="G1945" s="242"/>
      <c r="H1945" s="243"/>
      <c r="J1945" s="33"/>
      <c r="K1945" s="33"/>
      <c r="L1945" s="33"/>
      <c r="M1945" s="33"/>
      <c r="N1945" s="33"/>
      <c r="O1945" s="33"/>
      <c r="P1945" s="33"/>
      <c r="Q1945" s="33"/>
      <c r="R1945" s="33"/>
      <c r="S1945" s="33"/>
    </row>
    <row r="1946" spans="1:19">
      <c r="A1946" s="233"/>
      <c r="B1946" s="238"/>
      <c r="C1946" s="229"/>
      <c r="D1946" s="229"/>
      <c r="E1946" s="235"/>
      <c r="F1946" s="235"/>
      <c r="G1946" s="242"/>
      <c r="H1946" s="243"/>
      <c r="J1946" s="33"/>
      <c r="K1946" s="33"/>
      <c r="L1946" s="33"/>
      <c r="M1946" s="33"/>
      <c r="N1946" s="33"/>
      <c r="O1946" s="33"/>
      <c r="P1946" s="33"/>
      <c r="Q1946" s="33"/>
      <c r="R1946" s="33"/>
      <c r="S1946" s="33"/>
    </row>
    <row r="1947" spans="1:19">
      <c r="A1947" s="233"/>
      <c r="B1947" s="238"/>
      <c r="C1947" s="229"/>
      <c r="D1947" s="229"/>
      <c r="E1947" s="235"/>
      <c r="F1947" s="235"/>
      <c r="G1947" s="242"/>
      <c r="H1947" s="243"/>
      <c r="J1947" s="33"/>
      <c r="K1947" s="33"/>
      <c r="L1947" s="33"/>
      <c r="M1947" s="33"/>
      <c r="N1947" s="33"/>
      <c r="O1947" s="33"/>
      <c r="P1947" s="33"/>
      <c r="Q1947" s="33"/>
      <c r="R1947" s="33"/>
      <c r="S1947" s="33"/>
    </row>
    <row r="1948" spans="1:19">
      <c r="A1948" s="233"/>
      <c r="B1948" s="238"/>
      <c r="C1948" s="229"/>
      <c r="D1948" s="229"/>
      <c r="E1948" s="235"/>
      <c r="F1948" s="235"/>
      <c r="G1948" s="242"/>
      <c r="H1948" s="243"/>
      <c r="J1948" s="33"/>
      <c r="K1948" s="33"/>
      <c r="L1948" s="33"/>
      <c r="M1948" s="33"/>
      <c r="N1948" s="33"/>
      <c r="O1948" s="33"/>
      <c r="P1948" s="33"/>
      <c r="Q1948" s="33"/>
      <c r="R1948" s="33"/>
      <c r="S1948" s="33"/>
    </row>
    <row r="1949" spans="1:19">
      <c r="A1949" s="233"/>
      <c r="B1949" s="238"/>
      <c r="C1949" s="229"/>
      <c r="D1949" s="229"/>
      <c r="E1949" s="235"/>
      <c r="F1949" s="235"/>
      <c r="G1949" s="242"/>
      <c r="H1949" s="243"/>
      <c r="J1949" s="33"/>
      <c r="K1949" s="33"/>
      <c r="L1949" s="33"/>
      <c r="M1949" s="33"/>
      <c r="N1949" s="33"/>
      <c r="O1949" s="33"/>
      <c r="P1949" s="33"/>
      <c r="Q1949" s="33"/>
      <c r="R1949" s="33"/>
      <c r="S1949" s="33"/>
    </row>
    <row r="1950" spans="1:19">
      <c r="A1950" s="233"/>
      <c r="B1950" s="238"/>
      <c r="C1950" s="229"/>
      <c r="D1950" s="229"/>
      <c r="E1950" s="235"/>
      <c r="F1950" s="235"/>
      <c r="G1950" s="242"/>
      <c r="H1950" s="243"/>
      <c r="J1950" s="33"/>
      <c r="K1950" s="33"/>
      <c r="L1950" s="33"/>
      <c r="M1950" s="33"/>
      <c r="N1950" s="33"/>
      <c r="O1950" s="33"/>
      <c r="P1950" s="33"/>
      <c r="Q1950" s="33"/>
      <c r="R1950" s="33"/>
      <c r="S1950" s="33"/>
    </row>
    <row r="1951" spans="1:19">
      <c r="A1951" s="233"/>
      <c r="B1951" s="238"/>
      <c r="C1951" s="229"/>
      <c r="D1951" s="229"/>
      <c r="E1951" s="235"/>
      <c r="F1951" s="235"/>
      <c r="G1951" s="242"/>
      <c r="H1951" s="243"/>
      <c r="J1951" s="33"/>
      <c r="K1951" s="33"/>
      <c r="L1951" s="33"/>
      <c r="M1951" s="33"/>
      <c r="N1951" s="33"/>
      <c r="O1951" s="33"/>
      <c r="P1951" s="33"/>
      <c r="Q1951" s="33"/>
      <c r="R1951" s="33"/>
      <c r="S1951" s="33"/>
    </row>
    <row r="1952" spans="1:19">
      <c r="A1952" s="233"/>
      <c r="B1952" s="238"/>
      <c r="C1952" s="229"/>
      <c r="D1952" s="229"/>
      <c r="E1952" s="235"/>
      <c r="F1952" s="235"/>
      <c r="G1952" s="242"/>
      <c r="H1952" s="243"/>
      <c r="J1952" s="33"/>
      <c r="K1952" s="33"/>
      <c r="L1952" s="33"/>
      <c r="M1952" s="33"/>
      <c r="N1952" s="33"/>
      <c r="O1952" s="33"/>
      <c r="P1952" s="33"/>
      <c r="Q1952" s="33"/>
      <c r="R1952" s="33"/>
      <c r="S1952" s="33"/>
    </row>
    <row r="1953" spans="1:19">
      <c r="A1953" s="233"/>
      <c r="B1953" s="238"/>
      <c r="C1953" s="229"/>
      <c r="D1953" s="229"/>
      <c r="E1953" s="235"/>
      <c r="F1953" s="235"/>
      <c r="G1953" s="242"/>
      <c r="H1953" s="243"/>
      <c r="J1953" s="33"/>
      <c r="K1953" s="33"/>
      <c r="L1953" s="33"/>
      <c r="M1953" s="33"/>
      <c r="N1953" s="33"/>
      <c r="O1953" s="33"/>
      <c r="P1953" s="33"/>
      <c r="Q1953" s="33"/>
      <c r="R1953" s="33"/>
      <c r="S1953" s="33"/>
    </row>
    <row r="1954" spans="1:19">
      <c r="A1954" s="233"/>
      <c r="B1954" s="238"/>
      <c r="C1954" s="229"/>
      <c r="D1954" s="229"/>
      <c r="E1954" s="235"/>
      <c r="F1954" s="235"/>
      <c r="G1954" s="242"/>
      <c r="H1954" s="243"/>
      <c r="J1954" s="33"/>
      <c r="K1954" s="33"/>
      <c r="L1954" s="33"/>
      <c r="M1954" s="33"/>
      <c r="N1954" s="33"/>
      <c r="O1954" s="33"/>
      <c r="P1954" s="33"/>
      <c r="Q1954" s="33"/>
      <c r="R1954" s="33"/>
      <c r="S1954" s="33"/>
    </row>
    <row r="1955" spans="1:19">
      <c r="A1955" s="233"/>
      <c r="B1955" s="238"/>
      <c r="C1955" s="229"/>
      <c r="D1955" s="229"/>
      <c r="E1955" s="235"/>
      <c r="F1955" s="235"/>
      <c r="G1955" s="242"/>
      <c r="H1955" s="243"/>
      <c r="J1955" s="33"/>
      <c r="K1955" s="33"/>
      <c r="L1955" s="33"/>
      <c r="M1955" s="33"/>
      <c r="N1955" s="33"/>
      <c r="O1955" s="33"/>
      <c r="P1955" s="33"/>
      <c r="Q1955" s="33"/>
      <c r="R1955" s="33"/>
      <c r="S1955" s="33"/>
    </row>
    <row r="1956" spans="1:19">
      <c r="A1956" s="233"/>
      <c r="B1956" s="238"/>
      <c r="C1956" s="229"/>
      <c r="D1956" s="229"/>
      <c r="E1956" s="235"/>
      <c r="F1956" s="235"/>
      <c r="G1956" s="242"/>
      <c r="H1956" s="243"/>
      <c r="J1956" s="33"/>
      <c r="K1956" s="33"/>
      <c r="L1956" s="33"/>
      <c r="M1956" s="33"/>
      <c r="N1956" s="33"/>
      <c r="O1956" s="33"/>
      <c r="P1956" s="33"/>
      <c r="Q1956" s="33"/>
      <c r="R1956" s="33"/>
      <c r="S1956" s="33"/>
    </row>
    <row r="1957" spans="1:19">
      <c r="A1957" s="233"/>
      <c r="B1957" s="238"/>
      <c r="C1957" s="229"/>
      <c r="D1957" s="229"/>
      <c r="E1957" s="235"/>
      <c r="F1957" s="235"/>
      <c r="G1957" s="242"/>
      <c r="H1957" s="243"/>
      <c r="J1957" s="33"/>
      <c r="K1957" s="33"/>
      <c r="L1957" s="33"/>
      <c r="M1957" s="33"/>
      <c r="N1957" s="33"/>
      <c r="O1957" s="33"/>
      <c r="P1957" s="33"/>
      <c r="Q1957" s="33"/>
      <c r="R1957" s="33"/>
      <c r="S1957" s="33"/>
    </row>
    <row r="1958" spans="1:19">
      <c r="A1958" s="233"/>
      <c r="B1958" s="238"/>
      <c r="C1958" s="229"/>
      <c r="D1958" s="229"/>
      <c r="E1958" s="235"/>
      <c r="F1958" s="235"/>
      <c r="G1958" s="242"/>
      <c r="H1958" s="243"/>
      <c r="J1958" s="33"/>
      <c r="K1958" s="33"/>
      <c r="L1958" s="33"/>
      <c r="M1958" s="33"/>
      <c r="N1958" s="33"/>
      <c r="O1958" s="33"/>
      <c r="P1958" s="33"/>
      <c r="Q1958" s="33"/>
      <c r="R1958" s="33"/>
      <c r="S1958" s="33"/>
    </row>
    <row r="1959" spans="1:19">
      <c r="A1959" s="233"/>
      <c r="B1959" s="238"/>
      <c r="C1959" s="229"/>
      <c r="D1959" s="229"/>
      <c r="E1959" s="235"/>
      <c r="F1959" s="235"/>
      <c r="G1959" s="242"/>
      <c r="H1959" s="243"/>
      <c r="J1959" s="33"/>
      <c r="K1959" s="33"/>
      <c r="L1959" s="33"/>
      <c r="M1959" s="33"/>
      <c r="N1959" s="33"/>
      <c r="O1959" s="33"/>
      <c r="P1959" s="33"/>
      <c r="Q1959" s="33"/>
      <c r="R1959" s="33"/>
      <c r="S1959" s="33"/>
    </row>
    <row r="1960" spans="1:19">
      <c r="A1960" s="233"/>
      <c r="B1960" s="238"/>
      <c r="C1960" s="229"/>
      <c r="D1960" s="229"/>
      <c r="E1960" s="235"/>
      <c r="F1960" s="235"/>
      <c r="G1960" s="242"/>
      <c r="H1960" s="243"/>
      <c r="J1960" s="33"/>
      <c r="K1960" s="33"/>
      <c r="L1960" s="33"/>
      <c r="M1960" s="33"/>
      <c r="N1960" s="33"/>
      <c r="O1960" s="33"/>
      <c r="P1960" s="33"/>
      <c r="Q1960" s="33"/>
      <c r="R1960" s="33"/>
      <c r="S1960" s="33"/>
    </row>
    <row r="1961" spans="1:19">
      <c r="A1961" s="233"/>
      <c r="B1961" s="238"/>
      <c r="C1961" s="229"/>
      <c r="D1961" s="229"/>
      <c r="E1961" s="235"/>
      <c r="F1961" s="235"/>
      <c r="G1961" s="242"/>
      <c r="H1961" s="243"/>
      <c r="J1961" s="33"/>
      <c r="K1961" s="33"/>
      <c r="L1961" s="33"/>
      <c r="M1961" s="33"/>
      <c r="N1961" s="33"/>
      <c r="O1961" s="33"/>
      <c r="P1961" s="33"/>
      <c r="Q1961" s="33"/>
      <c r="R1961" s="33"/>
      <c r="S1961" s="33"/>
    </row>
    <row r="1962" spans="1:19">
      <c r="A1962" s="233"/>
      <c r="B1962" s="238"/>
      <c r="C1962" s="229"/>
      <c r="D1962" s="229"/>
      <c r="E1962" s="235"/>
      <c r="F1962" s="235"/>
      <c r="G1962" s="242"/>
      <c r="H1962" s="243"/>
      <c r="J1962" s="33"/>
      <c r="K1962" s="33"/>
      <c r="L1962" s="33"/>
      <c r="M1962" s="33"/>
      <c r="N1962" s="33"/>
      <c r="O1962" s="33"/>
      <c r="P1962" s="33"/>
      <c r="Q1962" s="33"/>
      <c r="R1962" s="33"/>
      <c r="S1962" s="33"/>
    </row>
    <row r="1963" spans="1:19">
      <c r="A1963" s="233"/>
      <c r="B1963" s="238"/>
      <c r="C1963" s="229"/>
      <c r="D1963" s="229"/>
      <c r="E1963" s="235"/>
      <c r="F1963" s="235"/>
      <c r="G1963" s="242"/>
      <c r="H1963" s="243"/>
      <c r="J1963" s="33"/>
      <c r="K1963" s="33"/>
      <c r="L1963" s="33"/>
      <c r="M1963" s="33"/>
      <c r="N1963" s="33"/>
      <c r="O1963" s="33"/>
      <c r="P1963" s="33"/>
      <c r="Q1963" s="33"/>
      <c r="R1963" s="33"/>
      <c r="S1963" s="33"/>
    </row>
    <row r="1964" spans="1:19">
      <c r="A1964" s="233"/>
      <c r="B1964" s="238"/>
      <c r="C1964" s="229"/>
      <c r="D1964" s="229"/>
      <c r="E1964" s="235"/>
      <c r="F1964" s="235"/>
      <c r="G1964" s="242"/>
      <c r="H1964" s="243"/>
      <c r="J1964" s="33"/>
      <c r="K1964" s="33"/>
      <c r="L1964" s="33"/>
      <c r="M1964" s="33"/>
      <c r="N1964" s="33"/>
      <c r="O1964" s="33"/>
      <c r="P1964" s="33"/>
      <c r="Q1964" s="33"/>
      <c r="R1964" s="33"/>
      <c r="S1964" s="33"/>
    </row>
    <row r="1965" spans="1:19">
      <c r="A1965" s="233"/>
      <c r="B1965" s="238"/>
      <c r="C1965" s="229"/>
      <c r="D1965" s="229"/>
      <c r="E1965" s="235"/>
      <c r="F1965" s="235"/>
      <c r="G1965" s="242"/>
      <c r="H1965" s="243"/>
      <c r="J1965" s="33"/>
      <c r="K1965" s="33"/>
      <c r="L1965" s="33"/>
      <c r="M1965" s="33"/>
      <c r="N1965" s="33"/>
      <c r="O1965" s="33"/>
      <c r="P1965" s="33"/>
      <c r="Q1965" s="33"/>
      <c r="R1965" s="33"/>
      <c r="S1965" s="33"/>
    </row>
    <row r="1966" spans="1:19">
      <c r="A1966" s="233"/>
      <c r="B1966" s="238"/>
      <c r="C1966" s="229"/>
      <c r="D1966" s="229"/>
      <c r="E1966" s="235"/>
      <c r="F1966" s="235"/>
      <c r="G1966" s="242"/>
      <c r="H1966" s="243"/>
      <c r="J1966" s="33"/>
      <c r="K1966" s="33"/>
      <c r="L1966" s="33"/>
      <c r="M1966" s="33"/>
      <c r="N1966" s="33"/>
      <c r="O1966" s="33"/>
      <c r="P1966" s="33"/>
      <c r="Q1966" s="33"/>
      <c r="R1966" s="33"/>
      <c r="S1966" s="33"/>
    </row>
    <row r="1967" spans="1:19">
      <c r="A1967" s="233"/>
      <c r="B1967" s="238"/>
      <c r="C1967" s="229"/>
      <c r="D1967" s="229"/>
      <c r="E1967" s="235"/>
      <c r="F1967" s="235"/>
      <c r="G1967" s="242"/>
      <c r="H1967" s="243"/>
      <c r="J1967" s="33"/>
      <c r="K1967" s="33"/>
      <c r="L1967" s="33"/>
      <c r="M1967" s="33"/>
      <c r="N1967" s="33"/>
      <c r="O1967" s="33"/>
      <c r="P1967" s="33"/>
      <c r="Q1967" s="33"/>
      <c r="R1967" s="33"/>
      <c r="S1967" s="33"/>
    </row>
    <row r="1968" spans="1:19">
      <c r="A1968" s="233"/>
      <c r="B1968" s="238"/>
      <c r="C1968" s="229"/>
      <c r="D1968" s="229"/>
      <c r="E1968" s="235"/>
      <c r="F1968" s="235"/>
      <c r="G1968" s="242"/>
      <c r="H1968" s="243"/>
      <c r="J1968" s="33"/>
      <c r="K1968" s="33"/>
      <c r="L1968" s="33"/>
      <c r="M1968" s="33"/>
      <c r="N1968" s="33"/>
      <c r="O1968" s="33"/>
      <c r="P1968" s="33"/>
      <c r="Q1968" s="33"/>
      <c r="R1968" s="33"/>
      <c r="S1968" s="33"/>
    </row>
    <row r="1969" spans="1:19">
      <c r="A1969" s="233"/>
      <c r="B1969" s="238"/>
      <c r="C1969" s="229"/>
      <c r="D1969" s="229"/>
      <c r="E1969" s="235"/>
      <c r="F1969" s="235"/>
      <c r="G1969" s="242"/>
      <c r="H1969" s="243"/>
      <c r="J1969" s="33"/>
      <c r="K1969" s="33"/>
      <c r="L1969" s="33"/>
      <c r="M1969" s="33"/>
      <c r="N1969" s="33"/>
      <c r="O1969" s="33"/>
      <c r="P1969" s="33"/>
      <c r="Q1969" s="33"/>
      <c r="R1969" s="33"/>
      <c r="S1969" s="33"/>
    </row>
    <row r="1970" spans="1:19">
      <c r="A1970" s="233"/>
      <c r="B1970" s="238"/>
      <c r="C1970" s="229"/>
      <c r="D1970" s="229"/>
      <c r="E1970" s="235"/>
      <c r="F1970" s="235"/>
      <c r="G1970" s="242"/>
      <c r="H1970" s="243"/>
      <c r="J1970" s="33"/>
      <c r="K1970" s="33"/>
      <c r="L1970" s="33"/>
      <c r="M1970" s="33"/>
      <c r="N1970" s="33"/>
      <c r="O1970" s="33"/>
      <c r="P1970" s="33"/>
      <c r="Q1970" s="33"/>
      <c r="R1970" s="33"/>
      <c r="S1970" s="33"/>
    </row>
    <row r="1971" spans="1:19">
      <c r="A1971" s="233"/>
      <c r="B1971" s="238"/>
      <c r="C1971" s="229"/>
      <c r="D1971" s="229"/>
      <c r="E1971" s="235"/>
      <c r="F1971" s="235"/>
      <c r="G1971" s="242"/>
      <c r="H1971" s="243"/>
      <c r="J1971" s="33"/>
      <c r="K1971" s="33"/>
      <c r="L1971" s="33"/>
      <c r="M1971" s="33"/>
      <c r="N1971" s="33"/>
      <c r="O1971" s="33"/>
      <c r="P1971" s="33"/>
      <c r="Q1971" s="33"/>
      <c r="R1971" s="33"/>
      <c r="S1971" s="33"/>
    </row>
    <row r="1972" spans="1:19">
      <c r="A1972" s="233"/>
      <c r="B1972" s="238"/>
      <c r="C1972" s="229"/>
      <c r="D1972" s="229"/>
      <c r="E1972" s="235"/>
      <c r="F1972" s="235"/>
      <c r="G1972" s="242"/>
      <c r="H1972" s="243"/>
      <c r="J1972" s="33"/>
      <c r="K1972" s="33"/>
      <c r="L1972" s="33"/>
      <c r="M1972" s="33"/>
      <c r="N1972" s="33"/>
      <c r="O1972" s="33"/>
      <c r="P1972" s="33"/>
      <c r="Q1972" s="33"/>
      <c r="R1972" s="33"/>
      <c r="S1972" s="33"/>
    </row>
    <row r="1973" spans="1:19">
      <c r="A1973" s="233"/>
      <c r="B1973" s="238"/>
      <c r="C1973" s="229"/>
      <c r="D1973" s="229"/>
      <c r="E1973" s="235"/>
      <c r="F1973" s="235"/>
      <c r="G1973" s="242"/>
      <c r="H1973" s="243"/>
      <c r="J1973" s="33"/>
      <c r="K1973" s="33"/>
      <c r="L1973" s="33"/>
      <c r="M1973" s="33"/>
      <c r="N1973" s="33"/>
      <c r="O1973" s="33"/>
      <c r="P1973" s="33"/>
      <c r="Q1973" s="33"/>
      <c r="R1973" s="33"/>
      <c r="S1973" s="33"/>
    </row>
    <row r="1974" spans="1:19">
      <c r="A1974" s="233"/>
      <c r="B1974" s="238"/>
      <c r="C1974" s="229"/>
      <c r="D1974" s="229"/>
      <c r="E1974" s="235"/>
      <c r="F1974" s="235"/>
      <c r="G1974" s="242"/>
      <c r="H1974" s="243"/>
      <c r="J1974" s="33"/>
      <c r="K1974" s="33"/>
      <c r="L1974" s="33"/>
      <c r="M1974" s="33"/>
      <c r="N1974" s="33"/>
      <c r="O1974" s="33"/>
      <c r="P1974" s="33"/>
      <c r="Q1974" s="33"/>
      <c r="R1974" s="33"/>
      <c r="S1974" s="33"/>
    </row>
    <row r="1975" spans="1:19">
      <c r="A1975" s="233"/>
      <c r="B1975" s="238"/>
      <c r="C1975" s="229"/>
      <c r="D1975" s="229"/>
      <c r="E1975" s="235"/>
      <c r="F1975" s="235"/>
      <c r="G1975" s="242"/>
      <c r="H1975" s="243"/>
      <c r="J1975" s="33"/>
      <c r="K1975" s="33"/>
      <c r="L1975" s="33"/>
      <c r="M1975" s="33"/>
      <c r="N1975" s="33"/>
      <c r="O1975" s="33"/>
      <c r="P1975" s="33"/>
      <c r="Q1975" s="33"/>
      <c r="R1975" s="33"/>
      <c r="S1975" s="33"/>
    </row>
    <row r="1976" spans="1:19">
      <c r="A1976" s="233"/>
      <c r="B1976" s="238"/>
      <c r="C1976" s="229"/>
      <c r="D1976" s="229"/>
      <c r="E1976" s="235"/>
      <c r="F1976" s="235"/>
      <c r="G1976" s="242"/>
      <c r="H1976" s="243"/>
      <c r="J1976" s="33"/>
      <c r="K1976" s="33"/>
      <c r="L1976" s="33"/>
      <c r="M1976" s="33"/>
      <c r="N1976" s="33"/>
      <c r="O1976" s="33"/>
      <c r="P1976" s="33"/>
      <c r="Q1976" s="33"/>
      <c r="R1976" s="33"/>
      <c r="S1976" s="33"/>
    </row>
    <row r="1977" spans="1:19">
      <c r="A1977" s="233"/>
      <c r="B1977" s="238"/>
      <c r="C1977" s="229"/>
      <c r="D1977" s="229"/>
      <c r="E1977" s="235"/>
      <c r="F1977" s="235"/>
      <c r="G1977" s="242"/>
      <c r="H1977" s="243"/>
      <c r="J1977" s="33"/>
      <c r="K1977" s="33"/>
      <c r="L1977" s="33"/>
      <c r="M1977" s="33"/>
      <c r="N1977" s="33"/>
      <c r="O1977" s="33"/>
      <c r="P1977" s="33"/>
      <c r="Q1977" s="33"/>
      <c r="R1977" s="33"/>
      <c r="S1977" s="33"/>
    </row>
    <row r="1978" spans="1:19">
      <c r="A1978" s="233"/>
      <c r="B1978" s="238"/>
      <c r="C1978" s="229"/>
      <c r="D1978" s="229"/>
      <c r="E1978" s="235"/>
      <c r="F1978" s="235"/>
      <c r="G1978" s="242"/>
      <c r="H1978" s="243"/>
      <c r="J1978" s="33"/>
      <c r="K1978" s="33"/>
      <c r="L1978" s="33"/>
      <c r="M1978" s="33"/>
      <c r="N1978" s="33"/>
      <c r="O1978" s="33"/>
      <c r="P1978" s="33"/>
      <c r="Q1978" s="33"/>
      <c r="R1978" s="33"/>
      <c r="S1978" s="33"/>
    </row>
    <row r="1979" spans="1:19">
      <c r="A1979" s="233"/>
      <c r="B1979" s="238"/>
      <c r="C1979" s="229"/>
      <c r="D1979" s="229"/>
      <c r="E1979" s="235"/>
      <c r="F1979" s="235"/>
      <c r="G1979" s="242"/>
      <c r="H1979" s="243"/>
      <c r="J1979" s="33"/>
      <c r="K1979" s="33"/>
      <c r="L1979" s="33"/>
      <c r="M1979" s="33"/>
      <c r="N1979" s="33"/>
      <c r="O1979" s="33"/>
      <c r="P1979" s="33"/>
      <c r="Q1979" s="33"/>
      <c r="R1979" s="33"/>
      <c r="S1979" s="33"/>
    </row>
    <row r="1980" spans="1:19">
      <c r="A1980" s="233"/>
      <c r="B1980" s="238"/>
      <c r="C1980" s="229"/>
      <c r="D1980" s="229"/>
      <c r="E1980" s="235"/>
      <c r="F1980" s="235"/>
      <c r="G1980" s="242"/>
      <c r="H1980" s="243"/>
      <c r="J1980" s="33"/>
      <c r="K1980" s="33"/>
      <c r="L1980" s="33"/>
      <c r="M1980" s="33"/>
      <c r="N1980" s="33"/>
      <c r="O1980" s="33"/>
      <c r="P1980" s="33"/>
      <c r="Q1980" s="33"/>
      <c r="R1980" s="33"/>
      <c r="S1980" s="33"/>
    </row>
    <row r="1981" spans="1:19">
      <c r="A1981" s="233"/>
      <c r="B1981" s="238"/>
      <c r="C1981" s="229"/>
      <c r="D1981" s="229"/>
      <c r="E1981" s="235"/>
      <c r="F1981" s="235"/>
      <c r="G1981" s="242"/>
      <c r="H1981" s="243"/>
      <c r="J1981" s="33"/>
      <c r="K1981" s="33"/>
      <c r="L1981" s="33"/>
      <c r="M1981" s="33"/>
      <c r="N1981" s="33"/>
      <c r="O1981" s="33"/>
      <c r="P1981" s="33"/>
      <c r="Q1981" s="33"/>
      <c r="R1981" s="33"/>
      <c r="S1981" s="33"/>
    </row>
    <row r="1982" spans="1:19">
      <c r="A1982" s="233"/>
      <c r="B1982" s="238"/>
      <c r="C1982" s="229"/>
      <c r="D1982" s="229"/>
      <c r="E1982" s="235"/>
      <c r="F1982" s="235"/>
      <c r="G1982" s="242"/>
      <c r="H1982" s="243"/>
      <c r="J1982" s="33"/>
      <c r="K1982" s="33"/>
      <c r="L1982" s="33"/>
      <c r="M1982" s="33"/>
      <c r="N1982" s="33"/>
      <c r="O1982" s="33"/>
      <c r="P1982" s="33"/>
      <c r="Q1982" s="33"/>
      <c r="R1982" s="33"/>
      <c r="S1982" s="33"/>
    </row>
    <row r="1983" spans="1:19">
      <c r="A1983" s="233"/>
      <c r="B1983" s="238"/>
      <c r="C1983" s="229"/>
      <c r="D1983" s="229"/>
      <c r="E1983" s="235"/>
      <c r="F1983" s="235"/>
      <c r="G1983" s="242"/>
      <c r="H1983" s="243"/>
      <c r="J1983" s="33"/>
      <c r="K1983" s="33"/>
      <c r="L1983" s="33"/>
      <c r="M1983" s="33"/>
      <c r="N1983" s="33"/>
      <c r="O1983" s="33"/>
      <c r="P1983" s="33"/>
      <c r="Q1983" s="33"/>
      <c r="R1983" s="33"/>
      <c r="S1983" s="33"/>
    </row>
    <row r="1984" spans="1:19">
      <c r="A1984" s="233"/>
      <c r="B1984" s="238"/>
      <c r="C1984" s="229"/>
      <c r="D1984" s="229"/>
      <c r="E1984" s="235"/>
      <c r="F1984" s="235"/>
      <c r="G1984" s="242"/>
      <c r="H1984" s="243"/>
      <c r="J1984" s="33"/>
      <c r="K1984" s="33"/>
      <c r="L1984" s="33"/>
      <c r="M1984" s="33"/>
      <c r="N1984" s="33"/>
      <c r="O1984" s="33"/>
      <c r="P1984" s="33"/>
      <c r="Q1984" s="33"/>
      <c r="R1984" s="33"/>
      <c r="S1984" s="33"/>
    </row>
    <row r="1985" spans="1:19">
      <c r="A1985" s="233"/>
      <c r="B1985" s="238"/>
      <c r="C1985" s="229"/>
      <c r="D1985" s="229"/>
      <c r="E1985" s="235"/>
      <c r="F1985" s="235"/>
      <c r="G1985" s="242"/>
      <c r="H1985" s="243"/>
      <c r="J1985" s="33"/>
      <c r="K1985" s="33"/>
      <c r="L1985" s="33"/>
      <c r="M1985" s="33"/>
      <c r="N1985" s="33"/>
      <c r="O1985" s="33"/>
      <c r="P1985" s="33"/>
      <c r="Q1985" s="33"/>
      <c r="R1985" s="33"/>
      <c r="S1985" s="33"/>
    </row>
    <row r="1986" spans="1:19">
      <c r="A1986" s="233"/>
      <c r="B1986" s="238"/>
      <c r="C1986" s="229"/>
      <c r="D1986" s="229"/>
      <c r="E1986" s="235"/>
      <c r="F1986" s="235"/>
      <c r="G1986" s="242"/>
      <c r="H1986" s="243"/>
      <c r="J1986" s="33"/>
      <c r="K1986" s="33"/>
      <c r="L1986" s="33"/>
      <c r="M1986" s="33"/>
      <c r="N1986" s="33"/>
      <c r="O1986" s="33"/>
      <c r="P1986" s="33"/>
      <c r="Q1986" s="33"/>
      <c r="R1986" s="33"/>
      <c r="S1986" s="33"/>
    </row>
    <row r="1987" spans="1:19">
      <c r="A1987" s="233"/>
      <c r="B1987" s="238"/>
      <c r="C1987" s="229"/>
      <c r="D1987" s="229"/>
      <c r="E1987" s="235"/>
      <c r="F1987" s="235"/>
      <c r="G1987" s="242"/>
      <c r="H1987" s="243"/>
      <c r="J1987" s="33"/>
      <c r="K1987" s="33"/>
      <c r="L1987" s="33"/>
      <c r="M1987" s="33"/>
      <c r="N1987" s="33"/>
      <c r="O1987" s="33"/>
      <c r="P1987" s="33"/>
      <c r="Q1987" s="33"/>
      <c r="R1987" s="33"/>
      <c r="S1987" s="33"/>
    </row>
    <row r="1988" spans="1:19">
      <c r="A1988" s="233"/>
      <c r="B1988" s="238"/>
      <c r="C1988" s="229"/>
      <c r="D1988" s="229"/>
      <c r="E1988" s="235"/>
      <c r="F1988" s="235"/>
      <c r="G1988" s="242"/>
      <c r="H1988" s="243"/>
      <c r="J1988" s="33"/>
      <c r="K1988" s="33"/>
      <c r="L1988" s="33"/>
      <c r="M1988" s="33"/>
      <c r="N1988" s="33"/>
      <c r="O1988" s="33"/>
      <c r="P1988" s="33"/>
      <c r="Q1988" s="33"/>
      <c r="R1988" s="33"/>
      <c r="S1988" s="33"/>
    </row>
    <row r="1989" spans="1:19">
      <c r="A1989" s="233"/>
      <c r="B1989" s="238"/>
      <c r="C1989" s="229"/>
      <c r="D1989" s="229"/>
      <c r="E1989" s="235"/>
      <c r="F1989" s="235"/>
      <c r="G1989" s="242"/>
      <c r="H1989" s="243"/>
      <c r="J1989" s="33"/>
      <c r="K1989" s="33"/>
      <c r="L1989" s="33"/>
      <c r="M1989" s="33"/>
      <c r="N1989" s="33"/>
      <c r="O1989" s="33"/>
      <c r="P1989" s="33"/>
      <c r="Q1989" s="33"/>
      <c r="R1989" s="33"/>
      <c r="S1989" s="33"/>
    </row>
    <row r="1990" spans="1:19">
      <c r="A1990" s="233"/>
      <c r="B1990" s="238"/>
      <c r="C1990" s="229"/>
      <c r="D1990" s="229"/>
      <c r="E1990" s="235"/>
      <c r="F1990" s="235"/>
      <c r="G1990" s="242"/>
      <c r="H1990" s="243"/>
      <c r="J1990" s="33"/>
      <c r="K1990" s="33"/>
      <c r="L1990" s="33"/>
      <c r="M1990" s="33"/>
      <c r="N1990" s="33"/>
      <c r="O1990" s="33"/>
      <c r="P1990" s="33"/>
      <c r="Q1990" s="33"/>
      <c r="R1990" s="33"/>
      <c r="S1990" s="33"/>
    </row>
    <row r="1991" spans="1:19">
      <c r="A1991" s="233"/>
      <c r="B1991" s="238"/>
      <c r="C1991" s="229"/>
      <c r="D1991" s="229"/>
      <c r="E1991" s="235"/>
      <c r="F1991" s="235"/>
      <c r="G1991" s="242"/>
      <c r="H1991" s="243"/>
      <c r="J1991" s="33"/>
      <c r="K1991" s="33"/>
      <c r="L1991" s="33"/>
      <c r="M1991" s="33"/>
      <c r="N1991" s="33"/>
      <c r="O1991" s="33"/>
      <c r="P1991" s="33"/>
      <c r="Q1991" s="33"/>
      <c r="R1991" s="33"/>
      <c r="S1991" s="33"/>
    </row>
    <row r="1992" spans="1:19">
      <c r="A1992" s="233"/>
      <c r="B1992" s="238"/>
      <c r="C1992" s="229"/>
      <c r="D1992" s="229"/>
      <c r="E1992" s="235"/>
      <c r="F1992" s="235"/>
      <c r="G1992" s="242"/>
      <c r="H1992" s="243"/>
      <c r="J1992" s="33"/>
      <c r="K1992" s="33"/>
      <c r="L1992" s="33"/>
      <c r="M1992" s="33"/>
      <c r="N1992" s="33"/>
      <c r="O1992" s="33"/>
      <c r="P1992" s="33"/>
      <c r="Q1992" s="33"/>
      <c r="R1992" s="33"/>
      <c r="S1992" s="33"/>
    </row>
    <row r="1993" spans="1:19">
      <c r="A1993" s="233"/>
      <c r="B1993" s="238"/>
      <c r="C1993" s="229"/>
      <c r="D1993" s="229"/>
      <c r="E1993" s="235"/>
      <c r="F1993" s="235"/>
      <c r="G1993" s="242"/>
      <c r="H1993" s="243"/>
      <c r="J1993" s="33"/>
      <c r="K1993" s="33"/>
      <c r="L1993" s="33"/>
      <c r="M1993" s="33"/>
      <c r="N1993" s="33"/>
      <c r="O1993" s="33"/>
      <c r="P1993" s="33"/>
      <c r="Q1993" s="33"/>
      <c r="R1993" s="33"/>
      <c r="S1993" s="33"/>
    </row>
    <row r="1994" spans="1:19">
      <c r="A1994" s="233"/>
      <c r="B1994" s="238"/>
      <c r="C1994" s="229"/>
      <c r="D1994" s="229"/>
      <c r="E1994" s="235"/>
      <c r="F1994" s="235"/>
      <c r="G1994" s="242"/>
      <c r="H1994" s="243"/>
      <c r="J1994" s="33"/>
      <c r="K1994" s="33"/>
      <c r="L1994" s="33"/>
      <c r="M1994" s="33"/>
      <c r="N1994" s="33"/>
      <c r="O1994" s="33"/>
      <c r="P1994" s="33"/>
      <c r="Q1994" s="33"/>
      <c r="R1994" s="33"/>
      <c r="S1994" s="33"/>
    </row>
    <row r="1995" spans="1:19">
      <c r="A1995" s="233"/>
      <c r="B1995" s="238"/>
      <c r="C1995" s="229"/>
      <c r="D1995" s="229"/>
      <c r="E1995" s="235"/>
      <c r="F1995" s="235"/>
      <c r="G1995" s="242"/>
      <c r="H1995" s="243"/>
      <c r="J1995" s="33"/>
      <c r="K1995" s="33"/>
      <c r="L1995" s="33"/>
      <c r="M1995" s="33"/>
      <c r="N1995" s="33"/>
      <c r="O1995" s="33"/>
      <c r="P1995" s="33"/>
      <c r="Q1995" s="33"/>
      <c r="R1995" s="33"/>
      <c r="S1995" s="33"/>
    </row>
    <row r="1996" spans="1:19">
      <c r="A1996" s="233"/>
      <c r="B1996" s="238"/>
      <c r="C1996" s="229"/>
      <c r="D1996" s="229"/>
      <c r="E1996" s="235"/>
      <c r="F1996" s="235"/>
      <c r="G1996" s="242"/>
      <c r="H1996" s="243"/>
      <c r="J1996" s="33"/>
      <c r="K1996" s="33"/>
      <c r="L1996" s="33"/>
      <c r="M1996" s="33"/>
      <c r="N1996" s="33"/>
      <c r="O1996" s="33"/>
      <c r="P1996" s="33"/>
      <c r="Q1996" s="33"/>
      <c r="R1996" s="33"/>
      <c r="S1996" s="33"/>
    </row>
    <row r="1997" spans="1:19">
      <c r="A1997" s="233"/>
      <c r="B1997" s="238"/>
      <c r="C1997" s="229"/>
      <c r="D1997" s="229"/>
      <c r="E1997" s="235"/>
      <c r="F1997" s="235"/>
      <c r="G1997" s="242"/>
      <c r="H1997" s="243"/>
      <c r="J1997" s="33"/>
      <c r="K1997" s="33"/>
      <c r="L1997" s="33"/>
      <c r="M1997" s="33"/>
      <c r="N1997" s="33"/>
      <c r="O1997" s="33"/>
      <c r="P1997" s="33"/>
      <c r="Q1997" s="33"/>
      <c r="R1997" s="33"/>
      <c r="S1997" s="33"/>
    </row>
    <row r="1998" spans="1:19">
      <c r="A1998" s="233"/>
      <c r="B1998" s="238"/>
      <c r="C1998" s="229"/>
      <c r="D1998" s="229"/>
      <c r="E1998" s="235"/>
      <c r="F1998" s="235"/>
      <c r="G1998" s="242"/>
      <c r="H1998" s="243"/>
      <c r="J1998" s="33"/>
      <c r="K1998" s="33"/>
      <c r="L1998" s="33"/>
      <c r="M1998" s="33"/>
      <c r="N1998" s="33"/>
      <c r="O1998" s="33"/>
      <c r="P1998" s="33"/>
      <c r="Q1998" s="33"/>
      <c r="R1998" s="33"/>
      <c r="S1998" s="33"/>
    </row>
    <row r="1999" spans="1:19">
      <c r="A1999" s="233"/>
      <c r="B1999" s="238"/>
      <c r="C1999" s="229"/>
      <c r="D1999" s="229"/>
      <c r="E1999" s="235"/>
      <c r="F1999" s="235"/>
      <c r="G1999" s="242"/>
      <c r="H1999" s="243"/>
      <c r="J1999" s="33"/>
      <c r="K1999" s="33"/>
      <c r="L1999" s="33"/>
      <c r="M1999" s="33"/>
      <c r="N1999" s="33"/>
      <c r="O1999" s="33"/>
      <c r="P1999" s="33"/>
      <c r="Q1999" s="33"/>
      <c r="R1999" s="33"/>
      <c r="S1999" s="33"/>
    </row>
    <row r="2000" spans="1:19">
      <c r="A2000" s="233"/>
      <c r="B2000" s="238"/>
      <c r="C2000" s="229"/>
      <c r="D2000" s="229"/>
      <c r="E2000" s="235"/>
      <c r="F2000" s="235"/>
      <c r="G2000" s="242"/>
      <c r="H2000" s="243"/>
      <c r="J2000" s="33"/>
      <c r="K2000" s="33"/>
      <c r="L2000" s="33"/>
      <c r="M2000" s="33"/>
      <c r="N2000" s="33"/>
      <c r="O2000" s="33"/>
      <c r="P2000" s="33"/>
      <c r="Q2000" s="33"/>
      <c r="R2000" s="33"/>
      <c r="S2000" s="33"/>
    </row>
    <row r="2001" spans="1:19">
      <c r="A2001" s="233"/>
      <c r="B2001" s="238"/>
      <c r="C2001" s="229"/>
      <c r="D2001" s="229"/>
      <c r="E2001" s="235"/>
      <c r="F2001" s="235"/>
      <c r="G2001" s="242"/>
      <c r="H2001" s="243"/>
      <c r="J2001" s="33"/>
      <c r="K2001" s="33"/>
      <c r="L2001" s="33"/>
      <c r="M2001" s="33"/>
      <c r="N2001" s="33"/>
      <c r="O2001" s="33"/>
      <c r="P2001" s="33"/>
      <c r="Q2001" s="33"/>
      <c r="R2001" s="33"/>
      <c r="S2001" s="33"/>
    </row>
    <row r="2002" spans="1:19">
      <c r="A2002" s="233"/>
      <c r="B2002" s="238"/>
      <c r="C2002" s="229"/>
      <c r="D2002" s="229"/>
      <c r="E2002" s="235"/>
      <c r="F2002" s="235"/>
      <c r="G2002" s="242"/>
      <c r="H2002" s="243"/>
      <c r="J2002" s="33"/>
      <c r="K2002" s="33"/>
      <c r="L2002" s="33"/>
      <c r="M2002" s="33"/>
      <c r="N2002" s="33"/>
      <c r="O2002" s="33"/>
      <c r="P2002" s="33"/>
      <c r="Q2002" s="33"/>
      <c r="R2002" s="33"/>
      <c r="S2002" s="33"/>
    </row>
    <row r="2003" spans="1:19">
      <c r="A2003" s="233"/>
      <c r="B2003" s="238"/>
      <c r="C2003" s="229"/>
      <c r="D2003" s="229"/>
      <c r="E2003" s="235"/>
      <c r="F2003" s="235"/>
      <c r="G2003" s="242"/>
      <c r="H2003" s="243"/>
      <c r="J2003" s="33"/>
      <c r="K2003" s="33"/>
      <c r="L2003" s="33"/>
      <c r="M2003" s="33"/>
      <c r="N2003" s="33"/>
      <c r="O2003" s="33"/>
      <c r="P2003" s="33"/>
      <c r="Q2003" s="33"/>
      <c r="R2003" s="33"/>
      <c r="S2003" s="33"/>
    </row>
    <row r="2004" spans="1:19">
      <c r="A2004" s="233"/>
      <c r="B2004" s="238"/>
      <c r="C2004" s="229"/>
      <c r="D2004" s="229"/>
      <c r="E2004" s="235"/>
      <c r="F2004" s="235"/>
      <c r="G2004" s="242"/>
      <c r="H2004" s="243"/>
      <c r="J2004" s="33"/>
      <c r="K2004" s="33"/>
      <c r="L2004" s="33"/>
      <c r="M2004" s="33"/>
      <c r="N2004" s="33"/>
      <c r="O2004" s="33"/>
      <c r="P2004" s="33"/>
      <c r="Q2004" s="33"/>
      <c r="R2004" s="33"/>
      <c r="S2004" s="33"/>
    </row>
    <row r="2005" spans="1:19">
      <c r="A2005" s="233"/>
      <c r="B2005" s="238"/>
      <c r="C2005" s="229"/>
      <c r="D2005" s="229"/>
      <c r="E2005" s="235"/>
      <c r="F2005" s="235"/>
      <c r="G2005" s="242"/>
      <c r="H2005" s="243"/>
      <c r="J2005" s="33"/>
      <c r="K2005" s="33"/>
      <c r="L2005" s="33"/>
      <c r="M2005" s="33"/>
      <c r="N2005" s="33"/>
      <c r="O2005" s="33"/>
      <c r="P2005" s="33"/>
      <c r="Q2005" s="33"/>
      <c r="R2005" s="33"/>
      <c r="S2005" s="33"/>
    </row>
    <row r="2006" spans="1:19">
      <c r="A2006" s="233"/>
      <c r="B2006" s="238"/>
      <c r="C2006" s="229"/>
      <c r="D2006" s="229"/>
      <c r="E2006" s="235"/>
      <c r="F2006" s="235"/>
      <c r="G2006" s="242"/>
      <c r="H2006" s="243"/>
      <c r="J2006" s="33"/>
      <c r="K2006" s="33"/>
      <c r="L2006" s="33"/>
      <c r="M2006" s="33"/>
      <c r="N2006" s="33"/>
      <c r="O2006" s="33"/>
      <c r="P2006" s="33"/>
      <c r="Q2006" s="33"/>
      <c r="R2006" s="33"/>
      <c r="S2006" s="33"/>
    </row>
    <row r="2007" spans="1:19">
      <c r="A2007" s="233"/>
      <c r="B2007" s="238"/>
      <c r="C2007" s="229"/>
      <c r="D2007" s="229"/>
      <c r="E2007" s="235"/>
      <c r="F2007" s="235"/>
      <c r="G2007" s="242"/>
      <c r="H2007" s="243"/>
      <c r="J2007" s="33"/>
      <c r="K2007" s="33"/>
      <c r="L2007" s="33"/>
      <c r="M2007" s="33"/>
      <c r="N2007" s="33"/>
      <c r="O2007" s="33"/>
      <c r="P2007" s="33"/>
      <c r="Q2007" s="33"/>
      <c r="R2007" s="33"/>
      <c r="S2007" s="33"/>
    </row>
    <row r="2008" spans="1:19">
      <c r="A2008" s="233"/>
      <c r="B2008" s="238"/>
      <c r="C2008" s="229"/>
      <c r="D2008" s="229"/>
      <c r="E2008" s="235"/>
      <c r="F2008" s="235"/>
      <c r="G2008" s="242"/>
      <c r="H2008" s="243"/>
      <c r="J2008" s="33"/>
      <c r="K2008" s="33"/>
      <c r="L2008" s="33"/>
      <c r="M2008" s="33"/>
      <c r="N2008" s="33"/>
      <c r="O2008" s="33"/>
      <c r="P2008" s="33"/>
      <c r="Q2008" s="33"/>
      <c r="R2008" s="33"/>
      <c r="S2008" s="33"/>
    </row>
    <row r="2009" spans="1:19">
      <c r="A2009" s="233"/>
      <c r="B2009" s="238"/>
      <c r="C2009" s="229"/>
      <c r="D2009" s="229"/>
      <c r="E2009" s="235"/>
      <c r="F2009" s="235"/>
      <c r="G2009" s="242"/>
      <c r="H2009" s="243"/>
      <c r="J2009" s="33"/>
      <c r="K2009" s="33"/>
      <c r="L2009" s="33"/>
      <c r="M2009" s="33"/>
      <c r="N2009" s="33"/>
      <c r="O2009" s="33"/>
      <c r="P2009" s="33"/>
      <c r="Q2009" s="33"/>
      <c r="R2009" s="33"/>
      <c r="S2009" s="33"/>
    </row>
    <row r="2010" spans="1:19">
      <c r="A2010" s="233"/>
      <c r="B2010" s="238"/>
      <c r="C2010" s="229"/>
      <c r="D2010" s="229"/>
      <c r="E2010" s="235"/>
      <c r="F2010" s="235"/>
      <c r="G2010" s="242"/>
      <c r="H2010" s="243"/>
      <c r="J2010" s="33"/>
      <c r="K2010" s="33"/>
      <c r="L2010" s="33"/>
      <c r="M2010" s="33"/>
      <c r="N2010" s="33"/>
      <c r="O2010" s="33"/>
      <c r="P2010" s="33"/>
      <c r="Q2010" s="33"/>
      <c r="R2010" s="33"/>
      <c r="S2010" s="33"/>
    </row>
    <row r="2011" spans="1:19">
      <c r="A2011" s="233"/>
      <c r="B2011" s="238"/>
      <c r="C2011" s="229"/>
      <c r="D2011" s="229"/>
      <c r="E2011" s="235"/>
      <c r="F2011" s="235"/>
      <c r="G2011" s="242"/>
      <c r="H2011" s="243"/>
      <c r="J2011" s="33"/>
      <c r="K2011" s="33"/>
      <c r="L2011" s="33"/>
      <c r="M2011" s="33"/>
      <c r="N2011" s="33"/>
      <c r="O2011" s="33"/>
      <c r="P2011" s="33"/>
      <c r="Q2011" s="33"/>
      <c r="R2011" s="33"/>
      <c r="S2011" s="33"/>
    </row>
    <row r="2012" spans="1:19">
      <c r="A2012" s="233"/>
      <c r="B2012" s="238"/>
      <c r="C2012" s="229"/>
      <c r="D2012" s="229"/>
      <c r="E2012" s="235"/>
      <c r="F2012" s="235"/>
      <c r="G2012" s="242"/>
      <c r="H2012" s="243"/>
      <c r="J2012" s="33"/>
      <c r="K2012" s="33"/>
      <c r="L2012" s="33"/>
      <c r="M2012" s="33"/>
      <c r="N2012" s="33"/>
      <c r="O2012" s="33"/>
      <c r="P2012" s="33"/>
      <c r="Q2012" s="33"/>
      <c r="R2012" s="33"/>
      <c r="S2012" s="33"/>
    </row>
    <row r="2013" spans="1:19">
      <c r="A2013" s="233"/>
      <c r="B2013" s="238"/>
      <c r="C2013" s="229"/>
      <c r="D2013" s="229"/>
      <c r="E2013" s="235"/>
      <c r="F2013" s="235"/>
      <c r="G2013" s="242"/>
      <c r="H2013" s="243"/>
      <c r="J2013" s="33"/>
      <c r="K2013" s="33"/>
      <c r="L2013" s="33"/>
      <c r="M2013" s="33"/>
      <c r="N2013" s="33"/>
      <c r="O2013" s="33"/>
      <c r="P2013" s="33"/>
      <c r="Q2013" s="33"/>
      <c r="R2013" s="33"/>
      <c r="S2013" s="33"/>
    </row>
    <row r="2014" spans="1:19">
      <c r="A2014" s="233"/>
      <c r="B2014" s="238"/>
      <c r="C2014" s="229"/>
      <c r="D2014" s="229"/>
      <c r="E2014" s="235"/>
      <c r="F2014" s="235"/>
      <c r="G2014" s="242"/>
      <c r="H2014" s="243"/>
      <c r="J2014" s="33"/>
      <c r="K2014" s="33"/>
      <c r="L2014" s="33"/>
      <c r="M2014" s="33"/>
      <c r="N2014" s="33"/>
      <c r="O2014" s="33"/>
      <c r="P2014" s="33"/>
      <c r="Q2014" s="33"/>
      <c r="R2014" s="33"/>
      <c r="S2014" s="33"/>
    </row>
    <row r="2015" spans="1:19">
      <c r="A2015" s="233"/>
      <c r="B2015" s="238"/>
      <c r="C2015" s="229"/>
      <c r="D2015" s="229"/>
      <c r="E2015" s="235"/>
      <c r="F2015" s="235"/>
      <c r="G2015" s="242"/>
      <c r="H2015" s="243"/>
      <c r="J2015" s="33"/>
      <c r="K2015" s="33"/>
      <c r="L2015" s="33"/>
      <c r="M2015" s="33"/>
      <c r="N2015" s="33"/>
      <c r="O2015" s="33"/>
      <c r="P2015" s="33"/>
      <c r="Q2015" s="33"/>
      <c r="R2015" s="33"/>
      <c r="S2015" s="33"/>
    </row>
    <row r="2016" spans="1:19">
      <c r="A2016" s="233"/>
      <c r="B2016" s="238"/>
      <c r="C2016" s="229"/>
      <c r="D2016" s="229"/>
      <c r="E2016" s="235"/>
      <c r="F2016" s="235"/>
      <c r="G2016" s="242"/>
      <c r="H2016" s="243"/>
      <c r="J2016" s="33"/>
      <c r="K2016" s="33"/>
      <c r="L2016" s="33"/>
      <c r="M2016" s="33"/>
      <c r="N2016" s="33"/>
      <c r="O2016" s="33"/>
      <c r="P2016" s="33"/>
      <c r="Q2016" s="33"/>
      <c r="R2016" s="33"/>
      <c r="S2016" s="33"/>
    </row>
    <row r="2017" spans="1:19">
      <c r="A2017" s="233"/>
      <c r="B2017" s="238"/>
      <c r="C2017" s="229"/>
      <c r="D2017" s="229"/>
      <c r="E2017" s="235"/>
      <c r="F2017" s="235"/>
      <c r="G2017" s="242"/>
      <c r="H2017" s="243"/>
      <c r="J2017" s="33"/>
      <c r="K2017" s="33"/>
      <c r="L2017" s="33"/>
      <c r="M2017" s="33"/>
      <c r="N2017" s="33"/>
      <c r="O2017" s="33"/>
      <c r="P2017" s="33"/>
      <c r="Q2017" s="33"/>
      <c r="R2017" s="33"/>
      <c r="S2017" s="33"/>
    </row>
    <row r="2018" spans="1:19">
      <c r="A2018" s="233"/>
      <c r="B2018" s="238"/>
      <c r="C2018" s="229"/>
      <c r="D2018" s="229"/>
      <c r="E2018" s="235"/>
      <c r="F2018" s="235"/>
      <c r="G2018" s="242"/>
      <c r="H2018" s="243"/>
      <c r="J2018" s="33"/>
      <c r="K2018" s="33"/>
      <c r="L2018" s="33"/>
      <c r="M2018" s="33"/>
      <c r="N2018" s="33"/>
      <c r="O2018" s="33"/>
      <c r="P2018" s="33"/>
      <c r="Q2018" s="33"/>
      <c r="R2018" s="33"/>
      <c r="S2018" s="33"/>
    </row>
    <row r="2019" spans="1:19">
      <c r="A2019" s="233"/>
      <c r="B2019" s="238"/>
      <c r="C2019" s="229"/>
      <c r="D2019" s="229"/>
      <c r="E2019" s="235"/>
      <c r="F2019" s="235"/>
      <c r="G2019" s="242"/>
      <c r="H2019" s="243"/>
      <c r="J2019" s="33"/>
      <c r="K2019" s="33"/>
      <c r="L2019" s="33"/>
      <c r="M2019" s="33"/>
      <c r="N2019" s="33"/>
      <c r="O2019" s="33"/>
      <c r="P2019" s="33"/>
      <c r="Q2019" s="33"/>
      <c r="R2019" s="33"/>
      <c r="S2019" s="33"/>
    </row>
    <row r="2020" spans="1:19">
      <c r="A2020" s="233"/>
      <c r="B2020" s="238"/>
      <c r="C2020" s="229"/>
      <c r="D2020" s="229"/>
      <c r="E2020" s="235"/>
      <c r="F2020" s="235"/>
      <c r="G2020" s="242"/>
      <c r="H2020" s="243"/>
      <c r="J2020" s="33"/>
      <c r="K2020" s="33"/>
      <c r="L2020" s="33"/>
      <c r="M2020" s="33"/>
      <c r="N2020" s="33"/>
      <c r="O2020" s="33"/>
      <c r="P2020" s="33"/>
      <c r="Q2020" s="33"/>
      <c r="R2020" s="33"/>
      <c r="S2020" s="33"/>
    </row>
    <row r="2021" spans="1:19">
      <c r="A2021" s="233"/>
      <c r="B2021" s="238"/>
      <c r="C2021" s="229"/>
      <c r="D2021" s="229"/>
      <c r="E2021" s="235"/>
      <c r="F2021" s="235"/>
      <c r="G2021" s="242"/>
      <c r="H2021" s="243"/>
      <c r="J2021" s="33"/>
      <c r="K2021" s="33"/>
      <c r="L2021" s="33"/>
      <c r="M2021" s="33"/>
      <c r="N2021" s="33"/>
      <c r="O2021" s="33"/>
      <c r="P2021" s="33"/>
      <c r="Q2021" s="33"/>
      <c r="R2021" s="33"/>
      <c r="S2021" s="33"/>
    </row>
    <row r="2022" spans="1:19">
      <c r="A2022" s="233"/>
      <c r="B2022" s="238"/>
      <c r="C2022" s="229"/>
      <c r="D2022" s="229"/>
      <c r="E2022" s="235"/>
      <c r="F2022" s="235"/>
      <c r="G2022" s="242"/>
      <c r="H2022" s="243"/>
      <c r="J2022" s="33"/>
      <c r="K2022" s="33"/>
      <c r="L2022" s="33"/>
      <c r="M2022" s="33"/>
      <c r="N2022" s="33"/>
      <c r="O2022" s="33"/>
      <c r="P2022" s="33"/>
      <c r="Q2022" s="33"/>
      <c r="R2022" s="33"/>
      <c r="S2022" s="33"/>
    </row>
    <row r="2023" spans="1:19">
      <c r="A2023" s="233"/>
      <c r="B2023" s="238"/>
      <c r="C2023" s="229"/>
      <c r="D2023" s="229"/>
      <c r="E2023" s="235"/>
      <c r="F2023" s="235"/>
      <c r="G2023" s="242"/>
      <c r="H2023" s="243"/>
      <c r="J2023" s="33"/>
      <c r="K2023" s="33"/>
      <c r="L2023" s="33"/>
      <c r="M2023" s="33"/>
      <c r="N2023" s="33"/>
      <c r="O2023" s="33"/>
      <c r="P2023" s="33"/>
      <c r="Q2023" s="33"/>
      <c r="R2023" s="33"/>
      <c r="S2023" s="33"/>
    </row>
    <row r="2024" spans="1:19">
      <c r="A2024" s="233"/>
      <c r="B2024" s="238"/>
      <c r="C2024" s="229"/>
      <c r="D2024" s="229"/>
      <c r="E2024" s="235"/>
      <c r="F2024" s="235"/>
      <c r="G2024" s="242"/>
      <c r="H2024" s="243"/>
      <c r="J2024" s="33"/>
      <c r="K2024" s="33"/>
      <c r="L2024" s="33"/>
      <c r="M2024" s="33"/>
      <c r="N2024" s="33"/>
      <c r="O2024" s="33"/>
      <c r="P2024" s="33"/>
      <c r="Q2024" s="33"/>
      <c r="R2024" s="33"/>
      <c r="S2024" s="33"/>
    </row>
    <row r="2025" spans="1:19">
      <c r="A2025" s="233"/>
      <c r="B2025" s="238"/>
      <c r="C2025" s="229"/>
      <c r="D2025" s="229"/>
      <c r="E2025" s="235"/>
      <c r="F2025" s="235"/>
      <c r="G2025" s="242"/>
      <c r="H2025" s="243"/>
      <c r="J2025" s="33"/>
      <c r="K2025" s="33"/>
      <c r="L2025" s="33"/>
      <c r="M2025" s="33"/>
      <c r="N2025" s="33"/>
      <c r="O2025" s="33"/>
      <c r="P2025" s="33"/>
      <c r="Q2025" s="33"/>
      <c r="R2025" s="33"/>
      <c r="S2025" s="33"/>
    </row>
    <row r="2026" spans="1:19">
      <c r="A2026" s="233"/>
      <c r="B2026" s="238"/>
      <c r="C2026" s="229"/>
      <c r="D2026" s="229"/>
      <c r="E2026" s="235"/>
      <c r="F2026" s="235"/>
      <c r="G2026" s="242"/>
      <c r="H2026" s="243"/>
      <c r="J2026" s="33"/>
      <c r="K2026" s="33"/>
      <c r="L2026" s="33"/>
      <c r="M2026" s="33"/>
      <c r="N2026" s="33"/>
      <c r="O2026" s="33"/>
      <c r="P2026" s="33"/>
      <c r="Q2026" s="33"/>
      <c r="R2026" s="33"/>
      <c r="S2026" s="33"/>
    </row>
    <row r="2027" spans="1:19">
      <c r="A2027" s="233"/>
      <c r="B2027" s="238"/>
      <c r="C2027" s="229"/>
      <c r="D2027" s="229"/>
      <c r="E2027" s="235"/>
      <c r="F2027" s="235"/>
      <c r="G2027" s="242"/>
      <c r="H2027" s="243"/>
      <c r="J2027" s="33"/>
      <c r="K2027" s="33"/>
      <c r="L2027" s="33"/>
      <c r="M2027" s="33"/>
      <c r="N2027" s="33"/>
      <c r="O2027" s="33"/>
      <c r="P2027" s="33"/>
      <c r="Q2027" s="33"/>
      <c r="R2027" s="33"/>
      <c r="S2027" s="33"/>
    </row>
    <row r="2028" spans="1:19">
      <c r="A2028" s="233"/>
      <c r="B2028" s="238"/>
      <c r="C2028" s="229"/>
      <c r="D2028" s="229"/>
      <c r="E2028" s="235"/>
      <c r="F2028" s="235"/>
      <c r="G2028" s="242"/>
      <c r="H2028" s="243"/>
      <c r="J2028" s="33"/>
      <c r="K2028" s="33"/>
      <c r="L2028" s="33"/>
      <c r="M2028" s="33"/>
      <c r="N2028" s="33"/>
      <c r="O2028" s="33"/>
      <c r="P2028" s="33"/>
      <c r="Q2028" s="33"/>
      <c r="R2028" s="33"/>
      <c r="S2028" s="33"/>
    </row>
    <row r="2029" spans="1:19">
      <c r="A2029" s="233"/>
      <c r="B2029" s="238"/>
      <c r="C2029" s="229"/>
      <c r="D2029" s="229"/>
      <c r="E2029" s="235"/>
      <c r="F2029" s="235"/>
      <c r="G2029" s="242"/>
      <c r="H2029" s="243"/>
      <c r="J2029" s="33"/>
      <c r="K2029" s="33"/>
      <c r="L2029" s="33"/>
      <c r="M2029" s="33"/>
      <c r="N2029" s="33"/>
      <c r="O2029" s="33"/>
      <c r="P2029" s="33"/>
      <c r="Q2029" s="33"/>
      <c r="R2029" s="33"/>
      <c r="S2029" s="33"/>
    </row>
    <row r="2030" spans="1:19">
      <c r="A2030" s="233"/>
      <c r="B2030" s="238"/>
      <c r="C2030" s="229"/>
      <c r="D2030" s="229"/>
      <c r="E2030" s="235"/>
      <c r="F2030" s="235"/>
      <c r="G2030" s="242"/>
      <c r="H2030" s="243"/>
      <c r="J2030" s="33"/>
      <c r="K2030" s="33"/>
      <c r="L2030" s="33"/>
      <c r="M2030" s="33"/>
      <c r="N2030" s="33"/>
      <c r="O2030" s="33"/>
      <c r="P2030" s="33"/>
      <c r="Q2030" s="33"/>
      <c r="R2030" s="33"/>
      <c r="S2030" s="33"/>
    </row>
    <row r="2031" spans="1:19">
      <c r="A2031" s="233"/>
      <c r="B2031" s="238"/>
      <c r="C2031" s="229"/>
      <c r="D2031" s="229"/>
      <c r="E2031" s="235"/>
      <c r="F2031" s="235"/>
      <c r="G2031" s="242"/>
      <c r="H2031" s="243"/>
      <c r="J2031" s="33"/>
      <c r="K2031" s="33"/>
      <c r="L2031" s="33"/>
      <c r="M2031" s="33"/>
      <c r="N2031" s="33"/>
      <c r="O2031" s="33"/>
      <c r="P2031" s="33"/>
      <c r="Q2031" s="33"/>
      <c r="R2031" s="33"/>
      <c r="S2031" s="33"/>
    </row>
    <row r="2032" spans="1:19">
      <c r="A2032" s="233"/>
      <c r="B2032" s="238"/>
      <c r="C2032" s="229"/>
      <c r="D2032" s="229"/>
      <c r="E2032" s="235"/>
      <c r="F2032" s="235"/>
      <c r="G2032" s="242"/>
      <c r="H2032" s="243"/>
      <c r="J2032" s="33"/>
      <c r="K2032" s="33"/>
      <c r="L2032" s="33"/>
      <c r="M2032" s="33"/>
      <c r="N2032" s="33"/>
      <c r="O2032" s="33"/>
      <c r="P2032" s="33"/>
      <c r="Q2032" s="33"/>
      <c r="R2032" s="33"/>
      <c r="S2032" s="33"/>
    </row>
    <row r="2033" spans="1:19">
      <c r="A2033" s="233"/>
      <c r="B2033" s="238"/>
      <c r="C2033" s="229"/>
      <c r="D2033" s="229"/>
      <c r="E2033" s="235"/>
      <c r="F2033" s="235"/>
      <c r="G2033" s="242"/>
      <c r="H2033" s="243"/>
      <c r="J2033" s="33"/>
      <c r="K2033" s="33"/>
      <c r="L2033" s="33"/>
      <c r="M2033" s="33"/>
      <c r="N2033" s="33"/>
      <c r="O2033" s="33"/>
      <c r="P2033" s="33"/>
      <c r="Q2033" s="33"/>
      <c r="R2033" s="33"/>
      <c r="S2033" s="33"/>
    </row>
    <row r="2034" spans="1:19">
      <c r="A2034" s="233"/>
      <c r="B2034" s="238"/>
      <c r="C2034" s="229"/>
      <c r="D2034" s="229"/>
      <c r="E2034" s="235"/>
      <c r="F2034" s="235"/>
      <c r="G2034" s="242"/>
      <c r="H2034" s="243"/>
      <c r="J2034" s="33"/>
      <c r="K2034" s="33"/>
      <c r="L2034" s="33"/>
      <c r="M2034" s="33"/>
      <c r="N2034" s="33"/>
      <c r="O2034" s="33"/>
      <c r="P2034" s="33"/>
      <c r="Q2034" s="33"/>
      <c r="R2034" s="33"/>
      <c r="S2034" s="33"/>
    </row>
    <row r="2035" spans="1:19">
      <c r="A2035" s="233"/>
      <c r="B2035" s="238"/>
      <c r="C2035" s="229"/>
      <c r="D2035" s="229"/>
      <c r="E2035" s="235"/>
      <c r="F2035" s="235"/>
      <c r="G2035" s="242"/>
      <c r="H2035" s="243"/>
      <c r="J2035" s="33"/>
      <c r="K2035" s="33"/>
      <c r="L2035" s="33"/>
      <c r="M2035" s="33"/>
      <c r="N2035" s="33"/>
      <c r="O2035" s="33"/>
      <c r="P2035" s="33"/>
      <c r="Q2035" s="33"/>
      <c r="R2035" s="33"/>
      <c r="S2035" s="33"/>
    </row>
    <row r="2036" spans="1:19">
      <c r="A2036" s="233"/>
      <c r="B2036" s="238"/>
      <c r="C2036" s="229"/>
      <c r="D2036" s="229"/>
      <c r="E2036" s="235"/>
      <c r="F2036" s="235"/>
      <c r="G2036" s="242"/>
      <c r="H2036" s="243"/>
      <c r="J2036" s="33"/>
      <c r="K2036" s="33"/>
      <c r="L2036" s="33"/>
      <c r="M2036" s="33"/>
      <c r="N2036" s="33"/>
      <c r="O2036" s="33"/>
      <c r="P2036" s="33"/>
      <c r="Q2036" s="33"/>
      <c r="R2036" s="33"/>
      <c r="S2036" s="33"/>
    </row>
    <row r="2037" spans="1:19">
      <c r="A2037" s="233"/>
      <c r="B2037" s="238"/>
      <c r="C2037" s="229"/>
      <c r="D2037" s="229"/>
      <c r="E2037" s="235"/>
      <c r="F2037" s="235"/>
      <c r="G2037" s="242"/>
      <c r="H2037" s="243"/>
      <c r="J2037" s="33"/>
      <c r="K2037" s="33"/>
      <c r="L2037" s="33"/>
      <c r="M2037" s="33"/>
      <c r="N2037" s="33"/>
      <c r="O2037" s="33"/>
      <c r="P2037" s="33"/>
      <c r="Q2037" s="33"/>
      <c r="R2037" s="33"/>
      <c r="S2037" s="33"/>
    </row>
    <row r="2038" spans="1:19">
      <c r="A2038" s="233"/>
      <c r="B2038" s="238"/>
      <c r="C2038" s="229"/>
      <c r="D2038" s="229"/>
      <c r="E2038" s="235"/>
      <c r="F2038" s="235"/>
      <c r="G2038" s="242"/>
      <c r="H2038" s="243"/>
      <c r="J2038" s="33"/>
      <c r="K2038" s="33"/>
      <c r="L2038" s="33"/>
      <c r="M2038" s="33"/>
      <c r="N2038" s="33"/>
      <c r="O2038" s="33"/>
      <c r="P2038" s="33"/>
      <c r="Q2038" s="33"/>
      <c r="R2038" s="33"/>
      <c r="S2038" s="33"/>
    </row>
    <row r="2039" spans="1:19">
      <c r="A2039" s="233"/>
      <c r="B2039" s="238"/>
      <c r="C2039" s="229"/>
      <c r="D2039" s="229"/>
      <c r="E2039" s="235"/>
      <c r="F2039" s="235"/>
      <c r="G2039" s="242"/>
      <c r="H2039" s="243"/>
      <c r="J2039" s="33"/>
      <c r="K2039" s="33"/>
      <c r="L2039" s="33"/>
      <c r="M2039" s="33"/>
      <c r="N2039" s="33"/>
      <c r="O2039" s="33"/>
      <c r="P2039" s="33"/>
      <c r="Q2039" s="33"/>
      <c r="R2039" s="33"/>
      <c r="S2039" s="33"/>
    </row>
    <row r="2040" spans="1:19">
      <c r="A2040" s="233"/>
      <c r="B2040" s="238"/>
      <c r="C2040" s="229"/>
      <c r="D2040" s="229"/>
      <c r="E2040" s="235"/>
      <c r="F2040" s="235"/>
      <c r="G2040" s="242"/>
      <c r="H2040" s="243"/>
      <c r="J2040" s="33"/>
      <c r="K2040" s="33"/>
      <c r="L2040" s="33"/>
      <c r="M2040" s="33"/>
      <c r="N2040" s="33"/>
      <c r="O2040" s="33"/>
      <c r="P2040" s="33"/>
      <c r="Q2040" s="33"/>
      <c r="R2040" s="33"/>
      <c r="S2040" s="33"/>
    </row>
    <row r="2041" spans="1:19">
      <c r="A2041" s="233"/>
      <c r="B2041" s="238"/>
      <c r="C2041" s="229"/>
      <c r="D2041" s="229"/>
      <c r="E2041" s="235"/>
      <c r="F2041" s="235"/>
      <c r="G2041" s="242"/>
      <c r="H2041" s="243"/>
      <c r="J2041" s="33"/>
      <c r="K2041" s="33"/>
      <c r="L2041" s="33"/>
      <c r="M2041" s="33"/>
      <c r="N2041" s="33"/>
      <c r="O2041" s="33"/>
      <c r="P2041" s="33"/>
      <c r="Q2041" s="33"/>
      <c r="R2041" s="33"/>
      <c r="S2041" s="33"/>
    </row>
    <row r="2042" spans="1:19">
      <c r="A2042" s="233"/>
      <c r="B2042" s="238"/>
      <c r="C2042" s="229"/>
      <c r="D2042" s="229"/>
      <c r="E2042" s="235"/>
      <c r="F2042" s="235"/>
      <c r="G2042" s="242"/>
      <c r="H2042" s="243"/>
      <c r="J2042" s="33"/>
      <c r="K2042" s="33"/>
      <c r="L2042" s="33"/>
      <c r="M2042" s="33"/>
      <c r="N2042" s="33"/>
      <c r="O2042" s="33"/>
      <c r="P2042" s="33"/>
      <c r="Q2042" s="33"/>
      <c r="R2042" s="33"/>
      <c r="S2042" s="33"/>
    </row>
    <row r="2043" spans="1:19">
      <c r="A2043" s="233"/>
      <c r="B2043" s="238"/>
      <c r="C2043" s="229"/>
      <c r="D2043" s="229"/>
      <c r="E2043" s="235"/>
      <c r="F2043" s="235"/>
      <c r="G2043" s="242"/>
      <c r="H2043" s="243"/>
      <c r="J2043" s="33"/>
      <c r="K2043" s="33"/>
      <c r="L2043" s="33"/>
      <c r="M2043" s="33"/>
      <c r="N2043" s="33"/>
      <c r="O2043" s="33"/>
      <c r="P2043" s="33"/>
      <c r="Q2043" s="33"/>
      <c r="R2043" s="33"/>
      <c r="S2043" s="33"/>
    </row>
    <row r="2044" spans="1:19">
      <c r="A2044" s="233"/>
      <c r="B2044" s="238"/>
      <c r="C2044" s="229"/>
      <c r="D2044" s="229"/>
      <c r="E2044" s="235"/>
      <c r="F2044" s="235"/>
      <c r="G2044" s="242"/>
      <c r="H2044" s="243"/>
      <c r="J2044" s="33"/>
      <c r="K2044" s="33"/>
      <c r="L2044" s="33"/>
      <c r="M2044" s="33"/>
      <c r="N2044" s="33"/>
      <c r="O2044" s="33"/>
      <c r="P2044" s="33"/>
      <c r="Q2044" s="33"/>
      <c r="R2044" s="33"/>
      <c r="S2044" s="33"/>
    </row>
    <row r="2045" spans="1:19">
      <c r="A2045" s="233"/>
      <c r="B2045" s="238"/>
      <c r="C2045" s="229"/>
      <c r="D2045" s="229"/>
      <c r="E2045" s="235"/>
      <c r="F2045" s="235"/>
      <c r="G2045" s="242"/>
      <c r="H2045" s="243"/>
      <c r="J2045" s="33"/>
      <c r="K2045" s="33"/>
      <c r="L2045" s="33"/>
      <c r="M2045" s="33"/>
      <c r="N2045" s="33"/>
      <c r="O2045" s="33"/>
      <c r="P2045" s="33"/>
      <c r="Q2045" s="33"/>
      <c r="R2045" s="33"/>
      <c r="S2045" s="33"/>
    </row>
    <row r="2046" spans="1:19">
      <c r="A2046" s="233"/>
      <c r="B2046" s="238"/>
      <c r="C2046" s="229"/>
      <c r="D2046" s="229"/>
      <c r="E2046" s="235"/>
      <c r="F2046" s="235"/>
      <c r="G2046" s="242"/>
      <c r="H2046" s="243"/>
      <c r="J2046" s="33"/>
      <c r="K2046" s="33"/>
      <c r="L2046" s="33"/>
      <c r="M2046" s="33"/>
      <c r="N2046" s="33"/>
      <c r="O2046" s="33"/>
      <c r="P2046" s="33"/>
      <c r="Q2046" s="33"/>
      <c r="R2046" s="33"/>
      <c r="S2046" s="33"/>
    </row>
    <row r="2047" spans="1:19">
      <c r="A2047" s="233"/>
      <c r="B2047" s="238"/>
      <c r="C2047" s="229"/>
      <c r="D2047" s="229"/>
      <c r="E2047" s="235"/>
      <c r="F2047" s="235"/>
      <c r="G2047" s="242"/>
      <c r="H2047" s="243"/>
      <c r="J2047" s="33"/>
      <c r="K2047" s="33"/>
      <c r="L2047" s="33"/>
      <c r="M2047" s="33"/>
      <c r="N2047" s="33"/>
      <c r="O2047" s="33"/>
      <c r="P2047" s="33"/>
      <c r="Q2047" s="33"/>
      <c r="R2047" s="33"/>
      <c r="S2047" s="33"/>
    </row>
    <row r="2048" spans="1:19">
      <c r="A2048" s="233"/>
      <c r="B2048" s="238"/>
      <c r="C2048" s="229"/>
      <c r="D2048" s="229"/>
      <c r="E2048" s="235"/>
      <c r="F2048" s="235"/>
      <c r="G2048" s="242"/>
      <c r="H2048" s="243"/>
      <c r="J2048" s="33"/>
      <c r="K2048" s="33"/>
      <c r="L2048" s="33"/>
      <c r="M2048" s="33"/>
      <c r="N2048" s="33"/>
      <c r="O2048" s="33"/>
      <c r="P2048" s="33"/>
      <c r="Q2048" s="33"/>
      <c r="R2048" s="33"/>
      <c r="S2048" s="33"/>
    </row>
    <row r="2049" spans="1:19">
      <c r="A2049" s="233"/>
      <c r="B2049" s="238"/>
      <c r="C2049" s="229"/>
      <c r="D2049" s="229"/>
      <c r="E2049" s="235"/>
      <c r="F2049" s="235"/>
      <c r="G2049" s="242"/>
      <c r="H2049" s="243"/>
      <c r="J2049" s="33"/>
      <c r="K2049" s="33"/>
      <c r="L2049" s="33"/>
      <c r="M2049" s="33"/>
      <c r="N2049" s="33"/>
      <c r="O2049" s="33"/>
      <c r="P2049" s="33"/>
      <c r="Q2049" s="33"/>
      <c r="R2049" s="33"/>
      <c r="S2049" s="33"/>
    </row>
    <row r="2050" spans="1:19">
      <c r="A2050" s="233"/>
      <c r="B2050" s="238"/>
      <c r="C2050" s="229"/>
      <c r="D2050" s="229"/>
      <c r="E2050" s="235"/>
      <c r="F2050" s="235"/>
      <c r="G2050" s="242"/>
      <c r="H2050" s="243"/>
      <c r="J2050" s="33"/>
      <c r="K2050" s="33"/>
      <c r="L2050" s="33"/>
      <c r="M2050" s="33"/>
      <c r="N2050" s="33"/>
      <c r="O2050" s="33"/>
      <c r="P2050" s="33"/>
      <c r="Q2050" s="33"/>
      <c r="R2050" s="33"/>
      <c r="S2050" s="33"/>
    </row>
    <row r="2051" spans="1:19">
      <c r="A2051" s="233"/>
      <c r="B2051" s="238"/>
      <c r="C2051" s="229"/>
      <c r="D2051" s="229"/>
      <c r="E2051" s="235"/>
      <c r="F2051" s="235"/>
      <c r="G2051" s="242"/>
      <c r="H2051" s="243"/>
      <c r="J2051" s="33"/>
      <c r="K2051" s="33"/>
      <c r="L2051" s="33"/>
      <c r="M2051" s="33"/>
      <c r="N2051" s="33"/>
      <c r="O2051" s="33"/>
      <c r="P2051" s="33"/>
      <c r="Q2051" s="33"/>
      <c r="R2051" s="33"/>
      <c r="S2051" s="33"/>
    </row>
    <row r="2052" spans="1:19">
      <c r="A2052" s="233"/>
      <c r="B2052" s="238"/>
      <c r="C2052" s="229"/>
      <c r="D2052" s="229"/>
      <c r="E2052" s="235"/>
      <c r="F2052" s="235"/>
      <c r="G2052" s="242"/>
      <c r="H2052" s="243"/>
      <c r="J2052" s="33"/>
      <c r="K2052" s="33"/>
      <c r="L2052" s="33"/>
      <c r="M2052" s="33"/>
      <c r="N2052" s="33"/>
      <c r="O2052" s="33"/>
      <c r="P2052" s="33"/>
      <c r="Q2052" s="33"/>
      <c r="R2052" s="33"/>
      <c r="S2052" s="33"/>
    </row>
    <row r="2053" spans="1:19">
      <c r="A2053" s="233"/>
      <c r="B2053" s="238"/>
      <c r="C2053" s="229"/>
      <c r="D2053" s="229"/>
      <c r="E2053" s="235"/>
      <c r="F2053" s="235"/>
      <c r="G2053" s="242"/>
      <c r="H2053" s="243"/>
      <c r="J2053" s="33"/>
      <c r="K2053" s="33"/>
      <c r="L2053" s="33"/>
      <c r="M2053" s="33"/>
      <c r="N2053" s="33"/>
      <c r="O2053" s="33"/>
      <c r="P2053" s="33"/>
      <c r="Q2053" s="33"/>
      <c r="R2053" s="33"/>
      <c r="S2053" s="33"/>
    </row>
    <row r="2054" spans="1:19">
      <c r="A2054" s="233"/>
      <c r="B2054" s="238"/>
      <c r="C2054" s="229"/>
      <c r="D2054" s="229"/>
      <c r="E2054" s="235"/>
      <c r="F2054" s="235"/>
      <c r="G2054" s="242"/>
      <c r="H2054" s="243"/>
      <c r="J2054" s="33"/>
      <c r="K2054" s="33"/>
      <c r="L2054" s="33"/>
      <c r="M2054" s="33"/>
      <c r="N2054" s="33"/>
      <c r="O2054" s="33"/>
      <c r="P2054" s="33"/>
      <c r="Q2054" s="33"/>
      <c r="R2054" s="33"/>
      <c r="S2054" s="33"/>
    </row>
    <row r="2055" spans="1:19">
      <c r="A2055" s="233"/>
      <c r="B2055" s="238"/>
      <c r="C2055" s="229"/>
      <c r="D2055" s="229"/>
      <c r="E2055" s="235"/>
      <c r="F2055" s="235"/>
      <c r="G2055" s="242"/>
      <c r="H2055" s="243"/>
      <c r="J2055" s="33"/>
      <c r="K2055" s="33"/>
      <c r="L2055" s="33"/>
      <c r="M2055" s="33"/>
      <c r="N2055" s="33"/>
      <c r="O2055" s="33"/>
      <c r="P2055" s="33"/>
      <c r="Q2055" s="33"/>
      <c r="R2055" s="33"/>
      <c r="S2055" s="33"/>
    </row>
    <row r="2056" spans="1:19">
      <c r="A2056" s="233"/>
      <c r="B2056" s="238"/>
      <c r="C2056" s="229"/>
      <c r="D2056" s="229"/>
      <c r="E2056" s="235"/>
      <c r="F2056" s="235"/>
      <c r="G2056" s="242"/>
      <c r="H2056" s="243"/>
      <c r="J2056" s="33"/>
      <c r="K2056" s="33"/>
      <c r="L2056" s="33"/>
      <c r="M2056" s="33"/>
      <c r="N2056" s="33"/>
      <c r="O2056" s="33"/>
      <c r="P2056" s="33"/>
      <c r="Q2056" s="33"/>
      <c r="R2056" s="33"/>
      <c r="S2056" s="33"/>
    </row>
    <row r="2057" spans="1:19">
      <c r="A2057" s="233"/>
      <c r="B2057" s="238"/>
      <c r="C2057" s="229"/>
      <c r="D2057" s="229"/>
      <c r="E2057" s="235"/>
      <c r="F2057" s="235"/>
      <c r="G2057" s="242"/>
      <c r="H2057" s="243"/>
      <c r="J2057" s="33"/>
      <c r="K2057" s="33"/>
      <c r="L2057" s="33"/>
      <c r="M2057" s="33"/>
      <c r="N2057" s="33"/>
      <c r="O2057" s="33"/>
      <c r="P2057" s="33"/>
      <c r="Q2057" s="33"/>
      <c r="R2057" s="33"/>
      <c r="S2057" s="33"/>
    </row>
    <row r="2058" spans="1:19">
      <c r="A2058" s="233"/>
      <c r="B2058" s="238"/>
      <c r="C2058" s="229"/>
      <c r="D2058" s="229"/>
      <c r="E2058" s="235"/>
      <c r="F2058" s="235"/>
      <c r="G2058" s="242"/>
      <c r="H2058" s="243"/>
      <c r="J2058" s="33"/>
      <c r="K2058" s="33"/>
      <c r="L2058" s="33"/>
      <c r="M2058" s="33"/>
      <c r="N2058" s="33"/>
      <c r="O2058" s="33"/>
      <c r="P2058" s="33"/>
      <c r="Q2058" s="33"/>
      <c r="R2058" s="33"/>
      <c r="S2058" s="33"/>
    </row>
    <row r="2059" spans="1:19">
      <c r="A2059" s="233"/>
      <c r="B2059" s="238"/>
      <c r="C2059" s="229"/>
      <c r="D2059" s="229"/>
      <c r="E2059" s="235"/>
      <c r="F2059" s="235"/>
      <c r="G2059" s="242"/>
      <c r="H2059" s="243"/>
      <c r="J2059" s="33"/>
      <c r="K2059" s="33"/>
      <c r="L2059" s="33"/>
      <c r="M2059" s="33"/>
      <c r="N2059" s="33"/>
      <c r="O2059" s="33"/>
      <c r="P2059" s="33"/>
      <c r="Q2059" s="33"/>
      <c r="R2059" s="33"/>
      <c r="S2059" s="33"/>
    </row>
    <row r="2060" spans="1:19">
      <c r="A2060" s="233"/>
      <c r="B2060" s="238"/>
      <c r="C2060" s="229"/>
      <c r="D2060" s="229"/>
      <c r="E2060" s="235"/>
      <c r="F2060" s="235"/>
      <c r="G2060" s="242"/>
      <c r="H2060" s="243"/>
      <c r="J2060" s="33"/>
      <c r="K2060" s="33"/>
      <c r="L2060" s="33"/>
      <c r="M2060" s="33"/>
      <c r="N2060" s="33"/>
      <c r="O2060" s="33"/>
      <c r="P2060" s="33"/>
      <c r="Q2060" s="33"/>
      <c r="R2060" s="33"/>
      <c r="S2060" s="33"/>
    </row>
    <row r="2061" spans="1:19">
      <c r="A2061" s="233"/>
      <c r="B2061" s="238"/>
      <c r="C2061" s="229"/>
      <c r="D2061" s="229"/>
      <c r="E2061" s="235"/>
      <c r="F2061" s="235"/>
      <c r="G2061" s="242"/>
      <c r="H2061" s="243"/>
      <c r="J2061" s="33"/>
      <c r="K2061" s="33"/>
      <c r="L2061" s="33"/>
      <c r="M2061" s="33"/>
      <c r="N2061" s="33"/>
      <c r="O2061" s="33"/>
      <c r="P2061" s="33"/>
      <c r="Q2061" s="33"/>
      <c r="R2061" s="33"/>
      <c r="S2061" s="33"/>
    </row>
    <row r="2062" spans="1:19">
      <c r="A2062" s="233"/>
      <c r="B2062" s="238"/>
      <c r="C2062" s="229"/>
      <c r="D2062" s="229"/>
      <c r="E2062" s="235"/>
      <c r="F2062" s="235"/>
      <c r="G2062" s="242"/>
      <c r="H2062" s="243"/>
      <c r="J2062" s="33"/>
      <c r="K2062" s="33"/>
      <c r="L2062" s="33"/>
      <c r="M2062" s="33"/>
      <c r="N2062" s="33"/>
      <c r="O2062" s="33"/>
      <c r="P2062" s="33"/>
      <c r="Q2062" s="33"/>
      <c r="R2062" s="33"/>
      <c r="S2062" s="33"/>
    </row>
    <row r="2063" spans="1:19">
      <c r="A2063" s="233"/>
      <c r="B2063" s="238"/>
      <c r="C2063" s="229"/>
      <c r="D2063" s="229"/>
      <c r="E2063" s="235"/>
      <c r="F2063" s="235"/>
      <c r="G2063" s="242"/>
      <c r="H2063" s="243"/>
      <c r="J2063" s="33"/>
      <c r="K2063" s="33"/>
      <c r="L2063" s="33"/>
      <c r="M2063" s="33"/>
      <c r="N2063" s="33"/>
      <c r="O2063" s="33"/>
      <c r="P2063" s="33"/>
      <c r="Q2063" s="33"/>
      <c r="R2063" s="33"/>
      <c r="S2063" s="33"/>
    </row>
    <row r="2064" spans="1:19">
      <c r="A2064" s="233"/>
      <c r="B2064" s="238"/>
      <c r="C2064" s="229"/>
      <c r="D2064" s="229"/>
      <c r="E2064" s="235"/>
      <c r="F2064" s="235"/>
      <c r="G2064" s="242"/>
      <c r="H2064" s="243"/>
      <c r="J2064" s="33"/>
      <c r="K2064" s="33"/>
      <c r="L2064" s="33"/>
      <c r="M2064" s="33"/>
      <c r="N2064" s="33"/>
      <c r="O2064" s="33"/>
      <c r="P2064" s="33"/>
      <c r="Q2064" s="33"/>
      <c r="R2064" s="33"/>
      <c r="S2064" s="33"/>
    </row>
    <row r="2065" spans="1:19">
      <c r="A2065" s="233"/>
      <c r="B2065" s="238"/>
      <c r="C2065" s="229"/>
      <c r="D2065" s="229"/>
      <c r="E2065" s="235"/>
      <c r="F2065" s="235"/>
      <c r="G2065" s="242"/>
      <c r="H2065" s="243"/>
      <c r="J2065" s="33"/>
      <c r="K2065" s="33"/>
      <c r="L2065" s="33"/>
      <c r="M2065" s="33"/>
      <c r="N2065" s="33"/>
      <c r="O2065" s="33"/>
      <c r="P2065" s="33"/>
      <c r="Q2065" s="33"/>
      <c r="R2065" s="33"/>
      <c r="S2065" s="33"/>
    </row>
    <row r="2066" spans="1:19">
      <c r="A2066" s="233"/>
      <c r="B2066" s="238"/>
      <c r="C2066" s="229"/>
      <c r="D2066" s="229"/>
      <c r="E2066" s="235"/>
      <c r="F2066" s="235"/>
      <c r="G2066" s="242"/>
      <c r="H2066" s="243"/>
      <c r="J2066" s="33"/>
      <c r="K2066" s="33"/>
      <c r="L2066" s="33"/>
      <c r="M2066" s="33"/>
      <c r="N2066" s="33"/>
      <c r="O2066" s="33"/>
      <c r="P2066" s="33"/>
      <c r="Q2066" s="33"/>
      <c r="R2066" s="33"/>
      <c r="S2066" s="33"/>
    </row>
    <row r="2067" spans="1:19">
      <c r="A2067" s="233"/>
      <c r="B2067" s="238"/>
      <c r="C2067" s="229"/>
      <c r="D2067" s="229"/>
      <c r="E2067" s="235"/>
      <c r="F2067" s="235"/>
      <c r="G2067" s="242"/>
      <c r="H2067" s="243"/>
      <c r="J2067" s="33"/>
      <c r="K2067" s="33"/>
      <c r="L2067" s="33"/>
      <c r="M2067" s="33"/>
      <c r="N2067" s="33"/>
      <c r="O2067" s="33"/>
      <c r="P2067" s="33"/>
      <c r="Q2067" s="33"/>
      <c r="R2067" s="33"/>
      <c r="S2067" s="33"/>
    </row>
    <row r="2068" spans="1:19">
      <c r="A2068" s="233"/>
      <c r="B2068" s="238"/>
      <c r="C2068" s="229"/>
      <c r="D2068" s="229"/>
      <c r="E2068" s="235"/>
      <c r="F2068" s="235"/>
      <c r="G2068" s="242"/>
      <c r="H2068" s="243"/>
      <c r="J2068" s="33"/>
      <c r="K2068" s="33"/>
      <c r="L2068" s="33"/>
      <c r="M2068" s="33"/>
      <c r="N2068" s="33"/>
      <c r="O2068" s="33"/>
      <c r="P2068" s="33"/>
      <c r="Q2068" s="33"/>
      <c r="R2068" s="33"/>
      <c r="S2068" s="33"/>
    </row>
    <row r="2069" spans="1:19">
      <c r="A2069" s="233"/>
      <c r="B2069" s="238"/>
      <c r="C2069" s="229"/>
      <c r="D2069" s="229"/>
      <c r="E2069" s="235"/>
      <c r="F2069" s="235"/>
      <c r="G2069" s="242"/>
      <c r="H2069" s="243"/>
      <c r="J2069" s="33"/>
      <c r="K2069" s="33"/>
      <c r="L2069" s="33"/>
      <c r="M2069" s="33"/>
      <c r="N2069" s="33"/>
      <c r="O2069" s="33"/>
      <c r="P2069" s="33"/>
      <c r="Q2069" s="33"/>
      <c r="R2069" s="33"/>
      <c r="S2069" s="33"/>
    </row>
    <row r="2070" spans="1:19">
      <c r="A2070" s="233"/>
      <c r="B2070" s="238"/>
      <c r="C2070" s="229"/>
      <c r="D2070" s="229"/>
      <c r="E2070" s="235"/>
      <c r="F2070" s="235"/>
      <c r="G2070" s="242"/>
      <c r="H2070" s="243"/>
      <c r="J2070" s="33"/>
      <c r="K2070" s="33"/>
      <c r="L2070" s="33"/>
      <c r="M2070" s="33"/>
      <c r="N2070" s="33"/>
      <c r="O2070" s="33"/>
      <c r="P2070" s="33"/>
      <c r="Q2070" s="33"/>
      <c r="R2070" s="33"/>
      <c r="S2070" s="33"/>
    </row>
    <row r="2071" spans="1:19">
      <c r="A2071" s="233"/>
      <c r="B2071" s="238"/>
      <c r="C2071" s="229"/>
      <c r="D2071" s="229"/>
      <c r="E2071" s="235"/>
      <c r="F2071" s="235"/>
      <c r="G2071" s="242"/>
      <c r="H2071" s="243"/>
      <c r="J2071" s="33"/>
      <c r="K2071" s="33"/>
      <c r="L2071" s="33"/>
      <c r="M2071" s="33"/>
      <c r="N2071" s="33"/>
      <c r="O2071" s="33"/>
      <c r="P2071" s="33"/>
      <c r="Q2071" s="33"/>
      <c r="R2071" s="33"/>
      <c r="S2071" s="33"/>
    </row>
    <row r="2072" spans="1:19">
      <c r="A2072" s="233"/>
      <c r="B2072" s="238"/>
      <c r="C2072" s="229"/>
      <c r="D2072" s="229"/>
      <c r="E2072" s="235"/>
      <c r="F2072" s="235"/>
      <c r="G2072" s="242"/>
      <c r="H2072" s="243"/>
      <c r="J2072" s="33"/>
      <c r="K2072" s="33"/>
      <c r="L2072" s="33"/>
      <c r="M2072" s="33"/>
      <c r="N2072" s="33"/>
      <c r="O2072" s="33"/>
      <c r="P2072" s="33"/>
      <c r="Q2072" s="33"/>
      <c r="R2072" s="33"/>
      <c r="S2072" s="33"/>
    </row>
    <row r="2073" spans="1:19">
      <c r="A2073" s="233"/>
      <c r="B2073" s="238"/>
      <c r="C2073" s="229"/>
      <c r="D2073" s="229"/>
      <c r="E2073" s="235"/>
      <c r="F2073" s="235"/>
      <c r="G2073" s="242"/>
      <c r="H2073" s="243"/>
      <c r="J2073" s="33"/>
      <c r="K2073" s="33"/>
      <c r="L2073" s="33"/>
      <c r="M2073" s="33"/>
      <c r="N2073" s="33"/>
      <c r="O2073" s="33"/>
      <c r="P2073" s="33"/>
      <c r="Q2073" s="33"/>
      <c r="R2073" s="33"/>
      <c r="S2073" s="33"/>
    </row>
    <row r="2074" spans="1:19">
      <c r="A2074" s="233"/>
      <c r="B2074" s="238"/>
      <c r="C2074" s="229"/>
      <c r="D2074" s="229"/>
      <c r="E2074" s="235"/>
      <c r="F2074" s="235"/>
      <c r="G2074" s="242"/>
      <c r="H2074" s="243"/>
      <c r="J2074" s="33"/>
      <c r="K2074" s="33"/>
      <c r="L2074" s="33"/>
      <c r="M2074" s="33"/>
      <c r="N2074" s="33"/>
      <c r="O2074" s="33"/>
      <c r="P2074" s="33"/>
      <c r="Q2074" s="33"/>
      <c r="R2074" s="33"/>
      <c r="S2074" s="33"/>
    </row>
    <row r="2075" spans="1:19">
      <c r="A2075" s="233"/>
      <c r="B2075" s="238"/>
      <c r="C2075" s="229"/>
      <c r="D2075" s="229"/>
      <c r="E2075" s="235"/>
      <c r="F2075" s="235"/>
      <c r="G2075" s="242"/>
      <c r="H2075" s="243"/>
      <c r="J2075" s="33"/>
      <c r="K2075" s="33"/>
      <c r="L2075" s="33"/>
      <c r="M2075" s="33"/>
      <c r="N2075" s="33"/>
      <c r="O2075" s="33"/>
      <c r="P2075" s="33"/>
      <c r="Q2075" s="33"/>
      <c r="R2075" s="33"/>
      <c r="S2075" s="33"/>
    </row>
    <row r="2076" spans="1:19">
      <c r="A2076" s="233"/>
      <c r="B2076" s="238"/>
      <c r="C2076" s="229"/>
      <c r="D2076" s="229"/>
      <c r="E2076" s="235"/>
      <c r="F2076" s="235"/>
      <c r="G2076" s="242"/>
      <c r="H2076" s="243"/>
      <c r="J2076" s="33"/>
      <c r="K2076" s="33"/>
      <c r="L2076" s="33"/>
      <c r="M2076" s="33"/>
      <c r="N2076" s="33"/>
      <c r="O2076" s="33"/>
      <c r="P2076" s="33"/>
      <c r="Q2076" s="33"/>
      <c r="R2076" s="33"/>
      <c r="S2076" s="33"/>
    </row>
    <row r="2077" spans="1:19">
      <c r="A2077" s="233"/>
      <c r="B2077" s="238"/>
      <c r="C2077" s="229"/>
      <c r="D2077" s="229"/>
      <c r="E2077" s="235"/>
      <c r="F2077" s="235"/>
      <c r="G2077" s="242"/>
      <c r="H2077" s="243"/>
      <c r="J2077" s="33"/>
      <c r="K2077" s="33"/>
      <c r="L2077" s="33"/>
      <c r="M2077" s="33"/>
      <c r="N2077" s="33"/>
      <c r="O2077" s="33"/>
      <c r="P2077" s="33"/>
      <c r="Q2077" s="33"/>
      <c r="R2077" s="33"/>
      <c r="S2077" s="33"/>
    </row>
    <row r="2078" spans="1:19">
      <c r="A2078" s="233"/>
      <c r="B2078" s="238"/>
      <c r="C2078" s="229"/>
      <c r="D2078" s="229"/>
      <c r="E2078" s="235"/>
      <c r="F2078" s="235"/>
      <c r="G2078" s="242"/>
      <c r="H2078" s="243"/>
      <c r="J2078" s="33"/>
      <c r="K2078" s="33"/>
      <c r="L2078" s="33"/>
      <c r="M2078" s="33"/>
      <c r="N2078" s="33"/>
      <c r="O2078" s="33"/>
      <c r="P2078" s="33"/>
      <c r="Q2078" s="33"/>
      <c r="R2078" s="33"/>
      <c r="S2078" s="33"/>
    </row>
    <row r="2079" spans="1:19">
      <c r="A2079" s="233"/>
      <c r="B2079" s="238"/>
      <c r="C2079" s="229"/>
      <c r="D2079" s="229"/>
      <c r="E2079" s="235"/>
      <c r="F2079" s="235"/>
      <c r="G2079" s="242"/>
      <c r="H2079" s="243"/>
      <c r="J2079" s="33"/>
      <c r="K2079" s="33"/>
      <c r="L2079" s="33"/>
      <c r="M2079" s="33"/>
      <c r="N2079" s="33"/>
      <c r="O2079" s="33"/>
      <c r="P2079" s="33"/>
      <c r="Q2079" s="33"/>
      <c r="R2079" s="33"/>
      <c r="S2079" s="33"/>
    </row>
    <row r="2080" spans="1:19">
      <c r="A2080" s="233"/>
      <c r="B2080" s="238"/>
      <c r="C2080" s="229"/>
      <c r="D2080" s="229"/>
      <c r="E2080" s="235"/>
      <c r="F2080" s="235"/>
      <c r="G2080" s="242"/>
      <c r="H2080" s="243"/>
      <c r="J2080" s="33"/>
      <c r="K2080" s="33"/>
      <c r="L2080" s="33"/>
      <c r="M2080" s="33"/>
      <c r="N2080" s="33"/>
      <c r="O2080" s="33"/>
      <c r="P2080" s="33"/>
      <c r="Q2080" s="33"/>
      <c r="R2080" s="33"/>
      <c r="S2080" s="33"/>
    </row>
    <row r="2081" spans="1:19">
      <c r="A2081" s="233"/>
      <c r="B2081" s="238"/>
      <c r="C2081" s="229"/>
      <c r="D2081" s="229"/>
      <c r="E2081" s="235"/>
      <c r="F2081" s="235"/>
      <c r="G2081" s="242"/>
      <c r="H2081" s="243"/>
      <c r="J2081" s="33"/>
      <c r="K2081" s="33"/>
      <c r="L2081" s="33"/>
      <c r="M2081" s="33"/>
      <c r="N2081" s="33"/>
      <c r="O2081" s="33"/>
      <c r="P2081" s="33"/>
      <c r="Q2081" s="33"/>
      <c r="R2081" s="33"/>
      <c r="S2081" s="33"/>
    </row>
    <row r="2082" spans="1:19">
      <c r="A2082" s="233"/>
      <c r="B2082" s="238"/>
      <c r="C2082" s="229"/>
      <c r="D2082" s="229"/>
      <c r="E2082" s="235"/>
      <c r="F2082" s="235"/>
      <c r="G2082" s="242"/>
      <c r="H2082" s="243"/>
      <c r="J2082" s="33"/>
      <c r="K2082" s="33"/>
      <c r="L2082" s="33"/>
      <c r="M2082" s="33"/>
      <c r="N2082" s="33"/>
      <c r="O2082" s="33"/>
      <c r="P2082" s="33"/>
      <c r="Q2082" s="33"/>
      <c r="R2082" s="33"/>
      <c r="S2082" s="33"/>
    </row>
    <row r="2083" spans="1:19">
      <c r="A2083" s="233"/>
      <c r="B2083" s="238"/>
      <c r="C2083" s="229"/>
      <c r="D2083" s="229"/>
      <c r="E2083" s="235"/>
      <c r="F2083" s="235"/>
      <c r="G2083" s="242"/>
      <c r="H2083" s="243"/>
      <c r="J2083" s="33"/>
      <c r="K2083" s="33"/>
      <c r="L2083" s="33"/>
      <c r="M2083" s="33"/>
      <c r="N2083" s="33"/>
      <c r="O2083" s="33"/>
      <c r="P2083" s="33"/>
      <c r="Q2083" s="33"/>
      <c r="R2083" s="33"/>
      <c r="S2083" s="33"/>
    </row>
    <row r="2084" spans="1:19">
      <c r="A2084" s="233"/>
      <c r="B2084" s="238"/>
      <c r="C2084" s="229"/>
      <c r="D2084" s="229"/>
      <c r="E2084" s="235"/>
      <c r="F2084" s="235"/>
      <c r="G2084" s="242"/>
      <c r="H2084" s="243"/>
      <c r="J2084" s="33"/>
      <c r="K2084" s="33"/>
      <c r="L2084" s="33"/>
      <c r="M2084" s="33"/>
      <c r="N2084" s="33"/>
      <c r="O2084" s="33"/>
      <c r="P2084" s="33"/>
      <c r="Q2084" s="33"/>
      <c r="R2084" s="33"/>
      <c r="S2084" s="33"/>
    </row>
    <row r="2085" spans="1:19">
      <c r="A2085" s="233"/>
      <c r="B2085" s="238"/>
      <c r="C2085" s="229"/>
      <c r="D2085" s="229"/>
      <c r="E2085" s="235"/>
      <c r="F2085" s="235"/>
      <c r="G2085" s="242"/>
      <c r="H2085" s="243"/>
      <c r="J2085" s="33"/>
      <c r="K2085" s="33"/>
      <c r="L2085" s="33"/>
      <c r="M2085" s="33"/>
      <c r="N2085" s="33"/>
      <c r="O2085" s="33"/>
      <c r="P2085" s="33"/>
      <c r="Q2085" s="33"/>
      <c r="R2085" s="33"/>
      <c r="S2085" s="33"/>
    </row>
    <row r="2086" spans="1:19">
      <c r="A2086" s="233"/>
      <c r="B2086" s="238"/>
      <c r="C2086" s="229"/>
      <c r="D2086" s="229"/>
      <c r="E2086" s="235"/>
      <c r="F2086" s="235"/>
      <c r="G2086" s="242"/>
      <c r="H2086" s="243"/>
      <c r="J2086" s="33"/>
      <c r="K2086" s="33"/>
      <c r="L2086" s="33"/>
      <c r="M2086" s="33"/>
      <c r="N2086" s="33"/>
      <c r="O2086" s="33"/>
      <c r="P2086" s="33"/>
      <c r="Q2086" s="33"/>
      <c r="R2086" s="33"/>
      <c r="S2086" s="33"/>
    </row>
    <row r="2087" spans="1:19">
      <c r="A2087" s="233"/>
      <c r="B2087" s="238"/>
      <c r="C2087" s="229"/>
      <c r="D2087" s="229"/>
      <c r="E2087" s="235"/>
      <c r="F2087" s="235"/>
      <c r="G2087" s="242"/>
      <c r="H2087" s="243"/>
      <c r="J2087" s="33"/>
      <c r="K2087" s="33"/>
      <c r="L2087" s="33"/>
      <c r="M2087" s="33"/>
      <c r="N2087" s="33"/>
      <c r="O2087" s="33"/>
      <c r="P2087" s="33"/>
      <c r="Q2087" s="33"/>
      <c r="R2087" s="33"/>
      <c r="S2087" s="33"/>
    </row>
    <row r="2088" spans="1:19">
      <c r="A2088" s="233"/>
      <c r="B2088" s="238"/>
      <c r="C2088" s="229"/>
      <c r="D2088" s="229"/>
      <c r="E2088" s="235"/>
      <c r="F2088" s="235"/>
      <c r="G2088" s="242"/>
      <c r="H2088" s="243"/>
      <c r="J2088" s="33"/>
      <c r="K2088" s="33"/>
      <c r="L2088" s="33"/>
      <c r="M2088" s="33"/>
      <c r="N2088" s="33"/>
      <c r="O2088" s="33"/>
      <c r="P2088" s="33"/>
      <c r="Q2088" s="33"/>
      <c r="R2088" s="33"/>
      <c r="S2088" s="33"/>
    </row>
    <row r="2089" spans="1:19">
      <c r="A2089" s="233"/>
      <c r="B2089" s="238"/>
      <c r="C2089" s="229"/>
      <c r="D2089" s="229"/>
      <c r="E2089" s="235"/>
      <c r="F2089" s="235"/>
      <c r="G2089" s="242"/>
      <c r="H2089" s="243"/>
      <c r="J2089" s="33"/>
      <c r="K2089" s="33"/>
      <c r="L2089" s="33"/>
      <c r="M2089" s="33"/>
      <c r="N2089" s="33"/>
      <c r="O2089" s="33"/>
      <c r="P2089" s="33"/>
      <c r="Q2089" s="33"/>
      <c r="R2089" s="33"/>
      <c r="S2089" s="33"/>
    </row>
    <row r="2090" spans="1:19">
      <c r="A2090" s="233"/>
      <c r="B2090" s="238"/>
      <c r="C2090" s="229"/>
      <c r="D2090" s="229"/>
      <c r="E2090" s="235"/>
      <c r="F2090" s="235"/>
      <c r="G2090" s="242"/>
      <c r="H2090" s="243"/>
      <c r="J2090" s="33"/>
      <c r="K2090" s="33"/>
      <c r="L2090" s="33"/>
      <c r="M2090" s="33"/>
      <c r="N2090" s="33"/>
      <c r="O2090" s="33"/>
      <c r="P2090" s="33"/>
      <c r="Q2090" s="33"/>
      <c r="R2090" s="33"/>
      <c r="S2090" s="33"/>
    </row>
    <row r="2091" spans="1:19">
      <c r="A2091" s="233"/>
      <c r="B2091" s="238"/>
      <c r="C2091" s="229"/>
      <c r="D2091" s="229"/>
      <c r="E2091" s="235"/>
      <c r="F2091" s="235"/>
      <c r="G2091" s="242"/>
      <c r="H2091" s="243"/>
      <c r="J2091" s="33"/>
      <c r="K2091" s="33"/>
      <c r="L2091" s="33"/>
      <c r="M2091" s="33"/>
      <c r="N2091" s="33"/>
      <c r="O2091" s="33"/>
      <c r="P2091" s="33"/>
      <c r="Q2091" s="33"/>
      <c r="R2091" s="33"/>
      <c r="S2091" s="33"/>
    </row>
    <row r="2092" spans="1:19">
      <c r="A2092" s="233"/>
      <c r="B2092" s="238"/>
      <c r="C2092" s="229"/>
      <c r="D2092" s="229"/>
      <c r="E2092" s="235"/>
      <c r="F2092" s="235"/>
      <c r="G2092" s="242"/>
      <c r="H2092" s="243"/>
      <c r="J2092" s="33"/>
      <c r="K2092" s="33"/>
      <c r="L2092" s="33"/>
      <c r="M2092" s="33"/>
      <c r="N2092" s="33"/>
      <c r="O2092" s="33"/>
      <c r="P2092" s="33"/>
      <c r="Q2092" s="33"/>
      <c r="R2092" s="33"/>
      <c r="S2092" s="33"/>
    </row>
    <row r="2093" spans="1:19">
      <c r="A2093" s="233"/>
      <c r="B2093" s="238"/>
      <c r="C2093" s="229"/>
      <c r="D2093" s="229"/>
      <c r="E2093" s="235"/>
      <c r="F2093" s="235"/>
      <c r="G2093" s="242"/>
      <c r="H2093" s="243"/>
      <c r="J2093" s="33"/>
      <c r="K2093" s="33"/>
      <c r="L2093" s="33"/>
      <c r="M2093" s="33"/>
      <c r="N2093" s="33"/>
      <c r="O2093" s="33"/>
      <c r="P2093" s="33"/>
      <c r="Q2093" s="33"/>
      <c r="R2093" s="33"/>
      <c r="S2093" s="33"/>
    </row>
    <row r="2094" spans="1:19">
      <c r="A2094" s="233"/>
      <c r="B2094" s="238"/>
      <c r="C2094" s="229"/>
      <c r="D2094" s="229"/>
      <c r="E2094" s="235"/>
      <c r="F2094" s="235"/>
      <c r="G2094" s="242"/>
      <c r="H2094" s="243"/>
      <c r="J2094" s="33"/>
      <c r="K2094" s="33"/>
      <c r="L2094" s="33"/>
      <c r="M2094" s="33"/>
      <c r="N2094" s="33"/>
      <c r="O2094" s="33"/>
      <c r="P2094" s="33"/>
      <c r="Q2094" s="33"/>
      <c r="R2094" s="33"/>
      <c r="S2094" s="33"/>
    </row>
    <row r="2095" spans="1:19">
      <c r="A2095" s="233"/>
      <c r="B2095" s="238"/>
      <c r="C2095" s="229"/>
      <c r="D2095" s="229"/>
      <c r="E2095" s="235"/>
      <c r="F2095" s="235"/>
      <c r="G2095" s="242"/>
      <c r="H2095" s="243"/>
      <c r="J2095" s="33"/>
      <c r="K2095" s="33"/>
      <c r="L2095" s="33"/>
      <c r="M2095" s="33"/>
      <c r="N2095" s="33"/>
      <c r="O2095" s="33"/>
      <c r="P2095" s="33"/>
      <c r="Q2095" s="33"/>
      <c r="R2095" s="33"/>
      <c r="S2095" s="33"/>
    </row>
    <row r="2096" spans="1:19">
      <c r="A2096" s="233"/>
      <c r="B2096" s="238"/>
      <c r="C2096" s="229"/>
      <c r="D2096" s="229"/>
      <c r="E2096" s="235"/>
      <c r="F2096" s="235"/>
      <c r="G2096" s="242"/>
      <c r="H2096" s="243"/>
      <c r="J2096" s="33"/>
      <c r="K2096" s="33"/>
      <c r="L2096" s="33"/>
      <c r="M2096" s="33"/>
      <c r="N2096" s="33"/>
      <c r="O2096" s="33"/>
      <c r="P2096" s="33"/>
      <c r="Q2096" s="33"/>
      <c r="R2096" s="33"/>
      <c r="S2096" s="33"/>
    </row>
    <row r="2097" spans="1:19">
      <c r="A2097" s="233"/>
      <c r="B2097" s="238"/>
      <c r="C2097" s="229"/>
      <c r="D2097" s="229"/>
      <c r="E2097" s="235"/>
      <c r="F2097" s="235"/>
      <c r="G2097" s="242"/>
      <c r="H2097" s="243"/>
      <c r="J2097" s="33"/>
      <c r="K2097" s="33"/>
      <c r="L2097" s="33"/>
      <c r="M2097" s="33"/>
      <c r="N2097" s="33"/>
      <c r="O2097" s="33"/>
      <c r="P2097" s="33"/>
      <c r="Q2097" s="33"/>
      <c r="R2097" s="33"/>
      <c r="S2097" s="33"/>
    </row>
    <row r="2098" spans="1:19">
      <c r="A2098" s="233"/>
      <c r="B2098" s="238"/>
      <c r="C2098" s="229"/>
      <c r="D2098" s="229"/>
      <c r="E2098" s="235"/>
      <c r="F2098" s="235"/>
      <c r="G2098" s="242"/>
      <c r="H2098" s="243"/>
      <c r="J2098" s="33"/>
      <c r="K2098" s="33"/>
      <c r="L2098" s="33"/>
      <c r="M2098" s="33"/>
      <c r="N2098" s="33"/>
      <c r="O2098" s="33"/>
      <c r="P2098" s="33"/>
      <c r="Q2098" s="33"/>
      <c r="R2098" s="33"/>
      <c r="S2098" s="33"/>
    </row>
    <row r="2099" spans="1:19">
      <c r="A2099" s="233"/>
      <c r="B2099" s="238"/>
      <c r="C2099" s="229"/>
      <c r="D2099" s="229"/>
      <c r="E2099" s="235"/>
      <c r="F2099" s="235"/>
      <c r="G2099" s="242"/>
      <c r="H2099" s="243"/>
      <c r="J2099" s="33"/>
      <c r="K2099" s="33"/>
      <c r="L2099" s="33"/>
      <c r="M2099" s="33"/>
      <c r="N2099" s="33"/>
      <c r="O2099" s="33"/>
      <c r="P2099" s="33"/>
      <c r="Q2099" s="33"/>
      <c r="R2099" s="33"/>
      <c r="S2099" s="33"/>
    </row>
    <row r="2100" spans="1:19">
      <c r="A2100" s="233"/>
      <c r="B2100" s="238"/>
      <c r="C2100" s="229"/>
      <c r="D2100" s="229"/>
      <c r="E2100" s="235"/>
      <c r="F2100" s="235"/>
      <c r="G2100" s="242"/>
      <c r="H2100" s="243"/>
      <c r="J2100" s="33"/>
      <c r="K2100" s="33"/>
      <c r="L2100" s="33"/>
      <c r="M2100" s="33"/>
      <c r="N2100" s="33"/>
      <c r="O2100" s="33"/>
      <c r="P2100" s="33"/>
      <c r="Q2100" s="33"/>
      <c r="R2100" s="33"/>
      <c r="S2100" s="33"/>
    </row>
    <row r="2101" spans="1:19">
      <c r="A2101" s="233"/>
      <c r="B2101" s="238"/>
      <c r="C2101" s="229"/>
      <c r="D2101" s="229"/>
      <c r="E2101" s="235"/>
      <c r="F2101" s="235"/>
      <c r="G2101" s="242"/>
      <c r="H2101" s="243"/>
      <c r="J2101" s="33"/>
      <c r="K2101" s="33"/>
      <c r="L2101" s="33"/>
      <c r="M2101" s="33"/>
      <c r="N2101" s="33"/>
      <c r="O2101" s="33"/>
      <c r="P2101" s="33"/>
      <c r="Q2101" s="33"/>
      <c r="R2101" s="33"/>
      <c r="S2101" s="33"/>
    </row>
    <row r="2102" spans="1:19">
      <c r="A2102" s="233"/>
      <c r="B2102" s="238"/>
      <c r="C2102" s="229"/>
      <c r="D2102" s="229"/>
      <c r="E2102" s="235"/>
      <c r="F2102" s="235"/>
      <c r="G2102" s="242"/>
      <c r="H2102" s="243"/>
      <c r="J2102" s="33"/>
      <c r="K2102" s="33"/>
      <c r="L2102" s="33"/>
      <c r="M2102" s="33"/>
      <c r="N2102" s="33"/>
      <c r="O2102" s="33"/>
      <c r="P2102" s="33"/>
      <c r="Q2102" s="33"/>
      <c r="R2102" s="33"/>
      <c r="S2102" s="33"/>
    </row>
    <row r="2103" spans="1:19">
      <c r="A2103" s="233"/>
      <c r="B2103" s="238"/>
      <c r="C2103" s="229"/>
      <c r="D2103" s="229"/>
      <c r="E2103" s="235"/>
      <c r="F2103" s="235"/>
      <c r="G2103" s="242"/>
      <c r="H2103" s="243"/>
      <c r="J2103" s="33"/>
      <c r="K2103" s="33"/>
      <c r="L2103" s="33"/>
      <c r="M2103" s="33"/>
      <c r="N2103" s="33"/>
      <c r="O2103" s="33"/>
      <c r="P2103" s="33"/>
      <c r="Q2103" s="33"/>
      <c r="R2103" s="33"/>
      <c r="S2103" s="33"/>
    </row>
    <row r="2104" spans="1:19">
      <c r="A2104" s="233"/>
      <c r="B2104" s="238"/>
      <c r="C2104" s="229"/>
      <c r="D2104" s="229"/>
      <c r="E2104" s="235"/>
      <c r="F2104" s="235"/>
      <c r="G2104" s="242"/>
      <c r="H2104" s="243"/>
      <c r="J2104" s="33"/>
      <c r="K2104" s="33"/>
      <c r="L2104" s="33"/>
      <c r="M2104" s="33"/>
      <c r="N2104" s="33"/>
      <c r="O2104" s="33"/>
      <c r="P2104" s="33"/>
      <c r="Q2104" s="33"/>
      <c r="R2104" s="33"/>
      <c r="S2104" s="33"/>
    </row>
    <row r="2105" spans="1:19">
      <c r="A2105" s="233"/>
      <c r="B2105" s="238"/>
      <c r="C2105" s="229"/>
      <c r="D2105" s="229"/>
      <c r="E2105" s="235"/>
      <c r="F2105" s="235"/>
      <c r="G2105" s="242"/>
      <c r="H2105" s="243"/>
      <c r="J2105" s="33"/>
      <c r="K2105" s="33"/>
      <c r="L2105" s="33"/>
      <c r="M2105" s="33"/>
      <c r="N2105" s="33"/>
      <c r="O2105" s="33"/>
      <c r="P2105" s="33"/>
      <c r="Q2105" s="33"/>
      <c r="R2105" s="33"/>
      <c r="S2105" s="33"/>
    </row>
    <row r="2106" spans="1:19">
      <c r="A2106" s="233"/>
      <c r="B2106" s="238"/>
      <c r="C2106" s="229"/>
      <c r="D2106" s="229"/>
      <c r="E2106" s="235"/>
      <c r="F2106" s="235"/>
      <c r="G2106" s="242"/>
      <c r="H2106" s="243"/>
      <c r="J2106" s="33"/>
      <c r="K2106" s="33"/>
      <c r="L2106" s="33"/>
      <c r="M2106" s="33"/>
      <c r="N2106" s="33"/>
      <c r="O2106" s="33"/>
      <c r="P2106" s="33"/>
      <c r="Q2106" s="33"/>
      <c r="R2106" s="33"/>
      <c r="S2106" s="33"/>
    </row>
    <row r="2107" spans="1:19">
      <c r="A2107" s="233"/>
      <c r="B2107" s="238"/>
      <c r="C2107" s="229"/>
      <c r="D2107" s="229"/>
      <c r="E2107" s="235"/>
      <c r="F2107" s="235"/>
      <c r="G2107" s="242"/>
      <c r="H2107" s="243"/>
      <c r="J2107" s="33"/>
      <c r="K2107" s="33"/>
      <c r="L2107" s="33"/>
      <c r="M2107" s="33"/>
      <c r="N2107" s="33"/>
      <c r="O2107" s="33"/>
      <c r="P2107" s="33"/>
      <c r="Q2107" s="33"/>
      <c r="R2107" s="33"/>
      <c r="S2107" s="33"/>
    </row>
    <row r="2108" spans="1:19">
      <c r="A2108" s="233"/>
      <c r="B2108" s="238"/>
      <c r="C2108" s="229"/>
      <c r="D2108" s="229"/>
      <c r="E2108" s="235"/>
      <c r="F2108" s="235"/>
      <c r="G2108" s="242"/>
      <c r="H2108" s="243"/>
      <c r="J2108" s="33"/>
      <c r="K2108" s="33"/>
      <c r="L2108" s="33"/>
      <c r="M2108" s="33"/>
      <c r="N2108" s="33"/>
      <c r="O2108" s="33"/>
      <c r="P2108" s="33"/>
      <c r="Q2108" s="33"/>
      <c r="R2108" s="33"/>
      <c r="S2108" s="33"/>
    </row>
    <row r="2109" spans="1:19">
      <c r="A2109" s="233"/>
      <c r="B2109" s="238"/>
      <c r="C2109" s="229"/>
      <c r="D2109" s="229"/>
      <c r="E2109" s="235"/>
      <c r="F2109" s="235"/>
      <c r="G2109" s="242"/>
      <c r="H2109" s="243"/>
      <c r="J2109" s="33"/>
      <c r="K2109" s="33"/>
      <c r="L2109" s="33"/>
      <c r="M2109" s="33"/>
      <c r="N2109" s="33"/>
      <c r="O2109" s="33"/>
      <c r="P2109" s="33"/>
      <c r="Q2109" s="33"/>
      <c r="R2109" s="33"/>
      <c r="S2109" s="33"/>
    </row>
    <row r="2110" spans="1:19">
      <c r="A2110" s="233"/>
      <c r="B2110" s="238"/>
      <c r="C2110" s="229"/>
      <c r="D2110" s="229"/>
      <c r="E2110" s="235"/>
      <c r="F2110" s="235"/>
      <c r="G2110" s="242"/>
      <c r="H2110" s="243"/>
      <c r="J2110" s="33"/>
      <c r="K2110" s="33"/>
      <c r="L2110" s="33"/>
      <c r="M2110" s="33"/>
      <c r="N2110" s="33"/>
      <c r="O2110" s="33"/>
      <c r="P2110" s="33"/>
      <c r="Q2110" s="33"/>
      <c r="R2110" s="33"/>
      <c r="S2110" s="33"/>
    </row>
    <row r="2111" spans="1:19">
      <c r="A2111" s="233"/>
      <c r="B2111" s="238"/>
      <c r="C2111" s="229"/>
      <c r="D2111" s="229"/>
      <c r="E2111" s="235"/>
      <c r="F2111" s="235"/>
      <c r="G2111" s="242"/>
      <c r="H2111" s="243"/>
      <c r="J2111" s="33"/>
      <c r="K2111" s="33"/>
      <c r="L2111" s="33"/>
      <c r="M2111" s="33"/>
      <c r="N2111" s="33"/>
      <c r="O2111" s="33"/>
      <c r="P2111" s="33"/>
      <c r="Q2111" s="33"/>
      <c r="R2111" s="33"/>
      <c r="S2111" s="33"/>
    </row>
    <row r="2112" spans="1:19">
      <c r="A2112" s="233"/>
      <c r="B2112" s="238"/>
      <c r="C2112" s="229"/>
      <c r="D2112" s="229"/>
      <c r="E2112" s="235"/>
      <c r="F2112" s="235"/>
      <c r="G2112" s="242"/>
      <c r="H2112" s="243"/>
      <c r="J2112" s="33"/>
      <c r="K2112" s="33"/>
      <c r="L2112" s="33"/>
      <c r="M2112" s="33"/>
      <c r="N2112" s="33"/>
      <c r="O2112" s="33"/>
      <c r="P2112" s="33"/>
      <c r="Q2112" s="33"/>
      <c r="R2112" s="33"/>
      <c r="S2112" s="33"/>
    </row>
    <row r="2113" spans="1:19">
      <c r="A2113" s="233"/>
      <c r="B2113" s="238"/>
      <c r="C2113" s="229"/>
      <c r="D2113" s="229"/>
      <c r="E2113" s="235"/>
      <c r="F2113" s="235"/>
      <c r="G2113" s="242"/>
      <c r="H2113" s="243"/>
      <c r="J2113" s="33"/>
      <c r="K2113" s="33"/>
      <c r="L2113" s="33"/>
      <c r="M2113" s="33"/>
      <c r="N2113" s="33"/>
      <c r="O2113" s="33"/>
      <c r="P2113" s="33"/>
      <c r="Q2113" s="33"/>
      <c r="R2113" s="33"/>
      <c r="S2113" s="33"/>
    </row>
    <row r="2114" spans="1:19">
      <c r="A2114" s="233"/>
      <c r="B2114" s="238"/>
      <c r="C2114" s="229"/>
      <c r="D2114" s="229"/>
      <c r="E2114" s="235"/>
      <c r="F2114" s="235"/>
      <c r="G2114" s="242"/>
      <c r="H2114" s="243"/>
      <c r="J2114" s="33"/>
      <c r="K2114" s="33"/>
      <c r="L2114" s="33"/>
      <c r="M2114" s="33"/>
      <c r="N2114" s="33"/>
      <c r="O2114" s="33"/>
      <c r="P2114" s="33"/>
      <c r="Q2114" s="33"/>
      <c r="R2114" s="33"/>
      <c r="S2114" s="33"/>
    </row>
    <row r="2115" spans="1:19">
      <c r="A2115" s="233"/>
      <c r="B2115" s="238"/>
      <c r="C2115" s="229"/>
      <c r="D2115" s="229"/>
      <c r="E2115" s="235"/>
      <c r="F2115" s="235"/>
      <c r="G2115" s="242"/>
      <c r="H2115" s="243"/>
      <c r="J2115" s="33"/>
      <c r="K2115" s="33"/>
      <c r="L2115" s="33"/>
      <c r="M2115" s="33"/>
      <c r="N2115" s="33"/>
      <c r="O2115" s="33"/>
      <c r="P2115" s="33"/>
      <c r="Q2115" s="33"/>
      <c r="R2115" s="33"/>
      <c r="S2115" s="33"/>
    </row>
    <row r="2116" spans="1:19">
      <c r="A2116" s="233"/>
      <c r="B2116" s="238"/>
      <c r="C2116" s="229"/>
      <c r="D2116" s="229"/>
      <c r="E2116" s="235"/>
      <c r="F2116" s="235"/>
      <c r="G2116" s="242"/>
      <c r="H2116" s="243"/>
      <c r="J2116" s="33"/>
      <c r="K2116" s="33"/>
      <c r="L2116" s="33"/>
      <c r="M2116" s="33"/>
      <c r="N2116" s="33"/>
      <c r="O2116" s="33"/>
      <c r="P2116" s="33"/>
      <c r="Q2116" s="33"/>
      <c r="R2116" s="33"/>
      <c r="S2116" s="33"/>
    </row>
    <row r="2117" spans="1:19">
      <c r="A2117" s="233"/>
      <c r="B2117" s="238"/>
      <c r="C2117" s="229"/>
      <c r="D2117" s="229"/>
      <c r="E2117" s="235"/>
      <c r="F2117" s="235"/>
      <c r="G2117" s="242"/>
      <c r="H2117" s="243"/>
      <c r="J2117" s="33"/>
      <c r="K2117" s="33"/>
      <c r="L2117" s="33"/>
      <c r="M2117" s="33"/>
      <c r="N2117" s="33"/>
      <c r="O2117" s="33"/>
      <c r="P2117" s="33"/>
      <c r="Q2117" s="33"/>
      <c r="R2117" s="33"/>
      <c r="S2117" s="33"/>
    </row>
    <row r="2118" spans="1:19">
      <c r="A2118" s="233"/>
      <c r="B2118" s="238"/>
      <c r="C2118" s="229"/>
      <c r="D2118" s="229"/>
      <c r="E2118" s="235"/>
      <c r="F2118" s="235"/>
      <c r="G2118" s="242"/>
      <c r="H2118" s="243"/>
      <c r="J2118" s="33"/>
      <c r="K2118" s="33"/>
      <c r="L2118" s="33"/>
      <c r="M2118" s="33"/>
      <c r="N2118" s="33"/>
      <c r="O2118" s="33"/>
      <c r="P2118" s="33"/>
      <c r="Q2118" s="33"/>
      <c r="R2118" s="33"/>
      <c r="S2118" s="33"/>
    </row>
    <row r="2119" spans="1:19">
      <c r="A2119" s="233"/>
      <c r="B2119" s="238"/>
      <c r="C2119" s="229"/>
      <c r="D2119" s="229"/>
      <c r="E2119" s="235"/>
      <c r="F2119" s="235"/>
      <c r="G2119" s="242"/>
      <c r="H2119" s="243"/>
      <c r="J2119" s="33"/>
      <c r="K2119" s="33"/>
      <c r="L2119" s="33"/>
      <c r="M2119" s="33"/>
      <c r="N2119" s="33"/>
      <c r="O2119" s="33"/>
      <c r="P2119" s="33"/>
      <c r="Q2119" s="33"/>
      <c r="R2119" s="33"/>
      <c r="S2119" s="33"/>
    </row>
    <row r="2120" spans="1:19">
      <c r="A2120" s="233"/>
      <c r="B2120" s="238"/>
      <c r="C2120" s="229"/>
      <c r="D2120" s="229"/>
      <c r="E2120" s="235"/>
      <c r="F2120" s="235"/>
      <c r="G2120" s="242"/>
      <c r="H2120" s="243"/>
      <c r="J2120" s="33"/>
      <c r="K2120" s="33"/>
      <c r="L2120" s="33"/>
      <c r="M2120" s="33"/>
      <c r="N2120" s="33"/>
      <c r="O2120" s="33"/>
      <c r="P2120" s="33"/>
      <c r="Q2120" s="33"/>
      <c r="R2120" s="33"/>
      <c r="S2120" s="33"/>
    </row>
    <row r="2121" spans="1:19">
      <c r="A2121" s="233"/>
      <c r="B2121" s="238"/>
      <c r="C2121" s="229"/>
      <c r="D2121" s="229"/>
      <c r="E2121" s="235"/>
      <c r="F2121" s="235"/>
      <c r="G2121" s="242"/>
      <c r="H2121" s="243"/>
      <c r="J2121" s="33"/>
      <c r="K2121" s="33"/>
      <c r="L2121" s="33"/>
      <c r="M2121" s="33"/>
      <c r="N2121" s="33"/>
      <c r="O2121" s="33"/>
      <c r="P2121" s="33"/>
      <c r="Q2121" s="33"/>
      <c r="R2121" s="33"/>
      <c r="S2121" s="33"/>
    </row>
    <row r="2122" spans="1:19">
      <c r="A2122" s="233"/>
      <c r="B2122" s="238"/>
      <c r="C2122" s="229"/>
      <c r="D2122" s="229"/>
      <c r="E2122" s="235"/>
      <c r="F2122" s="235"/>
      <c r="G2122" s="242"/>
      <c r="H2122" s="243"/>
      <c r="J2122" s="33"/>
      <c r="K2122" s="33"/>
      <c r="L2122" s="33"/>
      <c r="M2122" s="33"/>
      <c r="N2122" s="33"/>
      <c r="O2122" s="33"/>
      <c r="P2122" s="33"/>
      <c r="Q2122" s="33"/>
      <c r="R2122" s="33"/>
      <c r="S2122" s="33"/>
    </row>
    <row r="2123" spans="1:19">
      <c r="A2123" s="233"/>
      <c r="B2123" s="238"/>
      <c r="C2123" s="229"/>
      <c r="D2123" s="229"/>
      <c r="E2123" s="235"/>
      <c r="F2123" s="235"/>
      <c r="G2123" s="242"/>
      <c r="H2123" s="243"/>
      <c r="J2123" s="33"/>
      <c r="K2123" s="33"/>
      <c r="L2123" s="33"/>
      <c r="M2123" s="33"/>
      <c r="N2123" s="33"/>
      <c r="O2123" s="33"/>
      <c r="P2123" s="33"/>
      <c r="Q2123" s="33"/>
      <c r="R2123" s="33"/>
      <c r="S2123" s="33"/>
    </row>
    <row r="2124" spans="1:19">
      <c r="A2124" s="233"/>
      <c r="B2124" s="238"/>
      <c r="C2124" s="229"/>
      <c r="D2124" s="229"/>
      <c r="E2124" s="235"/>
      <c r="F2124" s="235"/>
      <c r="G2124" s="242"/>
      <c r="H2124" s="243"/>
      <c r="J2124" s="33"/>
      <c r="K2124" s="33"/>
      <c r="L2124" s="33"/>
      <c r="M2124" s="33"/>
      <c r="N2124" s="33"/>
      <c r="O2124" s="33"/>
      <c r="P2124" s="33"/>
      <c r="Q2124" s="33"/>
      <c r="R2124" s="33"/>
      <c r="S2124" s="33"/>
    </row>
    <row r="2125" spans="1:19">
      <c r="A2125" s="233"/>
      <c r="B2125" s="238"/>
      <c r="C2125" s="229"/>
      <c r="D2125" s="229"/>
      <c r="E2125" s="235"/>
      <c r="F2125" s="235"/>
      <c r="G2125" s="242"/>
      <c r="H2125" s="243"/>
      <c r="J2125" s="33"/>
      <c r="K2125" s="33"/>
      <c r="L2125" s="33"/>
      <c r="M2125" s="33"/>
      <c r="N2125" s="33"/>
      <c r="O2125" s="33"/>
      <c r="P2125" s="33"/>
      <c r="Q2125" s="33"/>
      <c r="R2125" s="33"/>
      <c r="S2125" s="33"/>
    </row>
    <row r="2126" spans="1:19">
      <c r="A2126" s="233"/>
      <c r="B2126" s="238"/>
      <c r="C2126" s="229"/>
      <c r="D2126" s="229"/>
      <c r="E2126" s="235"/>
      <c r="F2126" s="235"/>
      <c r="G2126" s="242"/>
      <c r="H2126" s="243"/>
      <c r="J2126" s="33"/>
      <c r="K2126" s="33"/>
      <c r="L2126" s="33"/>
      <c r="M2126" s="33"/>
      <c r="N2126" s="33"/>
      <c r="O2126" s="33"/>
      <c r="P2126" s="33"/>
      <c r="Q2126" s="33"/>
      <c r="R2126" s="33"/>
      <c r="S2126" s="33"/>
    </row>
    <row r="2127" spans="1:19">
      <c r="A2127" s="233"/>
      <c r="B2127" s="238"/>
      <c r="C2127" s="229"/>
      <c r="D2127" s="229"/>
      <c r="E2127" s="235"/>
      <c r="F2127" s="235"/>
      <c r="G2127" s="242"/>
      <c r="H2127" s="243"/>
      <c r="J2127" s="33"/>
      <c r="K2127" s="33"/>
      <c r="L2127" s="33"/>
      <c r="M2127" s="33"/>
      <c r="N2127" s="33"/>
      <c r="O2127" s="33"/>
      <c r="P2127" s="33"/>
      <c r="Q2127" s="33"/>
      <c r="R2127" s="33"/>
      <c r="S2127" s="33"/>
    </row>
    <row r="2128" spans="1:19">
      <c r="A2128" s="233"/>
      <c r="B2128" s="238"/>
      <c r="C2128" s="229"/>
      <c r="D2128" s="229"/>
      <c r="E2128" s="235"/>
      <c r="F2128" s="235"/>
      <c r="G2128" s="242"/>
      <c r="H2128" s="243"/>
      <c r="J2128" s="33"/>
      <c r="K2128" s="33"/>
      <c r="L2128" s="33"/>
      <c r="M2128" s="33"/>
      <c r="N2128" s="33"/>
      <c r="O2128" s="33"/>
      <c r="P2128" s="33"/>
      <c r="Q2128" s="33"/>
      <c r="R2128" s="33"/>
      <c r="S2128" s="33"/>
    </row>
    <row r="2129" spans="1:19">
      <c r="A2129" s="233"/>
      <c r="B2129" s="238"/>
      <c r="C2129" s="229"/>
      <c r="D2129" s="229"/>
      <c r="E2129" s="235"/>
      <c r="F2129" s="235"/>
      <c r="G2129" s="242"/>
      <c r="H2129" s="243"/>
      <c r="J2129" s="33"/>
      <c r="K2129" s="33"/>
      <c r="L2129" s="33"/>
      <c r="M2129" s="33"/>
      <c r="N2129" s="33"/>
      <c r="O2129" s="33"/>
      <c r="P2129" s="33"/>
      <c r="Q2129" s="33"/>
      <c r="R2129" s="33"/>
      <c r="S2129" s="33"/>
    </row>
    <row r="2130" spans="1:19">
      <c r="A2130" s="233"/>
      <c r="B2130" s="238"/>
      <c r="C2130" s="229"/>
      <c r="D2130" s="229"/>
      <c r="E2130" s="235"/>
      <c r="F2130" s="235"/>
      <c r="G2130" s="242"/>
      <c r="H2130" s="243"/>
      <c r="J2130" s="33"/>
      <c r="K2130" s="33"/>
      <c r="L2130" s="33"/>
      <c r="M2130" s="33"/>
      <c r="N2130" s="33"/>
      <c r="O2130" s="33"/>
      <c r="P2130" s="33"/>
      <c r="Q2130" s="33"/>
      <c r="R2130" s="33"/>
      <c r="S2130" s="33"/>
    </row>
    <row r="2131" spans="1:19">
      <c r="A2131" s="233"/>
      <c r="B2131" s="238"/>
      <c r="C2131" s="229"/>
      <c r="D2131" s="229"/>
      <c r="E2131" s="235"/>
      <c r="F2131" s="235"/>
      <c r="G2131" s="242"/>
      <c r="H2131" s="243"/>
      <c r="J2131" s="33"/>
      <c r="K2131" s="33"/>
      <c r="L2131" s="33"/>
      <c r="M2131" s="33"/>
      <c r="N2131" s="33"/>
      <c r="O2131" s="33"/>
      <c r="P2131" s="33"/>
      <c r="Q2131" s="33"/>
      <c r="R2131" s="33"/>
      <c r="S2131" s="33"/>
    </row>
    <row r="2132" spans="1:19">
      <c r="A2132" s="233"/>
      <c r="B2132" s="238"/>
      <c r="C2132" s="229"/>
      <c r="D2132" s="229"/>
      <c r="E2132" s="235"/>
      <c r="F2132" s="235"/>
      <c r="G2132" s="242"/>
      <c r="H2132" s="243"/>
      <c r="J2132" s="33"/>
      <c r="K2132" s="33"/>
      <c r="L2132" s="33"/>
      <c r="M2132" s="33"/>
      <c r="N2132" s="33"/>
      <c r="O2132" s="33"/>
      <c r="P2132" s="33"/>
      <c r="Q2132" s="33"/>
      <c r="R2132" s="33"/>
      <c r="S2132" s="33"/>
    </row>
    <row r="2133" spans="1:19">
      <c r="A2133" s="233"/>
      <c r="B2133" s="238"/>
      <c r="C2133" s="229"/>
      <c r="D2133" s="229"/>
      <c r="E2133" s="235"/>
      <c r="F2133" s="235"/>
      <c r="G2133" s="242"/>
      <c r="H2133" s="243"/>
      <c r="J2133" s="33"/>
      <c r="K2133" s="33"/>
      <c r="L2133" s="33"/>
      <c r="M2133" s="33"/>
      <c r="N2133" s="33"/>
      <c r="O2133" s="33"/>
      <c r="P2133" s="33"/>
      <c r="Q2133" s="33"/>
      <c r="R2133" s="33"/>
      <c r="S2133" s="33"/>
    </row>
    <row r="2134" spans="1:19">
      <c r="A2134" s="233"/>
      <c r="B2134" s="238"/>
      <c r="C2134" s="229"/>
      <c r="D2134" s="229"/>
      <c r="E2134" s="235"/>
      <c r="F2134" s="235"/>
      <c r="G2134" s="242"/>
      <c r="H2134" s="243"/>
      <c r="J2134" s="33"/>
      <c r="K2134" s="33"/>
      <c r="L2134" s="33"/>
      <c r="M2134" s="33"/>
      <c r="N2134" s="33"/>
      <c r="O2134" s="33"/>
      <c r="P2134" s="33"/>
      <c r="Q2134" s="33"/>
      <c r="R2134" s="33"/>
      <c r="S2134" s="33"/>
    </row>
    <row r="2135" spans="1:19">
      <c r="A2135" s="233"/>
      <c r="B2135" s="238"/>
      <c r="C2135" s="229"/>
      <c r="D2135" s="229"/>
      <c r="E2135" s="235"/>
      <c r="F2135" s="235"/>
      <c r="G2135" s="242"/>
      <c r="H2135" s="243"/>
      <c r="J2135" s="33"/>
      <c r="K2135" s="33"/>
      <c r="L2135" s="33"/>
      <c r="M2135" s="33"/>
      <c r="N2135" s="33"/>
      <c r="O2135" s="33"/>
      <c r="P2135" s="33"/>
      <c r="Q2135" s="33"/>
      <c r="R2135" s="33"/>
      <c r="S2135" s="33"/>
    </row>
    <row r="2136" spans="1:19">
      <c r="A2136" s="233"/>
      <c r="B2136" s="238"/>
      <c r="C2136" s="229"/>
      <c r="D2136" s="229"/>
      <c r="E2136" s="235"/>
      <c r="F2136" s="235"/>
      <c r="G2136" s="242"/>
      <c r="H2136" s="243"/>
      <c r="J2136" s="33"/>
      <c r="K2136" s="33"/>
      <c r="L2136" s="33"/>
      <c r="M2136" s="33"/>
      <c r="N2136" s="33"/>
      <c r="O2136" s="33"/>
      <c r="P2136" s="33"/>
      <c r="Q2136" s="33"/>
      <c r="R2136" s="33"/>
      <c r="S2136" s="33"/>
    </row>
    <row r="2137" spans="1:19">
      <c r="A2137" s="233"/>
      <c r="B2137" s="238"/>
      <c r="C2137" s="229"/>
      <c r="D2137" s="229"/>
      <c r="E2137" s="235"/>
      <c r="F2137" s="235"/>
      <c r="G2137" s="242"/>
      <c r="H2137" s="243"/>
      <c r="J2137" s="33"/>
      <c r="K2137" s="33"/>
      <c r="L2137" s="33"/>
      <c r="M2137" s="33"/>
      <c r="N2137" s="33"/>
      <c r="O2137" s="33"/>
      <c r="P2137" s="33"/>
      <c r="Q2137" s="33"/>
      <c r="R2137" s="33"/>
      <c r="S2137" s="33"/>
    </row>
    <row r="2138" spans="1:19">
      <c r="A2138" s="233"/>
      <c r="B2138" s="238"/>
      <c r="C2138" s="229"/>
      <c r="D2138" s="229"/>
      <c r="E2138" s="235"/>
      <c r="F2138" s="235"/>
      <c r="G2138" s="242"/>
      <c r="H2138" s="243"/>
      <c r="J2138" s="33"/>
      <c r="K2138" s="33"/>
      <c r="L2138" s="33"/>
      <c r="M2138" s="33"/>
      <c r="N2138" s="33"/>
      <c r="O2138" s="33"/>
      <c r="P2138" s="33"/>
      <c r="Q2138" s="33"/>
      <c r="R2138" s="33"/>
      <c r="S2138" s="33"/>
    </row>
    <row r="2139" spans="1:19">
      <c r="A2139" s="233"/>
      <c r="B2139" s="238"/>
      <c r="C2139" s="229"/>
      <c r="D2139" s="229"/>
      <c r="E2139" s="235"/>
      <c r="F2139" s="235"/>
      <c r="G2139" s="242"/>
      <c r="H2139" s="243"/>
      <c r="J2139" s="33"/>
      <c r="K2139" s="33"/>
      <c r="L2139" s="33"/>
      <c r="M2139" s="33"/>
      <c r="N2139" s="33"/>
      <c r="O2139" s="33"/>
      <c r="P2139" s="33"/>
      <c r="Q2139" s="33"/>
      <c r="R2139" s="33"/>
      <c r="S2139" s="33"/>
    </row>
    <row r="2140" spans="1:19">
      <c r="A2140" s="233"/>
      <c r="B2140" s="238"/>
      <c r="C2140" s="229"/>
      <c r="D2140" s="229"/>
      <c r="E2140" s="235"/>
      <c r="F2140" s="235"/>
      <c r="G2140" s="242"/>
      <c r="H2140" s="243"/>
      <c r="J2140" s="33"/>
      <c r="K2140" s="33"/>
      <c r="L2140" s="33"/>
      <c r="M2140" s="33"/>
      <c r="N2140" s="33"/>
      <c r="O2140" s="33"/>
      <c r="P2140" s="33"/>
      <c r="Q2140" s="33"/>
      <c r="R2140" s="33"/>
      <c r="S2140" s="33"/>
    </row>
    <row r="2141" spans="1:19">
      <c r="A2141" s="233"/>
      <c r="B2141" s="238"/>
      <c r="C2141" s="229"/>
      <c r="D2141" s="229"/>
      <c r="E2141" s="235"/>
      <c r="F2141" s="235"/>
      <c r="G2141" s="242"/>
      <c r="H2141" s="243"/>
      <c r="J2141" s="33"/>
      <c r="K2141" s="33"/>
      <c r="L2141" s="33"/>
      <c r="M2141" s="33"/>
      <c r="N2141" s="33"/>
      <c r="O2141" s="33"/>
      <c r="P2141" s="33"/>
      <c r="Q2141" s="33"/>
      <c r="R2141" s="33"/>
      <c r="S2141" s="33"/>
    </row>
    <row r="2142" spans="1:19">
      <c r="A2142" s="233"/>
      <c r="B2142" s="238"/>
      <c r="C2142" s="229"/>
      <c r="D2142" s="229"/>
      <c r="E2142" s="235"/>
      <c r="F2142" s="235"/>
      <c r="G2142" s="242"/>
      <c r="H2142" s="243"/>
      <c r="J2142" s="33"/>
      <c r="K2142" s="33"/>
      <c r="L2142" s="33"/>
      <c r="M2142" s="33"/>
      <c r="N2142" s="33"/>
      <c r="O2142" s="33"/>
      <c r="P2142" s="33"/>
      <c r="Q2142" s="33"/>
      <c r="R2142" s="33"/>
      <c r="S2142" s="33"/>
    </row>
    <row r="2143" spans="1:19">
      <c r="A2143" s="233"/>
      <c r="B2143" s="238"/>
      <c r="C2143" s="229"/>
      <c r="D2143" s="229"/>
      <c r="E2143" s="235"/>
      <c r="F2143" s="235"/>
      <c r="G2143" s="242"/>
      <c r="H2143" s="243"/>
      <c r="J2143" s="33"/>
      <c r="K2143" s="33"/>
      <c r="L2143" s="33"/>
      <c r="M2143" s="33"/>
      <c r="N2143" s="33"/>
      <c r="O2143" s="33"/>
      <c r="P2143" s="33"/>
      <c r="Q2143" s="33"/>
      <c r="R2143" s="33"/>
      <c r="S2143" s="33"/>
    </row>
    <row r="2144" spans="1:19">
      <c r="A2144" s="233"/>
      <c r="B2144" s="238"/>
      <c r="C2144" s="229"/>
      <c r="D2144" s="229"/>
      <c r="E2144" s="235"/>
      <c r="F2144" s="235"/>
      <c r="G2144" s="242"/>
      <c r="H2144" s="243"/>
      <c r="J2144" s="33"/>
      <c r="K2144" s="33"/>
      <c r="L2144" s="33"/>
      <c r="M2144" s="33"/>
      <c r="N2144" s="33"/>
      <c r="O2144" s="33"/>
      <c r="P2144" s="33"/>
      <c r="Q2144" s="33"/>
      <c r="R2144" s="33"/>
      <c r="S2144" s="33"/>
    </row>
    <row r="2145" spans="1:19">
      <c r="A2145" s="233"/>
      <c r="B2145" s="238"/>
      <c r="C2145" s="229"/>
      <c r="D2145" s="229"/>
      <c r="E2145" s="235"/>
      <c r="F2145" s="235"/>
      <c r="G2145" s="242"/>
      <c r="H2145" s="243"/>
      <c r="J2145" s="33"/>
      <c r="K2145" s="33"/>
      <c r="L2145" s="33"/>
      <c r="M2145" s="33"/>
      <c r="N2145" s="33"/>
      <c r="O2145" s="33"/>
      <c r="P2145" s="33"/>
      <c r="Q2145" s="33"/>
      <c r="R2145" s="33"/>
      <c r="S2145" s="33"/>
    </row>
    <row r="2146" spans="1:19">
      <c r="A2146" s="233"/>
      <c r="B2146" s="238"/>
      <c r="C2146" s="229"/>
      <c r="D2146" s="229"/>
      <c r="E2146" s="235"/>
      <c r="F2146" s="235"/>
      <c r="G2146" s="242"/>
      <c r="H2146" s="243"/>
      <c r="J2146" s="33"/>
      <c r="K2146" s="33"/>
      <c r="L2146" s="33"/>
      <c r="M2146" s="33"/>
      <c r="N2146" s="33"/>
      <c r="O2146" s="33"/>
      <c r="P2146" s="33"/>
      <c r="Q2146" s="33"/>
      <c r="R2146" s="33"/>
      <c r="S2146" s="33"/>
    </row>
    <row r="2147" spans="1:19">
      <c r="A2147" s="233"/>
      <c r="B2147" s="238"/>
      <c r="C2147" s="229"/>
      <c r="D2147" s="229"/>
      <c r="E2147" s="235"/>
      <c r="F2147" s="235"/>
      <c r="G2147" s="242"/>
      <c r="H2147" s="243"/>
      <c r="J2147" s="33"/>
      <c r="K2147" s="33"/>
      <c r="L2147" s="33"/>
      <c r="M2147" s="33"/>
      <c r="N2147" s="33"/>
      <c r="O2147" s="33"/>
      <c r="P2147" s="33"/>
      <c r="Q2147" s="33"/>
      <c r="R2147" s="33"/>
      <c r="S2147" s="33"/>
    </row>
    <row r="2148" spans="1:19">
      <c r="A2148" s="233"/>
      <c r="B2148" s="238"/>
      <c r="C2148" s="229"/>
      <c r="D2148" s="229"/>
      <c r="E2148" s="235"/>
      <c r="F2148" s="235"/>
      <c r="G2148" s="242"/>
      <c r="H2148" s="243"/>
      <c r="J2148" s="33"/>
      <c r="K2148" s="33"/>
      <c r="L2148" s="33"/>
      <c r="M2148" s="33"/>
      <c r="N2148" s="33"/>
      <c r="O2148" s="33"/>
      <c r="P2148" s="33"/>
      <c r="Q2148" s="33"/>
      <c r="R2148" s="33"/>
      <c r="S2148" s="33"/>
    </row>
    <row r="2149" spans="1:19">
      <c r="A2149" s="233"/>
      <c r="B2149" s="238"/>
      <c r="C2149" s="229"/>
      <c r="D2149" s="229"/>
      <c r="E2149" s="235"/>
      <c r="F2149" s="235"/>
      <c r="G2149" s="242"/>
      <c r="H2149" s="243"/>
      <c r="J2149" s="33"/>
      <c r="K2149" s="33"/>
      <c r="L2149" s="33"/>
      <c r="M2149" s="33"/>
      <c r="N2149" s="33"/>
      <c r="O2149" s="33"/>
      <c r="P2149" s="33"/>
      <c r="Q2149" s="33"/>
      <c r="R2149" s="33"/>
      <c r="S2149" s="33"/>
    </row>
    <row r="2150" spans="1:19">
      <c r="A2150" s="233"/>
      <c r="B2150" s="238"/>
      <c r="C2150" s="229"/>
      <c r="D2150" s="229"/>
      <c r="E2150" s="235"/>
      <c r="F2150" s="235"/>
      <c r="G2150" s="242"/>
      <c r="H2150" s="243"/>
      <c r="J2150" s="33"/>
      <c r="K2150" s="33"/>
      <c r="L2150" s="33"/>
      <c r="M2150" s="33"/>
      <c r="N2150" s="33"/>
      <c r="O2150" s="33"/>
      <c r="P2150" s="33"/>
      <c r="Q2150" s="33"/>
      <c r="R2150" s="33"/>
      <c r="S2150" s="33"/>
    </row>
    <row r="2151" spans="1:19">
      <c r="A2151" s="233"/>
      <c r="B2151" s="238"/>
      <c r="C2151" s="229"/>
      <c r="D2151" s="229"/>
      <c r="E2151" s="235"/>
      <c r="F2151" s="235"/>
      <c r="G2151" s="242"/>
      <c r="H2151" s="243"/>
      <c r="J2151" s="33"/>
      <c r="K2151" s="33"/>
      <c r="L2151" s="33"/>
      <c r="M2151" s="33"/>
      <c r="N2151" s="33"/>
      <c r="O2151" s="33"/>
      <c r="P2151" s="33"/>
      <c r="Q2151" s="33"/>
      <c r="R2151" s="33"/>
      <c r="S2151" s="33"/>
    </row>
    <row r="2152" spans="1:19">
      <c r="A2152" s="233"/>
      <c r="B2152" s="238"/>
      <c r="C2152" s="229"/>
      <c r="D2152" s="229"/>
      <c r="E2152" s="235"/>
      <c r="F2152" s="235"/>
      <c r="G2152" s="242"/>
      <c r="H2152" s="243"/>
      <c r="J2152" s="33"/>
      <c r="K2152" s="33"/>
      <c r="L2152" s="33"/>
      <c r="M2152" s="33"/>
      <c r="N2152" s="33"/>
      <c r="O2152" s="33"/>
      <c r="P2152" s="33"/>
      <c r="Q2152" s="33"/>
      <c r="R2152" s="33"/>
      <c r="S2152" s="33"/>
    </row>
    <row r="2153" spans="1:19">
      <c r="A2153" s="233"/>
      <c r="B2153" s="238"/>
      <c r="C2153" s="229"/>
      <c r="D2153" s="229"/>
      <c r="E2153" s="235"/>
      <c r="F2153" s="235"/>
      <c r="G2153" s="242"/>
      <c r="H2153" s="243"/>
      <c r="J2153" s="33"/>
      <c r="K2153" s="33"/>
      <c r="L2153" s="33"/>
      <c r="M2153" s="33"/>
      <c r="N2153" s="33"/>
      <c r="O2153" s="33"/>
      <c r="P2153" s="33"/>
      <c r="Q2153" s="33"/>
      <c r="R2153" s="33"/>
      <c r="S2153" s="33"/>
    </row>
    <row r="2154" spans="1:19">
      <c r="A2154" s="233"/>
      <c r="B2154" s="238"/>
      <c r="C2154" s="229"/>
      <c r="D2154" s="229"/>
      <c r="E2154" s="235"/>
      <c r="F2154" s="235"/>
      <c r="G2154" s="242"/>
      <c r="H2154" s="243"/>
      <c r="J2154" s="33"/>
      <c r="K2154" s="33"/>
      <c r="L2154" s="33"/>
      <c r="M2154" s="33"/>
      <c r="N2154" s="33"/>
      <c r="O2154" s="33"/>
      <c r="P2154" s="33"/>
      <c r="Q2154" s="33"/>
      <c r="R2154" s="33"/>
      <c r="S2154" s="33"/>
    </row>
    <row r="2155" spans="1:19">
      <c r="A2155" s="233"/>
      <c r="B2155" s="238"/>
      <c r="C2155" s="229"/>
      <c r="D2155" s="229"/>
      <c r="E2155" s="235"/>
      <c r="F2155" s="235"/>
      <c r="G2155" s="242"/>
      <c r="H2155" s="243"/>
      <c r="J2155" s="33"/>
      <c r="K2155" s="33"/>
      <c r="L2155" s="33"/>
      <c r="M2155" s="33"/>
      <c r="N2155" s="33"/>
      <c r="O2155" s="33"/>
      <c r="P2155" s="33"/>
      <c r="Q2155" s="33"/>
      <c r="R2155" s="33"/>
      <c r="S2155" s="33"/>
    </row>
    <row r="2156" spans="1:19">
      <c r="A2156" s="233"/>
      <c r="B2156" s="238"/>
      <c r="C2156" s="229"/>
      <c r="D2156" s="229"/>
      <c r="E2156" s="235"/>
      <c r="F2156" s="235"/>
      <c r="G2156" s="242"/>
      <c r="H2156" s="243"/>
      <c r="J2156" s="33"/>
      <c r="K2156" s="33"/>
      <c r="L2156" s="33"/>
      <c r="M2156" s="33"/>
      <c r="N2156" s="33"/>
      <c r="O2156" s="33"/>
      <c r="P2156" s="33"/>
      <c r="Q2156" s="33"/>
      <c r="R2156" s="33"/>
      <c r="S2156" s="33"/>
    </row>
    <row r="2157" spans="1:19">
      <c r="A2157" s="233"/>
      <c r="B2157" s="238"/>
      <c r="C2157" s="229"/>
      <c r="D2157" s="229"/>
      <c r="E2157" s="235"/>
      <c r="F2157" s="235"/>
      <c r="G2157" s="242"/>
      <c r="H2157" s="243"/>
      <c r="J2157" s="33"/>
      <c r="K2157" s="33"/>
      <c r="L2157" s="33"/>
      <c r="M2157" s="33"/>
      <c r="N2157" s="33"/>
      <c r="O2157" s="33"/>
      <c r="P2157" s="33"/>
      <c r="Q2157" s="33"/>
      <c r="R2157" s="33"/>
      <c r="S2157" s="33"/>
    </row>
    <row r="2158" spans="1:19">
      <c r="A2158" s="233"/>
      <c r="B2158" s="238"/>
      <c r="C2158" s="229"/>
      <c r="D2158" s="229"/>
      <c r="E2158" s="235"/>
      <c r="F2158" s="235"/>
      <c r="G2158" s="242"/>
      <c r="H2158" s="243"/>
      <c r="J2158" s="33"/>
      <c r="K2158" s="33"/>
      <c r="L2158" s="33"/>
      <c r="M2158" s="33"/>
      <c r="N2158" s="33"/>
      <c r="O2158" s="33"/>
      <c r="P2158" s="33"/>
      <c r="Q2158" s="33"/>
      <c r="R2158" s="33"/>
      <c r="S2158" s="33"/>
    </row>
    <row r="2159" spans="1:19">
      <c r="A2159" s="233"/>
      <c r="B2159" s="238"/>
      <c r="C2159" s="229"/>
      <c r="D2159" s="229"/>
      <c r="E2159" s="235"/>
      <c r="F2159" s="235"/>
      <c r="G2159" s="242"/>
      <c r="H2159" s="243"/>
      <c r="J2159" s="33"/>
      <c r="K2159" s="33"/>
      <c r="L2159" s="33"/>
      <c r="M2159" s="33"/>
      <c r="N2159" s="33"/>
      <c r="O2159" s="33"/>
      <c r="P2159" s="33"/>
      <c r="Q2159" s="33"/>
      <c r="R2159" s="33"/>
      <c r="S2159" s="33"/>
    </row>
    <row r="2160" spans="1:19">
      <c r="A2160" s="233"/>
      <c r="B2160" s="238"/>
      <c r="C2160" s="229"/>
      <c r="D2160" s="229"/>
      <c r="E2160" s="235"/>
      <c r="F2160" s="235"/>
      <c r="G2160" s="242"/>
      <c r="H2160" s="243"/>
      <c r="J2160" s="33"/>
      <c r="K2160" s="33"/>
      <c r="L2160" s="33"/>
      <c r="M2160" s="33"/>
      <c r="N2160" s="33"/>
      <c r="O2160" s="33"/>
      <c r="P2160" s="33"/>
      <c r="Q2160" s="33"/>
      <c r="R2160" s="33"/>
      <c r="S2160" s="33"/>
    </row>
    <row r="2161" spans="1:19">
      <c r="A2161" s="233"/>
      <c r="B2161" s="238"/>
      <c r="C2161" s="229"/>
      <c r="D2161" s="229"/>
      <c r="E2161" s="235"/>
      <c r="F2161" s="235"/>
      <c r="G2161" s="242"/>
      <c r="H2161" s="243"/>
      <c r="J2161" s="33"/>
      <c r="K2161" s="33"/>
      <c r="L2161" s="33"/>
      <c r="M2161" s="33"/>
      <c r="N2161" s="33"/>
      <c r="O2161" s="33"/>
      <c r="P2161" s="33"/>
      <c r="Q2161" s="33"/>
      <c r="R2161" s="33"/>
      <c r="S2161" s="33"/>
    </row>
    <row r="2162" spans="1:19">
      <c r="A2162" s="233"/>
      <c r="B2162" s="238"/>
      <c r="C2162" s="229"/>
      <c r="D2162" s="229"/>
      <c r="E2162" s="235"/>
      <c r="F2162" s="235"/>
      <c r="G2162" s="242"/>
      <c r="H2162" s="243"/>
      <c r="J2162" s="33"/>
      <c r="K2162" s="33"/>
      <c r="L2162" s="33"/>
      <c r="M2162" s="33"/>
      <c r="N2162" s="33"/>
      <c r="O2162" s="33"/>
      <c r="P2162" s="33"/>
      <c r="Q2162" s="33"/>
      <c r="R2162" s="33"/>
      <c r="S2162" s="33"/>
    </row>
    <row r="2163" spans="1:19">
      <c r="A2163" s="233"/>
      <c r="B2163" s="238"/>
      <c r="C2163" s="229"/>
      <c r="D2163" s="229"/>
      <c r="E2163" s="235"/>
      <c r="F2163" s="235"/>
      <c r="G2163" s="242"/>
      <c r="H2163" s="243"/>
      <c r="J2163" s="33"/>
      <c r="K2163" s="33"/>
      <c r="L2163" s="33"/>
      <c r="M2163" s="33"/>
      <c r="N2163" s="33"/>
      <c r="O2163" s="33"/>
      <c r="P2163" s="33"/>
      <c r="Q2163" s="33"/>
      <c r="R2163" s="33"/>
      <c r="S2163" s="33"/>
    </row>
    <row r="2164" spans="1:19">
      <c r="A2164" s="233"/>
      <c r="B2164" s="238"/>
      <c r="C2164" s="229"/>
      <c r="D2164" s="229"/>
      <c r="E2164" s="235"/>
      <c r="F2164" s="235"/>
      <c r="G2164" s="242"/>
      <c r="H2164" s="243"/>
      <c r="J2164" s="33"/>
      <c r="K2164" s="33"/>
      <c r="L2164" s="33"/>
      <c r="M2164" s="33"/>
      <c r="N2164" s="33"/>
      <c r="O2164" s="33"/>
      <c r="P2164" s="33"/>
      <c r="Q2164" s="33"/>
      <c r="R2164" s="33"/>
      <c r="S2164" s="33"/>
    </row>
    <row r="2165" spans="1:19">
      <c r="A2165" s="233"/>
      <c r="B2165" s="238"/>
      <c r="C2165" s="229"/>
      <c r="D2165" s="229"/>
      <c r="E2165" s="235"/>
      <c r="F2165" s="235"/>
      <c r="G2165" s="242"/>
      <c r="H2165" s="243"/>
      <c r="J2165" s="33"/>
      <c r="K2165" s="33"/>
      <c r="L2165" s="33"/>
      <c r="M2165" s="33"/>
      <c r="N2165" s="33"/>
      <c r="O2165" s="33"/>
      <c r="P2165" s="33"/>
      <c r="Q2165" s="33"/>
      <c r="R2165" s="33"/>
      <c r="S2165" s="33"/>
    </row>
    <row r="2166" spans="1:19">
      <c r="A2166" s="233"/>
      <c r="B2166" s="238"/>
      <c r="C2166" s="229"/>
      <c r="D2166" s="229"/>
      <c r="E2166" s="235"/>
      <c r="F2166" s="235"/>
      <c r="G2166" s="242"/>
      <c r="H2166" s="243"/>
      <c r="J2166" s="33"/>
      <c r="K2166" s="33"/>
      <c r="L2166" s="33"/>
      <c r="M2166" s="33"/>
      <c r="N2166" s="33"/>
      <c r="O2166" s="33"/>
      <c r="P2166" s="33"/>
      <c r="Q2166" s="33"/>
      <c r="R2166" s="33"/>
      <c r="S2166" s="33"/>
    </row>
    <row r="2167" spans="1:19">
      <c r="A2167" s="233"/>
      <c r="B2167" s="238"/>
      <c r="C2167" s="229"/>
      <c r="D2167" s="229"/>
      <c r="E2167" s="235"/>
      <c r="F2167" s="235"/>
      <c r="G2167" s="242"/>
      <c r="H2167" s="243"/>
      <c r="J2167" s="33"/>
      <c r="K2167" s="33"/>
      <c r="L2167" s="33"/>
      <c r="M2167" s="33"/>
      <c r="N2167" s="33"/>
      <c r="O2167" s="33"/>
      <c r="P2167" s="33"/>
      <c r="Q2167" s="33"/>
      <c r="R2167" s="33"/>
      <c r="S2167" s="33"/>
    </row>
    <row r="2168" spans="1:19">
      <c r="A2168" s="233"/>
      <c r="B2168" s="238"/>
      <c r="C2168" s="229"/>
      <c r="D2168" s="229"/>
      <c r="E2168" s="235"/>
      <c r="F2168" s="235"/>
      <c r="G2168" s="242"/>
      <c r="H2168" s="243"/>
      <c r="J2168" s="33"/>
      <c r="K2168" s="33"/>
      <c r="L2168" s="33"/>
      <c r="M2168" s="33"/>
      <c r="N2168" s="33"/>
      <c r="O2168" s="33"/>
      <c r="P2168" s="33"/>
      <c r="Q2168" s="33"/>
      <c r="R2168" s="33"/>
      <c r="S2168" s="33"/>
    </row>
    <row r="2169" spans="1:19">
      <c r="A2169" s="233"/>
      <c r="B2169" s="238"/>
      <c r="C2169" s="229"/>
      <c r="D2169" s="229"/>
      <c r="E2169" s="235"/>
      <c r="F2169" s="235"/>
      <c r="G2169" s="242"/>
      <c r="H2169" s="243"/>
      <c r="J2169" s="33"/>
      <c r="K2169" s="33"/>
      <c r="L2169" s="33"/>
      <c r="M2169" s="33"/>
      <c r="N2169" s="33"/>
      <c r="O2169" s="33"/>
      <c r="P2169" s="33"/>
      <c r="Q2169" s="33"/>
      <c r="R2169" s="33"/>
      <c r="S2169" s="33"/>
    </row>
    <row r="2170" spans="1:19">
      <c r="A2170" s="233"/>
      <c r="B2170" s="238"/>
      <c r="C2170" s="229"/>
      <c r="D2170" s="229"/>
      <c r="E2170" s="235"/>
      <c r="F2170" s="235"/>
      <c r="G2170" s="242"/>
      <c r="H2170" s="243"/>
      <c r="J2170" s="33"/>
      <c r="K2170" s="33"/>
      <c r="L2170" s="33"/>
      <c r="M2170" s="33"/>
      <c r="N2170" s="33"/>
      <c r="O2170" s="33"/>
      <c r="P2170" s="33"/>
      <c r="Q2170" s="33"/>
      <c r="R2170" s="33"/>
      <c r="S2170" s="33"/>
    </row>
    <row r="2171" spans="1:19">
      <c r="A2171" s="233"/>
      <c r="B2171" s="238"/>
      <c r="C2171" s="229"/>
      <c r="D2171" s="229"/>
      <c r="E2171" s="235"/>
      <c r="F2171" s="235"/>
      <c r="G2171" s="242"/>
      <c r="H2171" s="243"/>
      <c r="J2171" s="33"/>
      <c r="K2171" s="33"/>
      <c r="L2171" s="33"/>
      <c r="M2171" s="33"/>
      <c r="N2171" s="33"/>
      <c r="O2171" s="33"/>
      <c r="P2171" s="33"/>
      <c r="Q2171" s="33"/>
      <c r="R2171" s="33"/>
      <c r="S2171" s="33"/>
    </row>
    <row r="2172" spans="1:19">
      <c r="A2172" s="233"/>
      <c r="B2172" s="238"/>
      <c r="C2172" s="229"/>
      <c r="D2172" s="229"/>
      <c r="E2172" s="235"/>
      <c r="F2172" s="235"/>
      <c r="G2172" s="242"/>
      <c r="H2172" s="243"/>
      <c r="J2172" s="33"/>
      <c r="K2172" s="33"/>
      <c r="L2172" s="33"/>
      <c r="M2172" s="33"/>
      <c r="N2172" s="33"/>
      <c r="O2172" s="33"/>
      <c r="P2172" s="33"/>
      <c r="Q2172" s="33"/>
      <c r="R2172" s="33"/>
      <c r="S2172" s="33"/>
    </row>
    <row r="2173" spans="1:19">
      <c r="A2173" s="233"/>
      <c r="B2173" s="238"/>
      <c r="C2173" s="229"/>
      <c r="D2173" s="229"/>
      <c r="E2173" s="235"/>
      <c r="F2173" s="235"/>
      <c r="G2173" s="242"/>
      <c r="H2173" s="243"/>
      <c r="J2173" s="33"/>
      <c r="K2173" s="33"/>
      <c r="L2173" s="33"/>
      <c r="M2173" s="33"/>
      <c r="N2173" s="33"/>
      <c r="O2173" s="33"/>
      <c r="P2173" s="33"/>
      <c r="Q2173" s="33"/>
      <c r="R2173" s="33"/>
      <c r="S2173" s="33"/>
    </row>
    <row r="2174" spans="1:19">
      <c r="A2174" s="233"/>
      <c r="B2174" s="238"/>
      <c r="C2174" s="229"/>
      <c r="D2174" s="229"/>
      <c r="E2174" s="235"/>
      <c r="F2174" s="235"/>
      <c r="G2174" s="242"/>
      <c r="H2174" s="243"/>
      <c r="J2174" s="33"/>
      <c r="K2174" s="33"/>
      <c r="L2174" s="33"/>
      <c r="M2174" s="33"/>
      <c r="N2174" s="33"/>
      <c r="O2174" s="33"/>
      <c r="P2174" s="33"/>
      <c r="Q2174" s="33"/>
      <c r="R2174" s="33"/>
      <c r="S2174" s="33"/>
    </row>
    <row r="2175" spans="1:19">
      <c r="A2175" s="233"/>
      <c r="B2175" s="238"/>
      <c r="C2175" s="229"/>
      <c r="D2175" s="229"/>
      <c r="E2175" s="235"/>
      <c r="F2175" s="235"/>
      <c r="G2175" s="242"/>
      <c r="H2175" s="243"/>
      <c r="J2175" s="33"/>
      <c r="K2175" s="33"/>
      <c r="L2175" s="33"/>
      <c r="M2175" s="33"/>
      <c r="N2175" s="33"/>
      <c r="O2175" s="33"/>
      <c r="P2175" s="33"/>
      <c r="Q2175" s="33"/>
      <c r="R2175" s="33"/>
      <c r="S2175" s="33"/>
    </row>
    <row r="2176" spans="1:19">
      <c r="A2176" s="233"/>
      <c r="B2176" s="238"/>
      <c r="C2176" s="229"/>
      <c r="D2176" s="229"/>
      <c r="E2176" s="235"/>
      <c r="F2176" s="235"/>
      <c r="G2176" s="242"/>
      <c r="H2176" s="243"/>
      <c r="J2176" s="33"/>
      <c r="K2176" s="33"/>
      <c r="L2176" s="33"/>
      <c r="M2176" s="33"/>
      <c r="N2176" s="33"/>
      <c r="O2176" s="33"/>
      <c r="P2176" s="33"/>
      <c r="Q2176" s="33"/>
      <c r="R2176" s="33"/>
      <c r="S2176" s="33"/>
    </row>
    <row r="2177" spans="1:19">
      <c r="A2177" s="233"/>
      <c r="B2177" s="238"/>
      <c r="C2177" s="229"/>
      <c r="D2177" s="229"/>
      <c r="E2177" s="235"/>
      <c r="F2177" s="235"/>
      <c r="G2177" s="242"/>
      <c r="H2177" s="243"/>
      <c r="J2177" s="33"/>
      <c r="K2177" s="33"/>
      <c r="L2177" s="33"/>
      <c r="M2177" s="33"/>
      <c r="N2177" s="33"/>
      <c r="O2177" s="33"/>
      <c r="P2177" s="33"/>
      <c r="Q2177" s="33"/>
      <c r="R2177" s="33"/>
      <c r="S2177" s="33"/>
    </row>
    <row r="2178" spans="1:19">
      <c r="A2178" s="233"/>
      <c r="B2178" s="238"/>
      <c r="C2178" s="229"/>
      <c r="D2178" s="229"/>
      <c r="E2178" s="235"/>
      <c r="F2178" s="235"/>
      <c r="G2178" s="242"/>
      <c r="H2178" s="243"/>
      <c r="J2178" s="33"/>
      <c r="K2178" s="33"/>
      <c r="L2178" s="33"/>
      <c r="M2178" s="33"/>
      <c r="N2178" s="33"/>
      <c r="O2178" s="33"/>
      <c r="P2178" s="33"/>
      <c r="Q2178" s="33"/>
      <c r="R2178" s="33"/>
      <c r="S2178" s="33"/>
    </row>
    <row r="2179" spans="1:19">
      <c r="A2179" s="233"/>
      <c r="B2179" s="238"/>
      <c r="C2179" s="229"/>
      <c r="D2179" s="229"/>
      <c r="E2179" s="235"/>
      <c r="F2179" s="235"/>
      <c r="G2179" s="242"/>
      <c r="H2179" s="243"/>
      <c r="J2179" s="33"/>
      <c r="K2179" s="33"/>
      <c r="L2179" s="33"/>
      <c r="M2179" s="33"/>
      <c r="N2179" s="33"/>
      <c r="O2179" s="33"/>
      <c r="P2179" s="33"/>
      <c r="Q2179" s="33"/>
      <c r="R2179" s="33"/>
      <c r="S2179" s="33"/>
    </row>
    <row r="2180" spans="1:19">
      <c r="A2180" s="233"/>
      <c r="B2180" s="238"/>
      <c r="C2180" s="229"/>
      <c r="D2180" s="229"/>
      <c r="E2180" s="235"/>
      <c r="F2180" s="235"/>
      <c r="G2180" s="242"/>
      <c r="H2180" s="243"/>
      <c r="J2180" s="33"/>
      <c r="K2180" s="33"/>
      <c r="L2180" s="33"/>
      <c r="M2180" s="33"/>
      <c r="N2180" s="33"/>
      <c r="O2180" s="33"/>
      <c r="P2180" s="33"/>
      <c r="Q2180" s="33"/>
      <c r="R2180" s="33"/>
      <c r="S2180" s="33"/>
    </row>
    <row r="2181" spans="1:19">
      <c r="A2181" s="233"/>
      <c r="B2181" s="238"/>
      <c r="C2181" s="229"/>
      <c r="D2181" s="229"/>
      <c r="E2181" s="235"/>
      <c r="F2181" s="235"/>
      <c r="G2181" s="242"/>
      <c r="H2181" s="243"/>
      <c r="J2181" s="33"/>
      <c r="K2181" s="33"/>
      <c r="L2181" s="33"/>
      <c r="M2181" s="33"/>
      <c r="N2181" s="33"/>
      <c r="O2181" s="33"/>
      <c r="P2181" s="33"/>
      <c r="Q2181" s="33"/>
      <c r="R2181" s="33"/>
      <c r="S2181" s="33"/>
    </row>
    <row r="2182" spans="1:19">
      <c r="A2182" s="233"/>
      <c r="B2182" s="238"/>
      <c r="C2182" s="229"/>
      <c r="D2182" s="229"/>
      <c r="E2182" s="235"/>
      <c r="F2182" s="235"/>
      <c r="G2182" s="242"/>
      <c r="H2182" s="243"/>
      <c r="J2182" s="33"/>
      <c r="K2182" s="33"/>
      <c r="L2182" s="33"/>
      <c r="M2182" s="33"/>
      <c r="N2182" s="33"/>
      <c r="O2182" s="33"/>
      <c r="P2182" s="33"/>
      <c r="Q2182" s="33"/>
      <c r="R2182" s="33"/>
      <c r="S2182" s="33"/>
    </row>
    <row r="2183" spans="1:19">
      <c r="A2183" s="233"/>
      <c r="B2183" s="238"/>
      <c r="C2183" s="229"/>
      <c r="D2183" s="229"/>
      <c r="E2183" s="235"/>
      <c r="F2183" s="235"/>
      <c r="G2183" s="242"/>
      <c r="H2183" s="243"/>
      <c r="J2183" s="33"/>
      <c r="K2183" s="33"/>
      <c r="L2183" s="33"/>
      <c r="M2183" s="33"/>
      <c r="N2183" s="33"/>
      <c r="O2183" s="33"/>
      <c r="P2183" s="33"/>
      <c r="Q2183" s="33"/>
      <c r="R2183" s="33"/>
      <c r="S2183" s="33"/>
    </row>
    <row r="2184" spans="1:19">
      <c r="A2184" s="233"/>
      <c r="B2184" s="238"/>
      <c r="C2184" s="229"/>
      <c r="D2184" s="229"/>
      <c r="E2184" s="235"/>
      <c r="F2184" s="235"/>
      <c r="G2184" s="242"/>
      <c r="H2184" s="243"/>
      <c r="J2184" s="33"/>
      <c r="K2184" s="33"/>
      <c r="L2184" s="33"/>
      <c r="M2184" s="33"/>
      <c r="N2184" s="33"/>
      <c r="O2184" s="33"/>
      <c r="P2184" s="33"/>
      <c r="Q2184" s="33"/>
      <c r="R2184" s="33"/>
      <c r="S2184" s="33"/>
    </row>
    <row r="2185" spans="1:19">
      <c r="A2185" s="233"/>
      <c r="B2185" s="238"/>
      <c r="C2185" s="229"/>
      <c r="D2185" s="229"/>
      <c r="E2185" s="235"/>
      <c r="F2185" s="235"/>
      <c r="G2185" s="242"/>
      <c r="H2185" s="243"/>
      <c r="J2185" s="33"/>
      <c r="K2185" s="33"/>
      <c r="L2185" s="33"/>
      <c r="M2185" s="33"/>
      <c r="N2185" s="33"/>
      <c r="O2185" s="33"/>
      <c r="P2185" s="33"/>
      <c r="Q2185" s="33"/>
      <c r="R2185" s="33"/>
      <c r="S2185" s="33"/>
    </row>
    <row r="2186" spans="1:19">
      <c r="A2186" s="233"/>
      <c r="B2186" s="238"/>
      <c r="C2186" s="229"/>
      <c r="D2186" s="229"/>
      <c r="E2186" s="235"/>
      <c r="F2186" s="235"/>
      <c r="G2186" s="242"/>
      <c r="H2186" s="243"/>
      <c r="J2186" s="33"/>
      <c r="K2186" s="33"/>
      <c r="L2186" s="33"/>
      <c r="M2186" s="33"/>
      <c r="N2186" s="33"/>
      <c r="O2186" s="33"/>
      <c r="P2186" s="33"/>
      <c r="Q2186" s="33"/>
      <c r="R2186" s="33"/>
      <c r="S2186" s="33"/>
    </row>
    <row r="2187" spans="1:19">
      <c r="A2187" s="233"/>
      <c r="B2187" s="238"/>
      <c r="C2187" s="229"/>
      <c r="D2187" s="229"/>
      <c r="E2187" s="235"/>
      <c r="F2187" s="235"/>
      <c r="G2187" s="242"/>
      <c r="H2187" s="243"/>
      <c r="J2187" s="33"/>
      <c r="K2187" s="33"/>
      <c r="L2187" s="33"/>
      <c r="M2187" s="33"/>
      <c r="N2187" s="33"/>
      <c r="O2187" s="33"/>
      <c r="P2187" s="33"/>
      <c r="Q2187" s="33"/>
      <c r="R2187" s="33"/>
      <c r="S2187" s="33"/>
    </row>
    <row r="2188" spans="1:19">
      <c r="A2188" s="233"/>
      <c r="B2188" s="238"/>
      <c r="C2188" s="229"/>
      <c r="D2188" s="229"/>
      <c r="E2188" s="235"/>
      <c r="F2188" s="235"/>
      <c r="G2188" s="242"/>
      <c r="H2188" s="243"/>
      <c r="J2188" s="33"/>
      <c r="K2188" s="33"/>
      <c r="L2188" s="33"/>
      <c r="M2188" s="33"/>
      <c r="N2188" s="33"/>
      <c r="O2188" s="33"/>
      <c r="P2188" s="33"/>
      <c r="Q2188" s="33"/>
      <c r="R2188" s="33"/>
      <c r="S2188" s="33"/>
    </row>
    <row r="2189" spans="1:19">
      <c r="A2189" s="233"/>
      <c r="B2189" s="238"/>
      <c r="C2189" s="229"/>
      <c r="D2189" s="229"/>
      <c r="E2189" s="235"/>
      <c r="F2189" s="235"/>
      <c r="G2189" s="242"/>
      <c r="H2189" s="243"/>
      <c r="J2189" s="33"/>
      <c r="K2189" s="33"/>
      <c r="L2189" s="33"/>
      <c r="M2189" s="33"/>
      <c r="N2189" s="33"/>
      <c r="O2189" s="33"/>
      <c r="P2189" s="33"/>
      <c r="Q2189" s="33"/>
      <c r="R2189" s="33"/>
      <c r="S2189" s="33"/>
    </row>
    <row r="2190" spans="1:19">
      <c r="A2190" s="233"/>
      <c r="B2190" s="238"/>
      <c r="C2190" s="229"/>
      <c r="D2190" s="229"/>
      <c r="E2190" s="235"/>
      <c r="F2190" s="235"/>
      <c r="G2190" s="242"/>
      <c r="H2190" s="243"/>
      <c r="J2190" s="33"/>
      <c r="K2190" s="33"/>
      <c r="L2190" s="33"/>
      <c r="M2190" s="33"/>
      <c r="N2190" s="33"/>
      <c r="O2190" s="33"/>
      <c r="P2190" s="33"/>
      <c r="Q2190" s="33"/>
      <c r="R2190" s="33"/>
      <c r="S2190" s="33"/>
    </row>
    <row r="2191" spans="1:19">
      <c r="A2191" s="233"/>
      <c r="B2191" s="238"/>
      <c r="C2191" s="229"/>
      <c r="D2191" s="229"/>
      <c r="E2191" s="235"/>
      <c r="F2191" s="235"/>
      <c r="G2191" s="242"/>
      <c r="H2191" s="243"/>
      <c r="J2191" s="33"/>
      <c r="K2191" s="33"/>
      <c r="L2191" s="33"/>
      <c r="M2191" s="33"/>
      <c r="N2191" s="33"/>
      <c r="O2191" s="33"/>
      <c r="P2191" s="33"/>
      <c r="Q2191" s="33"/>
      <c r="R2191" s="33"/>
      <c r="S2191" s="33"/>
    </row>
    <row r="2192" spans="1:19">
      <c r="A2192" s="233"/>
      <c r="B2192" s="238"/>
      <c r="C2192" s="229"/>
      <c r="D2192" s="229"/>
      <c r="E2192" s="235"/>
      <c r="F2192" s="235"/>
      <c r="G2192" s="242"/>
      <c r="H2192" s="243"/>
      <c r="J2192" s="33"/>
      <c r="K2192" s="33"/>
      <c r="L2192" s="33"/>
      <c r="M2192" s="33"/>
      <c r="N2192" s="33"/>
      <c r="O2192" s="33"/>
      <c r="P2192" s="33"/>
      <c r="Q2192" s="33"/>
      <c r="R2192" s="33"/>
      <c r="S2192" s="33"/>
    </row>
    <row r="2193" spans="1:19">
      <c r="A2193" s="233"/>
      <c r="B2193" s="238"/>
      <c r="C2193" s="229"/>
      <c r="D2193" s="229"/>
      <c r="E2193" s="235"/>
      <c r="F2193" s="235"/>
      <c r="G2193" s="242"/>
      <c r="H2193" s="243"/>
      <c r="J2193" s="33"/>
      <c r="K2193" s="33"/>
      <c r="L2193" s="33"/>
      <c r="M2193" s="33"/>
      <c r="N2193" s="33"/>
      <c r="O2193" s="33"/>
      <c r="P2193" s="33"/>
      <c r="Q2193" s="33"/>
      <c r="R2193" s="33"/>
      <c r="S2193" s="33"/>
    </row>
    <row r="2194" spans="1:19">
      <c r="A2194" s="233"/>
      <c r="B2194" s="238"/>
      <c r="C2194" s="229"/>
      <c r="D2194" s="229"/>
      <c r="E2194" s="235"/>
      <c r="F2194" s="235"/>
      <c r="G2194" s="242"/>
      <c r="H2194" s="243"/>
      <c r="J2194" s="33"/>
      <c r="K2194" s="33"/>
      <c r="L2194" s="33"/>
      <c r="M2194" s="33"/>
      <c r="N2194" s="33"/>
      <c r="O2194" s="33"/>
      <c r="P2194" s="33"/>
      <c r="Q2194" s="33"/>
      <c r="R2194" s="33"/>
      <c r="S2194" s="33"/>
    </row>
    <row r="2195" spans="1:19">
      <c r="A2195" s="233"/>
      <c r="B2195" s="238"/>
      <c r="C2195" s="229"/>
      <c r="D2195" s="229"/>
      <c r="E2195" s="235"/>
      <c r="F2195" s="235"/>
      <c r="G2195" s="242"/>
      <c r="H2195" s="243"/>
      <c r="J2195" s="33"/>
      <c r="K2195" s="33"/>
      <c r="L2195" s="33"/>
      <c r="M2195" s="33"/>
      <c r="N2195" s="33"/>
      <c r="O2195" s="33"/>
      <c r="P2195" s="33"/>
      <c r="Q2195" s="33"/>
      <c r="R2195" s="33"/>
      <c r="S2195" s="33"/>
    </row>
    <row r="2196" spans="1:19">
      <c r="A2196" s="233"/>
      <c r="B2196" s="238"/>
      <c r="C2196" s="229"/>
      <c r="D2196" s="229"/>
      <c r="E2196" s="235"/>
      <c r="F2196" s="235"/>
      <c r="G2196" s="242"/>
      <c r="H2196" s="243"/>
      <c r="J2196" s="33"/>
      <c r="K2196" s="33"/>
      <c r="L2196" s="33"/>
      <c r="M2196" s="33"/>
      <c r="N2196" s="33"/>
      <c r="O2196" s="33"/>
      <c r="P2196" s="33"/>
      <c r="Q2196" s="33"/>
      <c r="R2196" s="33"/>
      <c r="S2196" s="33"/>
    </row>
    <row r="2197" spans="1:19">
      <c r="A2197" s="233"/>
      <c r="B2197" s="238"/>
      <c r="C2197" s="229"/>
      <c r="D2197" s="229"/>
      <c r="E2197" s="235"/>
      <c r="F2197" s="235"/>
      <c r="G2197" s="242"/>
      <c r="H2197" s="243"/>
      <c r="J2197" s="33"/>
      <c r="K2197" s="33"/>
      <c r="L2197" s="33"/>
      <c r="M2197" s="33"/>
      <c r="N2197" s="33"/>
      <c r="O2197" s="33"/>
      <c r="P2197" s="33"/>
      <c r="Q2197" s="33"/>
      <c r="R2197" s="33"/>
      <c r="S2197" s="33"/>
    </row>
    <row r="2198" spans="1:19">
      <c r="A2198" s="233"/>
      <c r="B2198" s="238"/>
      <c r="C2198" s="229"/>
      <c r="D2198" s="229"/>
      <c r="E2198" s="235"/>
      <c r="F2198" s="235"/>
      <c r="G2198" s="242"/>
      <c r="H2198" s="243"/>
      <c r="J2198" s="33"/>
      <c r="K2198" s="33"/>
      <c r="L2198" s="33"/>
      <c r="M2198" s="33"/>
      <c r="N2198" s="33"/>
      <c r="O2198" s="33"/>
      <c r="P2198" s="33"/>
      <c r="Q2198" s="33"/>
      <c r="R2198" s="33"/>
      <c r="S2198" s="33"/>
    </row>
    <row r="2199" spans="1:19">
      <c r="A2199" s="233"/>
      <c r="B2199" s="238"/>
      <c r="C2199" s="229"/>
      <c r="D2199" s="229"/>
      <c r="E2199" s="235"/>
      <c r="F2199" s="235"/>
      <c r="G2199" s="242"/>
      <c r="H2199" s="243"/>
      <c r="J2199" s="33"/>
      <c r="K2199" s="33"/>
      <c r="L2199" s="33"/>
      <c r="M2199" s="33"/>
      <c r="N2199" s="33"/>
      <c r="O2199" s="33"/>
      <c r="P2199" s="33"/>
      <c r="Q2199" s="33"/>
      <c r="R2199" s="33"/>
      <c r="S2199" s="33"/>
    </row>
    <row r="2200" spans="1:19">
      <c r="A2200" s="233"/>
      <c r="B2200" s="238"/>
      <c r="C2200" s="229"/>
      <c r="D2200" s="229"/>
      <c r="E2200" s="235"/>
      <c r="F2200" s="235"/>
      <c r="G2200" s="242"/>
      <c r="H2200" s="243"/>
      <c r="J2200" s="33"/>
      <c r="K2200" s="33"/>
      <c r="L2200" s="33"/>
      <c r="M2200" s="33"/>
      <c r="N2200" s="33"/>
      <c r="O2200" s="33"/>
      <c r="P2200" s="33"/>
      <c r="Q2200" s="33"/>
      <c r="R2200" s="33"/>
      <c r="S2200" s="33"/>
    </row>
    <row r="2201" spans="1:19">
      <c r="A2201" s="233"/>
      <c r="B2201" s="238"/>
      <c r="C2201" s="229"/>
      <c r="D2201" s="229"/>
      <c r="E2201" s="235"/>
      <c r="F2201" s="235"/>
      <c r="G2201" s="242"/>
      <c r="H2201" s="243"/>
      <c r="J2201" s="33"/>
      <c r="K2201" s="33"/>
      <c r="L2201" s="33"/>
      <c r="M2201" s="33"/>
      <c r="N2201" s="33"/>
      <c r="O2201" s="33"/>
      <c r="P2201" s="33"/>
      <c r="Q2201" s="33"/>
      <c r="R2201" s="33"/>
      <c r="S2201" s="33"/>
    </row>
    <row r="2202" spans="1:19">
      <c r="A2202" s="233"/>
      <c r="B2202" s="238"/>
      <c r="C2202" s="229"/>
      <c r="D2202" s="229"/>
      <c r="E2202" s="235"/>
      <c r="F2202" s="235"/>
      <c r="G2202" s="242"/>
      <c r="H2202" s="243"/>
      <c r="J2202" s="33"/>
      <c r="K2202" s="33"/>
      <c r="L2202" s="33"/>
      <c r="M2202" s="33"/>
      <c r="N2202" s="33"/>
      <c r="O2202" s="33"/>
      <c r="P2202" s="33"/>
      <c r="Q2202" s="33"/>
      <c r="R2202" s="33"/>
      <c r="S2202" s="33"/>
    </row>
    <row r="2203" spans="1:19">
      <c r="A2203" s="233"/>
      <c r="B2203" s="238"/>
      <c r="C2203" s="229"/>
      <c r="D2203" s="229"/>
      <c r="E2203" s="235"/>
      <c r="F2203" s="235"/>
      <c r="G2203" s="242"/>
      <c r="H2203" s="243"/>
      <c r="J2203" s="33"/>
      <c r="K2203" s="33"/>
      <c r="L2203" s="33"/>
      <c r="M2203" s="33"/>
      <c r="N2203" s="33"/>
      <c r="O2203" s="33"/>
      <c r="P2203" s="33"/>
      <c r="Q2203" s="33"/>
      <c r="R2203" s="33"/>
      <c r="S2203" s="33"/>
    </row>
    <row r="2204" spans="1:19">
      <c r="A2204" s="233"/>
      <c r="B2204" s="238"/>
      <c r="C2204" s="229"/>
      <c r="D2204" s="229"/>
      <c r="E2204" s="235"/>
      <c r="F2204" s="235"/>
      <c r="G2204" s="242"/>
      <c r="H2204" s="243"/>
      <c r="J2204" s="33"/>
      <c r="K2204" s="33"/>
      <c r="L2204" s="33"/>
      <c r="M2204" s="33"/>
      <c r="N2204" s="33"/>
      <c r="O2204" s="33"/>
      <c r="P2204" s="33"/>
      <c r="Q2204" s="33"/>
      <c r="R2204" s="33"/>
      <c r="S2204" s="33"/>
    </row>
    <row r="2205" spans="1:19">
      <c r="A2205" s="233"/>
      <c r="B2205" s="238"/>
      <c r="C2205" s="229"/>
      <c r="D2205" s="229"/>
      <c r="E2205" s="235"/>
      <c r="F2205" s="235"/>
      <c r="G2205" s="242"/>
      <c r="H2205" s="243"/>
      <c r="J2205" s="33"/>
      <c r="K2205" s="33"/>
      <c r="L2205" s="33"/>
      <c r="M2205" s="33"/>
      <c r="N2205" s="33"/>
      <c r="O2205" s="33"/>
      <c r="P2205" s="33"/>
      <c r="Q2205" s="33"/>
      <c r="R2205" s="33"/>
      <c r="S2205" s="33"/>
    </row>
    <row r="2206" spans="1:19">
      <c r="A2206" s="233"/>
      <c r="B2206" s="238"/>
      <c r="C2206" s="229"/>
      <c r="D2206" s="229"/>
      <c r="E2206" s="235"/>
      <c r="F2206" s="235"/>
      <c r="G2206" s="242"/>
      <c r="H2206" s="243"/>
      <c r="J2206" s="33"/>
      <c r="K2206" s="33"/>
      <c r="L2206" s="33"/>
      <c r="M2206" s="33"/>
      <c r="N2206" s="33"/>
      <c r="O2206" s="33"/>
      <c r="P2206" s="33"/>
      <c r="Q2206" s="33"/>
      <c r="R2206" s="33"/>
      <c r="S2206" s="33"/>
    </row>
    <row r="2207" spans="1:19">
      <c r="A2207" s="233"/>
      <c r="B2207" s="238"/>
      <c r="C2207" s="229"/>
      <c r="D2207" s="229"/>
      <c r="E2207" s="235"/>
      <c r="F2207" s="235"/>
      <c r="G2207" s="242"/>
      <c r="H2207" s="243"/>
      <c r="J2207" s="33"/>
      <c r="K2207" s="33"/>
      <c r="L2207" s="33"/>
      <c r="M2207" s="33"/>
      <c r="N2207" s="33"/>
      <c r="O2207" s="33"/>
      <c r="P2207" s="33"/>
      <c r="Q2207" s="33"/>
      <c r="R2207" s="33"/>
      <c r="S2207" s="33"/>
    </row>
    <row r="2208" spans="1:19">
      <c r="A2208" s="233"/>
      <c r="B2208" s="238"/>
      <c r="C2208" s="229"/>
      <c r="D2208" s="229"/>
      <c r="E2208" s="235"/>
      <c r="F2208" s="235"/>
      <c r="G2208" s="242"/>
      <c r="H2208" s="243"/>
      <c r="J2208" s="33"/>
      <c r="K2208" s="33"/>
      <c r="L2208" s="33"/>
      <c r="M2208" s="33"/>
      <c r="N2208" s="33"/>
      <c r="O2208" s="33"/>
      <c r="P2208" s="33"/>
      <c r="Q2208" s="33"/>
      <c r="R2208" s="33"/>
      <c r="S2208" s="33"/>
    </row>
    <row r="2209" spans="1:19">
      <c r="A2209" s="233"/>
      <c r="B2209" s="238"/>
      <c r="C2209" s="229"/>
      <c r="D2209" s="229"/>
      <c r="E2209" s="235"/>
      <c r="F2209" s="235"/>
      <c r="G2209" s="242"/>
      <c r="H2209" s="243"/>
      <c r="J2209" s="33"/>
      <c r="K2209" s="33"/>
      <c r="L2209" s="33"/>
      <c r="M2209" s="33"/>
      <c r="N2209" s="33"/>
      <c r="O2209" s="33"/>
      <c r="P2209" s="33"/>
      <c r="Q2209" s="33"/>
      <c r="R2209" s="33"/>
      <c r="S2209" s="33"/>
    </row>
    <row r="2210" spans="1:19">
      <c r="A2210" s="233"/>
      <c r="B2210" s="238"/>
      <c r="C2210" s="229"/>
      <c r="D2210" s="229"/>
      <c r="E2210" s="235"/>
      <c r="F2210" s="235"/>
      <c r="G2210" s="242"/>
      <c r="H2210" s="243"/>
      <c r="J2210" s="33"/>
      <c r="K2210" s="33"/>
      <c r="L2210" s="33"/>
      <c r="M2210" s="33"/>
      <c r="N2210" s="33"/>
      <c r="O2210" s="33"/>
      <c r="P2210" s="33"/>
      <c r="Q2210" s="33"/>
      <c r="R2210" s="33"/>
      <c r="S2210" s="33"/>
    </row>
    <row r="2211" spans="1:19">
      <c r="A2211" s="233"/>
      <c r="B2211" s="238"/>
      <c r="C2211" s="229"/>
      <c r="D2211" s="229"/>
      <c r="E2211" s="235"/>
      <c r="F2211" s="235"/>
      <c r="G2211" s="242"/>
      <c r="H2211" s="243"/>
      <c r="J2211" s="33"/>
      <c r="K2211" s="33"/>
      <c r="L2211" s="33"/>
      <c r="M2211" s="33"/>
      <c r="N2211" s="33"/>
      <c r="O2211" s="33"/>
      <c r="P2211" s="33"/>
      <c r="Q2211" s="33"/>
      <c r="R2211" s="33"/>
      <c r="S2211" s="33"/>
    </row>
    <row r="2212" spans="1:19">
      <c r="A2212" s="233"/>
      <c r="B2212" s="238"/>
      <c r="C2212" s="229"/>
      <c r="D2212" s="229"/>
      <c r="E2212" s="235"/>
      <c r="F2212" s="235"/>
      <c r="G2212" s="242"/>
      <c r="H2212" s="243"/>
      <c r="J2212" s="33"/>
      <c r="K2212" s="33"/>
      <c r="L2212" s="33"/>
      <c r="M2212" s="33"/>
      <c r="N2212" s="33"/>
      <c r="O2212" s="33"/>
      <c r="P2212" s="33"/>
      <c r="Q2212" s="33"/>
      <c r="R2212" s="33"/>
      <c r="S2212" s="33"/>
    </row>
    <row r="2213" spans="1:19">
      <c r="A2213" s="233"/>
      <c r="B2213" s="238"/>
      <c r="C2213" s="229"/>
      <c r="D2213" s="229"/>
      <c r="E2213" s="235"/>
      <c r="F2213" s="235"/>
      <c r="G2213" s="242"/>
      <c r="H2213" s="243"/>
      <c r="J2213" s="33"/>
      <c r="K2213" s="33"/>
      <c r="L2213" s="33"/>
      <c r="M2213" s="33"/>
      <c r="N2213" s="33"/>
      <c r="O2213" s="33"/>
      <c r="P2213" s="33"/>
      <c r="Q2213" s="33"/>
      <c r="R2213" s="33"/>
      <c r="S2213" s="33"/>
    </row>
    <row r="2214" spans="1:19">
      <c r="A2214" s="233"/>
      <c r="B2214" s="238"/>
      <c r="C2214" s="229"/>
      <c r="D2214" s="229"/>
      <c r="E2214" s="235"/>
      <c r="F2214" s="235"/>
      <c r="G2214" s="242"/>
      <c r="H2214" s="243"/>
      <c r="J2214" s="33"/>
      <c r="K2214" s="33"/>
      <c r="L2214" s="33"/>
      <c r="M2214" s="33"/>
      <c r="N2214" s="33"/>
      <c r="O2214" s="33"/>
      <c r="P2214" s="33"/>
      <c r="Q2214" s="33"/>
      <c r="R2214" s="33"/>
      <c r="S2214" s="33"/>
    </row>
    <row r="2215" spans="1:19">
      <c r="A2215" s="233"/>
      <c r="B2215" s="238"/>
      <c r="C2215" s="229"/>
      <c r="D2215" s="229"/>
      <c r="E2215" s="235"/>
      <c r="F2215" s="235"/>
      <c r="G2215" s="242"/>
      <c r="H2215" s="243"/>
      <c r="J2215" s="33"/>
      <c r="K2215" s="33"/>
      <c r="L2215" s="33"/>
      <c r="M2215" s="33"/>
      <c r="N2215" s="33"/>
      <c r="O2215" s="33"/>
      <c r="P2215" s="33"/>
      <c r="Q2215" s="33"/>
      <c r="R2215" s="33"/>
      <c r="S2215" s="33"/>
    </row>
    <row r="2216" spans="1:19">
      <c r="A2216" s="233"/>
      <c r="B2216" s="238"/>
      <c r="C2216" s="229"/>
      <c r="D2216" s="229"/>
      <c r="E2216" s="235"/>
      <c r="F2216" s="235"/>
      <c r="G2216" s="242"/>
      <c r="H2216" s="243"/>
      <c r="J2216" s="33"/>
      <c r="K2216" s="33"/>
      <c r="L2216" s="33"/>
      <c r="M2216" s="33"/>
      <c r="N2216" s="33"/>
      <c r="O2216" s="33"/>
      <c r="P2216" s="33"/>
      <c r="Q2216" s="33"/>
      <c r="R2216" s="33"/>
      <c r="S2216" s="33"/>
    </row>
    <row r="2217" spans="1:19">
      <c r="A2217" s="233"/>
      <c r="B2217" s="238"/>
      <c r="C2217" s="229"/>
      <c r="D2217" s="229"/>
      <c r="E2217" s="235"/>
      <c r="F2217" s="235"/>
      <c r="G2217" s="242"/>
      <c r="H2217" s="243"/>
      <c r="J2217" s="33"/>
      <c r="K2217" s="33"/>
      <c r="L2217" s="33"/>
      <c r="M2217" s="33"/>
      <c r="N2217" s="33"/>
      <c r="O2217" s="33"/>
      <c r="P2217" s="33"/>
      <c r="Q2217" s="33"/>
      <c r="R2217" s="33"/>
      <c r="S2217" s="33"/>
    </row>
    <row r="2218" spans="1:19">
      <c r="A2218" s="233"/>
      <c r="B2218" s="238"/>
      <c r="C2218" s="229"/>
      <c r="D2218" s="229"/>
      <c r="E2218" s="235"/>
      <c r="F2218" s="235"/>
      <c r="G2218" s="242"/>
      <c r="H2218" s="243"/>
      <c r="J2218" s="33"/>
      <c r="K2218" s="33"/>
      <c r="L2218" s="33"/>
      <c r="M2218" s="33"/>
      <c r="N2218" s="33"/>
      <c r="O2218" s="33"/>
      <c r="P2218" s="33"/>
      <c r="Q2218" s="33"/>
      <c r="R2218" s="33"/>
      <c r="S2218" s="33"/>
    </row>
    <row r="2219" spans="1:19">
      <c r="A2219" s="233"/>
      <c r="B2219" s="238"/>
      <c r="C2219" s="229"/>
      <c r="D2219" s="229"/>
      <c r="E2219" s="235"/>
      <c r="F2219" s="235"/>
      <c r="G2219" s="242"/>
      <c r="H2219" s="243"/>
      <c r="J2219" s="33"/>
      <c r="K2219" s="33"/>
      <c r="L2219" s="33"/>
      <c r="M2219" s="33"/>
      <c r="N2219" s="33"/>
      <c r="O2219" s="33"/>
      <c r="P2219" s="33"/>
      <c r="Q2219" s="33"/>
      <c r="R2219" s="33"/>
      <c r="S2219" s="33"/>
    </row>
    <row r="2220" spans="1:19">
      <c r="A2220" s="233"/>
      <c r="B2220" s="238"/>
      <c r="C2220" s="229"/>
      <c r="D2220" s="229"/>
      <c r="E2220" s="235"/>
      <c r="F2220" s="235"/>
      <c r="G2220" s="242"/>
      <c r="H2220" s="243"/>
      <c r="J2220" s="33"/>
      <c r="K2220" s="33"/>
      <c r="L2220" s="33"/>
      <c r="M2220" s="33"/>
      <c r="N2220" s="33"/>
      <c r="O2220" s="33"/>
      <c r="P2220" s="33"/>
      <c r="Q2220" s="33"/>
      <c r="R2220" s="33"/>
      <c r="S2220" s="33"/>
    </row>
    <row r="2221" spans="1:19">
      <c r="A2221" s="233"/>
      <c r="B2221" s="238"/>
      <c r="C2221" s="229"/>
      <c r="D2221" s="229"/>
      <c r="E2221" s="235"/>
      <c r="F2221" s="235"/>
      <c r="G2221" s="242"/>
      <c r="H2221" s="243"/>
      <c r="J2221" s="33"/>
      <c r="K2221" s="33"/>
      <c r="L2221" s="33"/>
      <c r="M2221" s="33"/>
      <c r="N2221" s="33"/>
      <c r="O2221" s="33"/>
      <c r="P2221" s="33"/>
      <c r="Q2221" s="33"/>
      <c r="R2221" s="33"/>
      <c r="S2221" s="33"/>
    </row>
    <row r="2222" spans="1:19">
      <c r="A2222" s="233"/>
      <c r="B2222" s="238"/>
      <c r="C2222" s="229"/>
      <c r="D2222" s="229"/>
      <c r="E2222" s="235"/>
      <c r="F2222" s="235"/>
      <c r="G2222" s="242"/>
      <c r="H2222" s="243"/>
      <c r="J2222" s="33"/>
      <c r="K2222" s="33"/>
      <c r="L2222" s="33"/>
      <c r="M2222" s="33"/>
      <c r="N2222" s="33"/>
      <c r="O2222" s="33"/>
      <c r="P2222" s="33"/>
      <c r="Q2222" s="33"/>
      <c r="R2222" s="33"/>
      <c r="S2222" s="33"/>
    </row>
    <row r="2223" spans="1:19">
      <c r="A2223" s="233"/>
      <c r="B2223" s="238"/>
      <c r="C2223" s="229"/>
      <c r="D2223" s="229"/>
      <c r="E2223" s="235"/>
      <c r="F2223" s="235"/>
      <c r="G2223" s="242"/>
      <c r="H2223" s="243"/>
      <c r="J2223" s="33"/>
      <c r="K2223" s="33"/>
      <c r="L2223" s="33"/>
      <c r="M2223" s="33"/>
      <c r="N2223" s="33"/>
      <c r="O2223" s="33"/>
      <c r="P2223" s="33"/>
      <c r="Q2223" s="33"/>
      <c r="R2223" s="33"/>
      <c r="S2223" s="33"/>
    </row>
    <row r="2224" spans="1:19">
      <c r="A2224" s="233"/>
      <c r="B2224" s="238"/>
      <c r="C2224" s="229"/>
      <c r="D2224" s="229"/>
      <c r="E2224" s="235"/>
      <c r="F2224" s="235"/>
      <c r="G2224" s="242"/>
      <c r="H2224" s="243"/>
      <c r="J2224" s="33"/>
      <c r="K2224" s="33"/>
      <c r="L2224" s="33"/>
      <c r="M2224" s="33"/>
      <c r="N2224" s="33"/>
      <c r="O2224" s="33"/>
      <c r="P2224" s="33"/>
      <c r="Q2224" s="33"/>
      <c r="R2224" s="33"/>
      <c r="S2224" s="33"/>
    </row>
    <row r="2225" spans="1:19">
      <c r="A2225" s="233"/>
      <c r="B2225" s="238"/>
      <c r="C2225" s="229"/>
      <c r="D2225" s="229"/>
      <c r="E2225" s="235"/>
      <c r="F2225" s="235"/>
      <c r="G2225" s="242"/>
      <c r="H2225" s="243"/>
      <c r="J2225" s="33"/>
      <c r="K2225" s="33"/>
      <c r="L2225" s="33"/>
      <c r="M2225" s="33"/>
      <c r="N2225" s="33"/>
      <c r="O2225" s="33"/>
      <c r="P2225" s="33"/>
      <c r="Q2225" s="33"/>
      <c r="R2225" s="33"/>
      <c r="S2225" s="33"/>
    </row>
    <row r="2226" spans="1:19">
      <c r="A2226" s="233"/>
      <c r="B2226" s="238"/>
      <c r="C2226" s="229"/>
      <c r="D2226" s="229"/>
      <c r="E2226" s="235"/>
      <c r="F2226" s="235"/>
      <c r="G2226" s="242"/>
      <c r="H2226" s="243"/>
      <c r="J2226" s="33"/>
      <c r="K2226" s="33"/>
      <c r="L2226" s="33"/>
      <c r="M2226" s="33"/>
      <c r="N2226" s="33"/>
      <c r="O2226" s="33"/>
      <c r="P2226" s="33"/>
      <c r="Q2226" s="33"/>
      <c r="R2226" s="33"/>
      <c r="S2226" s="33"/>
    </row>
    <row r="2227" spans="1:19">
      <c r="A2227" s="233"/>
      <c r="B2227" s="238"/>
      <c r="C2227" s="229"/>
      <c r="D2227" s="229"/>
      <c r="E2227" s="235"/>
      <c r="F2227" s="235"/>
      <c r="G2227" s="242"/>
      <c r="H2227" s="243"/>
      <c r="J2227" s="33"/>
      <c r="K2227" s="33"/>
      <c r="L2227" s="33"/>
      <c r="M2227" s="33"/>
      <c r="N2227" s="33"/>
      <c r="O2227" s="33"/>
      <c r="P2227" s="33"/>
      <c r="Q2227" s="33"/>
      <c r="R2227" s="33"/>
      <c r="S2227" s="33"/>
    </row>
    <row r="2228" spans="1:19">
      <c r="A2228" s="233"/>
      <c r="B2228" s="238"/>
      <c r="C2228" s="229"/>
      <c r="D2228" s="229"/>
      <c r="E2228" s="235"/>
      <c r="F2228" s="235"/>
      <c r="G2228" s="242"/>
      <c r="H2228" s="243"/>
      <c r="J2228" s="33"/>
      <c r="K2228" s="33"/>
      <c r="L2228" s="33"/>
      <c r="M2228" s="33"/>
      <c r="N2228" s="33"/>
      <c r="O2228" s="33"/>
      <c r="P2228" s="33"/>
      <c r="Q2228" s="33"/>
      <c r="R2228" s="33"/>
      <c r="S2228" s="33"/>
    </row>
    <row r="2229" spans="1:19">
      <c r="A2229" s="233"/>
      <c r="B2229" s="238"/>
      <c r="C2229" s="229"/>
      <c r="D2229" s="229"/>
      <c r="E2229" s="235"/>
      <c r="F2229" s="235"/>
      <c r="G2229" s="242"/>
      <c r="H2229" s="243"/>
      <c r="J2229" s="33"/>
      <c r="K2229" s="33"/>
      <c r="L2229" s="33"/>
      <c r="M2229" s="33"/>
      <c r="N2229" s="33"/>
      <c r="O2229" s="33"/>
      <c r="P2229" s="33"/>
      <c r="Q2229" s="33"/>
      <c r="R2229" s="33"/>
      <c r="S2229" s="33"/>
    </row>
    <row r="2230" spans="1:19">
      <c r="A2230" s="233"/>
      <c r="B2230" s="238"/>
      <c r="C2230" s="229"/>
      <c r="D2230" s="229"/>
      <c r="E2230" s="235"/>
      <c r="F2230" s="235"/>
      <c r="G2230" s="242"/>
      <c r="H2230" s="243"/>
      <c r="J2230" s="33"/>
      <c r="K2230" s="33"/>
      <c r="L2230" s="33"/>
      <c r="M2230" s="33"/>
      <c r="N2230" s="33"/>
      <c r="O2230" s="33"/>
      <c r="P2230" s="33"/>
      <c r="Q2230" s="33"/>
      <c r="R2230" s="33"/>
      <c r="S2230" s="33"/>
    </row>
    <row r="2231" spans="1:19">
      <c r="A2231" s="233"/>
      <c r="B2231" s="238"/>
      <c r="C2231" s="229"/>
      <c r="D2231" s="229"/>
      <c r="E2231" s="235"/>
      <c r="F2231" s="235"/>
      <c r="G2231" s="242"/>
      <c r="H2231" s="243"/>
      <c r="J2231" s="33"/>
      <c r="K2231" s="33"/>
      <c r="L2231" s="33"/>
      <c r="M2231" s="33"/>
      <c r="N2231" s="33"/>
      <c r="O2231" s="33"/>
      <c r="P2231" s="33"/>
      <c r="Q2231" s="33"/>
      <c r="R2231" s="33"/>
      <c r="S2231" s="33"/>
    </row>
    <row r="2232" spans="1:19">
      <c r="A2232" s="233"/>
      <c r="B2232" s="238"/>
      <c r="C2232" s="229"/>
      <c r="D2232" s="229"/>
      <c r="E2232" s="235"/>
      <c r="F2232" s="235"/>
      <c r="G2232" s="242"/>
      <c r="H2232" s="243"/>
      <c r="J2232" s="33"/>
      <c r="K2232" s="33"/>
      <c r="L2232" s="33"/>
      <c r="M2232" s="33"/>
      <c r="N2232" s="33"/>
      <c r="O2232" s="33"/>
      <c r="P2232" s="33"/>
      <c r="Q2232" s="33"/>
      <c r="R2232" s="33"/>
      <c r="S2232" s="33"/>
    </row>
    <row r="2233" spans="1:19">
      <c r="A2233" s="233"/>
      <c r="B2233" s="238"/>
      <c r="C2233" s="229"/>
      <c r="D2233" s="229"/>
      <c r="E2233" s="235"/>
      <c r="F2233" s="235"/>
      <c r="G2233" s="242"/>
      <c r="H2233" s="243"/>
      <c r="J2233" s="33"/>
      <c r="K2233" s="33"/>
      <c r="L2233" s="33"/>
      <c r="M2233" s="33"/>
      <c r="N2233" s="33"/>
      <c r="O2233" s="33"/>
      <c r="P2233" s="33"/>
      <c r="Q2233" s="33"/>
      <c r="R2233" s="33"/>
      <c r="S2233" s="33"/>
    </row>
    <row r="2234" spans="1:19">
      <c r="A2234" s="233"/>
      <c r="B2234" s="238"/>
      <c r="C2234" s="229"/>
      <c r="D2234" s="229"/>
      <c r="E2234" s="235"/>
      <c r="F2234" s="235"/>
      <c r="G2234" s="242"/>
      <c r="H2234" s="243"/>
      <c r="J2234" s="33"/>
      <c r="K2234" s="33"/>
      <c r="L2234" s="33"/>
      <c r="M2234" s="33"/>
      <c r="N2234" s="33"/>
      <c r="O2234" s="33"/>
      <c r="P2234" s="33"/>
      <c r="Q2234" s="33"/>
      <c r="R2234" s="33"/>
      <c r="S2234" s="33"/>
    </row>
    <row r="2235" spans="1:19">
      <c r="A2235" s="233"/>
      <c r="B2235" s="238"/>
      <c r="C2235" s="229"/>
      <c r="D2235" s="229"/>
      <c r="E2235" s="235"/>
      <c r="F2235" s="235"/>
      <c r="G2235" s="242"/>
      <c r="H2235" s="243"/>
      <c r="J2235" s="33"/>
      <c r="K2235" s="33"/>
      <c r="L2235" s="33"/>
      <c r="M2235" s="33"/>
      <c r="N2235" s="33"/>
      <c r="O2235" s="33"/>
      <c r="P2235" s="33"/>
      <c r="Q2235" s="33"/>
      <c r="R2235" s="33"/>
      <c r="S2235" s="33"/>
    </row>
    <row r="2236" spans="1:19">
      <c r="A2236" s="233"/>
      <c r="B2236" s="238"/>
      <c r="C2236" s="229"/>
      <c r="D2236" s="229"/>
      <c r="E2236" s="235"/>
      <c r="F2236" s="235"/>
      <c r="G2236" s="242"/>
      <c r="H2236" s="243"/>
      <c r="J2236" s="33"/>
      <c r="K2236" s="33"/>
      <c r="L2236" s="33"/>
      <c r="M2236" s="33"/>
      <c r="N2236" s="33"/>
      <c r="O2236" s="33"/>
      <c r="P2236" s="33"/>
      <c r="Q2236" s="33"/>
      <c r="R2236" s="33"/>
      <c r="S2236" s="33"/>
    </row>
    <row r="2237" spans="1:19">
      <c r="A2237" s="233"/>
      <c r="B2237" s="238"/>
      <c r="C2237" s="229"/>
      <c r="D2237" s="229"/>
      <c r="E2237" s="235"/>
      <c r="F2237" s="235"/>
      <c r="G2237" s="242"/>
      <c r="H2237" s="243"/>
      <c r="J2237" s="33"/>
      <c r="K2237" s="33"/>
      <c r="L2237" s="33"/>
      <c r="M2237" s="33"/>
      <c r="N2237" s="33"/>
      <c r="O2237" s="33"/>
      <c r="P2237" s="33"/>
      <c r="Q2237" s="33"/>
      <c r="R2237" s="33"/>
      <c r="S2237" s="33"/>
    </row>
    <row r="2238" spans="1:19">
      <c r="A2238" s="233"/>
      <c r="B2238" s="238"/>
      <c r="C2238" s="229"/>
      <c r="D2238" s="229"/>
      <c r="E2238" s="235"/>
      <c r="F2238" s="235"/>
      <c r="G2238" s="242"/>
      <c r="H2238" s="243"/>
      <c r="J2238" s="33"/>
      <c r="K2238" s="33"/>
      <c r="L2238" s="33"/>
      <c r="M2238" s="33"/>
      <c r="N2238" s="33"/>
      <c r="O2238" s="33"/>
      <c r="P2238" s="33"/>
      <c r="Q2238" s="33"/>
      <c r="R2238" s="33"/>
      <c r="S2238" s="33"/>
    </row>
    <row r="2239" spans="1:19">
      <c r="A2239" s="233"/>
      <c r="B2239" s="238"/>
      <c r="C2239" s="229"/>
      <c r="D2239" s="229"/>
      <c r="E2239" s="235"/>
      <c r="F2239" s="235"/>
      <c r="G2239" s="242"/>
      <c r="H2239" s="243"/>
      <c r="J2239" s="33"/>
      <c r="K2239" s="33"/>
      <c r="L2239" s="33"/>
      <c r="M2239" s="33"/>
      <c r="N2239" s="33"/>
      <c r="O2239" s="33"/>
      <c r="P2239" s="33"/>
      <c r="Q2239" s="33"/>
      <c r="R2239" s="33"/>
      <c r="S2239" s="33"/>
    </row>
    <row r="2240" spans="1:19">
      <c r="A2240" s="233"/>
      <c r="B2240" s="238"/>
      <c r="C2240" s="229"/>
      <c r="D2240" s="229"/>
      <c r="E2240" s="235"/>
      <c r="F2240" s="235"/>
      <c r="G2240" s="242"/>
      <c r="H2240" s="243"/>
      <c r="J2240" s="33"/>
      <c r="K2240" s="33"/>
      <c r="L2240" s="33"/>
      <c r="M2240" s="33"/>
      <c r="N2240" s="33"/>
      <c r="O2240" s="33"/>
      <c r="P2240" s="33"/>
      <c r="Q2240" s="33"/>
      <c r="R2240" s="33"/>
      <c r="S2240" s="33"/>
    </row>
    <row r="2241" spans="1:19">
      <c r="A2241" s="233"/>
      <c r="B2241" s="238"/>
      <c r="C2241" s="229"/>
      <c r="D2241" s="229"/>
      <c r="E2241" s="235"/>
      <c r="F2241" s="235"/>
      <c r="G2241" s="242"/>
      <c r="H2241" s="243"/>
      <c r="J2241" s="33"/>
      <c r="K2241" s="33"/>
      <c r="L2241" s="33"/>
      <c r="M2241" s="33"/>
      <c r="N2241" s="33"/>
      <c r="O2241" s="33"/>
      <c r="P2241" s="33"/>
      <c r="Q2241" s="33"/>
      <c r="R2241" s="33"/>
      <c r="S2241" s="33"/>
    </row>
    <row r="2242" spans="1:19">
      <c r="A2242" s="233"/>
      <c r="B2242" s="238"/>
      <c r="C2242" s="229"/>
      <c r="D2242" s="229"/>
      <c r="E2242" s="235"/>
      <c r="F2242" s="235"/>
      <c r="G2242" s="242"/>
      <c r="H2242" s="243"/>
      <c r="J2242" s="33"/>
      <c r="K2242" s="33"/>
      <c r="L2242" s="33"/>
      <c r="M2242" s="33"/>
      <c r="N2242" s="33"/>
      <c r="O2242" s="33"/>
      <c r="P2242" s="33"/>
      <c r="Q2242" s="33"/>
      <c r="R2242" s="33"/>
      <c r="S2242" s="33"/>
    </row>
    <row r="2243" spans="1:19">
      <c r="A2243" s="233"/>
      <c r="B2243" s="238"/>
      <c r="C2243" s="229"/>
      <c r="D2243" s="229"/>
      <c r="E2243" s="235"/>
      <c r="F2243" s="235"/>
      <c r="G2243" s="242"/>
      <c r="H2243" s="243"/>
      <c r="J2243" s="33"/>
      <c r="K2243" s="33"/>
      <c r="L2243" s="33"/>
      <c r="M2243" s="33"/>
      <c r="N2243" s="33"/>
      <c r="O2243" s="33"/>
      <c r="P2243" s="33"/>
      <c r="Q2243" s="33"/>
      <c r="R2243" s="33"/>
      <c r="S2243" s="33"/>
    </row>
    <row r="2244" spans="1:19">
      <c r="A2244" s="233"/>
      <c r="B2244" s="238"/>
      <c r="C2244" s="229"/>
      <c r="D2244" s="229"/>
      <c r="E2244" s="235"/>
      <c r="F2244" s="235"/>
      <c r="G2244" s="242"/>
      <c r="H2244" s="243"/>
      <c r="J2244" s="33"/>
      <c r="K2244" s="33"/>
      <c r="L2244" s="33"/>
      <c r="M2244" s="33"/>
      <c r="N2244" s="33"/>
      <c r="O2244" s="33"/>
      <c r="P2244" s="33"/>
      <c r="Q2244" s="33"/>
      <c r="R2244" s="33"/>
      <c r="S2244" s="33"/>
    </row>
    <row r="2245" spans="1:19">
      <c r="A2245" s="233"/>
      <c r="B2245" s="238"/>
      <c r="C2245" s="229"/>
      <c r="D2245" s="229"/>
      <c r="E2245" s="235"/>
      <c r="F2245" s="235"/>
      <c r="G2245" s="242"/>
      <c r="H2245" s="243"/>
      <c r="J2245" s="33"/>
      <c r="K2245" s="33"/>
      <c r="L2245" s="33"/>
      <c r="M2245" s="33"/>
      <c r="N2245" s="33"/>
      <c r="O2245" s="33"/>
      <c r="P2245" s="33"/>
      <c r="Q2245" s="33"/>
      <c r="R2245" s="33"/>
      <c r="S2245" s="33"/>
    </row>
    <row r="2246" spans="1:19">
      <c r="A2246" s="233"/>
      <c r="B2246" s="238"/>
      <c r="C2246" s="229"/>
      <c r="D2246" s="229"/>
      <c r="E2246" s="235"/>
      <c r="F2246" s="235"/>
      <c r="G2246" s="242"/>
      <c r="H2246" s="243"/>
      <c r="J2246" s="33"/>
      <c r="K2246" s="33"/>
      <c r="L2246" s="33"/>
      <c r="M2246" s="33"/>
      <c r="N2246" s="33"/>
      <c r="O2246" s="33"/>
      <c r="P2246" s="33"/>
      <c r="Q2246" s="33"/>
      <c r="R2246" s="33"/>
      <c r="S2246" s="33"/>
    </row>
    <row r="2247" spans="1:19">
      <c r="A2247" s="233"/>
      <c r="B2247" s="238"/>
      <c r="C2247" s="229"/>
      <c r="D2247" s="229"/>
      <c r="E2247" s="235"/>
      <c r="F2247" s="235"/>
      <c r="G2247" s="242"/>
      <c r="H2247" s="243"/>
      <c r="J2247" s="33"/>
      <c r="K2247" s="33"/>
      <c r="L2247" s="33"/>
      <c r="M2247" s="33"/>
      <c r="N2247" s="33"/>
      <c r="O2247" s="33"/>
      <c r="P2247" s="33"/>
      <c r="Q2247" s="33"/>
      <c r="R2247" s="33"/>
      <c r="S2247" s="33"/>
    </row>
    <row r="2248" spans="1:19">
      <c r="A2248" s="233"/>
      <c r="B2248" s="238"/>
      <c r="C2248" s="229"/>
      <c r="D2248" s="229"/>
      <c r="E2248" s="235"/>
      <c r="F2248" s="235"/>
      <c r="G2248" s="242"/>
      <c r="H2248" s="243"/>
      <c r="J2248" s="33"/>
      <c r="K2248" s="33"/>
      <c r="L2248" s="33"/>
      <c r="M2248" s="33"/>
      <c r="N2248" s="33"/>
      <c r="O2248" s="33"/>
      <c r="P2248" s="33"/>
      <c r="Q2248" s="33"/>
      <c r="R2248" s="33"/>
      <c r="S2248" s="33"/>
    </row>
    <row r="2249" spans="1:19">
      <c r="A2249" s="233"/>
      <c r="B2249" s="238"/>
      <c r="C2249" s="229"/>
      <c r="D2249" s="229"/>
      <c r="E2249" s="235"/>
      <c r="F2249" s="235"/>
      <c r="G2249" s="242"/>
      <c r="H2249" s="243"/>
      <c r="J2249" s="33"/>
      <c r="K2249" s="33"/>
      <c r="L2249" s="33"/>
      <c r="M2249" s="33"/>
      <c r="N2249" s="33"/>
      <c r="O2249" s="33"/>
      <c r="P2249" s="33"/>
      <c r="Q2249" s="33"/>
      <c r="R2249" s="33"/>
      <c r="S2249" s="33"/>
    </row>
    <row r="2250" spans="1:19">
      <c r="A2250" s="233"/>
      <c r="B2250" s="238"/>
      <c r="C2250" s="229"/>
      <c r="D2250" s="229"/>
      <c r="E2250" s="235"/>
      <c r="F2250" s="235"/>
      <c r="G2250" s="242"/>
      <c r="H2250" s="243"/>
      <c r="J2250" s="33"/>
      <c r="K2250" s="33"/>
      <c r="L2250" s="33"/>
      <c r="M2250" s="33"/>
      <c r="N2250" s="33"/>
      <c r="O2250" s="33"/>
      <c r="P2250" s="33"/>
      <c r="Q2250" s="33"/>
      <c r="R2250" s="33"/>
      <c r="S2250" s="33"/>
    </row>
    <row r="2251" spans="1:19">
      <c r="A2251" s="233"/>
      <c r="B2251" s="238"/>
      <c r="C2251" s="229"/>
      <c r="D2251" s="229"/>
      <c r="E2251" s="235"/>
      <c r="F2251" s="235"/>
      <c r="G2251" s="242"/>
      <c r="H2251" s="243"/>
      <c r="J2251" s="33"/>
      <c r="K2251" s="33"/>
      <c r="L2251" s="33"/>
      <c r="M2251" s="33"/>
      <c r="N2251" s="33"/>
      <c r="O2251" s="33"/>
      <c r="P2251" s="33"/>
      <c r="Q2251" s="33"/>
      <c r="R2251" s="33"/>
      <c r="S2251" s="33"/>
    </row>
    <row r="2252" spans="1:19">
      <c r="A2252" s="233"/>
      <c r="B2252" s="238"/>
      <c r="C2252" s="229"/>
      <c r="D2252" s="229"/>
      <c r="E2252" s="235"/>
      <c r="F2252" s="235"/>
      <c r="G2252" s="242"/>
      <c r="H2252" s="243"/>
      <c r="J2252" s="33"/>
      <c r="K2252" s="33"/>
      <c r="L2252" s="33"/>
      <c r="M2252" s="33"/>
      <c r="N2252" s="33"/>
      <c r="O2252" s="33"/>
      <c r="P2252" s="33"/>
      <c r="Q2252" s="33"/>
      <c r="R2252" s="33"/>
      <c r="S2252" s="33"/>
    </row>
    <row r="2253" spans="1:19">
      <c r="A2253" s="233"/>
      <c r="B2253" s="238"/>
      <c r="C2253" s="229"/>
      <c r="D2253" s="229"/>
      <c r="E2253" s="235"/>
      <c r="F2253" s="235"/>
      <c r="G2253" s="242"/>
      <c r="H2253" s="243"/>
      <c r="J2253" s="33"/>
      <c r="K2253" s="33"/>
      <c r="L2253" s="33"/>
      <c r="M2253" s="33"/>
      <c r="N2253" s="33"/>
      <c r="O2253" s="33"/>
      <c r="P2253" s="33"/>
      <c r="Q2253" s="33"/>
      <c r="R2253" s="33"/>
      <c r="S2253" s="33"/>
    </row>
    <row r="2254" spans="1:19">
      <c r="A2254" s="233"/>
      <c r="B2254" s="238"/>
      <c r="C2254" s="229"/>
      <c r="D2254" s="229"/>
      <c r="E2254" s="235"/>
      <c r="F2254" s="235"/>
      <c r="G2254" s="242"/>
      <c r="H2254" s="243"/>
      <c r="J2254" s="33"/>
      <c r="K2254" s="33"/>
      <c r="L2254" s="33"/>
      <c r="M2254" s="33"/>
      <c r="N2254" s="33"/>
      <c r="O2254" s="33"/>
      <c r="P2254" s="33"/>
      <c r="Q2254" s="33"/>
      <c r="R2254" s="33"/>
      <c r="S2254" s="33"/>
    </row>
    <row r="2255" spans="1:19">
      <c r="A2255" s="233"/>
      <c r="B2255" s="238"/>
      <c r="C2255" s="229"/>
      <c r="D2255" s="229"/>
      <c r="E2255" s="235"/>
      <c r="F2255" s="235"/>
      <c r="G2255" s="242"/>
      <c r="H2255" s="243"/>
      <c r="J2255" s="33"/>
      <c r="K2255" s="33"/>
      <c r="L2255" s="33"/>
      <c r="M2255" s="33"/>
      <c r="N2255" s="33"/>
      <c r="O2255" s="33"/>
      <c r="P2255" s="33"/>
      <c r="Q2255" s="33"/>
      <c r="R2255" s="33"/>
      <c r="S2255" s="33"/>
    </row>
    <row r="2256" spans="1:19">
      <c r="A2256" s="233"/>
      <c r="B2256" s="238"/>
      <c r="C2256" s="229"/>
      <c r="D2256" s="229"/>
      <c r="E2256" s="235"/>
      <c r="F2256" s="235"/>
      <c r="G2256" s="242"/>
      <c r="H2256" s="243"/>
      <c r="J2256" s="33"/>
      <c r="K2256" s="33"/>
      <c r="L2256" s="33"/>
      <c r="M2256" s="33"/>
      <c r="N2256" s="33"/>
      <c r="O2256" s="33"/>
      <c r="P2256" s="33"/>
      <c r="Q2256" s="33"/>
      <c r="R2256" s="33"/>
      <c r="S2256" s="33"/>
    </row>
    <row r="2257" spans="1:19">
      <c r="A2257" s="233"/>
      <c r="B2257" s="238"/>
      <c r="C2257" s="229"/>
      <c r="D2257" s="229"/>
      <c r="E2257" s="235"/>
      <c r="F2257" s="235"/>
      <c r="G2257" s="242"/>
      <c r="H2257" s="243"/>
      <c r="J2257" s="33"/>
      <c r="K2257" s="33"/>
      <c r="L2257" s="33"/>
      <c r="M2257" s="33"/>
      <c r="N2257" s="33"/>
      <c r="O2257" s="33"/>
      <c r="P2257" s="33"/>
      <c r="Q2257" s="33"/>
      <c r="R2257" s="33"/>
      <c r="S2257" s="33"/>
    </row>
    <row r="2258" spans="1:19">
      <c r="A2258" s="233"/>
      <c r="B2258" s="238"/>
      <c r="C2258" s="229"/>
      <c r="D2258" s="229"/>
      <c r="E2258" s="235"/>
      <c r="F2258" s="235"/>
      <c r="G2258" s="242"/>
      <c r="H2258" s="243"/>
      <c r="J2258" s="33"/>
      <c r="K2258" s="33"/>
      <c r="L2258" s="33"/>
      <c r="M2258" s="33"/>
      <c r="N2258" s="33"/>
      <c r="O2258" s="33"/>
      <c r="P2258" s="33"/>
      <c r="Q2258" s="33"/>
      <c r="R2258" s="33"/>
      <c r="S2258" s="33"/>
    </row>
    <row r="2259" spans="1:19">
      <c r="A2259" s="233"/>
      <c r="B2259" s="238"/>
      <c r="C2259" s="229"/>
      <c r="D2259" s="229"/>
      <c r="E2259" s="235"/>
      <c r="F2259" s="235"/>
      <c r="G2259" s="242"/>
      <c r="H2259" s="243"/>
      <c r="J2259" s="33"/>
      <c r="K2259" s="33"/>
      <c r="L2259" s="33"/>
      <c r="M2259" s="33"/>
      <c r="N2259" s="33"/>
      <c r="O2259" s="33"/>
      <c r="P2259" s="33"/>
      <c r="Q2259" s="33"/>
      <c r="R2259" s="33"/>
      <c r="S2259" s="33"/>
    </row>
    <row r="2260" spans="1:19">
      <c r="A2260" s="233"/>
      <c r="B2260" s="238"/>
      <c r="C2260" s="229"/>
      <c r="D2260" s="229"/>
      <c r="E2260" s="235"/>
      <c r="F2260" s="235"/>
      <c r="G2260" s="242"/>
      <c r="H2260" s="243"/>
      <c r="J2260" s="33"/>
      <c r="K2260" s="33"/>
      <c r="L2260" s="33"/>
      <c r="M2260" s="33"/>
      <c r="N2260" s="33"/>
      <c r="O2260" s="33"/>
      <c r="P2260" s="33"/>
      <c r="Q2260" s="33"/>
      <c r="R2260" s="33"/>
      <c r="S2260" s="33"/>
    </row>
    <row r="2261" spans="1:19">
      <c r="A2261" s="233"/>
      <c r="B2261" s="238"/>
      <c r="C2261" s="229"/>
      <c r="D2261" s="229"/>
      <c r="E2261" s="235"/>
      <c r="F2261" s="235"/>
      <c r="G2261" s="242"/>
      <c r="H2261" s="243"/>
      <c r="J2261" s="33"/>
      <c r="K2261" s="33"/>
      <c r="L2261" s="33"/>
      <c r="M2261" s="33"/>
      <c r="N2261" s="33"/>
      <c r="O2261" s="33"/>
      <c r="P2261" s="33"/>
      <c r="Q2261" s="33"/>
      <c r="R2261" s="33"/>
      <c r="S2261" s="33"/>
    </row>
    <row r="2262" spans="1:19">
      <c r="A2262" s="233"/>
      <c r="B2262" s="238"/>
      <c r="C2262" s="229"/>
      <c r="D2262" s="229"/>
      <c r="E2262" s="235"/>
      <c r="F2262" s="235"/>
      <c r="G2262" s="242"/>
      <c r="H2262" s="243"/>
      <c r="J2262" s="33"/>
      <c r="K2262" s="33"/>
      <c r="L2262" s="33"/>
      <c r="M2262" s="33"/>
      <c r="N2262" s="33"/>
      <c r="O2262" s="33"/>
      <c r="P2262" s="33"/>
      <c r="Q2262" s="33"/>
      <c r="R2262" s="33"/>
      <c r="S2262" s="33"/>
    </row>
    <row r="2263" spans="1:19">
      <c r="A2263" s="233"/>
      <c r="B2263" s="238"/>
      <c r="C2263" s="229"/>
      <c r="D2263" s="229"/>
      <c r="E2263" s="235"/>
      <c r="F2263" s="235"/>
      <c r="G2263" s="242"/>
      <c r="H2263" s="243"/>
      <c r="J2263" s="33"/>
      <c r="K2263" s="33"/>
      <c r="L2263" s="33"/>
      <c r="M2263" s="33"/>
      <c r="N2263" s="33"/>
      <c r="O2263" s="33"/>
      <c r="P2263" s="33"/>
      <c r="Q2263" s="33"/>
      <c r="R2263" s="33"/>
      <c r="S2263" s="33"/>
    </row>
    <row r="2264" spans="1:19">
      <c r="A2264" s="233"/>
      <c r="B2264" s="238"/>
      <c r="C2264" s="229"/>
      <c r="D2264" s="229"/>
      <c r="E2264" s="235"/>
      <c r="F2264" s="235"/>
      <c r="G2264" s="242"/>
      <c r="H2264" s="243"/>
      <c r="J2264" s="33"/>
      <c r="K2264" s="33"/>
      <c r="L2264" s="33"/>
      <c r="M2264" s="33"/>
      <c r="N2264" s="33"/>
      <c r="O2264" s="33"/>
      <c r="P2264" s="33"/>
      <c r="Q2264" s="33"/>
      <c r="R2264" s="33"/>
      <c r="S2264" s="33"/>
    </row>
    <row r="2265" spans="1:19">
      <c r="A2265" s="233"/>
      <c r="B2265" s="238"/>
      <c r="C2265" s="229"/>
      <c r="D2265" s="229"/>
      <c r="E2265" s="235"/>
      <c r="F2265" s="235"/>
      <c r="G2265" s="242"/>
      <c r="H2265" s="243"/>
      <c r="J2265" s="33"/>
      <c r="K2265" s="33"/>
      <c r="L2265" s="33"/>
      <c r="M2265" s="33"/>
      <c r="N2265" s="33"/>
      <c r="O2265" s="33"/>
      <c r="P2265" s="33"/>
      <c r="Q2265" s="33"/>
      <c r="R2265" s="33"/>
      <c r="S2265" s="33"/>
    </row>
    <row r="2266" spans="1:19">
      <c r="A2266" s="233"/>
      <c r="B2266" s="238"/>
      <c r="C2266" s="229"/>
      <c r="D2266" s="229"/>
      <c r="E2266" s="235"/>
      <c r="F2266" s="235"/>
      <c r="G2266" s="242"/>
      <c r="H2266" s="243"/>
      <c r="J2266" s="33"/>
      <c r="K2266" s="33"/>
      <c r="L2266" s="33"/>
      <c r="M2266" s="33"/>
      <c r="N2266" s="33"/>
      <c r="O2266" s="33"/>
      <c r="P2266" s="33"/>
      <c r="Q2266" s="33"/>
      <c r="R2266" s="33"/>
      <c r="S2266" s="33"/>
    </row>
    <row r="2267" spans="1:19">
      <c r="A2267" s="233"/>
      <c r="B2267" s="238"/>
      <c r="C2267" s="229"/>
      <c r="D2267" s="229"/>
      <c r="E2267" s="235"/>
      <c r="F2267" s="235"/>
      <c r="G2267" s="242"/>
      <c r="H2267" s="243"/>
      <c r="J2267" s="33"/>
      <c r="K2267" s="33"/>
      <c r="L2267" s="33"/>
      <c r="M2267" s="33"/>
      <c r="N2267" s="33"/>
      <c r="O2267" s="33"/>
      <c r="P2267" s="33"/>
      <c r="Q2267" s="33"/>
      <c r="R2267" s="33"/>
      <c r="S2267" s="33"/>
    </row>
    <row r="2268" spans="1:19">
      <c r="A2268" s="233"/>
      <c r="B2268" s="238"/>
      <c r="C2268" s="229"/>
      <c r="D2268" s="229"/>
      <c r="E2268" s="235"/>
      <c r="F2268" s="235"/>
      <c r="G2268" s="242"/>
      <c r="H2268" s="243"/>
      <c r="J2268" s="33"/>
      <c r="K2268" s="33"/>
      <c r="L2268" s="33"/>
      <c r="M2268" s="33"/>
      <c r="N2268" s="33"/>
      <c r="O2268" s="33"/>
      <c r="P2268" s="33"/>
      <c r="Q2268" s="33"/>
      <c r="R2268" s="33"/>
      <c r="S2268" s="33"/>
    </row>
    <row r="2269" spans="1:19">
      <c r="A2269" s="233"/>
      <c r="B2269" s="238"/>
      <c r="C2269" s="229"/>
      <c r="D2269" s="229"/>
      <c r="E2269" s="235"/>
      <c r="F2269" s="235"/>
      <c r="G2269" s="242"/>
      <c r="H2269" s="243"/>
      <c r="J2269" s="33"/>
      <c r="K2269" s="33"/>
      <c r="L2269" s="33"/>
      <c r="M2269" s="33"/>
      <c r="N2269" s="33"/>
      <c r="O2269" s="33"/>
      <c r="P2269" s="33"/>
      <c r="Q2269" s="33"/>
      <c r="R2269" s="33"/>
      <c r="S2269" s="33"/>
    </row>
    <row r="2270" spans="1:19">
      <c r="A2270" s="233"/>
      <c r="B2270" s="238"/>
      <c r="C2270" s="229"/>
      <c r="D2270" s="229"/>
      <c r="E2270" s="235"/>
      <c r="F2270" s="235"/>
      <c r="G2270" s="242"/>
      <c r="H2270" s="243"/>
      <c r="J2270" s="33"/>
      <c r="K2270" s="33"/>
      <c r="L2270" s="33"/>
      <c r="M2270" s="33"/>
      <c r="N2270" s="33"/>
      <c r="O2270" s="33"/>
      <c r="P2270" s="33"/>
      <c r="Q2270" s="33"/>
      <c r="R2270" s="33"/>
      <c r="S2270" s="33"/>
    </row>
    <row r="2271" spans="1:19">
      <c r="A2271" s="233"/>
      <c r="B2271" s="238"/>
      <c r="C2271" s="229"/>
      <c r="D2271" s="229"/>
      <c r="E2271" s="235"/>
      <c r="F2271" s="235"/>
      <c r="G2271" s="242"/>
      <c r="H2271" s="243"/>
      <c r="J2271" s="33"/>
      <c r="K2271" s="33"/>
      <c r="L2271" s="33"/>
      <c r="M2271" s="33"/>
      <c r="N2271" s="33"/>
      <c r="O2271" s="33"/>
      <c r="P2271" s="33"/>
      <c r="Q2271" s="33"/>
      <c r="R2271" s="33"/>
      <c r="S2271" s="33"/>
    </row>
    <row r="2272" spans="1:19">
      <c r="A2272" s="233"/>
      <c r="B2272" s="238"/>
      <c r="C2272" s="229"/>
      <c r="D2272" s="229"/>
      <c r="E2272" s="235"/>
      <c r="F2272" s="235"/>
      <c r="G2272" s="242"/>
      <c r="H2272" s="243"/>
      <c r="J2272" s="33"/>
      <c r="K2272" s="33"/>
      <c r="L2272" s="33"/>
      <c r="M2272" s="33"/>
      <c r="N2272" s="33"/>
      <c r="O2272" s="33"/>
      <c r="P2272" s="33"/>
      <c r="Q2272" s="33"/>
      <c r="R2272" s="33"/>
      <c r="S2272" s="33"/>
    </row>
    <row r="2273" spans="1:19">
      <c r="A2273" s="233"/>
      <c r="B2273" s="238"/>
      <c r="C2273" s="229"/>
      <c r="D2273" s="229"/>
      <c r="E2273" s="235"/>
      <c r="F2273" s="235"/>
      <c r="G2273" s="242"/>
      <c r="H2273" s="243"/>
      <c r="J2273" s="33"/>
      <c r="K2273" s="33"/>
      <c r="L2273" s="33"/>
      <c r="M2273" s="33"/>
      <c r="N2273" s="33"/>
      <c r="O2273" s="33"/>
      <c r="P2273" s="33"/>
      <c r="Q2273" s="33"/>
      <c r="R2273" s="33"/>
      <c r="S2273" s="33"/>
    </row>
    <row r="2274" spans="1:19">
      <c r="A2274" s="233"/>
      <c r="B2274" s="238"/>
      <c r="C2274" s="229"/>
      <c r="D2274" s="229"/>
      <c r="E2274" s="235"/>
      <c r="F2274" s="235"/>
      <c r="G2274" s="242"/>
      <c r="H2274" s="243"/>
      <c r="J2274" s="33"/>
      <c r="K2274" s="33"/>
      <c r="L2274" s="33"/>
      <c r="M2274" s="33"/>
      <c r="N2274" s="33"/>
      <c r="O2274" s="33"/>
      <c r="P2274" s="33"/>
      <c r="Q2274" s="33"/>
      <c r="R2274" s="33"/>
      <c r="S2274" s="33"/>
    </row>
    <row r="2275" spans="1:19">
      <c r="A2275" s="233"/>
      <c r="B2275" s="238"/>
      <c r="C2275" s="229"/>
      <c r="D2275" s="229"/>
      <c r="E2275" s="235"/>
      <c r="F2275" s="235"/>
      <c r="G2275" s="242"/>
      <c r="H2275" s="243"/>
      <c r="J2275" s="33"/>
      <c r="K2275" s="33"/>
      <c r="L2275" s="33"/>
      <c r="M2275" s="33"/>
      <c r="N2275" s="33"/>
      <c r="O2275" s="33"/>
      <c r="P2275" s="33"/>
      <c r="Q2275" s="33"/>
      <c r="R2275" s="33"/>
      <c r="S2275" s="33"/>
    </row>
    <row r="2276" spans="1:19">
      <c r="A2276" s="233"/>
      <c r="B2276" s="238"/>
      <c r="C2276" s="229"/>
      <c r="D2276" s="229"/>
      <c r="E2276" s="235"/>
      <c r="F2276" s="235"/>
      <c r="G2276" s="242"/>
      <c r="H2276" s="243"/>
      <c r="J2276" s="33"/>
      <c r="K2276" s="33"/>
      <c r="L2276" s="33"/>
      <c r="M2276" s="33"/>
      <c r="N2276" s="33"/>
      <c r="O2276" s="33"/>
      <c r="P2276" s="33"/>
      <c r="Q2276" s="33"/>
      <c r="R2276" s="33"/>
      <c r="S2276" s="33"/>
    </row>
    <row r="2277" spans="1:19">
      <c r="A2277" s="233"/>
      <c r="B2277" s="238"/>
      <c r="C2277" s="229"/>
      <c r="D2277" s="229"/>
      <c r="E2277" s="235"/>
      <c r="F2277" s="235"/>
      <c r="G2277" s="242"/>
      <c r="H2277" s="243"/>
      <c r="J2277" s="33"/>
      <c r="K2277" s="33"/>
      <c r="L2277" s="33"/>
      <c r="M2277" s="33"/>
      <c r="N2277" s="33"/>
      <c r="O2277" s="33"/>
      <c r="P2277" s="33"/>
      <c r="Q2277" s="33"/>
      <c r="R2277" s="33"/>
      <c r="S2277" s="33"/>
    </row>
    <row r="2278" spans="1:19">
      <c r="A2278" s="233"/>
      <c r="B2278" s="238"/>
      <c r="C2278" s="229"/>
      <c r="D2278" s="229"/>
      <c r="E2278" s="235"/>
      <c r="F2278" s="235"/>
      <c r="G2278" s="242"/>
      <c r="H2278" s="243"/>
      <c r="J2278" s="33"/>
      <c r="K2278" s="33"/>
      <c r="L2278" s="33"/>
      <c r="M2278" s="33"/>
      <c r="N2278" s="33"/>
      <c r="O2278" s="33"/>
      <c r="P2278" s="33"/>
      <c r="Q2278" s="33"/>
      <c r="R2278" s="33"/>
      <c r="S2278" s="33"/>
    </row>
    <row r="2279" spans="1:19">
      <c r="A2279" s="233"/>
      <c r="B2279" s="238"/>
      <c r="C2279" s="229"/>
      <c r="D2279" s="229"/>
      <c r="E2279" s="235"/>
      <c r="F2279" s="235"/>
      <c r="G2279" s="242"/>
      <c r="H2279" s="243"/>
      <c r="J2279" s="33"/>
      <c r="K2279" s="33"/>
      <c r="L2279" s="33"/>
      <c r="M2279" s="33"/>
      <c r="N2279" s="33"/>
      <c r="O2279" s="33"/>
      <c r="P2279" s="33"/>
      <c r="Q2279" s="33"/>
      <c r="R2279" s="33"/>
      <c r="S2279" s="33"/>
    </row>
    <row r="2280" spans="1:19">
      <c r="A2280" s="233"/>
      <c r="B2280" s="238"/>
      <c r="C2280" s="229"/>
      <c r="D2280" s="229"/>
      <c r="E2280" s="235"/>
      <c r="F2280" s="235"/>
      <c r="G2280" s="242"/>
      <c r="H2280" s="243"/>
      <c r="J2280" s="33"/>
      <c r="K2280" s="33"/>
      <c r="L2280" s="33"/>
      <c r="M2280" s="33"/>
      <c r="N2280" s="33"/>
      <c r="O2280" s="33"/>
      <c r="P2280" s="33"/>
      <c r="Q2280" s="33"/>
      <c r="R2280" s="33"/>
      <c r="S2280" s="33"/>
    </row>
    <row r="2281" spans="1:19">
      <c r="A2281" s="233"/>
      <c r="B2281" s="238"/>
      <c r="C2281" s="229"/>
      <c r="D2281" s="229"/>
      <c r="E2281" s="235"/>
      <c r="F2281" s="235"/>
      <c r="G2281" s="242"/>
      <c r="H2281" s="243"/>
      <c r="J2281" s="33"/>
      <c r="K2281" s="33"/>
      <c r="L2281" s="33"/>
      <c r="M2281" s="33"/>
      <c r="N2281" s="33"/>
      <c r="O2281" s="33"/>
      <c r="P2281" s="33"/>
      <c r="Q2281" s="33"/>
      <c r="R2281" s="33"/>
      <c r="S2281" s="33"/>
    </row>
    <row r="2282" spans="1:19">
      <c r="A2282" s="233"/>
      <c r="B2282" s="238"/>
      <c r="C2282" s="229"/>
      <c r="D2282" s="229"/>
      <c r="E2282" s="235"/>
      <c r="F2282" s="235"/>
      <c r="G2282" s="242"/>
      <c r="H2282" s="243"/>
      <c r="J2282" s="33"/>
      <c r="K2282" s="33"/>
      <c r="L2282" s="33"/>
      <c r="M2282" s="33"/>
      <c r="N2282" s="33"/>
      <c r="O2282" s="33"/>
      <c r="P2282" s="33"/>
      <c r="Q2282" s="33"/>
      <c r="R2282" s="33"/>
      <c r="S2282" s="33"/>
    </row>
    <row r="2283" spans="1:19">
      <c r="A2283" s="233"/>
      <c r="B2283" s="238"/>
      <c r="C2283" s="229"/>
      <c r="D2283" s="229"/>
      <c r="E2283" s="235"/>
      <c r="F2283" s="235"/>
      <c r="G2283" s="242"/>
      <c r="H2283" s="243"/>
      <c r="J2283" s="33"/>
      <c r="K2283" s="33"/>
      <c r="L2283" s="33"/>
      <c r="M2283" s="33"/>
      <c r="N2283" s="33"/>
      <c r="O2283" s="33"/>
      <c r="P2283" s="33"/>
      <c r="Q2283" s="33"/>
      <c r="R2283" s="33"/>
      <c r="S2283" s="33"/>
    </row>
    <row r="2284" spans="1:19">
      <c r="A2284" s="233"/>
      <c r="B2284" s="238"/>
      <c r="C2284" s="229"/>
      <c r="D2284" s="229"/>
      <c r="E2284" s="235"/>
      <c r="F2284" s="235"/>
      <c r="G2284" s="242"/>
      <c r="H2284" s="243"/>
      <c r="J2284" s="33"/>
      <c r="K2284" s="33"/>
      <c r="L2284" s="33"/>
      <c r="M2284" s="33"/>
      <c r="N2284" s="33"/>
      <c r="O2284" s="33"/>
      <c r="P2284" s="33"/>
      <c r="Q2284" s="33"/>
      <c r="R2284" s="33"/>
      <c r="S2284" s="33"/>
    </row>
    <row r="2285" spans="1:19">
      <c r="A2285" s="233"/>
      <c r="B2285" s="238"/>
      <c r="C2285" s="229"/>
      <c r="D2285" s="229"/>
      <c r="E2285" s="235"/>
      <c r="F2285" s="235"/>
      <c r="G2285" s="242"/>
      <c r="H2285" s="243"/>
      <c r="J2285" s="33"/>
      <c r="K2285" s="33"/>
      <c r="L2285" s="33"/>
      <c r="M2285" s="33"/>
      <c r="N2285" s="33"/>
      <c r="O2285" s="33"/>
      <c r="P2285" s="33"/>
      <c r="Q2285" s="33"/>
      <c r="R2285" s="33"/>
      <c r="S2285" s="33"/>
    </row>
    <row r="2286" spans="1:19">
      <c r="A2286" s="233"/>
      <c r="B2286" s="238"/>
      <c r="C2286" s="229"/>
      <c r="D2286" s="229"/>
      <c r="E2286" s="235"/>
      <c r="F2286" s="235"/>
      <c r="G2286" s="242"/>
      <c r="H2286" s="243"/>
      <c r="J2286" s="33"/>
      <c r="K2286" s="33"/>
      <c r="L2286" s="33"/>
      <c r="M2286" s="33"/>
      <c r="N2286" s="33"/>
      <c r="O2286" s="33"/>
      <c r="P2286" s="33"/>
      <c r="Q2286" s="33"/>
      <c r="R2286" s="33"/>
      <c r="S2286" s="33"/>
    </row>
    <row r="2287" spans="1:19">
      <c r="A2287" s="233"/>
      <c r="B2287" s="238"/>
      <c r="C2287" s="229"/>
      <c r="D2287" s="229"/>
      <c r="E2287" s="235"/>
      <c r="F2287" s="235"/>
      <c r="G2287" s="242"/>
      <c r="H2287" s="243"/>
      <c r="J2287" s="33"/>
      <c r="K2287" s="33"/>
      <c r="L2287" s="33"/>
      <c r="M2287" s="33"/>
      <c r="N2287" s="33"/>
      <c r="O2287" s="33"/>
      <c r="P2287" s="33"/>
      <c r="Q2287" s="33"/>
      <c r="R2287" s="33"/>
      <c r="S2287" s="33"/>
    </row>
    <row r="2288" spans="1:19">
      <c r="A2288" s="233"/>
      <c r="B2288" s="238"/>
      <c r="C2288" s="229"/>
      <c r="D2288" s="229"/>
      <c r="E2288" s="235"/>
      <c r="F2288" s="235"/>
      <c r="G2288" s="242"/>
      <c r="H2288" s="243"/>
      <c r="J2288" s="33"/>
      <c r="K2288" s="33"/>
      <c r="L2288" s="33"/>
      <c r="M2288" s="33"/>
      <c r="N2288" s="33"/>
      <c r="O2288" s="33"/>
      <c r="P2288" s="33"/>
      <c r="Q2288" s="33"/>
      <c r="R2288" s="33"/>
      <c r="S2288" s="33"/>
    </row>
    <row r="2289" spans="1:19">
      <c r="A2289" s="233"/>
      <c r="B2289" s="238"/>
      <c r="C2289" s="229"/>
      <c r="D2289" s="229"/>
      <c r="E2289" s="235"/>
      <c r="F2289" s="235"/>
      <c r="G2289" s="242"/>
      <c r="H2289" s="243"/>
      <c r="J2289" s="33"/>
      <c r="K2289" s="33"/>
      <c r="L2289" s="33"/>
      <c r="M2289" s="33"/>
      <c r="N2289" s="33"/>
      <c r="O2289" s="33"/>
      <c r="P2289" s="33"/>
      <c r="Q2289" s="33"/>
      <c r="R2289" s="33"/>
      <c r="S2289" s="33"/>
    </row>
    <row r="2290" spans="1:19">
      <c r="A2290" s="233"/>
      <c r="B2290" s="238"/>
      <c r="C2290" s="229"/>
      <c r="D2290" s="229"/>
      <c r="E2290" s="235"/>
      <c r="F2290" s="235"/>
      <c r="G2290" s="242"/>
      <c r="H2290" s="243"/>
      <c r="J2290" s="33"/>
      <c r="K2290" s="33"/>
      <c r="L2290" s="33"/>
      <c r="M2290" s="33"/>
      <c r="N2290" s="33"/>
      <c r="O2290" s="33"/>
      <c r="P2290" s="33"/>
      <c r="Q2290" s="33"/>
      <c r="R2290" s="33"/>
      <c r="S2290" s="33"/>
    </row>
    <row r="2291" spans="1:19">
      <c r="A2291" s="233"/>
      <c r="B2291" s="238"/>
      <c r="C2291" s="229"/>
      <c r="D2291" s="229"/>
      <c r="E2291" s="235"/>
      <c r="F2291" s="235"/>
      <c r="G2291" s="242"/>
      <c r="H2291" s="243"/>
      <c r="J2291" s="33"/>
      <c r="K2291" s="33"/>
      <c r="L2291" s="33"/>
      <c r="M2291" s="33"/>
      <c r="N2291" s="33"/>
      <c r="O2291" s="33"/>
      <c r="P2291" s="33"/>
      <c r="Q2291" s="33"/>
      <c r="R2291" s="33"/>
      <c r="S2291" s="33"/>
    </row>
    <row r="2292" spans="1:19">
      <c r="A2292" s="233"/>
      <c r="B2292" s="238"/>
      <c r="C2292" s="229"/>
      <c r="D2292" s="229"/>
      <c r="E2292" s="235"/>
      <c r="F2292" s="235"/>
      <c r="G2292" s="242"/>
      <c r="H2292" s="243"/>
      <c r="J2292" s="33"/>
      <c r="K2292" s="33"/>
      <c r="L2292" s="33"/>
      <c r="M2292" s="33"/>
      <c r="N2292" s="33"/>
      <c r="O2292" s="33"/>
      <c r="P2292" s="33"/>
      <c r="Q2292" s="33"/>
      <c r="R2292" s="33"/>
      <c r="S2292" s="33"/>
    </row>
    <row r="2293" spans="1:19">
      <c r="A2293" s="233"/>
      <c r="B2293" s="238"/>
      <c r="C2293" s="229"/>
      <c r="D2293" s="229"/>
      <c r="E2293" s="235"/>
      <c r="F2293" s="235"/>
      <c r="G2293" s="242"/>
      <c r="H2293" s="243"/>
      <c r="J2293" s="33"/>
      <c r="K2293" s="33"/>
      <c r="L2293" s="33"/>
      <c r="M2293" s="33"/>
      <c r="N2293" s="33"/>
      <c r="O2293" s="33"/>
      <c r="P2293" s="33"/>
      <c r="Q2293" s="33"/>
      <c r="R2293" s="33"/>
      <c r="S2293" s="33"/>
    </row>
    <row r="2294" spans="1:19">
      <c r="A2294" s="233"/>
      <c r="B2294" s="238"/>
      <c r="C2294" s="229"/>
      <c r="D2294" s="229"/>
      <c r="E2294" s="235"/>
      <c r="F2294" s="235"/>
      <c r="G2294" s="242"/>
      <c r="H2294" s="243"/>
      <c r="J2294" s="33"/>
      <c r="K2294" s="33"/>
      <c r="L2294" s="33"/>
      <c r="M2294" s="33"/>
      <c r="N2294" s="33"/>
      <c r="O2294" s="33"/>
      <c r="P2294" s="33"/>
      <c r="Q2294" s="33"/>
      <c r="R2294" s="33"/>
      <c r="S2294" s="33"/>
    </row>
    <row r="2295" spans="1:19">
      <c r="A2295" s="233"/>
      <c r="B2295" s="238"/>
      <c r="C2295" s="229"/>
      <c r="D2295" s="229"/>
      <c r="E2295" s="235"/>
      <c r="F2295" s="235"/>
      <c r="G2295" s="242"/>
      <c r="H2295" s="243"/>
      <c r="J2295" s="33"/>
      <c r="K2295" s="33"/>
      <c r="L2295" s="33"/>
      <c r="M2295" s="33"/>
      <c r="N2295" s="33"/>
      <c r="O2295" s="33"/>
      <c r="P2295" s="33"/>
      <c r="Q2295" s="33"/>
      <c r="R2295" s="33"/>
      <c r="S2295" s="33"/>
    </row>
    <row r="2296" spans="1:19">
      <c r="A2296" s="233"/>
      <c r="B2296" s="238"/>
      <c r="C2296" s="229"/>
      <c r="D2296" s="229"/>
      <c r="E2296" s="235"/>
      <c r="F2296" s="235"/>
      <c r="G2296" s="242"/>
      <c r="H2296" s="243"/>
      <c r="J2296" s="33"/>
      <c r="K2296" s="33"/>
      <c r="L2296" s="33"/>
      <c r="M2296" s="33"/>
      <c r="N2296" s="33"/>
      <c r="O2296" s="33"/>
      <c r="P2296" s="33"/>
      <c r="Q2296" s="33"/>
      <c r="R2296" s="33"/>
      <c r="S2296" s="33"/>
    </row>
    <row r="2297" spans="1:19">
      <c r="A2297" s="233"/>
      <c r="B2297" s="238"/>
      <c r="C2297" s="229"/>
      <c r="D2297" s="229"/>
      <c r="E2297" s="235"/>
      <c r="F2297" s="235"/>
      <c r="G2297" s="242"/>
      <c r="H2297" s="243"/>
      <c r="J2297" s="33"/>
      <c r="K2297" s="33"/>
      <c r="L2297" s="33"/>
      <c r="M2297" s="33"/>
      <c r="N2297" s="33"/>
      <c r="O2297" s="33"/>
      <c r="P2297" s="33"/>
      <c r="Q2297" s="33"/>
      <c r="R2297" s="33"/>
      <c r="S2297" s="33"/>
    </row>
    <row r="2298" spans="1:19">
      <c r="A2298" s="233"/>
      <c r="B2298" s="238"/>
      <c r="C2298" s="229"/>
      <c r="D2298" s="229"/>
      <c r="E2298" s="235"/>
      <c r="F2298" s="235"/>
      <c r="G2298" s="242"/>
      <c r="H2298" s="243"/>
      <c r="J2298" s="33"/>
      <c r="K2298" s="33"/>
      <c r="L2298" s="33"/>
      <c r="M2298" s="33"/>
      <c r="N2298" s="33"/>
      <c r="O2298" s="33"/>
      <c r="P2298" s="33"/>
      <c r="Q2298" s="33"/>
      <c r="R2298" s="33"/>
      <c r="S2298" s="33"/>
    </row>
    <row r="2299" spans="1:19">
      <c r="A2299" s="233"/>
      <c r="B2299" s="238"/>
      <c r="C2299" s="229"/>
      <c r="D2299" s="229"/>
      <c r="E2299" s="235"/>
      <c r="F2299" s="235"/>
      <c r="G2299" s="242"/>
      <c r="H2299" s="243"/>
      <c r="J2299" s="33"/>
      <c r="K2299" s="33"/>
      <c r="L2299" s="33"/>
      <c r="M2299" s="33"/>
      <c r="N2299" s="33"/>
      <c r="O2299" s="33"/>
      <c r="P2299" s="33"/>
      <c r="Q2299" s="33"/>
      <c r="R2299" s="33"/>
      <c r="S2299" s="33"/>
    </row>
    <row r="2300" spans="1:19">
      <c r="A2300" s="233"/>
      <c r="B2300" s="238"/>
      <c r="C2300" s="229"/>
      <c r="D2300" s="229"/>
      <c r="E2300" s="235"/>
      <c r="F2300" s="235"/>
      <c r="G2300" s="242"/>
      <c r="H2300" s="243"/>
      <c r="J2300" s="33"/>
      <c r="K2300" s="33"/>
      <c r="L2300" s="33"/>
      <c r="M2300" s="33"/>
      <c r="N2300" s="33"/>
      <c r="O2300" s="33"/>
      <c r="P2300" s="33"/>
      <c r="Q2300" s="33"/>
      <c r="R2300" s="33"/>
      <c r="S2300" s="33"/>
    </row>
    <row r="2301" spans="1:19">
      <c r="A2301" s="233"/>
      <c r="B2301" s="238"/>
      <c r="C2301" s="229"/>
      <c r="D2301" s="229"/>
      <c r="E2301" s="235"/>
      <c r="F2301" s="235"/>
      <c r="G2301" s="242"/>
      <c r="H2301" s="243"/>
      <c r="J2301" s="33"/>
      <c r="K2301" s="33"/>
      <c r="L2301" s="33"/>
      <c r="M2301" s="33"/>
      <c r="N2301" s="33"/>
      <c r="O2301" s="33"/>
      <c r="P2301" s="33"/>
      <c r="Q2301" s="33"/>
      <c r="R2301" s="33"/>
      <c r="S2301" s="33"/>
    </row>
    <row r="2302" spans="1:19">
      <c r="A2302" s="233"/>
      <c r="B2302" s="238"/>
      <c r="C2302" s="229"/>
      <c r="D2302" s="229"/>
      <c r="E2302" s="235"/>
      <c r="F2302" s="235"/>
      <c r="G2302" s="242"/>
      <c r="H2302" s="243"/>
      <c r="J2302" s="33"/>
      <c r="K2302" s="33"/>
      <c r="L2302" s="33"/>
      <c r="M2302" s="33"/>
      <c r="N2302" s="33"/>
      <c r="O2302" s="33"/>
      <c r="P2302" s="33"/>
      <c r="Q2302" s="33"/>
      <c r="R2302" s="33"/>
      <c r="S2302" s="33"/>
    </row>
    <row r="2303" spans="1:19">
      <c r="A2303" s="233"/>
      <c r="B2303" s="238"/>
      <c r="C2303" s="229"/>
      <c r="D2303" s="229"/>
      <c r="E2303" s="235"/>
      <c r="F2303" s="235"/>
      <c r="G2303" s="242"/>
      <c r="H2303" s="243"/>
      <c r="J2303" s="33"/>
      <c r="K2303" s="33"/>
      <c r="L2303" s="33"/>
      <c r="M2303" s="33"/>
      <c r="N2303" s="33"/>
      <c r="O2303" s="33"/>
      <c r="P2303" s="33"/>
      <c r="Q2303" s="33"/>
      <c r="R2303" s="33"/>
      <c r="S2303" s="33"/>
    </row>
    <row r="2304" spans="1:19">
      <c r="A2304" s="233"/>
      <c r="B2304" s="238"/>
      <c r="C2304" s="229"/>
      <c r="D2304" s="229"/>
      <c r="E2304" s="235"/>
      <c r="F2304" s="235"/>
      <c r="G2304" s="242"/>
      <c r="H2304" s="243"/>
      <c r="J2304" s="33"/>
      <c r="K2304" s="33"/>
      <c r="L2304" s="33"/>
      <c r="M2304" s="33"/>
      <c r="N2304" s="33"/>
      <c r="O2304" s="33"/>
      <c r="P2304" s="33"/>
      <c r="Q2304" s="33"/>
      <c r="R2304" s="33"/>
      <c r="S2304" s="33"/>
    </row>
    <row r="2305" spans="1:19">
      <c r="A2305" s="233"/>
      <c r="B2305" s="238"/>
      <c r="C2305" s="229"/>
      <c r="D2305" s="229"/>
      <c r="E2305" s="235"/>
      <c r="F2305" s="235"/>
      <c r="G2305" s="242"/>
      <c r="H2305" s="243"/>
      <c r="J2305" s="33"/>
      <c r="K2305" s="33"/>
      <c r="L2305" s="33"/>
      <c r="M2305" s="33"/>
      <c r="N2305" s="33"/>
      <c r="O2305" s="33"/>
      <c r="P2305" s="33"/>
      <c r="Q2305" s="33"/>
      <c r="R2305" s="33"/>
      <c r="S2305" s="33"/>
    </row>
    <row r="2306" spans="1:19">
      <c r="A2306" s="233"/>
      <c r="B2306" s="238"/>
      <c r="C2306" s="229"/>
      <c r="D2306" s="229"/>
      <c r="E2306" s="235"/>
      <c r="F2306" s="235"/>
      <c r="G2306" s="242"/>
      <c r="H2306" s="243"/>
      <c r="J2306" s="33"/>
      <c r="K2306" s="33"/>
      <c r="L2306" s="33"/>
      <c r="M2306" s="33"/>
      <c r="N2306" s="33"/>
      <c r="O2306" s="33"/>
      <c r="P2306" s="33"/>
      <c r="Q2306" s="33"/>
      <c r="R2306" s="33"/>
      <c r="S2306" s="33"/>
    </row>
    <row r="2307" spans="1:19">
      <c r="A2307" s="233"/>
      <c r="B2307" s="238"/>
      <c r="C2307" s="229"/>
      <c r="D2307" s="229"/>
      <c r="E2307" s="235"/>
      <c r="F2307" s="235"/>
      <c r="G2307" s="242"/>
      <c r="H2307" s="243"/>
      <c r="J2307" s="33"/>
      <c r="K2307" s="33"/>
      <c r="L2307" s="33"/>
      <c r="M2307" s="33"/>
      <c r="N2307" s="33"/>
      <c r="O2307" s="33"/>
      <c r="P2307" s="33"/>
      <c r="Q2307" s="33"/>
      <c r="R2307" s="33"/>
      <c r="S2307" s="33"/>
    </row>
    <row r="2308" spans="1:19">
      <c r="A2308" s="233"/>
      <c r="B2308" s="238"/>
      <c r="C2308" s="229"/>
      <c r="D2308" s="229"/>
      <c r="E2308" s="235"/>
      <c r="F2308" s="235"/>
      <c r="G2308" s="242"/>
      <c r="H2308" s="243"/>
      <c r="J2308" s="33"/>
      <c r="K2308" s="33"/>
      <c r="L2308" s="33"/>
      <c r="M2308" s="33"/>
      <c r="N2308" s="33"/>
      <c r="O2308" s="33"/>
      <c r="P2308" s="33"/>
      <c r="Q2308" s="33"/>
      <c r="R2308" s="33"/>
      <c r="S2308" s="33"/>
    </row>
    <row r="2309" spans="1:19">
      <c r="A2309" s="233"/>
      <c r="B2309" s="238"/>
      <c r="C2309" s="229"/>
      <c r="D2309" s="229"/>
      <c r="E2309" s="235"/>
      <c r="F2309" s="235"/>
      <c r="G2309" s="242"/>
      <c r="H2309" s="243"/>
      <c r="J2309" s="33"/>
      <c r="K2309" s="33"/>
      <c r="L2309" s="33"/>
      <c r="M2309" s="33"/>
      <c r="N2309" s="33"/>
      <c r="O2309" s="33"/>
      <c r="P2309" s="33"/>
      <c r="Q2309" s="33"/>
      <c r="R2309" s="33"/>
      <c r="S2309" s="33"/>
    </row>
    <row r="2310" spans="1:19">
      <c r="A2310" s="233"/>
      <c r="B2310" s="238"/>
      <c r="C2310" s="229"/>
      <c r="D2310" s="229"/>
      <c r="E2310" s="235"/>
      <c r="F2310" s="235"/>
      <c r="G2310" s="242"/>
      <c r="H2310" s="243"/>
      <c r="J2310" s="33"/>
      <c r="K2310" s="33"/>
      <c r="L2310" s="33"/>
      <c r="M2310" s="33"/>
      <c r="N2310" s="33"/>
      <c r="O2310" s="33"/>
      <c r="P2310" s="33"/>
      <c r="Q2310" s="33"/>
      <c r="R2310" s="33"/>
      <c r="S2310" s="33"/>
    </row>
    <row r="2311" spans="1:19">
      <c r="A2311" s="233"/>
      <c r="B2311" s="238"/>
      <c r="C2311" s="229"/>
      <c r="D2311" s="229"/>
      <c r="E2311" s="235"/>
      <c r="F2311" s="235"/>
      <c r="G2311" s="242"/>
      <c r="H2311" s="243"/>
      <c r="J2311" s="33"/>
      <c r="K2311" s="33"/>
      <c r="L2311" s="33"/>
      <c r="M2311" s="33"/>
      <c r="N2311" s="33"/>
      <c r="O2311" s="33"/>
      <c r="P2311" s="33"/>
      <c r="Q2311" s="33"/>
      <c r="R2311" s="33"/>
      <c r="S2311" s="33"/>
    </row>
    <row r="2312" spans="1:19">
      <c r="A2312" s="233"/>
      <c r="B2312" s="238"/>
      <c r="C2312" s="229"/>
      <c r="D2312" s="229"/>
      <c r="E2312" s="235"/>
      <c r="F2312" s="235"/>
      <c r="G2312" s="242"/>
      <c r="H2312" s="243"/>
      <c r="J2312" s="33"/>
      <c r="K2312" s="33"/>
      <c r="L2312" s="33"/>
      <c r="M2312" s="33"/>
      <c r="N2312" s="33"/>
      <c r="O2312" s="33"/>
      <c r="P2312" s="33"/>
      <c r="Q2312" s="33"/>
      <c r="R2312" s="33"/>
      <c r="S2312" s="33"/>
    </row>
    <row r="2313" spans="1:19">
      <c r="A2313" s="233"/>
      <c r="B2313" s="238"/>
      <c r="C2313" s="229"/>
      <c r="D2313" s="229"/>
      <c r="E2313" s="235"/>
      <c r="F2313" s="235"/>
      <c r="G2313" s="242"/>
      <c r="H2313" s="243"/>
      <c r="J2313" s="33"/>
      <c r="K2313" s="33"/>
      <c r="L2313" s="33"/>
      <c r="M2313" s="33"/>
      <c r="N2313" s="33"/>
      <c r="O2313" s="33"/>
      <c r="P2313" s="33"/>
      <c r="Q2313" s="33"/>
      <c r="R2313" s="33"/>
      <c r="S2313" s="33"/>
    </row>
    <row r="2314" spans="1:19">
      <c r="A2314" s="233"/>
      <c r="B2314" s="238"/>
      <c r="C2314" s="229"/>
      <c r="D2314" s="229"/>
      <c r="E2314" s="235"/>
      <c r="F2314" s="235"/>
      <c r="G2314" s="242"/>
      <c r="H2314" s="243"/>
      <c r="J2314" s="33"/>
      <c r="K2314" s="33"/>
      <c r="L2314" s="33"/>
      <c r="M2314" s="33"/>
      <c r="N2314" s="33"/>
      <c r="O2314" s="33"/>
      <c r="P2314" s="33"/>
      <c r="Q2314" s="33"/>
      <c r="R2314" s="33"/>
      <c r="S2314" s="33"/>
    </row>
    <row r="2315" spans="1:19">
      <c r="A2315" s="233"/>
      <c r="B2315" s="238"/>
      <c r="C2315" s="229"/>
      <c r="D2315" s="229"/>
      <c r="E2315" s="235"/>
      <c r="F2315" s="235"/>
      <c r="G2315" s="242"/>
      <c r="H2315" s="243"/>
      <c r="J2315" s="33"/>
      <c r="K2315" s="33"/>
      <c r="L2315" s="33"/>
      <c r="M2315" s="33"/>
      <c r="N2315" s="33"/>
      <c r="O2315" s="33"/>
      <c r="P2315" s="33"/>
      <c r="Q2315" s="33"/>
      <c r="R2315" s="33"/>
      <c r="S2315" s="33"/>
    </row>
    <row r="2316" spans="1:19">
      <c r="A2316" s="233"/>
      <c r="B2316" s="238"/>
      <c r="C2316" s="229"/>
      <c r="D2316" s="229"/>
      <c r="E2316" s="235"/>
      <c r="F2316" s="235"/>
      <c r="G2316" s="242"/>
      <c r="H2316" s="243"/>
      <c r="J2316" s="33"/>
      <c r="K2316" s="33"/>
      <c r="L2316" s="33"/>
      <c r="M2316" s="33"/>
      <c r="N2316" s="33"/>
      <c r="O2316" s="33"/>
      <c r="P2316" s="33"/>
      <c r="Q2316" s="33"/>
      <c r="R2316" s="33"/>
      <c r="S2316" s="33"/>
    </row>
    <row r="2317" spans="1:19">
      <c r="A2317" s="233"/>
      <c r="B2317" s="238"/>
      <c r="C2317" s="229"/>
      <c r="D2317" s="229"/>
      <c r="E2317" s="235"/>
      <c r="F2317" s="235"/>
      <c r="G2317" s="242"/>
      <c r="H2317" s="243"/>
      <c r="J2317" s="33"/>
      <c r="K2317" s="33"/>
      <c r="L2317" s="33"/>
      <c r="M2317" s="33"/>
      <c r="N2317" s="33"/>
      <c r="O2317" s="33"/>
      <c r="P2317" s="33"/>
      <c r="Q2317" s="33"/>
      <c r="R2317" s="33"/>
      <c r="S2317" s="33"/>
    </row>
    <row r="2318" spans="1:19">
      <c r="A2318" s="233"/>
      <c r="B2318" s="238"/>
      <c r="C2318" s="229"/>
      <c r="D2318" s="229"/>
      <c r="E2318" s="235"/>
      <c r="F2318" s="235"/>
      <c r="G2318" s="242"/>
      <c r="H2318" s="243"/>
      <c r="J2318" s="33"/>
      <c r="K2318" s="33"/>
      <c r="L2318" s="33"/>
      <c r="M2318" s="33"/>
      <c r="N2318" s="33"/>
      <c r="O2318" s="33"/>
      <c r="P2318" s="33"/>
      <c r="Q2318" s="33"/>
      <c r="R2318" s="33"/>
      <c r="S2318" s="33"/>
    </row>
    <row r="2319" spans="1:19">
      <c r="A2319" s="233"/>
      <c r="B2319" s="238"/>
      <c r="C2319" s="229"/>
      <c r="D2319" s="229"/>
      <c r="E2319" s="235"/>
      <c r="F2319" s="235"/>
      <c r="G2319" s="242"/>
      <c r="H2319" s="243"/>
      <c r="J2319" s="33"/>
      <c r="K2319" s="33"/>
      <c r="L2319" s="33"/>
      <c r="M2319" s="33"/>
      <c r="N2319" s="33"/>
      <c r="O2319" s="33"/>
      <c r="P2319" s="33"/>
      <c r="Q2319" s="33"/>
      <c r="R2319" s="33"/>
      <c r="S2319" s="33"/>
    </row>
    <row r="2320" spans="1:19">
      <c r="A2320" s="233"/>
      <c r="B2320" s="238"/>
      <c r="C2320" s="229"/>
      <c r="D2320" s="229"/>
      <c r="E2320" s="235"/>
      <c r="F2320" s="235"/>
      <c r="G2320" s="242"/>
      <c r="H2320" s="243"/>
      <c r="J2320" s="33"/>
      <c r="K2320" s="33"/>
      <c r="L2320" s="33"/>
      <c r="M2320" s="33"/>
      <c r="N2320" s="33"/>
      <c r="O2320" s="33"/>
      <c r="P2320" s="33"/>
      <c r="Q2320" s="33"/>
      <c r="R2320" s="33"/>
      <c r="S2320" s="33"/>
    </row>
    <row r="2321" spans="1:19">
      <c r="A2321" s="233"/>
      <c r="B2321" s="238"/>
      <c r="C2321" s="229"/>
      <c r="D2321" s="229"/>
      <c r="E2321" s="235"/>
      <c r="F2321" s="235"/>
      <c r="G2321" s="242"/>
      <c r="H2321" s="243"/>
      <c r="J2321" s="33"/>
      <c r="K2321" s="33"/>
      <c r="L2321" s="33"/>
      <c r="M2321" s="33"/>
      <c r="N2321" s="33"/>
      <c r="O2321" s="33"/>
      <c r="P2321" s="33"/>
      <c r="Q2321" s="33"/>
      <c r="R2321" s="33"/>
      <c r="S2321" s="33"/>
    </row>
    <row r="2322" spans="1:19">
      <c r="A2322" s="233"/>
      <c r="B2322" s="238"/>
      <c r="C2322" s="229"/>
      <c r="D2322" s="229"/>
      <c r="E2322" s="235"/>
      <c r="F2322" s="235"/>
      <c r="G2322" s="242"/>
      <c r="H2322" s="243"/>
      <c r="J2322" s="33"/>
      <c r="K2322" s="33"/>
      <c r="L2322" s="33"/>
      <c r="M2322" s="33"/>
      <c r="N2322" s="33"/>
      <c r="O2322" s="33"/>
      <c r="P2322" s="33"/>
      <c r="Q2322" s="33"/>
      <c r="R2322" s="33"/>
      <c r="S2322" s="33"/>
    </row>
    <row r="2323" spans="1:19">
      <c r="A2323" s="233"/>
      <c r="B2323" s="238"/>
      <c r="C2323" s="229"/>
      <c r="D2323" s="229"/>
      <c r="E2323" s="235"/>
      <c r="F2323" s="235"/>
      <c r="G2323" s="242"/>
      <c r="H2323" s="243"/>
      <c r="J2323" s="33"/>
      <c r="K2323" s="33"/>
      <c r="L2323" s="33"/>
      <c r="M2323" s="33"/>
      <c r="N2323" s="33"/>
      <c r="O2323" s="33"/>
      <c r="P2323" s="33"/>
      <c r="Q2323" s="33"/>
      <c r="R2323" s="33"/>
      <c r="S2323" s="33"/>
    </row>
    <row r="2324" spans="1:19">
      <c r="A2324" s="233"/>
      <c r="B2324" s="238"/>
      <c r="C2324" s="229"/>
      <c r="D2324" s="229"/>
      <c r="E2324" s="235"/>
      <c r="F2324" s="235"/>
      <c r="G2324" s="242"/>
      <c r="H2324" s="243"/>
      <c r="J2324" s="33"/>
      <c r="K2324" s="33"/>
      <c r="L2324" s="33"/>
      <c r="M2324" s="33"/>
      <c r="N2324" s="33"/>
      <c r="O2324" s="33"/>
      <c r="P2324" s="33"/>
      <c r="Q2324" s="33"/>
      <c r="R2324" s="33"/>
      <c r="S2324" s="33"/>
    </row>
    <row r="2325" spans="1:19">
      <c r="A2325" s="233"/>
      <c r="B2325" s="238"/>
      <c r="C2325" s="229"/>
      <c r="D2325" s="229"/>
      <c r="E2325" s="235"/>
      <c r="F2325" s="235"/>
      <c r="G2325" s="242"/>
      <c r="H2325" s="243"/>
      <c r="J2325" s="33"/>
      <c r="K2325" s="33"/>
      <c r="L2325" s="33"/>
      <c r="M2325" s="33"/>
      <c r="N2325" s="33"/>
      <c r="O2325" s="33"/>
      <c r="P2325" s="33"/>
      <c r="Q2325" s="33"/>
      <c r="R2325" s="33"/>
      <c r="S2325" s="33"/>
    </row>
    <row r="2326" spans="1:19">
      <c r="A2326" s="233"/>
      <c r="B2326" s="238"/>
      <c r="C2326" s="229"/>
      <c r="D2326" s="229"/>
      <c r="E2326" s="235"/>
      <c r="F2326" s="235"/>
      <c r="G2326" s="242"/>
      <c r="H2326" s="243"/>
      <c r="J2326" s="33"/>
      <c r="K2326" s="33"/>
      <c r="L2326" s="33"/>
      <c r="M2326" s="33"/>
      <c r="N2326" s="33"/>
      <c r="O2326" s="33"/>
      <c r="P2326" s="33"/>
      <c r="Q2326" s="33"/>
      <c r="R2326" s="33"/>
      <c r="S2326" s="33"/>
    </row>
    <row r="2327" spans="1:19">
      <c r="A2327" s="233"/>
      <c r="B2327" s="238"/>
      <c r="C2327" s="229"/>
      <c r="D2327" s="229"/>
      <c r="E2327" s="235"/>
      <c r="F2327" s="235"/>
      <c r="G2327" s="242"/>
      <c r="H2327" s="243"/>
      <c r="J2327" s="33"/>
      <c r="K2327" s="33"/>
      <c r="L2327" s="33"/>
      <c r="M2327" s="33"/>
      <c r="N2327" s="33"/>
      <c r="O2327" s="33"/>
      <c r="P2327" s="33"/>
      <c r="Q2327" s="33"/>
      <c r="R2327" s="33"/>
      <c r="S2327" s="33"/>
    </row>
    <row r="2328" spans="1:19">
      <c r="A2328" s="233"/>
      <c r="B2328" s="238"/>
      <c r="C2328" s="229"/>
      <c r="D2328" s="229"/>
      <c r="E2328" s="235"/>
      <c r="F2328" s="235"/>
      <c r="G2328" s="242"/>
      <c r="H2328" s="243"/>
      <c r="J2328" s="33"/>
      <c r="K2328" s="33"/>
      <c r="L2328" s="33"/>
      <c r="M2328" s="33"/>
      <c r="N2328" s="33"/>
      <c r="O2328" s="33"/>
      <c r="P2328" s="33"/>
      <c r="Q2328" s="33"/>
      <c r="R2328" s="33"/>
      <c r="S2328" s="33"/>
    </row>
    <row r="2329" spans="1:19">
      <c r="A2329" s="233"/>
      <c r="B2329" s="238"/>
      <c r="C2329" s="229"/>
      <c r="D2329" s="229"/>
      <c r="E2329" s="235"/>
      <c r="F2329" s="235"/>
      <c r="G2329" s="242"/>
      <c r="H2329" s="243"/>
      <c r="J2329" s="33"/>
      <c r="K2329" s="33"/>
      <c r="L2329" s="33"/>
      <c r="M2329" s="33"/>
      <c r="N2329" s="33"/>
      <c r="O2329" s="33"/>
      <c r="P2329" s="33"/>
      <c r="Q2329" s="33"/>
      <c r="R2329" s="33"/>
      <c r="S2329" s="33"/>
    </row>
    <row r="2330" spans="1:19">
      <c r="A2330" s="233"/>
      <c r="B2330" s="238"/>
      <c r="C2330" s="229"/>
      <c r="D2330" s="229"/>
      <c r="E2330" s="235"/>
      <c r="F2330" s="235"/>
      <c r="G2330" s="242"/>
      <c r="H2330" s="243"/>
      <c r="J2330" s="33"/>
      <c r="K2330" s="33"/>
      <c r="L2330" s="33"/>
      <c r="M2330" s="33"/>
      <c r="N2330" s="33"/>
      <c r="O2330" s="33"/>
      <c r="P2330" s="33"/>
      <c r="Q2330" s="33"/>
      <c r="R2330" s="33"/>
      <c r="S2330" s="33"/>
    </row>
    <row r="2331" spans="1:19">
      <c r="A2331" s="233"/>
      <c r="B2331" s="238"/>
      <c r="C2331" s="229"/>
      <c r="D2331" s="229"/>
      <c r="E2331" s="235"/>
      <c r="F2331" s="235"/>
      <c r="G2331" s="242"/>
      <c r="H2331" s="243"/>
      <c r="J2331" s="33"/>
      <c r="K2331" s="33"/>
      <c r="L2331" s="33"/>
      <c r="M2331" s="33"/>
      <c r="N2331" s="33"/>
      <c r="O2331" s="33"/>
      <c r="P2331" s="33"/>
      <c r="Q2331" s="33"/>
      <c r="R2331" s="33"/>
      <c r="S2331" s="33"/>
    </row>
    <row r="2332" spans="1:19">
      <c r="A2332" s="233"/>
      <c r="B2332" s="238"/>
      <c r="C2332" s="229"/>
      <c r="D2332" s="229"/>
      <c r="E2332" s="235"/>
      <c r="F2332" s="235"/>
      <c r="G2332" s="242"/>
      <c r="H2332" s="243"/>
      <c r="J2332" s="33"/>
      <c r="K2332" s="33"/>
      <c r="L2332" s="33"/>
      <c r="M2332" s="33"/>
      <c r="N2332" s="33"/>
      <c r="O2332" s="33"/>
      <c r="P2332" s="33"/>
      <c r="Q2332" s="33"/>
      <c r="R2332" s="33"/>
      <c r="S2332" s="33"/>
    </row>
    <row r="2333" spans="1:19">
      <c r="A2333" s="233"/>
      <c r="B2333" s="238"/>
      <c r="C2333" s="229"/>
      <c r="D2333" s="229"/>
      <c r="E2333" s="235"/>
      <c r="F2333" s="235"/>
      <c r="G2333" s="242"/>
      <c r="H2333" s="243"/>
      <c r="J2333" s="33"/>
      <c r="K2333" s="33"/>
      <c r="L2333" s="33"/>
      <c r="M2333" s="33"/>
      <c r="N2333" s="33"/>
      <c r="O2333" s="33"/>
      <c r="P2333" s="33"/>
      <c r="Q2333" s="33"/>
      <c r="R2333" s="33"/>
      <c r="S2333" s="33"/>
    </row>
    <row r="2334" spans="1:19">
      <c r="A2334" s="233"/>
      <c r="B2334" s="238"/>
      <c r="C2334" s="229"/>
      <c r="D2334" s="229"/>
      <c r="E2334" s="235"/>
      <c r="F2334" s="235"/>
      <c r="G2334" s="242"/>
      <c r="H2334" s="243"/>
      <c r="J2334" s="33"/>
      <c r="K2334" s="33"/>
      <c r="L2334" s="33"/>
      <c r="M2334" s="33"/>
      <c r="N2334" s="33"/>
      <c r="O2334" s="33"/>
      <c r="P2334" s="33"/>
      <c r="Q2334" s="33"/>
      <c r="R2334" s="33"/>
      <c r="S2334" s="33"/>
    </row>
    <row r="2335" spans="1:19">
      <c r="A2335" s="233"/>
      <c r="B2335" s="238"/>
      <c r="C2335" s="229"/>
      <c r="D2335" s="229"/>
      <c r="E2335" s="235"/>
      <c r="F2335" s="235"/>
      <c r="G2335" s="242"/>
      <c r="H2335" s="243"/>
      <c r="J2335" s="33"/>
      <c r="K2335" s="33"/>
      <c r="L2335" s="33"/>
      <c r="M2335" s="33"/>
      <c r="N2335" s="33"/>
      <c r="O2335" s="33"/>
      <c r="P2335" s="33"/>
      <c r="Q2335" s="33"/>
      <c r="R2335" s="33"/>
      <c r="S2335" s="33"/>
    </row>
    <row r="2336" spans="1:19">
      <c r="A2336" s="233"/>
      <c r="B2336" s="238"/>
      <c r="C2336" s="229"/>
      <c r="D2336" s="229"/>
      <c r="E2336" s="235"/>
      <c r="F2336" s="235"/>
      <c r="G2336" s="242"/>
      <c r="H2336" s="243"/>
      <c r="J2336" s="33"/>
      <c r="K2336" s="33"/>
      <c r="L2336" s="33"/>
      <c r="M2336" s="33"/>
      <c r="N2336" s="33"/>
      <c r="O2336" s="33"/>
      <c r="P2336" s="33"/>
      <c r="Q2336" s="33"/>
      <c r="R2336" s="33"/>
      <c r="S2336" s="33"/>
    </row>
    <row r="2337" spans="1:19">
      <c r="A2337" s="233"/>
      <c r="B2337" s="238"/>
      <c r="C2337" s="229"/>
      <c r="D2337" s="229"/>
      <c r="E2337" s="235"/>
      <c r="F2337" s="235"/>
      <c r="G2337" s="242"/>
      <c r="H2337" s="243"/>
      <c r="J2337" s="33"/>
      <c r="K2337" s="33"/>
      <c r="L2337" s="33"/>
      <c r="M2337" s="33"/>
      <c r="N2337" s="33"/>
      <c r="O2337" s="33"/>
      <c r="P2337" s="33"/>
      <c r="Q2337" s="33"/>
      <c r="R2337" s="33"/>
      <c r="S2337" s="33"/>
    </row>
    <row r="2338" spans="1:19">
      <c r="A2338" s="233"/>
      <c r="B2338" s="238"/>
      <c r="C2338" s="229"/>
      <c r="D2338" s="229"/>
      <c r="E2338" s="235"/>
      <c r="F2338" s="235"/>
      <c r="G2338" s="242"/>
      <c r="H2338" s="243"/>
      <c r="J2338" s="33"/>
      <c r="K2338" s="33"/>
      <c r="L2338" s="33"/>
      <c r="M2338" s="33"/>
      <c r="N2338" s="33"/>
      <c r="O2338" s="33"/>
      <c r="P2338" s="33"/>
      <c r="Q2338" s="33"/>
      <c r="R2338" s="33"/>
      <c r="S2338" s="33"/>
    </row>
    <row r="2339" spans="1:19">
      <c r="A2339" s="233"/>
      <c r="B2339" s="238"/>
      <c r="C2339" s="229"/>
      <c r="D2339" s="229"/>
      <c r="E2339" s="235"/>
      <c r="F2339" s="235"/>
      <c r="G2339" s="242"/>
      <c r="H2339" s="243"/>
      <c r="J2339" s="33"/>
      <c r="K2339" s="33"/>
      <c r="L2339" s="33"/>
      <c r="M2339" s="33"/>
      <c r="N2339" s="33"/>
      <c r="O2339" s="33"/>
      <c r="P2339" s="33"/>
      <c r="Q2339" s="33"/>
      <c r="R2339" s="33"/>
      <c r="S2339" s="33"/>
    </row>
    <row r="2340" spans="1:19">
      <c r="A2340" s="233"/>
      <c r="B2340" s="238"/>
      <c r="C2340" s="229"/>
      <c r="D2340" s="229"/>
      <c r="E2340" s="235"/>
      <c r="F2340" s="235"/>
      <c r="G2340" s="242"/>
      <c r="H2340" s="243"/>
      <c r="J2340" s="33"/>
      <c r="K2340" s="33"/>
      <c r="L2340" s="33"/>
      <c r="M2340" s="33"/>
      <c r="N2340" s="33"/>
      <c r="O2340" s="33"/>
      <c r="P2340" s="33"/>
      <c r="Q2340" s="33"/>
      <c r="R2340" s="33"/>
      <c r="S2340" s="33"/>
    </row>
    <row r="2341" spans="1:19">
      <c r="A2341" s="233"/>
      <c r="B2341" s="238"/>
      <c r="C2341" s="229"/>
      <c r="D2341" s="229"/>
      <c r="E2341" s="235"/>
      <c r="F2341" s="235"/>
      <c r="G2341" s="242"/>
      <c r="H2341" s="243"/>
      <c r="J2341" s="33"/>
      <c r="K2341" s="33"/>
      <c r="L2341" s="33"/>
      <c r="M2341" s="33"/>
      <c r="N2341" s="33"/>
      <c r="O2341" s="33"/>
      <c r="P2341" s="33"/>
      <c r="Q2341" s="33"/>
      <c r="R2341" s="33"/>
      <c r="S2341" s="33"/>
    </row>
    <row r="2342" spans="1:19">
      <c r="A2342" s="233"/>
      <c r="B2342" s="238"/>
      <c r="C2342" s="229"/>
      <c r="D2342" s="229"/>
      <c r="E2342" s="235"/>
      <c r="F2342" s="235"/>
      <c r="G2342" s="242"/>
      <c r="H2342" s="243"/>
      <c r="J2342" s="33"/>
      <c r="K2342" s="33"/>
      <c r="L2342" s="33"/>
      <c r="M2342" s="33"/>
      <c r="N2342" s="33"/>
      <c r="O2342" s="33"/>
      <c r="P2342" s="33"/>
      <c r="Q2342" s="33"/>
      <c r="R2342" s="33"/>
      <c r="S2342" s="33"/>
    </row>
    <row r="2343" spans="1:19">
      <c r="A2343" s="233"/>
      <c r="B2343" s="238"/>
      <c r="C2343" s="229"/>
      <c r="D2343" s="229"/>
      <c r="E2343" s="235"/>
      <c r="F2343" s="235"/>
      <c r="G2343" s="242"/>
      <c r="H2343" s="243"/>
      <c r="J2343" s="33"/>
      <c r="K2343" s="33"/>
      <c r="L2343" s="33"/>
      <c r="M2343" s="33"/>
      <c r="N2343" s="33"/>
      <c r="O2343" s="33"/>
      <c r="P2343" s="33"/>
      <c r="Q2343" s="33"/>
      <c r="R2343" s="33"/>
      <c r="S2343" s="33"/>
    </row>
    <row r="2344" spans="1:19">
      <c r="A2344" s="233"/>
      <c r="B2344" s="238"/>
      <c r="C2344" s="229"/>
      <c r="D2344" s="229"/>
      <c r="E2344" s="235"/>
      <c r="F2344" s="235"/>
      <c r="G2344" s="242"/>
      <c r="H2344" s="243"/>
      <c r="J2344" s="33"/>
      <c r="K2344" s="33"/>
      <c r="L2344" s="33"/>
      <c r="M2344" s="33"/>
      <c r="N2344" s="33"/>
      <c r="O2344" s="33"/>
      <c r="P2344" s="33"/>
      <c r="Q2344" s="33"/>
      <c r="R2344" s="33"/>
      <c r="S2344" s="33"/>
    </row>
    <row r="2345" spans="1:19">
      <c r="A2345" s="233"/>
      <c r="B2345" s="238"/>
      <c r="C2345" s="229"/>
      <c r="D2345" s="229"/>
      <c r="E2345" s="235"/>
      <c r="F2345" s="235"/>
      <c r="G2345" s="242"/>
      <c r="H2345" s="243"/>
      <c r="J2345" s="33"/>
      <c r="K2345" s="33"/>
      <c r="L2345" s="33"/>
      <c r="M2345" s="33"/>
      <c r="N2345" s="33"/>
      <c r="O2345" s="33"/>
      <c r="P2345" s="33"/>
      <c r="Q2345" s="33"/>
      <c r="R2345" s="33"/>
      <c r="S2345" s="33"/>
    </row>
    <row r="2346" spans="1:19">
      <c r="A2346" s="233"/>
      <c r="B2346" s="238"/>
      <c r="C2346" s="229"/>
      <c r="D2346" s="229"/>
      <c r="E2346" s="235"/>
      <c r="F2346" s="235"/>
      <c r="G2346" s="242"/>
      <c r="H2346" s="243"/>
      <c r="J2346" s="33"/>
      <c r="K2346" s="33"/>
      <c r="L2346" s="33"/>
      <c r="M2346" s="33"/>
      <c r="N2346" s="33"/>
      <c r="O2346" s="33"/>
      <c r="P2346" s="33"/>
      <c r="Q2346" s="33"/>
      <c r="R2346" s="33"/>
      <c r="S2346" s="33"/>
    </row>
    <row r="2347" spans="1:19">
      <c r="A2347" s="233"/>
      <c r="B2347" s="238"/>
      <c r="C2347" s="229"/>
      <c r="D2347" s="229"/>
      <c r="E2347" s="235"/>
      <c r="F2347" s="235"/>
      <c r="G2347" s="242"/>
      <c r="H2347" s="243"/>
      <c r="J2347" s="33"/>
      <c r="K2347" s="33"/>
      <c r="L2347" s="33"/>
      <c r="M2347" s="33"/>
      <c r="N2347" s="33"/>
      <c r="O2347" s="33"/>
      <c r="P2347" s="33"/>
      <c r="Q2347" s="33"/>
      <c r="R2347" s="33"/>
      <c r="S2347" s="33"/>
    </row>
    <row r="2348" spans="1:19">
      <c r="A2348" s="233"/>
      <c r="B2348" s="238"/>
      <c r="C2348" s="229"/>
      <c r="D2348" s="229"/>
      <c r="E2348" s="235"/>
      <c r="F2348" s="235"/>
      <c r="G2348" s="242"/>
      <c r="H2348" s="243"/>
      <c r="J2348" s="33"/>
      <c r="K2348" s="33"/>
      <c r="L2348" s="33"/>
      <c r="M2348" s="33"/>
      <c r="N2348" s="33"/>
      <c r="O2348" s="33"/>
      <c r="P2348" s="33"/>
      <c r="Q2348" s="33"/>
      <c r="R2348" s="33"/>
      <c r="S2348" s="33"/>
    </row>
    <row r="2349" spans="1:19">
      <c r="A2349" s="233"/>
      <c r="B2349" s="238"/>
      <c r="C2349" s="229"/>
      <c r="D2349" s="229"/>
      <c r="E2349" s="235"/>
      <c r="F2349" s="235"/>
      <c r="G2349" s="242"/>
      <c r="H2349" s="243"/>
      <c r="J2349" s="33"/>
      <c r="K2349" s="33"/>
      <c r="L2349" s="33"/>
      <c r="M2349" s="33"/>
      <c r="N2349" s="33"/>
      <c r="O2349" s="33"/>
      <c r="P2349" s="33"/>
      <c r="Q2349" s="33"/>
      <c r="R2349" s="33"/>
      <c r="S2349" s="33"/>
    </row>
    <row r="2350" spans="1:19">
      <c r="A2350" s="233"/>
      <c r="B2350" s="238"/>
      <c r="C2350" s="229"/>
      <c r="D2350" s="229"/>
      <c r="E2350" s="235"/>
      <c r="F2350" s="235"/>
      <c r="G2350" s="242"/>
      <c r="H2350" s="243"/>
      <c r="J2350" s="33"/>
      <c r="K2350" s="33"/>
      <c r="L2350" s="33"/>
      <c r="M2350" s="33"/>
      <c r="N2350" s="33"/>
      <c r="O2350" s="33"/>
      <c r="P2350" s="33"/>
      <c r="Q2350" s="33"/>
      <c r="R2350" s="33"/>
      <c r="S2350" s="33"/>
    </row>
    <row r="2351" spans="1:19">
      <c r="A2351" s="233"/>
      <c r="B2351" s="238"/>
      <c r="C2351" s="229"/>
      <c r="D2351" s="229"/>
      <c r="E2351" s="235"/>
      <c r="F2351" s="235"/>
      <c r="G2351" s="242"/>
      <c r="H2351" s="243"/>
      <c r="J2351" s="33"/>
      <c r="K2351" s="33"/>
      <c r="L2351" s="33"/>
      <c r="M2351" s="33"/>
      <c r="N2351" s="33"/>
      <c r="O2351" s="33"/>
      <c r="P2351" s="33"/>
      <c r="Q2351" s="33"/>
      <c r="R2351" s="33"/>
      <c r="S2351" s="33"/>
    </row>
    <row r="2352" spans="1:19">
      <c r="A2352" s="233"/>
      <c r="B2352" s="238"/>
      <c r="C2352" s="229"/>
      <c r="D2352" s="229"/>
      <c r="E2352" s="235"/>
      <c r="F2352" s="235"/>
      <c r="G2352" s="242"/>
      <c r="H2352" s="243"/>
      <c r="J2352" s="33"/>
      <c r="K2352" s="33"/>
      <c r="L2352" s="33"/>
      <c r="M2352" s="33"/>
      <c r="N2352" s="33"/>
      <c r="O2352" s="33"/>
      <c r="P2352" s="33"/>
      <c r="Q2352" s="33"/>
      <c r="R2352" s="33"/>
      <c r="S2352" s="33"/>
    </row>
    <row r="2353" spans="1:19">
      <c r="A2353" s="233"/>
      <c r="B2353" s="238"/>
      <c r="C2353" s="229"/>
      <c r="D2353" s="229"/>
      <c r="E2353" s="235"/>
      <c r="F2353" s="235"/>
      <c r="G2353" s="242"/>
      <c r="H2353" s="243"/>
      <c r="J2353" s="33"/>
      <c r="K2353" s="33"/>
      <c r="L2353" s="33"/>
      <c r="M2353" s="33"/>
      <c r="N2353" s="33"/>
      <c r="O2353" s="33"/>
      <c r="P2353" s="33"/>
      <c r="Q2353" s="33"/>
      <c r="R2353" s="33"/>
      <c r="S2353" s="33"/>
    </row>
    <row r="2354" spans="1:19">
      <c r="A2354" s="233"/>
      <c r="B2354" s="238"/>
      <c r="C2354" s="229"/>
      <c r="D2354" s="229"/>
      <c r="E2354" s="235"/>
      <c r="F2354" s="235"/>
      <c r="G2354" s="242"/>
      <c r="H2354" s="243"/>
      <c r="J2354" s="33"/>
      <c r="K2354" s="33"/>
      <c r="L2354" s="33"/>
      <c r="M2354" s="33"/>
      <c r="N2354" s="33"/>
      <c r="O2354" s="33"/>
      <c r="P2354" s="33"/>
      <c r="Q2354" s="33"/>
      <c r="R2354" s="33"/>
      <c r="S2354" s="33"/>
    </row>
    <row r="2355" spans="1:19">
      <c r="A2355" s="233"/>
      <c r="B2355" s="238"/>
      <c r="C2355" s="229"/>
      <c r="D2355" s="229"/>
      <c r="E2355" s="235"/>
      <c r="F2355" s="235"/>
      <c r="G2355" s="242"/>
      <c r="H2355" s="243"/>
      <c r="J2355" s="33"/>
      <c r="K2355" s="33"/>
      <c r="L2355" s="33"/>
      <c r="M2355" s="33"/>
      <c r="N2355" s="33"/>
      <c r="O2355" s="33"/>
      <c r="P2355" s="33"/>
      <c r="Q2355" s="33"/>
      <c r="R2355" s="33"/>
      <c r="S2355" s="33"/>
    </row>
    <row r="2356" spans="1:19">
      <c r="A2356" s="233"/>
      <c r="B2356" s="238"/>
      <c r="C2356" s="229"/>
      <c r="D2356" s="229"/>
      <c r="E2356" s="235"/>
      <c r="F2356" s="235"/>
      <c r="G2356" s="242"/>
      <c r="H2356" s="243"/>
      <c r="J2356" s="33"/>
      <c r="K2356" s="33"/>
      <c r="L2356" s="33"/>
      <c r="M2356" s="33"/>
      <c r="N2356" s="33"/>
      <c r="O2356" s="33"/>
      <c r="P2356" s="33"/>
      <c r="Q2356" s="33"/>
      <c r="R2356" s="33"/>
      <c r="S2356" s="33"/>
    </row>
    <row r="2357" spans="1:19">
      <c r="A2357" s="233"/>
      <c r="B2357" s="238"/>
      <c r="C2357" s="229"/>
      <c r="D2357" s="229"/>
      <c r="E2357" s="235"/>
      <c r="F2357" s="235"/>
      <c r="G2357" s="242"/>
      <c r="H2357" s="243"/>
      <c r="J2357" s="33"/>
      <c r="K2357" s="33"/>
      <c r="L2357" s="33"/>
      <c r="M2357" s="33"/>
      <c r="N2357" s="33"/>
      <c r="O2357" s="33"/>
      <c r="P2357" s="33"/>
      <c r="Q2357" s="33"/>
      <c r="R2357" s="33"/>
      <c r="S2357" s="33"/>
    </row>
    <row r="2358" spans="1:19">
      <c r="A2358" s="233"/>
      <c r="B2358" s="238"/>
      <c r="C2358" s="229"/>
      <c r="D2358" s="229"/>
      <c r="E2358" s="235"/>
      <c r="F2358" s="235"/>
      <c r="G2358" s="242"/>
      <c r="H2358" s="243"/>
      <c r="J2358" s="33"/>
      <c r="K2358" s="33"/>
      <c r="L2358" s="33"/>
      <c r="M2358" s="33"/>
      <c r="N2358" s="33"/>
      <c r="O2358" s="33"/>
      <c r="P2358" s="33"/>
      <c r="Q2358" s="33"/>
      <c r="R2358" s="33"/>
      <c r="S2358" s="33"/>
    </row>
    <row r="2359" spans="1:19">
      <c r="A2359" s="233"/>
      <c r="B2359" s="238"/>
      <c r="C2359" s="229"/>
      <c r="D2359" s="229"/>
      <c r="E2359" s="235"/>
      <c r="F2359" s="235"/>
      <c r="G2359" s="242"/>
      <c r="H2359" s="243"/>
      <c r="J2359" s="33"/>
      <c r="K2359" s="33"/>
      <c r="L2359" s="33"/>
      <c r="M2359" s="33"/>
      <c r="N2359" s="33"/>
      <c r="O2359" s="33"/>
      <c r="P2359" s="33"/>
      <c r="Q2359" s="33"/>
      <c r="R2359" s="33"/>
      <c r="S2359" s="33"/>
    </row>
    <row r="2360" spans="1:19">
      <c r="A2360" s="233"/>
      <c r="B2360" s="238"/>
      <c r="C2360" s="229"/>
      <c r="D2360" s="229"/>
      <c r="E2360" s="235"/>
      <c r="F2360" s="235"/>
      <c r="G2360" s="242"/>
      <c r="H2360" s="243"/>
      <c r="J2360" s="33"/>
      <c r="K2360" s="33"/>
      <c r="L2360" s="33"/>
      <c r="M2360" s="33"/>
      <c r="N2360" s="33"/>
      <c r="O2360" s="33"/>
      <c r="P2360" s="33"/>
      <c r="Q2360" s="33"/>
      <c r="R2360" s="33"/>
      <c r="S2360" s="33"/>
    </row>
    <row r="2361" spans="1:19">
      <c r="A2361" s="233"/>
      <c r="B2361" s="238"/>
      <c r="C2361" s="229"/>
      <c r="D2361" s="229"/>
      <c r="E2361" s="235"/>
      <c r="F2361" s="235"/>
      <c r="G2361" s="242"/>
      <c r="H2361" s="243"/>
      <c r="J2361" s="33"/>
      <c r="K2361" s="33"/>
      <c r="L2361" s="33"/>
      <c r="M2361" s="33"/>
      <c r="N2361" s="33"/>
      <c r="O2361" s="33"/>
      <c r="P2361" s="33"/>
      <c r="Q2361" s="33"/>
      <c r="R2361" s="33"/>
      <c r="S2361" s="33"/>
    </row>
    <row r="2362" spans="1:19">
      <c r="A2362" s="233"/>
      <c r="B2362" s="238"/>
      <c r="C2362" s="229"/>
      <c r="D2362" s="229"/>
      <c r="E2362" s="235"/>
      <c r="F2362" s="235"/>
      <c r="G2362" s="242"/>
      <c r="H2362" s="243"/>
      <c r="J2362" s="33"/>
      <c r="K2362" s="33"/>
      <c r="L2362" s="33"/>
      <c r="M2362" s="33"/>
      <c r="N2362" s="33"/>
      <c r="O2362" s="33"/>
      <c r="P2362" s="33"/>
      <c r="Q2362" s="33"/>
      <c r="R2362" s="33"/>
      <c r="S2362" s="33"/>
    </row>
    <row r="2363" spans="1:19">
      <c r="A2363" s="233"/>
      <c r="B2363" s="238"/>
      <c r="C2363" s="229"/>
      <c r="D2363" s="229"/>
      <c r="E2363" s="235"/>
      <c r="F2363" s="235"/>
      <c r="G2363" s="242"/>
      <c r="H2363" s="243"/>
      <c r="J2363" s="33"/>
      <c r="K2363" s="33"/>
      <c r="L2363" s="33"/>
      <c r="M2363" s="33"/>
      <c r="N2363" s="33"/>
      <c r="O2363" s="33"/>
      <c r="P2363" s="33"/>
      <c r="Q2363" s="33"/>
      <c r="R2363" s="33"/>
      <c r="S2363" s="33"/>
    </row>
    <row r="2364" spans="1:19">
      <c r="A2364" s="233"/>
      <c r="B2364" s="238"/>
      <c r="C2364" s="229"/>
      <c r="D2364" s="229"/>
      <c r="E2364" s="235"/>
      <c r="F2364" s="235"/>
      <c r="G2364" s="242"/>
      <c r="H2364" s="243"/>
      <c r="J2364" s="33"/>
      <c r="K2364" s="33"/>
      <c r="L2364" s="33"/>
      <c r="M2364" s="33"/>
      <c r="N2364" s="33"/>
      <c r="O2364" s="33"/>
      <c r="P2364" s="33"/>
      <c r="Q2364" s="33"/>
      <c r="R2364" s="33"/>
      <c r="S2364" s="33"/>
    </row>
    <row r="2365" spans="1:19">
      <c r="A2365" s="233"/>
      <c r="B2365" s="238"/>
      <c r="C2365" s="229"/>
      <c r="D2365" s="229"/>
      <c r="E2365" s="235"/>
      <c r="F2365" s="235"/>
      <c r="G2365" s="242"/>
      <c r="H2365" s="243"/>
      <c r="J2365" s="33"/>
      <c r="K2365" s="33"/>
      <c r="L2365" s="33"/>
      <c r="M2365" s="33"/>
      <c r="N2365" s="33"/>
      <c r="O2365" s="33"/>
      <c r="P2365" s="33"/>
      <c r="Q2365" s="33"/>
      <c r="R2365" s="33"/>
      <c r="S2365" s="33"/>
    </row>
    <row r="2366" spans="1:19">
      <c r="A2366" s="233"/>
      <c r="B2366" s="238"/>
      <c r="C2366" s="229"/>
      <c r="D2366" s="229"/>
      <c r="E2366" s="235"/>
      <c r="F2366" s="235"/>
      <c r="G2366" s="242"/>
      <c r="H2366" s="243"/>
      <c r="J2366" s="33"/>
      <c r="K2366" s="33"/>
      <c r="L2366" s="33"/>
      <c r="M2366" s="33"/>
      <c r="N2366" s="33"/>
      <c r="O2366" s="33"/>
      <c r="P2366" s="33"/>
      <c r="Q2366" s="33"/>
      <c r="R2366" s="33"/>
      <c r="S2366" s="33"/>
    </row>
    <row r="2367" spans="1:19">
      <c r="A2367" s="233"/>
      <c r="B2367" s="238"/>
      <c r="C2367" s="229"/>
      <c r="D2367" s="229"/>
      <c r="E2367" s="235"/>
      <c r="F2367" s="235"/>
      <c r="G2367" s="242"/>
      <c r="H2367" s="243"/>
      <c r="J2367" s="33"/>
      <c r="K2367" s="33"/>
      <c r="L2367" s="33"/>
      <c r="M2367" s="33"/>
      <c r="N2367" s="33"/>
      <c r="O2367" s="33"/>
      <c r="P2367" s="33"/>
      <c r="Q2367" s="33"/>
      <c r="R2367" s="33"/>
      <c r="S2367" s="33"/>
    </row>
    <row r="2368" spans="1:19">
      <c r="A2368" s="233"/>
      <c r="B2368" s="238"/>
      <c r="C2368" s="229"/>
      <c r="D2368" s="229"/>
      <c r="E2368" s="235"/>
      <c r="F2368" s="235"/>
      <c r="G2368" s="242"/>
      <c r="H2368" s="243"/>
      <c r="J2368" s="33"/>
      <c r="K2368" s="33"/>
      <c r="L2368" s="33"/>
      <c r="M2368" s="33"/>
      <c r="N2368" s="33"/>
      <c r="O2368" s="33"/>
      <c r="P2368" s="33"/>
      <c r="Q2368" s="33"/>
      <c r="R2368" s="33"/>
      <c r="S2368" s="33"/>
    </row>
    <row r="2369" spans="1:19">
      <c r="A2369" s="233"/>
      <c r="B2369" s="238"/>
      <c r="C2369" s="229"/>
      <c r="D2369" s="229"/>
      <c r="E2369" s="235"/>
      <c r="F2369" s="235"/>
      <c r="G2369" s="242"/>
      <c r="H2369" s="243"/>
      <c r="J2369" s="33"/>
      <c r="K2369" s="33"/>
      <c r="L2369" s="33"/>
      <c r="M2369" s="33"/>
      <c r="N2369" s="33"/>
      <c r="O2369" s="33"/>
      <c r="P2369" s="33"/>
      <c r="Q2369" s="33"/>
      <c r="R2369" s="33"/>
      <c r="S2369" s="33"/>
    </row>
    <row r="2370" spans="1:19">
      <c r="A2370" s="233"/>
      <c r="B2370" s="238"/>
      <c r="C2370" s="229"/>
      <c r="D2370" s="229"/>
      <c r="E2370" s="235"/>
      <c r="F2370" s="235"/>
      <c r="G2370" s="242"/>
      <c r="H2370" s="243"/>
      <c r="J2370" s="33"/>
      <c r="K2370" s="33"/>
      <c r="L2370" s="33"/>
      <c r="M2370" s="33"/>
      <c r="N2370" s="33"/>
      <c r="O2370" s="33"/>
      <c r="P2370" s="33"/>
      <c r="Q2370" s="33"/>
      <c r="R2370" s="33"/>
      <c r="S2370" s="33"/>
    </row>
    <row r="2371" spans="1:19">
      <c r="A2371" s="233"/>
      <c r="B2371" s="238"/>
      <c r="C2371" s="229"/>
      <c r="D2371" s="229"/>
      <c r="E2371" s="235"/>
      <c r="F2371" s="235"/>
      <c r="G2371" s="242"/>
      <c r="H2371" s="243"/>
      <c r="J2371" s="33"/>
      <c r="K2371" s="33"/>
      <c r="L2371" s="33"/>
      <c r="M2371" s="33"/>
      <c r="N2371" s="33"/>
      <c r="O2371" s="33"/>
      <c r="P2371" s="33"/>
      <c r="Q2371" s="33"/>
      <c r="R2371" s="33"/>
      <c r="S2371" s="33"/>
    </row>
    <row r="2372" spans="1:19">
      <c r="A2372" s="233"/>
      <c r="B2372" s="238"/>
      <c r="C2372" s="229"/>
      <c r="D2372" s="229"/>
      <c r="E2372" s="235"/>
      <c r="F2372" s="235"/>
      <c r="G2372" s="242"/>
      <c r="H2372" s="243"/>
      <c r="J2372" s="33"/>
      <c r="K2372" s="33"/>
      <c r="L2372" s="33"/>
      <c r="M2372" s="33"/>
      <c r="N2372" s="33"/>
      <c r="O2372" s="33"/>
      <c r="P2372" s="33"/>
      <c r="Q2372" s="33"/>
      <c r="R2372" s="33"/>
      <c r="S2372" s="33"/>
    </row>
    <row r="2373" spans="1:19">
      <c r="A2373" s="233"/>
      <c r="B2373" s="238"/>
      <c r="C2373" s="229"/>
      <c r="D2373" s="229"/>
      <c r="E2373" s="235"/>
      <c r="F2373" s="235"/>
      <c r="G2373" s="242"/>
      <c r="H2373" s="243"/>
      <c r="J2373" s="33"/>
      <c r="K2373" s="33"/>
      <c r="L2373" s="33"/>
      <c r="M2373" s="33"/>
      <c r="N2373" s="33"/>
      <c r="O2373" s="33"/>
      <c r="P2373" s="33"/>
      <c r="Q2373" s="33"/>
      <c r="R2373" s="33"/>
      <c r="S2373" s="33"/>
    </row>
    <row r="2374" spans="1:19">
      <c r="A2374" s="233"/>
      <c r="B2374" s="238"/>
      <c r="C2374" s="229"/>
      <c r="D2374" s="229"/>
      <c r="E2374" s="235"/>
      <c r="F2374" s="235"/>
      <c r="G2374" s="242"/>
      <c r="H2374" s="243"/>
      <c r="J2374" s="33"/>
      <c r="K2374" s="33"/>
      <c r="L2374" s="33"/>
      <c r="M2374" s="33"/>
      <c r="N2374" s="33"/>
      <c r="O2374" s="33"/>
      <c r="P2374" s="33"/>
      <c r="Q2374" s="33"/>
      <c r="R2374" s="33"/>
      <c r="S2374" s="33"/>
    </row>
    <row r="2375" spans="1:19">
      <c r="A2375" s="233"/>
      <c r="B2375" s="238"/>
      <c r="C2375" s="229"/>
      <c r="D2375" s="229"/>
      <c r="E2375" s="235"/>
      <c r="F2375" s="235"/>
      <c r="G2375" s="242"/>
      <c r="H2375" s="243"/>
      <c r="J2375" s="33"/>
      <c r="K2375" s="33"/>
      <c r="L2375" s="33"/>
      <c r="M2375" s="33"/>
      <c r="N2375" s="33"/>
      <c r="O2375" s="33"/>
      <c r="P2375" s="33"/>
      <c r="Q2375" s="33"/>
      <c r="R2375" s="33"/>
      <c r="S2375" s="33"/>
    </row>
    <row r="2376" spans="1:19">
      <c r="A2376" s="233"/>
      <c r="B2376" s="238"/>
      <c r="C2376" s="229"/>
      <c r="D2376" s="229"/>
      <c r="E2376" s="235"/>
      <c r="F2376" s="235"/>
      <c r="G2376" s="242"/>
      <c r="H2376" s="243"/>
      <c r="J2376" s="33"/>
      <c r="K2376" s="33"/>
      <c r="L2376" s="33"/>
      <c r="M2376" s="33"/>
      <c r="N2376" s="33"/>
      <c r="O2376" s="33"/>
      <c r="P2376" s="33"/>
      <c r="Q2376" s="33"/>
      <c r="R2376" s="33"/>
      <c r="S2376" s="33"/>
    </row>
    <row r="2377" spans="1:19">
      <c r="A2377" s="233"/>
      <c r="B2377" s="238"/>
      <c r="C2377" s="229"/>
      <c r="D2377" s="229"/>
      <c r="E2377" s="235"/>
      <c r="F2377" s="235"/>
      <c r="G2377" s="242"/>
      <c r="H2377" s="243"/>
      <c r="J2377" s="33"/>
      <c r="K2377" s="33"/>
      <c r="L2377" s="33"/>
      <c r="M2377" s="33"/>
      <c r="N2377" s="33"/>
      <c r="O2377" s="33"/>
      <c r="P2377" s="33"/>
      <c r="Q2377" s="33"/>
      <c r="R2377" s="33"/>
      <c r="S2377" s="33"/>
    </row>
    <row r="2378" spans="1:19">
      <c r="A2378" s="233"/>
      <c r="B2378" s="238"/>
      <c r="C2378" s="229"/>
      <c r="D2378" s="229"/>
      <c r="E2378" s="235"/>
      <c r="F2378" s="235"/>
      <c r="G2378" s="242"/>
      <c r="H2378" s="243"/>
      <c r="J2378" s="33"/>
      <c r="K2378" s="33"/>
      <c r="L2378" s="33"/>
      <c r="M2378" s="33"/>
      <c r="N2378" s="33"/>
      <c r="O2378" s="33"/>
      <c r="P2378" s="33"/>
      <c r="Q2378" s="33"/>
      <c r="R2378" s="33"/>
      <c r="S2378" s="33"/>
    </row>
    <row r="2379" spans="1:19">
      <c r="A2379" s="233"/>
      <c r="B2379" s="238"/>
      <c r="C2379" s="229"/>
      <c r="D2379" s="229"/>
      <c r="E2379" s="235"/>
      <c r="F2379" s="235"/>
      <c r="G2379" s="242"/>
      <c r="H2379" s="243"/>
      <c r="J2379" s="33"/>
      <c r="K2379" s="33"/>
      <c r="L2379" s="33"/>
      <c r="M2379" s="33"/>
      <c r="N2379" s="33"/>
      <c r="O2379" s="33"/>
      <c r="P2379" s="33"/>
      <c r="Q2379" s="33"/>
      <c r="R2379" s="33"/>
      <c r="S2379" s="33"/>
    </row>
    <row r="2380" spans="1:19">
      <c r="A2380" s="233"/>
      <c r="B2380" s="238"/>
      <c r="C2380" s="229"/>
      <c r="D2380" s="229"/>
      <c r="E2380" s="235"/>
      <c r="F2380" s="235"/>
      <c r="G2380" s="242"/>
      <c r="H2380" s="243"/>
      <c r="J2380" s="33"/>
      <c r="K2380" s="33"/>
      <c r="L2380" s="33"/>
      <c r="M2380" s="33"/>
      <c r="N2380" s="33"/>
      <c r="O2380" s="33"/>
      <c r="P2380" s="33"/>
      <c r="Q2380" s="33"/>
      <c r="R2380" s="33"/>
      <c r="S2380" s="33"/>
    </row>
    <row r="2381" spans="1:19">
      <c r="A2381" s="233"/>
      <c r="B2381" s="238"/>
      <c r="C2381" s="229"/>
      <c r="D2381" s="229"/>
      <c r="E2381" s="235"/>
      <c r="F2381" s="235"/>
      <c r="G2381" s="242"/>
      <c r="H2381" s="243"/>
      <c r="J2381" s="33"/>
      <c r="K2381" s="33"/>
      <c r="L2381" s="33"/>
      <c r="M2381" s="33"/>
      <c r="N2381" s="33"/>
      <c r="O2381" s="33"/>
      <c r="P2381" s="33"/>
      <c r="Q2381" s="33"/>
      <c r="R2381" s="33"/>
      <c r="S2381" s="33"/>
    </row>
    <row r="2382" spans="1:19">
      <c r="A2382" s="233"/>
      <c r="B2382" s="238"/>
      <c r="C2382" s="229"/>
      <c r="D2382" s="229"/>
      <c r="E2382" s="235"/>
      <c r="F2382" s="235"/>
      <c r="G2382" s="242"/>
      <c r="H2382" s="243"/>
      <c r="J2382" s="33"/>
      <c r="K2382" s="33"/>
      <c r="L2382" s="33"/>
      <c r="M2382" s="33"/>
      <c r="N2382" s="33"/>
      <c r="O2382" s="33"/>
      <c r="P2382" s="33"/>
      <c r="Q2382" s="33"/>
      <c r="R2382" s="33"/>
      <c r="S2382" s="33"/>
    </row>
    <row r="2383" spans="1:19">
      <c r="A2383" s="233"/>
      <c r="B2383" s="238"/>
      <c r="C2383" s="229"/>
      <c r="D2383" s="229"/>
      <c r="E2383" s="235"/>
      <c r="F2383" s="235"/>
      <c r="G2383" s="242"/>
      <c r="H2383" s="243"/>
      <c r="J2383" s="33"/>
      <c r="K2383" s="33"/>
      <c r="L2383" s="33"/>
      <c r="M2383" s="33"/>
      <c r="N2383" s="33"/>
      <c r="O2383" s="33"/>
      <c r="P2383" s="33"/>
      <c r="Q2383" s="33"/>
      <c r="R2383" s="33"/>
      <c r="S2383" s="33"/>
    </row>
    <row r="2384" spans="1:19">
      <c r="A2384" s="233"/>
      <c r="B2384" s="238"/>
      <c r="C2384" s="229"/>
      <c r="D2384" s="229"/>
      <c r="E2384" s="235"/>
      <c r="F2384" s="235"/>
      <c r="G2384" s="242"/>
      <c r="H2384" s="243"/>
      <c r="J2384" s="33"/>
      <c r="K2384" s="33"/>
      <c r="L2384" s="33"/>
      <c r="M2384" s="33"/>
      <c r="N2384" s="33"/>
      <c r="O2384" s="33"/>
      <c r="P2384" s="33"/>
      <c r="Q2384" s="33"/>
      <c r="R2384" s="33"/>
      <c r="S2384" s="33"/>
    </row>
    <row r="2385" spans="1:19">
      <c r="A2385" s="233"/>
      <c r="B2385" s="238"/>
      <c r="C2385" s="229"/>
      <c r="D2385" s="229"/>
      <c r="E2385" s="235"/>
      <c r="F2385" s="235"/>
      <c r="G2385" s="242"/>
      <c r="H2385" s="243"/>
      <c r="J2385" s="33"/>
      <c r="K2385" s="33"/>
      <c r="L2385" s="33"/>
      <c r="M2385" s="33"/>
      <c r="N2385" s="33"/>
      <c r="O2385" s="33"/>
      <c r="P2385" s="33"/>
      <c r="Q2385" s="33"/>
      <c r="R2385" s="33"/>
      <c r="S2385" s="33"/>
    </row>
    <row r="2386" spans="1:19">
      <c r="A2386" s="233"/>
      <c r="B2386" s="238"/>
      <c r="C2386" s="229"/>
      <c r="D2386" s="229"/>
      <c r="E2386" s="235"/>
      <c r="F2386" s="235"/>
      <c r="G2386" s="242"/>
      <c r="H2386" s="243"/>
      <c r="J2386" s="33"/>
      <c r="K2386" s="33"/>
      <c r="L2386" s="33"/>
      <c r="M2386" s="33"/>
      <c r="N2386" s="33"/>
      <c r="O2386" s="33"/>
      <c r="P2386" s="33"/>
      <c r="Q2386" s="33"/>
      <c r="R2386" s="33"/>
      <c r="S2386" s="33"/>
    </row>
    <row r="2387" spans="1:19">
      <c r="A2387" s="233"/>
      <c r="B2387" s="238"/>
      <c r="C2387" s="229"/>
      <c r="D2387" s="229"/>
      <c r="E2387" s="235"/>
      <c r="F2387" s="235"/>
      <c r="G2387" s="242"/>
      <c r="H2387" s="243"/>
      <c r="J2387" s="33"/>
      <c r="K2387" s="33"/>
      <c r="L2387" s="33"/>
      <c r="M2387" s="33"/>
      <c r="N2387" s="33"/>
      <c r="O2387" s="33"/>
      <c r="P2387" s="33"/>
      <c r="Q2387" s="33"/>
      <c r="R2387" s="33"/>
      <c r="S2387" s="33"/>
    </row>
    <row r="2388" spans="1:19">
      <c r="A2388" s="233"/>
      <c r="B2388" s="238"/>
      <c r="C2388" s="229"/>
      <c r="D2388" s="229"/>
      <c r="E2388" s="235"/>
      <c r="F2388" s="235"/>
      <c r="G2388" s="242"/>
      <c r="H2388" s="243"/>
      <c r="J2388" s="33"/>
      <c r="K2388" s="33"/>
      <c r="L2388" s="33"/>
      <c r="M2388" s="33"/>
      <c r="N2388" s="33"/>
      <c r="O2388" s="33"/>
      <c r="P2388" s="33"/>
      <c r="Q2388" s="33"/>
      <c r="R2388" s="33"/>
      <c r="S2388" s="33"/>
    </row>
    <row r="2389" spans="1:19">
      <c r="A2389" s="233"/>
      <c r="B2389" s="238"/>
      <c r="C2389" s="229"/>
      <c r="D2389" s="229"/>
      <c r="E2389" s="235"/>
      <c r="F2389" s="235"/>
      <c r="G2389" s="242"/>
      <c r="H2389" s="243"/>
      <c r="J2389" s="33"/>
      <c r="K2389" s="33"/>
      <c r="L2389" s="33"/>
      <c r="M2389" s="33"/>
      <c r="N2389" s="33"/>
      <c r="O2389" s="33"/>
      <c r="P2389" s="33"/>
      <c r="Q2389" s="33"/>
      <c r="R2389" s="33"/>
      <c r="S2389" s="33"/>
    </row>
    <row r="2390" spans="1:19">
      <c r="A2390" s="233"/>
      <c r="B2390" s="238"/>
      <c r="C2390" s="229"/>
      <c r="D2390" s="229"/>
      <c r="E2390" s="235"/>
      <c r="F2390" s="235"/>
      <c r="G2390" s="242"/>
      <c r="H2390" s="243"/>
      <c r="J2390" s="33"/>
      <c r="K2390" s="33"/>
      <c r="L2390" s="33"/>
      <c r="M2390" s="33"/>
      <c r="N2390" s="33"/>
      <c r="O2390" s="33"/>
      <c r="P2390" s="33"/>
      <c r="Q2390" s="33"/>
      <c r="R2390" s="33"/>
      <c r="S2390" s="33"/>
    </row>
    <row r="2391" spans="1:19">
      <c r="A2391" s="233"/>
      <c r="B2391" s="238"/>
      <c r="C2391" s="229"/>
      <c r="D2391" s="229"/>
      <c r="E2391" s="235"/>
      <c r="F2391" s="235"/>
      <c r="G2391" s="242"/>
      <c r="H2391" s="243"/>
      <c r="J2391" s="33"/>
      <c r="K2391" s="33"/>
      <c r="L2391" s="33"/>
      <c r="M2391" s="33"/>
      <c r="N2391" s="33"/>
      <c r="O2391" s="33"/>
      <c r="P2391" s="33"/>
      <c r="Q2391" s="33"/>
      <c r="R2391" s="33"/>
      <c r="S2391" s="33"/>
    </row>
    <row r="2392" spans="1:19">
      <c r="A2392" s="233"/>
      <c r="B2392" s="238"/>
      <c r="C2392" s="229"/>
      <c r="D2392" s="229"/>
      <c r="E2392" s="235"/>
      <c r="F2392" s="235"/>
      <c r="G2392" s="242"/>
      <c r="H2392" s="243"/>
      <c r="J2392" s="33"/>
      <c r="K2392" s="33"/>
      <c r="L2392" s="33"/>
      <c r="M2392" s="33"/>
      <c r="N2392" s="33"/>
      <c r="O2392" s="33"/>
      <c r="P2392" s="33"/>
      <c r="Q2392" s="33"/>
      <c r="R2392" s="33"/>
      <c r="S2392" s="33"/>
    </row>
    <row r="2393" spans="1:19">
      <c r="A2393" s="233"/>
      <c r="B2393" s="238"/>
      <c r="C2393" s="229"/>
      <c r="D2393" s="229"/>
      <c r="E2393" s="235"/>
      <c r="F2393" s="235"/>
      <c r="G2393" s="242"/>
      <c r="H2393" s="243"/>
      <c r="J2393" s="33"/>
      <c r="K2393" s="33"/>
      <c r="L2393" s="33"/>
      <c r="M2393" s="33"/>
      <c r="N2393" s="33"/>
      <c r="O2393" s="33"/>
      <c r="P2393" s="33"/>
      <c r="Q2393" s="33"/>
      <c r="R2393" s="33"/>
      <c r="S2393" s="33"/>
    </row>
    <row r="2394" spans="1:19">
      <c r="A2394" s="233"/>
      <c r="B2394" s="238"/>
      <c r="C2394" s="229"/>
      <c r="D2394" s="229"/>
      <c r="E2394" s="235"/>
      <c r="F2394" s="235"/>
      <c r="G2394" s="242"/>
      <c r="H2394" s="243"/>
      <c r="J2394" s="33"/>
      <c r="K2394" s="33"/>
      <c r="L2394" s="33"/>
      <c r="M2394" s="33"/>
      <c r="N2394" s="33"/>
      <c r="O2394" s="33"/>
      <c r="P2394" s="33"/>
      <c r="Q2394" s="33"/>
      <c r="R2394" s="33"/>
      <c r="S2394" s="33"/>
    </row>
    <row r="2395" spans="1:19">
      <c r="A2395" s="233"/>
      <c r="B2395" s="238"/>
      <c r="C2395" s="229"/>
      <c r="D2395" s="229"/>
      <c r="E2395" s="235"/>
      <c r="F2395" s="235"/>
      <c r="G2395" s="242"/>
      <c r="H2395" s="243"/>
      <c r="J2395" s="33"/>
      <c r="K2395" s="33"/>
      <c r="L2395" s="33"/>
      <c r="M2395" s="33"/>
      <c r="N2395" s="33"/>
      <c r="O2395" s="33"/>
      <c r="P2395" s="33"/>
      <c r="Q2395" s="33"/>
      <c r="R2395" s="33"/>
      <c r="S2395" s="33"/>
    </row>
    <row r="2396" spans="1:19">
      <c r="A2396" s="233"/>
      <c r="B2396" s="238"/>
      <c r="C2396" s="229"/>
      <c r="D2396" s="229"/>
      <c r="E2396" s="235"/>
      <c r="F2396" s="235"/>
      <c r="G2396" s="242"/>
      <c r="H2396" s="243"/>
      <c r="J2396" s="33"/>
      <c r="K2396" s="33"/>
      <c r="L2396" s="33"/>
      <c r="M2396" s="33"/>
      <c r="N2396" s="33"/>
      <c r="O2396" s="33"/>
      <c r="P2396" s="33"/>
      <c r="Q2396" s="33"/>
      <c r="R2396" s="33"/>
      <c r="S2396" s="33"/>
    </row>
    <row r="2397" spans="1:19">
      <c r="A2397" s="233"/>
      <c r="B2397" s="238"/>
      <c r="C2397" s="229"/>
      <c r="D2397" s="229"/>
      <c r="E2397" s="235"/>
      <c r="F2397" s="235"/>
      <c r="G2397" s="242"/>
      <c r="H2397" s="243"/>
      <c r="J2397" s="33"/>
      <c r="K2397" s="33"/>
      <c r="L2397" s="33"/>
      <c r="M2397" s="33"/>
      <c r="N2397" s="33"/>
      <c r="O2397" s="33"/>
      <c r="P2397" s="33"/>
      <c r="Q2397" s="33"/>
      <c r="R2397" s="33"/>
      <c r="S2397" s="33"/>
    </row>
    <row r="2398" spans="1:19">
      <c r="A2398" s="233"/>
      <c r="B2398" s="238"/>
      <c r="C2398" s="229"/>
      <c r="D2398" s="229"/>
      <c r="E2398" s="235"/>
      <c r="F2398" s="235"/>
      <c r="G2398" s="242"/>
      <c r="H2398" s="243"/>
      <c r="J2398" s="33"/>
      <c r="K2398" s="33"/>
      <c r="L2398" s="33"/>
      <c r="M2398" s="33"/>
      <c r="N2398" s="33"/>
      <c r="O2398" s="33"/>
      <c r="P2398" s="33"/>
      <c r="Q2398" s="33"/>
      <c r="R2398" s="33"/>
      <c r="S2398" s="33"/>
    </row>
    <row r="2399" spans="1:19">
      <c r="A2399" s="233"/>
      <c r="B2399" s="238"/>
      <c r="C2399" s="229"/>
      <c r="D2399" s="229"/>
      <c r="E2399" s="235"/>
      <c r="F2399" s="235"/>
      <c r="G2399" s="242"/>
      <c r="H2399" s="243"/>
      <c r="J2399" s="33"/>
      <c r="K2399" s="33"/>
      <c r="L2399" s="33"/>
      <c r="M2399" s="33"/>
      <c r="N2399" s="33"/>
      <c r="O2399" s="33"/>
      <c r="P2399" s="33"/>
      <c r="Q2399" s="33"/>
      <c r="R2399" s="33"/>
      <c r="S2399" s="33"/>
    </row>
    <row r="2400" spans="1:19">
      <c r="A2400" s="233"/>
      <c r="B2400" s="238"/>
      <c r="C2400" s="229"/>
      <c r="D2400" s="229"/>
      <c r="E2400" s="235"/>
      <c r="F2400" s="235"/>
      <c r="G2400" s="242"/>
      <c r="H2400" s="243"/>
      <c r="J2400" s="33"/>
      <c r="K2400" s="33"/>
      <c r="L2400" s="33"/>
      <c r="M2400" s="33"/>
      <c r="N2400" s="33"/>
      <c r="O2400" s="33"/>
      <c r="P2400" s="33"/>
      <c r="Q2400" s="33"/>
      <c r="R2400" s="33"/>
      <c r="S2400" s="33"/>
    </row>
    <row r="2401" spans="1:19">
      <c r="A2401" s="233"/>
      <c r="B2401" s="238"/>
      <c r="C2401" s="229"/>
      <c r="D2401" s="229"/>
      <c r="E2401" s="235"/>
      <c r="F2401" s="235"/>
      <c r="G2401" s="242"/>
      <c r="H2401" s="243"/>
      <c r="J2401" s="33"/>
      <c r="K2401" s="33"/>
      <c r="L2401" s="33"/>
      <c r="M2401" s="33"/>
      <c r="N2401" s="33"/>
      <c r="O2401" s="33"/>
      <c r="P2401" s="33"/>
      <c r="Q2401" s="33"/>
      <c r="R2401" s="33"/>
      <c r="S2401" s="33"/>
    </row>
    <row r="2402" spans="1:19">
      <c r="A2402" s="233"/>
      <c r="B2402" s="238"/>
      <c r="C2402" s="229"/>
      <c r="D2402" s="229"/>
      <c r="E2402" s="235"/>
      <c r="F2402" s="235"/>
      <c r="G2402" s="242"/>
      <c r="H2402" s="243"/>
      <c r="J2402" s="33"/>
      <c r="K2402" s="33"/>
      <c r="L2402" s="33"/>
      <c r="M2402" s="33"/>
      <c r="N2402" s="33"/>
      <c r="O2402" s="33"/>
      <c r="P2402" s="33"/>
      <c r="Q2402" s="33"/>
      <c r="R2402" s="33"/>
      <c r="S2402" s="33"/>
    </row>
    <row r="2403" spans="1:19">
      <c r="A2403" s="233"/>
      <c r="B2403" s="238"/>
      <c r="C2403" s="229"/>
      <c r="D2403" s="229"/>
      <c r="E2403" s="235"/>
      <c r="F2403" s="235"/>
      <c r="G2403" s="242"/>
      <c r="H2403" s="243"/>
      <c r="J2403" s="33"/>
      <c r="K2403" s="33"/>
      <c r="L2403" s="33"/>
      <c r="M2403" s="33"/>
      <c r="N2403" s="33"/>
      <c r="O2403" s="33"/>
      <c r="P2403" s="33"/>
      <c r="Q2403" s="33"/>
      <c r="R2403" s="33"/>
      <c r="S2403" s="33"/>
    </row>
    <row r="2404" spans="1:19">
      <c r="A2404" s="233"/>
      <c r="B2404" s="238"/>
      <c r="C2404" s="229"/>
      <c r="D2404" s="229"/>
      <c r="E2404" s="235"/>
      <c r="F2404" s="235"/>
      <c r="G2404" s="242"/>
      <c r="H2404" s="243"/>
      <c r="J2404" s="33"/>
      <c r="K2404" s="33"/>
      <c r="L2404" s="33"/>
      <c r="M2404" s="33"/>
      <c r="N2404" s="33"/>
      <c r="O2404" s="33"/>
      <c r="P2404" s="33"/>
      <c r="Q2404" s="33"/>
      <c r="R2404" s="33"/>
      <c r="S2404" s="33"/>
    </row>
    <row r="2405" spans="1:19">
      <c r="A2405" s="233"/>
      <c r="B2405" s="238"/>
      <c r="C2405" s="229"/>
      <c r="D2405" s="229"/>
      <c r="E2405" s="235"/>
      <c r="F2405" s="235"/>
      <c r="G2405" s="242"/>
      <c r="H2405" s="243"/>
      <c r="J2405" s="33"/>
      <c r="K2405" s="33"/>
      <c r="L2405" s="33"/>
      <c r="M2405" s="33"/>
      <c r="N2405" s="33"/>
      <c r="O2405" s="33"/>
      <c r="P2405" s="33"/>
      <c r="Q2405" s="33"/>
      <c r="R2405" s="33"/>
      <c r="S2405" s="33"/>
    </row>
    <row r="2406" spans="1:19">
      <c r="A2406" s="233"/>
      <c r="B2406" s="238"/>
      <c r="C2406" s="229"/>
      <c r="D2406" s="229"/>
      <c r="E2406" s="235"/>
      <c r="F2406" s="235"/>
      <c r="G2406" s="242"/>
      <c r="H2406" s="243"/>
      <c r="J2406" s="33"/>
      <c r="K2406" s="33"/>
      <c r="L2406" s="33"/>
      <c r="M2406" s="33"/>
      <c r="N2406" s="33"/>
      <c r="O2406" s="33"/>
      <c r="P2406" s="33"/>
      <c r="Q2406" s="33"/>
      <c r="R2406" s="33"/>
      <c r="S2406" s="33"/>
    </row>
    <row r="2407" spans="1:19">
      <c r="A2407" s="233"/>
      <c r="B2407" s="238"/>
      <c r="C2407" s="229"/>
      <c r="D2407" s="229"/>
      <c r="E2407" s="235"/>
      <c r="F2407" s="235"/>
      <c r="G2407" s="242"/>
      <c r="H2407" s="243"/>
      <c r="J2407" s="33"/>
      <c r="K2407" s="33"/>
      <c r="L2407" s="33"/>
      <c r="M2407" s="33"/>
      <c r="N2407" s="33"/>
      <c r="O2407" s="33"/>
      <c r="P2407" s="33"/>
      <c r="Q2407" s="33"/>
      <c r="R2407" s="33"/>
      <c r="S2407" s="33"/>
    </row>
    <row r="2408" spans="1:19">
      <c r="A2408" s="233"/>
      <c r="B2408" s="238"/>
      <c r="C2408" s="229"/>
      <c r="D2408" s="229"/>
      <c r="E2408" s="235"/>
      <c r="F2408" s="235"/>
      <c r="G2408" s="242"/>
      <c r="H2408" s="243"/>
      <c r="J2408" s="33"/>
      <c r="K2408" s="33"/>
      <c r="L2408" s="33"/>
      <c r="M2408" s="33"/>
      <c r="N2408" s="33"/>
      <c r="O2408" s="33"/>
      <c r="P2408" s="33"/>
      <c r="Q2408" s="33"/>
      <c r="R2408" s="33"/>
      <c r="S2408" s="33"/>
    </row>
    <row r="2409" spans="1:19">
      <c r="A2409" s="233"/>
      <c r="B2409" s="238"/>
      <c r="C2409" s="229"/>
      <c r="D2409" s="229"/>
      <c r="E2409" s="235"/>
      <c r="F2409" s="235"/>
      <c r="G2409" s="242"/>
      <c r="H2409" s="243"/>
      <c r="J2409" s="33"/>
      <c r="K2409" s="33"/>
      <c r="L2409" s="33"/>
      <c r="M2409" s="33"/>
      <c r="N2409" s="33"/>
      <c r="O2409" s="33"/>
      <c r="P2409" s="33"/>
      <c r="Q2409" s="33"/>
      <c r="R2409" s="33"/>
      <c r="S2409" s="33"/>
    </row>
    <row r="2410" spans="1:19">
      <c r="A2410" s="233"/>
      <c r="B2410" s="238"/>
      <c r="C2410" s="229"/>
      <c r="D2410" s="229"/>
      <c r="E2410" s="235"/>
      <c r="F2410" s="235"/>
      <c r="G2410" s="242"/>
      <c r="H2410" s="243"/>
      <c r="J2410" s="33"/>
      <c r="K2410" s="33"/>
      <c r="L2410" s="33"/>
      <c r="M2410" s="33"/>
      <c r="N2410" s="33"/>
      <c r="O2410" s="33"/>
      <c r="P2410" s="33"/>
      <c r="Q2410" s="33"/>
      <c r="R2410" s="33"/>
      <c r="S2410" s="33"/>
    </row>
    <row r="2411" spans="1:19">
      <c r="A2411" s="233"/>
      <c r="B2411" s="238"/>
      <c r="C2411" s="229"/>
      <c r="D2411" s="229"/>
      <c r="E2411" s="235"/>
      <c r="F2411" s="235"/>
      <c r="G2411" s="242"/>
      <c r="H2411" s="243"/>
      <c r="J2411" s="33"/>
      <c r="K2411" s="33"/>
      <c r="L2411" s="33"/>
      <c r="M2411" s="33"/>
      <c r="N2411" s="33"/>
      <c r="O2411" s="33"/>
      <c r="P2411" s="33"/>
      <c r="Q2411" s="33"/>
      <c r="R2411" s="33"/>
      <c r="S2411" s="33"/>
    </row>
    <row r="2412" spans="1:19">
      <c r="A2412" s="233"/>
      <c r="B2412" s="238"/>
      <c r="C2412" s="229"/>
      <c r="D2412" s="229"/>
      <c r="E2412" s="235"/>
      <c r="F2412" s="235"/>
      <c r="G2412" s="242"/>
      <c r="H2412" s="243"/>
      <c r="J2412" s="33"/>
      <c r="K2412" s="33"/>
      <c r="L2412" s="33"/>
      <c r="M2412" s="33"/>
      <c r="N2412" s="33"/>
      <c r="O2412" s="33"/>
      <c r="P2412" s="33"/>
      <c r="Q2412" s="33"/>
      <c r="R2412" s="33"/>
      <c r="S2412" s="33"/>
    </row>
    <row r="2413" spans="1:19">
      <c r="A2413" s="233"/>
      <c r="B2413" s="238"/>
      <c r="C2413" s="229"/>
      <c r="D2413" s="229"/>
      <c r="E2413" s="235"/>
      <c r="F2413" s="235"/>
      <c r="G2413" s="242"/>
      <c r="H2413" s="243"/>
      <c r="J2413" s="33"/>
      <c r="K2413" s="33"/>
      <c r="L2413" s="33"/>
      <c r="M2413" s="33"/>
      <c r="N2413" s="33"/>
      <c r="O2413" s="33"/>
      <c r="P2413" s="33"/>
      <c r="Q2413" s="33"/>
      <c r="R2413" s="33"/>
      <c r="S2413" s="33"/>
    </row>
    <row r="2414" spans="1:19">
      <c r="A2414" s="233"/>
      <c r="B2414" s="238"/>
      <c r="C2414" s="229"/>
      <c r="D2414" s="229"/>
      <c r="E2414" s="235"/>
      <c r="F2414" s="235"/>
      <c r="G2414" s="242"/>
      <c r="H2414" s="243"/>
      <c r="J2414" s="33"/>
      <c r="K2414" s="33"/>
      <c r="L2414" s="33"/>
      <c r="M2414" s="33"/>
      <c r="N2414" s="33"/>
      <c r="O2414" s="33"/>
      <c r="P2414" s="33"/>
      <c r="Q2414" s="33"/>
      <c r="R2414" s="33"/>
      <c r="S2414" s="33"/>
    </row>
    <row r="2415" spans="1:19">
      <c r="A2415" s="233"/>
      <c r="B2415" s="238"/>
      <c r="C2415" s="229"/>
      <c r="D2415" s="229"/>
      <c r="E2415" s="235"/>
      <c r="F2415" s="235"/>
      <c r="G2415" s="242"/>
      <c r="H2415" s="243"/>
      <c r="J2415" s="33"/>
      <c r="K2415" s="33"/>
      <c r="L2415" s="33"/>
      <c r="M2415" s="33"/>
      <c r="N2415" s="33"/>
      <c r="O2415" s="33"/>
      <c r="P2415" s="33"/>
      <c r="Q2415" s="33"/>
      <c r="R2415" s="33"/>
      <c r="S2415" s="33"/>
    </row>
    <row r="2416" spans="1:19">
      <c r="A2416" s="233"/>
      <c r="B2416" s="238"/>
      <c r="C2416" s="229"/>
      <c r="D2416" s="229"/>
      <c r="E2416" s="235"/>
      <c r="F2416" s="235"/>
      <c r="G2416" s="242"/>
      <c r="H2416" s="243"/>
      <c r="J2416" s="33"/>
      <c r="K2416" s="33"/>
      <c r="L2416" s="33"/>
      <c r="M2416" s="33"/>
      <c r="N2416" s="33"/>
      <c r="O2416" s="33"/>
      <c r="P2416" s="33"/>
      <c r="Q2416" s="33"/>
      <c r="R2416" s="33"/>
      <c r="S2416" s="33"/>
    </row>
    <row r="2417" spans="1:19">
      <c r="A2417" s="233"/>
      <c r="B2417" s="238"/>
      <c r="C2417" s="229"/>
      <c r="D2417" s="229"/>
      <c r="E2417" s="235"/>
      <c r="F2417" s="235"/>
      <c r="G2417" s="242"/>
      <c r="H2417" s="243"/>
      <c r="J2417" s="33"/>
      <c r="K2417" s="33"/>
      <c r="L2417" s="33"/>
      <c r="M2417" s="33"/>
      <c r="N2417" s="33"/>
      <c r="O2417" s="33"/>
      <c r="P2417" s="33"/>
      <c r="Q2417" s="33"/>
      <c r="R2417" s="33"/>
      <c r="S2417" s="33"/>
    </row>
    <row r="2418" spans="1:19">
      <c r="A2418" s="233"/>
      <c r="B2418" s="238"/>
      <c r="C2418" s="229"/>
      <c r="D2418" s="229"/>
      <c r="E2418" s="235"/>
      <c r="F2418" s="235"/>
      <c r="G2418" s="242"/>
      <c r="H2418" s="243"/>
      <c r="J2418" s="33"/>
      <c r="K2418" s="33"/>
      <c r="L2418" s="33"/>
      <c r="M2418" s="33"/>
      <c r="N2418" s="33"/>
      <c r="O2418" s="33"/>
      <c r="P2418" s="33"/>
      <c r="Q2418" s="33"/>
      <c r="R2418" s="33"/>
      <c r="S2418" s="33"/>
    </row>
    <row r="2419" spans="1:19">
      <c r="A2419" s="233"/>
      <c r="B2419" s="238"/>
      <c r="C2419" s="229"/>
      <c r="D2419" s="229"/>
      <c r="E2419" s="235"/>
      <c r="F2419" s="235"/>
      <c r="G2419" s="242"/>
      <c r="H2419" s="243"/>
      <c r="J2419" s="33"/>
      <c r="K2419" s="33"/>
      <c r="L2419" s="33"/>
      <c r="M2419" s="33"/>
      <c r="N2419" s="33"/>
      <c r="O2419" s="33"/>
      <c r="P2419" s="33"/>
      <c r="Q2419" s="33"/>
      <c r="R2419" s="33"/>
      <c r="S2419" s="33"/>
    </row>
    <row r="2420" spans="1:19">
      <c r="A2420" s="233"/>
      <c r="B2420" s="238"/>
      <c r="C2420" s="229"/>
      <c r="D2420" s="229"/>
      <c r="E2420" s="235"/>
      <c r="F2420" s="235"/>
      <c r="G2420" s="242"/>
      <c r="H2420" s="243"/>
      <c r="J2420" s="33"/>
      <c r="K2420" s="33"/>
      <c r="L2420" s="33"/>
      <c r="M2420" s="33"/>
      <c r="N2420" s="33"/>
      <c r="O2420" s="33"/>
      <c r="P2420" s="33"/>
      <c r="Q2420" s="33"/>
      <c r="R2420" s="33"/>
      <c r="S2420" s="33"/>
    </row>
    <row r="2421" spans="1:19">
      <c r="A2421" s="233"/>
      <c r="B2421" s="238"/>
      <c r="C2421" s="229"/>
      <c r="D2421" s="229"/>
      <c r="E2421" s="235"/>
      <c r="F2421" s="235"/>
      <c r="G2421" s="242"/>
      <c r="H2421" s="243"/>
      <c r="J2421" s="33"/>
      <c r="K2421" s="33"/>
      <c r="L2421" s="33"/>
      <c r="M2421" s="33"/>
      <c r="N2421" s="33"/>
      <c r="O2421" s="33"/>
      <c r="P2421" s="33"/>
      <c r="Q2421" s="33"/>
      <c r="R2421" s="33"/>
      <c r="S2421" s="33"/>
    </row>
    <row r="2422" spans="1:19">
      <c r="A2422" s="233"/>
      <c r="B2422" s="238"/>
      <c r="C2422" s="229"/>
      <c r="D2422" s="229"/>
      <c r="E2422" s="235"/>
      <c r="F2422" s="235"/>
      <c r="G2422" s="242"/>
      <c r="H2422" s="243"/>
      <c r="J2422" s="33"/>
      <c r="K2422" s="33"/>
      <c r="L2422" s="33"/>
      <c r="M2422" s="33"/>
      <c r="N2422" s="33"/>
      <c r="O2422" s="33"/>
      <c r="P2422" s="33"/>
      <c r="Q2422" s="33"/>
      <c r="R2422" s="33"/>
      <c r="S2422" s="33"/>
    </row>
    <row r="2423" spans="1:19">
      <c r="A2423" s="233"/>
      <c r="B2423" s="238"/>
      <c r="C2423" s="229"/>
      <c r="D2423" s="229"/>
      <c r="E2423" s="235"/>
      <c r="F2423" s="235"/>
      <c r="G2423" s="242"/>
      <c r="H2423" s="243"/>
      <c r="J2423" s="33"/>
      <c r="K2423" s="33"/>
      <c r="L2423" s="33"/>
      <c r="M2423" s="33"/>
      <c r="N2423" s="33"/>
      <c r="O2423" s="33"/>
      <c r="P2423" s="33"/>
      <c r="Q2423" s="33"/>
      <c r="R2423" s="33"/>
      <c r="S2423" s="33"/>
    </row>
    <row r="2424" spans="1:19">
      <c r="A2424" s="233"/>
      <c r="B2424" s="238"/>
      <c r="C2424" s="229"/>
      <c r="D2424" s="229"/>
      <c r="E2424" s="235"/>
      <c r="F2424" s="235"/>
      <c r="G2424" s="242"/>
      <c r="H2424" s="243"/>
      <c r="J2424" s="33"/>
      <c r="K2424" s="33"/>
      <c r="L2424" s="33"/>
      <c r="M2424" s="33"/>
      <c r="N2424" s="33"/>
      <c r="O2424" s="33"/>
      <c r="P2424" s="33"/>
      <c r="Q2424" s="33"/>
      <c r="R2424" s="33"/>
      <c r="S2424" s="33"/>
    </row>
    <row r="2425" spans="1:19">
      <c r="A2425" s="233"/>
      <c r="B2425" s="238"/>
      <c r="C2425" s="229"/>
      <c r="D2425" s="229"/>
      <c r="E2425" s="235"/>
      <c r="F2425" s="235"/>
      <c r="G2425" s="242"/>
      <c r="H2425" s="243"/>
      <c r="J2425" s="33"/>
      <c r="K2425" s="33"/>
      <c r="L2425" s="33"/>
      <c r="M2425" s="33"/>
      <c r="N2425" s="33"/>
      <c r="O2425" s="33"/>
      <c r="P2425" s="33"/>
      <c r="Q2425" s="33"/>
      <c r="R2425" s="33"/>
      <c r="S2425" s="33"/>
    </row>
    <row r="2426" spans="1:19">
      <c r="A2426" s="233"/>
      <c r="B2426" s="238"/>
      <c r="C2426" s="229"/>
      <c r="D2426" s="229"/>
      <c r="E2426" s="235"/>
      <c r="F2426" s="235"/>
      <c r="G2426" s="242"/>
      <c r="H2426" s="243"/>
      <c r="J2426" s="33"/>
      <c r="K2426" s="33"/>
      <c r="L2426" s="33"/>
      <c r="M2426" s="33"/>
      <c r="N2426" s="33"/>
      <c r="O2426" s="33"/>
      <c r="P2426" s="33"/>
      <c r="Q2426" s="33"/>
      <c r="R2426" s="33"/>
      <c r="S2426" s="33"/>
    </row>
    <row r="2427" spans="1:19">
      <c r="A2427" s="233"/>
      <c r="B2427" s="238"/>
      <c r="C2427" s="229"/>
      <c r="D2427" s="229"/>
      <c r="E2427" s="235"/>
      <c r="F2427" s="235"/>
      <c r="G2427" s="242"/>
      <c r="H2427" s="243"/>
      <c r="J2427" s="33"/>
      <c r="K2427" s="33"/>
      <c r="L2427" s="33"/>
      <c r="M2427" s="33"/>
      <c r="N2427" s="33"/>
      <c r="O2427" s="33"/>
      <c r="P2427" s="33"/>
      <c r="Q2427" s="33"/>
      <c r="R2427" s="33"/>
      <c r="S2427" s="33"/>
    </row>
    <row r="2428" spans="1:19">
      <c r="A2428" s="233"/>
      <c r="B2428" s="238"/>
      <c r="C2428" s="229"/>
      <c r="D2428" s="229"/>
      <c r="E2428" s="235"/>
      <c r="F2428" s="235"/>
      <c r="G2428" s="242"/>
      <c r="H2428" s="243"/>
      <c r="J2428" s="33"/>
      <c r="K2428" s="33"/>
      <c r="L2428" s="33"/>
      <c r="M2428" s="33"/>
      <c r="N2428" s="33"/>
      <c r="O2428" s="33"/>
      <c r="P2428" s="33"/>
      <c r="Q2428" s="33"/>
      <c r="R2428" s="33"/>
      <c r="S2428" s="33"/>
    </row>
    <row r="2429" spans="1:19">
      <c r="A2429" s="233"/>
      <c r="B2429" s="238"/>
      <c r="C2429" s="229"/>
      <c r="D2429" s="229"/>
      <c r="E2429" s="235"/>
      <c r="F2429" s="235"/>
      <c r="G2429" s="242"/>
      <c r="H2429" s="243"/>
      <c r="J2429" s="33"/>
      <c r="K2429" s="33"/>
      <c r="L2429" s="33"/>
      <c r="M2429" s="33"/>
      <c r="N2429" s="33"/>
      <c r="O2429" s="33"/>
      <c r="P2429" s="33"/>
      <c r="Q2429" s="33"/>
      <c r="R2429" s="33"/>
      <c r="S2429" s="33"/>
    </row>
    <row r="2430" spans="1:19">
      <c r="A2430" s="233"/>
      <c r="B2430" s="238"/>
      <c r="C2430" s="229"/>
      <c r="D2430" s="229"/>
      <c r="E2430" s="235"/>
      <c r="F2430" s="235"/>
      <c r="G2430" s="242"/>
      <c r="H2430" s="243"/>
      <c r="J2430" s="33"/>
      <c r="K2430" s="33"/>
      <c r="L2430" s="33"/>
      <c r="M2430" s="33"/>
      <c r="N2430" s="33"/>
      <c r="O2430" s="33"/>
      <c r="P2430" s="33"/>
      <c r="Q2430" s="33"/>
      <c r="R2430" s="33"/>
      <c r="S2430" s="33"/>
    </row>
    <row r="2431" spans="1:19">
      <c r="A2431" s="233"/>
      <c r="B2431" s="238"/>
      <c r="C2431" s="229"/>
      <c r="D2431" s="229"/>
      <c r="E2431" s="235"/>
      <c r="F2431" s="235"/>
      <c r="G2431" s="242"/>
      <c r="H2431" s="243"/>
      <c r="J2431" s="33"/>
      <c r="K2431" s="33"/>
      <c r="L2431" s="33"/>
      <c r="M2431" s="33"/>
      <c r="N2431" s="33"/>
      <c r="O2431" s="33"/>
      <c r="P2431" s="33"/>
      <c r="Q2431" s="33"/>
      <c r="R2431" s="33"/>
      <c r="S2431" s="33"/>
    </row>
    <row r="2432" spans="1:19">
      <c r="A2432" s="233"/>
      <c r="B2432" s="238"/>
      <c r="C2432" s="229"/>
      <c r="D2432" s="229"/>
      <c r="E2432" s="235"/>
      <c r="F2432" s="235"/>
      <c r="G2432" s="242"/>
      <c r="H2432" s="243"/>
      <c r="J2432" s="33"/>
      <c r="K2432" s="33"/>
      <c r="L2432" s="33"/>
      <c r="M2432" s="33"/>
      <c r="N2432" s="33"/>
      <c r="O2432" s="33"/>
      <c r="P2432" s="33"/>
      <c r="Q2432" s="33"/>
      <c r="R2432" s="33"/>
      <c r="S2432" s="33"/>
    </row>
    <row r="2433" spans="1:19">
      <c r="A2433" s="233"/>
      <c r="B2433" s="238"/>
      <c r="C2433" s="229"/>
      <c r="D2433" s="229"/>
      <c r="E2433" s="235"/>
      <c r="F2433" s="235"/>
      <c r="G2433" s="242"/>
      <c r="H2433" s="243"/>
      <c r="J2433" s="33"/>
      <c r="K2433" s="33"/>
      <c r="L2433" s="33"/>
      <c r="M2433" s="33"/>
      <c r="N2433" s="33"/>
      <c r="O2433" s="33"/>
      <c r="P2433" s="33"/>
      <c r="Q2433" s="33"/>
      <c r="R2433" s="33"/>
      <c r="S2433" s="33"/>
    </row>
    <row r="2434" spans="1:19">
      <c r="A2434" s="233"/>
      <c r="B2434" s="238"/>
      <c r="C2434" s="229"/>
      <c r="D2434" s="229"/>
      <c r="E2434" s="235"/>
      <c r="F2434" s="235"/>
      <c r="G2434" s="242"/>
      <c r="H2434" s="243"/>
      <c r="J2434" s="33"/>
      <c r="K2434" s="33"/>
      <c r="L2434" s="33"/>
      <c r="M2434" s="33"/>
      <c r="N2434" s="33"/>
      <c r="O2434" s="33"/>
      <c r="P2434" s="33"/>
      <c r="Q2434" s="33"/>
      <c r="R2434" s="33"/>
      <c r="S2434" s="33"/>
    </row>
    <row r="2435" spans="1:19">
      <c r="A2435" s="233"/>
      <c r="B2435" s="238"/>
      <c r="C2435" s="229"/>
      <c r="D2435" s="229"/>
      <c r="E2435" s="235"/>
      <c r="F2435" s="235"/>
      <c r="G2435" s="242"/>
      <c r="H2435" s="243"/>
      <c r="J2435" s="33"/>
      <c r="K2435" s="33"/>
      <c r="L2435" s="33"/>
      <c r="M2435" s="33"/>
      <c r="N2435" s="33"/>
      <c r="O2435" s="33"/>
      <c r="P2435" s="33"/>
      <c r="Q2435" s="33"/>
      <c r="R2435" s="33"/>
      <c r="S2435" s="33"/>
    </row>
    <row r="2436" spans="1:19">
      <c r="A2436" s="233"/>
      <c r="B2436" s="238"/>
      <c r="C2436" s="229"/>
      <c r="D2436" s="229"/>
      <c r="E2436" s="235"/>
      <c r="F2436" s="235"/>
      <c r="G2436" s="242"/>
      <c r="H2436" s="243"/>
      <c r="J2436" s="33"/>
      <c r="K2436" s="33"/>
      <c r="L2436" s="33"/>
      <c r="M2436" s="33"/>
      <c r="N2436" s="33"/>
      <c r="O2436" s="33"/>
      <c r="P2436" s="33"/>
      <c r="Q2436" s="33"/>
      <c r="R2436" s="33"/>
      <c r="S2436" s="33"/>
    </row>
    <row r="2437" spans="1:19">
      <c r="A2437" s="233"/>
      <c r="B2437" s="238"/>
      <c r="C2437" s="229"/>
      <c r="D2437" s="229"/>
      <c r="E2437" s="235"/>
      <c r="F2437" s="235"/>
      <c r="G2437" s="242"/>
      <c r="H2437" s="243"/>
      <c r="J2437" s="33"/>
      <c r="K2437" s="33"/>
      <c r="L2437" s="33"/>
      <c r="M2437" s="33"/>
      <c r="N2437" s="33"/>
      <c r="O2437" s="33"/>
      <c r="P2437" s="33"/>
      <c r="Q2437" s="33"/>
      <c r="R2437" s="33"/>
      <c r="S2437" s="33"/>
    </row>
    <row r="2438" spans="1:19">
      <c r="A2438" s="233"/>
      <c r="B2438" s="238"/>
      <c r="C2438" s="229"/>
      <c r="D2438" s="229"/>
      <c r="E2438" s="235"/>
      <c r="F2438" s="235"/>
      <c r="G2438" s="242"/>
      <c r="H2438" s="243"/>
      <c r="J2438" s="33"/>
      <c r="K2438" s="33"/>
      <c r="L2438" s="33"/>
      <c r="M2438" s="33"/>
      <c r="N2438" s="33"/>
      <c r="O2438" s="33"/>
      <c r="P2438" s="33"/>
      <c r="Q2438" s="33"/>
      <c r="R2438" s="33"/>
      <c r="S2438" s="33"/>
    </row>
    <row r="2439" spans="1:19">
      <c r="A2439" s="233"/>
      <c r="B2439" s="238"/>
      <c r="C2439" s="229"/>
      <c r="D2439" s="229"/>
      <c r="E2439" s="235"/>
      <c r="F2439" s="235"/>
      <c r="G2439" s="242"/>
      <c r="H2439" s="243"/>
      <c r="J2439" s="33"/>
      <c r="K2439" s="33"/>
      <c r="L2439" s="33"/>
      <c r="M2439" s="33"/>
      <c r="N2439" s="33"/>
      <c r="O2439" s="33"/>
      <c r="P2439" s="33"/>
      <c r="Q2439" s="33"/>
      <c r="R2439" s="33"/>
      <c r="S2439" s="33"/>
    </row>
    <row r="2440" spans="1:19">
      <c r="A2440" s="233"/>
      <c r="B2440" s="238"/>
      <c r="C2440" s="229"/>
      <c r="D2440" s="229"/>
      <c r="E2440" s="235"/>
      <c r="F2440" s="235"/>
      <c r="G2440" s="242"/>
      <c r="H2440" s="243"/>
      <c r="J2440" s="33"/>
      <c r="K2440" s="33"/>
      <c r="L2440" s="33"/>
      <c r="M2440" s="33"/>
      <c r="N2440" s="33"/>
      <c r="O2440" s="33"/>
      <c r="P2440" s="33"/>
      <c r="Q2440" s="33"/>
      <c r="R2440" s="33"/>
      <c r="S2440" s="33"/>
    </row>
    <row r="2441" spans="1:19">
      <c r="A2441" s="233"/>
      <c r="B2441" s="238"/>
      <c r="C2441" s="229"/>
      <c r="D2441" s="229"/>
      <c r="E2441" s="235"/>
      <c r="F2441" s="235"/>
      <c r="G2441" s="242"/>
      <c r="H2441" s="243"/>
      <c r="J2441" s="33"/>
      <c r="K2441" s="33"/>
      <c r="L2441" s="33"/>
      <c r="M2441" s="33"/>
      <c r="N2441" s="33"/>
      <c r="O2441" s="33"/>
      <c r="P2441" s="33"/>
      <c r="Q2441" s="33"/>
      <c r="R2441" s="33"/>
      <c r="S2441" s="33"/>
    </row>
    <row r="2442" spans="1:19">
      <c r="A2442" s="233"/>
      <c r="B2442" s="238"/>
      <c r="C2442" s="229"/>
      <c r="D2442" s="229"/>
      <c r="E2442" s="235"/>
      <c r="F2442" s="235"/>
      <c r="G2442" s="242"/>
      <c r="H2442" s="243"/>
      <c r="J2442" s="33"/>
      <c r="K2442" s="33"/>
      <c r="L2442" s="33"/>
      <c r="M2442" s="33"/>
      <c r="N2442" s="33"/>
      <c r="O2442" s="33"/>
      <c r="P2442" s="33"/>
      <c r="Q2442" s="33"/>
      <c r="R2442" s="33"/>
      <c r="S2442" s="33"/>
    </row>
    <row r="2443" spans="1:19">
      <c r="A2443" s="233"/>
      <c r="B2443" s="238"/>
      <c r="C2443" s="229"/>
      <c r="D2443" s="229"/>
      <c r="E2443" s="235"/>
      <c r="F2443" s="235"/>
      <c r="G2443" s="242"/>
      <c r="H2443" s="243"/>
      <c r="J2443" s="33"/>
      <c r="K2443" s="33"/>
      <c r="L2443" s="33"/>
      <c r="M2443" s="33"/>
      <c r="N2443" s="33"/>
      <c r="O2443" s="33"/>
      <c r="P2443" s="33"/>
      <c r="Q2443" s="33"/>
      <c r="R2443" s="33"/>
      <c r="S2443" s="33"/>
    </row>
    <row r="2444" spans="1:19">
      <c r="A2444" s="233"/>
      <c r="B2444" s="238"/>
      <c r="C2444" s="229"/>
      <c r="D2444" s="229"/>
      <c r="E2444" s="235"/>
      <c r="F2444" s="235"/>
      <c r="G2444" s="242"/>
      <c r="H2444" s="243"/>
      <c r="J2444" s="33"/>
      <c r="K2444" s="33"/>
      <c r="L2444" s="33"/>
      <c r="M2444" s="33"/>
      <c r="N2444" s="33"/>
      <c r="O2444" s="33"/>
      <c r="P2444" s="33"/>
      <c r="Q2444" s="33"/>
      <c r="R2444" s="33"/>
      <c r="S2444" s="33"/>
    </row>
    <row r="2445" spans="1:19">
      <c r="A2445" s="233"/>
      <c r="B2445" s="238"/>
      <c r="C2445" s="229"/>
      <c r="D2445" s="229"/>
      <c r="E2445" s="235"/>
      <c r="F2445" s="235"/>
      <c r="G2445" s="242"/>
      <c r="H2445" s="243"/>
      <c r="J2445" s="33"/>
      <c r="K2445" s="33"/>
      <c r="L2445" s="33"/>
      <c r="M2445" s="33"/>
      <c r="N2445" s="33"/>
      <c r="O2445" s="33"/>
      <c r="P2445" s="33"/>
      <c r="Q2445" s="33"/>
      <c r="R2445" s="33"/>
      <c r="S2445" s="33"/>
    </row>
    <row r="2446" spans="1:19">
      <c r="A2446" s="233"/>
      <c r="B2446" s="238"/>
      <c r="C2446" s="229"/>
      <c r="D2446" s="229"/>
      <c r="E2446" s="235"/>
      <c r="F2446" s="235"/>
      <c r="G2446" s="242"/>
      <c r="H2446" s="243"/>
      <c r="J2446" s="33"/>
      <c r="K2446" s="33"/>
      <c r="L2446" s="33"/>
      <c r="M2446" s="33"/>
      <c r="N2446" s="33"/>
      <c r="O2446" s="33"/>
      <c r="P2446" s="33"/>
      <c r="Q2446" s="33"/>
      <c r="R2446" s="33"/>
      <c r="S2446" s="33"/>
    </row>
    <row r="2447" spans="1:19">
      <c r="A2447" s="233"/>
      <c r="B2447" s="238"/>
      <c r="C2447" s="229"/>
      <c r="D2447" s="229"/>
      <c r="E2447" s="235"/>
      <c r="F2447" s="235"/>
      <c r="G2447" s="242"/>
      <c r="H2447" s="243"/>
      <c r="J2447" s="33"/>
      <c r="K2447" s="33"/>
      <c r="L2447" s="33"/>
      <c r="M2447" s="33"/>
      <c r="N2447" s="33"/>
      <c r="O2447" s="33"/>
      <c r="P2447" s="33"/>
      <c r="Q2447" s="33"/>
      <c r="R2447" s="33"/>
      <c r="S2447" s="33"/>
    </row>
    <row r="2448" spans="1:19">
      <c r="A2448" s="233"/>
      <c r="B2448" s="238"/>
      <c r="C2448" s="229"/>
      <c r="D2448" s="229"/>
      <c r="E2448" s="235"/>
      <c r="F2448" s="235"/>
      <c r="G2448" s="242"/>
      <c r="H2448" s="243"/>
      <c r="J2448" s="33"/>
      <c r="K2448" s="33"/>
      <c r="L2448" s="33"/>
      <c r="M2448" s="33"/>
      <c r="N2448" s="33"/>
      <c r="O2448" s="33"/>
      <c r="P2448" s="33"/>
      <c r="Q2448" s="33"/>
      <c r="R2448" s="33"/>
      <c r="S2448" s="33"/>
    </row>
    <row r="2449" spans="1:19">
      <c r="A2449" s="233"/>
      <c r="B2449" s="238"/>
      <c r="C2449" s="229"/>
      <c r="D2449" s="229"/>
      <c r="E2449" s="235"/>
      <c r="F2449" s="235"/>
      <c r="G2449" s="242"/>
      <c r="H2449" s="243"/>
      <c r="J2449" s="33"/>
      <c r="K2449" s="33"/>
      <c r="L2449" s="33"/>
      <c r="M2449" s="33"/>
      <c r="N2449" s="33"/>
      <c r="O2449" s="33"/>
      <c r="P2449" s="33"/>
      <c r="Q2449" s="33"/>
      <c r="R2449" s="33"/>
      <c r="S2449" s="33"/>
    </row>
    <row r="2450" spans="1:19">
      <c r="A2450" s="233"/>
      <c r="B2450" s="238"/>
      <c r="C2450" s="229"/>
      <c r="D2450" s="229"/>
      <c r="E2450" s="235"/>
      <c r="F2450" s="235"/>
      <c r="G2450" s="242"/>
      <c r="H2450" s="243"/>
      <c r="J2450" s="33"/>
      <c r="K2450" s="33"/>
      <c r="L2450" s="33"/>
      <c r="M2450" s="33"/>
      <c r="N2450" s="33"/>
      <c r="O2450" s="33"/>
      <c r="P2450" s="33"/>
      <c r="Q2450" s="33"/>
      <c r="R2450" s="33"/>
      <c r="S2450" s="33"/>
    </row>
    <row r="2451" spans="1:19">
      <c r="A2451" s="233"/>
      <c r="B2451" s="238"/>
      <c r="C2451" s="229"/>
      <c r="D2451" s="229"/>
      <c r="E2451" s="235"/>
      <c r="F2451" s="235"/>
      <c r="G2451" s="242"/>
      <c r="H2451" s="243"/>
      <c r="J2451" s="33"/>
      <c r="K2451" s="33"/>
      <c r="L2451" s="33"/>
      <c r="M2451" s="33"/>
      <c r="N2451" s="33"/>
      <c r="O2451" s="33"/>
      <c r="P2451" s="33"/>
      <c r="Q2451" s="33"/>
      <c r="R2451" s="33"/>
      <c r="S2451" s="33"/>
    </row>
    <row r="2452" spans="1:19">
      <c r="A2452" s="233"/>
      <c r="B2452" s="238"/>
      <c r="C2452" s="229"/>
      <c r="D2452" s="229"/>
      <c r="E2452" s="235"/>
      <c r="F2452" s="235"/>
      <c r="G2452" s="242"/>
      <c r="H2452" s="243"/>
      <c r="J2452" s="33"/>
      <c r="K2452" s="33"/>
      <c r="L2452" s="33"/>
      <c r="M2452" s="33"/>
      <c r="N2452" s="33"/>
      <c r="O2452" s="33"/>
      <c r="P2452" s="33"/>
      <c r="Q2452" s="33"/>
      <c r="R2452" s="33"/>
      <c r="S2452" s="33"/>
    </row>
    <row r="2453" spans="1:19">
      <c r="A2453" s="233"/>
      <c r="B2453" s="238"/>
      <c r="C2453" s="229"/>
      <c r="D2453" s="229"/>
      <c r="E2453" s="235"/>
      <c r="F2453" s="235"/>
      <c r="G2453" s="242"/>
      <c r="H2453" s="243"/>
      <c r="J2453" s="33"/>
      <c r="K2453" s="33"/>
      <c r="L2453" s="33"/>
      <c r="M2453" s="33"/>
      <c r="N2453" s="33"/>
      <c r="O2453" s="33"/>
      <c r="P2453" s="33"/>
      <c r="Q2453" s="33"/>
      <c r="R2453" s="33"/>
      <c r="S2453" s="33"/>
    </row>
    <row r="2454" spans="1:19">
      <c r="A2454" s="233"/>
      <c r="B2454" s="238"/>
      <c r="C2454" s="229"/>
      <c r="D2454" s="229"/>
      <c r="E2454" s="235"/>
      <c r="F2454" s="235"/>
      <c r="G2454" s="242"/>
      <c r="H2454" s="243"/>
      <c r="J2454" s="33"/>
      <c r="K2454" s="33"/>
      <c r="L2454" s="33"/>
      <c r="M2454" s="33"/>
      <c r="N2454" s="33"/>
      <c r="O2454" s="33"/>
      <c r="P2454" s="33"/>
      <c r="Q2454" s="33"/>
      <c r="R2454" s="33"/>
      <c r="S2454" s="33"/>
    </row>
    <row r="2455" spans="1:19">
      <c r="A2455" s="233"/>
      <c r="B2455" s="238"/>
      <c r="C2455" s="229"/>
      <c r="D2455" s="229"/>
      <c r="E2455" s="235"/>
      <c r="F2455" s="235"/>
      <c r="G2455" s="242"/>
      <c r="H2455" s="243"/>
      <c r="J2455" s="33"/>
      <c r="K2455" s="33"/>
      <c r="L2455" s="33"/>
      <c r="M2455" s="33"/>
      <c r="N2455" s="33"/>
      <c r="O2455" s="33"/>
      <c r="P2455" s="33"/>
      <c r="Q2455" s="33"/>
      <c r="R2455" s="33"/>
      <c r="S2455" s="33"/>
    </row>
    <row r="2456" spans="1:19">
      <c r="A2456" s="233"/>
      <c r="B2456" s="238"/>
      <c r="C2456" s="229"/>
      <c r="D2456" s="229"/>
      <c r="E2456" s="235"/>
      <c r="F2456" s="235"/>
      <c r="G2456" s="242"/>
      <c r="H2456" s="243"/>
      <c r="J2456" s="33"/>
      <c r="K2456" s="33"/>
      <c r="L2456" s="33"/>
      <c r="M2456" s="33"/>
      <c r="N2456" s="33"/>
      <c r="O2456" s="33"/>
      <c r="P2456" s="33"/>
      <c r="Q2456" s="33"/>
      <c r="R2456" s="33"/>
      <c r="S2456" s="33"/>
    </row>
    <row r="2457" spans="1:19">
      <c r="A2457" s="233"/>
      <c r="B2457" s="238"/>
      <c r="C2457" s="229"/>
      <c r="D2457" s="229"/>
      <c r="E2457" s="235"/>
      <c r="F2457" s="235"/>
      <c r="G2457" s="242"/>
      <c r="H2457" s="243"/>
      <c r="J2457" s="33"/>
      <c r="K2457" s="33"/>
      <c r="L2457" s="33"/>
      <c r="M2457" s="33"/>
      <c r="N2457" s="33"/>
      <c r="O2457" s="33"/>
      <c r="P2457" s="33"/>
      <c r="Q2457" s="33"/>
      <c r="R2457" s="33"/>
      <c r="S2457" s="33"/>
    </row>
    <row r="2458" spans="1:19">
      <c r="A2458" s="233"/>
      <c r="B2458" s="238"/>
      <c r="C2458" s="229"/>
      <c r="D2458" s="229"/>
      <c r="E2458" s="235"/>
      <c r="F2458" s="235"/>
      <c r="G2458" s="242"/>
      <c r="H2458" s="243"/>
      <c r="J2458" s="33"/>
      <c r="K2458" s="33"/>
      <c r="L2458" s="33"/>
      <c r="M2458" s="33"/>
      <c r="N2458" s="33"/>
      <c r="O2458" s="33"/>
      <c r="P2458" s="33"/>
      <c r="Q2458" s="33"/>
      <c r="R2458" s="33"/>
      <c r="S2458" s="33"/>
    </row>
    <row r="2459" spans="1:19">
      <c r="A2459" s="233"/>
      <c r="B2459" s="238"/>
      <c r="C2459" s="229"/>
      <c r="D2459" s="229"/>
      <c r="E2459" s="235"/>
      <c r="F2459" s="235"/>
      <c r="G2459" s="242"/>
      <c r="H2459" s="243"/>
      <c r="J2459" s="33"/>
      <c r="K2459" s="33"/>
      <c r="L2459" s="33"/>
      <c r="M2459" s="33"/>
      <c r="N2459" s="33"/>
      <c r="O2459" s="33"/>
      <c r="P2459" s="33"/>
      <c r="Q2459" s="33"/>
      <c r="R2459" s="33"/>
      <c r="S2459" s="33"/>
    </row>
    <row r="2460" spans="1:19">
      <c r="A2460" s="233"/>
      <c r="B2460" s="238"/>
      <c r="C2460" s="229"/>
      <c r="D2460" s="229"/>
      <c r="E2460" s="235"/>
      <c r="F2460" s="235"/>
      <c r="G2460" s="242"/>
      <c r="H2460" s="243"/>
      <c r="J2460" s="33"/>
      <c r="K2460" s="33"/>
      <c r="L2460" s="33"/>
      <c r="M2460" s="33"/>
      <c r="N2460" s="33"/>
      <c r="O2460" s="33"/>
      <c r="P2460" s="33"/>
      <c r="Q2460" s="33"/>
      <c r="R2460" s="33"/>
      <c r="S2460" s="33"/>
    </row>
    <row r="2461" spans="1:19">
      <c r="A2461" s="233"/>
      <c r="B2461" s="238"/>
      <c r="C2461" s="229"/>
      <c r="D2461" s="229"/>
      <c r="E2461" s="235"/>
      <c r="F2461" s="235"/>
      <c r="G2461" s="242"/>
      <c r="H2461" s="243"/>
      <c r="J2461" s="33"/>
      <c r="K2461" s="33"/>
      <c r="L2461" s="33"/>
      <c r="M2461" s="33"/>
      <c r="N2461" s="33"/>
      <c r="O2461" s="33"/>
      <c r="P2461" s="33"/>
      <c r="Q2461" s="33"/>
      <c r="R2461" s="33"/>
      <c r="S2461" s="33"/>
    </row>
    <row r="2462" spans="1:19">
      <c r="A2462" s="233"/>
      <c r="B2462" s="238"/>
      <c r="C2462" s="229"/>
      <c r="D2462" s="229"/>
      <c r="E2462" s="235"/>
      <c r="F2462" s="235"/>
      <c r="G2462" s="242"/>
      <c r="H2462" s="243"/>
      <c r="J2462" s="33"/>
      <c r="K2462" s="33"/>
      <c r="L2462" s="33"/>
      <c r="M2462" s="33"/>
      <c r="N2462" s="33"/>
      <c r="O2462" s="33"/>
      <c r="P2462" s="33"/>
      <c r="Q2462" s="33"/>
      <c r="R2462" s="33"/>
      <c r="S2462" s="33"/>
    </row>
    <row r="2463" spans="1:19">
      <c r="A2463" s="233"/>
      <c r="B2463" s="238"/>
      <c r="C2463" s="229"/>
      <c r="D2463" s="229"/>
      <c r="E2463" s="235"/>
      <c r="F2463" s="235"/>
      <c r="G2463" s="242"/>
      <c r="H2463" s="243"/>
      <c r="J2463" s="33"/>
      <c r="K2463" s="33"/>
      <c r="L2463" s="33"/>
      <c r="M2463" s="33"/>
      <c r="N2463" s="33"/>
      <c r="O2463" s="33"/>
      <c r="P2463" s="33"/>
      <c r="Q2463" s="33"/>
      <c r="R2463" s="33"/>
      <c r="S2463" s="33"/>
    </row>
    <row r="2464" spans="1:19">
      <c r="A2464" s="233"/>
      <c r="B2464" s="238"/>
      <c r="C2464" s="229"/>
      <c r="D2464" s="229"/>
      <c r="E2464" s="235"/>
      <c r="F2464" s="235"/>
      <c r="G2464" s="242"/>
      <c r="H2464" s="243"/>
      <c r="J2464" s="33"/>
      <c r="K2464" s="33"/>
      <c r="L2464" s="33"/>
      <c r="M2464" s="33"/>
      <c r="N2464" s="33"/>
      <c r="O2464" s="33"/>
      <c r="P2464" s="33"/>
      <c r="Q2464" s="33"/>
      <c r="R2464" s="33"/>
      <c r="S2464" s="33"/>
    </row>
    <row r="2465" spans="1:19">
      <c r="A2465" s="233"/>
      <c r="B2465" s="238"/>
      <c r="C2465" s="229"/>
      <c r="D2465" s="229"/>
      <c r="E2465" s="235"/>
      <c r="F2465" s="235"/>
      <c r="G2465" s="242"/>
      <c r="H2465" s="243"/>
      <c r="J2465" s="33"/>
      <c r="K2465" s="33"/>
      <c r="L2465" s="33"/>
      <c r="M2465" s="33"/>
      <c r="N2465" s="33"/>
      <c r="O2465" s="33"/>
      <c r="P2465" s="33"/>
      <c r="Q2465" s="33"/>
      <c r="R2465" s="33"/>
      <c r="S2465" s="33"/>
    </row>
    <row r="2466" spans="1:19">
      <c r="A2466" s="233"/>
      <c r="B2466" s="238"/>
      <c r="C2466" s="229"/>
      <c r="D2466" s="229"/>
      <c r="E2466" s="235"/>
      <c r="F2466" s="235"/>
      <c r="G2466" s="242"/>
      <c r="H2466" s="243"/>
      <c r="J2466" s="33"/>
      <c r="K2466" s="33"/>
      <c r="L2466" s="33"/>
      <c r="M2466" s="33"/>
      <c r="N2466" s="33"/>
      <c r="O2466" s="33"/>
      <c r="P2466" s="33"/>
      <c r="Q2466" s="33"/>
      <c r="R2466" s="33"/>
      <c r="S2466" s="33"/>
    </row>
    <row r="2467" spans="1:19">
      <c r="A2467" s="233"/>
      <c r="B2467" s="238"/>
      <c r="C2467" s="229"/>
      <c r="D2467" s="229"/>
      <c r="E2467" s="235"/>
      <c r="F2467" s="235"/>
      <c r="G2467" s="242"/>
      <c r="H2467" s="243"/>
      <c r="J2467" s="33"/>
      <c r="K2467" s="33"/>
      <c r="L2467" s="33"/>
      <c r="M2467" s="33"/>
      <c r="N2467" s="33"/>
      <c r="O2467" s="33"/>
      <c r="P2467" s="33"/>
      <c r="Q2467" s="33"/>
      <c r="R2467" s="33"/>
      <c r="S2467" s="33"/>
    </row>
    <row r="2468" spans="1:19">
      <c r="A2468" s="233"/>
      <c r="B2468" s="238"/>
      <c r="C2468" s="229"/>
      <c r="D2468" s="229"/>
      <c r="E2468" s="235"/>
      <c r="F2468" s="235"/>
      <c r="G2468" s="242"/>
      <c r="H2468" s="243"/>
      <c r="J2468" s="33"/>
      <c r="K2468" s="33"/>
      <c r="L2468" s="33"/>
      <c r="M2468" s="33"/>
      <c r="N2468" s="33"/>
      <c r="O2468" s="33"/>
      <c r="P2468" s="33"/>
      <c r="Q2468" s="33"/>
      <c r="R2468" s="33"/>
      <c r="S2468" s="33"/>
    </row>
    <row r="2469" spans="1:19">
      <c r="A2469" s="233"/>
      <c r="B2469" s="238"/>
      <c r="C2469" s="229"/>
      <c r="D2469" s="229"/>
      <c r="E2469" s="235"/>
      <c r="F2469" s="235"/>
      <c r="G2469" s="242"/>
      <c r="H2469" s="243"/>
      <c r="J2469" s="33"/>
      <c r="K2469" s="33"/>
      <c r="L2469" s="33"/>
      <c r="M2469" s="33"/>
      <c r="N2469" s="33"/>
      <c r="O2469" s="33"/>
      <c r="P2469" s="33"/>
      <c r="Q2469" s="33"/>
      <c r="R2469" s="33"/>
      <c r="S2469" s="33"/>
    </row>
    <row r="2470" spans="1:19">
      <c r="A2470" s="233"/>
      <c r="B2470" s="238"/>
      <c r="C2470" s="229"/>
      <c r="D2470" s="229"/>
      <c r="E2470" s="235"/>
      <c r="F2470" s="235"/>
      <c r="G2470" s="242"/>
      <c r="H2470" s="243"/>
      <c r="J2470" s="33"/>
      <c r="K2470" s="33"/>
      <c r="L2470" s="33"/>
      <c r="M2470" s="33"/>
      <c r="N2470" s="33"/>
      <c r="O2470" s="33"/>
      <c r="P2470" s="33"/>
      <c r="Q2470" s="33"/>
      <c r="R2470" s="33"/>
      <c r="S2470" s="33"/>
    </row>
    <row r="2471" spans="1:19">
      <c r="A2471" s="233"/>
      <c r="B2471" s="238"/>
      <c r="C2471" s="229"/>
      <c r="D2471" s="229"/>
      <c r="E2471" s="235"/>
      <c r="F2471" s="235"/>
      <c r="G2471" s="242"/>
      <c r="H2471" s="243"/>
      <c r="J2471" s="33"/>
      <c r="K2471" s="33"/>
      <c r="L2471" s="33"/>
      <c r="M2471" s="33"/>
      <c r="N2471" s="33"/>
      <c r="O2471" s="33"/>
      <c r="P2471" s="33"/>
      <c r="Q2471" s="33"/>
      <c r="R2471" s="33"/>
      <c r="S2471" s="33"/>
    </row>
    <row r="2472" spans="1:19">
      <c r="A2472" s="233"/>
      <c r="B2472" s="238"/>
      <c r="C2472" s="229"/>
      <c r="D2472" s="229"/>
      <c r="E2472" s="235"/>
      <c r="F2472" s="235"/>
      <c r="G2472" s="242"/>
      <c r="H2472" s="243"/>
      <c r="J2472" s="33"/>
      <c r="K2472" s="33"/>
      <c r="L2472" s="33"/>
      <c r="M2472" s="33"/>
      <c r="N2472" s="33"/>
      <c r="O2472" s="33"/>
      <c r="P2472" s="33"/>
      <c r="Q2472" s="33"/>
      <c r="R2472" s="33"/>
      <c r="S2472" s="33"/>
    </row>
    <row r="2473" spans="1:19">
      <c r="A2473" s="233"/>
      <c r="B2473" s="238"/>
      <c r="C2473" s="229"/>
      <c r="D2473" s="229"/>
      <c r="E2473" s="235"/>
      <c r="F2473" s="235"/>
      <c r="G2473" s="242"/>
      <c r="H2473" s="243"/>
      <c r="J2473" s="33"/>
      <c r="K2473" s="33"/>
      <c r="L2473" s="33"/>
      <c r="M2473" s="33"/>
      <c r="N2473" s="33"/>
      <c r="O2473" s="33"/>
      <c r="P2473" s="33"/>
      <c r="Q2473" s="33"/>
      <c r="R2473" s="33"/>
      <c r="S2473" s="33"/>
    </row>
    <row r="2474" spans="1:19">
      <c r="A2474" s="233"/>
      <c r="B2474" s="238"/>
      <c r="C2474" s="229"/>
      <c r="D2474" s="229"/>
      <c r="E2474" s="235"/>
      <c r="F2474" s="235"/>
      <c r="G2474" s="242"/>
      <c r="H2474" s="243"/>
      <c r="J2474" s="33"/>
      <c r="K2474" s="33"/>
      <c r="L2474" s="33"/>
      <c r="M2474" s="33"/>
      <c r="N2474" s="33"/>
      <c r="O2474" s="33"/>
      <c r="P2474" s="33"/>
      <c r="Q2474" s="33"/>
      <c r="R2474" s="33"/>
      <c r="S2474" s="33"/>
    </row>
    <row r="2475" spans="1:19">
      <c r="A2475" s="233"/>
      <c r="B2475" s="238"/>
      <c r="C2475" s="229"/>
      <c r="D2475" s="229"/>
      <c r="E2475" s="235"/>
      <c r="F2475" s="235"/>
      <c r="G2475" s="242"/>
      <c r="H2475" s="243"/>
      <c r="J2475" s="33"/>
      <c r="K2475" s="33"/>
      <c r="L2475" s="33"/>
      <c r="M2475" s="33"/>
      <c r="N2475" s="33"/>
      <c r="O2475" s="33"/>
      <c r="P2475" s="33"/>
      <c r="Q2475" s="33"/>
      <c r="R2475" s="33"/>
      <c r="S2475" s="33"/>
    </row>
    <row r="2476" spans="1:19">
      <c r="A2476" s="233"/>
      <c r="B2476" s="238"/>
      <c r="C2476" s="229"/>
      <c r="D2476" s="229"/>
      <c r="E2476" s="235"/>
      <c r="F2476" s="235"/>
      <c r="G2476" s="242"/>
      <c r="H2476" s="243"/>
      <c r="J2476" s="33"/>
      <c r="K2476" s="33"/>
      <c r="L2476" s="33"/>
      <c r="M2476" s="33"/>
      <c r="N2476" s="33"/>
      <c r="O2476" s="33"/>
      <c r="P2476" s="33"/>
      <c r="Q2476" s="33"/>
      <c r="R2476" s="33"/>
      <c r="S2476" s="33"/>
    </row>
    <row r="2477" spans="1:19">
      <c r="A2477" s="233"/>
      <c r="B2477" s="238"/>
      <c r="C2477" s="229"/>
      <c r="D2477" s="229"/>
      <c r="E2477" s="235"/>
      <c r="F2477" s="235"/>
      <c r="G2477" s="242"/>
      <c r="H2477" s="243"/>
      <c r="J2477" s="33"/>
      <c r="K2477" s="33"/>
      <c r="L2477" s="33"/>
      <c r="M2477" s="33"/>
      <c r="N2477" s="33"/>
      <c r="O2477" s="33"/>
      <c r="P2477" s="33"/>
      <c r="Q2477" s="33"/>
      <c r="R2477" s="33"/>
      <c r="S2477" s="33"/>
    </row>
    <row r="2478" spans="1:19">
      <c r="A2478" s="233"/>
      <c r="B2478" s="238"/>
      <c r="C2478" s="229"/>
      <c r="D2478" s="229"/>
      <c r="E2478" s="235"/>
      <c r="F2478" s="235"/>
      <c r="G2478" s="242"/>
      <c r="H2478" s="243"/>
      <c r="J2478" s="33"/>
      <c r="K2478" s="33"/>
      <c r="L2478" s="33"/>
      <c r="M2478" s="33"/>
      <c r="N2478" s="33"/>
      <c r="O2478" s="33"/>
      <c r="P2478" s="33"/>
      <c r="Q2478" s="33"/>
      <c r="R2478" s="33"/>
      <c r="S2478" s="33"/>
    </row>
    <row r="2479" spans="1:19">
      <c r="A2479" s="233"/>
      <c r="B2479" s="238"/>
      <c r="C2479" s="229"/>
      <c r="D2479" s="229"/>
      <c r="E2479" s="235"/>
      <c r="F2479" s="235"/>
      <c r="G2479" s="242"/>
      <c r="H2479" s="243"/>
      <c r="J2479" s="33"/>
      <c r="K2479" s="33"/>
      <c r="L2479" s="33"/>
      <c r="M2479" s="33"/>
      <c r="N2479" s="33"/>
      <c r="O2479" s="33"/>
      <c r="P2479" s="33"/>
      <c r="Q2479" s="33"/>
      <c r="R2479" s="33"/>
      <c r="S2479" s="33"/>
    </row>
    <row r="2480" spans="1:19">
      <c r="A2480" s="233"/>
      <c r="B2480" s="238"/>
      <c r="C2480" s="229"/>
      <c r="D2480" s="229"/>
      <c r="E2480" s="235"/>
      <c r="F2480" s="235"/>
      <c r="G2480" s="242"/>
      <c r="H2480" s="243"/>
      <c r="J2480" s="33"/>
      <c r="K2480" s="33"/>
      <c r="L2480" s="33"/>
      <c r="M2480" s="33"/>
      <c r="N2480" s="33"/>
      <c r="O2480" s="33"/>
      <c r="P2480" s="33"/>
      <c r="Q2480" s="33"/>
      <c r="R2480" s="33"/>
      <c r="S2480" s="33"/>
    </row>
    <row r="2481" spans="1:19">
      <c r="A2481" s="233"/>
      <c r="B2481" s="238"/>
      <c r="C2481" s="229"/>
      <c r="D2481" s="229"/>
      <c r="E2481" s="235"/>
      <c r="F2481" s="235"/>
      <c r="G2481" s="242"/>
      <c r="H2481" s="243"/>
      <c r="J2481" s="33"/>
      <c r="K2481" s="33"/>
      <c r="L2481" s="33"/>
      <c r="M2481" s="33"/>
      <c r="N2481" s="33"/>
      <c r="O2481" s="33"/>
      <c r="P2481" s="33"/>
      <c r="Q2481" s="33"/>
      <c r="R2481" s="33"/>
      <c r="S2481" s="33"/>
    </row>
    <row r="2482" spans="1:19">
      <c r="A2482" s="233"/>
      <c r="B2482" s="238"/>
      <c r="C2482" s="229"/>
      <c r="D2482" s="229"/>
      <c r="E2482" s="235"/>
      <c r="F2482" s="235"/>
      <c r="G2482" s="242"/>
      <c r="H2482" s="243"/>
      <c r="J2482" s="33"/>
      <c r="K2482" s="33"/>
      <c r="L2482" s="33"/>
      <c r="M2482" s="33"/>
      <c r="N2482" s="33"/>
      <c r="O2482" s="33"/>
      <c r="P2482" s="33"/>
      <c r="Q2482" s="33"/>
      <c r="R2482" s="33"/>
      <c r="S2482" s="33"/>
    </row>
    <row r="2483" spans="1:19">
      <c r="A2483" s="233"/>
      <c r="B2483" s="238"/>
      <c r="C2483" s="229"/>
      <c r="D2483" s="229"/>
      <c r="E2483" s="235"/>
      <c r="F2483" s="235"/>
      <c r="G2483" s="242"/>
      <c r="H2483" s="243"/>
      <c r="J2483" s="33"/>
      <c r="K2483" s="33"/>
      <c r="L2483" s="33"/>
      <c r="M2483" s="33"/>
      <c r="N2483" s="33"/>
      <c r="O2483" s="33"/>
      <c r="P2483" s="33"/>
      <c r="Q2483" s="33"/>
      <c r="R2483" s="33"/>
      <c r="S2483" s="33"/>
    </row>
    <row r="2484" spans="1:19">
      <c r="A2484" s="233"/>
      <c r="B2484" s="238"/>
      <c r="C2484" s="229"/>
      <c r="D2484" s="229"/>
      <c r="E2484" s="235"/>
      <c r="F2484" s="235"/>
      <c r="G2484" s="242"/>
      <c r="H2484" s="243"/>
      <c r="J2484" s="33"/>
      <c r="K2484" s="33"/>
      <c r="L2484" s="33"/>
      <c r="M2484" s="33"/>
      <c r="N2484" s="33"/>
      <c r="O2484" s="33"/>
      <c r="P2484" s="33"/>
      <c r="Q2484" s="33"/>
      <c r="R2484" s="33"/>
      <c r="S2484" s="33"/>
    </row>
    <row r="2485" spans="1:19">
      <c r="A2485" s="233"/>
      <c r="B2485" s="238"/>
      <c r="C2485" s="229"/>
      <c r="D2485" s="229"/>
      <c r="E2485" s="235"/>
      <c r="F2485" s="235"/>
      <c r="G2485" s="242"/>
      <c r="H2485" s="243"/>
      <c r="J2485" s="33"/>
      <c r="K2485" s="33"/>
      <c r="L2485" s="33"/>
      <c r="M2485" s="33"/>
      <c r="N2485" s="33"/>
      <c r="O2485" s="33"/>
      <c r="P2485" s="33"/>
      <c r="Q2485" s="33"/>
      <c r="R2485" s="33"/>
      <c r="S2485" s="33"/>
    </row>
    <row r="2486" spans="1:19">
      <c r="A2486" s="233"/>
      <c r="B2486" s="238"/>
      <c r="C2486" s="229"/>
      <c r="D2486" s="229"/>
      <c r="E2486" s="235"/>
      <c r="F2486" s="235"/>
      <c r="G2486" s="242"/>
      <c r="H2486" s="243"/>
      <c r="J2486" s="33"/>
      <c r="K2486" s="33"/>
      <c r="L2486" s="33"/>
      <c r="M2486" s="33"/>
      <c r="N2486" s="33"/>
      <c r="O2486" s="33"/>
      <c r="P2486" s="33"/>
      <c r="Q2486" s="33"/>
      <c r="R2486" s="33"/>
      <c r="S2486" s="33"/>
    </row>
    <row r="2487" spans="1:19">
      <c r="A2487" s="233"/>
      <c r="B2487" s="238"/>
      <c r="C2487" s="229"/>
      <c r="D2487" s="229"/>
      <c r="E2487" s="235"/>
      <c r="F2487" s="235"/>
      <c r="G2487" s="242"/>
      <c r="H2487" s="243"/>
      <c r="J2487" s="33"/>
      <c r="K2487" s="33"/>
      <c r="L2487" s="33"/>
      <c r="M2487" s="33"/>
      <c r="N2487" s="33"/>
      <c r="O2487" s="33"/>
      <c r="P2487" s="33"/>
      <c r="Q2487" s="33"/>
      <c r="R2487" s="33"/>
      <c r="S2487" s="33"/>
    </row>
    <row r="2488" spans="1:19">
      <c r="A2488" s="233"/>
      <c r="B2488" s="238"/>
      <c r="C2488" s="229"/>
      <c r="D2488" s="229"/>
      <c r="E2488" s="235"/>
      <c r="F2488" s="235"/>
      <c r="G2488" s="242"/>
      <c r="H2488" s="243"/>
      <c r="J2488" s="33"/>
      <c r="K2488" s="33"/>
      <c r="L2488" s="33"/>
      <c r="M2488" s="33"/>
      <c r="N2488" s="33"/>
      <c r="O2488" s="33"/>
      <c r="P2488" s="33"/>
      <c r="Q2488" s="33"/>
      <c r="R2488" s="33"/>
      <c r="S2488" s="33"/>
    </row>
    <row r="2489" spans="1:19">
      <c r="A2489" s="233"/>
      <c r="B2489" s="238"/>
      <c r="C2489" s="229"/>
      <c r="D2489" s="229"/>
      <c r="E2489" s="235"/>
      <c r="F2489" s="235"/>
      <c r="G2489" s="242"/>
      <c r="H2489" s="243"/>
      <c r="J2489" s="33"/>
      <c r="K2489" s="33"/>
      <c r="L2489" s="33"/>
      <c r="M2489" s="33"/>
      <c r="N2489" s="33"/>
      <c r="O2489" s="33"/>
      <c r="P2489" s="33"/>
      <c r="Q2489" s="33"/>
      <c r="R2489" s="33"/>
      <c r="S2489" s="33"/>
    </row>
    <row r="2490" spans="1:19">
      <c r="A2490" s="233"/>
      <c r="B2490" s="238"/>
      <c r="C2490" s="229"/>
      <c r="D2490" s="229"/>
      <c r="E2490" s="235"/>
      <c r="F2490" s="235"/>
      <c r="G2490" s="242"/>
      <c r="H2490" s="243"/>
      <c r="J2490" s="33"/>
      <c r="K2490" s="33"/>
      <c r="L2490" s="33"/>
      <c r="M2490" s="33"/>
      <c r="N2490" s="33"/>
      <c r="O2490" s="33"/>
      <c r="P2490" s="33"/>
      <c r="Q2490" s="33"/>
      <c r="R2490" s="33"/>
      <c r="S2490" s="33"/>
    </row>
    <row r="2491" spans="1:19">
      <c r="A2491" s="233"/>
      <c r="B2491" s="238"/>
      <c r="C2491" s="229"/>
      <c r="D2491" s="229"/>
      <c r="E2491" s="235"/>
      <c r="F2491" s="235"/>
      <c r="G2491" s="242"/>
      <c r="H2491" s="243"/>
      <c r="J2491" s="33"/>
      <c r="K2491" s="33"/>
      <c r="L2491" s="33"/>
      <c r="M2491" s="33"/>
      <c r="N2491" s="33"/>
      <c r="O2491" s="33"/>
      <c r="P2491" s="33"/>
      <c r="Q2491" s="33"/>
      <c r="R2491" s="33"/>
      <c r="S2491" s="33"/>
    </row>
    <row r="2492" spans="1:19">
      <c r="A2492" s="233"/>
      <c r="B2492" s="238"/>
      <c r="C2492" s="229"/>
      <c r="D2492" s="229"/>
      <c r="E2492" s="235"/>
      <c r="F2492" s="235"/>
      <c r="G2492" s="242"/>
      <c r="H2492" s="243"/>
      <c r="J2492" s="33"/>
      <c r="K2492" s="33"/>
      <c r="L2492" s="33"/>
      <c r="M2492" s="33"/>
      <c r="N2492" s="33"/>
      <c r="O2492" s="33"/>
      <c r="P2492" s="33"/>
      <c r="Q2492" s="33"/>
      <c r="R2492" s="33"/>
      <c r="S2492" s="33"/>
    </row>
    <row r="2493" spans="1:19">
      <c r="A2493" s="233"/>
      <c r="B2493" s="238"/>
      <c r="C2493" s="229"/>
      <c r="D2493" s="229"/>
      <c r="E2493" s="235"/>
      <c r="F2493" s="235"/>
      <c r="G2493" s="242"/>
      <c r="H2493" s="243"/>
      <c r="J2493" s="33"/>
      <c r="K2493" s="33"/>
      <c r="L2493" s="33"/>
      <c r="M2493" s="33"/>
      <c r="N2493" s="33"/>
      <c r="O2493" s="33"/>
      <c r="P2493" s="33"/>
      <c r="Q2493" s="33"/>
      <c r="R2493" s="33"/>
      <c r="S2493" s="33"/>
    </row>
    <row r="2494" spans="1:19">
      <c r="A2494" s="233"/>
      <c r="B2494" s="238"/>
      <c r="C2494" s="229"/>
      <c r="D2494" s="229"/>
      <c r="E2494" s="235"/>
      <c r="F2494" s="235"/>
      <c r="G2494" s="242"/>
      <c r="H2494" s="243"/>
      <c r="J2494" s="33"/>
      <c r="K2494" s="33"/>
      <c r="L2494" s="33"/>
      <c r="M2494" s="33"/>
      <c r="N2494" s="33"/>
      <c r="O2494" s="33"/>
      <c r="P2494" s="33"/>
      <c r="Q2494" s="33"/>
      <c r="R2494" s="33"/>
      <c r="S2494" s="33"/>
    </row>
    <row r="2495" spans="1:19">
      <c r="A2495" s="233"/>
      <c r="B2495" s="238"/>
      <c r="C2495" s="229"/>
      <c r="D2495" s="229"/>
      <c r="E2495" s="235"/>
      <c r="F2495" s="235"/>
      <c r="G2495" s="242"/>
      <c r="H2495" s="243"/>
      <c r="J2495" s="33"/>
      <c r="K2495" s="33"/>
      <c r="L2495" s="33"/>
      <c r="M2495" s="33"/>
      <c r="N2495" s="33"/>
      <c r="O2495" s="33"/>
      <c r="P2495" s="33"/>
      <c r="Q2495" s="33"/>
      <c r="R2495" s="33"/>
      <c r="S2495" s="33"/>
    </row>
    <row r="2496" spans="1:19">
      <c r="A2496" s="233"/>
      <c r="B2496" s="238"/>
      <c r="C2496" s="229"/>
      <c r="D2496" s="229"/>
      <c r="E2496" s="235"/>
      <c r="F2496" s="235"/>
      <c r="G2496" s="242"/>
      <c r="H2496" s="243"/>
      <c r="J2496" s="33"/>
      <c r="K2496" s="33"/>
      <c r="L2496" s="33"/>
      <c r="M2496" s="33"/>
      <c r="N2496" s="33"/>
      <c r="O2496" s="33"/>
      <c r="P2496" s="33"/>
      <c r="Q2496" s="33"/>
      <c r="R2496" s="33"/>
      <c r="S2496" s="33"/>
    </row>
    <row r="2497" spans="1:19">
      <c r="A2497" s="233"/>
      <c r="B2497" s="238"/>
      <c r="C2497" s="229"/>
      <c r="D2497" s="229"/>
      <c r="E2497" s="235"/>
      <c r="F2497" s="235"/>
      <c r="G2497" s="242"/>
      <c r="H2497" s="243"/>
      <c r="J2497" s="33"/>
      <c r="K2497" s="33"/>
      <c r="L2497" s="33"/>
      <c r="M2497" s="33"/>
      <c r="N2497" s="33"/>
      <c r="O2497" s="33"/>
      <c r="P2497" s="33"/>
      <c r="Q2497" s="33"/>
      <c r="R2497" s="33"/>
      <c r="S2497" s="33"/>
    </row>
    <row r="2498" spans="1:19">
      <c r="A2498" s="233"/>
      <c r="B2498" s="238"/>
      <c r="C2498" s="229"/>
      <c r="D2498" s="229"/>
      <c r="E2498" s="235"/>
      <c r="F2498" s="235"/>
      <c r="G2498" s="242"/>
      <c r="H2498" s="243"/>
      <c r="J2498" s="33"/>
      <c r="K2498" s="33"/>
      <c r="L2498" s="33"/>
      <c r="M2498" s="33"/>
      <c r="N2498" s="33"/>
      <c r="O2498" s="33"/>
      <c r="P2498" s="33"/>
      <c r="Q2498" s="33"/>
      <c r="R2498" s="33"/>
      <c r="S2498" s="33"/>
    </row>
    <row r="2499" spans="1:19">
      <c r="A2499" s="233"/>
      <c r="B2499" s="238"/>
      <c r="C2499" s="229"/>
      <c r="D2499" s="229"/>
      <c r="E2499" s="235"/>
      <c r="F2499" s="235"/>
      <c r="G2499" s="242"/>
      <c r="H2499" s="243"/>
      <c r="J2499" s="33"/>
      <c r="K2499" s="33"/>
      <c r="L2499" s="33"/>
      <c r="M2499" s="33"/>
      <c r="N2499" s="33"/>
      <c r="O2499" s="33"/>
      <c r="P2499" s="33"/>
      <c r="Q2499" s="33"/>
      <c r="R2499" s="33"/>
      <c r="S2499" s="33"/>
    </row>
    <row r="2500" spans="1:19">
      <c r="A2500" s="233"/>
      <c r="B2500" s="238"/>
      <c r="C2500" s="229"/>
      <c r="D2500" s="229"/>
      <c r="E2500" s="235"/>
      <c r="F2500" s="235"/>
      <c r="G2500" s="242"/>
      <c r="H2500" s="243"/>
      <c r="J2500" s="33"/>
      <c r="K2500" s="33"/>
      <c r="L2500" s="33"/>
      <c r="M2500" s="33"/>
      <c r="N2500" s="33"/>
      <c r="O2500" s="33"/>
      <c r="P2500" s="33"/>
      <c r="Q2500" s="33"/>
      <c r="R2500" s="33"/>
      <c r="S2500" s="33"/>
    </row>
    <row r="2501" spans="1:19">
      <c r="A2501" s="233"/>
      <c r="B2501" s="238"/>
      <c r="C2501" s="229"/>
      <c r="D2501" s="229"/>
      <c r="E2501" s="235"/>
      <c r="F2501" s="235"/>
      <c r="G2501" s="242"/>
      <c r="H2501" s="243"/>
      <c r="J2501" s="33"/>
      <c r="K2501" s="33"/>
      <c r="L2501" s="33"/>
      <c r="M2501" s="33"/>
      <c r="N2501" s="33"/>
      <c r="O2501" s="33"/>
      <c r="P2501" s="33"/>
      <c r="Q2501" s="33"/>
      <c r="R2501" s="33"/>
      <c r="S2501" s="33"/>
    </row>
    <row r="2502" spans="1:19">
      <c r="A2502" s="233"/>
      <c r="B2502" s="238"/>
      <c r="C2502" s="229"/>
      <c r="D2502" s="229"/>
      <c r="E2502" s="235"/>
      <c r="F2502" s="235"/>
      <c r="G2502" s="242"/>
      <c r="H2502" s="243"/>
      <c r="J2502" s="33"/>
      <c r="K2502" s="33"/>
      <c r="L2502" s="33"/>
      <c r="M2502" s="33"/>
      <c r="N2502" s="33"/>
      <c r="O2502" s="33"/>
      <c r="P2502" s="33"/>
      <c r="Q2502" s="33"/>
      <c r="R2502" s="33"/>
      <c r="S2502" s="33"/>
    </row>
    <row r="2503" spans="1:19">
      <c r="A2503" s="233"/>
      <c r="B2503" s="238"/>
      <c r="C2503" s="229"/>
      <c r="D2503" s="229"/>
      <c r="E2503" s="235"/>
      <c r="F2503" s="235"/>
      <c r="G2503" s="242"/>
      <c r="H2503" s="243"/>
      <c r="J2503" s="33"/>
      <c r="K2503" s="33"/>
      <c r="L2503" s="33"/>
      <c r="M2503" s="33"/>
      <c r="N2503" s="33"/>
      <c r="O2503" s="33"/>
      <c r="P2503" s="33"/>
      <c r="Q2503" s="33"/>
      <c r="R2503" s="33"/>
      <c r="S2503" s="33"/>
    </row>
    <row r="2504" spans="1:19">
      <c r="A2504" s="233"/>
      <c r="B2504" s="238"/>
      <c r="C2504" s="229"/>
      <c r="D2504" s="229"/>
      <c r="E2504" s="235"/>
      <c r="F2504" s="235"/>
      <c r="G2504" s="242"/>
      <c r="H2504" s="243"/>
      <c r="J2504" s="33"/>
      <c r="K2504" s="33"/>
      <c r="L2504" s="33"/>
      <c r="M2504" s="33"/>
      <c r="N2504" s="33"/>
      <c r="O2504" s="33"/>
      <c r="P2504" s="33"/>
      <c r="Q2504" s="33"/>
      <c r="R2504" s="33"/>
      <c r="S2504" s="33"/>
    </row>
    <row r="2505" spans="1:19">
      <c r="A2505" s="233"/>
      <c r="B2505" s="238"/>
      <c r="C2505" s="229"/>
      <c r="D2505" s="229"/>
      <c r="E2505" s="235"/>
      <c r="F2505" s="235"/>
      <c r="G2505" s="242"/>
      <c r="H2505" s="243"/>
      <c r="J2505" s="33"/>
      <c r="K2505" s="33"/>
      <c r="L2505" s="33"/>
      <c r="M2505" s="33"/>
      <c r="N2505" s="33"/>
      <c r="O2505" s="33"/>
      <c r="P2505" s="33"/>
      <c r="Q2505" s="33"/>
      <c r="R2505" s="33"/>
      <c r="S2505" s="33"/>
    </row>
    <row r="2506" spans="1:19">
      <c r="A2506" s="233"/>
      <c r="B2506" s="238"/>
      <c r="C2506" s="229"/>
      <c r="D2506" s="229"/>
      <c r="E2506" s="235"/>
      <c r="F2506" s="235"/>
      <c r="G2506" s="242"/>
      <c r="H2506" s="243"/>
      <c r="J2506" s="33"/>
      <c r="K2506" s="33"/>
      <c r="L2506" s="33"/>
      <c r="M2506" s="33"/>
      <c r="N2506" s="33"/>
      <c r="O2506" s="33"/>
      <c r="P2506" s="33"/>
      <c r="Q2506" s="33"/>
      <c r="R2506" s="33"/>
      <c r="S2506" s="33"/>
    </row>
    <row r="2507" spans="1:19">
      <c r="A2507" s="233"/>
      <c r="B2507" s="238"/>
      <c r="C2507" s="229"/>
      <c r="D2507" s="229"/>
      <c r="E2507" s="235"/>
      <c r="F2507" s="235"/>
      <c r="G2507" s="242"/>
      <c r="H2507" s="243"/>
      <c r="J2507" s="33"/>
      <c r="K2507" s="33"/>
      <c r="L2507" s="33"/>
      <c r="M2507" s="33"/>
      <c r="N2507" s="33"/>
      <c r="O2507" s="33"/>
      <c r="P2507" s="33"/>
      <c r="Q2507" s="33"/>
      <c r="R2507" s="33"/>
      <c r="S2507" s="33"/>
    </row>
    <row r="2508" spans="1:19">
      <c r="A2508" s="233"/>
      <c r="B2508" s="238"/>
      <c r="C2508" s="229"/>
      <c r="D2508" s="229"/>
      <c r="E2508" s="235"/>
      <c r="F2508" s="235"/>
      <c r="G2508" s="242"/>
      <c r="H2508" s="243"/>
      <c r="J2508" s="33"/>
      <c r="K2508" s="33"/>
      <c r="L2508" s="33"/>
      <c r="M2508" s="33"/>
      <c r="N2508" s="33"/>
      <c r="O2508" s="33"/>
      <c r="P2508" s="33"/>
      <c r="Q2508" s="33"/>
      <c r="R2508" s="33"/>
      <c r="S2508" s="33"/>
    </row>
    <row r="2509" spans="1:19">
      <c r="A2509" s="233"/>
      <c r="B2509" s="238"/>
      <c r="C2509" s="229"/>
      <c r="D2509" s="229"/>
      <c r="E2509" s="235"/>
      <c r="F2509" s="235"/>
      <c r="G2509" s="242"/>
      <c r="H2509" s="243"/>
      <c r="J2509" s="33"/>
      <c r="K2509" s="33"/>
      <c r="L2509" s="33"/>
      <c r="M2509" s="33"/>
      <c r="N2509" s="33"/>
      <c r="O2509" s="33"/>
      <c r="P2509" s="33"/>
      <c r="Q2509" s="33"/>
      <c r="R2509" s="33"/>
      <c r="S2509" s="33"/>
    </row>
    <row r="2510" spans="1:19">
      <c r="A2510" s="233"/>
      <c r="B2510" s="238"/>
      <c r="C2510" s="229"/>
      <c r="D2510" s="229"/>
      <c r="E2510" s="235"/>
      <c r="F2510" s="235"/>
      <c r="G2510" s="242"/>
      <c r="H2510" s="243"/>
      <c r="J2510" s="33"/>
      <c r="K2510" s="33"/>
      <c r="L2510" s="33"/>
      <c r="M2510" s="33"/>
      <c r="N2510" s="33"/>
      <c r="O2510" s="33"/>
      <c r="P2510" s="33"/>
      <c r="Q2510" s="33"/>
      <c r="R2510" s="33"/>
      <c r="S2510" s="33"/>
    </row>
    <row r="2511" spans="1:19">
      <c r="A2511" s="233"/>
      <c r="B2511" s="238"/>
      <c r="C2511" s="229"/>
      <c r="D2511" s="229"/>
      <c r="E2511" s="235"/>
      <c r="F2511" s="235"/>
      <c r="G2511" s="242"/>
      <c r="H2511" s="243"/>
      <c r="J2511" s="33"/>
      <c r="K2511" s="33"/>
      <c r="L2511" s="33"/>
      <c r="M2511" s="33"/>
      <c r="N2511" s="33"/>
      <c r="O2511" s="33"/>
      <c r="P2511" s="33"/>
      <c r="Q2511" s="33"/>
      <c r="R2511" s="33"/>
      <c r="S2511" s="33"/>
    </row>
    <row r="2512" spans="1:19">
      <c r="A2512" s="233"/>
      <c r="B2512" s="238"/>
      <c r="C2512" s="229"/>
      <c r="D2512" s="229"/>
      <c r="E2512" s="235"/>
      <c r="F2512" s="235"/>
      <c r="G2512" s="242"/>
      <c r="H2512" s="243"/>
      <c r="J2512" s="33"/>
      <c r="K2512" s="33"/>
      <c r="L2512" s="33"/>
      <c r="M2512" s="33"/>
      <c r="N2512" s="33"/>
      <c r="O2512" s="33"/>
      <c r="P2512" s="33"/>
      <c r="Q2512" s="33"/>
      <c r="R2512" s="33"/>
      <c r="S2512" s="33"/>
    </row>
    <row r="2513" spans="1:19">
      <c r="A2513" s="233"/>
      <c r="B2513" s="238"/>
      <c r="C2513" s="229"/>
      <c r="D2513" s="229"/>
      <c r="E2513" s="235"/>
      <c r="F2513" s="235"/>
      <c r="G2513" s="242"/>
      <c r="H2513" s="243"/>
      <c r="J2513" s="33"/>
      <c r="K2513" s="33"/>
      <c r="L2513" s="33"/>
      <c r="M2513" s="33"/>
      <c r="N2513" s="33"/>
      <c r="O2513" s="33"/>
      <c r="P2513" s="33"/>
      <c r="Q2513" s="33"/>
      <c r="R2513" s="33"/>
      <c r="S2513" s="33"/>
    </row>
    <row r="2514" spans="1:19">
      <c r="A2514" s="233"/>
      <c r="B2514" s="238"/>
      <c r="C2514" s="229"/>
      <c r="D2514" s="229"/>
      <c r="E2514" s="235"/>
      <c r="F2514" s="235"/>
      <c r="G2514" s="242"/>
      <c r="H2514" s="243"/>
      <c r="J2514" s="33"/>
      <c r="K2514" s="33"/>
      <c r="L2514" s="33"/>
      <c r="M2514" s="33"/>
      <c r="N2514" s="33"/>
      <c r="O2514" s="33"/>
      <c r="P2514" s="33"/>
      <c r="Q2514" s="33"/>
      <c r="R2514" s="33"/>
      <c r="S2514" s="33"/>
    </row>
    <row r="2515" spans="1:19">
      <c r="A2515" s="233"/>
      <c r="B2515" s="238"/>
      <c r="C2515" s="229"/>
      <c r="D2515" s="229"/>
      <c r="E2515" s="235"/>
      <c r="F2515" s="235"/>
      <c r="G2515" s="242"/>
      <c r="H2515" s="243"/>
      <c r="J2515" s="33"/>
      <c r="K2515" s="33"/>
      <c r="L2515" s="33"/>
      <c r="M2515" s="33"/>
      <c r="N2515" s="33"/>
      <c r="O2515" s="33"/>
      <c r="P2515" s="33"/>
      <c r="Q2515" s="33"/>
      <c r="R2515" s="33"/>
      <c r="S2515" s="33"/>
    </row>
    <row r="2516" spans="1:19">
      <c r="A2516" s="233"/>
      <c r="B2516" s="238"/>
      <c r="C2516" s="229"/>
      <c r="D2516" s="229"/>
      <c r="E2516" s="235"/>
      <c r="F2516" s="235"/>
      <c r="G2516" s="242"/>
      <c r="H2516" s="243"/>
      <c r="J2516" s="33"/>
      <c r="K2516" s="33"/>
      <c r="L2516" s="33"/>
      <c r="M2516" s="33"/>
      <c r="N2516" s="33"/>
      <c r="O2516" s="33"/>
      <c r="P2516" s="33"/>
      <c r="Q2516" s="33"/>
      <c r="R2516" s="33"/>
      <c r="S2516" s="33"/>
    </row>
    <row r="2517" spans="1:19">
      <c r="A2517" s="233"/>
      <c r="B2517" s="238"/>
      <c r="C2517" s="229"/>
      <c r="D2517" s="229"/>
      <c r="E2517" s="235"/>
      <c r="F2517" s="235"/>
      <c r="G2517" s="242"/>
      <c r="H2517" s="243"/>
      <c r="J2517" s="33"/>
      <c r="K2517" s="33"/>
      <c r="L2517" s="33"/>
      <c r="M2517" s="33"/>
      <c r="N2517" s="33"/>
      <c r="O2517" s="33"/>
      <c r="P2517" s="33"/>
      <c r="Q2517" s="33"/>
      <c r="R2517" s="33"/>
      <c r="S2517" s="33"/>
    </row>
    <row r="2518" spans="1:19">
      <c r="A2518" s="233"/>
      <c r="B2518" s="238"/>
      <c r="C2518" s="229"/>
      <c r="D2518" s="229"/>
      <c r="E2518" s="235"/>
      <c r="F2518" s="235"/>
      <c r="G2518" s="242"/>
      <c r="H2518" s="243"/>
      <c r="J2518" s="33"/>
      <c r="K2518" s="33"/>
      <c r="L2518" s="33"/>
      <c r="M2518" s="33"/>
      <c r="N2518" s="33"/>
      <c r="O2518" s="33"/>
      <c r="P2518" s="33"/>
      <c r="Q2518" s="33"/>
      <c r="R2518" s="33"/>
      <c r="S2518" s="33"/>
    </row>
    <row r="2519" spans="1:19">
      <c r="A2519" s="233"/>
      <c r="B2519" s="238"/>
      <c r="C2519" s="229"/>
      <c r="D2519" s="229"/>
      <c r="E2519" s="235"/>
      <c r="F2519" s="235"/>
      <c r="G2519" s="242"/>
      <c r="H2519" s="243"/>
      <c r="J2519" s="33"/>
      <c r="K2519" s="33"/>
      <c r="L2519" s="33"/>
      <c r="M2519" s="33"/>
      <c r="N2519" s="33"/>
      <c r="O2519" s="33"/>
      <c r="P2519" s="33"/>
      <c r="Q2519" s="33"/>
      <c r="R2519" s="33"/>
      <c r="S2519" s="33"/>
    </row>
    <row r="2520" spans="1:19">
      <c r="A2520" s="233"/>
      <c r="B2520" s="238"/>
      <c r="C2520" s="229"/>
      <c r="D2520" s="229"/>
      <c r="E2520" s="235"/>
      <c r="F2520" s="235"/>
      <c r="G2520" s="242"/>
      <c r="H2520" s="243"/>
      <c r="J2520" s="33"/>
      <c r="K2520" s="33"/>
      <c r="L2520" s="33"/>
      <c r="M2520" s="33"/>
      <c r="N2520" s="33"/>
      <c r="O2520" s="33"/>
      <c r="P2520" s="33"/>
      <c r="Q2520" s="33"/>
      <c r="R2520" s="33"/>
      <c r="S2520" s="33"/>
    </row>
    <row r="2521" spans="1:19">
      <c r="A2521" s="233"/>
      <c r="B2521" s="238"/>
      <c r="C2521" s="229"/>
      <c r="D2521" s="229"/>
      <c r="E2521" s="235"/>
      <c r="F2521" s="235"/>
      <c r="G2521" s="242"/>
      <c r="H2521" s="243"/>
      <c r="J2521" s="33"/>
      <c r="K2521" s="33"/>
      <c r="L2521" s="33"/>
      <c r="M2521" s="33"/>
      <c r="N2521" s="33"/>
      <c r="O2521" s="33"/>
      <c r="P2521" s="33"/>
      <c r="Q2521" s="33"/>
      <c r="R2521" s="33"/>
      <c r="S2521" s="33"/>
    </row>
    <row r="2522" spans="1:19">
      <c r="A2522" s="233"/>
      <c r="B2522" s="238"/>
      <c r="C2522" s="229"/>
      <c r="D2522" s="229"/>
      <c r="E2522" s="235"/>
      <c r="F2522" s="235"/>
      <c r="G2522" s="242"/>
      <c r="H2522" s="243"/>
      <c r="J2522" s="33"/>
      <c r="K2522" s="33"/>
      <c r="L2522" s="33"/>
      <c r="M2522" s="33"/>
      <c r="N2522" s="33"/>
      <c r="O2522" s="33"/>
      <c r="P2522" s="33"/>
      <c r="Q2522" s="33"/>
      <c r="R2522" s="33"/>
      <c r="S2522" s="33"/>
    </row>
    <row r="2523" spans="1:19">
      <c r="A2523" s="233"/>
      <c r="B2523" s="238"/>
      <c r="C2523" s="229"/>
      <c r="D2523" s="229"/>
      <c r="E2523" s="235"/>
      <c r="F2523" s="235"/>
      <c r="G2523" s="242"/>
      <c r="H2523" s="243"/>
      <c r="J2523" s="33"/>
      <c r="K2523" s="33"/>
      <c r="L2523" s="33"/>
      <c r="M2523" s="33"/>
      <c r="N2523" s="33"/>
      <c r="O2523" s="33"/>
      <c r="P2523" s="33"/>
      <c r="Q2523" s="33"/>
      <c r="R2523" s="33"/>
      <c r="S2523" s="33"/>
    </row>
    <row r="2524" spans="1:19">
      <c r="A2524" s="233"/>
      <c r="B2524" s="238"/>
      <c r="C2524" s="229"/>
      <c r="D2524" s="229"/>
      <c r="E2524" s="235"/>
      <c r="F2524" s="235"/>
      <c r="G2524" s="242"/>
      <c r="H2524" s="243"/>
      <c r="J2524" s="33"/>
      <c r="K2524" s="33"/>
      <c r="L2524" s="33"/>
      <c r="M2524" s="33"/>
      <c r="N2524" s="33"/>
      <c r="O2524" s="33"/>
      <c r="P2524" s="33"/>
      <c r="Q2524" s="33"/>
      <c r="R2524" s="33"/>
      <c r="S2524" s="33"/>
    </row>
    <row r="2525" spans="1:19">
      <c r="A2525" s="233"/>
      <c r="B2525" s="238"/>
      <c r="C2525" s="229"/>
      <c r="D2525" s="229"/>
      <c r="E2525" s="235"/>
      <c r="F2525" s="235"/>
      <c r="G2525" s="242"/>
      <c r="H2525" s="243"/>
      <c r="J2525" s="33"/>
      <c r="K2525" s="33"/>
      <c r="L2525" s="33"/>
      <c r="M2525" s="33"/>
      <c r="N2525" s="33"/>
      <c r="O2525" s="33"/>
      <c r="P2525" s="33"/>
      <c r="Q2525" s="33"/>
      <c r="R2525" s="33"/>
      <c r="S2525" s="33"/>
    </row>
    <row r="2526" spans="1:19">
      <c r="A2526" s="233"/>
      <c r="B2526" s="238"/>
      <c r="C2526" s="229"/>
      <c r="D2526" s="229"/>
      <c r="E2526" s="235"/>
      <c r="F2526" s="235"/>
      <c r="G2526" s="242"/>
      <c r="H2526" s="243"/>
      <c r="J2526" s="33"/>
      <c r="K2526" s="33"/>
      <c r="L2526" s="33"/>
      <c r="M2526" s="33"/>
      <c r="N2526" s="33"/>
      <c r="O2526" s="33"/>
      <c r="P2526" s="33"/>
      <c r="Q2526" s="33"/>
      <c r="R2526" s="33"/>
      <c r="S2526" s="33"/>
    </row>
    <row r="2527" spans="1:19">
      <c r="A2527" s="233"/>
      <c r="B2527" s="238"/>
      <c r="C2527" s="229"/>
      <c r="D2527" s="229"/>
      <c r="E2527" s="235"/>
      <c r="F2527" s="235"/>
      <c r="G2527" s="242"/>
      <c r="H2527" s="243"/>
      <c r="J2527" s="33"/>
      <c r="K2527" s="33"/>
      <c r="L2527" s="33"/>
      <c r="M2527" s="33"/>
      <c r="N2527" s="33"/>
      <c r="O2527" s="33"/>
      <c r="P2527" s="33"/>
      <c r="Q2527" s="33"/>
      <c r="R2527" s="33"/>
      <c r="S2527" s="33"/>
    </row>
    <row r="2528" spans="1:19">
      <c r="A2528" s="233"/>
      <c r="B2528" s="238"/>
      <c r="C2528" s="229"/>
      <c r="D2528" s="229"/>
      <c r="E2528" s="235"/>
      <c r="F2528" s="235"/>
      <c r="G2528" s="242"/>
      <c r="H2528" s="243"/>
      <c r="J2528" s="33"/>
      <c r="K2528" s="33"/>
      <c r="L2528" s="33"/>
      <c r="M2528" s="33"/>
      <c r="N2528" s="33"/>
      <c r="O2528" s="33"/>
      <c r="P2528" s="33"/>
      <c r="Q2528" s="33"/>
      <c r="R2528" s="33"/>
      <c r="S2528" s="33"/>
    </row>
    <row r="2529" spans="1:19">
      <c r="A2529" s="233"/>
      <c r="B2529" s="238"/>
      <c r="C2529" s="229"/>
      <c r="D2529" s="229"/>
      <c r="E2529" s="235"/>
      <c r="F2529" s="235"/>
      <c r="G2529" s="242"/>
      <c r="H2529" s="243"/>
      <c r="J2529" s="33"/>
      <c r="K2529" s="33"/>
      <c r="L2529" s="33"/>
      <c r="M2529" s="33"/>
      <c r="N2529" s="33"/>
      <c r="O2529" s="33"/>
      <c r="P2529" s="33"/>
      <c r="Q2529" s="33"/>
      <c r="R2529" s="33"/>
      <c r="S2529" s="33"/>
    </row>
    <row r="2530" spans="1:19">
      <c r="A2530" s="233"/>
      <c r="B2530" s="238"/>
      <c r="C2530" s="229"/>
      <c r="D2530" s="229"/>
      <c r="E2530" s="235"/>
      <c r="F2530" s="235"/>
      <c r="G2530" s="242"/>
      <c r="H2530" s="243"/>
      <c r="J2530" s="33"/>
      <c r="K2530" s="33"/>
      <c r="L2530" s="33"/>
      <c r="M2530" s="33"/>
      <c r="N2530" s="33"/>
      <c r="O2530" s="33"/>
      <c r="P2530" s="33"/>
      <c r="Q2530" s="33"/>
      <c r="R2530" s="33"/>
      <c r="S2530" s="33"/>
    </row>
    <row r="2531" spans="1:19">
      <c r="A2531" s="233"/>
      <c r="B2531" s="238"/>
      <c r="C2531" s="229"/>
      <c r="D2531" s="229"/>
      <c r="E2531" s="235"/>
      <c r="F2531" s="235"/>
      <c r="G2531" s="242"/>
      <c r="H2531" s="243"/>
      <c r="J2531" s="33"/>
      <c r="K2531" s="33"/>
      <c r="L2531" s="33"/>
      <c r="M2531" s="33"/>
      <c r="N2531" s="33"/>
      <c r="O2531" s="33"/>
      <c r="P2531" s="33"/>
      <c r="Q2531" s="33"/>
      <c r="R2531" s="33"/>
      <c r="S2531" s="33"/>
    </row>
    <row r="2532" spans="1:19">
      <c r="A2532" s="233"/>
      <c r="B2532" s="238"/>
      <c r="C2532" s="229"/>
      <c r="D2532" s="229"/>
      <c r="E2532" s="235"/>
      <c r="F2532" s="235"/>
      <c r="G2532" s="242"/>
      <c r="H2532" s="243"/>
      <c r="J2532" s="33"/>
      <c r="K2532" s="33"/>
      <c r="L2532" s="33"/>
      <c r="M2532" s="33"/>
      <c r="N2532" s="33"/>
      <c r="O2532" s="33"/>
      <c r="P2532" s="33"/>
      <c r="Q2532" s="33"/>
      <c r="R2532" s="33"/>
      <c r="S2532" s="33"/>
    </row>
    <row r="2533" spans="1:19">
      <c r="A2533" s="233"/>
      <c r="B2533" s="238"/>
      <c r="C2533" s="229"/>
      <c r="D2533" s="229"/>
      <c r="E2533" s="235"/>
      <c r="F2533" s="235"/>
      <c r="G2533" s="242"/>
      <c r="H2533" s="243"/>
      <c r="J2533" s="33"/>
      <c r="K2533" s="33"/>
      <c r="L2533" s="33"/>
      <c r="M2533" s="33"/>
      <c r="N2533" s="33"/>
      <c r="O2533" s="33"/>
      <c r="P2533" s="33"/>
      <c r="Q2533" s="33"/>
      <c r="R2533" s="33"/>
      <c r="S2533" s="33"/>
    </row>
    <row r="2534" spans="1:19">
      <c r="A2534" s="233"/>
      <c r="B2534" s="238"/>
      <c r="C2534" s="229"/>
      <c r="D2534" s="229"/>
      <c r="E2534" s="235"/>
      <c r="F2534" s="235"/>
      <c r="G2534" s="242"/>
      <c r="H2534" s="243"/>
      <c r="J2534" s="33"/>
      <c r="K2534" s="33"/>
      <c r="L2534" s="33"/>
      <c r="M2534" s="33"/>
      <c r="N2534" s="33"/>
      <c r="O2534" s="33"/>
      <c r="P2534" s="33"/>
      <c r="Q2534" s="33"/>
      <c r="R2534" s="33"/>
      <c r="S2534" s="33"/>
    </row>
    <row r="2535" spans="1:19">
      <c r="A2535" s="233"/>
      <c r="B2535" s="238"/>
      <c r="C2535" s="229"/>
      <c r="D2535" s="229"/>
      <c r="E2535" s="235"/>
      <c r="F2535" s="235"/>
      <c r="G2535" s="242"/>
      <c r="H2535" s="243"/>
      <c r="J2535" s="33"/>
      <c r="K2535" s="33"/>
      <c r="L2535" s="33"/>
      <c r="M2535" s="33"/>
      <c r="N2535" s="33"/>
      <c r="O2535" s="33"/>
      <c r="P2535" s="33"/>
      <c r="Q2535" s="33"/>
      <c r="R2535" s="33"/>
      <c r="S2535" s="33"/>
    </row>
    <row r="2536" spans="1:19">
      <c r="A2536" s="233"/>
      <c r="B2536" s="238"/>
      <c r="C2536" s="229"/>
      <c r="D2536" s="229"/>
      <c r="E2536" s="235"/>
      <c r="F2536" s="235"/>
      <c r="G2536" s="242"/>
      <c r="H2536" s="243"/>
      <c r="J2536" s="33"/>
      <c r="K2536" s="33"/>
      <c r="L2536" s="33"/>
      <c r="M2536" s="33"/>
      <c r="N2536" s="33"/>
      <c r="O2536" s="33"/>
      <c r="P2536" s="33"/>
      <c r="Q2536" s="33"/>
      <c r="R2536" s="33"/>
      <c r="S2536" s="33"/>
    </row>
    <row r="2537" spans="1:19">
      <c r="A2537" s="233"/>
      <c r="B2537" s="238"/>
      <c r="C2537" s="229"/>
      <c r="D2537" s="229"/>
      <c r="E2537" s="235"/>
      <c r="F2537" s="235"/>
      <c r="G2537" s="242"/>
      <c r="H2537" s="243"/>
      <c r="J2537" s="33"/>
      <c r="K2537" s="33"/>
      <c r="L2537" s="33"/>
      <c r="M2537" s="33"/>
      <c r="N2537" s="33"/>
      <c r="O2537" s="33"/>
      <c r="P2537" s="33"/>
      <c r="Q2537" s="33"/>
      <c r="R2537" s="33"/>
      <c r="S2537" s="33"/>
    </row>
    <row r="2538" spans="1:19">
      <c r="A2538" s="233"/>
      <c r="B2538" s="238"/>
      <c r="C2538" s="229"/>
      <c r="D2538" s="229"/>
      <c r="E2538" s="235"/>
      <c r="F2538" s="235"/>
      <c r="G2538" s="242"/>
      <c r="H2538" s="243"/>
      <c r="J2538" s="33"/>
      <c r="K2538" s="33"/>
      <c r="L2538" s="33"/>
      <c r="M2538" s="33"/>
      <c r="N2538" s="33"/>
      <c r="O2538" s="33"/>
      <c r="P2538" s="33"/>
      <c r="Q2538" s="33"/>
      <c r="R2538" s="33"/>
      <c r="S2538" s="33"/>
    </row>
    <row r="2539" spans="1:19">
      <c r="A2539" s="233"/>
      <c r="B2539" s="238"/>
      <c r="C2539" s="229"/>
      <c r="D2539" s="229"/>
      <c r="E2539" s="235"/>
      <c r="F2539" s="235"/>
      <c r="G2539" s="242"/>
      <c r="H2539" s="243"/>
      <c r="J2539" s="33"/>
      <c r="K2539" s="33"/>
      <c r="L2539" s="33"/>
      <c r="M2539" s="33"/>
      <c r="N2539" s="33"/>
      <c r="O2539" s="33"/>
      <c r="P2539" s="33"/>
      <c r="Q2539" s="33"/>
      <c r="R2539" s="33"/>
      <c r="S2539" s="33"/>
    </row>
    <row r="2540" spans="1:19">
      <c r="A2540" s="233"/>
      <c r="B2540" s="238"/>
      <c r="C2540" s="229"/>
      <c r="D2540" s="229"/>
      <c r="E2540" s="235"/>
      <c r="F2540" s="235"/>
      <c r="G2540" s="242"/>
      <c r="H2540" s="243"/>
      <c r="J2540" s="33"/>
      <c r="K2540" s="33"/>
      <c r="L2540" s="33"/>
      <c r="M2540" s="33"/>
      <c r="N2540" s="33"/>
      <c r="O2540" s="33"/>
      <c r="P2540" s="33"/>
      <c r="Q2540" s="33"/>
      <c r="R2540" s="33"/>
      <c r="S2540" s="33"/>
    </row>
    <row r="2541" spans="1:19">
      <c r="A2541" s="233"/>
      <c r="B2541" s="238"/>
      <c r="C2541" s="229"/>
      <c r="D2541" s="229"/>
      <c r="E2541" s="235"/>
      <c r="F2541" s="235"/>
      <c r="G2541" s="242"/>
      <c r="H2541" s="243"/>
      <c r="J2541" s="33"/>
      <c r="K2541" s="33"/>
      <c r="L2541" s="33"/>
      <c r="M2541" s="33"/>
      <c r="N2541" s="33"/>
      <c r="O2541" s="33"/>
      <c r="P2541" s="33"/>
      <c r="Q2541" s="33"/>
      <c r="R2541" s="33"/>
      <c r="S2541" s="33"/>
    </row>
    <row r="2542" spans="1:19">
      <c r="A2542" s="233"/>
      <c r="B2542" s="238"/>
      <c r="C2542" s="229"/>
      <c r="D2542" s="229"/>
      <c r="E2542" s="235"/>
      <c r="F2542" s="235"/>
      <c r="G2542" s="242"/>
      <c r="H2542" s="243"/>
      <c r="J2542" s="33"/>
      <c r="K2542" s="33"/>
      <c r="L2542" s="33"/>
      <c r="M2542" s="33"/>
      <c r="N2542" s="33"/>
      <c r="O2542" s="33"/>
      <c r="P2542" s="33"/>
      <c r="Q2542" s="33"/>
      <c r="R2542" s="33"/>
      <c r="S2542" s="33"/>
    </row>
    <row r="2543" spans="1:19">
      <c r="A2543" s="233"/>
      <c r="B2543" s="238"/>
      <c r="C2543" s="229"/>
      <c r="D2543" s="229"/>
      <c r="E2543" s="235"/>
      <c r="F2543" s="235"/>
      <c r="G2543" s="242"/>
      <c r="H2543" s="243"/>
      <c r="J2543" s="33"/>
      <c r="K2543" s="33"/>
      <c r="L2543" s="33"/>
      <c r="M2543" s="33"/>
      <c r="N2543" s="33"/>
      <c r="O2543" s="33"/>
      <c r="P2543" s="33"/>
      <c r="Q2543" s="33"/>
      <c r="R2543" s="33"/>
      <c r="S2543" s="33"/>
    </row>
    <row r="2544" spans="1:19">
      <c r="A2544" s="233"/>
      <c r="B2544" s="238"/>
      <c r="C2544" s="229"/>
      <c r="D2544" s="229"/>
      <c r="E2544" s="235"/>
      <c r="F2544" s="235"/>
      <c r="G2544" s="242"/>
      <c r="H2544" s="243"/>
      <c r="J2544" s="33"/>
      <c r="K2544" s="33"/>
      <c r="L2544" s="33"/>
      <c r="M2544" s="33"/>
      <c r="N2544" s="33"/>
      <c r="O2544" s="33"/>
      <c r="P2544" s="33"/>
      <c r="Q2544" s="33"/>
      <c r="R2544" s="33"/>
      <c r="S2544" s="33"/>
    </row>
    <row r="2545" spans="1:19">
      <c r="A2545" s="233"/>
      <c r="B2545" s="238"/>
      <c r="C2545" s="229"/>
      <c r="D2545" s="229"/>
      <c r="E2545" s="235"/>
      <c r="F2545" s="235"/>
      <c r="G2545" s="242"/>
      <c r="H2545" s="243"/>
      <c r="J2545" s="33"/>
      <c r="K2545" s="33"/>
      <c r="L2545" s="33"/>
      <c r="M2545" s="33"/>
      <c r="N2545" s="33"/>
      <c r="O2545" s="33"/>
      <c r="P2545" s="33"/>
      <c r="Q2545" s="33"/>
      <c r="R2545" s="33"/>
      <c r="S2545" s="33"/>
    </row>
    <row r="2546" spans="1:19">
      <c r="A2546" s="233"/>
      <c r="B2546" s="238"/>
      <c r="C2546" s="229"/>
      <c r="D2546" s="229"/>
      <c r="E2546" s="235"/>
      <c r="F2546" s="235"/>
      <c r="G2546" s="242"/>
      <c r="H2546" s="243"/>
      <c r="J2546" s="33"/>
      <c r="K2546" s="33"/>
      <c r="L2546" s="33"/>
      <c r="M2546" s="33"/>
      <c r="N2546" s="33"/>
      <c r="O2546" s="33"/>
      <c r="P2546" s="33"/>
      <c r="Q2546" s="33"/>
      <c r="R2546" s="33"/>
      <c r="S2546" s="33"/>
    </row>
    <row r="2547" spans="1:19">
      <c r="A2547" s="233"/>
      <c r="B2547" s="238"/>
      <c r="C2547" s="229"/>
      <c r="D2547" s="229"/>
      <c r="E2547" s="235"/>
      <c r="F2547" s="235"/>
      <c r="G2547" s="242"/>
      <c r="H2547" s="243"/>
      <c r="J2547" s="33"/>
      <c r="K2547" s="33"/>
      <c r="L2547" s="33"/>
      <c r="M2547" s="33"/>
      <c r="N2547" s="33"/>
      <c r="O2547" s="33"/>
      <c r="P2547" s="33"/>
      <c r="Q2547" s="33"/>
      <c r="R2547" s="33"/>
      <c r="S2547" s="33"/>
    </row>
    <row r="2548" spans="1:19">
      <c r="A2548" s="233"/>
      <c r="B2548" s="238"/>
      <c r="C2548" s="229"/>
      <c r="D2548" s="229"/>
      <c r="E2548" s="235"/>
      <c r="F2548" s="235"/>
      <c r="G2548" s="242"/>
      <c r="H2548" s="243"/>
      <c r="J2548" s="33"/>
      <c r="K2548" s="33"/>
      <c r="L2548" s="33"/>
      <c r="M2548" s="33"/>
      <c r="N2548" s="33"/>
      <c r="O2548" s="33"/>
      <c r="P2548" s="33"/>
      <c r="Q2548" s="33"/>
      <c r="R2548" s="33"/>
      <c r="S2548" s="33"/>
    </row>
    <row r="2549" spans="1:19">
      <c r="A2549" s="233"/>
      <c r="B2549" s="238"/>
      <c r="C2549" s="229"/>
      <c r="D2549" s="229"/>
      <c r="E2549" s="235"/>
      <c r="F2549" s="235"/>
      <c r="G2549" s="242"/>
      <c r="H2549" s="243"/>
      <c r="J2549" s="33"/>
      <c r="K2549" s="33"/>
      <c r="L2549" s="33"/>
      <c r="M2549" s="33"/>
      <c r="N2549" s="33"/>
      <c r="O2549" s="33"/>
      <c r="P2549" s="33"/>
      <c r="Q2549" s="33"/>
      <c r="R2549" s="33"/>
      <c r="S2549" s="33"/>
    </row>
    <row r="2550" spans="1:19">
      <c r="A2550" s="233"/>
      <c r="B2550" s="238"/>
      <c r="C2550" s="229"/>
      <c r="D2550" s="229"/>
      <c r="E2550" s="235"/>
      <c r="F2550" s="235"/>
      <c r="G2550" s="242"/>
      <c r="H2550" s="243"/>
      <c r="J2550" s="33"/>
      <c r="K2550" s="33"/>
      <c r="L2550" s="33"/>
      <c r="M2550" s="33"/>
      <c r="N2550" s="33"/>
      <c r="O2550" s="33"/>
      <c r="P2550" s="33"/>
      <c r="Q2550" s="33"/>
      <c r="R2550" s="33"/>
      <c r="S2550" s="33"/>
    </row>
    <row r="2551" spans="1:19">
      <c r="A2551" s="233"/>
      <c r="B2551" s="238"/>
      <c r="C2551" s="229"/>
      <c r="D2551" s="229"/>
      <c r="E2551" s="235"/>
      <c r="F2551" s="235"/>
      <c r="G2551" s="242"/>
      <c r="H2551" s="243"/>
      <c r="J2551" s="33"/>
      <c r="K2551" s="33"/>
      <c r="L2551" s="33"/>
      <c r="M2551" s="33"/>
      <c r="N2551" s="33"/>
      <c r="O2551" s="33"/>
      <c r="P2551" s="33"/>
      <c r="Q2551" s="33"/>
      <c r="R2551" s="33"/>
      <c r="S2551" s="33"/>
    </row>
    <row r="2552" spans="1:19">
      <c r="A2552" s="233"/>
      <c r="B2552" s="238"/>
      <c r="C2552" s="229"/>
      <c r="D2552" s="229"/>
      <c r="E2552" s="235"/>
      <c r="F2552" s="235"/>
      <c r="G2552" s="242"/>
      <c r="H2552" s="243"/>
      <c r="J2552" s="33"/>
      <c r="K2552" s="33"/>
      <c r="L2552" s="33"/>
      <c r="M2552" s="33"/>
      <c r="N2552" s="33"/>
      <c r="O2552" s="33"/>
      <c r="P2552" s="33"/>
      <c r="Q2552" s="33"/>
      <c r="R2552" s="33"/>
      <c r="S2552" s="33"/>
    </row>
    <row r="2553" spans="1:19">
      <c r="A2553" s="233"/>
      <c r="B2553" s="238"/>
      <c r="C2553" s="229"/>
      <c r="D2553" s="229"/>
      <c r="E2553" s="235"/>
      <c r="F2553" s="235"/>
      <c r="G2553" s="242"/>
      <c r="H2553" s="243"/>
      <c r="J2553" s="33"/>
      <c r="K2553" s="33"/>
      <c r="L2553" s="33"/>
      <c r="M2553" s="33"/>
      <c r="N2553" s="33"/>
      <c r="O2553" s="33"/>
      <c r="P2553" s="33"/>
      <c r="Q2553" s="33"/>
      <c r="R2553" s="33"/>
      <c r="S2553" s="33"/>
    </row>
    <row r="2554" spans="1:19">
      <c r="A2554" s="233"/>
      <c r="B2554" s="238"/>
      <c r="C2554" s="229"/>
      <c r="D2554" s="229"/>
      <c r="E2554" s="235"/>
      <c r="F2554" s="235"/>
      <c r="G2554" s="242"/>
      <c r="H2554" s="243"/>
      <c r="J2554" s="33"/>
      <c r="K2554" s="33"/>
      <c r="L2554" s="33"/>
      <c r="M2554" s="33"/>
      <c r="N2554" s="33"/>
      <c r="O2554" s="33"/>
      <c r="P2554" s="33"/>
      <c r="Q2554" s="33"/>
      <c r="R2554" s="33"/>
      <c r="S2554" s="33"/>
    </row>
    <row r="2555" spans="1:19">
      <c r="A2555" s="233"/>
      <c r="B2555" s="238"/>
      <c r="C2555" s="229"/>
      <c r="D2555" s="229"/>
      <c r="E2555" s="235"/>
      <c r="F2555" s="235"/>
      <c r="G2555" s="242"/>
      <c r="H2555" s="243"/>
      <c r="J2555" s="33"/>
      <c r="K2555" s="33"/>
      <c r="L2555" s="33"/>
      <c r="M2555" s="33"/>
      <c r="N2555" s="33"/>
      <c r="O2555" s="33"/>
      <c r="P2555" s="33"/>
      <c r="Q2555" s="33"/>
      <c r="R2555" s="33"/>
      <c r="S2555" s="33"/>
    </row>
    <row r="2556" spans="1:19">
      <c r="A2556" s="233"/>
      <c r="B2556" s="238"/>
      <c r="C2556" s="229"/>
      <c r="D2556" s="229"/>
      <c r="E2556" s="235"/>
      <c r="F2556" s="235"/>
      <c r="G2556" s="242"/>
      <c r="H2556" s="243"/>
      <c r="J2556" s="33"/>
      <c r="K2556" s="33"/>
      <c r="L2556" s="33"/>
      <c r="M2556" s="33"/>
      <c r="N2556" s="33"/>
      <c r="O2556" s="33"/>
      <c r="P2556" s="33"/>
      <c r="Q2556" s="33"/>
      <c r="R2556" s="33"/>
      <c r="S2556" s="33"/>
    </row>
    <row r="2557" spans="1:19">
      <c r="A2557" s="233"/>
      <c r="B2557" s="238"/>
      <c r="C2557" s="229"/>
      <c r="D2557" s="229"/>
      <c r="E2557" s="235"/>
      <c r="F2557" s="235"/>
      <c r="G2557" s="242"/>
      <c r="H2557" s="243"/>
      <c r="J2557" s="33"/>
      <c r="K2557" s="33"/>
      <c r="L2557" s="33"/>
      <c r="M2557" s="33"/>
      <c r="N2557" s="33"/>
      <c r="O2557" s="33"/>
      <c r="P2557" s="33"/>
      <c r="Q2557" s="33"/>
      <c r="R2557" s="33"/>
      <c r="S2557" s="33"/>
    </row>
    <row r="2558" spans="1:19">
      <c r="A2558" s="233"/>
      <c r="B2558" s="238"/>
      <c r="C2558" s="229"/>
      <c r="D2558" s="229"/>
      <c r="E2558" s="235"/>
      <c r="F2558" s="235"/>
      <c r="G2558" s="242"/>
      <c r="H2558" s="243"/>
      <c r="J2558" s="33"/>
      <c r="K2558" s="33"/>
      <c r="L2558" s="33"/>
      <c r="M2558" s="33"/>
      <c r="N2558" s="33"/>
      <c r="O2558" s="33"/>
      <c r="P2558" s="33"/>
      <c r="Q2558" s="33"/>
      <c r="R2558" s="33"/>
      <c r="S2558" s="33"/>
    </row>
    <row r="2559" spans="1:19">
      <c r="A2559" s="233"/>
      <c r="B2559" s="238"/>
      <c r="C2559" s="229"/>
      <c r="D2559" s="229"/>
      <c r="E2559" s="235"/>
      <c r="F2559" s="235"/>
      <c r="G2559" s="242"/>
      <c r="H2559" s="243"/>
      <c r="J2559" s="33"/>
      <c r="K2559" s="33"/>
      <c r="L2559" s="33"/>
      <c r="M2559" s="33"/>
      <c r="N2559" s="33"/>
      <c r="O2559" s="33"/>
      <c r="P2559" s="33"/>
      <c r="Q2559" s="33"/>
      <c r="R2559" s="33"/>
      <c r="S2559" s="33"/>
    </row>
    <row r="2560" spans="1:19">
      <c r="A2560" s="233"/>
      <c r="B2560" s="238"/>
      <c r="C2560" s="229"/>
      <c r="D2560" s="229"/>
      <c r="E2560" s="235"/>
      <c r="F2560" s="235"/>
      <c r="G2560" s="242"/>
      <c r="H2560" s="243"/>
      <c r="J2560" s="33"/>
      <c r="K2560" s="33"/>
      <c r="L2560" s="33"/>
      <c r="M2560" s="33"/>
      <c r="N2560" s="33"/>
      <c r="O2560" s="33"/>
      <c r="P2560" s="33"/>
      <c r="Q2560" s="33"/>
      <c r="R2560" s="33"/>
      <c r="S2560" s="33"/>
    </row>
    <row r="2561" spans="1:19">
      <c r="A2561" s="233"/>
      <c r="B2561" s="238"/>
      <c r="C2561" s="229"/>
      <c r="D2561" s="229"/>
      <c r="E2561" s="235"/>
      <c r="F2561" s="235"/>
      <c r="G2561" s="242"/>
      <c r="H2561" s="243"/>
      <c r="J2561" s="33"/>
      <c r="K2561" s="33"/>
      <c r="L2561" s="33"/>
      <c r="M2561" s="33"/>
      <c r="N2561" s="33"/>
      <c r="O2561" s="33"/>
      <c r="P2561" s="33"/>
      <c r="Q2561" s="33"/>
      <c r="R2561" s="33"/>
      <c r="S2561" s="33"/>
    </row>
    <row r="2562" spans="1:19">
      <c r="A2562" s="233"/>
      <c r="B2562" s="238"/>
      <c r="C2562" s="229"/>
      <c r="D2562" s="229"/>
      <c r="E2562" s="235"/>
      <c r="F2562" s="235"/>
      <c r="G2562" s="242"/>
      <c r="H2562" s="243"/>
      <c r="J2562" s="33"/>
      <c r="K2562" s="33"/>
      <c r="L2562" s="33"/>
      <c r="M2562" s="33"/>
      <c r="N2562" s="33"/>
      <c r="O2562" s="33"/>
      <c r="P2562" s="33"/>
      <c r="Q2562" s="33"/>
      <c r="R2562" s="33"/>
      <c r="S2562" s="33"/>
    </row>
    <row r="2563" spans="1:19">
      <c r="A2563" s="233"/>
      <c r="B2563" s="238"/>
      <c r="C2563" s="229"/>
      <c r="D2563" s="229"/>
      <c r="E2563" s="235"/>
      <c r="F2563" s="235"/>
      <c r="G2563" s="242"/>
      <c r="H2563" s="243"/>
      <c r="J2563" s="33"/>
      <c r="K2563" s="33"/>
      <c r="L2563" s="33"/>
      <c r="M2563" s="33"/>
      <c r="N2563" s="33"/>
      <c r="O2563" s="33"/>
      <c r="P2563" s="33"/>
      <c r="Q2563" s="33"/>
      <c r="R2563" s="33"/>
      <c r="S2563" s="33"/>
    </row>
    <row r="2564" spans="1:19">
      <c r="A2564" s="233"/>
      <c r="B2564" s="238"/>
      <c r="C2564" s="229"/>
      <c r="D2564" s="229"/>
      <c r="E2564" s="235"/>
      <c r="F2564" s="235"/>
      <c r="G2564" s="242"/>
      <c r="H2564" s="243"/>
      <c r="J2564" s="33"/>
      <c r="K2564" s="33"/>
      <c r="L2564" s="33"/>
      <c r="M2564" s="33"/>
      <c r="N2564" s="33"/>
      <c r="O2564" s="33"/>
      <c r="P2564" s="33"/>
      <c r="Q2564" s="33"/>
      <c r="R2564" s="33"/>
      <c r="S2564" s="33"/>
    </row>
    <row r="2565" spans="1:19">
      <c r="A2565" s="233"/>
      <c r="B2565" s="238"/>
      <c r="C2565" s="229"/>
      <c r="D2565" s="229"/>
      <c r="E2565" s="235"/>
      <c r="F2565" s="235"/>
      <c r="G2565" s="242"/>
      <c r="H2565" s="243"/>
      <c r="J2565" s="33"/>
      <c r="K2565" s="33"/>
      <c r="L2565" s="33"/>
      <c r="M2565" s="33"/>
      <c r="N2565" s="33"/>
      <c r="O2565" s="33"/>
      <c r="P2565" s="33"/>
      <c r="Q2565" s="33"/>
      <c r="R2565" s="33"/>
      <c r="S2565" s="33"/>
    </row>
    <row r="2566" spans="1:19">
      <c r="A2566" s="233"/>
      <c r="B2566" s="238"/>
      <c r="C2566" s="229"/>
      <c r="D2566" s="229"/>
      <c r="E2566" s="235"/>
      <c r="F2566" s="235"/>
      <c r="G2566" s="242"/>
      <c r="H2566" s="243"/>
      <c r="J2566" s="33"/>
      <c r="K2566" s="33"/>
      <c r="L2566" s="33"/>
      <c r="M2566" s="33"/>
      <c r="N2566" s="33"/>
      <c r="O2566" s="33"/>
      <c r="P2566" s="33"/>
      <c r="Q2566" s="33"/>
      <c r="R2566" s="33"/>
      <c r="S2566" s="33"/>
    </row>
    <row r="2567" spans="1:19">
      <c r="A2567" s="233"/>
      <c r="B2567" s="238"/>
      <c r="C2567" s="229"/>
      <c r="D2567" s="229"/>
      <c r="E2567" s="235"/>
      <c r="F2567" s="235"/>
      <c r="G2567" s="242"/>
      <c r="H2567" s="243"/>
      <c r="J2567" s="33"/>
      <c r="K2567" s="33"/>
      <c r="L2567" s="33"/>
      <c r="M2567" s="33"/>
      <c r="N2567" s="33"/>
      <c r="O2567" s="33"/>
      <c r="P2567" s="33"/>
      <c r="Q2567" s="33"/>
      <c r="R2567" s="33"/>
      <c r="S2567" s="33"/>
    </row>
    <row r="2568" spans="1:19">
      <c r="A2568" s="233"/>
      <c r="B2568" s="238"/>
      <c r="C2568" s="229"/>
      <c r="D2568" s="229"/>
      <c r="E2568" s="235"/>
      <c r="F2568" s="235"/>
      <c r="G2568" s="242"/>
      <c r="H2568" s="243"/>
      <c r="J2568" s="33"/>
      <c r="K2568" s="33"/>
      <c r="L2568" s="33"/>
      <c r="M2568" s="33"/>
      <c r="N2568" s="33"/>
      <c r="O2568" s="33"/>
      <c r="P2568" s="33"/>
      <c r="Q2568" s="33"/>
      <c r="R2568" s="33"/>
      <c r="S2568" s="33"/>
    </row>
    <row r="2569" spans="1:19">
      <c r="A2569" s="233"/>
      <c r="B2569" s="238"/>
      <c r="C2569" s="229"/>
      <c r="D2569" s="229"/>
      <c r="E2569" s="235"/>
      <c r="F2569" s="235"/>
      <c r="G2569" s="242"/>
      <c r="H2569" s="243"/>
      <c r="J2569" s="33"/>
      <c r="K2569" s="33"/>
      <c r="L2569" s="33"/>
      <c r="M2569" s="33"/>
      <c r="N2569" s="33"/>
      <c r="O2569" s="33"/>
      <c r="P2569" s="33"/>
      <c r="Q2569" s="33"/>
      <c r="R2569" s="33"/>
      <c r="S2569" s="33"/>
    </row>
    <row r="2570" spans="1:19">
      <c r="A2570" s="233"/>
      <c r="B2570" s="238"/>
      <c r="C2570" s="229"/>
      <c r="D2570" s="229"/>
      <c r="E2570" s="235"/>
      <c r="F2570" s="235"/>
      <c r="G2570" s="242"/>
      <c r="H2570" s="243"/>
      <c r="J2570" s="33"/>
      <c r="K2570" s="33"/>
      <c r="L2570" s="33"/>
      <c r="M2570" s="33"/>
      <c r="N2570" s="33"/>
      <c r="O2570" s="33"/>
      <c r="P2570" s="33"/>
      <c r="Q2570" s="33"/>
      <c r="R2570" s="33"/>
      <c r="S2570" s="33"/>
    </row>
    <row r="2571" spans="1:19">
      <c r="A2571" s="233"/>
      <c r="B2571" s="238"/>
      <c r="C2571" s="229"/>
      <c r="D2571" s="229"/>
      <c r="E2571" s="235"/>
      <c r="F2571" s="235"/>
      <c r="G2571" s="242"/>
      <c r="H2571" s="243"/>
      <c r="J2571" s="33"/>
      <c r="K2571" s="33"/>
      <c r="L2571" s="33"/>
      <c r="M2571" s="33"/>
      <c r="N2571" s="33"/>
      <c r="O2571" s="33"/>
      <c r="P2571" s="33"/>
      <c r="Q2571" s="33"/>
      <c r="R2571" s="33"/>
      <c r="S2571" s="33"/>
    </row>
    <row r="2572" spans="1:19">
      <c r="A2572" s="233"/>
      <c r="B2572" s="238"/>
      <c r="C2572" s="229"/>
      <c r="D2572" s="229"/>
      <c r="E2572" s="235"/>
      <c r="F2572" s="235"/>
      <c r="G2572" s="242"/>
      <c r="H2572" s="243"/>
      <c r="J2572" s="33"/>
      <c r="K2572" s="33"/>
      <c r="L2572" s="33"/>
      <c r="M2572" s="33"/>
      <c r="N2572" s="33"/>
      <c r="O2572" s="33"/>
      <c r="P2572" s="33"/>
      <c r="Q2572" s="33"/>
      <c r="R2572" s="33"/>
      <c r="S2572" s="33"/>
    </row>
    <row r="2573" spans="1:19">
      <c r="A2573" s="233"/>
      <c r="B2573" s="238"/>
      <c r="C2573" s="229"/>
      <c r="D2573" s="229"/>
      <c r="E2573" s="235"/>
      <c r="F2573" s="235"/>
      <c r="G2573" s="242"/>
      <c r="H2573" s="243"/>
      <c r="J2573" s="33"/>
      <c r="K2573" s="33"/>
      <c r="L2573" s="33"/>
      <c r="M2573" s="33"/>
      <c r="N2573" s="33"/>
      <c r="O2573" s="33"/>
      <c r="P2573" s="33"/>
      <c r="Q2573" s="33"/>
      <c r="R2573" s="33"/>
      <c r="S2573" s="33"/>
    </row>
    <row r="2574" spans="1:19">
      <c r="A2574" s="233"/>
      <c r="B2574" s="238"/>
      <c r="C2574" s="229"/>
      <c r="D2574" s="229"/>
      <c r="E2574" s="235"/>
      <c r="F2574" s="235"/>
      <c r="G2574" s="242"/>
      <c r="H2574" s="243"/>
      <c r="J2574" s="33"/>
      <c r="K2574" s="33"/>
      <c r="L2574" s="33"/>
      <c r="M2574" s="33"/>
      <c r="N2574" s="33"/>
      <c r="O2574" s="33"/>
      <c r="P2574" s="33"/>
      <c r="Q2574" s="33"/>
      <c r="R2574" s="33"/>
      <c r="S2574" s="33"/>
    </row>
    <row r="2575" spans="1:19">
      <c r="A2575" s="233"/>
      <c r="B2575" s="238"/>
      <c r="C2575" s="229"/>
      <c r="D2575" s="229"/>
      <c r="E2575" s="235"/>
      <c r="F2575" s="235"/>
      <c r="G2575" s="242"/>
      <c r="H2575" s="243"/>
      <c r="J2575" s="33"/>
      <c r="K2575" s="33"/>
      <c r="L2575" s="33"/>
      <c r="M2575" s="33"/>
      <c r="N2575" s="33"/>
      <c r="O2575" s="33"/>
      <c r="P2575" s="33"/>
      <c r="Q2575" s="33"/>
      <c r="R2575" s="33"/>
      <c r="S2575" s="33"/>
    </row>
    <row r="2576" spans="1:19">
      <c r="A2576" s="233"/>
      <c r="B2576" s="238"/>
      <c r="C2576" s="229"/>
      <c r="D2576" s="229"/>
      <c r="E2576" s="235"/>
      <c r="F2576" s="235"/>
      <c r="G2576" s="242"/>
      <c r="H2576" s="243"/>
      <c r="J2576" s="33"/>
      <c r="K2576" s="33"/>
      <c r="L2576" s="33"/>
      <c r="M2576" s="33"/>
      <c r="N2576" s="33"/>
      <c r="O2576" s="33"/>
      <c r="P2576" s="33"/>
      <c r="Q2576" s="33"/>
      <c r="R2576" s="33"/>
      <c r="S2576" s="33"/>
    </row>
    <row r="2577" spans="1:19">
      <c r="A2577" s="233"/>
      <c r="B2577" s="238"/>
      <c r="C2577" s="229"/>
      <c r="D2577" s="229"/>
      <c r="E2577" s="235"/>
      <c r="F2577" s="235"/>
      <c r="G2577" s="242"/>
      <c r="H2577" s="243"/>
      <c r="J2577" s="33"/>
      <c r="K2577" s="33"/>
      <c r="L2577" s="33"/>
      <c r="M2577" s="33"/>
      <c r="N2577" s="33"/>
      <c r="O2577" s="33"/>
      <c r="P2577" s="33"/>
      <c r="Q2577" s="33"/>
      <c r="R2577" s="33"/>
      <c r="S2577" s="33"/>
    </row>
    <row r="2578" spans="1:19">
      <c r="A2578" s="233"/>
      <c r="B2578" s="238"/>
      <c r="C2578" s="229"/>
      <c r="D2578" s="229"/>
      <c r="E2578" s="235"/>
      <c r="F2578" s="235"/>
      <c r="G2578" s="242"/>
      <c r="H2578" s="243"/>
      <c r="J2578" s="33"/>
      <c r="K2578" s="33"/>
      <c r="L2578" s="33"/>
      <c r="M2578" s="33"/>
      <c r="N2578" s="33"/>
      <c r="O2578" s="33"/>
      <c r="P2578" s="33"/>
      <c r="Q2578" s="33"/>
      <c r="R2578" s="33"/>
      <c r="S2578" s="33"/>
    </row>
    <row r="2579" spans="1:19">
      <c r="A2579" s="233"/>
      <c r="B2579" s="238"/>
      <c r="C2579" s="229"/>
      <c r="D2579" s="229"/>
      <c r="E2579" s="235"/>
      <c r="F2579" s="235"/>
      <c r="G2579" s="242"/>
      <c r="H2579" s="243"/>
      <c r="J2579" s="33"/>
      <c r="K2579" s="33"/>
      <c r="L2579" s="33"/>
      <c r="M2579" s="33"/>
      <c r="N2579" s="33"/>
      <c r="O2579" s="33"/>
      <c r="P2579" s="33"/>
      <c r="Q2579" s="33"/>
      <c r="R2579" s="33"/>
      <c r="S2579" s="33"/>
    </row>
    <row r="2580" spans="1:19">
      <c r="A2580" s="233"/>
      <c r="B2580" s="238"/>
      <c r="C2580" s="229"/>
      <c r="D2580" s="229"/>
      <c r="E2580" s="235"/>
      <c r="F2580" s="235"/>
      <c r="G2580" s="242"/>
      <c r="H2580" s="243"/>
      <c r="J2580" s="33"/>
      <c r="K2580" s="33"/>
      <c r="L2580" s="33"/>
      <c r="M2580" s="33"/>
      <c r="N2580" s="33"/>
      <c r="O2580" s="33"/>
      <c r="P2580" s="33"/>
      <c r="Q2580" s="33"/>
      <c r="R2580" s="33"/>
      <c r="S2580" s="33"/>
    </row>
    <row r="2581" spans="1:19">
      <c r="A2581" s="233"/>
      <c r="B2581" s="238"/>
      <c r="C2581" s="229"/>
      <c r="D2581" s="229"/>
      <c r="E2581" s="235"/>
      <c r="F2581" s="235"/>
      <c r="G2581" s="242"/>
      <c r="H2581" s="243"/>
      <c r="J2581" s="33"/>
      <c r="K2581" s="33"/>
      <c r="L2581" s="33"/>
      <c r="M2581" s="33"/>
      <c r="N2581" s="33"/>
      <c r="O2581" s="33"/>
      <c r="P2581" s="33"/>
      <c r="Q2581" s="33"/>
      <c r="R2581" s="33"/>
      <c r="S2581" s="33"/>
    </row>
    <row r="2582" spans="1:19">
      <c r="A2582" s="233"/>
      <c r="B2582" s="238"/>
      <c r="C2582" s="229"/>
      <c r="D2582" s="229"/>
      <c r="E2582" s="235"/>
      <c r="F2582" s="235"/>
      <c r="G2582" s="242"/>
      <c r="H2582" s="243"/>
      <c r="J2582" s="33"/>
      <c r="K2582" s="33"/>
      <c r="L2582" s="33"/>
      <c r="M2582" s="33"/>
      <c r="N2582" s="33"/>
      <c r="O2582" s="33"/>
      <c r="P2582" s="33"/>
      <c r="Q2582" s="33"/>
      <c r="R2582" s="33"/>
      <c r="S2582" s="33"/>
    </row>
    <row r="2583" spans="1:19">
      <c r="A2583" s="233"/>
      <c r="B2583" s="238"/>
      <c r="C2583" s="229"/>
      <c r="D2583" s="229"/>
      <c r="E2583" s="235"/>
      <c r="F2583" s="235"/>
      <c r="G2583" s="242"/>
      <c r="H2583" s="243"/>
      <c r="J2583" s="33"/>
      <c r="K2583" s="33"/>
      <c r="L2583" s="33"/>
      <c r="M2583" s="33"/>
      <c r="N2583" s="33"/>
      <c r="O2583" s="33"/>
      <c r="P2583" s="33"/>
      <c r="Q2583" s="33"/>
      <c r="R2583" s="33"/>
      <c r="S2583" s="33"/>
    </row>
    <row r="2584" spans="1:19">
      <c r="A2584" s="233"/>
      <c r="B2584" s="238"/>
      <c r="C2584" s="229"/>
      <c r="D2584" s="229"/>
      <c r="E2584" s="235"/>
      <c r="F2584" s="235"/>
      <c r="G2584" s="242"/>
      <c r="H2584" s="243"/>
      <c r="J2584" s="33"/>
      <c r="K2584" s="33"/>
      <c r="L2584" s="33"/>
      <c r="M2584" s="33"/>
      <c r="N2584" s="33"/>
      <c r="O2584" s="33"/>
      <c r="P2584" s="33"/>
      <c r="Q2584" s="33"/>
      <c r="R2584" s="33"/>
      <c r="S2584" s="33"/>
    </row>
    <row r="2585" spans="1:19">
      <c r="A2585" s="233"/>
      <c r="B2585" s="238"/>
      <c r="C2585" s="229"/>
      <c r="D2585" s="229"/>
      <c r="E2585" s="235"/>
      <c r="F2585" s="235"/>
      <c r="G2585" s="242"/>
      <c r="H2585" s="243"/>
      <c r="J2585" s="33"/>
      <c r="K2585" s="33"/>
      <c r="L2585" s="33"/>
      <c r="M2585" s="33"/>
      <c r="N2585" s="33"/>
      <c r="O2585" s="33"/>
      <c r="P2585" s="33"/>
      <c r="Q2585" s="33"/>
      <c r="R2585" s="33"/>
      <c r="S2585" s="33"/>
    </row>
    <row r="2586" spans="1:19">
      <c r="A2586" s="233"/>
      <c r="B2586" s="238"/>
      <c r="C2586" s="229"/>
      <c r="D2586" s="229"/>
      <c r="E2586" s="235"/>
      <c r="F2586" s="235"/>
      <c r="G2586" s="242"/>
      <c r="H2586" s="243"/>
      <c r="J2586" s="33"/>
      <c r="K2586" s="33"/>
      <c r="L2586" s="33"/>
      <c r="M2586" s="33"/>
      <c r="N2586" s="33"/>
      <c r="O2586" s="33"/>
      <c r="P2586" s="33"/>
      <c r="Q2586" s="33"/>
      <c r="R2586" s="33"/>
      <c r="S2586" s="33"/>
    </row>
    <row r="2587" spans="1:19">
      <c r="A2587" s="233"/>
      <c r="B2587" s="238"/>
      <c r="C2587" s="229"/>
      <c r="D2587" s="229"/>
      <c r="E2587" s="235"/>
      <c r="F2587" s="235"/>
      <c r="G2587" s="242"/>
      <c r="H2587" s="243"/>
      <c r="J2587" s="33"/>
      <c r="K2587" s="33"/>
      <c r="L2587" s="33"/>
      <c r="M2587" s="33"/>
      <c r="N2587" s="33"/>
      <c r="O2587" s="33"/>
      <c r="P2587" s="33"/>
      <c r="Q2587" s="33"/>
      <c r="R2587" s="33"/>
      <c r="S2587" s="33"/>
    </row>
    <row r="2588" spans="1:19">
      <c r="A2588" s="233"/>
      <c r="B2588" s="238"/>
      <c r="C2588" s="229"/>
      <c r="D2588" s="229"/>
      <c r="E2588" s="235"/>
      <c r="F2588" s="235"/>
      <c r="G2588" s="242"/>
      <c r="H2588" s="243"/>
      <c r="J2588" s="33"/>
      <c r="K2588" s="33"/>
      <c r="L2588" s="33"/>
      <c r="M2588" s="33"/>
      <c r="N2588" s="33"/>
      <c r="O2588" s="33"/>
      <c r="P2588" s="33"/>
      <c r="Q2588" s="33"/>
      <c r="R2588" s="33"/>
      <c r="S2588" s="33"/>
    </row>
    <row r="2589" spans="1:19">
      <c r="A2589" s="233"/>
      <c r="B2589" s="238"/>
      <c r="C2589" s="229"/>
      <c r="D2589" s="229"/>
      <c r="E2589" s="235"/>
      <c r="F2589" s="235"/>
      <c r="G2589" s="242"/>
      <c r="H2589" s="243"/>
      <c r="J2589" s="33"/>
      <c r="K2589" s="33"/>
      <c r="L2589" s="33"/>
      <c r="M2589" s="33"/>
      <c r="N2589" s="33"/>
      <c r="O2589" s="33"/>
      <c r="P2589" s="33"/>
      <c r="Q2589" s="33"/>
      <c r="R2589" s="33"/>
      <c r="S2589" s="33"/>
    </row>
    <row r="2590" spans="1:19">
      <c r="A2590" s="233"/>
      <c r="B2590" s="238"/>
      <c r="C2590" s="229"/>
      <c r="D2590" s="229"/>
      <c r="E2590" s="235"/>
      <c r="F2590" s="235"/>
      <c r="G2590" s="242"/>
      <c r="H2590" s="243"/>
      <c r="J2590" s="33"/>
      <c r="K2590" s="33"/>
      <c r="L2590" s="33"/>
      <c r="M2590" s="33"/>
      <c r="N2590" s="33"/>
      <c r="O2590" s="33"/>
      <c r="P2590" s="33"/>
      <c r="Q2590" s="33"/>
      <c r="R2590" s="33"/>
      <c r="S2590" s="33"/>
    </row>
    <row r="2591" spans="1:19">
      <c r="A2591" s="233"/>
      <c r="B2591" s="238"/>
      <c r="C2591" s="229"/>
      <c r="D2591" s="229"/>
      <c r="E2591" s="235"/>
      <c r="F2591" s="235"/>
      <c r="G2591" s="242"/>
      <c r="H2591" s="243"/>
      <c r="J2591" s="33"/>
      <c r="K2591" s="33"/>
      <c r="L2591" s="33"/>
      <c r="M2591" s="33"/>
      <c r="N2591" s="33"/>
      <c r="O2591" s="33"/>
      <c r="P2591" s="33"/>
      <c r="Q2591" s="33"/>
      <c r="R2591" s="33"/>
      <c r="S2591" s="33"/>
    </row>
    <row r="2592" spans="1:19">
      <c r="A2592" s="233"/>
      <c r="B2592" s="238"/>
      <c r="C2592" s="229"/>
      <c r="D2592" s="229"/>
      <c r="E2592" s="235"/>
      <c r="F2592" s="235"/>
      <c r="G2592" s="242"/>
      <c r="H2592" s="243"/>
      <c r="J2592" s="33"/>
      <c r="K2592" s="33"/>
      <c r="L2592" s="33"/>
      <c r="M2592" s="33"/>
      <c r="N2592" s="33"/>
      <c r="O2592" s="33"/>
      <c r="P2592" s="33"/>
      <c r="Q2592" s="33"/>
      <c r="R2592" s="33"/>
      <c r="S2592" s="33"/>
    </row>
    <row r="2593" spans="1:19">
      <c r="A2593" s="233"/>
      <c r="B2593" s="238"/>
      <c r="C2593" s="229"/>
      <c r="D2593" s="229"/>
      <c r="E2593" s="235"/>
      <c r="F2593" s="235"/>
      <c r="G2593" s="242"/>
      <c r="H2593" s="243"/>
      <c r="J2593" s="33"/>
      <c r="K2593" s="33"/>
      <c r="L2593" s="33"/>
      <c r="M2593" s="33"/>
      <c r="N2593" s="33"/>
      <c r="O2593" s="33"/>
      <c r="P2593" s="33"/>
      <c r="Q2593" s="33"/>
      <c r="R2593" s="33"/>
      <c r="S2593" s="33"/>
    </row>
    <row r="2594" spans="1:19">
      <c r="A2594" s="233"/>
      <c r="B2594" s="238"/>
      <c r="C2594" s="229"/>
      <c r="D2594" s="229"/>
      <c r="E2594" s="235"/>
      <c r="F2594" s="235"/>
      <c r="G2594" s="242"/>
      <c r="H2594" s="243"/>
      <c r="J2594" s="33"/>
      <c r="K2594" s="33"/>
      <c r="L2594" s="33"/>
      <c r="M2594" s="33"/>
      <c r="N2594" s="33"/>
      <c r="O2594" s="33"/>
      <c r="P2594" s="33"/>
      <c r="Q2594" s="33"/>
      <c r="R2594" s="33"/>
      <c r="S2594" s="33"/>
    </row>
    <row r="2595" spans="1:19">
      <c r="A2595" s="233"/>
      <c r="B2595" s="238"/>
      <c r="C2595" s="229"/>
      <c r="D2595" s="229"/>
      <c r="E2595" s="235"/>
      <c r="F2595" s="235"/>
      <c r="G2595" s="242"/>
      <c r="H2595" s="243"/>
      <c r="J2595" s="33"/>
      <c r="K2595" s="33"/>
      <c r="L2595" s="33"/>
      <c r="M2595" s="33"/>
      <c r="N2595" s="33"/>
      <c r="O2595" s="33"/>
      <c r="P2595" s="33"/>
      <c r="Q2595" s="33"/>
      <c r="R2595" s="33"/>
      <c r="S2595" s="33"/>
    </row>
    <row r="2596" spans="1:19">
      <c r="A2596" s="233"/>
      <c r="B2596" s="238"/>
      <c r="C2596" s="229"/>
      <c r="D2596" s="229"/>
      <c r="E2596" s="235"/>
      <c r="F2596" s="235"/>
      <c r="G2596" s="242"/>
      <c r="H2596" s="243"/>
      <c r="J2596" s="33"/>
      <c r="K2596" s="33"/>
      <c r="L2596" s="33"/>
      <c r="M2596" s="33"/>
      <c r="N2596" s="33"/>
      <c r="O2596" s="33"/>
      <c r="P2596" s="33"/>
      <c r="Q2596" s="33"/>
      <c r="R2596" s="33"/>
      <c r="S2596" s="33"/>
    </row>
    <row r="2597" spans="1:19">
      <c r="A2597" s="233"/>
      <c r="B2597" s="238"/>
      <c r="C2597" s="229"/>
      <c r="D2597" s="229"/>
      <c r="E2597" s="235"/>
      <c r="F2597" s="235"/>
      <c r="G2597" s="242"/>
      <c r="H2597" s="243"/>
      <c r="J2597" s="33"/>
      <c r="K2597" s="33"/>
      <c r="L2597" s="33"/>
      <c r="M2597" s="33"/>
      <c r="N2597" s="33"/>
      <c r="O2597" s="33"/>
      <c r="P2597" s="33"/>
      <c r="Q2597" s="33"/>
      <c r="R2597" s="33"/>
      <c r="S2597" s="33"/>
    </row>
    <row r="2598" spans="1:19">
      <c r="A2598" s="233"/>
      <c r="B2598" s="238"/>
      <c r="C2598" s="229"/>
      <c r="D2598" s="229"/>
      <c r="E2598" s="235"/>
      <c r="F2598" s="235"/>
      <c r="G2598" s="242"/>
      <c r="H2598" s="243"/>
      <c r="J2598" s="33"/>
      <c r="K2598" s="33"/>
      <c r="L2598" s="33"/>
      <c r="M2598" s="33"/>
      <c r="N2598" s="33"/>
      <c r="O2598" s="33"/>
      <c r="P2598" s="33"/>
      <c r="Q2598" s="33"/>
      <c r="R2598" s="33"/>
      <c r="S2598" s="33"/>
    </row>
    <row r="2599" spans="1:19">
      <c r="A2599" s="233"/>
      <c r="B2599" s="238"/>
      <c r="C2599" s="229"/>
      <c r="D2599" s="229"/>
      <c r="E2599" s="235"/>
      <c r="F2599" s="235"/>
      <c r="G2599" s="242"/>
      <c r="H2599" s="243"/>
      <c r="J2599" s="33"/>
      <c r="K2599" s="33"/>
      <c r="L2599" s="33"/>
      <c r="M2599" s="33"/>
      <c r="N2599" s="33"/>
      <c r="O2599" s="33"/>
      <c r="P2599" s="33"/>
      <c r="Q2599" s="33"/>
      <c r="R2599" s="33"/>
      <c r="S2599" s="33"/>
    </row>
    <row r="2600" spans="1:19">
      <c r="A2600" s="233"/>
      <c r="B2600" s="238"/>
      <c r="C2600" s="229"/>
      <c r="D2600" s="229"/>
      <c r="E2600" s="235"/>
      <c r="F2600" s="235"/>
      <c r="G2600" s="242"/>
      <c r="H2600" s="243"/>
      <c r="J2600" s="33"/>
      <c r="K2600" s="33"/>
      <c r="L2600" s="33"/>
      <c r="M2600" s="33"/>
      <c r="N2600" s="33"/>
      <c r="O2600" s="33"/>
      <c r="P2600" s="33"/>
      <c r="Q2600" s="33"/>
      <c r="R2600" s="33"/>
      <c r="S2600" s="33"/>
    </row>
    <row r="2601" spans="1:19">
      <c r="A2601" s="233"/>
      <c r="B2601" s="238"/>
      <c r="C2601" s="229"/>
      <c r="D2601" s="229"/>
      <c r="E2601" s="235"/>
      <c r="F2601" s="235"/>
      <c r="G2601" s="242"/>
      <c r="H2601" s="243"/>
      <c r="J2601" s="33"/>
      <c r="K2601" s="33"/>
      <c r="L2601" s="33"/>
      <c r="M2601" s="33"/>
      <c r="N2601" s="33"/>
      <c r="O2601" s="33"/>
      <c r="P2601" s="33"/>
      <c r="Q2601" s="33"/>
      <c r="R2601" s="33"/>
      <c r="S2601" s="33"/>
    </row>
    <row r="2602" spans="1:19">
      <c r="A2602" s="233"/>
      <c r="B2602" s="238"/>
      <c r="C2602" s="229"/>
      <c r="D2602" s="229"/>
      <c r="E2602" s="235"/>
      <c r="F2602" s="235"/>
      <c r="G2602" s="242"/>
      <c r="H2602" s="243"/>
      <c r="J2602" s="33"/>
      <c r="K2602" s="33"/>
      <c r="L2602" s="33"/>
      <c r="M2602" s="33"/>
      <c r="N2602" s="33"/>
      <c r="O2602" s="33"/>
      <c r="P2602" s="33"/>
      <c r="Q2602" s="33"/>
      <c r="R2602" s="33"/>
      <c r="S2602" s="33"/>
    </row>
    <row r="2603" spans="1:19">
      <c r="A2603" s="233"/>
      <c r="B2603" s="238"/>
      <c r="C2603" s="229"/>
      <c r="D2603" s="229"/>
      <c r="E2603" s="235"/>
      <c r="F2603" s="235"/>
      <c r="G2603" s="242"/>
      <c r="H2603" s="243"/>
      <c r="J2603" s="33"/>
      <c r="K2603" s="33"/>
      <c r="L2603" s="33"/>
      <c r="M2603" s="33"/>
      <c r="N2603" s="33"/>
      <c r="O2603" s="33"/>
      <c r="P2603" s="33"/>
      <c r="Q2603" s="33"/>
      <c r="R2603" s="33"/>
      <c r="S2603" s="33"/>
    </row>
    <row r="2604" spans="1:19">
      <c r="A2604" s="233"/>
      <c r="B2604" s="238"/>
      <c r="C2604" s="229"/>
      <c r="D2604" s="229"/>
      <c r="E2604" s="235"/>
      <c r="F2604" s="235"/>
      <c r="G2604" s="242"/>
      <c r="H2604" s="243"/>
      <c r="J2604" s="33"/>
      <c r="K2604" s="33"/>
      <c r="L2604" s="33"/>
      <c r="M2604" s="33"/>
      <c r="N2604" s="33"/>
      <c r="O2604" s="33"/>
      <c r="P2604" s="33"/>
      <c r="Q2604" s="33"/>
      <c r="R2604" s="33"/>
      <c r="S2604" s="33"/>
    </row>
    <row r="2605" spans="1:19">
      <c r="A2605" s="233"/>
      <c r="B2605" s="238"/>
      <c r="C2605" s="229"/>
      <c r="D2605" s="229"/>
      <c r="E2605" s="235"/>
      <c r="F2605" s="235"/>
      <c r="G2605" s="242"/>
      <c r="H2605" s="243"/>
      <c r="J2605" s="33"/>
      <c r="K2605" s="33"/>
      <c r="L2605" s="33"/>
      <c r="M2605" s="33"/>
      <c r="N2605" s="33"/>
      <c r="O2605" s="33"/>
      <c r="P2605" s="33"/>
      <c r="Q2605" s="33"/>
      <c r="R2605" s="33"/>
      <c r="S2605" s="33"/>
    </row>
    <row r="2606" spans="1:19">
      <c r="A2606" s="233"/>
      <c r="B2606" s="238"/>
      <c r="C2606" s="229"/>
      <c r="D2606" s="229"/>
      <c r="E2606" s="235"/>
      <c r="F2606" s="235"/>
      <c r="G2606" s="242"/>
      <c r="H2606" s="243"/>
      <c r="J2606" s="33"/>
      <c r="K2606" s="33"/>
      <c r="L2606" s="33"/>
      <c r="M2606" s="33"/>
      <c r="N2606" s="33"/>
      <c r="O2606" s="33"/>
      <c r="P2606" s="33"/>
      <c r="Q2606" s="33"/>
      <c r="R2606" s="33"/>
      <c r="S2606" s="33"/>
    </row>
    <row r="2607" spans="1:19">
      <c r="A2607" s="233"/>
      <c r="B2607" s="238"/>
      <c r="C2607" s="229"/>
      <c r="D2607" s="229"/>
      <c r="E2607" s="235"/>
      <c r="F2607" s="235"/>
      <c r="G2607" s="242"/>
      <c r="H2607" s="243"/>
      <c r="J2607" s="33"/>
      <c r="K2607" s="33"/>
      <c r="L2607" s="33"/>
      <c r="M2607" s="33"/>
      <c r="N2607" s="33"/>
      <c r="O2607" s="33"/>
      <c r="P2607" s="33"/>
      <c r="Q2607" s="33"/>
      <c r="R2607" s="33"/>
      <c r="S2607" s="33"/>
    </row>
    <row r="2608" spans="1:19">
      <c r="A2608" s="233"/>
      <c r="B2608" s="238"/>
      <c r="C2608" s="229"/>
      <c r="D2608" s="229"/>
      <c r="E2608" s="235"/>
      <c r="F2608" s="235"/>
      <c r="G2608" s="242"/>
      <c r="H2608" s="243"/>
      <c r="J2608" s="33"/>
      <c r="K2608" s="33"/>
      <c r="L2608" s="33"/>
      <c r="M2608" s="33"/>
      <c r="N2608" s="33"/>
      <c r="O2608" s="33"/>
      <c r="P2608" s="33"/>
      <c r="Q2608" s="33"/>
      <c r="R2608" s="33"/>
      <c r="S2608" s="33"/>
    </row>
    <row r="2609" spans="1:19">
      <c r="A2609" s="233"/>
      <c r="B2609" s="238"/>
      <c r="C2609" s="229"/>
      <c r="D2609" s="229"/>
      <c r="E2609" s="235"/>
      <c r="F2609" s="235"/>
      <c r="G2609" s="242"/>
      <c r="H2609" s="243"/>
      <c r="J2609" s="33"/>
      <c r="K2609" s="33"/>
      <c r="L2609" s="33"/>
      <c r="M2609" s="33"/>
      <c r="N2609" s="33"/>
      <c r="O2609" s="33"/>
      <c r="P2609" s="33"/>
      <c r="Q2609" s="33"/>
      <c r="R2609" s="33"/>
      <c r="S2609" s="33"/>
    </row>
    <row r="2610" spans="1:19">
      <c r="A2610" s="233"/>
      <c r="B2610" s="238"/>
      <c r="C2610" s="229"/>
      <c r="D2610" s="229"/>
      <c r="E2610" s="235"/>
      <c r="F2610" s="235"/>
      <c r="G2610" s="242"/>
      <c r="H2610" s="243"/>
      <c r="J2610" s="33"/>
      <c r="K2610" s="33"/>
      <c r="L2610" s="33"/>
      <c r="M2610" s="33"/>
      <c r="N2610" s="33"/>
      <c r="O2610" s="33"/>
      <c r="P2610" s="33"/>
      <c r="Q2610" s="33"/>
      <c r="R2610" s="33"/>
      <c r="S2610" s="33"/>
    </row>
    <row r="2611" spans="1:19">
      <c r="A2611" s="233"/>
      <c r="B2611" s="238"/>
      <c r="C2611" s="229"/>
      <c r="D2611" s="229"/>
      <c r="E2611" s="235"/>
      <c r="F2611" s="235"/>
      <c r="G2611" s="242"/>
      <c r="H2611" s="243"/>
      <c r="J2611" s="33"/>
      <c r="K2611" s="33"/>
      <c r="L2611" s="33"/>
      <c r="M2611" s="33"/>
      <c r="N2611" s="33"/>
      <c r="O2611" s="33"/>
      <c r="P2611" s="33"/>
      <c r="Q2611" s="33"/>
      <c r="R2611" s="33"/>
      <c r="S2611" s="33"/>
    </row>
    <row r="2612" spans="1:19">
      <c r="A2612" s="233"/>
      <c r="B2612" s="238"/>
      <c r="C2612" s="229"/>
      <c r="D2612" s="229"/>
      <c r="E2612" s="235"/>
      <c r="F2612" s="235"/>
      <c r="G2612" s="242"/>
      <c r="H2612" s="243"/>
      <c r="J2612" s="33"/>
      <c r="K2612" s="33"/>
      <c r="L2612" s="33"/>
      <c r="M2612" s="33"/>
      <c r="N2612" s="33"/>
      <c r="O2612" s="33"/>
      <c r="P2612" s="33"/>
      <c r="Q2612" s="33"/>
      <c r="R2612" s="33"/>
      <c r="S2612" s="33"/>
    </row>
    <row r="2613" spans="1:19">
      <c r="A2613" s="233"/>
      <c r="B2613" s="238"/>
      <c r="C2613" s="229"/>
      <c r="D2613" s="229"/>
      <c r="E2613" s="235"/>
      <c r="F2613" s="235"/>
      <c r="G2613" s="242"/>
      <c r="H2613" s="243"/>
      <c r="J2613" s="33"/>
      <c r="K2613" s="33"/>
      <c r="L2613" s="33"/>
      <c r="M2613" s="33"/>
      <c r="N2613" s="33"/>
      <c r="O2613" s="33"/>
      <c r="P2613" s="33"/>
      <c r="Q2613" s="33"/>
      <c r="R2613" s="33"/>
      <c r="S2613" s="33"/>
    </row>
    <row r="2614" spans="1:19">
      <c r="A2614" s="233"/>
      <c r="B2614" s="238"/>
      <c r="C2614" s="229"/>
      <c r="D2614" s="229"/>
      <c r="E2614" s="235"/>
      <c r="F2614" s="235"/>
      <c r="G2614" s="242"/>
      <c r="H2614" s="243"/>
      <c r="J2614" s="33"/>
      <c r="K2614" s="33"/>
      <c r="L2614" s="33"/>
      <c r="M2614" s="33"/>
      <c r="N2614" s="33"/>
      <c r="O2614" s="33"/>
      <c r="P2614" s="33"/>
      <c r="Q2614" s="33"/>
      <c r="R2614" s="33"/>
      <c r="S2614" s="33"/>
    </row>
    <row r="2615" spans="1:19">
      <c r="A2615" s="233"/>
      <c r="B2615" s="238"/>
      <c r="C2615" s="229"/>
      <c r="D2615" s="229"/>
      <c r="E2615" s="235"/>
      <c r="F2615" s="235"/>
      <c r="G2615" s="242"/>
      <c r="H2615" s="243"/>
      <c r="J2615" s="33"/>
      <c r="K2615" s="33"/>
      <c r="L2615" s="33"/>
      <c r="M2615" s="33"/>
      <c r="N2615" s="33"/>
      <c r="O2615" s="33"/>
      <c r="P2615" s="33"/>
      <c r="Q2615" s="33"/>
      <c r="R2615" s="33"/>
      <c r="S2615" s="33"/>
    </row>
    <row r="2616" spans="1:19">
      <c r="A2616" s="233"/>
      <c r="B2616" s="238"/>
      <c r="C2616" s="229"/>
      <c r="D2616" s="229"/>
      <c r="E2616" s="235"/>
      <c r="F2616" s="235"/>
      <c r="G2616" s="242"/>
      <c r="H2616" s="243"/>
      <c r="J2616" s="33"/>
      <c r="K2616" s="33"/>
      <c r="L2616" s="33"/>
      <c r="M2616" s="33"/>
      <c r="N2616" s="33"/>
      <c r="O2616" s="33"/>
      <c r="P2616" s="33"/>
      <c r="Q2616" s="33"/>
      <c r="R2616" s="33"/>
      <c r="S2616" s="33"/>
    </row>
    <row r="2617" spans="1:19">
      <c r="A2617" s="233"/>
      <c r="B2617" s="238"/>
      <c r="C2617" s="229"/>
      <c r="D2617" s="229"/>
      <c r="E2617" s="235"/>
      <c r="F2617" s="235"/>
      <c r="G2617" s="242"/>
      <c r="H2617" s="243"/>
      <c r="J2617" s="33"/>
      <c r="K2617" s="33"/>
      <c r="L2617" s="33"/>
      <c r="M2617" s="33"/>
      <c r="N2617" s="33"/>
      <c r="O2617" s="33"/>
      <c r="P2617" s="33"/>
      <c r="Q2617" s="33"/>
      <c r="R2617" s="33"/>
      <c r="S2617" s="33"/>
    </row>
    <row r="2618" spans="1:19">
      <c r="A2618" s="233"/>
      <c r="B2618" s="238"/>
      <c r="C2618" s="229"/>
      <c r="D2618" s="229"/>
      <c r="E2618" s="235"/>
      <c r="F2618" s="235"/>
      <c r="G2618" s="242"/>
      <c r="H2618" s="243"/>
      <c r="J2618" s="33"/>
      <c r="K2618" s="33"/>
      <c r="L2618" s="33"/>
      <c r="M2618" s="33"/>
      <c r="N2618" s="33"/>
      <c r="O2618" s="33"/>
      <c r="P2618" s="33"/>
      <c r="Q2618" s="33"/>
      <c r="R2618" s="33"/>
      <c r="S2618" s="33"/>
    </row>
    <row r="2619" spans="1:19">
      <c r="A2619" s="233"/>
      <c r="B2619" s="238"/>
      <c r="C2619" s="229"/>
      <c r="D2619" s="229"/>
      <c r="E2619" s="235"/>
      <c r="F2619" s="235"/>
      <c r="G2619" s="242"/>
      <c r="H2619" s="243"/>
      <c r="J2619" s="33"/>
      <c r="K2619" s="33"/>
      <c r="L2619" s="33"/>
      <c r="M2619" s="33"/>
      <c r="N2619" s="33"/>
      <c r="O2619" s="33"/>
      <c r="P2619" s="33"/>
      <c r="Q2619" s="33"/>
      <c r="R2619" s="33"/>
      <c r="S2619" s="33"/>
    </row>
    <row r="2620" spans="1:19">
      <c r="A2620" s="233"/>
      <c r="B2620" s="238"/>
      <c r="C2620" s="229"/>
      <c r="D2620" s="229"/>
      <c r="E2620" s="235"/>
      <c r="F2620" s="235"/>
      <c r="G2620" s="242"/>
      <c r="H2620" s="243"/>
      <c r="J2620" s="33"/>
      <c r="K2620" s="33"/>
      <c r="L2620" s="33"/>
      <c r="M2620" s="33"/>
      <c r="N2620" s="33"/>
      <c r="O2620" s="33"/>
      <c r="P2620" s="33"/>
      <c r="Q2620" s="33"/>
      <c r="R2620" s="33"/>
      <c r="S2620" s="33"/>
    </row>
    <row r="2621" spans="1:19">
      <c r="A2621" s="233"/>
      <c r="B2621" s="238"/>
      <c r="C2621" s="229"/>
      <c r="D2621" s="229"/>
      <c r="E2621" s="235"/>
      <c r="F2621" s="235"/>
      <c r="G2621" s="242"/>
      <c r="H2621" s="243"/>
      <c r="J2621" s="33"/>
      <c r="K2621" s="33"/>
      <c r="L2621" s="33"/>
      <c r="M2621" s="33"/>
      <c r="N2621" s="33"/>
      <c r="O2621" s="33"/>
      <c r="P2621" s="33"/>
      <c r="Q2621" s="33"/>
      <c r="R2621" s="33"/>
      <c r="S2621" s="33"/>
    </row>
    <row r="2622" spans="1:19">
      <c r="A2622" s="233"/>
      <c r="B2622" s="238"/>
      <c r="C2622" s="229"/>
      <c r="D2622" s="229"/>
      <c r="E2622" s="235"/>
      <c r="F2622" s="235"/>
      <c r="G2622" s="242"/>
      <c r="H2622" s="243"/>
      <c r="J2622" s="33"/>
      <c r="K2622" s="33"/>
      <c r="L2622" s="33"/>
      <c r="M2622" s="33"/>
      <c r="N2622" s="33"/>
      <c r="O2622" s="33"/>
      <c r="P2622" s="33"/>
      <c r="Q2622" s="33"/>
      <c r="R2622" s="33"/>
      <c r="S2622" s="33"/>
    </row>
    <row r="2623" spans="1:19">
      <c r="A2623" s="233"/>
      <c r="B2623" s="238"/>
      <c r="C2623" s="229"/>
      <c r="D2623" s="229"/>
      <c r="E2623" s="235"/>
      <c r="F2623" s="235"/>
      <c r="G2623" s="242"/>
      <c r="H2623" s="243"/>
      <c r="J2623" s="33"/>
      <c r="K2623" s="33"/>
      <c r="L2623" s="33"/>
      <c r="M2623" s="33"/>
      <c r="N2623" s="33"/>
      <c r="O2623" s="33"/>
      <c r="P2623" s="33"/>
      <c r="Q2623" s="33"/>
      <c r="R2623" s="33"/>
      <c r="S2623" s="33"/>
    </row>
    <row r="2624" spans="1:19">
      <c r="A2624" s="233"/>
      <c r="B2624" s="238"/>
      <c r="C2624" s="229"/>
      <c r="D2624" s="229"/>
      <c r="E2624" s="235"/>
      <c r="F2624" s="235"/>
      <c r="G2624" s="242"/>
      <c r="H2624" s="243"/>
      <c r="J2624" s="33"/>
      <c r="K2624" s="33"/>
      <c r="L2624" s="33"/>
      <c r="M2624" s="33"/>
      <c r="N2624" s="33"/>
      <c r="O2624" s="33"/>
      <c r="P2624" s="33"/>
      <c r="Q2624" s="33"/>
      <c r="R2624" s="33"/>
      <c r="S2624" s="33"/>
    </row>
    <row r="2625" spans="1:19">
      <c r="A2625" s="233"/>
      <c r="B2625" s="238"/>
      <c r="C2625" s="229"/>
      <c r="D2625" s="229"/>
      <c r="E2625" s="235"/>
      <c r="F2625" s="235"/>
      <c r="G2625" s="242"/>
      <c r="H2625" s="243"/>
      <c r="J2625" s="33"/>
      <c r="K2625" s="33"/>
      <c r="L2625" s="33"/>
      <c r="M2625" s="33"/>
      <c r="N2625" s="33"/>
      <c r="O2625" s="33"/>
      <c r="P2625" s="33"/>
      <c r="Q2625" s="33"/>
      <c r="R2625" s="33"/>
      <c r="S2625" s="33"/>
    </row>
    <row r="2626" spans="1:19">
      <c r="A2626" s="233"/>
      <c r="B2626" s="238"/>
      <c r="C2626" s="229"/>
      <c r="D2626" s="229"/>
      <c r="E2626" s="235"/>
      <c r="F2626" s="235"/>
      <c r="G2626" s="242"/>
      <c r="H2626" s="243"/>
      <c r="J2626" s="33"/>
      <c r="K2626" s="33"/>
      <c r="L2626" s="33"/>
      <c r="M2626" s="33"/>
      <c r="N2626" s="33"/>
      <c r="O2626" s="33"/>
      <c r="P2626" s="33"/>
      <c r="Q2626" s="33"/>
      <c r="R2626" s="33"/>
      <c r="S2626" s="33"/>
    </row>
    <row r="2627" spans="1:19">
      <c r="A2627" s="233"/>
      <c r="B2627" s="238"/>
      <c r="C2627" s="229"/>
      <c r="D2627" s="229"/>
      <c r="E2627" s="235"/>
      <c r="F2627" s="235"/>
      <c r="G2627" s="242"/>
      <c r="H2627" s="243"/>
      <c r="J2627" s="33"/>
      <c r="K2627" s="33"/>
      <c r="L2627" s="33"/>
      <c r="M2627" s="33"/>
      <c r="N2627" s="33"/>
      <c r="O2627" s="33"/>
      <c r="P2627" s="33"/>
      <c r="Q2627" s="33"/>
      <c r="R2627" s="33"/>
      <c r="S2627" s="33"/>
    </row>
    <row r="2628" spans="1:19">
      <c r="A2628" s="233"/>
      <c r="B2628" s="238"/>
      <c r="C2628" s="229"/>
      <c r="D2628" s="229"/>
      <c r="E2628" s="235"/>
      <c r="F2628" s="235"/>
      <c r="G2628" s="242"/>
      <c r="H2628" s="243"/>
      <c r="J2628" s="33"/>
      <c r="K2628" s="33"/>
      <c r="L2628" s="33"/>
      <c r="M2628" s="33"/>
      <c r="N2628" s="33"/>
      <c r="O2628" s="33"/>
      <c r="P2628" s="33"/>
      <c r="Q2628" s="33"/>
      <c r="R2628" s="33"/>
      <c r="S2628" s="33"/>
    </row>
    <row r="2629" spans="1:19">
      <c r="A2629" s="233"/>
      <c r="B2629" s="238"/>
      <c r="C2629" s="229"/>
      <c r="D2629" s="229"/>
      <c r="E2629" s="235"/>
      <c r="F2629" s="235"/>
      <c r="G2629" s="242"/>
      <c r="H2629" s="243"/>
      <c r="J2629" s="33"/>
      <c r="K2629" s="33"/>
      <c r="L2629" s="33"/>
      <c r="M2629" s="33"/>
      <c r="N2629" s="33"/>
      <c r="O2629" s="33"/>
      <c r="P2629" s="33"/>
      <c r="Q2629" s="33"/>
      <c r="R2629" s="33"/>
      <c r="S2629" s="33"/>
    </row>
    <row r="2630" spans="1:19">
      <c r="A2630" s="233"/>
      <c r="B2630" s="238"/>
      <c r="C2630" s="229"/>
      <c r="D2630" s="229"/>
      <c r="E2630" s="235"/>
      <c r="F2630" s="235"/>
      <c r="G2630" s="242"/>
      <c r="H2630" s="243"/>
      <c r="J2630" s="33"/>
      <c r="K2630" s="33"/>
      <c r="L2630" s="33"/>
      <c r="M2630" s="33"/>
      <c r="N2630" s="33"/>
      <c r="O2630" s="33"/>
      <c r="P2630" s="33"/>
      <c r="Q2630" s="33"/>
      <c r="R2630" s="33"/>
      <c r="S2630" s="33"/>
    </row>
    <row r="2631" spans="1:19">
      <c r="A2631" s="233"/>
      <c r="B2631" s="238"/>
      <c r="C2631" s="229"/>
      <c r="D2631" s="229"/>
      <c r="E2631" s="235"/>
      <c r="F2631" s="235"/>
      <c r="G2631" s="242"/>
      <c r="H2631" s="243"/>
      <c r="J2631" s="33"/>
      <c r="K2631" s="33"/>
      <c r="L2631" s="33"/>
      <c r="M2631" s="33"/>
      <c r="N2631" s="33"/>
      <c r="O2631" s="33"/>
      <c r="P2631" s="33"/>
      <c r="Q2631" s="33"/>
      <c r="R2631" s="33"/>
      <c r="S2631" s="33"/>
    </row>
    <row r="2632" spans="1:19">
      <c r="A2632" s="233"/>
      <c r="B2632" s="238"/>
      <c r="C2632" s="229"/>
      <c r="D2632" s="229"/>
      <c r="E2632" s="235"/>
      <c r="F2632" s="235"/>
      <c r="G2632" s="242"/>
      <c r="H2632" s="243"/>
      <c r="J2632" s="33"/>
      <c r="K2632" s="33"/>
      <c r="L2632" s="33"/>
      <c r="M2632" s="33"/>
      <c r="N2632" s="33"/>
      <c r="O2632" s="33"/>
      <c r="P2632" s="33"/>
      <c r="Q2632" s="33"/>
      <c r="R2632" s="33"/>
      <c r="S2632" s="33"/>
    </row>
    <row r="2633" spans="1:19">
      <c r="A2633" s="233"/>
      <c r="B2633" s="238"/>
      <c r="C2633" s="229"/>
      <c r="D2633" s="229"/>
      <c r="E2633" s="235"/>
      <c r="F2633" s="235"/>
      <c r="G2633" s="242"/>
      <c r="H2633" s="243"/>
      <c r="J2633" s="33"/>
      <c r="K2633" s="33"/>
      <c r="L2633" s="33"/>
      <c r="M2633" s="33"/>
      <c r="N2633" s="33"/>
      <c r="O2633" s="33"/>
      <c r="P2633" s="33"/>
      <c r="Q2633" s="33"/>
      <c r="R2633" s="33"/>
      <c r="S2633" s="33"/>
    </row>
    <row r="2634" spans="1:19">
      <c r="A2634" s="233"/>
      <c r="B2634" s="238"/>
      <c r="C2634" s="229"/>
      <c r="D2634" s="229"/>
      <c r="E2634" s="235"/>
      <c r="F2634" s="235"/>
      <c r="G2634" s="242"/>
      <c r="H2634" s="243"/>
      <c r="J2634" s="33"/>
      <c r="K2634" s="33"/>
      <c r="L2634" s="33"/>
      <c r="M2634" s="33"/>
      <c r="N2634" s="33"/>
      <c r="O2634" s="33"/>
      <c r="P2634" s="33"/>
      <c r="Q2634" s="33"/>
      <c r="R2634" s="33"/>
      <c r="S2634" s="33"/>
    </row>
    <row r="2635" spans="1:19">
      <c r="A2635" s="233"/>
      <c r="B2635" s="238"/>
      <c r="C2635" s="229"/>
      <c r="D2635" s="229"/>
      <c r="E2635" s="235"/>
      <c r="F2635" s="235"/>
      <c r="G2635" s="242"/>
      <c r="H2635" s="243"/>
      <c r="J2635" s="33"/>
      <c r="K2635" s="33"/>
      <c r="L2635" s="33"/>
      <c r="M2635" s="33"/>
      <c r="N2635" s="33"/>
      <c r="O2635" s="33"/>
      <c r="P2635" s="33"/>
      <c r="Q2635" s="33"/>
      <c r="R2635" s="33"/>
      <c r="S2635" s="33"/>
    </row>
    <row r="2636" spans="1:19">
      <c r="A2636" s="233"/>
      <c r="B2636" s="238"/>
      <c r="C2636" s="229"/>
      <c r="D2636" s="229"/>
      <c r="E2636" s="235"/>
      <c r="F2636" s="235"/>
      <c r="G2636" s="242"/>
      <c r="H2636" s="243"/>
      <c r="J2636" s="33"/>
      <c r="K2636" s="33"/>
      <c r="L2636" s="33"/>
      <c r="M2636" s="33"/>
      <c r="N2636" s="33"/>
      <c r="O2636" s="33"/>
      <c r="P2636" s="33"/>
      <c r="Q2636" s="33"/>
      <c r="R2636" s="33"/>
      <c r="S2636" s="33"/>
    </row>
    <row r="2637" spans="1:19">
      <c r="A2637" s="233"/>
      <c r="B2637" s="238"/>
      <c r="C2637" s="229"/>
      <c r="D2637" s="229"/>
      <c r="E2637" s="235"/>
      <c r="F2637" s="235"/>
      <c r="G2637" s="242"/>
      <c r="H2637" s="243"/>
      <c r="J2637" s="33"/>
      <c r="K2637" s="33"/>
      <c r="L2637" s="33"/>
      <c r="M2637" s="33"/>
      <c r="N2637" s="33"/>
      <c r="O2637" s="33"/>
      <c r="P2637" s="33"/>
      <c r="Q2637" s="33"/>
      <c r="R2637" s="33"/>
      <c r="S2637" s="33"/>
    </row>
    <row r="2638" spans="1:19">
      <c r="A2638" s="233"/>
      <c r="B2638" s="238"/>
      <c r="C2638" s="229"/>
      <c r="D2638" s="229"/>
      <c r="E2638" s="235"/>
      <c r="F2638" s="235"/>
      <c r="G2638" s="242"/>
      <c r="H2638" s="243"/>
      <c r="J2638" s="33"/>
      <c r="K2638" s="33"/>
      <c r="L2638" s="33"/>
      <c r="M2638" s="33"/>
      <c r="N2638" s="33"/>
      <c r="O2638" s="33"/>
      <c r="P2638" s="33"/>
      <c r="Q2638" s="33"/>
      <c r="R2638" s="33"/>
      <c r="S2638" s="33"/>
    </row>
    <row r="2639" spans="1:19">
      <c r="A2639" s="233"/>
      <c r="B2639" s="238"/>
      <c r="C2639" s="229"/>
      <c r="D2639" s="229"/>
      <c r="E2639" s="235"/>
      <c r="F2639" s="235"/>
      <c r="G2639" s="242"/>
      <c r="H2639" s="243"/>
      <c r="J2639" s="33"/>
      <c r="K2639" s="33"/>
      <c r="L2639" s="33"/>
      <c r="M2639" s="33"/>
      <c r="N2639" s="33"/>
      <c r="O2639" s="33"/>
      <c r="P2639" s="33"/>
      <c r="Q2639" s="33"/>
      <c r="R2639" s="33"/>
      <c r="S2639" s="33"/>
    </row>
    <row r="2640" spans="1:19">
      <c r="A2640" s="233"/>
      <c r="B2640" s="238"/>
      <c r="C2640" s="229"/>
      <c r="D2640" s="229"/>
      <c r="E2640" s="235"/>
      <c r="F2640" s="235"/>
      <c r="G2640" s="242"/>
      <c r="H2640" s="243"/>
      <c r="J2640" s="33"/>
      <c r="K2640" s="33"/>
      <c r="L2640" s="33"/>
      <c r="M2640" s="33"/>
      <c r="N2640" s="33"/>
      <c r="O2640" s="33"/>
      <c r="P2640" s="33"/>
      <c r="Q2640" s="33"/>
      <c r="R2640" s="33"/>
      <c r="S2640" s="33"/>
    </row>
    <row r="2641" spans="1:19">
      <c r="A2641" s="233"/>
      <c r="B2641" s="238"/>
      <c r="C2641" s="229"/>
      <c r="D2641" s="229"/>
      <c r="E2641" s="235"/>
      <c r="F2641" s="235"/>
      <c r="G2641" s="242"/>
      <c r="H2641" s="243"/>
      <c r="J2641" s="33"/>
      <c r="K2641" s="33"/>
      <c r="L2641" s="33"/>
      <c r="M2641" s="33"/>
      <c r="N2641" s="33"/>
      <c r="O2641" s="33"/>
      <c r="P2641" s="33"/>
      <c r="Q2641" s="33"/>
      <c r="R2641" s="33"/>
      <c r="S2641" s="33"/>
    </row>
    <row r="2642" spans="1:19">
      <c r="A2642" s="233"/>
      <c r="B2642" s="238"/>
      <c r="C2642" s="229"/>
      <c r="D2642" s="229"/>
      <c r="E2642" s="235"/>
      <c r="F2642" s="235"/>
      <c r="G2642" s="242"/>
      <c r="H2642" s="243"/>
      <c r="J2642" s="33"/>
      <c r="K2642" s="33"/>
      <c r="L2642" s="33"/>
      <c r="M2642" s="33"/>
      <c r="N2642" s="33"/>
      <c r="O2642" s="33"/>
      <c r="P2642" s="33"/>
      <c r="Q2642" s="33"/>
      <c r="R2642" s="33"/>
      <c r="S2642" s="33"/>
    </row>
    <row r="2643" spans="1:19">
      <c r="A2643" s="233"/>
      <c r="B2643" s="238"/>
      <c r="C2643" s="229"/>
      <c r="D2643" s="229"/>
      <c r="E2643" s="235"/>
      <c r="F2643" s="235"/>
      <c r="G2643" s="242"/>
      <c r="H2643" s="243"/>
      <c r="J2643" s="33"/>
      <c r="K2643" s="33"/>
      <c r="L2643" s="33"/>
      <c r="M2643" s="33"/>
      <c r="N2643" s="33"/>
      <c r="O2643" s="33"/>
      <c r="P2643" s="33"/>
      <c r="Q2643" s="33"/>
      <c r="R2643" s="33"/>
      <c r="S2643" s="33"/>
    </row>
    <row r="2644" spans="1:19">
      <c r="A2644" s="233"/>
      <c r="B2644" s="238"/>
      <c r="C2644" s="229"/>
      <c r="D2644" s="229"/>
      <c r="E2644" s="235"/>
      <c r="F2644" s="235"/>
      <c r="G2644" s="242"/>
      <c r="H2644" s="243"/>
      <c r="J2644" s="33"/>
      <c r="K2644" s="33"/>
      <c r="L2644" s="33"/>
      <c r="M2644" s="33"/>
      <c r="N2644" s="33"/>
      <c r="O2644" s="33"/>
      <c r="P2644" s="33"/>
      <c r="Q2644" s="33"/>
      <c r="R2644" s="33"/>
      <c r="S2644" s="33"/>
    </row>
    <row r="2645" spans="1:19">
      <c r="A2645" s="233"/>
      <c r="B2645" s="238"/>
      <c r="C2645" s="229"/>
      <c r="D2645" s="229"/>
      <c r="E2645" s="235"/>
      <c r="F2645" s="235"/>
      <c r="G2645" s="242"/>
      <c r="H2645" s="243"/>
      <c r="J2645" s="33"/>
      <c r="K2645" s="33"/>
      <c r="L2645" s="33"/>
      <c r="M2645" s="33"/>
      <c r="N2645" s="33"/>
      <c r="O2645" s="33"/>
      <c r="P2645" s="33"/>
      <c r="Q2645" s="33"/>
      <c r="R2645" s="33"/>
      <c r="S2645" s="33"/>
    </row>
    <row r="2646" spans="1:19">
      <c r="A2646" s="233"/>
      <c r="B2646" s="238"/>
      <c r="C2646" s="229"/>
      <c r="D2646" s="229"/>
      <c r="E2646" s="235"/>
      <c r="F2646" s="235"/>
      <c r="G2646" s="242"/>
      <c r="H2646" s="243"/>
      <c r="J2646" s="33"/>
      <c r="K2646" s="33"/>
      <c r="L2646" s="33"/>
      <c r="M2646" s="33"/>
      <c r="N2646" s="33"/>
      <c r="O2646" s="33"/>
      <c r="P2646" s="33"/>
      <c r="Q2646" s="33"/>
      <c r="R2646" s="33"/>
      <c r="S2646" s="33"/>
    </row>
    <row r="2647" spans="1:19">
      <c r="A2647" s="233"/>
      <c r="B2647" s="238"/>
      <c r="C2647" s="229"/>
      <c r="D2647" s="229"/>
      <c r="E2647" s="235"/>
      <c r="F2647" s="235"/>
      <c r="G2647" s="242"/>
      <c r="H2647" s="243"/>
      <c r="J2647" s="33"/>
      <c r="K2647" s="33"/>
      <c r="L2647" s="33"/>
      <c r="M2647" s="33"/>
      <c r="N2647" s="33"/>
      <c r="O2647" s="33"/>
      <c r="P2647" s="33"/>
      <c r="Q2647" s="33"/>
      <c r="R2647" s="33"/>
      <c r="S2647" s="33"/>
    </row>
    <row r="2648" spans="1:19">
      <c r="A2648" s="233"/>
      <c r="B2648" s="238"/>
      <c r="C2648" s="229"/>
      <c r="D2648" s="229"/>
      <c r="E2648" s="235"/>
      <c r="F2648" s="235"/>
      <c r="G2648" s="242"/>
      <c r="H2648" s="243"/>
      <c r="J2648" s="33"/>
      <c r="K2648" s="33"/>
      <c r="L2648" s="33"/>
      <c r="M2648" s="33"/>
      <c r="N2648" s="33"/>
      <c r="O2648" s="33"/>
      <c r="P2648" s="33"/>
      <c r="Q2648" s="33"/>
      <c r="R2648" s="33"/>
      <c r="S2648" s="33"/>
    </row>
    <row r="2649" spans="1:19">
      <c r="A2649" s="233"/>
      <c r="B2649" s="238"/>
      <c r="C2649" s="229"/>
      <c r="D2649" s="229"/>
      <c r="E2649" s="235"/>
      <c r="F2649" s="235"/>
      <c r="G2649" s="242"/>
      <c r="H2649" s="243"/>
      <c r="J2649" s="33"/>
      <c r="K2649" s="33"/>
      <c r="L2649" s="33"/>
      <c r="M2649" s="33"/>
      <c r="N2649" s="33"/>
      <c r="O2649" s="33"/>
      <c r="P2649" s="33"/>
      <c r="Q2649" s="33"/>
      <c r="R2649" s="33"/>
      <c r="S2649" s="33"/>
    </row>
    <row r="2650" spans="1:19">
      <c r="A2650" s="233"/>
      <c r="B2650" s="238"/>
      <c r="C2650" s="229"/>
      <c r="D2650" s="229"/>
      <c r="E2650" s="235"/>
      <c r="F2650" s="235"/>
      <c r="G2650" s="242"/>
      <c r="H2650" s="243"/>
      <c r="J2650" s="33"/>
      <c r="K2650" s="33"/>
      <c r="L2650" s="33"/>
      <c r="M2650" s="33"/>
      <c r="N2650" s="33"/>
      <c r="O2650" s="33"/>
      <c r="P2650" s="33"/>
      <c r="Q2650" s="33"/>
      <c r="R2650" s="33"/>
      <c r="S2650" s="33"/>
    </row>
    <row r="2651" spans="1:19">
      <c r="A2651" s="233"/>
      <c r="B2651" s="238"/>
      <c r="C2651" s="229"/>
      <c r="D2651" s="229"/>
      <c r="E2651" s="235"/>
      <c r="F2651" s="235"/>
      <c r="G2651" s="242"/>
      <c r="H2651" s="243"/>
      <c r="J2651" s="33"/>
      <c r="K2651" s="33"/>
      <c r="L2651" s="33"/>
      <c r="M2651" s="33"/>
      <c r="N2651" s="33"/>
      <c r="O2651" s="33"/>
      <c r="P2651" s="33"/>
      <c r="Q2651" s="33"/>
      <c r="R2651" s="33"/>
      <c r="S2651" s="33"/>
    </row>
    <row r="2652" spans="1:19">
      <c r="A2652" s="233"/>
      <c r="B2652" s="238"/>
      <c r="C2652" s="229"/>
      <c r="D2652" s="229"/>
      <c r="E2652" s="235"/>
      <c r="F2652" s="235"/>
      <c r="G2652" s="242"/>
      <c r="H2652" s="243"/>
      <c r="J2652" s="33"/>
      <c r="K2652" s="33"/>
      <c r="L2652" s="33"/>
      <c r="M2652" s="33"/>
      <c r="N2652" s="33"/>
      <c r="O2652" s="33"/>
      <c r="P2652" s="33"/>
      <c r="Q2652" s="33"/>
      <c r="R2652" s="33"/>
      <c r="S2652" s="33"/>
    </row>
    <row r="2653" spans="1:19">
      <c r="A2653" s="233"/>
      <c r="B2653" s="238"/>
      <c r="C2653" s="229"/>
      <c r="D2653" s="229"/>
      <c r="E2653" s="235"/>
      <c r="F2653" s="235"/>
      <c r="G2653" s="242"/>
      <c r="H2653" s="243"/>
      <c r="J2653" s="33"/>
      <c r="K2653" s="33"/>
      <c r="L2653" s="33"/>
      <c r="M2653" s="33"/>
      <c r="N2653" s="33"/>
      <c r="O2653" s="33"/>
      <c r="P2653" s="33"/>
      <c r="Q2653" s="33"/>
      <c r="R2653" s="33"/>
      <c r="S2653" s="33"/>
    </row>
    <row r="2654" spans="1:19">
      <c r="A2654" s="233"/>
      <c r="B2654" s="238"/>
      <c r="C2654" s="229"/>
      <c r="D2654" s="229"/>
      <c r="E2654" s="235"/>
      <c r="F2654" s="235"/>
      <c r="G2654" s="242"/>
      <c r="H2654" s="243"/>
      <c r="J2654" s="33"/>
      <c r="K2654" s="33"/>
      <c r="L2654" s="33"/>
      <c r="M2654" s="33"/>
      <c r="N2654" s="33"/>
      <c r="O2654" s="33"/>
      <c r="P2654" s="33"/>
      <c r="Q2654" s="33"/>
      <c r="R2654" s="33"/>
      <c r="S2654" s="33"/>
    </row>
    <row r="2655" spans="1:19">
      <c r="A2655" s="233"/>
      <c r="B2655" s="238"/>
      <c r="C2655" s="229"/>
      <c r="D2655" s="229"/>
      <c r="E2655" s="235"/>
      <c r="F2655" s="235"/>
      <c r="G2655" s="242"/>
      <c r="H2655" s="243"/>
      <c r="J2655" s="33"/>
      <c r="K2655" s="33"/>
      <c r="L2655" s="33"/>
      <c r="M2655" s="33"/>
      <c r="N2655" s="33"/>
      <c r="O2655" s="33"/>
      <c r="P2655" s="33"/>
      <c r="Q2655" s="33"/>
      <c r="R2655" s="33"/>
      <c r="S2655" s="33"/>
    </row>
    <row r="2656" spans="1:19">
      <c r="A2656" s="233"/>
      <c r="B2656" s="238"/>
      <c r="C2656" s="229"/>
      <c r="D2656" s="229"/>
      <c r="E2656" s="235"/>
      <c r="F2656" s="235"/>
      <c r="G2656" s="242"/>
      <c r="H2656" s="243"/>
      <c r="J2656" s="33"/>
      <c r="K2656" s="33"/>
      <c r="L2656" s="33"/>
      <c r="M2656" s="33"/>
      <c r="N2656" s="33"/>
      <c r="O2656" s="33"/>
      <c r="P2656" s="33"/>
      <c r="Q2656" s="33"/>
      <c r="R2656" s="33"/>
      <c r="S2656" s="33"/>
    </row>
    <row r="2657" spans="1:19">
      <c r="A2657" s="233"/>
      <c r="B2657" s="238"/>
      <c r="C2657" s="229"/>
      <c r="D2657" s="229"/>
      <c r="E2657" s="235"/>
      <c r="F2657" s="235"/>
      <c r="G2657" s="242"/>
      <c r="H2657" s="243"/>
      <c r="J2657" s="33"/>
      <c r="K2657" s="33"/>
      <c r="L2657" s="33"/>
      <c r="M2657" s="33"/>
      <c r="N2657" s="33"/>
      <c r="O2657" s="33"/>
      <c r="P2657" s="33"/>
      <c r="Q2657" s="33"/>
      <c r="R2657" s="33"/>
      <c r="S2657" s="33"/>
    </row>
    <row r="2658" spans="1:19">
      <c r="A2658" s="233"/>
      <c r="B2658" s="238"/>
      <c r="C2658" s="229"/>
      <c r="D2658" s="229"/>
      <c r="E2658" s="235"/>
      <c r="F2658" s="235"/>
      <c r="G2658" s="242"/>
      <c r="H2658" s="243"/>
      <c r="J2658" s="33"/>
      <c r="K2658" s="33"/>
      <c r="L2658" s="33"/>
      <c r="M2658" s="33"/>
      <c r="N2658" s="33"/>
      <c r="O2658" s="33"/>
      <c r="P2658" s="33"/>
      <c r="Q2658" s="33"/>
      <c r="R2658" s="33"/>
      <c r="S2658" s="33"/>
    </row>
    <row r="2659" spans="1:19">
      <c r="A2659" s="233"/>
      <c r="B2659" s="238"/>
      <c r="C2659" s="229"/>
      <c r="D2659" s="229"/>
      <c r="E2659" s="235"/>
      <c r="F2659" s="235"/>
      <c r="G2659" s="242"/>
      <c r="H2659" s="243"/>
      <c r="J2659" s="33"/>
      <c r="K2659" s="33"/>
      <c r="L2659" s="33"/>
      <c r="M2659" s="33"/>
      <c r="N2659" s="33"/>
      <c r="O2659" s="33"/>
      <c r="P2659" s="33"/>
      <c r="Q2659" s="33"/>
      <c r="R2659" s="33"/>
      <c r="S2659" s="33"/>
    </row>
    <row r="2660" spans="1:19">
      <c r="A2660" s="233"/>
      <c r="B2660" s="238"/>
      <c r="C2660" s="229"/>
      <c r="D2660" s="229"/>
      <c r="E2660" s="235"/>
      <c r="F2660" s="235"/>
      <c r="G2660" s="242"/>
      <c r="H2660" s="243"/>
      <c r="J2660" s="33"/>
      <c r="K2660" s="33"/>
      <c r="L2660" s="33"/>
      <c r="M2660" s="33"/>
      <c r="N2660" s="33"/>
      <c r="O2660" s="33"/>
      <c r="P2660" s="33"/>
      <c r="Q2660" s="33"/>
      <c r="R2660" s="33"/>
      <c r="S2660" s="33"/>
    </row>
    <row r="2661" spans="1:19">
      <c r="A2661" s="233"/>
      <c r="B2661" s="238"/>
      <c r="C2661" s="229"/>
      <c r="D2661" s="229"/>
      <c r="E2661" s="235"/>
      <c r="F2661" s="235"/>
      <c r="G2661" s="242"/>
      <c r="H2661" s="243"/>
      <c r="J2661" s="33"/>
      <c r="K2661" s="33"/>
      <c r="L2661" s="33"/>
      <c r="M2661" s="33"/>
      <c r="N2661" s="33"/>
      <c r="O2661" s="33"/>
      <c r="P2661" s="33"/>
      <c r="Q2661" s="33"/>
      <c r="R2661" s="33"/>
      <c r="S2661" s="33"/>
    </row>
    <row r="2662" spans="1:19">
      <c r="A2662" s="233"/>
      <c r="B2662" s="238"/>
      <c r="C2662" s="229"/>
      <c r="D2662" s="229"/>
      <c r="E2662" s="235"/>
      <c r="F2662" s="235"/>
      <c r="G2662" s="242"/>
      <c r="H2662" s="243"/>
      <c r="J2662" s="33"/>
      <c r="K2662" s="33"/>
      <c r="L2662" s="33"/>
      <c r="M2662" s="33"/>
      <c r="N2662" s="33"/>
      <c r="O2662" s="33"/>
      <c r="P2662" s="33"/>
      <c r="Q2662" s="33"/>
      <c r="R2662" s="33"/>
      <c r="S2662" s="33"/>
    </row>
    <row r="2663" spans="1:19">
      <c r="A2663" s="233"/>
      <c r="B2663" s="238"/>
      <c r="C2663" s="229"/>
      <c r="D2663" s="229"/>
      <c r="E2663" s="235"/>
      <c r="F2663" s="235"/>
      <c r="G2663" s="242"/>
      <c r="H2663" s="243"/>
      <c r="J2663" s="33"/>
      <c r="K2663" s="33"/>
      <c r="L2663" s="33"/>
      <c r="M2663" s="33"/>
      <c r="N2663" s="33"/>
      <c r="O2663" s="33"/>
      <c r="P2663" s="33"/>
      <c r="Q2663" s="33"/>
      <c r="R2663" s="33"/>
      <c r="S2663" s="33"/>
    </row>
    <row r="2664" spans="1:19">
      <c r="A2664" s="233"/>
      <c r="B2664" s="238"/>
      <c r="C2664" s="229"/>
      <c r="D2664" s="229"/>
      <c r="E2664" s="235"/>
      <c r="F2664" s="235"/>
      <c r="G2664" s="242"/>
      <c r="H2664" s="243"/>
      <c r="J2664" s="33"/>
      <c r="K2664" s="33"/>
      <c r="L2664" s="33"/>
      <c r="M2664" s="33"/>
      <c r="N2664" s="33"/>
      <c r="O2664" s="33"/>
      <c r="P2664" s="33"/>
      <c r="Q2664" s="33"/>
      <c r="R2664" s="33"/>
      <c r="S2664" s="33"/>
    </row>
    <row r="2665" spans="1:19">
      <c r="A2665" s="233"/>
      <c r="B2665" s="238"/>
      <c r="C2665" s="229"/>
      <c r="D2665" s="229"/>
      <c r="E2665" s="235"/>
      <c r="F2665" s="235"/>
      <c r="G2665" s="242"/>
      <c r="H2665" s="243"/>
      <c r="J2665" s="33"/>
      <c r="K2665" s="33"/>
      <c r="L2665" s="33"/>
      <c r="M2665" s="33"/>
      <c r="N2665" s="33"/>
      <c r="O2665" s="33"/>
      <c r="P2665" s="33"/>
      <c r="Q2665" s="33"/>
      <c r="R2665" s="33"/>
      <c r="S2665" s="33"/>
    </row>
    <row r="2666" spans="1:19">
      <c r="A2666" s="233"/>
      <c r="B2666" s="238"/>
      <c r="C2666" s="229"/>
      <c r="D2666" s="229"/>
      <c r="E2666" s="235"/>
      <c r="F2666" s="235"/>
      <c r="G2666" s="242"/>
      <c r="H2666" s="243"/>
      <c r="J2666" s="33"/>
      <c r="K2666" s="33"/>
      <c r="L2666" s="33"/>
      <c r="M2666" s="33"/>
      <c r="N2666" s="33"/>
      <c r="O2666" s="33"/>
      <c r="P2666" s="33"/>
      <c r="Q2666" s="33"/>
      <c r="R2666" s="33"/>
      <c r="S2666" s="33"/>
    </row>
    <row r="2667" spans="1:19">
      <c r="A2667" s="233"/>
      <c r="B2667" s="238"/>
      <c r="C2667" s="229"/>
      <c r="D2667" s="229"/>
      <c r="E2667" s="235"/>
      <c r="F2667" s="235"/>
      <c r="G2667" s="242"/>
      <c r="H2667" s="243"/>
      <c r="J2667" s="33"/>
      <c r="K2667" s="33"/>
      <c r="L2667" s="33"/>
      <c r="M2667" s="33"/>
      <c r="N2667" s="33"/>
      <c r="O2667" s="33"/>
      <c r="P2667" s="33"/>
      <c r="Q2667" s="33"/>
      <c r="R2667" s="33"/>
      <c r="S2667" s="33"/>
    </row>
    <row r="2668" spans="1:19">
      <c r="A2668" s="233"/>
      <c r="B2668" s="238"/>
      <c r="C2668" s="229"/>
      <c r="D2668" s="229"/>
      <c r="E2668" s="235"/>
      <c r="F2668" s="235"/>
      <c r="G2668" s="242"/>
      <c r="H2668" s="243"/>
      <c r="J2668" s="33"/>
      <c r="K2668" s="33"/>
      <c r="L2668" s="33"/>
      <c r="M2668" s="33"/>
      <c r="N2668" s="33"/>
      <c r="O2668" s="33"/>
      <c r="P2668" s="33"/>
      <c r="Q2668" s="33"/>
      <c r="R2668" s="33"/>
      <c r="S2668" s="33"/>
    </row>
    <row r="2669" spans="1:19">
      <c r="A2669" s="233"/>
      <c r="B2669" s="238"/>
      <c r="C2669" s="229"/>
      <c r="D2669" s="229"/>
      <c r="E2669" s="235"/>
      <c r="F2669" s="235"/>
      <c r="G2669" s="242"/>
      <c r="H2669" s="243"/>
      <c r="J2669" s="33"/>
      <c r="K2669" s="33"/>
      <c r="L2669" s="33"/>
      <c r="M2669" s="33"/>
      <c r="N2669" s="33"/>
      <c r="O2669" s="33"/>
      <c r="P2669" s="33"/>
      <c r="Q2669" s="33"/>
      <c r="R2669" s="33"/>
      <c r="S2669" s="33"/>
    </row>
    <row r="2670" spans="1:19">
      <c r="A2670" s="233"/>
      <c r="B2670" s="238"/>
      <c r="C2670" s="229"/>
      <c r="D2670" s="229"/>
      <c r="E2670" s="235"/>
      <c r="F2670" s="235"/>
      <c r="G2670" s="242"/>
      <c r="H2670" s="243"/>
      <c r="J2670" s="33"/>
      <c r="K2670" s="33"/>
      <c r="L2670" s="33"/>
      <c r="M2670" s="33"/>
      <c r="N2670" s="33"/>
      <c r="O2670" s="33"/>
      <c r="P2670" s="33"/>
      <c r="Q2670" s="33"/>
      <c r="R2670" s="33"/>
      <c r="S2670" s="33"/>
    </row>
    <row r="2671" spans="1:19">
      <c r="A2671" s="233"/>
      <c r="B2671" s="238"/>
      <c r="C2671" s="229"/>
      <c r="D2671" s="229"/>
      <c r="E2671" s="235"/>
      <c r="F2671" s="235"/>
      <c r="G2671" s="242"/>
      <c r="H2671" s="243"/>
      <c r="J2671" s="33"/>
      <c r="K2671" s="33"/>
      <c r="L2671" s="33"/>
      <c r="M2671" s="33"/>
      <c r="N2671" s="33"/>
      <c r="O2671" s="33"/>
      <c r="P2671" s="33"/>
      <c r="Q2671" s="33"/>
      <c r="R2671" s="33"/>
      <c r="S2671" s="33"/>
    </row>
    <row r="2672" spans="1:19">
      <c r="A2672" s="233"/>
      <c r="B2672" s="238"/>
      <c r="C2672" s="229"/>
      <c r="D2672" s="229"/>
      <c r="E2672" s="235"/>
      <c r="F2672" s="235"/>
      <c r="G2672" s="242"/>
      <c r="H2672" s="243"/>
      <c r="J2672" s="33"/>
      <c r="K2672" s="33"/>
      <c r="L2672" s="33"/>
      <c r="M2672" s="33"/>
      <c r="N2672" s="33"/>
      <c r="O2672" s="33"/>
      <c r="P2672" s="33"/>
      <c r="Q2672" s="33"/>
      <c r="R2672" s="33"/>
      <c r="S2672" s="33"/>
    </row>
    <row r="2673" spans="1:19">
      <c r="A2673" s="233"/>
      <c r="B2673" s="238"/>
      <c r="C2673" s="229"/>
      <c r="D2673" s="229"/>
      <c r="E2673" s="235"/>
      <c r="F2673" s="235"/>
      <c r="G2673" s="242"/>
      <c r="H2673" s="243"/>
      <c r="J2673" s="33"/>
      <c r="K2673" s="33"/>
      <c r="L2673" s="33"/>
      <c r="M2673" s="33"/>
      <c r="N2673" s="33"/>
      <c r="O2673" s="33"/>
      <c r="P2673" s="33"/>
      <c r="Q2673" s="33"/>
      <c r="R2673" s="33"/>
      <c r="S2673" s="33"/>
    </row>
    <row r="2674" spans="1:19">
      <c r="A2674" s="233"/>
      <c r="B2674" s="238"/>
      <c r="C2674" s="229"/>
      <c r="D2674" s="229"/>
      <c r="E2674" s="235"/>
      <c r="F2674" s="235"/>
      <c r="G2674" s="242"/>
      <c r="H2674" s="243"/>
      <c r="J2674" s="33"/>
      <c r="K2674" s="33"/>
      <c r="L2674" s="33"/>
      <c r="M2674" s="33"/>
      <c r="N2674" s="33"/>
      <c r="O2674" s="33"/>
      <c r="P2674" s="33"/>
      <c r="Q2674" s="33"/>
      <c r="R2674" s="33"/>
      <c r="S2674" s="33"/>
    </row>
    <row r="2675" spans="1:19">
      <c r="A2675" s="233"/>
      <c r="B2675" s="238"/>
      <c r="C2675" s="229"/>
      <c r="D2675" s="229"/>
      <c r="E2675" s="235"/>
      <c r="F2675" s="235"/>
      <c r="G2675" s="242"/>
      <c r="H2675" s="243"/>
      <c r="J2675" s="33"/>
      <c r="K2675" s="33"/>
      <c r="L2675" s="33"/>
      <c r="M2675" s="33"/>
      <c r="N2675" s="33"/>
      <c r="O2675" s="33"/>
      <c r="P2675" s="33"/>
      <c r="Q2675" s="33"/>
      <c r="R2675" s="33"/>
      <c r="S2675" s="33"/>
    </row>
    <row r="2676" spans="1:19">
      <c r="A2676" s="233"/>
      <c r="B2676" s="238"/>
      <c r="C2676" s="229"/>
      <c r="D2676" s="229"/>
      <c r="E2676" s="235"/>
      <c r="F2676" s="235"/>
      <c r="G2676" s="242"/>
      <c r="H2676" s="243"/>
      <c r="J2676" s="33"/>
      <c r="K2676" s="33"/>
      <c r="L2676" s="33"/>
      <c r="M2676" s="33"/>
      <c r="N2676" s="33"/>
      <c r="O2676" s="33"/>
      <c r="P2676" s="33"/>
      <c r="Q2676" s="33"/>
      <c r="R2676" s="33"/>
      <c r="S2676" s="33"/>
    </row>
    <row r="2677" spans="1:19">
      <c r="A2677" s="233"/>
      <c r="B2677" s="238"/>
      <c r="C2677" s="229"/>
      <c r="D2677" s="229"/>
      <c r="E2677" s="235"/>
      <c r="F2677" s="235"/>
      <c r="G2677" s="242"/>
      <c r="H2677" s="243"/>
      <c r="J2677" s="33"/>
      <c r="K2677" s="33"/>
      <c r="L2677" s="33"/>
      <c r="M2677" s="33"/>
      <c r="N2677" s="33"/>
      <c r="O2677" s="33"/>
      <c r="P2677" s="33"/>
      <c r="Q2677" s="33"/>
      <c r="R2677" s="33"/>
      <c r="S2677" s="33"/>
    </row>
    <row r="2678" spans="1:19">
      <c r="A2678" s="233"/>
      <c r="B2678" s="238"/>
      <c r="C2678" s="229"/>
      <c r="D2678" s="229"/>
      <c r="E2678" s="235"/>
      <c r="F2678" s="235"/>
      <c r="G2678" s="242"/>
      <c r="H2678" s="243"/>
      <c r="J2678" s="33"/>
      <c r="K2678" s="33"/>
      <c r="L2678" s="33"/>
      <c r="M2678" s="33"/>
      <c r="N2678" s="33"/>
      <c r="O2678" s="33"/>
      <c r="P2678" s="33"/>
      <c r="Q2678" s="33"/>
      <c r="R2678" s="33"/>
      <c r="S2678" s="33"/>
    </row>
    <row r="2679" spans="1:19">
      <c r="A2679" s="233"/>
      <c r="B2679" s="238"/>
      <c r="C2679" s="229"/>
      <c r="D2679" s="229"/>
      <c r="E2679" s="235"/>
      <c r="F2679" s="235"/>
      <c r="G2679" s="242"/>
      <c r="H2679" s="243"/>
      <c r="J2679" s="33"/>
      <c r="K2679" s="33"/>
      <c r="L2679" s="33"/>
      <c r="M2679" s="33"/>
      <c r="N2679" s="33"/>
      <c r="O2679" s="33"/>
      <c r="P2679" s="33"/>
      <c r="Q2679" s="33"/>
      <c r="R2679" s="33"/>
      <c r="S2679" s="33"/>
    </row>
    <row r="2680" spans="1:19">
      <c r="A2680" s="233"/>
      <c r="B2680" s="238"/>
      <c r="C2680" s="229"/>
      <c r="D2680" s="229"/>
      <c r="E2680" s="235"/>
      <c r="F2680" s="235"/>
      <c r="G2680" s="242"/>
      <c r="H2680" s="243"/>
      <c r="J2680" s="33"/>
      <c r="K2680" s="33"/>
      <c r="L2680" s="33"/>
      <c r="M2680" s="33"/>
      <c r="N2680" s="33"/>
      <c r="O2680" s="33"/>
      <c r="P2680" s="33"/>
      <c r="Q2680" s="33"/>
      <c r="R2680" s="33"/>
      <c r="S2680" s="33"/>
    </row>
    <row r="2681" spans="1:19">
      <c r="A2681" s="233"/>
      <c r="B2681" s="238"/>
      <c r="C2681" s="229"/>
      <c r="D2681" s="229"/>
      <c r="E2681" s="235"/>
      <c r="F2681" s="235"/>
      <c r="G2681" s="242"/>
      <c r="H2681" s="243"/>
      <c r="J2681" s="33"/>
      <c r="K2681" s="33"/>
      <c r="L2681" s="33"/>
      <c r="M2681" s="33"/>
      <c r="N2681" s="33"/>
      <c r="O2681" s="33"/>
      <c r="P2681" s="33"/>
      <c r="Q2681" s="33"/>
      <c r="R2681" s="33"/>
      <c r="S2681" s="33"/>
    </row>
    <row r="2682" spans="1:19">
      <c r="A2682" s="233"/>
      <c r="B2682" s="238"/>
      <c r="C2682" s="229"/>
      <c r="D2682" s="229"/>
      <c r="E2682" s="235"/>
      <c r="F2682" s="235"/>
      <c r="G2682" s="242"/>
      <c r="H2682" s="243"/>
      <c r="J2682" s="33"/>
      <c r="K2682" s="33"/>
      <c r="L2682" s="33"/>
      <c r="M2682" s="33"/>
      <c r="N2682" s="33"/>
      <c r="O2682" s="33"/>
      <c r="P2682" s="33"/>
      <c r="Q2682" s="33"/>
      <c r="R2682" s="33"/>
      <c r="S2682" s="33"/>
    </row>
    <row r="2683" spans="1:19">
      <c r="A2683" s="233"/>
      <c r="B2683" s="238"/>
      <c r="C2683" s="229"/>
      <c r="D2683" s="229"/>
      <c r="E2683" s="235"/>
      <c r="F2683" s="235"/>
      <c r="G2683" s="242"/>
      <c r="H2683" s="243"/>
      <c r="J2683" s="33"/>
      <c r="K2683" s="33"/>
      <c r="L2683" s="33"/>
      <c r="M2683" s="33"/>
      <c r="N2683" s="33"/>
      <c r="O2683" s="33"/>
      <c r="P2683" s="33"/>
      <c r="Q2683" s="33"/>
      <c r="R2683" s="33"/>
      <c r="S2683" s="33"/>
    </row>
    <row r="2684" spans="1:19">
      <c r="A2684" s="233"/>
      <c r="B2684" s="238"/>
      <c r="C2684" s="229"/>
      <c r="D2684" s="229"/>
      <c r="E2684" s="235"/>
      <c r="F2684" s="235"/>
      <c r="G2684" s="242"/>
      <c r="H2684" s="243"/>
      <c r="J2684" s="33"/>
      <c r="K2684" s="33"/>
      <c r="L2684" s="33"/>
      <c r="M2684" s="33"/>
      <c r="N2684" s="33"/>
      <c r="O2684" s="33"/>
      <c r="P2684" s="33"/>
      <c r="Q2684" s="33"/>
      <c r="R2684" s="33"/>
      <c r="S2684" s="33"/>
    </row>
    <row r="2685" spans="1:19">
      <c r="A2685" s="233"/>
      <c r="B2685" s="238"/>
      <c r="C2685" s="229"/>
      <c r="D2685" s="229"/>
      <c r="E2685" s="235"/>
      <c r="F2685" s="235"/>
      <c r="G2685" s="242"/>
      <c r="H2685" s="243"/>
      <c r="J2685" s="33"/>
      <c r="K2685" s="33"/>
      <c r="L2685" s="33"/>
      <c r="M2685" s="33"/>
      <c r="N2685" s="33"/>
      <c r="O2685" s="33"/>
      <c r="P2685" s="33"/>
      <c r="Q2685" s="33"/>
      <c r="R2685" s="33"/>
      <c r="S2685" s="33"/>
    </row>
    <row r="2686" spans="1:19">
      <c r="A2686" s="233"/>
      <c r="B2686" s="238"/>
      <c r="C2686" s="229"/>
      <c r="D2686" s="229"/>
      <c r="E2686" s="235"/>
      <c r="F2686" s="235"/>
      <c r="G2686" s="242"/>
      <c r="H2686" s="243"/>
      <c r="J2686" s="33"/>
      <c r="K2686" s="33"/>
      <c r="L2686" s="33"/>
      <c r="M2686" s="33"/>
      <c r="N2686" s="33"/>
      <c r="O2686" s="33"/>
      <c r="P2686" s="33"/>
      <c r="Q2686" s="33"/>
      <c r="R2686" s="33"/>
      <c r="S2686" s="33"/>
    </row>
    <row r="2687" spans="1:19">
      <c r="A2687" s="233"/>
      <c r="B2687" s="238"/>
      <c r="C2687" s="229"/>
      <c r="D2687" s="229"/>
      <c r="E2687" s="235"/>
      <c r="F2687" s="235"/>
      <c r="G2687" s="242"/>
      <c r="H2687" s="243"/>
      <c r="J2687" s="33"/>
      <c r="K2687" s="33"/>
      <c r="L2687" s="33"/>
      <c r="M2687" s="33"/>
      <c r="N2687" s="33"/>
      <c r="O2687" s="33"/>
      <c r="P2687" s="33"/>
      <c r="Q2687" s="33"/>
      <c r="R2687" s="33"/>
      <c r="S2687" s="33"/>
    </row>
    <row r="2688" spans="1:19">
      <c r="A2688" s="233"/>
      <c r="B2688" s="238"/>
      <c r="C2688" s="229"/>
      <c r="D2688" s="229"/>
      <c r="E2688" s="235"/>
      <c r="F2688" s="235"/>
      <c r="G2688" s="242"/>
      <c r="H2688" s="243"/>
      <c r="J2688" s="33"/>
      <c r="K2688" s="33"/>
      <c r="L2688" s="33"/>
      <c r="M2688" s="33"/>
      <c r="N2688" s="33"/>
      <c r="O2688" s="33"/>
      <c r="P2688" s="33"/>
      <c r="Q2688" s="33"/>
      <c r="R2688" s="33"/>
      <c r="S2688" s="33"/>
    </row>
    <row r="2689" spans="1:19">
      <c r="A2689" s="233"/>
      <c r="B2689" s="238"/>
      <c r="C2689" s="229"/>
      <c r="D2689" s="229"/>
      <c r="E2689" s="235"/>
      <c r="F2689" s="235"/>
      <c r="G2689" s="242"/>
      <c r="H2689" s="243"/>
      <c r="J2689" s="33"/>
      <c r="K2689" s="33"/>
      <c r="L2689" s="33"/>
      <c r="M2689" s="33"/>
      <c r="N2689" s="33"/>
      <c r="O2689" s="33"/>
      <c r="P2689" s="33"/>
      <c r="Q2689" s="33"/>
      <c r="R2689" s="33"/>
      <c r="S2689" s="33"/>
    </row>
    <row r="2690" spans="1:19">
      <c r="A2690" s="233"/>
      <c r="B2690" s="238"/>
      <c r="C2690" s="229"/>
      <c r="D2690" s="229"/>
      <c r="E2690" s="235"/>
      <c r="F2690" s="235"/>
      <c r="G2690" s="242"/>
      <c r="H2690" s="243"/>
      <c r="J2690" s="33"/>
      <c r="K2690" s="33"/>
      <c r="L2690" s="33"/>
      <c r="M2690" s="33"/>
      <c r="N2690" s="33"/>
      <c r="O2690" s="33"/>
      <c r="P2690" s="33"/>
      <c r="Q2690" s="33"/>
      <c r="R2690" s="33"/>
      <c r="S2690" s="33"/>
    </row>
    <row r="2691" spans="1:19">
      <c r="A2691" s="233"/>
      <c r="B2691" s="238"/>
      <c r="C2691" s="229"/>
      <c r="D2691" s="229"/>
      <c r="E2691" s="235"/>
      <c r="F2691" s="235"/>
      <c r="G2691" s="242"/>
      <c r="H2691" s="243"/>
      <c r="J2691" s="33"/>
      <c r="K2691" s="33"/>
      <c r="L2691" s="33"/>
      <c r="M2691" s="33"/>
      <c r="N2691" s="33"/>
      <c r="O2691" s="33"/>
      <c r="P2691" s="33"/>
      <c r="Q2691" s="33"/>
      <c r="R2691" s="33"/>
      <c r="S2691" s="33"/>
    </row>
    <row r="2692" spans="1:19">
      <c r="A2692" s="233"/>
      <c r="B2692" s="238"/>
      <c r="C2692" s="229"/>
      <c r="D2692" s="229"/>
      <c r="E2692" s="235"/>
      <c r="F2692" s="235"/>
      <c r="G2692" s="242"/>
      <c r="H2692" s="243"/>
      <c r="J2692" s="33"/>
      <c r="K2692" s="33"/>
      <c r="L2692" s="33"/>
      <c r="M2692" s="33"/>
      <c r="N2692" s="33"/>
      <c r="O2692" s="33"/>
      <c r="P2692" s="33"/>
      <c r="Q2692" s="33"/>
      <c r="R2692" s="33"/>
      <c r="S2692" s="33"/>
    </row>
    <row r="2693" spans="1:19">
      <c r="A2693" s="233"/>
      <c r="B2693" s="238"/>
      <c r="C2693" s="229"/>
      <c r="D2693" s="229"/>
      <c r="E2693" s="235"/>
      <c r="F2693" s="235"/>
      <c r="G2693" s="242"/>
      <c r="H2693" s="243"/>
      <c r="J2693" s="33"/>
      <c r="K2693" s="33"/>
      <c r="L2693" s="33"/>
      <c r="M2693" s="33"/>
      <c r="N2693" s="33"/>
      <c r="O2693" s="33"/>
      <c r="P2693" s="33"/>
      <c r="Q2693" s="33"/>
      <c r="R2693" s="33"/>
      <c r="S2693" s="33"/>
    </row>
    <row r="2694" spans="1:19">
      <c r="A2694" s="233"/>
      <c r="B2694" s="238"/>
      <c r="C2694" s="229"/>
      <c r="D2694" s="229"/>
      <c r="E2694" s="235"/>
      <c r="F2694" s="235"/>
      <c r="G2694" s="242"/>
      <c r="H2694" s="243"/>
      <c r="J2694" s="33"/>
      <c r="K2694" s="33"/>
      <c r="L2694" s="33"/>
      <c r="M2694" s="33"/>
      <c r="N2694" s="33"/>
      <c r="O2694" s="33"/>
      <c r="P2694" s="33"/>
      <c r="Q2694" s="33"/>
      <c r="R2694" s="33"/>
      <c r="S2694" s="33"/>
    </row>
    <row r="2695" spans="1:19">
      <c r="A2695" s="233"/>
      <c r="B2695" s="238"/>
      <c r="C2695" s="229"/>
      <c r="D2695" s="229"/>
      <c r="E2695" s="235"/>
      <c r="F2695" s="235"/>
      <c r="G2695" s="242"/>
      <c r="H2695" s="243"/>
      <c r="J2695" s="33"/>
      <c r="K2695" s="33"/>
      <c r="L2695" s="33"/>
      <c r="M2695" s="33"/>
      <c r="N2695" s="33"/>
      <c r="O2695" s="33"/>
      <c r="P2695" s="33"/>
      <c r="Q2695" s="33"/>
      <c r="R2695" s="33"/>
      <c r="S2695" s="33"/>
    </row>
    <row r="2696" spans="1:19">
      <c r="A2696" s="233"/>
      <c r="B2696" s="238"/>
      <c r="C2696" s="229"/>
      <c r="D2696" s="229"/>
      <c r="E2696" s="235"/>
      <c r="F2696" s="235"/>
      <c r="G2696" s="242"/>
      <c r="H2696" s="243"/>
      <c r="J2696" s="33"/>
      <c r="K2696" s="33"/>
      <c r="L2696" s="33"/>
      <c r="M2696" s="33"/>
      <c r="N2696" s="33"/>
      <c r="O2696" s="33"/>
      <c r="P2696" s="33"/>
      <c r="Q2696" s="33"/>
      <c r="R2696" s="33"/>
      <c r="S2696" s="33"/>
    </row>
    <row r="2697" spans="1:19">
      <c r="A2697" s="233"/>
      <c r="B2697" s="238"/>
      <c r="C2697" s="229"/>
      <c r="D2697" s="229"/>
      <c r="E2697" s="235"/>
      <c r="F2697" s="235"/>
      <c r="G2697" s="242"/>
      <c r="H2697" s="243"/>
      <c r="J2697" s="33"/>
      <c r="K2697" s="33"/>
      <c r="L2697" s="33"/>
      <c r="M2697" s="33"/>
      <c r="N2697" s="33"/>
      <c r="O2697" s="33"/>
      <c r="P2697" s="33"/>
      <c r="Q2697" s="33"/>
      <c r="R2697" s="33"/>
      <c r="S2697" s="33"/>
    </row>
    <row r="2698" spans="1:19">
      <c r="A2698" s="233"/>
      <c r="B2698" s="238"/>
      <c r="C2698" s="229"/>
      <c r="D2698" s="229"/>
      <c r="E2698" s="235"/>
      <c r="F2698" s="235"/>
      <c r="G2698" s="242"/>
      <c r="H2698" s="243"/>
      <c r="J2698" s="33"/>
      <c r="K2698" s="33"/>
      <c r="L2698" s="33"/>
      <c r="M2698" s="33"/>
      <c r="N2698" s="33"/>
      <c r="O2698" s="33"/>
      <c r="P2698" s="33"/>
      <c r="Q2698" s="33"/>
      <c r="R2698" s="33"/>
      <c r="S2698" s="33"/>
    </row>
    <row r="2699" spans="1:19">
      <c r="A2699" s="233"/>
      <c r="B2699" s="238"/>
      <c r="C2699" s="229"/>
      <c r="D2699" s="229"/>
      <c r="E2699" s="235"/>
      <c r="F2699" s="235"/>
      <c r="G2699" s="242"/>
      <c r="H2699" s="243"/>
      <c r="J2699" s="33"/>
      <c r="K2699" s="33"/>
      <c r="L2699" s="33"/>
      <c r="M2699" s="33"/>
      <c r="N2699" s="33"/>
      <c r="O2699" s="33"/>
      <c r="P2699" s="33"/>
      <c r="Q2699" s="33"/>
      <c r="R2699" s="33"/>
      <c r="S2699" s="33"/>
    </row>
    <row r="2700" spans="1:19">
      <c r="A2700" s="233"/>
      <c r="B2700" s="238"/>
      <c r="C2700" s="229"/>
      <c r="D2700" s="229"/>
      <c r="E2700" s="235"/>
      <c r="F2700" s="235"/>
      <c r="G2700" s="242"/>
      <c r="H2700" s="243"/>
      <c r="J2700" s="33"/>
      <c r="K2700" s="33"/>
      <c r="L2700" s="33"/>
      <c r="M2700" s="33"/>
      <c r="N2700" s="33"/>
      <c r="O2700" s="33"/>
      <c r="P2700" s="33"/>
      <c r="Q2700" s="33"/>
      <c r="R2700" s="33"/>
      <c r="S2700" s="33"/>
    </row>
    <row r="2701" spans="1:19">
      <c r="A2701" s="233"/>
      <c r="B2701" s="238"/>
      <c r="C2701" s="229"/>
      <c r="D2701" s="229"/>
      <c r="E2701" s="235"/>
      <c r="F2701" s="235"/>
      <c r="G2701" s="242"/>
      <c r="H2701" s="243"/>
      <c r="J2701" s="33"/>
      <c r="K2701" s="33"/>
      <c r="L2701" s="33"/>
      <c r="M2701" s="33"/>
      <c r="N2701" s="33"/>
      <c r="O2701" s="33"/>
      <c r="P2701" s="33"/>
      <c r="Q2701" s="33"/>
      <c r="R2701" s="33"/>
      <c r="S2701" s="33"/>
    </row>
    <row r="2702" spans="1:19">
      <c r="A2702" s="233"/>
      <c r="B2702" s="238"/>
      <c r="C2702" s="229"/>
      <c r="D2702" s="229"/>
      <c r="E2702" s="235"/>
      <c r="F2702" s="235"/>
      <c r="G2702" s="242"/>
      <c r="H2702" s="243"/>
      <c r="J2702" s="33"/>
      <c r="K2702" s="33"/>
      <c r="L2702" s="33"/>
      <c r="M2702" s="33"/>
      <c r="N2702" s="33"/>
      <c r="O2702" s="33"/>
      <c r="P2702" s="33"/>
      <c r="Q2702" s="33"/>
      <c r="R2702" s="33"/>
      <c r="S2702" s="33"/>
    </row>
    <row r="2703" spans="1:19">
      <c r="A2703" s="233"/>
      <c r="B2703" s="238"/>
      <c r="C2703" s="229"/>
      <c r="D2703" s="229"/>
      <c r="E2703" s="235"/>
      <c r="F2703" s="235"/>
      <c r="G2703" s="242"/>
      <c r="H2703" s="243"/>
      <c r="J2703" s="33"/>
      <c r="K2703" s="33"/>
      <c r="L2703" s="33"/>
      <c r="M2703" s="33"/>
      <c r="N2703" s="33"/>
      <c r="O2703" s="33"/>
      <c r="P2703" s="33"/>
      <c r="Q2703" s="33"/>
      <c r="R2703" s="33"/>
      <c r="S2703" s="33"/>
    </row>
    <row r="2704" spans="1:19">
      <c r="A2704" s="233"/>
      <c r="B2704" s="238"/>
      <c r="C2704" s="229"/>
      <c r="D2704" s="229"/>
      <c r="E2704" s="235"/>
      <c r="F2704" s="235"/>
      <c r="G2704" s="242"/>
      <c r="H2704" s="243"/>
      <c r="J2704" s="33"/>
      <c r="K2704" s="33"/>
      <c r="L2704" s="33"/>
      <c r="M2704" s="33"/>
      <c r="N2704" s="33"/>
      <c r="O2704" s="33"/>
      <c r="P2704" s="33"/>
      <c r="Q2704" s="33"/>
      <c r="R2704" s="33"/>
      <c r="S2704" s="33"/>
    </row>
    <row r="2705" spans="1:19">
      <c r="A2705" s="233"/>
      <c r="B2705" s="238"/>
      <c r="C2705" s="229"/>
      <c r="D2705" s="229"/>
      <c r="E2705" s="235"/>
      <c r="F2705" s="235"/>
      <c r="G2705" s="242"/>
      <c r="H2705" s="243"/>
      <c r="J2705" s="33"/>
      <c r="K2705" s="33"/>
      <c r="L2705" s="33"/>
      <c r="M2705" s="33"/>
      <c r="N2705" s="33"/>
      <c r="O2705" s="33"/>
      <c r="P2705" s="33"/>
      <c r="Q2705" s="33"/>
      <c r="R2705" s="33"/>
      <c r="S2705" s="33"/>
    </row>
    <row r="2706" spans="1:19">
      <c r="A2706" s="233"/>
      <c r="B2706" s="238"/>
      <c r="C2706" s="229"/>
      <c r="D2706" s="229"/>
      <c r="E2706" s="235"/>
      <c r="F2706" s="235"/>
      <c r="G2706" s="242"/>
      <c r="H2706" s="243"/>
      <c r="J2706" s="33"/>
      <c r="K2706" s="33"/>
      <c r="L2706" s="33"/>
      <c r="M2706" s="33"/>
      <c r="N2706" s="33"/>
      <c r="O2706" s="33"/>
      <c r="P2706" s="33"/>
      <c r="Q2706" s="33"/>
      <c r="R2706" s="33"/>
      <c r="S2706" s="33"/>
    </row>
    <row r="2707" spans="1:19">
      <c r="A2707" s="233"/>
      <c r="B2707" s="238"/>
      <c r="C2707" s="229"/>
      <c r="D2707" s="229"/>
      <c r="E2707" s="235"/>
      <c r="F2707" s="235"/>
      <c r="G2707" s="242"/>
      <c r="H2707" s="243"/>
      <c r="J2707" s="33"/>
      <c r="K2707" s="33"/>
      <c r="L2707" s="33"/>
      <c r="M2707" s="33"/>
      <c r="N2707" s="33"/>
      <c r="O2707" s="33"/>
      <c r="P2707" s="33"/>
      <c r="Q2707" s="33"/>
      <c r="R2707" s="33"/>
      <c r="S2707" s="33"/>
    </row>
    <row r="2708" spans="1:19">
      <c r="A2708" s="233"/>
      <c r="B2708" s="238"/>
      <c r="C2708" s="229"/>
      <c r="D2708" s="229"/>
      <c r="E2708" s="235"/>
      <c r="F2708" s="235"/>
      <c r="G2708" s="242"/>
      <c r="H2708" s="243"/>
      <c r="J2708" s="33"/>
      <c r="K2708" s="33"/>
      <c r="L2708" s="33"/>
      <c r="M2708" s="33"/>
      <c r="N2708" s="33"/>
      <c r="O2708" s="33"/>
      <c r="P2708" s="33"/>
      <c r="Q2708" s="33"/>
      <c r="R2708" s="33"/>
      <c r="S2708" s="33"/>
    </row>
    <row r="2709" spans="1:19">
      <c r="A2709" s="233"/>
      <c r="B2709" s="238"/>
      <c r="C2709" s="229"/>
      <c r="D2709" s="229"/>
      <c r="E2709" s="235"/>
      <c r="F2709" s="235"/>
      <c r="G2709" s="242"/>
      <c r="H2709" s="243"/>
      <c r="J2709" s="33"/>
      <c r="K2709" s="33"/>
      <c r="L2709" s="33"/>
      <c r="M2709" s="33"/>
      <c r="N2709" s="33"/>
      <c r="O2709" s="33"/>
      <c r="P2709" s="33"/>
      <c r="Q2709" s="33"/>
      <c r="R2709" s="33"/>
      <c r="S2709" s="33"/>
    </row>
    <row r="2710" spans="1:19">
      <c r="A2710" s="233"/>
      <c r="B2710" s="238"/>
      <c r="C2710" s="229"/>
      <c r="D2710" s="229"/>
      <c r="E2710" s="235"/>
      <c r="F2710" s="235"/>
      <c r="G2710" s="242"/>
      <c r="H2710" s="243"/>
      <c r="J2710" s="33"/>
      <c r="K2710" s="33"/>
      <c r="L2710" s="33"/>
      <c r="M2710" s="33"/>
      <c r="N2710" s="33"/>
      <c r="O2710" s="33"/>
      <c r="P2710" s="33"/>
      <c r="Q2710" s="33"/>
      <c r="R2710" s="33"/>
      <c r="S2710" s="33"/>
    </row>
    <row r="2711" spans="1:19">
      <c r="A2711" s="233"/>
      <c r="B2711" s="238"/>
      <c r="C2711" s="229"/>
      <c r="D2711" s="229"/>
      <c r="E2711" s="235"/>
      <c r="F2711" s="235"/>
      <c r="G2711" s="242"/>
      <c r="H2711" s="243"/>
      <c r="J2711" s="33"/>
      <c r="K2711" s="33"/>
      <c r="L2711" s="33"/>
      <c r="M2711" s="33"/>
      <c r="N2711" s="33"/>
      <c r="O2711" s="33"/>
      <c r="P2711" s="33"/>
      <c r="Q2711" s="33"/>
      <c r="R2711" s="33"/>
      <c r="S2711" s="33"/>
    </row>
    <row r="2712" spans="1:19">
      <c r="A2712" s="233"/>
      <c r="B2712" s="238"/>
      <c r="C2712" s="229"/>
      <c r="D2712" s="229"/>
      <c r="E2712" s="235"/>
      <c r="F2712" s="235"/>
      <c r="G2712" s="242"/>
      <c r="H2712" s="243"/>
      <c r="J2712" s="33"/>
      <c r="K2712" s="33"/>
      <c r="L2712" s="33"/>
      <c r="M2712" s="33"/>
      <c r="N2712" s="33"/>
      <c r="O2712" s="33"/>
      <c r="P2712" s="33"/>
      <c r="Q2712" s="33"/>
      <c r="R2712" s="33"/>
      <c r="S2712" s="33"/>
    </row>
    <row r="2713" spans="1:19">
      <c r="A2713" s="233"/>
      <c r="B2713" s="238"/>
      <c r="C2713" s="229"/>
      <c r="D2713" s="229"/>
      <c r="E2713" s="235"/>
      <c r="F2713" s="235"/>
      <c r="G2713" s="242"/>
      <c r="H2713" s="243"/>
      <c r="J2713" s="33"/>
      <c r="K2713" s="33"/>
      <c r="L2713" s="33"/>
      <c r="M2713" s="33"/>
      <c r="N2713" s="33"/>
      <c r="O2713" s="33"/>
      <c r="P2713" s="33"/>
      <c r="Q2713" s="33"/>
      <c r="R2713" s="33"/>
      <c r="S2713" s="33"/>
    </row>
    <row r="2714" spans="1:19">
      <c r="A2714" s="233"/>
      <c r="B2714" s="238"/>
      <c r="C2714" s="229"/>
      <c r="D2714" s="229"/>
      <c r="E2714" s="235"/>
      <c r="F2714" s="235"/>
      <c r="G2714" s="242"/>
      <c r="H2714" s="243"/>
      <c r="J2714" s="33"/>
      <c r="K2714" s="33"/>
      <c r="L2714" s="33"/>
      <c r="M2714" s="33"/>
      <c r="N2714" s="33"/>
      <c r="O2714" s="33"/>
      <c r="P2714" s="33"/>
      <c r="Q2714" s="33"/>
      <c r="R2714" s="33"/>
      <c r="S2714" s="33"/>
    </row>
    <row r="2715" spans="1:19">
      <c r="A2715" s="233"/>
      <c r="B2715" s="238"/>
      <c r="C2715" s="229"/>
      <c r="D2715" s="229"/>
      <c r="E2715" s="235"/>
      <c r="F2715" s="235"/>
      <c r="G2715" s="242"/>
      <c r="H2715" s="243"/>
      <c r="J2715" s="33"/>
      <c r="K2715" s="33"/>
      <c r="L2715" s="33"/>
      <c r="M2715" s="33"/>
      <c r="N2715" s="33"/>
      <c r="O2715" s="33"/>
      <c r="P2715" s="33"/>
      <c r="Q2715" s="33"/>
      <c r="R2715" s="33"/>
      <c r="S2715" s="33"/>
    </row>
    <row r="2716" spans="1:19">
      <c r="A2716" s="233"/>
      <c r="B2716" s="238"/>
      <c r="C2716" s="229"/>
      <c r="D2716" s="229"/>
      <c r="E2716" s="235"/>
      <c r="F2716" s="235"/>
      <c r="G2716" s="242"/>
      <c r="H2716" s="243"/>
      <c r="J2716" s="33"/>
      <c r="K2716" s="33"/>
      <c r="L2716" s="33"/>
      <c r="M2716" s="33"/>
      <c r="N2716" s="33"/>
      <c r="O2716" s="33"/>
      <c r="P2716" s="33"/>
      <c r="Q2716" s="33"/>
      <c r="R2716" s="33"/>
      <c r="S2716" s="33"/>
    </row>
    <row r="2717" spans="1:19">
      <c r="A2717" s="233"/>
      <c r="B2717" s="238"/>
      <c r="C2717" s="229"/>
      <c r="D2717" s="229"/>
      <c r="E2717" s="235"/>
      <c r="F2717" s="235"/>
      <c r="G2717" s="242"/>
      <c r="H2717" s="243"/>
      <c r="J2717" s="33"/>
      <c r="K2717" s="33"/>
      <c r="L2717" s="33"/>
      <c r="M2717" s="33"/>
      <c r="N2717" s="33"/>
      <c r="O2717" s="33"/>
      <c r="P2717" s="33"/>
      <c r="Q2717" s="33"/>
      <c r="R2717" s="33"/>
      <c r="S2717" s="33"/>
    </row>
    <row r="2718" spans="1:19">
      <c r="A2718" s="233"/>
      <c r="B2718" s="238"/>
      <c r="C2718" s="229"/>
      <c r="D2718" s="229"/>
      <c r="E2718" s="235"/>
      <c r="F2718" s="235"/>
      <c r="G2718" s="242"/>
      <c r="H2718" s="243"/>
      <c r="J2718" s="33"/>
      <c r="K2718" s="33"/>
      <c r="L2718" s="33"/>
      <c r="M2718" s="33"/>
      <c r="N2718" s="33"/>
      <c r="O2718" s="33"/>
      <c r="P2718" s="33"/>
      <c r="Q2718" s="33"/>
      <c r="R2718" s="33"/>
      <c r="S2718" s="33"/>
    </row>
    <row r="2719" spans="1:19">
      <c r="A2719" s="233"/>
      <c r="B2719" s="238"/>
      <c r="C2719" s="229"/>
      <c r="D2719" s="229"/>
      <c r="E2719" s="235"/>
      <c r="F2719" s="235"/>
      <c r="G2719" s="242"/>
      <c r="H2719" s="243"/>
      <c r="J2719" s="33"/>
      <c r="K2719" s="33"/>
      <c r="L2719" s="33"/>
      <c r="M2719" s="33"/>
      <c r="N2719" s="33"/>
      <c r="O2719" s="33"/>
      <c r="P2719" s="33"/>
      <c r="Q2719" s="33"/>
      <c r="R2719" s="33"/>
      <c r="S2719" s="33"/>
    </row>
    <row r="2720" spans="1:19">
      <c r="A2720" s="233"/>
      <c r="B2720" s="238"/>
      <c r="C2720" s="229"/>
      <c r="D2720" s="229"/>
      <c r="E2720" s="235"/>
      <c r="F2720" s="235"/>
      <c r="G2720" s="242"/>
      <c r="H2720" s="243"/>
      <c r="J2720" s="33"/>
      <c r="K2720" s="33"/>
      <c r="L2720" s="33"/>
      <c r="M2720" s="33"/>
      <c r="N2720" s="33"/>
      <c r="O2720" s="33"/>
      <c r="P2720" s="33"/>
      <c r="Q2720" s="33"/>
      <c r="R2720" s="33"/>
      <c r="S2720" s="33"/>
    </row>
    <row r="2721" spans="1:19">
      <c r="A2721" s="233"/>
      <c r="B2721" s="238"/>
      <c r="C2721" s="229"/>
      <c r="D2721" s="229"/>
      <c r="E2721" s="235"/>
      <c r="F2721" s="235"/>
      <c r="G2721" s="242"/>
      <c r="H2721" s="243"/>
      <c r="J2721" s="33"/>
      <c r="K2721" s="33"/>
      <c r="L2721" s="33"/>
      <c r="M2721" s="33"/>
      <c r="N2721" s="33"/>
      <c r="O2721" s="33"/>
      <c r="P2721" s="33"/>
      <c r="Q2721" s="33"/>
      <c r="R2721" s="33"/>
      <c r="S2721" s="33"/>
    </row>
    <row r="2722" spans="1:19">
      <c r="A2722" s="233"/>
      <c r="B2722" s="238"/>
      <c r="C2722" s="229"/>
      <c r="D2722" s="229"/>
      <c r="E2722" s="235"/>
      <c r="F2722" s="235"/>
      <c r="G2722" s="242"/>
      <c r="H2722" s="243"/>
      <c r="J2722" s="33"/>
      <c r="K2722" s="33"/>
      <c r="L2722" s="33"/>
      <c r="M2722" s="33"/>
      <c r="N2722" s="33"/>
      <c r="O2722" s="33"/>
      <c r="P2722" s="33"/>
      <c r="Q2722" s="33"/>
      <c r="R2722" s="33"/>
      <c r="S2722" s="33"/>
    </row>
    <row r="2723" spans="1:19">
      <c r="A2723" s="233"/>
      <c r="B2723" s="238"/>
      <c r="C2723" s="229"/>
      <c r="D2723" s="229"/>
      <c r="E2723" s="235"/>
      <c r="F2723" s="235"/>
      <c r="G2723" s="242"/>
      <c r="H2723" s="243"/>
      <c r="J2723" s="33"/>
      <c r="K2723" s="33"/>
      <c r="L2723" s="33"/>
      <c r="M2723" s="33"/>
      <c r="N2723" s="33"/>
      <c r="O2723" s="33"/>
      <c r="P2723" s="33"/>
      <c r="Q2723" s="33"/>
      <c r="R2723" s="33"/>
      <c r="S2723" s="33"/>
    </row>
    <row r="2724" spans="1:19">
      <c r="A2724" s="233"/>
      <c r="B2724" s="238"/>
      <c r="C2724" s="229"/>
      <c r="D2724" s="229"/>
      <c r="E2724" s="235"/>
      <c r="F2724" s="235"/>
      <c r="G2724" s="242"/>
      <c r="H2724" s="243"/>
      <c r="J2724" s="33"/>
      <c r="K2724" s="33"/>
      <c r="L2724" s="33"/>
      <c r="M2724" s="33"/>
      <c r="N2724" s="33"/>
      <c r="O2724" s="33"/>
      <c r="P2724" s="33"/>
      <c r="Q2724" s="33"/>
      <c r="R2724" s="33"/>
      <c r="S2724" s="33"/>
    </row>
    <row r="2725" spans="1:19">
      <c r="A2725" s="233"/>
      <c r="B2725" s="238"/>
      <c r="C2725" s="229"/>
      <c r="D2725" s="229"/>
      <c r="E2725" s="235"/>
      <c r="F2725" s="235"/>
      <c r="G2725" s="242"/>
      <c r="H2725" s="243"/>
      <c r="J2725" s="33"/>
      <c r="K2725" s="33"/>
      <c r="L2725" s="33"/>
      <c r="M2725" s="33"/>
      <c r="N2725" s="33"/>
      <c r="O2725" s="33"/>
      <c r="P2725" s="33"/>
      <c r="Q2725" s="33"/>
      <c r="R2725" s="33"/>
      <c r="S2725" s="33"/>
    </row>
    <row r="2726" spans="1:19">
      <c r="A2726" s="233"/>
      <c r="B2726" s="238"/>
      <c r="C2726" s="229"/>
      <c r="D2726" s="229"/>
      <c r="E2726" s="235"/>
      <c r="F2726" s="235"/>
      <c r="G2726" s="242"/>
      <c r="H2726" s="243"/>
      <c r="J2726" s="33"/>
      <c r="K2726" s="33"/>
      <c r="L2726" s="33"/>
      <c r="M2726" s="33"/>
      <c r="N2726" s="33"/>
      <c r="O2726" s="33"/>
      <c r="P2726" s="33"/>
      <c r="Q2726" s="33"/>
      <c r="R2726" s="33"/>
      <c r="S2726" s="33"/>
    </row>
    <row r="2727" spans="1:19">
      <c r="A2727" s="233"/>
      <c r="B2727" s="238"/>
      <c r="C2727" s="229"/>
      <c r="D2727" s="229"/>
      <c r="E2727" s="235"/>
      <c r="F2727" s="235"/>
      <c r="G2727" s="242"/>
      <c r="H2727" s="243"/>
      <c r="J2727" s="33"/>
      <c r="K2727" s="33"/>
      <c r="L2727" s="33"/>
      <c r="M2727" s="33"/>
      <c r="N2727" s="33"/>
      <c r="O2727" s="33"/>
      <c r="P2727" s="33"/>
      <c r="Q2727" s="33"/>
      <c r="R2727" s="33"/>
      <c r="S2727" s="33"/>
    </row>
    <row r="2728" spans="1:19">
      <c r="A2728" s="233"/>
      <c r="B2728" s="238"/>
      <c r="C2728" s="229"/>
      <c r="D2728" s="229"/>
      <c r="E2728" s="235"/>
      <c r="F2728" s="235"/>
      <c r="G2728" s="242"/>
      <c r="H2728" s="243"/>
      <c r="J2728" s="33"/>
      <c r="K2728" s="33"/>
      <c r="L2728" s="33"/>
      <c r="M2728" s="33"/>
      <c r="N2728" s="33"/>
      <c r="O2728" s="33"/>
      <c r="P2728" s="33"/>
      <c r="Q2728" s="33"/>
      <c r="R2728" s="33"/>
      <c r="S2728" s="33"/>
    </row>
    <row r="2729" spans="1:19">
      <c r="A2729" s="233"/>
      <c r="B2729" s="238"/>
      <c r="C2729" s="229"/>
      <c r="D2729" s="229"/>
      <c r="E2729" s="235"/>
      <c r="F2729" s="235"/>
      <c r="G2729" s="242"/>
      <c r="H2729" s="243"/>
      <c r="J2729" s="33"/>
      <c r="K2729" s="33"/>
      <c r="L2729" s="33"/>
      <c r="M2729" s="33"/>
      <c r="N2729" s="33"/>
      <c r="O2729" s="33"/>
      <c r="P2729" s="33"/>
      <c r="Q2729" s="33"/>
      <c r="R2729" s="33"/>
      <c r="S2729" s="33"/>
    </row>
    <row r="2730" spans="1:19">
      <c r="A2730" s="233"/>
      <c r="B2730" s="238"/>
      <c r="C2730" s="229"/>
      <c r="D2730" s="229"/>
      <c r="E2730" s="235"/>
      <c r="F2730" s="235"/>
      <c r="G2730" s="242"/>
      <c r="H2730" s="243"/>
      <c r="J2730" s="33"/>
      <c r="K2730" s="33"/>
      <c r="L2730" s="33"/>
      <c r="M2730" s="33"/>
      <c r="N2730" s="33"/>
      <c r="O2730" s="33"/>
      <c r="P2730" s="33"/>
      <c r="Q2730" s="33"/>
      <c r="R2730" s="33"/>
      <c r="S2730" s="33"/>
    </row>
    <row r="2731" spans="1:19">
      <c r="A2731" s="233"/>
      <c r="B2731" s="238"/>
      <c r="C2731" s="229"/>
      <c r="D2731" s="229"/>
      <c r="E2731" s="235"/>
      <c r="F2731" s="235"/>
      <c r="G2731" s="242"/>
      <c r="H2731" s="243"/>
      <c r="J2731" s="33"/>
      <c r="K2731" s="33"/>
      <c r="L2731" s="33"/>
      <c r="M2731" s="33"/>
      <c r="N2731" s="33"/>
      <c r="O2731" s="33"/>
      <c r="P2731" s="33"/>
      <c r="Q2731" s="33"/>
      <c r="R2731" s="33"/>
      <c r="S2731" s="33"/>
    </row>
    <row r="2732" spans="1:19">
      <c r="A2732" s="233"/>
      <c r="B2732" s="238"/>
      <c r="C2732" s="229"/>
      <c r="D2732" s="229"/>
      <c r="E2732" s="235"/>
      <c r="F2732" s="235"/>
      <c r="G2732" s="242"/>
      <c r="H2732" s="243"/>
      <c r="J2732" s="33"/>
      <c r="K2732" s="33"/>
      <c r="L2732" s="33"/>
      <c r="M2732" s="33"/>
      <c r="N2732" s="33"/>
      <c r="O2732" s="33"/>
      <c r="P2732" s="33"/>
      <c r="Q2732" s="33"/>
      <c r="R2732" s="33"/>
      <c r="S2732" s="33"/>
    </row>
    <row r="2733" spans="1:19">
      <c r="A2733" s="233"/>
      <c r="B2733" s="238"/>
      <c r="C2733" s="229"/>
      <c r="D2733" s="229"/>
      <c r="E2733" s="235"/>
      <c r="F2733" s="235"/>
      <c r="G2733" s="242"/>
      <c r="H2733" s="243"/>
      <c r="J2733" s="33"/>
      <c r="K2733" s="33"/>
      <c r="L2733" s="33"/>
      <c r="M2733" s="33"/>
      <c r="N2733" s="33"/>
      <c r="O2733" s="33"/>
      <c r="P2733" s="33"/>
      <c r="Q2733" s="33"/>
      <c r="R2733" s="33"/>
      <c r="S2733" s="33"/>
    </row>
    <row r="2734" spans="1:19">
      <c r="A2734" s="233"/>
      <c r="B2734" s="238"/>
      <c r="C2734" s="229"/>
      <c r="D2734" s="229"/>
      <c r="E2734" s="235"/>
      <c r="F2734" s="235"/>
      <c r="G2734" s="242"/>
      <c r="H2734" s="243"/>
      <c r="J2734" s="33"/>
      <c r="K2734" s="33"/>
      <c r="L2734" s="33"/>
      <c r="M2734" s="33"/>
      <c r="N2734" s="33"/>
      <c r="O2734" s="33"/>
      <c r="P2734" s="33"/>
      <c r="Q2734" s="33"/>
      <c r="R2734" s="33"/>
      <c r="S2734" s="33"/>
    </row>
    <row r="2735" spans="1:19">
      <c r="A2735" s="233"/>
      <c r="B2735" s="238"/>
      <c r="C2735" s="229"/>
      <c r="D2735" s="229"/>
      <c r="E2735" s="235"/>
      <c r="F2735" s="235"/>
      <c r="G2735" s="242"/>
      <c r="H2735" s="243"/>
      <c r="J2735" s="33"/>
      <c r="K2735" s="33"/>
      <c r="L2735" s="33"/>
      <c r="M2735" s="33"/>
      <c r="N2735" s="33"/>
      <c r="O2735" s="33"/>
      <c r="P2735" s="33"/>
      <c r="Q2735" s="33"/>
      <c r="R2735" s="33"/>
      <c r="S2735" s="33"/>
    </row>
    <row r="2736" spans="1:19">
      <c r="A2736" s="233"/>
      <c r="B2736" s="238"/>
      <c r="C2736" s="229"/>
      <c r="D2736" s="229"/>
      <c r="E2736" s="235"/>
      <c r="F2736" s="235"/>
      <c r="G2736" s="242"/>
      <c r="H2736" s="243"/>
      <c r="J2736" s="33"/>
      <c r="K2736" s="33"/>
      <c r="L2736" s="33"/>
      <c r="M2736" s="33"/>
      <c r="N2736" s="33"/>
      <c r="O2736" s="33"/>
      <c r="P2736" s="33"/>
      <c r="Q2736" s="33"/>
      <c r="R2736" s="33"/>
      <c r="S2736" s="33"/>
    </row>
    <row r="2737" spans="1:19">
      <c r="A2737" s="233"/>
      <c r="B2737" s="238"/>
      <c r="C2737" s="229"/>
      <c r="D2737" s="229"/>
      <c r="E2737" s="235"/>
      <c r="F2737" s="235"/>
      <c r="G2737" s="242"/>
      <c r="H2737" s="243"/>
      <c r="J2737" s="33"/>
      <c r="K2737" s="33"/>
      <c r="L2737" s="33"/>
      <c r="M2737" s="33"/>
      <c r="N2737" s="33"/>
      <c r="O2737" s="33"/>
      <c r="P2737" s="33"/>
      <c r="Q2737" s="33"/>
      <c r="R2737" s="33"/>
      <c r="S2737" s="33"/>
    </row>
    <row r="2738" spans="1:19">
      <c r="A2738" s="233"/>
      <c r="B2738" s="238"/>
      <c r="C2738" s="229"/>
      <c r="D2738" s="229"/>
      <c r="E2738" s="235"/>
      <c r="F2738" s="235"/>
      <c r="G2738" s="242"/>
      <c r="H2738" s="243"/>
      <c r="J2738" s="33"/>
      <c r="K2738" s="33"/>
      <c r="L2738" s="33"/>
      <c r="M2738" s="33"/>
      <c r="N2738" s="33"/>
      <c r="O2738" s="33"/>
      <c r="P2738" s="33"/>
      <c r="Q2738" s="33"/>
      <c r="R2738" s="33"/>
      <c r="S2738" s="33"/>
    </row>
    <row r="2739" spans="1:19">
      <c r="A2739" s="233"/>
      <c r="B2739" s="238"/>
      <c r="C2739" s="229"/>
      <c r="D2739" s="229"/>
      <c r="E2739" s="235"/>
      <c r="F2739" s="235"/>
      <c r="G2739" s="242"/>
      <c r="H2739" s="243"/>
      <c r="J2739" s="33"/>
      <c r="K2739" s="33"/>
      <c r="L2739" s="33"/>
      <c r="M2739" s="33"/>
      <c r="N2739" s="33"/>
      <c r="O2739" s="33"/>
      <c r="P2739" s="33"/>
      <c r="Q2739" s="33"/>
      <c r="R2739" s="33"/>
      <c r="S2739" s="33"/>
    </row>
    <row r="2740" spans="1:19">
      <c r="A2740" s="233"/>
      <c r="B2740" s="238"/>
      <c r="C2740" s="229"/>
      <c r="D2740" s="229"/>
      <c r="E2740" s="235"/>
      <c r="F2740" s="235"/>
      <c r="G2740" s="242"/>
      <c r="H2740" s="243"/>
      <c r="J2740" s="33"/>
      <c r="K2740" s="33"/>
      <c r="L2740" s="33"/>
      <c r="M2740" s="33"/>
      <c r="N2740" s="33"/>
      <c r="O2740" s="33"/>
      <c r="P2740" s="33"/>
      <c r="Q2740" s="33"/>
      <c r="R2740" s="33"/>
      <c r="S2740" s="33"/>
    </row>
    <row r="2741" spans="1:19">
      <c r="A2741" s="233"/>
      <c r="B2741" s="238"/>
      <c r="C2741" s="229"/>
      <c r="D2741" s="229"/>
      <c r="E2741" s="235"/>
      <c r="F2741" s="235"/>
      <c r="G2741" s="242"/>
      <c r="H2741" s="243"/>
      <c r="J2741" s="33"/>
      <c r="K2741" s="33"/>
      <c r="L2741" s="33"/>
      <c r="M2741" s="33"/>
      <c r="N2741" s="33"/>
      <c r="O2741" s="33"/>
      <c r="P2741" s="33"/>
      <c r="Q2741" s="33"/>
      <c r="R2741" s="33"/>
      <c r="S2741" s="33"/>
    </row>
    <row r="2742" spans="1:19">
      <c r="A2742" s="233"/>
      <c r="B2742" s="238"/>
      <c r="C2742" s="229"/>
      <c r="D2742" s="229"/>
      <c r="E2742" s="235"/>
      <c r="F2742" s="235"/>
      <c r="G2742" s="242"/>
      <c r="H2742" s="243"/>
      <c r="J2742" s="33"/>
      <c r="K2742" s="33"/>
      <c r="L2742" s="33"/>
      <c r="M2742" s="33"/>
      <c r="N2742" s="33"/>
      <c r="O2742" s="33"/>
      <c r="P2742" s="33"/>
      <c r="Q2742" s="33"/>
      <c r="R2742" s="33"/>
      <c r="S2742" s="33"/>
    </row>
    <row r="2743" spans="1:19">
      <c r="A2743" s="233"/>
      <c r="B2743" s="238"/>
      <c r="C2743" s="229"/>
      <c r="D2743" s="229"/>
      <c r="E2743" s="235"/>
      <c r="F2743" s="235"/>
      <c r="G2743" s="242"/>
      <c r="H2743" s="243"/>
      <c r="J2743" s="33"/>
      <c r="K2743" s="33"/>
      <c r="L2743" s="33"/>
      <c r="M2743" s="33"/>
      <c r="N2743" s="33"/>
      <c r="O2743" s="33"/>
      <c r="P2743" s="33"/>
      <c r="Q2743" s="33"/>
      <c r="R2743" s="33"/>
      <c r="S2743" s="33"/>
    </row>
    <row r="2744" spans="1:19">
      <c r="A2744" s="233"/>
      <c r="B2744" s="238"/>
      <c r="C2744" s="229"/>
      <c r="D2744" s="229"/>
      <c r="E2744" s="235"/>
      <c r="F2744" s="235"/>
      <c r="G2744" s="242"/>
      <c r="H2744" s="243"/>
      <c r="J2744" s="33"/>
      <c r="K2744" s="33"/>
      <c r="L2744" s="33"/>
      <c r="M2744" s="33"/>
      <c r="N2744" s="33"/>
      <c r="O2744" s="33"/>
      <c r="P2744" s="33"/>
      <c r="Q2744" s="33"/>
      <c r="R2744" s="33"/>
      <c r="S2744" s="33"/>
    </row>
    <row r="2745" spans="1:19">
      <c r="A2745" s="233"/>
      <c r="B2745" s="238"/>
      <c r="C2745" s="229"/>
      <c r="D2745" s="229"/>
      <c r="E2745" s="235"/>
      <c r="F2745" s="235"/>
      <c r="G2745" s="242"/>
      <c r="H2745" s="243"/>
      <c r="J2745" s="33"/>
      <c r="K2745" s="33"/>
      <c r="L2745" s="33"/>
      <c r="M2745" s="33"/>
      <c r="N2745" s="33"/>
      <c r="O2745" s="33"/>
      <c r="P2745" s="33"/>
      <c r="Q2745" s="33"/>
      <c r="R2745" s="33"/>
      <c r="S2745" s="33"/>
    </row>
    <row r="2746" spans="1:19">
      <c r="A2746" s="233"/>
      <c r="B2746" s="238"/>
      <c r="C2746" s="229"/>
      <c r="D2746" s="229"/>
      <c r="E2746" s="235"/>
      <c r="F2746" s="235"/>
      <c r="G2746" s="242"/>
      <c r="H2746" s="243"/>
      <c r="J2746" s="33"/>
      <c r="K2746" s="33"/>
      <c r="L2746" s="33"/>
      <c r="M2746" s="33"/>
      <c r="N2746" s="33"/>
      <c r="O2746" s="33"/>
      <c r="P2746" s="33"/>
      <c r="Q2746" s="33"/>
      <c r="R2746" s="33"/>
      <c r="S2746" s="33"/>
    </row>
    <row r="2747" spans="1:19">
      <c r="A2747" s="233"/>
      <c r="B2747" s="238"/>
      <c r="C2747" s="229"/>
      <c r="D2747" s="229"/>
      <c r="E2747" s="235"/>
      <c r="F2747" s="235"/>
      <c r="G2747" s="242"/>
      <c r="H2747" s="243"/>
      <c r="J2747" s="33"/>
      <c r="K2747" s="33"/>
      <c r="L2747" s="33"/>
      <c r="M2747" s="33"/>
      <c r="N2747" s="33"/>
      <c r="O2747" s="33"/>
      <c r="P2747" s="33"/>
      <c r="Q2747" s="33"/>
      <c r="R2747" s="33"/>
      <c r="S2747" s="33"/>
    </row>
    <row r="2748" spans="1:19">
      <c r="A2748" s="233"/>
      <c r="B2748" s="238"/>
      <c r="C2748" s="229"/>
      <c r="D2748" s="229"/>
      <c r="E2748" s="235"/>
      <c r="F2748" s="235"/>
      <c r="G2748" s="242"/>
      <c r="H2748" s="243"/>
      <c r="J2748" s="33"/>
      <c r="K2748" s="33"/>
      <c r="L2748" s="33"/>
      <c r="M2748" s="33"/>
      <c r="N2748" s="33"/>
      <c r="O2748" s="33"/>
      <c r="P2748" s="33"/>
      <c r="Q2748" s="33"/>
      <c r="R2748" s="33"/>
      <c r="S2748" s="33"/>
    </row>
    <row r="2749" spans="1:19">
      <c r="A2749" s="233"/>
      <c r="B2749" s="238"/>
      <c r="C2749" s="229"/>
      <c r="D2749" s="229"/>
      <c r="E2749" s="235"/>
      <c r="F2749" s="235"/>
      <c r="G2749" s="242"/>
      <c r="H2749" s="243"/>
      <c r="J2749" s="33"/>
      <c r="K2749" s="33"/>
      <c r="L2749" s="33"/>
      <c r="M2749" s="33"/>
      <c r="N2749" s="33"/>
      <c r="O2749" s="33"/>
      <c r="P2749" s="33"/>
      <c r="Q2749" s="33"/>
      <c r="R2749" s="33"/>
      <c r="S2749" s="33"/>
    </row>
    <row r="2750" spans="1:19">
      <c r="A2750" s="233"/>
      <c r="B2750" s="238"/>
      <c r="C2750" s="229"/>
      <c r="D2750" s="229"/>
      <c r="E2750" s="235"/>
      <c r="F2750" s="235"/>
      <c r="G2750" s="242"/>
      <c r="H2750" s="243"/>
      <c r="J2750" s="33"/>
      <c r="K2750" s="33"/>
      <c r="L2750" s="33"/>
      <c r="M2750" s="33"/>
      <c r="N2750" s="33"/>
      <c r="O2750" s="33"/>
      <c r="P2750" s="33"/>
      <c r="Q2750" s="33"/>
      <c r="R2750" s="33"/>
      <c r="S2750" s="33"/>
    </row>
    <row r="2751" spans="1:19">
      <c r="A2751" s="233"/>
      <c r="B2751" s="238"/>
      <c r="C2751" s="229"/>
      <c r="D2751" s="229"/>
      <c r="E2751" s="235"/>
      <c r="F2751" s="235"/>
      <c r="G2751" s="242"/>
      <c r="H2751" s="243"/>
      <c r="J2751" s="33"/>
      <c r="K2751" s="33"/>
      <c r="L2751" s="33"/>
      <c r="M2751" s="33"/>
      <c r="N2751" s="33"/>
      <c r="O2751" s="33"/>
      <c r="P2751" s="33"/>
      <c r="Q2751" s="33"/>
      <c r="R2751" s="33"/>
      <c r="S2751" s="33"/>
    </row>
    <row r="2752" spans="1:19">
      <c r="A2752" s="233"/>
      <c r="B2752" s="238"/>
      <c r="C2752" s="229"/>
      <c r="D2752" s="229"/>
      <c r="E2752" s="235"/>
      <c r="F2752" s="235"/>
      <c r="G2752" s="242"/>
      <c r="H2752" s="243"/>
      <c r="J2752" s="33"/>
      <c r="K2752" s="33"/>
      <c r="L2752" s="33"/>
      <c r="M2752" s="33"/>
      <c r="N2752" s="33"/>
      <c r="O2752" s="33"/>
      <c r="P2752" s="33"/>
      <c r="Q2752" s="33"/>
      <c r="R2752" s="33"/>
      <c r="S2752" s="33"/>
    </row>
    <row r="2753" spans="1:19">
      <c r="A2753" s="233"/>
      <c r="B2753" s="238"/>
      <c r="C2753" s="229"/>
      <c r="D2753" s="229"/>
      <c r="E2753" s="235"/>
      <c r="F2753" s="235"/>
      <c r="G2753" s="242"/>
      <c r="H2753" s="243"/>
      <c r="J2753" s="33"/>
      <c r="K2753" s="33"/>
      <c r="L2753" s="33"/>
      <c r="M2753" s="33"/>
      <c r="N2753" s="33"/>
      <c r="O2753" s="33"/>
      <c r="P2753" s="33"/>
      <c r="Q2753" s="33"/>
      <c r="R2753" s="33"/>
      <c r="S2753" s="33"/>
    </row>
    <row r="2754" spans="1:19">
      <c r="A2754" s="233"/>
      <c r="B2754" s="238"/>
      <c r="C2754" s="229"/>
      <c r="D2754" s="229"/>
      <c r="E2754" s="235"/>
      <c r="F2754" s="235"/>
      <c r="G2754" s="242"/>
      <c r="H2754" s="243"/>
      <c r="J2754" s="33"/>
      <c r="K2754" s="33"/>
      <c r="L2754" s="33"/>
      <c r="M2754" s="33"/>
      <c r="N2754" s="33"/>
      <c r="O2754" s="33"/>
      <c r="P2754" s="33"/>
      <c r="Q2754" s="33"/>
      <c r="R2754" s="33"/>
      <c r="S2754" s="33"/>
    </row>
    <row r="2755" spans="1:19">
      <c r="A2755" s="233"/>
      <c r="B2755" s="238"/>
      <c r="C2755" s="229"/>
      <c r="D2755" s="229"/>
      <c r="E2755" s="235"/>
      <c r="F2755" s="235"/>
      <c r="G2755" s="242"/>
      <c r="H2755" s="243"/>
      <c r="J2755" s="33"/>
      <c r="K2755" s="33"/>
      <c r="L2755" s="33"/>
      <c r="M2755" s="33"/>
      <c r="N2755" s="33"/>
      <c r="O2755" s="33"/>
      <c r="P2755" s="33"/>
      <c r="Q2755" s="33"/>
      <c r="R2755" s="33"/>
      <c r="S2755" s="33"/>
    </row>
    <row r="2756" spans="1:19">
      <c r="A2756" s="233"/>
      <c r="B2756" s="238"/>
      <c r="C2756" s="229"/>
      <c r="D2756" s="229"/>
      <c r="E2756" s="235"/>
      <c r="F2756" s="235"/>
      <c r="G2756" s="242"/>
      <c r="H2756" s="243"/>
      <c r="J2756" s="33"/>
      <c r="K2756" s="33"/>
      <c r="L2756" s="33"/>
      <c r="M2756" s="33"/>
      <c r="N2756" s="33"/>
      <c r="O2756" s="33"/>
      <c r="P2756" s="33"/>
      <c r="Q2756" s="33"/>
      <c r="R2756" s="33"/>
      <c r="S2756" s="33"/>
    </row>
    <row r="2757" spans="1:19">
      <c r="A2757" s="233"/>
      <c r="B2757" s="238"/>
      <c r="C2757" s="229"/>
      <c r="D2757" s="229"/>
      <c r="E2757" s="235"/>
      <c r="F2757" s="235"/>
      <c r="G2757" s="242"/>
      <c r="H2757" s="243"/>
      <c r="J2757" s="33"/>
      <c r="K2757" s="33"/>
      <c r="L2757" s="33"/>
      <c r="M2757" s="33"/>
      <c r="N2757" s="33"/>
      <c r="O2757" s="33"/>
      <c r="P2757" s="33"/>
      <c r="Q2757" s="33"/>
      <c r="R2757" s="33"/>
      <c r="S2757" s="33"/>
    </row>
    <row r="2758" spans="1:19">
      <c r="A2758" s="233"/>
      <c r="B2758" s="238"/>
      <c r="C2758" s="229"/>
      <c r="D2758" s="229"/>
      <c r="E2758" s="235"/>
      <c r="F2758" s="235"/>
      <c r="G2758" s="242"/>
      <c r="H2758" s="243"/>
      <c r="J2758" s="33"/>
      <c r="K2758" s="33"/>
      <c r="L2758" s="33"/>
      <c r="M2758" s="33"/>
      <c r="N2758" s="33"/>
      <c r="O2758" s="33"/>
      <c r="P2758" s="33"/>
      <c r="Q2758" s="33"/>
      <c r="R2758" s="33"/>
      <c r="S2758" s="33"/>
    </row>
    <row r="2759" spans="1:19">
      <c r="A2759" s="233"/>
      <c r="B2759" s="238"/>
      <c r="C2759" s="229"/>
      <c r="D2759" s="229"/>
      <c r="E2759" s="235"/>
      <c r="F2759" s="235"/>
      <c r="G2759" s="242"/>
      <c r="H2759" s="243"/>
      <c r="J2759" s="33"/>
      <c r="K2759" s="33"/>
      <c r="L2759" s="33"/>
      <c r="M2759" s="33"/>
      <c r="N2759" s="33"/>
      <c r="O2759" s="33"/>
      <c r="P2759" s="33"/>
      <c r="Q2759" s="33"/>
      <c r="R2759" s="33"/>
      <c r="S2759" s="33"/>
    </row>
    <row r="2760" spans="1:19">
      <c r="A2760" s="233"/>
      <c r="B2760" s="238"/>
      <c r="C2760" s="229"/>
      <c r="D2760" s="229"/>
      <c r="E2760" s="235"/>
      <c r="F2760" s="235"/>
      <c r="G2760" s="242"/>
      <c r="H2760" s="243"/>
      <c r="J2760" s="33"/>
      <c r="K2760" s="33"/>
      <c r="L2760" s="33"/>
      <c r="M2760" s="33"/>
      <c r="N2760" s="33"/>
      <c r="O2760" s="33"/>
      <c r="P2760" s="33"/>
      <c r="Q2760" s="33"/>
      <c r="R2760" s="33"/>
      <c r="S2760" s="33"/>
    </row>
    <row r="2761" spans="1:19">
      <c r="A2761" s="233"/>
      <c r="B2761" s="238"/>
      <c r="C2761" s="229"/>
      <c r="D2761" s="229"/>
      <c r="E2761" s="235"/>
      <c r="F2761" s="235"/>
      <c r="G2761" s="242"/>
      <c r="H2761" s="243"/>
      <c r="J2761" s="33"/>
      <c r="K2761" s="33"/>
      <c r="L2761" s="33"/>
      <c r="M2761" s="33"/>
      <c r="N2761" s="33"/>
      <c r="O2761" s="33"/>
      <c r="P2761" s="33"/>
      <c r="Q2761" s="33"/>
      <c r="R2761" s="33"/>
      <c r="S2761" s="33"/>
    </row>
    <row r="2762" spans="1:19">
      <c r="A2762" s="233"/>
      <c r="B2762" s="238"/>
      <c r="C2762" s="229"/>
      <c r="D2762" s="229"/>
      <c r="E2762" s="235"/>
      <c r="F2762" s="235"/>
      <c r="G2762" s="242"/>
      <c r="H2762" s="243"/>
      <c r="J2762" s="33"/>
      <c r="K2762" s="33"/>
      <c r="L2762" s="33"/>
      <c r="M2762" s="33"/>
      <c r="N2762" s="33"/>
      <c r="O2762" s="33"/>
      <c r="P2762" s="33"/>
      <c r="Q2762" s="33"/>
      <c r="R2762" s="33"/>
      <c r="S2762" s="33"/>
    </row>
    <row r="2763" spans="1:19">
      <c r="A2763" s="233"/>
      <c r="B2763" s="238"/>
      <c r="C2763" s="229"/>
      <c r="D2763" s="229"/>
      <c r="E2763" s="235"/>
      <c r="F2763" s="235"/>
      <c r="G2763" s="242"/>
      <c r="H2763" s="243"/>
      <c r="J2763" s="33"/>
      <c r="K2763" s="33"/>
      <c r="L2763" s="33"/>
      <c r="M2763" s="33"/>
      <c r="N2763" s="33"/>
      <c r="O2763" s="33"/>
      <c r="P2763" s="33"/>
      <c r="Q2763" s="33"/>
      <c r="R2763" s="33"/>
      <c r="S2763" s="33"/>
    </row>
    <row r="2764" spans="1:19">
      <c r="A2764" s="233"/>
      <c r="B2764" s="238"/>
      <c r="C2764" s="229"/>
      <c r="D2764" s="229"/>
      <c r="E2764" s="235"/>
      <c r="F2764" s="235"/>
      <c r="G2764" s="242"/>
      <c r="H2764" s="243"/>
      <c r="J2764" s="33"/>
      <c r="K2764" s="33"/>
      <c r="L2764" s="33"/>
      <c r="M2764" s="33"/>
      <c r="N2764" s="33"/>
      <c r="O2764" s="33"/>
      <c r="P2764" s="33"/>
      <c r="Q2764" s="33"/>
      <c r="R2764" s="33"/>
      <c r="S2764" s="33"/>
    </row>
    <row r="2765" spans="1:19">
      <c r="A2765" s="233"/>
      <c r="B2765" s="238"/>
      <c r="C2765" s="229"/>
      <c r="D2765" s="229"/>
      <c r="E2765" s="235"/>
      <c r="F2765" s="235"/>
      <c r="G2765" s="242"/>
      <c r="H2765" s="243"/>
      <c r="J2765" s="33"/>
      <c r="K2765" s="33"/>
      <c r="L2765" s="33"/>
      <c r="M2765" s="33"/>
      <c r="N2765" s="33"/>
      <c r="O2765" s="33"/>
      <c r="P2765" s="33"/>
      <c r="Q2765" s="33"/>
      <c r="R2765" s="33"/>
      <c r="S2765" s="33"/>
    </row>
    <row r="2766" spans="1:19">
      <c r="A2766" s="233"/>
      <c r="B2766" s="238"/>
      <c r="C2766" s="229"/>
      <c r="D2766" s="229"/>
      <c r="E2766" s="235"/>
      <c r="F2766" s="235"/>
      <c r="G2766" s="242"/>
      <c r="H2766" s="243"/>
      <c r="J2766" s="33"/>
      <c r="K2766" s="33"/>
      <c r="L2766" s="33"/>
      <c r="M2766" s="33"/>
      <c r="N2766" s="33"/>
      <c r="O2766" s="33"/>
      <c r="P2766" s="33"/>
      <c r="Q2766" s="33"/>
      <c r="R2766" s="33"/>
      <c r="S2766" s="33"/>
    </row>
    <row r="2767" spans="1:19">
      <c r="A2767" s="233"/>
      <c r="B2767" s="238"/>
      <c r="C2767" s="229"/>
      <c r="D2767" s="229"/>
      <c r="E2767" s="235"/>
      <c r="F2767" s="235"/>
      <c r="G2767" s="242"/>
      <c r="H2767" s="243"/>
      <c r="J2767" s="33"/>
      <c r="K2767" s="33"/>
      <c r="L2767" s="33"/>
      <c r="M2767" s="33"/>
      <c r="N2767" s="33"/>
      <c r="O2767" s="33"/>
      <c r="P2767" s="33"/>
      <c r="Q2767" s="33"/>
      <c r="R2767" s="33"/>
      <c r="S2767" s="33"/>
    </row>
    <row r="2768" spans="1:19">
      <c r="A2768" s="233"/>
      <c r="B2768" s="238"/>
      <c r="C2768" s="229"/>
      <c r="D2768" s="229"/>
      <c r="E2768" s="235"/>
      <c r="F2768" s="235"/>
      <c r="G2768" s="242"/>
      <c r="H2768" s="243"/>
      <c r="J2768" s="33"/>
      <c r="K2768" s="33"/>
      <c r="L2768" s="33"/>
      <c r="M2768" s="33"/>
      <c r="N2768" s="33"/>
      <c r="O2768" s="33"/>
      <c r="P2768" s="33"/>
      <c r="Q2768" s="33"/>
      <c r="R2768" s="33"/>
      <c r="S2768" s="33"/>
    </row>
    <row r="2769" spans="1:19">
      <c r="A2769" s="233"/>
      <c r="B2769" s="238"/>
      <c r="C2769" s="229"/>
      <c r="D2769" s="229"/>
      <c r="E2769" s="235"/>
      <c r="F2769" s="235"/>
      <c r="G2769" s="242"/>
      <c r="H2769" s="243"/>
      <c r="J2769" s="33"/>
      <c r="K2769" s="33"/>
      <c r="L2769" s="33"/>
      <c r="M2769" s="33"/>
      <c r="N2769" s="33"/>
      <c r="O2769" s="33"/>
      <c r="P2769" s="33"/>
      <c r="Q2769" s="33"/>
      <c r="R2769" s="33"/>
      <c r="S2769" s="33"/>
    </row>
    <row r="2770" spans="1:19">
      <c r="A2770" s="233"/>
      <c r="B2770" s="238"/>
      <c r="C2770" s="229"/>
      <c r="D2770" s="229"/>
      <c r="E2770" s="235"/>
      <c r="F2770" s="235"/>
      <c r="G2770" s="242"/>
      <c r="H2770" s="243"/>
      <c r="J2770" s="33"/>
      <c r="K2770" s="33"/>
      <c r="L2770" s="33"/>
      <c r="M2770" s="33"/>
      <c r="N2770" s="33"/>
      <c r="O2770" s="33"/>
      <c r="P2770" s="33"/>
      <c r="Q2770" s="33"/>
      <c r="R2770" s="33"/>
      <c r="S2770" s="33"/>
    </row>
    <row r="2771" spans="1:19">
      <c r="A2771" s="233"/>
      <c r="B2771" s="238"/>
      <c r="C2771" s="229"/>
      <c r="D2771" s="229"/>
      <c r="E2771" s="235"/>
      <c r="F2771" s="235"/>
      <c r="G2771" s="242"/>
      <c r="H2771" s="243"/>
      <c r="J2771" s="33"/>
      <c r="K2771" s="33"/>
      <c r="L2771" s="33"/>
      <c r="M2771" s="33"/>
      <c r="N2771" s="33"/>
      <c r="O2771" s="33"/>
      <c r="P2771" s="33"/>
      <c r="Q2771" s="33"/>
      <c r="R2771" s="33"/>
      <c r="S2771" s="33"/>
    </row>
    <row r="2772" spans="1:19">
      <c r="A2772" s="233"/>
      <c r="B2772" s="238"/>
      <c r="C2772" s="229"/>
      <c r="D2772" s="229"/>
      <c r="E2772" s="235"/>
      <c r="F2772" s="235"/>
      <c r="G2772" s="242"/>
      <c r="H2772" s="243"/>
      <c r="J2772" s="33"/>
      <c r="K2772" s="33"/>
      <c r="L2772" s="33"/>
      <c r="M2772" s="33"/>
      <c r="N2772" s="33"/>
      <c r="O2772" s="33"/>
      <c r="P2772" s="33"/>
      <c r="Q2772" s="33"/>
      <c r="R2772" s="33"/>
      <c r="S2772" s="33"/>
    </row>
    <row r="2773" spans="1:19">
      <c r="A2773" s="233"/>
      <c r="B2773" s="238"/>
      <c r="C2773" s="229"/>
      <c r="D2773" s="229"/>
      <c r="E2773" s="235"/>
      <c r="F2773" s="235"/>
      <c r="G2773" s="242"/>
      <c r="H2773" s="243"/>
      <c r="J2773" s="33"/>
      <c r="K2773" s="33"/>
      <c r="L2773" s="33"/>
      <c r="M2773" s="33"/>
      <c r="N2773" s="33"/>
      <c r="O2773" s="33"/>
      <c r="P2773" s="33"/>
      <c r="Q2773" s="33"/>
      <c r="R2773" s="33"/>
      <c r="S2773" s="33"/>
    </row>
    <row r="2774" spans="1:19">
      <c r="A2774" s="233"/>
      <c r="B2774" s="238"/>
      <c r="C2774" s="229"/>
      <c r="D2774" s="229"/>
      <c r="E2774" s="235"/>
      <c r="F2774" s="235"/>
      <c r="G2774" s="242"/>
      <c r="H2774" s="243"/>
      <c r="J2774" s="33"/>
      <c r="K2774" s="33"/>
      <c r="L2774" s="33"/>
      <c r="M2774" s="33"/>
      <c r="N2774" s="33"/>
      <c r="O2774" s="33"/>
      <c r="P2774" s="33"/>
      <c r="Q2774" s="33"/>
      <c r="R2774" s="33"/>
      <c r="S2774" s="33"/>
    </row>
    <row r="2775" spans="1:19">
      <c r="A2775" s="233"/>
      <c r="B2775" s="238"/>
      <c r="C2775" s="229"/>
      <c r="D2775" s="229"/>
      <c r="E2775" s="235"/>
      <c r="F2775" s="235"/>
      <c r="G2775" s="242"/>
      <c r="H2775" s="243"/>
      <c r="J2775" s="33"/>
      <c r="K2775" s="33"/>
      <c r="L2775" s="33"/>
      <c r="M2775" s="33"/>
      <c r="N2775" s="33"/>
      <c r="O2775" s="33"/>
      <c r="P2775" s="33"/>
      <c r="Q2775" s="33"/>
      <c r="R2775" s="33"/>
      <c r="S2775" s="33"/>
    </row>
    <row r="2776" spans="1:19">
      <c r="A2776" s="233"/>
      <c r="B2776" s="238"/>
      <c r="C2776" s="229"/>
      <c r="D2776" s="229"/>
      <c r="E2776" s="235"/>
      <c r="F2776" s="235"/>
      <c r="G2776" s="242"/>
      <c r="H2776" s="243"/>
      <c r="J2776" s="33"/>
      <c r="K2776" s="33"/>
      <c r="L2776" s="33"/>
      <c r="M2776" s="33"/>
      <c r="N2776" s="33"/>
      <c r="O2776" s="33"/>
      <c r="P2776" s="33"/>
      <c r="Q2776" s="33"/>
      <c r="R2776" s="33"/>
      <c r="S2776" s="33"/>
    </row>
    <row r="2777" spans="1:19">
      <c r="A2777" s="233"/>
      <c r="B2777" s="238"/>
      <c r="C2777" s="229"/>
      <c r="D2777" s="229"/>
      <c r="E2777" s="235"/>
      <c r="F2777" s="235"/>
      <c r="G2777" s="242"/>
      <c r="H2777" s="243"/>
      <c r="J2777" s="33"/>
      <c r="K2777" s="33"/>
      <c r="L2777" s="33"/>
      <c r="M2777" s="33"/>
      <c r="N2777" s="33"/>
      <c r="O2777" s="33"/>
      <c r="P2777" s="33"/>
      <c r="Q2777" s="33"/>
      <c r="R2777" s="33"/>
      <c r="S2777" s="33"/>
    </row>
    <row r="2778" spans="1:19">
      <c r="A2778" s="233"/>
      <c r="B2778" s="238"/>
      <c r="C2778" s="229"/>
      <c r="D2778" s="229"/>
      <c r="E2778" s="235"/>
      <c r="F2778" s="235"/>
      <c r="G2778" s="242"/>
      <c r="H2778" s="243"/>
      <c r="J2778" s="33"/>
      <c r="K2778" s="33"/>
      <c r="L2778" s="33"/>
      <c r="M2778" s="33"/>
      <c r="N2778" s="33"/>
      <c r="O2778" s="33"/>
      <c r="P2778" s="33"/>
      <c r="Q2778" s="33"/>
      <c r="R2778" s="33"/>
      <c r="S2778" s="33"/>
    </row>
    <row r="2779" spans="1:19">
      <c r="A2779" s="233"/>
      <c r="B2779" s="238"/>
      <c r="C2779" s="229"/>
      <c r="D2779" s="229"/>
      <c r="E2779" s="235"/>
      <c r="F2779" s="235"/>
      <c r="G2779" s="242"/>
      <c r="H2779" s="243"/>
      <c r="J2779" s="33"/>
      <c r="K2779" s="33"/>
      <c r="L2779" s="33"/>
      <c r="M2779" s="33"/>
      <c r="N2779" s="33"/>
      <c r="O2779" s="33"/>
      <c r="P2779" s="33"/>
      <c r="Q2779" s="33"/>
      <c r="R2779" s="33"/>
      <c r="S2779" s="33"/>
    </row>
    <row r="2780" spans="1:19">
      <c r="A2780" s="233"/>
      <c r="B2780" s="238"/>
      <c r="C2780" s="229"/>
      <c r="D2780" s="229"/>
      <c r="E2780" s="235"/>
      <c r="F2780" s="235"/>
      <c r="G2780" s="242"/>
      <c r="H2780" s="243"/>
      <c r="J2780" s="33"/>
      <c r="K2780" s="33"/>
      <c r="L2780" s="33"/>
      <c r="M2780" s="33"/>
      <c r="N2780" s="33"/>
      <c r="O2780" s="33"/>
      <c r="P2780" s="33"/>
      <c r="Q2780" s="33"/>
      <c r="R2780" s="33"/>
      <c r="S2780" s="33"/>
    </row>
    <row r="2781" spans="1:19">
      <c r="A2781" s="233"/>
      <c r="B2781" s="238"/>
      <c r="C2781" s="229"/>
      <c r="D2781" s="229"/>
      <c r="E2781" s="235"/>
      <c r="F2781" s="235"/>
      <c r="G2781" s="242"/>
      <c r="H2781" s="243"/>
      <c r="J2781" s="33"/>
      <c r="K2781" s="33"/>
      <c r="L2781" s="33"/>
      <c r="M2781" s="33"/>
      <c r="N2781" s="33"/>
      <c r="O2781" s="33"/>
      <c r="P2781" s="33"/>
      <c r="Q2781" s="33"/>
      <c r="R2781" s="33"/>
      <c r="S2781" s="33"/>
    </row>
    <row r="2782" spans="1:19">
      <c r="A2782" s="233"/>
      <c r="B2782" s="238"/>
      <c r="C2782" s="229"/>
      <c r="D2782" s="229"/>
      <c r="E2782" s="235"/>
      <c r="F2782" s="235"/>
      <c r="G2782" s="242"/>
      <c r="H2782" s="243"/>
      <c r="J2782" s="33"/>
      <c r="K2782" s="33"/>
      <c r="L2782" s="33"/>
      <c r="M2782" s="33"/>
      <c r="N2782" s="33"/>
      <c r="O2782" s="33"/>
      <c r="P2782" s="33"/>
      <c r="Q2782" s="33"/>
      <c r="R2782" s="33"/>
      <c r="S2782" s="33"/>
    </row>
    <row r="2783" spans="1:19">
      <c r="A2783" s="233"/>
      <c r="B2783" s="238"/>
      <c r="C2783" s="229"/>
      <c r="D2783" s="229"/>
      <c r="E2783" s="235"/>
      <c r="F2783" s="235"/>
      <c r="G2783" s="242"/>
      <c r="H2783" s="243"/>
      <c r="J2783" s="33"/>
      <c r="K2783" s="33"/>
      <c r="L2783" s="33"/>
      <c r="M2783" s="33"/>
      <c r="N2783" s="33"/>
      <c r="O2783" s="33"/>
      <c r="P2783" s="33"/>
      <c r="Q2783" s="33"/>
      <c r="R2783" s="33"/>
      <c r="S2783" s="33"/>
    </row>
    <row r="2784" spans="1:19">
      <c r="A2784" s="233"/>
      <c r="B2784" s="238"/>
      <c r="C2784" s="229"/>
      <c r="D2784" s="229"/>
      <c r="E2784" s="235"/>
      <c r="F2784" s="235"/>
      <c r="G2784" s="242"/>
      <c r="H2784" s="243"/>
      <c r="J2784" s="33"/>
      <c r="K2784" s="33"/>
      <c r="L2784" s="33"/>
      <c r="M2784" s="33"/>
      <c r="N2784" s="33"/>
      <c r="O2784" s="33"/>
      <c r="P2784" s="33"/>
      <c r="Q2784" s="33"/>
      <c r="R2784" s="33"/>
      <c r="S2784" s="33"/>
    </row>
    <row r="2785" spans="1:19">
      <c r="A2785" s="233"/>
      <c r="B2785" s="238"/>
      <c r="C2785" s="229"/>
      <c r="D2785" s="229"/>
      <c r="E2785" s="235"/>
      <c r="F2785" s="235"/>
      <c r="G2785" s="242"/>
      <c r="H2785" s="243"/>
      <c r="J2785" s="33"/>
      <c r="K2785" s="33"/>
      <c r="L2785" s="33"/>
      <c r="M2785" s="33"/>
      <c r="N2785" s="33"/>
      <c r="O2785" s="33"/>
      <c r="P2785" s="33"/>
      <c r="Q2785" s="33"/>
      <c r="R2785" s="33"/>
      <c r="S2785" s="33"/>
    </row>
    <row r="2786" spans="1:19">
      <c r="A2786" s="233"/>
      <c r="B2786" s="238"/>
      <c r="C2786" s="229"/>
      <c r="D2786" s="229"/>
      <c r="E2786" s="235"/>
      <c r="F2786" s="235"/>
      <c r="G2786" s="242"/>
      <c r="H2786" s="243"/>
      <c r="J2786" s="33"/>
      <c r="K2786" s="33"/>
      <c r="L2786" s="33"/>
      <c r="M2786" s="33"/>
      <c r="N2786" s="33"/>
      <c r="O2786" s="33"/>
      <c r="P2786" s="33"/>
      <c r="Q2786" s="33"/>
      <c r="R2786" s="33"/>
      <c r="S2786" s="33"/>
    </row>
    <row r="2787" spans="1:19">
      <c r="A2787" s="233"/>
      <c r="B2787" s="238"/>
      <c r="C2787" s="229"/>
      <c r="D2787" s="229"/>
      <c r="E2787" s="235"/>
      <c r="F2787" s="235"/>
      <c r="G2787" s="242"/>
      <c r="H2787" s="243"/>
      <c r="J2787" s="33"/>
      <c r="K2787" s="33"/>
      <c r="L2787" s="33"/>
      <c r="M2787" s="33"/>
      <c r="N2787" s="33"/>
      <c r="O2787" s="33"/>
      <c r="P2787" s="33"/>
      <c r="Q2787" s="33"/>
      <c r="R2787" s="33"/>
      <c r="S2787" s="33"/>
    </row>
    <row r="2788" spans="1:19">
      <c r="A2788" s="233"/>
      <c r="B2788" s="238"/>
      <c r="C2788" s="229"/>
      <c r="D2788" s="229"/>
      <c r="E2788" s="235"/>
      <c r="F2788" s="235"/>
      <c r="G2788" s="242"/>
      <c r="H2788" s="243"/>
      <c r="J2788" s="33"/>
      <c r="K2788" s="33"/>
      <c r="L2788" s="33"/>
      <c r="M2788" s="33"/>
      <c r="N2788" s="33"/>
      <c r="O2788" s="33"/>
      <c r="P2788" s="33"/>
      <c r="Q2788" s="33"/>
      <c r="R2788" s="33"/>
      <c r="S2788" s="33"/>
    </row>
    <row r="2789" spans="1:19">
      <c r="A2789" s="233"/>
      <c r="B2789" s="238"/>
      <c r="C2789" s="229"/>
      <c r="D2789" s="229"/>
      <c r="E2789" s="235"/>
      <c r="F2789" s="235"/>
      <c r="G2789" s="242"/>
      <c r="H2789" s="243"/>
      <c r="J2789" s="33"/>
      <c r="K2789" s="33"/>
      <c r="L2789" s="33"/>
      <c r="M2789" s="33"/>
      <c r="N2789" s="33"/>
      <c r="O2789" s="33"/>
      <c r="P2789" s="33"/>
      <c r="Q2789" s="33"/>
      <c r="R2789" s="33"/>
      <c r="S2789" s="33"/>
    </row>
    <row r="2790" spans="1:19">
      <c r="A2790" s="233"/>
      <c r="B2790" s="238"/>
      <c r="C2790" s="229"/>
      <c r="D2790" s="229"/>
      <c r="E2790" s="235"/>
      <c r="F2790" s="235"/>
      <c r="G2790" s="242"/>
      <c r="H2790" s="243"/>
      <c r="J2790" s="33"/>
      <c r="K2790" s="33"/>
      <c r="L2790" s="33"/>
      <c r="M2790" s="33"/>
      <c r="N2790" s="33"/>
      <c r="O2790" s="33"/>
      <c r="P2790" s="33"/>
      <c r="Q2790" s="33"/>
      <c r="R2790" s="33"/>
      <c r="S2790" s="33"/>
    </row>
    <row r="2791" spans="1:19">
      <c r="A2791" s="233"/>
      <c r="B2791" s="238"/>
      <c r="C2791" s="229"/>
      <c r="D2791" s="229"/>
      <c r="E2791" s="235"/>
      <c r="F2791" s="235"/>
      <c r="G2791" s="242"/>
      <c r="H2791" s="243"/>
      <c r="J2791" s="33"/>
      <c r="K2791" s="33"/>
      <c r="L2791" s="33"/>
      <c r="M2791" s="33"/>
      <c r="N2791" s="33"/>
      <c r="O2791" s="33"/>
      <c r="P2791" s="33"/>
      <c r="Q2791" s="33"/>
      <c r="R2791" s="33"/>
      <c r="S2791" s="33"/>
    </row>
    <row r="2792" spans="1:19">
      <c r="A2792" s="233"/>
      <c r="B2792" s="238"/>
      <c r="C2792" s="229"/>
      <c r="D2792" s="229"/>
      <c r="E2792" s="235"/>
      <c r="F2792" s="235"/>
      <c r="G2792" s="242"/>
      <c r="H2792" s="243"/>
      <c r="J2792" s="33"/>
      <c r="K2792" s="33"/>
      <c r="L2792" s="33"/>
      <c r="M2792" s="33"/>
      <c r="N2792" s="33"/>
      <c r="O2792" s="33"/>
      <c r="P2792" s="33"/>
      <c r="Q2792" s="33"/>
      <c r="R2792" s="33"/>
      <c r="S2792" s="33"/>
    </row>
    <row r="2793" spans="1:19">
      <c r="A2793" s="233"/>
      <c r="B2793" s="238"/>
      <c r="C2793" s="229"/>
      <c r="D2793" s="229"/>
      <c r="E2793" s="235"/>
      <c r="F2793" s="235"/>
      <c r="G2793" s="242"/>
      <c r="H2793" s="243"/>
      <c r="J2793" s="33"/>
      <c r="K2793" s="33"/>
      <c r="L2793" s="33"/>
      <c r="M2793" s="33"/>
      <c r="N2793" s="33"/>
      <c r="O2793" s="33"/>
      <c r="P2793" s="33"/>
      <c r="Q2793" s="33"/>
      <c r="R2793" s="33"/>
      <c r="S2793" s="33"/>
    </row>
    <row r="2794" spans="1:19">
      <c r="A2794" s="233"/>
      <c r="B2794" s="238"/>
      <c r="C2794" s="229"/>
      <c r="D2794" s="229"/>
      <c r="E2794" s="235"/>
      <c r="F2794" s="235"/>
      <c r="G2794" s="242"/>
      <c r="H2794" s="243"/>
      <c r="J2794" s="33"/>
      <c r="K2794" s="33"/>
      <c r="L2794" s="33"/>
      <c r="M2794" s="33"/>
      <c r="N2794" s="33"/>
      <c r="O2794" s="33"/>
      <c r="P2794" s="33"/>
      <c r="Q2794" s="33"/>
      <c r="R2794" s="33"/>
      <c r="S2794" s="33"/>
    </row>
    <row r="2795" spans="1:19">
      <c r="A2795" s="233"/>
      <c r="B2795" s="238"/>
      <c r="C2795" s="229"/>
      <c r="D2795" s="229"/>
      <c r="E2795" s="235"/>
      <c r="F2795" s="235"/>
      <c r="G2795" s="242"/>
      <c r="H2795" s="243"/>
      <c r="J2795" s="33"/>
      <c r="K2795" s="33"/>
      <c r="L2795" s="33"/>
      <c r="M2795" s="33"/>
      <c r="N2795" s="33"/>
      <c r="O2795" s="33"/>
      <c r="P2795" s="33"/>
      <c r="Q2795" s="33"/>
      <c r="R2795" s="33"/>
      <c r="S2795" s="33"/>
    </row>
    <row r="2796" spans="1:19">
      <c r="A2796" s="233"/>
      <c r="B2796" s="238"/>
      <c r="C2796" s="229"/>
      <c r="D2796" s="229"/>
      <c r="E2796" s="235"/>
      <c r="F2796" s="235"/>
      <c r="G2796" s="242"/>
      <c r="H2796" s="243"/>
      <c r="J2796" s="33"/>
      <c r="K2796" s="33"/>
      <c r="L2796" s="33"/>
      <c r="M2796" s="33"/>
      <c r="N2796" s="33"/>
      <c r="O2796" s="33"/>
      <c r="P2796" s="33"/>
      <c r="Q2796" s="33"/>
      <c r="R2796" s="33"/>
      <c r="S2796" s="33"/>
    </row>
    <row r="2797" spans="1:19">
      <c r="A2797" s="233"/>
      <c r="B2797" s="238"/>
      <c r="C2797" s="229"/>
      <c r="D2797" s="229"/>
      <c r="E2797" s="235"/>
      <c r="F2797" s="235"/>
      <c r="G2797" s="242"/>
      <c r="H2797" s="243"/>
      <c r="J2797" s="33"/>
      <c r="K2797" s="33"/>
      <c r="L2797" s="33"/>
      <c r="M2797" s="33"/>
      <c r="N2797" s="33"/>
      <c r="O2797" s="33"/>
      <c r="P2797" s="33"/>
      <c r="Q2797" s="33"/>
      <c r="R2797" s="33"/>
      <c r="S2797" s="33"/>
    </row>
    <row r="2798" spans="1:19">
      <c r="A2798" s="233"/>
      <c r="B2798" s="238"/>
      <c r="C2798" s="229"/>
      <c r="D2798" s="229"/>
      <c r="E2798" s="235"/>
      <c r="F2798" s="235"/>
      <c r="G2798" s="242"/>
      <c r="H2798" s="243"/>
      <c r="J2798" s="33"/>
      <c r="K2798" s="33"/>
      <c r="L2798" s="33"/>
      <c r="M2798" s="33"/>
      <c r="N2798" s="33"/>
      <c r="O2798" s="33"/>
      <c r="P2798" s="33"/>
      <c r="Q2798" s="33"/>
      <c r="R2798" s="33"/>
      <c r="S2798" s="33"/>
    </row>
    <row r="2799" spans="1:19">
      <c r="A2799" s="233"/>
      <c r="B2799" s="238"/>
      <c r="C2799" s="229"/>
      <c r="D2799" s="229"/>
      <c r="E2799" s="235"/>
      <c r="F2799" s="235"/>
      <c r="G2799" s="242"/>
      <c r="H2799" s="243"/>
      <c r="J2799" s="33"/>
      <c r="K2799" s="33"/>
      <c r="L2799" s="33"/>
      <c r="M2799" s="33"/>
      <c r="N2799" s="33"/>
      <c r="O2799" s="33"/>
      <c r="P2799" s="33"/>
      <c r="Q2799" s="33"/>
      <c r="R2799" s="33"/>
      <c r="S2799" s="33"/>
    </row>
    <row r="2800" spans="1:19">
      <c r="A2800" s="233"/>
      <c r="B2800" s="238"/>
      <c r="C2800" s="229"/>
      <c r="D2800" s="229"/>
      <c r="E2800" s="235"/>
      <c r="F2800" s="235"/>
      <c r="G2800" s="242"/>
      <c r="H2800" s="243"/>
      <c r="J2800" s="33"/>
      <c r="K2800" s="33"/>
      <c r="L2800" s="33"/>
      <c r="M2800" s="33"/>
      <c r="N2800" s="33"/>
      <c r="O2800" s="33"/>
      <c r="P2800" s="33"/>
      <c r="Q2800" s="33"/>
      <c r="R2800" s="33"/>
      <c r="S2800" s="33"/>
    </row>
    <row r="2801" spans="1:19">
      <c r="A2801" s="233"/>
      <c r="B2801" s="238"/>
      <c r="C2801" s="229"/>
      <c r="D2801" s="229"/>
      <c r="E2801" s="235"/>
      <c r="F2801" s="235"/>
      <c r="G2801" s="242"/>
      <c r="H2801" s="243"/>
      <c r="J2801" s="33"/>
      <c r="K2801" s="33"/>
      <c r="L2801" s="33"/>
      <c r="M2801" s="33"/>
      <c r="N2801" s="33"/>
      <c r="O2801" s="33"/>
      <c r="P2801" s="33"/>
      <c r="Q2801" s="33"/>
      <c r="R2801" s="33"/>
      <c r="S2801" s="33"/>
    </row>
    <row r="2802" spans="1:19">
      <c r="A2802" s="233"/>
      <c r="B2802" s="238"/>
      <c r="C2802" s="229"/>
      <c r="D2802" s="229"/>
      <c r="E2802" s="235"/>
      <c r="F2802" s="235"/>
      <c r="G2802" s="242"/>
      <c r="H2802" s="243"/>
      <c r="J2802" s="33"/>
      <c r="K2802" s="33"/>
      <c r="L2802" s="33"/>
      <c r="M2802" s="33"/>
      <c r="N2802" s="33"/>
      <c r="O2802" s="33"/>
      <c r="P2802" s="33"/>
      <c r="Q2802" s="33"/>
      <c r="R2802" s="33"/>
      <c r="S2802" s="33"/>
    </row>
    <row r="2803" spans="1:19">
      <c r="A2803" s="233"/>
      <c r="B2803" s="238"/>
      <c r="C2803" s="229"/>
      <c r="D2803" s="229"/>
      <c r="E2803" s="235"/>
      <c r="F2803" s="235"/>
      <c r="G2803" s="242"/>
      <c r="H2803" s="243"/>
      <c r="J2803" s="33"/>
      <c r="K2803" s="33"/>
      <c r="L2803" s="33"/>
      <c r="M2803" s="33"/>
      <c r="N2803" s="33"/>
      <c r="O2803" s="33"/>
      <c r="P2803" s="33"/>
      <c r="Q2803" s="33"/>
      <c r="R2803" s="33"/>
      <c r="S2803" s="33"/>
    </row>
    <row r="2804" spans="1:19">
      <c r="A2804" s="233"/>
      <c r="B2804" s="238"/>
      <c r="C2804" s="229"/>
      <c r="D2804" s="229"/>
      <c r="E2804" s="235"/>
      <c r="F2804" s="235"/>
      <c r="G2804" s="242"/>
      <c r="H2804" s="243"/>
      <c r="J2804" s="33"/>
      <c r="K2804" s="33"/>
      <c r="L2804" s="33"/>
      <c r="M2804" s="33"/>
      <c r="N2804" s="33"/>
      <c r="O2804" s="33"/>
      <c r="P2804" s="33"/>
      <c r="Q2804" s="33"/>
      <c r="R2804" s="33"/>
      <c r="S2804" s="33"/>
    </row>
    <row r="2805" spans="1:19">
      <c r="A2805" s="233"/>
      <c r="B2805" s="238"/>
      <c r="C2805" s="229"/>
      <c r="D2805" s="229"/>
      <c r="E2805" s="235"/>
      <c r="F2805" s="235"/>
      <c r="G2805" s="242"/>
      <c r="H2805" s="243"/>
      <c r="J2805" s="33"/>
      <c r="K2805" s="33"/>
      <c r="L2805" s="33"/>
      <c r="M2805" s="33"/>
      <c r="N2805" s="33"/>
      <c r="O2805" s="33"/>
      <c r="P2805" s="33"/>
      <c r="Q2805" s="33"/>
      <c r="R2805" s="33"/>
      <c r="S2805" s="33"/>
    </row>
    <row r="2806" spans="1:19">
      <c r="A2806" s="233"/>
      <c r="B2806" s="238"/>
      <c r="C2806" s="229"/>
      <c r="D2806" s="229"/>
      <c r="E2806" s="235"/>
      <c r="F2806" s="235"/>
      <c r="G2806" s="242"/>
      <c r="H2806" s="243"/>
      <c r="J2806" s="33"/>
      <c r="K2806" s="33"/>
      <c r="L2806" s="33"/>
      <c r="M2806" s="33"/>
      <c r="N2806" s="33"/>
      <c r="O2806" s="33"/>
      <c r="P2806" s="33"/>
      <c r="Q2806" s="33"/>
      <c r="R2806" s="33"/>
      <c r="S2806" s="33"/>
    </row>
    <row r="2807" spans="1:19">
      <c r="A2807" s="233"/>
      <c r="B2807" s="238"/>
      <c r="C2807" s="229"/>
      <c r="D2807" s="229"/>
      <c r="E2807" s="235"/>
      <c r="F2807" s="235"/>
      <c r="G2807" s="242"/>
      <c r="H2807" s="243"/>
      <c r="J2807" s="33"/>
      <c r="K2807" s="33"/>
      <c r="L2807" s="33"/>
      <c r="M2807" s="33"/>
      <c r="N2807" s="33"/>
      <c r="O2807" s="33"/>
      <c r="P2807" s="33"/>
      <c r="Q2807" s="33"/>
      <c r="R2807" s="33"/>
      <c r="S2807" s="33"/>
    </row>
    <row r="2808" spans="1:19">
      <c r="A2808" s="233"/>
      <c r="B2808" s="238"/>
      <c r="C2808" s="229"/>
      <c r="D2808" s="229"/>
      <c r="E2808" s="235"/>
      <c r="F2808" s="235"/>
      <c r="G2808" s="242"/>
      <c r="H2808" s="243"/>
      <c r="J2808" s="33"/>
      <c r="K2808" s="33"/>
      <c r="L2808" s="33"/>
      <c r="M2808" s="33"/>
      <c r="N2808" s="33"/>
      <c r="O2808" s="33"/>
      <c r="P2808" s="33"/>
      <c r="Q2808" s="33"/>
      <c r="R2808" s="33"/>
      <c r="S2808" s="33"/>
    </row>
    <row r="2809" spans="1:19">
      <c r="A2809" s="233"/>
      <c r="B2809" s="238"/>
      <c r="C2809" s="229"/>
      <c r="D2809" s="229"/>
      <c r="E2809" s="235"/>
      <c r="F2809" s="235"/>
      <c r="G2809" s="242"/>
      <c r="H2809" s="243"/>
      <c r="J2809" s="33"/>
      <c r="K2809" s="33"/>
      <c r="L2809" s="33"/>
      <c r="M2809" s="33"/>
      <c r="N2809" s="33"/>
      <c r="O2809" s="33"/>
      <c r="P2809" s="33"/>
      <c r="Q2809" s="33"/>
      <c r="R2809" s="33"/>
      <c r="S2809" s="33"/>
    </row>
    <row r="2810" spans="1:19">
      <c r="A2810" s="233"/>
      <c r="B2810" s="238"/>
      <c r="C2810" s="229"/>
      <c r="D2810" s="229"/>
      <c r="E2810" s="235"/>
      <c r="F2810" s="235"/>
      <c r="G2810" s="242"/>
      <c r="H2810" s="243"/>
      <c r="J2810" s="33"/>
      <c r="K2810" s="33"/>
      <c r="L2810" s="33"/>
      <c r="M2810" s="33"/>
      <c r="N2810" s="33"/>
      <c r="O2810" s="33"/>
      <c r="P2810" s="33"/>
      <c r="Q2810" s="33"/>
      <c r="R2810" s="33"/>
      <c r="S2810" s="33"/>
    </row>
    <row r="2811" spans="1:19">
      <c r="A2811" s="233"/>
      <c r="B2811" s="238"/>
      <c r="C2811" s="229"/>
      <c r="D2811" s="229"/>
      <c r="E2811" s="235"/>
      <c r="F2811" s="235"/>
      <c r="G2811" s="242"/>
      <c r="H2811" s="243"/>
      <c r="J2811" s="33"/>
      <c r="K2811" s="33"/>
      <c r="L2811" s="33"/>
      <c r="M2811" s="33"/>
      <c r="N2811" s="33"/>
      <c r="O2811" s="33"/>
      <c r="P2811" s="33"/>
      <c r="Q2811" s="33"/>
      <c r="R2811" s="33"/>
      <c r="S2811" s="33"/>
    </row>
    <row r="2812" spans="1:19">
      <c r="A2812" s="233"/>
      <c r="B2812" s="238"/>
      <c r="C2812" s="229"/>
      <c r="D2812" s="229"/>
      <c r="E2812" s="235"/>
      <c r="F2812" s="235"/>
      <c r="G2812" s="242"/>
      <c r="H2812" s="243"/>
      <c r="J2812" s="33"/>
      <c r="K2812" s="33"/>
      <c r="L2812" s="33"/>
      <c r="M2812" s="33"/>
      <c r="N2812" s="33"/>
      <c r="O2812" s="33"/>
      <c r="P2812" s="33"/>
      <c r="Q2812" s="33"/>
      <c r="R2812" s="33"/>
      <c r="S2812" s="33"/>
    </row>
    <row r="2813" spans="1:19">
      <c r="A2813" s="233"/>
      <c r="B2813" s="238"/>
      <c r="C2813" s="229"/>
      <c r="D2813" s="229"/>
      <c r="E2813" s="235"/>
      <c r="F2813" s="235"/>
      <c r="G2813" s="242"/>
      <c r="H2813" s="243"/>
      <c r="J2813" s="33"/>
      <c r="K2813" s="33"/>
      <c r="L2813" s="33"/>
      <c r="M2813" s="33"/>
      <c r="N2813" s="33"/>
      <c r="O2813" s="33"/>
      <c r="P2813" s="33"/>
      <c r="Q2813" s="33"/>
      <c r="R2813" s="33"/>
      <c r="S2813" s="33"/>
    </row>
    <row r="2814" spans="1:19">
      <c r="A2814" s="233"/>
      <c r="B2814" s="238"/>
      <c r="C2814" s="229"/>
      <c r="D2814" s="229"/>
      <c r="E2814" s="235"/>
      <c r="F2814" s="235"/>
      <c r="G2814" s="242"/>
      <c r="H2814" s="243"/>
      <c r="J2814" s="33"/>
      <c r="K2814" s="33"/>
      <c r="L2814" s="33"/>
      <c r="M2814" s="33"/>
      <c r="N2814" s="33"/>
      <c r="O2814" s="33"/>
      <c r="P2814" s="33"/>
      <c r="Q2814" s="33"/>
      <c r="R2814" s="33"/>
      <c r="S2814" s="33"/>
    </row>
    <row r="2815" spans="1:19">
      <c r="A2815" s="233"/>
      <c r="B2815" s="238"/>
      <c r="C2815" s="229"/>
      <c r="D2815" s="229"/>
      <c r="E2815" s="235"/>
      <c r="F2815" s="235"/>
      <c r="G2815" s="242"/>
      <c r="H2815" s="243"/>
      <c r="J2815" s="33"/>
      <c r="K2815" s="33"/>
      <c r="L2815" s="33"/>
      <c r="M2815" s="33"/>
      <c r="N2815" s="33"/>
      <c r="O2815" s="33"/>
      <c r="P2815" s="33"/>
      <c r="Q2815" s="33"/>
      <c r="R2815" s="33"/>
      <c r="S2815" s="33"/>
    </row>
    <row r="2816" spans="1:19">
      <c r="A2816" s="233"/>
      <c r="B2816" s="238"/>
      <c r="C2816" s="229"/>
      <c r="D2816" s="229"/>
      <c r="E2816" s="235"/>
      <c r="F2816" s="235"/>
      <c r="G2816" s="242"/>
      <c r="H2816" s="243"/>
      <c r="J2816" s="33"/>
      <c r="K2816" s="33"/>
      <c r="L2816" s="33"/>
      <c r="M2816" s="33"/>
      <c r="N2816" s="33"/>
      <c r="O2816" s="33"/>
      <c r="P2816" s="33"/>
      <c r="Q2816" s="33"/>
      <c r="R2816" s="33"/>
      <c r="S2816" s="33"/>
    </row>
    <row r="2817" spans="1:19">
      <c r="A2817" s="233"/>
      <c r="B2817" s="238"/>
      <c r="C2817" s="229"/>
      <c r="D2817" s="229"/>
      <c r="E2817" s="235"/>
      <c r="F2817" s="235"/>
      <c r="G2817" s="242"/>
      <c r="H2817" s="243"/>
      <c r="J2817" s="33"/>
      <c r="K2817" s="33"/>
      <c r="L2817" s="33"/>
      <c r="M2817" s="33"/>
      <c r="N2817" s="33"/>
      <c r="O2817" s="33"/>
      <c r="P2817" s="33"/>
      <c r="Q2817" s="33"/>
      <c r="R2817" s="33"/>
      <c r="S2817" s="33"/>
    </row>
    <row r="2818" spans="1:19">
      <c r="A2818" s="233"/>
      <c r="B2818" s="238"/>
      <c r="C2818" s="229"/>
      <c r="D2818" s="229"/>
      <c r="E2818" s="235"/>
      <c r="F2818" s="235"/>
      <c r="G2818" s="242"/>
      <c r="H2818" s="243"/>
      <c r="J2818" s="33"/>
      <c r="K2818" s="33"/>
      <c r="L2818" s="33"/>
      <c r="M2818" s="33"/>
      <c r="N2818" s="33"/>
      <c r="O2818" s="33"/>
      <c r="P2818" s="33"/>
      <c r="Q2818" s="33"/>
      <c r="R2818" s="33"/>
      <c r="S2818" s="33"/>
    </row>
    <row r="2819" spans="1:19">
      <c r="A2819" s="233"/>
      <c r="B2819" s="238"/>
      <c r="C2819" s="229"/>
      <c r="D2819" s="229"/>
      <c r="E2819" s="235"/>
      <c r="F2819" s="235"/>
      <c r="G2819" s="242"/>
      <c r="H2819" s="243"/>
      <c r="J2819" s="33"/>
      <c r="K2819" s="33"/>
      <c r="L2819" s="33"/>
      <c r="M2819" s="33"/>
      <c r="N2819" s="33"/>
      <c r="O2819" s="33"/>
      <c r="P2819" s="33"/>
      <c r="Q2819" s="33"/>
      <c r="R2819" s="33"/>
      <c r="S2819" s="33"/>
    </row>
    <row r="2820" spans="1:19">
      <c r="A2820" s="233"/>
      <c r="B2820" s="238"/>
      <c r="C2820" s="229"/>
      <c r="D2820" s="229"/>
      <c r="E2820" s="235"/>
      <c r="F2820" s="235"/>
      <c r="G2820" s="242"/>
      <c r="H2820" s="243"/>
      <c r="J2820" s="33"/>
      <c r="K2820" s="33"/>
      <c r="L2820" s="33"/>
      <c r="M2820" s="33"/>
      <c r="N2820" s="33"/>
      <c r="O2820" s="33"/>
      <c r="P2820" s="33"/>
      <c r="Q2820" s="33"/>
      <c r="R2820" s="33"/>
      <c r="S2820" s="33"/>
    </row>
    <row r="2821" spans="1:19">
      <c r="A2821" s="233"/>
      <c r="B2821" s="238"/>
      <c r="C2821" s="229"/>
      <c r="D2821" s="229"/>
      <c r="E2821" s="235"/>
      <c r="F2821" s="235"/>
      <c r="G2821" s="242"/>
      <c r="H2821" s="243"/>
      <c r="J2821" s="33"/>
      <c r="K2821" s="33"/>
      <c r="L2821" s="33"/>
      <c r="M2821" s="33"/>
      <c r="N2821" s="33"/>
      <c r="O2821" s="33"/>
      <c r="P2821" s="33"/>
      <c r="Q2821" s="33"/>
      <c r="R2821" s="33"/>
      <c r="S2821" s="33"/>
    </row>
    <row r="2822" spans="1:19">
      <c r="A2822" s="233"/>
      <c r="B2822" s="238"/>
      <c r="C2822" s="229"/>
      <c r="D2822" s="229"/>
      <c r="E2822" s="235"/>
      <c r="F2822" s="235"/>
      <c r="G2822" s="242"/>
      <c r="H2822" s="243"/>
      <c r="J2822" s="33"/>
      <c r="K2822" s="33"/>
      <c r="L2822" s="33"/>
      <c r="M2822" s="33"/>
      <c r="N2822" s="33"/>
      <c r="O2822" s="33"/>
      <c r="P2822" s="33"/>
      <c r="Q2822" s="33"/>
      <c r="R2822" s="33"/>
      <c r="S2822" s="33"/>
    </row>
    <row r="2823" spans="1:19">
      <c r="A2823" s="233"/>
      <c r="B2823" s="238"/>
      <c r="C2823" s="229"/>
      <c r="D2823" s="229"/>
      <c r="E2823" s="235"/>
      <c r="F2823" s="235"/>
      <c r="G2823" s="242"/>
      <c r="H2823" s="243"/>
      <c r="J2823" s="33"/>
      <c r="K2823" s="33"/>
      <c r="L2823" s="33"/>
      <c r="M2823" s="33"/>
      <c r="N2823" s="33"/>
      <c r="O2823" s="33"/>
      <c r="P2823" s="33"/>
      <c r="Q2823" s="33"/>
      <c r="R2823" s="33"/>
      <c r="S2823" s="33"/>
    </row>
    <row r="2824" spans="1:19">
      <c r="A2824" s="233"/>
      <c r="B2824" s="238"/>
      <c r="C2824" s="229"/>
      <c r="D2824" s="229"/>
      <c r="E2824" s="235"/>
      <c r="F2824" s="235"/>
      <c r="G2824" s="242"/>
      <c r="H2824" s="243"/>
      <c r="J2824" s="33"/>
      <c r="K2824" s="33"/>
      <c r="L2824" s="33"/>
      <c r="M2824" s="33"/>
      <c r="N2824" s="33"/>
      <c r="O2824" s="33"/>
      <c r="P2824" s="33"/>
      <c r="Q2824" s="33"/>
      <c r="R2824" s="33"/>
      <c r="S2824" s="33"/>
    </row>
    <row r="2825" spans="1:19">
      <c r="A2825" s="233"/>
      <c r="B2825" s="238"/>
      <c r="C2825" s="229"/>
      <c r="D2825" s="229"/>
      <c r="E2825" s="235"/>
      <c r="F2825" s="235"/>
      <c r="G2825" s="242"/>
      <c r="H2825" s="243"/>
      <c r="J2825" s="33"/>
      <c r="K2825" s="33"/>
      <c r="L2825" s="33"/>
      <c r="M2825" s="33"/>
      <c r="N2825" s="33"/>
      <c r="O2825" s="33"/>
      <c r="P2825" s="33"/>
      <c r="Q2825" s="33"/>
      <c r="R2825" s="33"/>
      <c r="S2825" s="33"/>
    </row>
    <row r="2826" spans="1:19">
      <c r="A2826" s="233"/>
      <c r="B2826" s="238"/>
      <c r="C2826" s="229"/>
      <c r="D2826" s="229"/>
      <c r="E2826" s="235"/>
      <c r="F2826" s="235"/>
      <c r="G2826" s="242"/>
      <c r="H2826" s="243"/>
      <c r="J2826" s="33"/>
      <c r="K2826" s="33"/>
      <c r="L2826" s="33"/>
      <c r="M2826" s="33"/>
      <c r="N2826" s="33"/>
      <c r="O2826" s="33"/>
      <c r="P2826" s="33"/>
      <c r="Q2826" s="33"/>
      <c r="R2826" s="33"/>
      <c r="S2826" s="33"/>
    </row>
    <row r="2827" spans="1:19">
      <c r="A2827" s="233"/>
      <c r="B2827" s="238"/>
      <c r="C2827" s="229"/>
      <c r="D2827" s="229"/>
      <c r="E2827" s="235"/>
      <c r="F2827" s="235"/>
      <c r="G2827" s="242"/>
      <c r="H2827" s="243"/>
      <c r="J2827" s="33"/>
      <c r="K2827" s="33"/>
      <c r="L2827" s="33"/>
      <c r="M2827" s="33"/>
      <c r="N2827" s="33"/>
      <c r="O2827" s="33"/>
      <c r="P2827" s="33"/>
      <c r="Q2827" s="33"/>
      <c r="R2827" s="33"/>
      <c r="S2827" s="33"/>
    </row>
    <row r="2828" spans="1:19">
      <c r="A2828" s="233"/>
      <c r="B2828" s="238"/>
      <c r="C2828" s="229"/>
      <c r="D2828" s="229"/>
      <c r="E2828" s="235"/>
      <c r="F2828" s="235"/>
      <c r="G2828" s="242"/>
      <c r="H2828" s="243"/>
      <c r="J2828" s="33"/>
      <c r="K2828" s="33"/>
      <c r="L2828" s="33"/>
      <c r="M2828" s="33"/>
      <c r="N2828" s="33"/>
      <c r="O2828" s="33"/>
      <c r="P2828" s="33"/>
      <c r="Q2828" s="33"/>
      <c r="R2828" s="33"/>
      <c r="S2828" s="33"/>
    </row>
    <row r="2829" spans="1:19">
      <c r="A2829" s="233"/>
      <c r="B2829" s="238"/>
      <c r="C2829" s="229"/>
      <c r="D2829" s="229"/>
      <c r="E2829" s="235"/>
      <c r="F2829" s="235"/>
      <c r="G2829" s="242"/>
      <c r="H2829" s="243"/>
      <c r="J2829" s="33"/>
      <c r="K2829" s="33"/>
      <c r="L2829" s="33"/>
      <c r="M2829" s="33"/>
      <c r="N2829" s="33"/>
      <c r="O2829" s="33"/>
      <c r="P2829" s="33"/>
      <c r="Q2829" s="33"/>
      <c r="R2829" s="33"/>
      <c r="S2829" s="33"/>
    </row>
    <row r="2830" spans="1:19">
      <c r="A2830" s="233"/>
      <c r="B2830" s="238"/>
      <c r="C2830" s="229"/>
      <c r="D2830" s="229"/>
      <c r="E2830" s="235"/>
      <c r="F2830" s="235"/>
      <c r="G2830" s="242"/>
      <c r="H2830" s="243"/>
      <c r="J2830" s="33"/>
      <c r="K2830" s="33"/>
      <c r="L2830" s="33"/>
      <c r="M2830" s="33"/>
      <c r="N2830" s="33"/>
      <c r="O2830" s="33"/>
      <c r="P2830" s="33"/>
      <c r="Q2830" s="33"/>
      <c r="R2830" s="33"/>
      <c r="S2830" s="33"/>
    </row>
    <row r="2831" spans="1:19">
      <c r="A2831" s="233"/>
      <c r="B2831" s="238"/>
      <c r="C2831" s="229"/>
      <c r="D2831" s="229"/>
      <c r="E2831" s="235"/>
      <c r="F2831" s="235"/>
      <c r="G2831" s="242"/>
      <c r="H2831" s="243"/>
      <c r="J2831" s="33"/>
      <c r="K2831" s="33"/>
      <c r="L2831" s="33"/>
      <c r="M2831" s="33"/>
      <c r="N2831" s="33"/>
      <c r="O2831" s="33"/>
      <c r="P2831" s="33"/>
      <c r="Q2831" s="33"/>
      <c r="R2831" s="33"/>
      <c r="S2831" s="33"/>
    </row>
    <row r="2832" spans="1:19">
      <c r="A2832" s="233"/>
      <c r="B2832" s="238"/>
      <c r="C2832" s="229"/>
      <c r="D2832" s="229"/>
      <c r="E2832" s="235"/>
      <c r="F2832" s="235"/>
      <c r="G2832" s="242"/>
      <c r="H2832" s="243"/>
      <c r="J2832" s="33"/>
      <c r="K2832" s="33"/>
      <c r="L2832" s="33"/>
      <c r="M2832" s="33"/>
      <c r="N2832" s="33"/>
      <c r="O2832" s="33"/>
      <c r="P2832" s="33"/>
      <c r="Q2832" s="33"/>
      <c r="R2832" s="33"/>
      <c r="S2832" s="33"/>
    </row>
    <row r="2833" spans="1:19">
      <c r="A2833" s="233"/>
      <c r="B2833" s="238"/>
      <c r="C2833" s="229"/>
      <c r="D2833" s="229"/>
      <c r="E2833" s="235"/>
      <c r="F2833" s="235"/>
      <c r="G2833" s="242"/>
      <c r="H2833" s="243"/>
      <c r="J2833" s="33"/>
      <c r="K2833" s="33"/>
      <c r="L2833" s="33"/>
      <c r="M2833" s="33"/>
      <c r="N2833" s="33"/>
      <c r="O2833" s="33"/>
      <c r="P2833" s="33"/>
      <c r="Q2833" s="33"/>
      <c r="R2833" s="33"/>
      <c r="S2833" s="33"/>
    </row>
    <row r="2834" spans="1:19">
      <c r="A2834" s="233"/>
      <c r="B2834" s="238"/>
      <c r="C2834" s="229"/>
      <c r="D2834" s="229"/>
      <c r="E2834" s="235"/>
      <c r="F2834" s="235"/>
      <c r="G2834" s="242"/>
      <c r="H2834" s="243"/>
      <c r="J2834" s="33"/>
      <c r="K2834" s="33"/>
      <c r="L2834" s="33"/>
      <c r="M2834" s="33"/>
      <c r="N2834" s="33"/>
      <c r="O2834" s="33"/>
      <c r="P2834" s="33"/>
      <c r="Q2834" s="33"/>
      <c r="R2834" s="33"/>
      <c r="S2834" s="33"/>
    </row>
    <row r="2835" spans="1:19">
      <c r="A2835" s="233"/>
      <c r="B2835" s="238"/>
      <c r="C2835" s="229"/>
      <c r="D2835" s="229"/>
      <c r="E2835" s="235"/>
      <c r="F2835" s="235"/>
      <c r="G2835" s="242"/>
      <c r="H2835" s="243"/>
      <c r="J2835" s="33"/>
      <c r="K2835" s="33"/>
      <c r="L2835" s="33"/>
      <c r="M2835" s="33"/>
      <c r="N2835" s="33"/>
      <c r="O2835" s="33"/>
      <c r="P2835" s="33"/>
      <c r="Q2835" s="33"/>
      <c r="R2835" s="33"/>
      <c r="S2835" s="33"/>
    </row>
    <row r="2836" spans="1:19">
      <c r="A2836" s="233"/>
      <c r="B2836" s="238"/>
      <c r="C2836" s="229"/>
      <c r="D2836" s="229"/>
      <c r="E2836" s="235"/>
      <c r="F2836" s="235"/>
      <c r="G2836" s="242"/>
      <c r="H2836" s="243"/>
      <c r="J2836" s="33"/>
      <c r="K2836" s="33"/>
      <c r="L2836" s="33"/>
      <c r="M2836" s="33"/>
      <c r="N2836" s="33"/>
      <c r="O2836" s="33"/>
      <c r="P2836" s="33"/>
      <c r="Q2836" s="33"/>
      <c r="R2836" s="33"/>
      <c r="S2836" s="33"/>
    </row>
    <row r="2837" spans="1:19">
      <c r="A2837" s="233"/>
      <c r="B2837" s="238"/>
      <c r="C2837" s="229"/>
      <c r="D2837" s="229"/>
      <c r="E2837" s="235"/>
      <c r="F2837" s="235"/>
      <c r="G2837" s="242"/>
      <c r="H2837" s="243"/>
      <c r="J2837" s="33"/>
      <c r="K2837" s="33"/>
      <c r="L2837" s="33"/>
      <c r="M2837" s="33"/>
      <c r="N2837" s="33"/>
      <c r="O2837" s="33"/>
      <c r="P2837" s="33"/>
      <c r="Q2837" s="33"/>
      <c r="R2837" s="33"/>
      <c r="S2837" s="33"/>
    </row>
    <row r="2838" spans="1:19">
      <c r="A2838" s="233"/>
      <c r="B2838" s="238"/>
      <c r="C2838" s="229"/>
      <c r="D2838" s="229"/>
      <c r="E2838" s="235"/>
      <c r="F2838" s="235"/>
      <c r="G2838" s="242"/>
      <c r="H2838" s="243"/>
      <c r="J2838" s="33"/>
      <c r="K2838" s="33"/>
      <c r="L2838" s="33"/>
      <c r="M2838" s="33"/>
      <c r="N2838" s="33"/>
      <c r="O2838" s="33"/>
      <c r="P2838" s="33"/>
      <c r="Q2838" s="33"/>
      <c r="R2838" s="33"/>
      <c r="S2838" s="33"/>
    </row>
    <row r="2839" spans="1:19">
      <c r="A2839" s="233"/>
      <c r="B2839" s="238"/>
      <c r="C2839" s="229"/>
      <c r="D2839" s="229"/>
      <c r="E2839" s="235"/>
      <c r="F2839" s="235"/>
      <c r="G2839" s="242"/>
      <c r="H2839" s="243"/>
      <c r="J2839" s="33"/>
      <c r="K2839" s="33"/>
      <c r="L2839" s="33"/>
      <c r="M2839" s="33"/>
      <c r="N2839" s="33"/>
      <c r="O2839" s="33"/>
      <c r="P2839" s="33"/>
      <c r="Q2839" s="33"/>
      <c r="R2839" s="33"/>
      <c r="S2839" s="33"/>
    </row>
    <row r="2840" spans="1:19">
      <c r="A2840" s="233"/>
      <c r="B2840" s="238"/>
      <c r="C2840" s="229"/>
      <c r="D2840" s="229"/>
      <c r="E2840" s="235"/>
      <c r="F2840" s="235"/>
      <c r="G2840" s="242"/>
      <c r="H2840" s="243"/>
      <c r="J2840" s="33"/>
      <c r="K2840" s="33"/>
      <c r="L2840" s="33"/>
      <c r="M2840" s="33"/>
      <c r="N2840" s="33"/>
      <c r="O2840" s="33"/>
      <c r="P2840" s="33"/>
      <c r="Q2840" s="33"/>
      <c r="R2840" s="33"/>
      <c r="S2840" s="33"/>
    </row>
    <row r="2841" spans="1:19">
      <c r="A2841" s="233"/>
      <c r="B2841" s="238"/>
      <c r="C2841" s="229"/>
      <c r="D2841" s="229"/>
      <c r="E2841" s="235"/>
      <c r="F2841" s="235"/>
      <c r="G2841" s="242"/>
      <c r="H2841" s="243"/>
      <c r="J2841" s="33"/>
      <c r="K2841" s="33"/>
      <c r="L2841" s="33"/>
      <c r="M2841" s="33"/>
      <c r="N2841" s="33"/>
      <c r="O2841" s="33"/>
      <c r="P2841" s="33"/>
      <c r="Q2841" s="33"/>
      <c r="R2841" s="33"/>
      <c r="S2841" s="33"/>
    </row>
    <row r="2842" spans="1:19">
      <c r="A2842" s="233"/>
      <c r="B2842" s="238"/>
      <c r="C2842" s="229"/>
      <c r="D2842" s="229"/>
      <c r="E2842" s="235"/>
      <c r="F2842" s="235"/>
      <c r="G2842" s="242"/>
      <c r="H2842" s="243"/>
      <c r="J2842" s="33"/>
      <c r="K2842" s="33"/>
      <c r="L2842" s="33"/>
      <c r="M2842" s="33"/>
      <c r="N2842" s="33"/>
      <c r="O2842" s="33"/>
      <c r="P2842" s="33"/>
      <c r="Q2842" s="33"/>
      <c r="R2842" s="33"/>
      <c r="S2842" s="33"/>
    </row>
    <row r="2843" spans="1:19">
      <c r="A2843" s="233"/>
      <c r="B2843" s="238"/>
      <c r="C2843" s="229"/>
      <c r="D2843" s="229"/>
      <c r="E2843" s="235"/>
      <c r="F2843" s="235"/>
      <c r="G2843" s="242"/>
      <c r="H2843" s="243"/>
      <c r="J2843" s="33"/>
      <c r="K2843" s="33"/>
      <c r="L2843" s="33"/>
      <c r="M2843" s="33"/>
      <c r="N2843" s="33"/>
      <c r="O2843" s="33"/>
      <c r="P2843" s="33"/>
      <c r="Q2843" s="33"/>
      <c r="R2843" s="33"/>
      <c r="S2843" s="33"/>
    </row>
    <row r="2844" spans="1:19">
      <c r="A2844" s="233"/>
      <c r="B2844" s="238"/>
      <c r="C2844" s="229"/>
      <c r="D2844" s="229"/>
      <c r="E2844" s="235"/>
      <c r="F2844" s="235"/>
      <c r="G2844" s="242"/>
      <c r="H2844" s="243"/>
      <c r="J2844" s="33"/>
      <c r="K2844" s="33"/>
      <c r="L2844" s="33"/>
      <c r="M2844" s="33"/>
      <c r="N2844" s="33"/>
      <c r="O2844" s="33"/>
      <c r="P2844" s="33"/>
      <c r="Q2844" s="33"/>
      <c r="R2844" s="33"/>
      <c r="S2844" s="33"/>
    </row>
    <row r="2845" spans="1:19">
      <c r="A2845" s="233"/>
      <c r="B2845" s="238"/>
      <c r="C2845" s="229"/>
      <c r="D2845" s="229"/>
      <c r="E2845" s="235"/>
      <c r="F2845" s="235"/>
      <c r="G2845" s="242"/>
      <c r="H2845" s="243"/>
      <c r="J2845" s="33"/>
      <c r="K2845" s="33"/>
      <c r="L2845" s="33"/>
      <c r="M2845" s="33"/>
      <c r="N2845" s="33"/>
      <c r="O2845" s="33"/>
      <c r="P2845" s="33"/>
      <c r="Q2845" s="33"/>
      <c r="R2845" s="33"/>
      <c r="S2845" s="33"/>
    </row>
    <row r="2846" spans="1:19">
      <c r="A2846" s="233"/>
      <c r="B2846" s="238"/>
      <c r="C2846" s="229"/>
      <c r="D2846" s="229"/>
      <c r="E2846" s="235"/>
      <c r="F2846" s="235"/>
      <c r="G2846" s="242"/>
      <c r="H2846" s="243"/>
      <c r="J2846" s="33"/>
      <c r="K2846" s="33"/>
      <c r="L2846" s="33"/>
      <c r="M2846" s="33"/>
      <c r="N2846" s="33"/>
      <c r="O2846" s="33"/>
      <c r="P2846" s="33"/>
      <c r="Q2846" s="33"/>
      <c r="R2846" s="33"/>
      <c r="S2846" s="33"/>
    </row>
    <row r="2847" spans="1:19">
      <c r="A2847" s="233"/>
      <c r="B2847" s="238"/>
      <c r="C2847" s="229"/>
      <c r="D2847" s="229"/>
      <c r="E2847" s="235"/>
      <c r="F2847" s="235"/>
      <c r="G2847" s="242"/>
      <c r="H2847" s="243"/>
      <c r="J2847" s="33"/>
      <c r="K2847" s="33"/>
      <c r="L2847" s="33"/>
      <c r="M2847" s="33"/>
      <c r="N2847" s="33"/>
      <c r="O2847" s="33"/>
      <c r="P2847" s="33"/>
      <c r="Q2847" s="33"/>
      <c r="R2847" s="33"/>
      <c r="S2847" s="33"/>
    </row>
    <row r="2848" spans="1:19">
      <c r="A2848" s="233"/>
      <c r="B2848" s="238"/>
      <c r="C2848" s="229"/>
      <c r="D2848" s="229"/>
      <c r="E2848" s="235"/>
      <c r="F2848" s="235"/>
      <c r="G2848" s="242"/>
      <c r="H2848" s="243"/>
      <c r="J2848" s="33"/>
      <c r="K2848" s="33"/>
      <c r="L2848" s="33"/>
      <c r="M2848" s="33"/>
      <c r="N2848" s="33"/>
      <c r="O2848" s="33"/>
      <c r="P2848" s="33"/>
      <c r="Q2848" s="33"/>
      <c r="R2848" s="33"/>
      <c r="S2848" s="33"/>
    </row>
    <row r="2849" spans="1:19">
      <c r="A2849" s="233"/>
      <c r="B2849" s="238"/>
      <c r="C2849" s="229"/>
      <c r="D2849" s="229"/>
      <c r="E2849" s="235"/>
      <c r="F2849" s="235"/>
      <c r="G2849" s="242"/>
      <c r="H2849" s="243"/>
      <c r="J2849" s="33"/>
      <c r="K2849" s="33"/>
      <c r="L2849" s="33"/>
      <c r="M2849" s="33"/>
      <c r="N2849" s="33"/>
      <c r="O2849" s="33"/>
      <c r="P2849" s="33"/>
      <c r="Q2849" s="33"/>
      <c r="R2849" s="33"/>
      <c r="S2849" s="33"/>
    </row>
    <row r="2850" spans="1:19">
      <c r="A2850" s="233"/>
      <c r="B2850" s="238"/>
      <c r="C2850" s="229"/>
      <c r="D2850" s="229"/>
      <c r="E2850" s="235"/>
      <c r="F2850" s="235"/>
      <c r="G2850" s="242"/>
      <c r="H2850" s="243"/>
      <c r="J2850" s="33"/>
      <c r="K2850" s="33"/>
      <c r="L2850" s="33"/>
      <c r="M2850" s="33"/>
      <c r="N2850" s="33"/>
      <c r="O2850" s="33"/>
      <c r="P2850" s="33"/>
      <c r="Q2850" s="33"/>
      <c r="R2850" s="33"/>
      <c r="S2850" s="33"/>
    </row>
    <row r="2851" spans="1:19">
      <c r="A2851" s="233"/>
      <c r="B2851" s="238"/>
      <c r="C2851" s="229"/>
      <c r="D2851" s="229"/>
      <c r="E2851" s="235"/>
      <c r="F2851" s="235"/>
      <c r="G2851" s="242"/>
      <c r="H2851" s="243"/>
      <c r="J2851" s="33"/>
      <c r="K2851" s="33"/>
      <c r="L2851" s="33"/>
      <c r="M2851" s="33"/>
      <c r="N2851" s="33"/>
      <c r="O2851" s="33"/>
      <c r="P2851" s="33"/>
      <c r="Q2851" s="33"/>
      <c r="R2851" s="33"/>
      <c r="S2851" s="33"/>
    </row>
    <row r="2852" spans="1:19">
      <c r="A2852" s="233"/>
      <c r="B2852" s="238"/>
      <c r="C2852" s="229"/>
      <c r="D2852" s="229"/>
      <c r="E2852" s="235"/>
      <c r="F2852" s="235"/>
      <c r="G2852" s="242"/>
      <c r="H2852" s="243"/>
      <c r="J2852" s="33"/>
      <c r="K2852" s="33"/>
      <c r="L2852" s="33"/>
      <c r="M2852" s="33"/>
      <c r="N2852" s="33"/>
      <c r="O2852" s="33"/>
      <c r="P2852" s="33"/>
      <c r="Q2852" s="33"/>
      <c r="R2852" s="33"/>
      <c r="S2852" s="33"/>
    </row>
    <row r="2853" spans="1:19">
      <c r="A2853" s="233"/>
      <c r="B2853" s="238"/>
      <c r="C2853" s="229"/>
      <c r="D2853" s="229"/>
      <c r="E2853" s="235"/>
      <c r="F2853" s="235"/>
      <c r="G2853" s="242"/>
      <c r="H2853" s="243"/>
      <c r="J2853" s="33"/>
      <c r="K2853" s="33"/>
      <c r="L2853" s="33"/>
      <c r="M2853" s="33"/>
      <c r="N2853" s="33"/>
      <c r="O2853" s="33"/>
      <c r="P2853" s="33"/>
      <c r="Q2853" s="33"/>
      <c r="R2853" s="33"/>
      <c r="S2853" s="33"/>
    </row>
    <row r="2854" spans="1:19">
      <c r="A2854" s="233"/>
      <c r="B2854" s="238"/>
      <c r="C2854" s="229"/>
      <c r="D2854" s="229"/>
      <c r="E2854" s="235"/>
      <c r="F2854" s="235"/>
      <c r="G2854" s="242"/>
      <c r="H2854" s="243"/>
      <c r="J2854" s="33"/>
      <c r="K2854" s="33"/>
      <c r="L2854" s="33"/>
      <c r="M2854" s="33"/>
      <c r="N2854" s="33"/>
      <c r="O2854" s="33"/>
      <c r="P2854" s="33"/>
      <c r="Q2854" s="33"/>
      <c r="R2854" s="33"/>
      <c r="S2854" s="33"/>
    </row>
    <row r="2855" spans="1:19">
      <c r="A2855" s="233"/>
      <c r="B2855" s="238"/>
      <c r="C2855" s="229"/>
      <c r="D2855" s="229"/>
      <c r="E2855" s="235"/>
      <c r="F2855" s="235"/>
      <c r="G2855" s="242"/>
      <c r="H2855" s="243"/>
      <c r="J2855" s="33"/>
      <c r="K2855" s="33"/>
      <c r="L2855" s="33"/>
      <c r="M2855" s="33"/>
      <c r="N2855" s="33"/>
      <c r="O2855" s="33"/>
      <c r="P2855" s="33"/>
      <c r="Q2855" s="33"/>
      <c r="R2855" s="33"/>
      <c r="S2855" s="33"/>
    </row>
    <row r="2856" spans="1:19">
      <c r="A2856" s="233"/>
      <c r="B2856" s="238"/>
      <c r="C2856" s="229"/>
      <c r="D2856" s="229"/>
      <c r="E2856" s="235"/>
      <c r="F2856" s="235"/>
      <c r="G2856" s="242"/>
      <c r="H2856" s="243"/>
      <c r="J2856" s="33"/>
      <c r="K2856" s="33"/>
      <c r="L2856" s="33"/>
      <c r="M2856" s="33"/>
      <c r="N2856" s="33"/>
      <c r="O2856" s="33"/>
      <c r="P2856" s="33"/>
      <c r="Q2856" s="33"/>
      <c r="R2856" s="33"/>
      <c r="S2856" s="33"/>
    </row>
    <row r="2857" spans="1:19">
      <c r="A2857" s="233"/>
      <c r="B2857" s="238"/>
      <c r="C2857" s="229"/>
      <c r="D2857" s="229"/>
      <c r="E2857" s="235"/>
      <c r="F2857" s="235"/>
      <c r="G2857" s="242"/>
      <c r="H2857" s="243"/>
      <c r="J2857" s="33"/>
      <c r="K2857" s="33"/>
      <c r="L2857" s="33"/>
      <c r="M2857" s="33"/>
      <c r="N2857" s="33"/>
      <c r="O2857" s="33"/>
      <c r="P2857" s="33"/>
      <c r="Q2857" s="33"/>
      <c r="R2857" s="33"/>
      <c r="S2857" s="33"/>
    </row>
    <row r="2858" spans="1:19">
      <c r="A2858" s="233"/>
      <c r="B2858" s="238"/>
      <c r="C2858" s="229"/>
      <c r="D2858" s="229"/>
      <c r="E2858" s="235"/>
      <c r="F2858" s="235"/>
      <c r="G2858" s="242"/>
      <c r="H2858" s="243"/>
      <c r="J2858" s="33"/>
      <c r="K2858" s="33"/>
      <c r="L2858" s="33"/>
      <c r="M2858" s="33"/>
      <c r="N2858" s="33"/>
      <c r="O2858" s="33"/>
      <c r="P2858" s="33"/>
      <c r="Q2858" s="33"/>
      <c r="R2858" s="33"/>
      <c r="S2858" s="33"/>
    </row>
    <row r="2859" spans="1:19">
      <c r="A2859" s="233"/>
      <c r="B2859" s="238"/>
      <c r="C2859" s="229"/>
      <c r="D2859" s="229"/>
      <c r="E2859" s="235"/>
      <c r="F2859" s="235"/>
      <c r="G2859" s="242"/>
      <c r="H2859" s="243"/>
      <c r="J2859" s="33"/>
      <c r="K2859" s="33"/>
      <c r="L2859" s="33"/>
      <c r="M2859" s="33"/>
      <c r="N2859" s="33"/>
      <c r="O2859" s="33"/>
      <c r="P2859" s="33"/>
      <c r="Q2859" s="33"/>
      <c r="R2859" s="33"/>
      <c r="S2859" s="33"/>
    </row>
    <row r="2860" spans="1:19">
      <c r="A2860" s="233"/>
      <c r="B2860" s="238"/>
      <c r="C2860" s="229"/>
      <c r="D2860" s="229"/>
      <c r="E2860" s="235"/>
      <c r="F2860" s="235"/>
      <c r="G2860" s="242"/>
      <c r="H2860" s="243"/>
      <c r="J2860" s="33"/>
      <c r="K2860" s="33"/>
      <c r="L2860" s="33"/>
      <c r="M2860" s="33"/>
      <c r="N2860" s="33"/>
      <c r="O2860" s="33"/>
      <c r="P2860" s="33"/>
      <c r="Q2860" s="33"/>
      <c r="R2860" s="33"/>
      <c r="S2860" s="33"/>
    </row>
    <row r="2861" spans="1:19">
      <c r="A2861" s="233"/>
      <c r="B2861" s="238"/>
      <c r="C2861" s="229"/>
      <c r="D2861" s="229"/>
      <c r="E2861" s="235"/>
      <c r="F2861" s="235"/>
      <c r="G2861" s="242"/>
      <c r="H2861" s="243"/>
      <c r="J2861" s="33"/>
      <c r="K2861" s="33"/>
      <c r="L2861" s="33"/>
      <c r="M2861" s="33"/>
      <c r="N2861" s="33"/>
      <c r="O2861" s="33"/>
      <c r="P2861" s="33"/>
      <c r="Q2861" s="33"/>
      <c r="R2861" s="33"/>
      <c r="S2861" s="33"/>
    </row>
    <row r="2862" spans="1:19">
      <c r="A2862" s="233"/>
      <c r="B2862" s="238"/>
      <c r="C2862" s="229"/>
      <c r="D2862" s="229"/>
      <c r="E2862" s="235"/>
      <c r="F2862" s="235"/>
      <c r="G2862" s="242"/>
      <c r="H2862" s="243"/>
      <c r="J2862" s="33"/>
      <c r="K2862" s="33"/>
      <c r="L2862" s="33"/>
      <c r="M2862" s="33"/>
      <c r="N2862" s="33"/>
      <c r="O2862" s="33"/>
      <c r="P2862" s="33"/>
      <c r="Q2862" s="33"/>
      <c r="R2862" s="33"/>
      <c r="S2862" s="33"/>
    </row>
    <row r="2863" spans="1:19">
      <c r="A2863" s="233"/>
      <c r="B2863" s="238"/>
      <c r="C2863" s="229"/>
      <c r="D2863" s="229"/>
      <c r="E2863" s="235"/>
      <c r="F2863" s="235"/>
      <c r="G2863" s="242"/>
      <c r="H2863" s="243"/>
      <c r="J2863" s="33"/>
      <c r="K2863" s="33"/>
      <c r="L2863" s="33"/>
      <c r="M2863" s="33"/>
      <c r="N2863" s="33"/>
      <c r="O2863" s="33"/>
      <c r="P2863" s="33"/>
      <c r="Q2863" s="33"/>
      <c r="R2863" s="33"/>
      <c r="S2863" s="33"/>
    </row>
    <row r="2864" spans="1:19">
      <c r="A2864" s="233"/>
      <c r="B2864" s="238"/>
      <c r="C2864" s="229"/>
      <c r="D2864" s="229"/>
      <c r="E2864" s="235"/>
      <c r="F2864" s="235"/>
      <c r="G2864" s="242"/>
      <c r="H2864" s="243"/>
      <c r="J2864" s="33"/>
      <c r="K2864" s="33"/>
      <c r="L2864" s="33"/>
      <c r="M2864" s="33"/>
      <c r="N2864" s="33"/>
      <c r="O2864" s="33"/>
      <c r="P2864" s="33"/>
      <c r="Q2864" s="33"/>
      <c r="R2864" s="33"/>
      <c r="S2864" s="33"/>
    </row>
    <row r="2865" spans="1:19">
      <c r="A2865" s="233"/>
      <c r="B2865" s="238"/>
      <c r="C2865" s="229"/>
      <c r="D2865" s="229"/>
      <c r="E2865" s="235"/>
      <c r="F2865" s="235"/>
      <c r="G2865" s="242"/>
      <c r="H2865" s="243"/>
      <c r="J2865" s="33"/>
      <c r="K2865" s="33"/>
      <c r="L2865" s="33"/>
      <c r="M2865" s="33"/>
      <c r="N2865" s="33"/>
      <c r="O2865" s="33"/>
      <c r="P2865" s="33"/>
      <c r="Q2865" s="33"/>
      <c r="R2865" s="33"/>
      <c r="S2865" s="33"/>
    </row>
    <row r="2866" spans="1:19">
      <c r="A2866" s="233"/>
      <c r="B2866" s="238"/>
      <c r="C2866" s="229"/>
      <c r="D2866" s="229"/>
      <c r="E2866" s="235"/>
      <c r="F2866" s="235"/>
      <c r="G2866" s="242"/>
      <c r="H2866" s="243"/>
      <c r="J2866" s="33"/>
      <c r="K2866" s="33"/>
      <c r="L2866" s="33"/>
      <c r="M2866" s="33"/>
      <c r="N2866" s="33"/>
      <c r="O2866" s="33"/>
      <c r="P2866" s="33"/>
      <c r="Q2866" s="33"/>
      <c r="R2866" s="33"/>
      <c r="S2866" s="33"/>
    </row>
    <row r="2867" spans="1:19">
      <c r="A2867" s="233"/>
      <c r="B2867" s="238"/>
      <c r="C2867" s="229"/>
      <c r="D2867" s="229"/>
      <c r="E2867" s="235"/>
      <c r="F2867" s="235"/>
      <c r="G2867" s="242"/>
      <c r="H2867" s="243"/>
      <c r="J2867" s="33"/>
      <c r="K2867" s="33"/>
      <c r="L2867" s="33"/>
      <c r="M2867" s="33"/>
      <c r="N2867" s="33"/>
      <c r="O2867" s="33"/>
      <c r="P2867" s="33"/>
      <c r="Q2867" s="33"/>
      <c r="R2867" s="33"/>
      <c r="S2867" s="33"/>
    </row>
    <row r="2868" spans="1:19">
      <c r="A2868" s="233"/>
      <c r="B2868" s="238"/>
      <c r="C2868" s="229"/>
      <c r="D2868" s="229"/>
      <c r="E2868" s="235"/>
      <c r="F2868" s="235"/>
      <c r="G2868" s="242"/>
      <c r="H2868" s="243"/>
      <c r="J2868" s="33"/>
      <c r="K2868" s="33"/>
      <c r="L2868" s="33"/>
      <c r="M2868" s="33"/>
      <c r="N2868" s="33"/>
      <c r="O2868" s="33"/>
      <c r="P2868" s="33"/>
      <c r="Q2868" s="33"/>
      <c r="R2868" s="33"/>
      <c r="S2868" s="33"/>
    </row>
    <row r="2869" spans="1:19">
      <c r="A2869" s="233"/>
      <c r="B2869" s="238"/>
      <c r="C2869" s="229"/>
      <c r="D2869" s="229"/>
      <c r="E2869" s="235"/>
      <c r="F2869" s="235"/>
      <c r="G2869" s="242"/>
      <c r="H2869" s="243"/>
      <c r="J2869" s="33"/>
      <c r="K2869" s="33"/>
      <c r="L2869" s="33"/>
      <c r="M2869" s="33"/>
      <c r="N2869" s="33"/>
      <c r="O2869" s="33"/>
      <c r="P2869" s="33"/>
      <c r="Q2869" s="33"/>
      <c r="R2869" s="33"/>
      <c r="S2869" s="33"/>
    </row>
    <row r="2870" spans="1:19">
      <c r="A2870" s="233"/>
      <c r="B2870" s="238"/>
      <c r="C2870" s="229"/>
      <c r="D2870" s="229"/>
      <c r="E2870" s="235"/>
      <c r="F2870" s="235"/>
      <c r="G2870" s="242"/>
      <c r="H2870" s="243"/>
      <c r="J2870" s="33"/>
      <c r="K2870" s="33"/>
      <c r="L2870" s="33"/>
      <c r="M2870" s="33"/>
      <c r="N2870" s="33"/>
      <c r="O2870" s="33"/>
      <c r="P2870" s="33"/>
      <c r="Q2870" s="33"/>
      <c r="R2870" s="33"/>
      <c r="S2870" s="33"/>
    </row>
    <row r="2871" spans="1:19">
      <c r="A2871" s="233"/>
      <c r="B2871" s="238"/>
      <c r="C2871" s="229"/>
      <c r="D2871" s="229"/>
      <c r="E2871" s="235"/>
      <c r="F2871" s="235"/>
      <c r="G2871" s="242"/>
      <c r="H2871" s="243"/>
      <c r="J2871" s="33"/>
      <c r="K2871" s="33"/>
      <c r="L2871" s="33"/>
      <c r="M2871" s="33"/>
      <c r="N2871" s="33"/>
      <c r="O2871" s="33"/>
      <c r="P2871" s="33"/>
      <c r="Q2871" s="33"/>
      <c r="R2871" s="33"/>
      <c r="S2871" s="33"/>
    </row>
    <row r="2872" spans="1:19">
      <c r="A2872" s="233"/>
      <c r="B2872" s="238"/>
      <c r="C2872" s="229"/>
      <c r="D2872" s="229"/>
      <c r="E2872" s="235"/>
      <c r="F2872" s="235"/>
      <c r="G2872" s="242"/>
      <c r="H2872" s="243"/>
      <c r="J2872" s="33"/>
      <c r="K2872" s="33"/>
      <c r="L2872" s="33"/>
      <c r="M2872" s="33"/>
      <c r="N2872" s="33"/>
      <c r="O2872" s="33"/>
      <c r="P2872" s="33"/>
      <c r="Q2872" s="33"/>
      <c r="R2872" s="33"/>
      <c r="S2872" s="33"/>
    </row>
    <row r="2873" spans="1:19">
      <c r="A2873" s="233"/>
      <c r="B2873" s="238"/>
      <c r="C2873" s="229"/>
      <c r="D2873" s="229"/>
      <c r="E2873" s="235"/>
      <c r="F2873" s="235"/>
      <c r="G2873" s="242"/>
      <c r="H2873" s="243"/>
      <c r="J2873" s="33"/>
      <c r="K2873" s="33"/>
      <c r="L2873" s="33"/>
      <c r="M2873" s="33"/>
      <c r="N2873" s="33"/>
      <c r="O2873" s="33"/>
      <c r="P2873" s="33"/>
      <c r="Q2873" s="33"/>
      <c r="R2873" s="33"/>
      <c r="S2873" s="33"/>
    </row>
    <row r="2874" spans="1:19">
      <c r="A2874" s="233"/>
      <c r="B2874" s="238"/>
      <c r="C2874" s="229"/>
      <c r="D2874" s="229"/>
      <c r="E2874" s="235"/>
      <c r="F2874" s="235"/>
      <c r="G2874" s="242"/>
      <c r="H2874" s="243"/>
      <c r="J2874" s="33"/>
      <c r="K2874" s="33"/>
      <c r="L2874" s="33"/>
      <c r="M2874" s="33"/>
      <c r="N2874" s="33"/>
      <c r="O2874" s="33"/>
      <c r="P2874" s="33"/>
      <c r="Q2874" s="33"/>
      <c r="R2874" s="33"/>
      <c r="S2874" s="33"/>
    </row>
    <row r="2875" spans="1:19">
      <c r="A2875" s="233"/>
      <c r="B2875" s="238"/>
      <c r="C2875" s="229"/>
      <c r="D2875" s="229"/>
      <c r="E2875" s="235"/>
      <c r="F2875" s="235"/>
      <c r="G2875" s="242"/>
      <c r="H2875" s="243"/>
      <c r="J2875" s="33"/>
      <c r="K2875" s="33"/>
      <c r="L2875" s="33"/>
      <c r="M2875" s="33"/>
      <c r="N2875" s="33"/>
      <c r="O2875" s="33"/>
      <c r="P2875" s="33"/>
      <c r="Q2875" s="33"/>
      <c r="R2875" s="33"/>
      <c r="S2875" s="33"/>
    </row>
    <row r="2876" spans="1:19">
      <c r="A2876" s="233"/>
      <c r="B2876" s="238"/>
      <c r="C2876" s="229"/>
      <c r="D2876" s="229"/>
      <c r="E2876" s="235"/>
      <c r="F2876" s="235"/>
      <c r="G2876" s="242"/>
      <c r="H2876" s="243"/>
      <c r="J2876" s="33"/>
      <c r="K2876" s="33"/>
      <c r="L2876" s="33"/>
      <c r="M2876" s="33"/>
      <c r="N2876" s="33"/>
      <c r="O2876" s="33"/>
      <c r="P2876" s="33"/>
      <c r="Q2876" s="33"/>
      <c r="R2876" s="33"/>
      <c r="S2876" s="33"/>
    </row>
    <row r="2877" spans="1:19">
      <c r="A2877" s="233"/>
      <c r="B2877" s="238"/>
      <c r="C2877" s="229"/>
      <c r="D2877" s="229"/>
      <c r="E2877" s="235"/>
      <c r="F2877" s="235"/>
      <c r="G2877" s="242"/>
      <c r="H2877" s="243"/>
      <c r="J2877" s="33"/>
      <c r="K2877" s="33"/>
      <c r="L2877" s="33"/>
      <c r="M2877" s="33"/>
      <c r="N2877" s="33"/>
      <c r="O2877" s="33"/>
      <c r="P2877" s="33"/>
      <c r="Q2877" s="33"/>
      <c r="R2877" s="33"/>
      <c r="S2877" s="33"/>
    </row>
    <row r="2878" spans="1:19">
      <c r="A2878" s="233"/>
      <c r="B2878" s="238"/>
      <c r="C2878" s="229"/>
      <c r="D2878" s="229"/>
      <c r="E2878" s="235"/>
      <c r="F2878" s="235"/>
      <c r="G2878" s="242"/>
      <c r="H2878" s="243"/>
      <c r="J2878" s="33"/>
      <c r="K2878" s="33"/>
      <c r="L2878" s="33"/>
      <c r="M2878" s="33"/>
      <c r="N2878" s="33"/>
      <c r="O2878" s="33"/>
      <c r="P2878" s="33"/>
      <c r="Q2878" s="33"/>
      <c r="R2878" s="33"/>
      <c r="S2878" s="33"/>
    </row>
    <row r="2879" spans="1:19">
      <c r="A2879" s="233"/>
      <c r="B2879" s="238"/>
      <c r="C2879" s="229"/>
      <c r="D2879" s="229"/>
      <c r="E2879" s="235"/>
      <c r="F2879" s="235"/>
      <c r="G2879" s="242"/>
      <c r="H2879" s="243"/>
      <c r="J2879" s="33"/>
      <c r="K2879" s="33"/>
      <c r="L2879" s="33"/>
      <c r="M2879" s="33"/>
      <c r="N2879" s="33"/>
      <c r="O2879" s="33"/>
      <c r="P2879" s="33"/>
      <c r="Q2879" s="33"/>
      <c r="R2879" s="33"/>
      <c r="S2879" s="33"/>
    </row>
    <row r="2880" spans="1:19">
      <c r="A2880" s="233"/>
      <c r="B2880" s="238"/>
      <c r="C2880" s="229"/>
      <c r="D2880" s="229"/>
      <c r="E2880" s="235"/>
      <c r="F2880" s="235"/>
      <c r="G2880" s="242"/>
      <c r="H2880" s="243"/>
      <c r="J2880" s="33"/>
      <c r="K2880" s="33"/>
      <c r="L2880" s="33"/>
      <c r="M2880" s="33"/>
      <c r="N2880" s="33"/>
      <c r="O2880" s="33"/>
      <c r="P2880" s="33"/>
      <c r="Q2880" s="33"/>
      <c r="R2880" s="33"/>
      <c r="S2880" s="33"/>
    </row>
    <row r="2881" spans="1:19">
      <c r="A2881" s="233"/>
      <c r="B2881" s="238"/>
      <c r="C2881" s="229"/>
      <c r="D2881" s="229"/>
      <c r="E2881" s="235"/>
      <c r="F2881" s="235"/>
      <c r="G2881" s="242"/>
      <c r="H2881" s="243"/>
      <c r="J2881" s="33"/>
      <c r="K2881" s="33"/>
      <c r="L2881" s="33"/>
      <c r="M2881" s="33"/>
      <c r="N2881" s="33"/>
      <c r="O2881" s="33"/>
      <c r="P2881" s="33"/>
      <c r="Q2881" s="33"/>
      <c r="R2881" s="33"/>
      <c r="S2881" s="33"/>
    </row>
    <row r="2882" spans="1:19">
      <c r="A2882" s="233"/>
      <c r="B2882" s="238"/>
      <c r="C2882" s="229"/>
      <c r="D2882" s="229"/>
      <c r="E2882" s="235"/>
      <c r="F2882" s="235"/>
      <c r="G2882" s="242"/>
      <c r="H2882" s="243"/>
      <c r="J2882" s="33"/>
      <c r="K2882" s="33"/>
      <c r="L2882" s="33"/>
      <c r="M2882" s="33"/>
      <c r="N2882" s="33"/>
      <c r="O2882" s="33"/>
      <c r="P2882" s="33"/>
      <c r="Q2882" s="33"/>
      <c r="R2882" s="33"/>
      <c r="S2882" s="33"/>
    </row>
    <row r="2883" spans="1:19">
      <c r="A2883" s="233"/>
      <c r="B2883" s="238"/>
      <c r="C2883" s="229"/>
      <c r="D2883" s="229"/>
      <c r="E2883" s="235"/>
      <c r="F2883" s="235"/>
      <c r="G2883" s="242"/>
      <c r="H2883" s="243"/>
      <c r="J2883" s="33"/>
      <c r="K2883" s="33"/>
      <c r="L2883" s="33"/>
      <c r="M2883" s="33"/>
      <c r="N2883" s="33"/>
      <c r="O2883" s="33"/>
      <c r="P2883" s="33"/>
      <c r="Q2883" s="33"/>
      <c r="R2883" s="33"/>
      <c r="S2883" s="33"/>
    </row>
    <row r="2884" spans="1:19">
      <c r="A2884" s="233"/>
      <c r="B2884" s="238"/>
      <c r="C2884" s="229"/>
      <c r="D2884" s="229"/>
      <c r="E2884" s="235"/>
      <c r="F2884" s="235"/>
      <c r="G2884" s="242"/>
      <c r="H2884" s="243"/>
      <c r="J2884" s="33"/>
      <c r="K2884" s="33"/>
      <c r="L2884" s="33"/>
      <c r="M2884" s="33"/>
      <c r="N2884" s="33"/>
      <c r="O2884" s="33"/>
      <c r="P2884" s="33"/>
      <c r="Q2884" s="33"/>
      <c r="R2884" s="33"/>
      <c r="S2884" s="33"/>
    </row>
    <row r="2885" spans="1:19">
      <c r="A2885" s="233"/>
      <c r="B2885" s="238"/>
      <c r="C2885" s="229"/>
      <c r="D2885" s="229"/>
      <c r="E2885" s="235"/>
      <c r="F2885" s="235"/>
      <c r="G2885" s="242"/>
      <c r="H2885" s="243"/>
      <c r="J2885" s="33"/>
      <c r="K2885" s="33"/>
      <c r="L2885" s="33"/>
      <c r="M2885" s="33"/>
      <c r="N2885" s="33"/>
      <c r="O2885" s="33"/>
      <c r="P2885" s="33"/>
      <c r="Q2885" s="33"/>
      <c r="R2885" s="33"/>
      <c r="S2885" s="33"/>
    </row>
    <row r="2886" spans="1:19">
      <c r="A2886" s="233"/>
      <c r="B2886" s="238"/>
      <c r="C2886" s="229"/>
      <c r="D2886" s="229"/>
      <c r="E2886" s="235"/>
      <c r="F2886" s="235"/>
      <c r="G2886" s="242"/>
      <c r="H2886" s="243"/>
      <c r="J2886" s="33"/>
      <c r="K2886" s="33"/>
      <c r="L2886" s="33"/>
      <c r="M2886" s="33"/>
      <c r="N2886" s="33"/>
      <c r="O2886" s="33"/>
      <c r="P2886" s="33"/>
      <c r="Q2886" s="33"/>
      <c r="R2886" s="33"/>
      <c r="S2886" s="33"/>
    </row>
    <row r="2887" spans="1:19">
      <c r="A2887" s="233"/>
      <c r="B2887" s="238"/>
      <c r="C2887" s="229"/>
      <c r="D2887" s="229"/>
      <c r="E2887" s="235"/>
      <c r="F2887" s="235"/>
      <c r="G2887" s="242"/>
      <c r="H2887" s="243"/>
      <c r="J2887" s="33"/>
      <c r="K2887" s="33"/>
      <c r="L2887" s="33"/>
      <c r="M2887" s="33"/>
      <c r="N2887" s="33"/>
      <c r="O2887" s="33"/>
      <c r="P2887" s="33"/>
      <c r="Q2887" s="33"/>
      <c r="R2887" s="33"/>
      <c r="S2887" s="33"/>
    </row>
    <row r="2888" spans="1:19">
      <c r="A2888" s="233"/>
      <c r="B2888" s="238"/>
      <c r="C2888" s="229"/>
      <c r="D2888" s="229"/>
      <c r="E2888" s="235"/>
      <c r="F2888" s="235"/>
      <c r="G2888" s="242"/>
      <c r="H2888" s="243"/>
      <c r="J2888" s="33"/>
      <c r="K2888" s="33"/>
      <c r="L2888" s="33"/>
      <c r="M2888" s="33"/>
      <c r="N2888" s="33"/>
      <c r="O2888" s="33"/>
      <c r="P2888" s="33"/>
      <c r="Q2888" s="33"/>
      <c r="R2888" s="33"/>
      <c r="S2888" s="33"/>
    </row>
    <row r="2889" spans="1:19">
      <c r="A2889" s="233"/>
      <c r="B2889" s="238"/>
      <c r="C2889" s="229"/>
      <c r="D2889" s="229"/>
      <c r="E2889" s="235"/>
      <c r="F2889" s="235"/>
      <c r="G2889" s="242"/>
      <c r="H2889" s="243"/>
      <c r="J2889" s="33"/>
      <c r="K2889" s="33"/>
      <c r="L2889" s="33"/>
      <c r="M2889" s="33"/>
      <c r="N2889" s="33"/>
      <c r="O2889" s="33"/>
      <c r="P2889" s="33"/>
      <c r="Q2889" s="33"/>
      <c r="R2889" s="33"/>
      <c r="S2889" s="33"/>
    </row>
    <row r="2890" spans="1:19">
      <c r="A2890" s="233"/>
      <c r="B2890" s="238"/>
      <c r="C2890" s="229"/>
      <c r="D2890" s="229"/>
      <c r="E2890" s="235"/>
      <c r="F2890" s="235"/>
      <c r="G2890" s="242"/>
      <c r="H2890" s="243"/>
      <c r="J2890" s="33"/>
      <c r="K2890" s="33"/>
      <c r="L2890" s="33"/>
      <c r="M2890" s="33"/>
      <c r="N2890" s="33"/>
      <c r="O2890" s="33"/>
      <c r="P2890" s="33"/>
      <c r="Q2890" s="33"/>
      <c r="R2890" s="33"/>
      <c r="S2890" s="33"/>
    </row>
    <row r="2891" spans="1:19">
      <c r="A2891" s="233"/>
      <c r="B2891" s="238"/>
      <c r="C2891" s="229"/>
      <c r="D2891" s="229"/>
      <c r="E2891" s="235"/>
      <c r="F2891" s="235"/>
      <c r="G2891" s="242"/>
      <c r="H2891" s="243"/>
      <c r="J2891" s="33"/>
      <c r="K2891" s="33"/>
      <c r="L2891" s="33"/>
      <c r="M2891" s="33"/>
      <c r="N2891" s="33"/>
      <c r="O2891" s="33"/>
      <c r="P2891" s="33"/>
      <c r="Q2891" s="33"/>
      <c r="R2891" s="33"/>
      <c r="S2891" s="33"/>
    </row>
    <row r="2892" spans="1:19">
      <c r="A2892" s="233"/>
      <c r="B2892" s="238"/>
      <c r="C2892" s="229"/>
      <c r="D2892" s="229"/>
      <c r="E2892" s="235"/>
      <c r="F2892" s="235"/>
      <c r="G2892" s="242"/>
      <c r="H2892" s="243"/>
      <c r="J2892" s="33"/>
      <c r="K2892" s="33"/>
      <c r="L2892" s="33"/>
      <c r="M2892" s="33"/>
      <c r="N2892" s="33"/>
      <c r="O2892" s="33"/>
      <c r="P2892" s="33"/>
      <c r="Q2892" s="33"/>
      <c r="R2892" s="33"/>
      <c r="S2892" s="33"/>
    </row>
    <row r="2893" spans="1:19">
      <c r="A2893" s="233"/>
      <c r="B2893" s="238"/>
      <c r="C2893" s="229"/>
      <c r="D2893" s="229"/>
      <c r="E2893" s="235"/>
      <c r="F2893" s="235"/>
      <c r="G2893" s="242"/>
      <c r="H2893" s="243"/>
      <c r="J2893" s="33"/>
      <c r="K2893" s="33"/>
      <c r="L2893" s="33"/>
      <c r="M2893" s="33"/>
      <c r="N2893" s="33"/>
      <c r="O2893" s="33"/>
      <c r="P2893" s="33"/>
      <c r="Q2893" s="33"/>
      <c r="R2893" s="33"/>
      <c r="S2893" s="33"/>
    </row>
    <row r="2894" spans="1:19">
      <c r="A2894" s="233"/>
      <c r="B2894" s="238"/>
      <c r="C2894" s="229"/>
      <c r="D2894" s="229"/>
      <c r="E2894" s="235"/>
      <c r="F2894" s="235"/>
      <c r="G2894" s="242"/>
      <c r="H2894" s="243"/>
      <c r="J2894" s="33"/>
      <c r="K2894" s="33"/>
      <c r="L2894" s="33"/>
      <c r="M2894" s="33"/>
      <c r="N2894" s="33"/>
      <c r="O2894" s="33"/>
      <c r="P2894" s="33"/>
      <c r="Q2894" s="33"/>
      <c r="R2894" s="33"/>
      <c r="S2894" s="33"/>
    </row>
    <row r="2895" spans="1:19">
      <c r="A2895" s="233"/>
      <c r="B2895" s="238"/>
      <c r="C2895" s="229"/>
      <c r="D2895" s="229"/>
      <c r="E2895" s="235"/>
      <c r="F2895" s="235"/>
      <c r="G2895" s="242"/>
      <c r="H2895" s="243"/>
      <c r="J2895" s="33"/>
      <c r="K2895" s="33"/>
      <c r="L2895" s="33"/>
      <c r="M2895" s="33"/>
      <c r="N2895" s="33"/>
      <c r="O2895" s="33"/>
      <c r="P2895" s="33"/>
      <c r="Q2895" s="33"/>
      <c r="R2895" s="33"/>
      <c r="S2895" s="33"/>
    </row>
    <row r="2896" spans="1:19">
      <c r="A2896" s="233"/>
      <c r="B2896" s="238"/>
      <c r="C2896" s="229"/>
      <c r="D2896" s="229"/>
      <c r="E2896" s="235"/>
      <c r="F2896" s="235"/>
      <c r="G2896" s="242"/>
      <c r="H2896" s="243"/>
      <c r="J2896" s="33"/>
      <c r="K2896" s="33"/>
      <c r="L2896" s="33"/>
      <c r="M2896" s="33"/>
      <c r="N2896" s="33"/>
      <c r="O2896" s="33"/>
      <c r="P2896" s="33"/>
      <c r="Q2896" s="33"/>
      <c r="R2896" s="33"/>
      <c r="S2896" s="33"/>
    </row>
    <row r="2897" spans="1:19">
      <c r="A2897" s="233"/>
      <c r="B2897" s="238"/>
      <c r="C2897" s="229"/>
      <c r="D2897" s="229"/>
      <c r="E2897" s="235"/>
      <c r="F2897" s="235"/>
      <c r="G2897" s="242"/>
      <c r="H2897" s="243"/>
      <c r="J2897" s="33"/>
      <c r="K2897" s="33"/>
      <c r="L2897" s="33"/>
      <c r="M2897" s="33"/>
      <c r="N2897" s="33"/>
      <c r="O2897" s="33"/>
      <c r="P2897" s="33"/>
      <c r="Q2897" s="33"/>
      <c r="R2897" s="33"/>
      <c r="S2897" s="33"/>
    </row>
    <row r="2898" spans="1:19">
      <c r="A2898" s="233"/>
      <c r="B2898" s="238"/>
      <c r="C2898" s="229"/>
      <c r="D2898" s="229"/>
      <c r="E2898" s="235"/>
      <c r="F2898" s="235"/>
      <c r="G2898" s="242"/>
      <c r="H2898" s="243"/>
      <c r="J2898" s="33"/>
      <c r="K2898" s="33"/>
      <c r="L2898" s="33"/>
      <c r="M2898" s="33"/>
      <c r="N2898" s="33"/>
      <c r="O2898" s="33"/>
      <c r="P2898" s="33"/>
      <c r="Q2898" s="33"/>
      <c r="R2898" s="33"/>
      <c r="S2898" s="33"/>
    </row>
    <row r="2899" spans="1:19">
      <c r="A2899" s="233"/>
      <c r="B2899" s="238"/>
      <c r="C2899" s="229"/>
      <c r="D2899" s="229"/>
      <c r="E2899" s="235"/>
      <c r="F2899" s="235"/>
      <c r="G2899" s="242"/>
      <c r="H2899" s="243"/>
      <c r="J2899" s="33"/>
      <c r="K2899" s="33"/>
      <c r="L2899" s="33"/>
      <c r="M2899" s="33"/>
      <c r="N2899" s="33"/>
      <c r="O2899" s="33"/>
      <c r="P2899" s="33"/>
      <c r="Q2899" s="33"/>
      <c r="R2899" s="33"/>
      <c r="S2899" s="33"/>
    </row>
    <row r="2900" spans="1:19">
      <c r="A2900" s="233"/>
      <c r="B2900" s="238"/>
      <c r="C2900" s="229"/>
      <c r="D2900" s="229"/>
      <c r="E2900" s="235"/>
      <c r="F2900" s="235"/>
      <c r="G2900" s="242"/>
      <c r="H2900" s="243"/>
      <c r="J2900" s="33"/>
      <c r="K2900" s="33"/>
      <c r="L2900" s="33"/>
      <c r="M2900" s="33"/>
      <c r="N2900" s="33"/>
      <c r="O2900" s="33"/>
      <c r="P2900" s="33"/>
      <c r="Q2900" s="33"/>
      <c r="R2900" s="33"/>
      <c r="S2900" s="33"/>
    </row>
    <row r="2901" spans="1:19">
      <c r="A2901" s="233"/>
      <c r="B2901" s="238"/>
      <c r="C2901" s="229"/>
      <c r="D2901" s="229"/>
      <c r="E2901" s="235"/>
      <c r="F2901" s="235"/>
      <c r="G2901" s="242"/>
      <c r="H2901" s="243"/>
      <c r="J2901" s="33"/>
      <c r="K2901" s="33"/>
      <c r="L2901" s="33"/>
      <c r="M2901" s="33"/>
      <c r="N2901" s="33"/>
      <c r="O2901" s="33"/>
      <c r="P2901" s="33"/>
      <c r="Q2901" s="33"/>
      <c r="R2901" s="33"/>
      <c r="S2901" s="33"/>
    </row>
    <row r="2902" spans="1:19">
      <c r="A2902" s="233"/>
      <c r="B2902" s="238"/>
      <c r="C2902" s="229"/>
      <c r="D2902" s="229"/>
      <c r="E2902" s="235"/>
      <c r="F2902" s="235"/>
      <c r="G2902" s="242"/>
      <c r="H2902" s="243"/>
      <c r="J2902" s="33"/>
      <c r="K2902" s="33"/>
      <c r="L2902" s="33"/>
      <c r="M2902" s="33"/>
      <c r="N2902" s="33"/>
      <c r="O2902" s="33"/>
      <c r="P2902" s="33"/>
      <c r="Q2902" s="33"/>
      <c r="R2902" s="33"/>
      <c r="S2902" s="33"/>
    </row>
    <row r="2903" spans="1:19">
      <c r="A2903" s="233"/>
      <c r="B2903" s="238"/>
      <c r="C2903" s="229"/>
      <c r="D2903" s="229"/>
      <c r="E2903" s="235"/>
      <c r="F2903" s="235"/>
      <c r="G2903" s="242"/>
      <c r="H2903" s="243"/>
      <c r="J2903" s="33"/>
      <c r="K2903" s="33"/>
      <c r="L2903" s="33"/>
      <c r="M2903" s="33"/>
      <c r="N2903" s="33"/>
      <c r="O2903" s="33"/>
      <c r="P2903" s="33"/>
      <c r="Q2903" s="33"/>
      <c r="R2903" s="33"/>
      <c r="S2903" s="33"/>
    </row>
    <row r="2904" spans="1:19">
      <c r="A2904" s="233"/>
      <c r="B2904" s="238"/>
      <c r="C2904" s="229"/>
      <c r="D2904" s="229"/>
      <c r="E2904" s="235"/>
      <c r="F2904" s="235"/>
      <c r="G2904" s="242"/>
      <c r="H2904" s="243"/>
      <c r="J2904" s="33"/>
      <c r="K2904" s="33"/>
      <c r="L2904" s="33"/>
      <c r="M2904" s="33"/>
      <c r="N2904" s="33"/>
      <c r="O2904" s="33"/>
      <c r="P2904" s="33"/>
      <c r="Q2904" s="33"/>
      <c r="R2904" s="33"/>
      <c r="S2904" s="33"/>
    </row>
    <row r="2905" spans="1:19">
      <c r="A2905" s="233"/>
      <c r="B2905" s="238"/>
      <c r="C2905" s="229"/>
      <c r="D2905" s="229"/>
      <c r="E2905" s="235"/>
      <c r="F2905" s="235"/>
      <c r="G2905" s="242"/>
      <c r="H2905" s="243"/>
      <c r="J2905" s="33"/>
      <c r="K2905" s="33"/>
      <c r="L2905" s="33"/>
      <c r="M2905" s="33"/>
      <c r="N2905" s="33"/>
      <c r="O2905" s="33"/>
      <c r="P2905" s="33"/>
      <c r="Q2905" s="33"/>
      <c r="R2905" s="33"/>
      <c r="S2905" s="33"/>
    </row>
    <row r="2906" spans="1:19">
      <c r="A2906" s="233"/>
      <c r="B2906" s="238"/>
      <c r="C2906" s="229"/>
      <c r="D2906" s="229"/>
      <c r="E2906" s="235"/>
      <c r="F2906" s="235"/>
      <c r="G2906" s="242"/>
      <c r="H2906" s="243"/>
      <c r="J2906" s="33"/>
      <c r="K2906" s="33"/>
      <c r="L2906" s="33"/>
      <c r="M2906" s="33"/>
      <c r="N2906" s="33"/>
      <c r="O2906" s="33"/>
      <c r="P2906" s="33"/>
      <c r="Q2906" s="33"/>
      <c r="R2906" s="33"/>
      <c r="S2906" s="33"/>
    </row>
    <row r="2907" spans="1:19">
      <c r="A2907" s="233"/>
      <c r="B2907" s="238"/>
      <c r="C2907" s="229"/>
      <c r="D2907" s="229"/>
      <c r="E2907" s="235"/>
      <c r="F2907" s="235"/>
      <c r="G2907" s="242"/>
      <c r="H2907" s="243"/>
      <c r="J2907" s="33"/>
      <c r="K2907" s="33"/>
      <c r="L2907" s="33"/>
      <c r="M2907" s="33"/>
      <c r="N2907" s="33"/>
      <c r="O2907" s="33"/>
      <c r="P2907" s="33"/>
      <c r="Q2907" s="33"/>
      <c r="R2907" s="33"/>
      <c r="S2907" s="33"/>
    </row>
    <row r="2908" spans="1:19">
      <c r="A2908" s="233"/>
      <c r="B2908" s="238"/>
      <c r="C2908" s="229"/>
      <c r="D2908" s="229"/>
      <c r="E2908" s="235"/>
      <c r="F2908" s="235"/>
      <c r="G2908" s="242"/>
      <c r="H2908" s="243"/>
      <c r="J2908" s="33"/>
      <c r="K2908" s="33"/>
      <c r="L2908" s="33"/>
      <c r="M2908" s="33"/>
      <c r="N2908" s="33"/>
      <c r="O2908" s="33"/>
      <c r="P2908" s="33"/>
      <c r="Q2908" s="33"/>
      <c r="R2908" s="33"/>
      <c r="S2908" s="33"/>
    </row>
    <row r="2909" spans="1:19">
      <c r="A2909" s="233"/>
      <c r="B2909" s="238"/>
      <c r="C2909" s="229"/>
      <c r="D2909" s="229"/>
      <c r="E2909" s="235"/>
      <c r="F2909" s="235"/>
      <c r="G2909" s="242"/>
      <c r="H2909" s="243"/>
      <c r="J2909" s="33"/>
      <c r="K2909" s="33"/>
      <c r="L2909" s="33"/>
      <c r="M2909" s="33"/>
      <c r="N2909" s="33"/>
      <c r="O2909" s="33"/>
      <c r="P2909" s="33"/>
      <c r="Q2909" s="33"/>
      <c r="R2909" s="33"/>
      <c r="S2909" s="33"/>
    </row>
    <row r="2910" spans="1:19">
      <c r="A2910" s="233"/>
      <c r="B2910" s="238"/>
      <c r="C2910" s="229"/>
      <c r="D2910" s="229"/>
      <c r="E2910" s="235"/>
      <c r="F2910" s="235"/>
      <c r="G2910" s="242"/>
      <c r="H2910" s="243"/>
      <c r="J2910" s="33"/>
      <c r="K2910" s="33"/>
      <c r="L2910" s="33"/>
      <c r="M2910" s="33"/>
      <c r="N2910" s="33"/>
      <c r="O2910" s="33"/>
      <c r="P2910" s="33"/>
      <c r="Q2910" s="33"/>
      <c r="R2910" s="33"/>
      <c r="S2910" s="33"/>
    </row>
    <row r="2911" spans="1:19">
      <c r="A2911" s="233"/>
      <c r="B2911" s="238"/>
      <c r="C2911" s="229"/>
      <c r="D2911" s="229"/>
      <c r="E2911" s="235"/>
      <c r="F2911" s="235"/>
      <c r="G2911" s="242"/>
      <c r="H2911" s="243"/>
      <c r="J2911" s="33"/>
      <c r="K2911" s="33"/>
      <c r="L2911" s="33"/>
      <c r="M2911" s="33"/>
      <c r="N2911" s="33"/>
      <c r="O2911" s="33"/>
      <c r="P2911" s="33"/>
      <c r="Q2911" s="33"/>
      <c r="R2911" s="33"/>
      <c r="S2911" s="33"/>
    </row>
    <row r="2912" spans="1:19">
      <c r="A2912" s="233"/>
      <c r="B2912" s="238"/>
      <c r="C2912" s="229"/>
      <c r="D2912" s="229"/>
      <c r="E2912" s="235"/>
      <c r="F2912" s="235"/>
      <c r="G2912" s="242"/>
      <c r="H2912" s="243"/>
      <c r="J2912" s="33"/>
      <c r="K2912" s="33"/>
      <c r="L2912" s="33"/>
      <c r="M2912" s="33"/>
      <c r="N2912" s="33"/>
      <c r="O2912" s="33"/>
      <c r="P2912" s="33"/>
      <c r="Q2912" s="33"/>
      <c r="R2912" s="33"/>
      <c r="S2912" s="33"/>
    </row>
    <row r="2913" spans="1:19">
      <c r="A2913" s="233"/>
      <c r="B2913" s="238"/>
      <c r="C2913" s="229"/>
      <c r="D2913" s="229"/>
      <c r="E2913" s="235"/>
      <c r="F2913" s="235"/>
      <c r="G2913" s="242"/>
      <c r="H2913" s="243"/>
      <c r="J2913" s="33"/>
      <c r="K2913" s="33"/>
      <c r="L2913" s="33"/>
      <c r="M2913" s="33"/>
      <c r="N2913" s="33"/>
      <c r="O2913" s="33"/>
      <c r="P2913" s="33"/>
      <c r="Q2913" s="33"/>
      <c r="R2913" s="33"/>
      <c r="S2913" s="33"/>
    </row>
    <row r="2914" spans="1:19">
      <c r="A2914" s="233"/>
      <c r="B2914" s="238"/>
      <c r="C2914" s="229"/>
      <c r="D2914" s="229"/>
      <c r="E2914" s="235"/>
      <c r="F2914" s="235"/>
      <c r="G2914" s="242"/>
      <c r="H2914" s="243"/>
      <c r="J2914" s="33"/>
      <c r="K2914" s="33"/>
      <c r="L2914" s="33"/>
      <c r="M2914" s="33"/>
      <c r="N2914" s="33"/>
      <c r="O2914" s="33"/>
      <c r="P2914" s="33"/>
      <c r="Q2914" s="33"/>
      <c r="R2914" s="33"/>
      <c r="S2914" s="33"/>
    </row>
    <row r="2915" spans="1:19">
      <c r="A2915" s="233"/>
      <c r="B2915" s="238"/>
      <c r="C2915" s="229"/>
      <c r="D2915" s="229"/>
      <c r="E2915" s="235"/>
      <c r="F2915" s="235"/>
      <c r="G2915" s="242"/>
      <c r="H2915" s="243"/>
      <c r="J2915" s="33"/>
      <c r="K2915" s="33"/>
      <c r="L2915" s="33"/>
      <c r="M2915" s="33"/>
      <c r="N2915" s="33"/>
      <c r="O2915" s="33"/>
      <c r="P2915" s="33"/>
      <c r="Q2915" s="33"/>
      <c r="R2915" s="33"/>
      <c r="S2915" s="33"/>
    </row>
    <row r="2916" spans="1:19">
      <c r="A2916" s="233"/>
      <c r="B2916" s="238"/>
      <c r="C2916" s="229"/>
      <c r="D2916" s="229"/>
      <c r="E2916" s="235"/>
      <c r="F2916" s="235"/>
      <c r="G2916" s="242"/>
      <c r="H2916" s="243"/>
      <c r="J2916" s="33"/>
      <c r="K2916" s="33"/>
      <c r="L2916" s="33"/>
      <c r="M2916" s="33"/>
      <c r="N2916" s="33"/>
      <c r="O2916" s="33"/>
      <c r="P2916" s="33"/>
      <c r="Q2916" s="33"/>
      <c r="R2916" s="33"/>
      <c r="S2916" s="33"/>
    </row>
    <row r="2917" spans="1:19">
      <c r="A2917" s="233"/>
      <c r="B2917" s="238"/>
      <c r="C2917" s="229"/>
      <c r="D2917" s="229"/>
      <c r="E2917" s="235"/>
      <c r="F2917" s="235"/>
      <c r="G2917" s="242"/>
      <c r="H2917" s="243"/>
      <c r="J2917" s="33"/>
      <c r="K2917" s="33"/>
      <c r="L2917" s="33"/>
      <c r="M2917" s="33"/>
      <c r="N2917" s="33"/>
      <c r="O2917" s="33"/>
      <c r="P2917" s="33"/>
      <c r="Q2917" s="33"/>
      <c r="R2917" s="33"/>
      <c r="S2917" s="33"/>
    </row>
    <row r="2918" spans="1:19">
      <c r="A2918" s="233"/>
      <c r="B2918" s="238"/>
      <c r="C2918" s="229"/>
      <c r="D2918" s="229"/>
      <c r="E2918" s="235"/>
      <c r="F2918" s="235"/>
      <c r="G2918" s="242"/>
      <c r="H2918" s="243"/>
      <c r="J2918" s="33"/>
      <c r="K2918" s="33"/>
      <c r="L2918" s="33"/>
      <c r="M2918" s="33"/>
      <c r="N2918" s="33"/>
      <c r="O2918" s="33"/>
      <c r="P2918" s="33"/>
      <c r="Q2918" s="33"/>
      <c r="R2918" s="33"/>
      <c r="S2918" s="33"/>
    </row>
    <row r="2919" spans="1:19">
      <c r="A2919" s="233"/>
      <c r="B2919" s="238"/>
      <c r="C2919" s="229"/>
      <c r="D2919" s="229"/>
      <c r="E2919" s="235"/>
      <c r="F2919" s="235"/>
      <c r="G2919" s="242"/>
      <c r="H2919" s="243"/>
      <c r="J2919" s="33"/>
      <c r="K2919" s="33"/>
      <c r="L2919" s="33"/>
      <c r="M2919" s="33"/>
      <c r="N2919" s="33"/>
      <c r="O2919" s="33"/>
      <c r="P2919" s="33"/>
      <c r="Q2919" s="33"/>
      <c r="R2919" s="33"/>
      <c r="S2919" s="33"/>
    </row>
    <row r="2920" spans="1:19">
      <c r="A2920" s="233"/>
      <c r="B2920" s="238"/>
      <c r="C2920" s="229"/>
      <c r="D2920" s="229"/>
      <c r="E2920" s="235"/>
      <c r="F2920" s="235"/>
      <c r="G2920" s="242"/>
      <c r="H2920" s="243"/>
      <c r="J2920" s="33"/>
      <c r="K2920" s="33"/>
      <c r="L2920" s="33"/>
      <c r="M2920" s="33"/>
      <c r="N2920" s="33"/>
      <c r="O2920" s="33"/>
      <c r="P2920" s="33"/>
      <c r="Q2920" s="33"/>
      <c r="R2920" s="33"/>
      <c r="S2920" s="33"/>
    </row>
    <row r="2921" spans="1:19">
      <c r="A2921" s="233"/>
      <c r="B2921" s="238"/>
      <c r="C2921" s="229"/>
      <c r="D2921" s="229"/>
      <c r="E2921" s="235"/>
      <c r="F2921" s="235"/>
      <c r="G2921" s="242"/>
      <c r="H2921" s="243"/>
      <c r="J2921" s="33"/>
      <c r="K2921" s="33"/>
      <c r="L2921" s="33"/>
      <c r="M2921" s="33"/>
      <c r="N2921" s="33"/>
      <c r="O2921" s="33"/>
      <c r="P2921" s="33"/>
      <c r="Q2921" s="33"/>
      <c r="R2921" s="33"/>
      <c r="S2921" s="33"/>
    </row>
    <row r="2922" spans="1:19">
      <c r="A2922" s="233"/>
      <c r="B2922" s="238"/>
      <c r="C2922" s="229"/>
      <c r="D2922" s="229"/>
      <c r="E2922" s="235"/>
      <c r="F2922" s="235"/>
      <c r="G2922" s="242"/>
      <c r="H2922" s="243"/>
      <c r="J2922" s="33"/>
      <c r="K2922" s="33"/>
      <c r="L2922" s="33"/>
      <c r="M2922" s="33"/>
      <c r="N2922" s="33"/>
      <c r="O2922" s="33"/>
      <c r="P2922" s="33"/>
      <c r="Q2922" s="33"/>
      <c r="R2922" s="33"/>
      <c r="S2922" s="33"/>
    </row>
    <row r="2923" spans="1:19">
      <c r="A2923" s="233"/>
      <c r="B2923" s="238"/>
      <c r="C2923" s="229"/>
      <c r="D2923" s="229"/>
      <c r="E2923" s="235"/>
      <c r="F2923" s="235"/>
      <c r="G2923" s="242"/>
      <c r="H2923" s="243"/>
      <c r="J2923" s="33"/>
      <c r="K2923" s="33"/>
      <c r="L2923" s="33"/>
      <c r="M2923" s="33"/>
      <c r="N2923" s="33"/>
      <c r="O2923" s="33"/>
      <c r="P2923" s="33"/>
      <c r="Q2923" s="33"/>
      <c r="R2923" s="33"/>
      <c r="S2923" s="33"/>
    </row>
    <row r="2924" spans="1:19">
      <c r="A2924" s="233"/>
      <c r="B2924" s="238"/>
      <c r="C2924" s="229"/>
      <c r="D2924" s="229"/>
      <c r="E2924" s="235"/>
      <c r="F2924" s="235"/>
      <c r="G2924" s="242"/>
      <c r="H2924" s="243"/>
      <c r="J2924" s="33"/>
      <c r="K2924" s="33"/>
      <c r="L2924" s="33"/>
      <c r="M2924" s="33"/>
      <c r="N2924" s="33"/>
      <c r="O2924" s="33"/>
      <c r="P2924" s="33"/>
      <c r="Q2924" s="33"/>
      <c r="R2924" s="33"/>
      <c r="S2924" s="33"/>
    </row>
    <row r="2925" spans="1:19">
      <c r="A2925" s="233"/>
      <c r="B2925" s="238"/>
      <c r="C2925" s="229"/>
      <c r="D2925" s="229"/>
      <c r="E2925" s="235"/>
      <c r="F2925" s="235"/>
      <c r="G2925" s="242"/>
      <c r="H2925" s="243"/>
      <c r="J2925" s="33"/>
      <c r="K2925" s="33"/>
      <c r="L2925" s="33"/>
      <c r="M2925" s="33"/>
      <c r="N2925" s="33"/>
      <c r="O2925" s="33"/>
      <c r="P2925" s="33"/>
      <c r="Q2925" s="33"/>
      <c r="R2925" s="33"/>
      <c r="S2925" s="33"/>
    </row>
    <row r="2926" spans="1:19">
      <c r="A2926" s="233"/>
      <c r="B2926" s="238"/>
      <c r="C2926" s="229"/>
      <c r="D2926" s="229"/>
      <c r="E2926" s="235"/>
      <c r="F2926" s="235"/>
      <c r="G2926" s="242"/>
      <c r="H2926" s="243"/>
      <c r="J2926" s="33"/>
      <c r="K2926" s="33"/>
      <c r="L2926" s="33"/>
      <c r="M2926" s="33"/>
      <c r="N2926" s="33"/>
      <c r="O2926" s="33"/>
      <c r="P2926" s="33"/>
      <c r="Q2926" s="33"/>
      <c r="R2926" s="33"/>
      <c r="S2926" s="33"/>
    </row>
    <row r="2927" spans="1:19">
      <c r="A2927" s="233"/>
      <c r="B2927" s="238"/>
      <c r="C2927" s="229"/>
      <c r="D2927" s="229"/>
      <c r="E2927" s="235"/>
      <c r="F2927" s="235"/>
      <c r="G2927" s="242"/>
      <c r="H2927" s="243"/>
      <c r="J2927" s="33"/>
      <c r="K2927" s="33"/>
      <c r="L2927" s="33"/>
      <c r="M2927" s="33"/>
      <c r="N2927" s="33"/>
      <c r="O2927" s="33"/>
      <c r="P2927" s="33"/>
      <c r="Q2927" s="33"/>
      <c r="R2927" s="33"/>
      <c r="S2927" s="33"/>
    </row>
    <row r="2928" spans="1:19">
      <c r="A2928" s="233"/>
      <c r="B2928" s="238"/>
      <c r="C2928" s="229"/>
      <c r="D2928" s="229"/>
      <c r="E2928" s="235"/>
      <c r="F2928" s="235"/>
      <c r="G2928" s="242"/>
      <c r="H2928" s="243"/>
      <c r="J2928" s="33"/>
      <c r="K2928" s="33"/>
      <c r="L2928" s="33"/>
      <c r="M2928" s="33"/>
      <c r="N2928" s="33"/>
      <c r="O2928" s="33"/>
      <c r="P2928" s="33"/>
      <c r="Q2928" s="33"/>
      <c r="R2928" s="33"/>
      <c r="S2928" s="33"/>
    </row>
    <row r="2929" spans="1:19">
      <c r="A2929" s="233"/>
      <c r="B2929" s="238"/>
      <c r="C2929" s="229"/>
      <c r="D2929" s="229"/>
      <c r="E2929" s="235"/>
      <c r="F2929" s="235"/>
      <c r="G2929" s="242"/>
      <c r="H2929" s="243"/>
      <c r="J2929" s="33"/>
      <c r="K2929" s="33"/>
      <c r="L2929" s="33"/>
      <c r="M2929" s="33"/>
      <c r="N2929" s="33"/>
      <c r="O2929" s="33"/>
      <c r="P2929" s="33"/>
      <c r="Q2929" s="33"/>
      <c r="R2929" s="33"/>
      <c r="S2929" s="33"/>
    </row>
    <row r="2930" spans="1:19">
      <c r="A2930" s="233"/>
      <c r="B2930" s="238"/>
      <c r="C2930" s="229"/>
      <c r="D2930" s="229"/>
      <c r="E2930" s="235"/>
      <c r="F2930" s="235"/>
      <c r="G2930" s="242"/>
      <c r="H2930" s="243"/>
      <c r="J2930" s="33"/>
      <c r="K2930" s="33"/>
      <c r="L2930" s="33"/>
      <c r="M2930" s="33"/>
      <c r="N2930" s="33"/>
      <c r="O2930" s="33"/>
      <c r="P2930" s="33"/>
      <c r="Q2930" s="33"/>
      <c r="R2930" s="33"/>
      <c r="S2930" s="33"/>
    </row>
    <row r="2931" spans="1:19">
      <c r="A2931" s="233"/>
      <c r="B2931" s="238"/>
      <c r="C2931" s="229"/>
      <c r="D2931" s="229"/>
      <c r="E2931" s="235"/>
      <c r="F2931" s="235"/>
      <c r="G2931" s="242"/>
      <c r="H2931" s="243"/>
      <c r="J2931" s="33"/>
      <c r="K2931" s="33"/>
      <c r="L2931" s="33"/>
      <c r="M2931" s="33"/>
      <c r="N2931" s="33"/>
      <c r="O2931" s="33"/>
      <c r="P2931" s="33"/>
      <c r="Q2931" s="33"/>
      <c r="R2931" s="33"/>
      <c r="S2931" s="33"/>
    </row>
    <row r="2932" spans="1:19">
      <c r="A2932" s="233"/>
      <c r="B2932" s="238"/>
      <c r="C2932" s="229"/>
      <c r="D2932" s="229"/>
      <c r="E2932" s="235"/>
      <c r="F2932" s="235"/>
      <c r="G2932" s="242"/>
      <c r="H2932" s="243"/>
      <c r="J2932" s="33"/>
      <c r="K2932" s="33"/>
      <c r="L2932" s="33"/>
      <c r="M2932" s="33"/>
      <c r="N2932" s="33"/>
      <c r="O2932" s="33"/>
      <c r="P2932" s="33"/>
      <c r="Q2932" s="33"/>
      <c r="R2932" s="33"/>
      <c r="S2932" s="33"/>
    </row>
    <row r="2933" spans="1:19">
      <c r="A2933" s="233"/>
      <c r="B2933" s="238"/>
      <c r="C2933" s="229"/>
      <c r="D2933" s="229"/>
      <c r="E2933" s="235"/>
      <c r="F2933" s="235"/>
      <c r="G2933" s="242"/>
      <c r="H2933" s="243"/>
      <c r="J2933" s="33"/>
      <c r="K2933" s="33"/>
      <c r="L2933" s="33"/>
      <c r="M2933" s="33"/>
      <c r="N2933" s="33"/>
      <c r="O2933" s="33"/>
      <c r="P2933" s="33"/>
      <c r="Q2933" s="33"/>
      <c r="R2933" s="33"/>
      <c r="S2933" s="33"/>
    </row>
    <row r="2934" spans="1:19">
      <c r="A2934" s="233"/>
      <c r="B2934" s="238"/>
      <c r="C2934" s="229"/>
      <c r="D2934" s="229"/>
      <c r="E2934" s="235"/>
      <c r="F2934" s="235"/>
      <c r="G2934" s="242"/>
      <c r="H2934" s="243"/>
      <c r="J2934" s="33"/>
      <c r="K2934" s="33"/>
      <c r="L2934" s="33"/>
      <c r="M2934" s="33"/>
      <c r="N2934" s="33"/>
      <c r="O2934" s="33"/>
      <c r="P2934" s="33"/>
      <c r="Q2934" s="33"/>
      <c r="R2934" s="33"/>
      <c r="S2934" s="33"/>
    </row>
    <row r="2935" spans="1:19">
      <c r="A2935" s="233"/>
      <c r="B2935" s="238"/>
      <c r="C2935" s="229"/>
      <c r="D2935" s="229"/>
      <c r="E2935" s="235"/>
      <c r="F2935" s="235"/>
      <c r="G2935" s="242"/>
      <c r="H2935" s="243"/>
      <c r="J2935" s="33"/>
      <c r="K2935" s="33"/>
      <c r="L2935" s="33"/>
      <c r="M2935" s="33"/>
      <c r="N2935" s="33"/>
      <c r="O2935" s="33"/>
      <c r="P2935" s="33"/>
      <c r="Q2935" s="33"/>
      <c r="R2935" s="33"/>
      <c r="S2935" s="33"/>
    </row>
    <row r="2936" spans="1:19">
      <c r="A2936" s="233"/>
      <c r="B2936" s="238"/>
      <c r="C2936" s="229"/>
      <c r="D2936" s="229"/>
      <c r="E2936" s="235"/>
      <c r="F2936" s="235"/>
      <c r="G2936" s="242"/>
      <c r="H2936" s="243"/>
      <c r="J2936" s="33"/>
      <c r="K2936" s="33"/>
      <c r="L2936" s="33"/>
      <c r="M2936" s="33"/>
      <c r="N2936" s="33"/>
      <c r="O2936" s="33"/>
      <c r="P2936" s="33"/>
      <c r="Q2936" s="33"/>
      <c r="R2936" s="33"/>
      <c r="S2936" s="33"/>
    </row>
    <row r="2937" spans="1:19">
      <c r="A2937" s="233"/>
      <c r="B2937" s="238"/>
      <c r="C2937" s="229"/>
      <c r="D2937" s="229"/>
      <c r="E2937" s="235"/>
      <c r="F2937" s="235"/>
      <c r="G2937" s="242"/>
      <c r="H2937" s="243"/>
      <c r="J2937" s="33"/>
      <c r="K2937" s="33"/>
      <c r="L2937" s="33"/>
      <c r="M2937" s="33"/>
      <c r="N2937" s="33"/>
      <c r="O2937" s="33"/>
      <c r="P2937" s="33"/>
      <c r="Q2937" s="33"/>
      <c r="R2937" s="33"/>
      <c r="S2937" s="33"/>
    </row>
    <row r="2938" spans="1:19">
      <c r="A2938" s="233"/>
      <c r="B2938" s="238"/>
      <c r="C2938" s="229"/>
      <c r="D2938" s="229"/>
      <c r="E2938" s="235"/>
      <c r="F2938" s="235"/>
      <c r="G2938" s="242"/>
      <c r="H2938" s="243"/>
      <c r="J2938" s="33"/>
      <c r="K2938" s="33"/>
      <c r="L2938" s="33"/>
      <c r="M2938" s="33"/>
      <c r="N2938" s="33"/>
      <c r="O2938" s="33"/>
      <c r="P2938" s="33"/>
      <c r="Q2938" s="33"/>
      <c r="R2938" s="33"/>
      <c r="S2938" s="33"/>
    </row>
    <row r="2939" spans="1:19">
      <c r="A2939" s="233"/>
      <c r="B2939" s="238"/>
      <c r="C2939" s="229"/>
      <c r="D2939" s="229"/>
      <c r="E2939" s="235"/>
      <c r="F2939" s="235"/>
      <c r="G2939" s="242"/>
      <c r="H2939" s="243"/>
      <c r="J2939" s="33"/>
      <c r="K2939" s="33"/>
      <c r="L2939" s="33"/>
      <c r="M2939" s="33"/>
      <c r="N2939" s="33"/>
      <c r="O2939" s="33"/>
      <c r="P2939" s="33"/>
      <c r="Q2939" s="33"/>
      <c r="R2939" s="33"/>
      <c r="S2939" s="33"/>
    </row>
    <row r="2940" spans="1:19">
      <c r="A2940" s="233"/>
      <c r="B2940" s="238"/>
      <c r="C2940" s="229"/>
      <c r="D2940" s="229"/>
      <c r="E2940" s="235"/>
      <c r="F2940" s="235"/>
      <c r="G2940" s="242"/>
      <c r="H2940" s="243"/>
      <c r="J2940" s="33"/>
      <c r="K2940" s="33"/>
      <c r="L2940" s="33"/>
      <c r="M2940" s="33"/>
      <c r="N2940" s="33"/>
      <c r="O2940" s="33"/>
      <c r="P2940" s="33"/>
      <c r="Q2940" s="33"/>
      <c r="R2940" s="33"/>
      <c r="S2940" s="33"/>
    </row>
    <row r="2941" spans="1:19">
      <c r="A2941" s="233"/>
      <c r="B2941" s="238"/>
      <c r="C2941" s="229"/>
      <c r="D2941" s="229"/>
      <c r="E2941" s="235"/>
      <c r="F2941" s="235"/>
      <c r="G2941" s="242"/>
      <c r="H2941" s="243"/>
      <c r="J2941" s="33"/>
      <c r="K2941" s="33"/>
      <c r="L2941" s="33"/>
      <c r="M2941" s="33"/>
      <c r="N2941" s="33"/>
      <c r="O2941" s="33"/>
      <c r="P2941" s="33"/>
      <c r="Q2941" s="33"/>
      <c r="R2941" s="33"/>
      <c r="S2941" s="33"/>
    </row>
    <row r="2942" spans="1:19">
      <c r="A2942" s="233"/>
      <c r="B2942" s="238"/>
      <c r="C2942" s="229"/>
      <c r="D2942" s="229"/>
      <c r="E2942" s="235"/>
      <c r="F2942" s="235"/>
      <c r="G2942" s="242"/>
      <c r="H2942" s="243"/>
      <c r="J2942" s="33"/>
      <c r="K2942" s="33"/>
      <c r="L2942" s="33"/>
      <c r="M2942" s="33"/>
      <c r="N2942" s="33"/>
      <c r="O2942" s="33"/>
      <c r="P2942" s="33"/>
      <c r="Q2942" s="33"/>
      <c r="R2942" s="33"/>
      <c r="S2942" s="33"/>
    </row>
    <row r="2943" spans="1:19">
      <c r="A2943" s="233"/>
      <c r="B2943" s="238"/>
      <c r="C2943" s="229"/>
      <c r="D2943" s="229"/>
      <c r="E2943" s="235"/>
      <c r="F2943" s="235"/>
      <c r="G2943" s="242"/>
      <c r="H2943" s="243"/>
      <c r="J2943" s="33"/>
      <c r="K2943" s="33"/>
      <c r="L2943" s="33"/>
      <c r="M2943" s="33"/>
      <c r="N2943" s="33"/>
      <c r="O2943" s="33"/>
      <c r="P2943" s="33"/>
      <c r="Q2943" s="33"/>
      <c r="R2943" s="33"/>
      <c r="S2943" s="33"/>
    </row>
    <row r="2944" spans="1:19">
      <c r="A2944" s="233"/>
      <c r="B2944" s="238"/>
      <c r="C2944" s="229"/>
      <c r="D2944" s="229"/>
      <c r="E2944" s="235"/>
      <c r="F2944" s="235"/>
      <c r="G2944" s="242"/>
      <c r="H2944" s="243"/>
      <c r="J2944" s="33"/>
      <c r="K2944" s="33"/>
      <c r="L2944" s="33"/>
      <c r="M2944" s="33"/>
      <c r="N2944" s="33"/>
      <c r="O2944" s="33"/>
      <c r="P2944" s="33"/>
      <c r="Q2944" s="33"/>
      <c r="R2944" s="33"/>
      <c r="S2944" s="33"/>
    </row>
    <row r="2945" spans="1:19">
      <c r="A2945" s="233"/>
      <c r="B2945" s="238"/>
      <c r="C2945" s="229"/>
      <c r="D2945" s="229"/>
      <c r="E2945" s="235"/>
      <c r="F2945" s="235"/>
      <c r="G2945" s="242"/>
      <c r="H2945" s="243"/>
      <c r="J2945" s="33"/>
      <c r="K2945" s="33"/>
      <c r="L2945" s="33"/>
      <c r="M2945" s="33"/>
      <c r="N2945" s="33"/>
      <c r="O2945" s="33"/>
      <c r="P2945" s="33"/>
      <c r="Q2945" s="33"/>
      <c r="R2945" s="33"/>
      <c r="S2945" s="33"/>
    </row>
    <row r="2946" spans="1:19">
      <c r="A2946" s="233"/>
      <c r="B2946" s="238"/>
      <c r="C2946" s="229"/>
      <c r="D2946" s="229"/>
      <c r="E2946" s="235"/>
      <c r="F2946" s="235"/>
      <c r="G2946" s="242"/>
      <c r="H2946" s="243"/>
      <c r="J2946" s="33"/>
      <c r="K2946" s="33"/>
      <c r="L2946" s="33"/>
      <c r="M2946" s="33"/>
      <c r="N2946" s="33"/>
      <c r="O2946" s="33"/>
      <c r="P2946" s="33"/>
      <c r="Q2946" s="33"/>
      <c r="R2946" s="33"/>
      <c r="S2946" s="33"/>
    </row>
    <row r="2947" spans="1:19">
      <c r="A2947" s="233"/>
      <c r="B2947" s="238"/>
      <c r="C2947" s="229"/>
      <c r="D2947" s="229"/>
      <c r="E2947" s="235"/>
      <c r="F2947" s="235"/>
      <c r="G2947" s="242"/>
      <c r="H2947" s="243"/>
      <c r="J2947" s="33"/>
      <c r="K2947" s="33"/>
      <c r="L2947" s="33"/>
      <c r="M2947" s="33"/>
      <c r="N2947" s="33"/>
      <c r="O2947" s="33"/>
      <c r="P2947" s="33"/>
      <c r="Q2947" s="33"/>
      <c r="R2947" s="33"/>
      <c r="S2947" s="33"/>
    </row>
    <row r="2948" spans="1:19">
      <c r="A2948" s="233"/>
      <c r="B2948" s="238"/>
      <c r="C2948" s="229"/>
      <c r="D2948" s="229"/>
      <c r="E2948" s="235"/>
      <c r="F2948" s="235"/>
      <c r="G2948" s="242"/>
      <c r="H2948" s="243"/>
      <c r="J2948" s="33"/>
      <c r="K2948" s="33"/>
      <c r="L2948" s="33"/>
      <c r="M2948" s="33"/>
      <c r="N2948" s="33"/>
      <c r="O2948" s="33"/>
      <c r="P2948" s="33"/>
      <c r="Q2948" s="33"/>
      <c r="R2948" s="33"/>
      <c r="S2948" s="33"/>
    </row>
    <row r="2949" spans="1:19">
      <c r="A2949" s="233"/>
      <c r="B2949" s="238"/>
      <c r="C2949" s="229"/>
      <c r="D2949" s="229"/>
      <c r="E2949" s="235"/>
      <c r="F2949" s="235"/>
      <c r="G2949" s="242"/>
      <c r="H2949" s="243"/>
      <c r="J2949" s="33"/>
      <c r="K2949" s="33"/>
      <c r="L2949" s="33"/>
      <c r="M2949" s="33"/>
      <c r="N2949" s="33"/>
      <c r="O2949" s="33"/>
      <c r="P2949" s="33"/>
      <c r="Q2949" s="33"/>
      <c r="R2949" s="33"/>
      <c r="S2949" s="33"/>
    </row>
    <row r="2950" spans="1:19">
      <c r="A2950" s="233"/>
      <c r="B2950" s="238"/>
      <c r="C2950" s="229"/>
      <c r="D2950" s="229"/>
      <c r="E2950" s="235"/>
      <c r="F2950" s="235"/>
      <c r="G2950" s="242"/>
      <c r="H2950" s="243"/>
      <c r="J2950" s="33"/>
      <c r="K2950" s="33"/>
      <c r="L2950" s="33"/>
      <c r="M2950" s="33"/>
      <c r="N2950" s="33"/>
      <c r="O2950" s="33"/>
      <c r="P2950" s="33"/>
      <c r="Q2950" s="33"/>
      <c r="R2950" s="33"/>
      <c r="S2950" s="33"/>
    </row>
    <row r="2951" spans="1:19">
      <c r="A2951" s="233"/>
      <c r="B2951" s="238"/>
      <c r="C2951" s="229"/>
      <c r="D2951" s="229"/>
      <c r="E2951" s="235"/>
      <c r="F2951" s="235"/>
      <c r="G2951" s="242"/>
      <c r="H2951" s="243"/>
      <c r="J2951" s="33"/>
      <c r="K2951" s="33"/>
      <c r="L2951" s="33"/>
      <c r="M2951" s="33"/>
      <c r="N2951" s="33"/>
      <c r="O2951" s="33"/>
      <c r="P2951" s="33"/>
      <c r="Q2951" s="33"/>
      <c r="R2951" s="33"/>
      <c r="S2951" s="33"/>
    </row>
    <row r="2952" spans="1:19">
      <c r="A2952" s="233"/>
      <c r="B2952" s="238"/>
      <c r="C2952" s="229"/>
      <c r="D2952" s="229"/>
      <c r="E2952" s="235"/>
      <c r="F2952" s="235"/>
      <c r="G2952" s="242"/>
      <c r="H2952" s="243"/>
      <c r="J2952" s="33"/>
      <c r="K2952" s="33"/>
      <c r="L2952" s="33"/>
      <c r="M2952" s="33"/>
      <c r="N2952" s="33"/>
      <c r="O2952" s="33"/>
      <c r="P2952" s="33"/>
      <c r="Q2952" s="33"/>
      <c r="R2952" s="33"/>
      <c r="S2952" s="33"/>
    </row>
    <row r="2953" spans="1:19">
      <c r="A2953" s="233"/>
      <c r="B2953" s="238"/>
      <c r="C2953" s="229"/>
      <c r="D2953" s="229"/>
      <c r="E2953" s="235"/>
      <c r="F2953" s="235"/>
      <c r="G2953" s="242"/>
      <c r="H2953" s="243"/>
      <c r="J2953" s="33"/>
      <c r="K2953" s="33"/>
      <c r="L2953" s="33"/>
      <c r="M2953" s="33"/>
      <c r="N2953" s="33"/>
      <c r="O2953" s="33"/>
      <c r="P2953" s="33"/>
      <c r="Q2953" s="33"/>
      <c r="R2953" s="33"/>
      <c r="S2953" s="33"/>
    </row>
    <row r="2954" spans="1:19">
      <c r="A2954" s="233"/>
      <c r="B2954" s="238"/>
      <c r="C2954" s="229"/>
      <c r="D2954" s="229"/>
      <c r="E2954" s="235"/>
      <c r="F2954" s="235"/>
      <c r="G2954" s="242"/>
      <c r="H2954" s="243"/>
      <c r="J2954" s="33"/>
      <c r="K2954" s="33"/>
      <c r="L2954" s="33"/>
      <c r="M2954" s="33"/>
      <c r="N2954" s="33"/>
      <c r="O2954" s="33"/>
      <c r="P2954" s="33"/>
      <c r="Q2954" s="33"/>
      <c r="R2954" s="33"/>
      <c r="S2954" s="33"/>
    </row>
    <row r="2955" spans="1:19">
      <c r="A2955" s="233"/>
      <c r="B2955" s="238"/>
      <c r="C2955" s="229"/>
      <c r="D2955" s="229"/>
      <c r="E2955" s="235"/>
      <c r="F2955" s="235"/>
      <c r="G2955" s="242"/>
      <c r="H2955" s="243"/>
      <c r="J2955" s="33"/>
      <c r="K2955" s="33"/>
      <c r="L2955" s="33"/>
      <c r="M2955" s="33"/>
      <c r="N2955" s="33"/>
      <c r="O2955" s="33"/>
      <c r="P2955" s="33"/>
      <c r="Q2955" s="33"/>
      <c r="R2955" s="33"/>
      <c r="S2955" s="33"/>
    </row>
    <row r="2956" spans="1:19">
      <c r="A2956" s="233"/>
      <c r="B2956" s="238"/>
      <c r="C2956" s="229"/>
      <c r="D2956" s="229"/>
      <c r="E2956" s="235"/>
      <c r="F2956" s="235"/>
      <c r="G2956" s="242"/>
      <c r="H2956" s="243"/>
      <c r="J2956" s="33"/>
      <c r="K2956" s="33"/>
      <c r="L2956" s="33"/>
      <c r="M2956" s="33"/>
      <c r="N2956" s="33"/>
      <c r="O2956" s="33"/>
      <c r="P2956" s="33"/>
      <c r="Q2956" s="33"/>
      <c r="R2956" s="33"/>
      <c r="S2956" s="33"/>
    </row>
    <row r="2957" spans="1:19">
      <c r="A2957" s="233"/>
      <c r="B2957" s="238"/>
      <c r="C2957" s="229"/>
      <c r="D2957" s="229"/>
      <c r="E2957" s="235"/>
      <c r="F2957" s="235"/>
      <c r="G2957" s="242"/>
      <c r="H2957" s="243"/>
      <c r="J2957" s="33"/>
      <c r="K2957" s="33"/>
      <c r="L2957" s="33"/>
      <c r="M2957" s="33"/>
      <c r="N2957" s="33"/>
      <c r="O2957" s="33"/>
      <c r="P2957" s="33"/>
      <c r="Q2957" s="33"/>
      <c r="R2957" s="33"/>
      <c r="S2957" s="33"/>
    </row>
    <row r="2958" spans="1:19">
      <c r="A2958" s="233"/>
      <c r="B2958" s="238"/>
      <c r="C2958" s="229"/>
      <c r="D2958" s="229"/>
      <c r="E2958" s="235"/>
      <c r="F2958" s="235"/>
      <c r="G2958" s="242"/>
      <c r="H2958" s="243"/>
      <c r="J2958" s="33"/>
      <c r="K2958" s="33"/>
      <c r="L2958" s="33"/>
      <c r="M2958" s="33"/>
      <c r="N2958" s="33"/>
      <c r="O2958" s="33"/>
      <c r="P2958" s="33"/>
      <c r="Q2958" s="33"/>
      <c r="R2958" s="33"/>
      <c r="S2958" s="33"/>
    </row>
    <row r="2959" spans="1:19">
      <c r="A2959" s="233"/>
      <c r="B2959" s="238"/>
      <c r="C2959" s="229"/>
      <c r="D2959" s="229"/>
      <c r="E2959" s="235"/>
      <c r="F2959" s="235"/>
      <c r="G2959" s="242"/>
      <c r="H2959" s="243"/>
      <c r="J2959" s="33"/>
      <c r="K2959" s="33"/>
      <c r="L2959" s="33"/>
      <c r="M2959" s="33"/>
      <c r="N2959" s="33"/>
      <c r="O2959" s="33"/>
      <c r="P2959" s="33"/>
      <c r="Q2959" s="33"/>
      <c r="R2959" s="33"/>
      <c r="S2959" s="33"/>
    </row>
    <row r="2960" spans="1:19">
      <c r="A2960" s="233"/>
      <c r="B2960" s="238"/>
      <c r="C2960" s="229"/>
      <c r="D2960" s="229"/>
      <c r="E2960" s="235"/>
      <c r="F2960" s="235"/>
      <c r="G2960" s="242"/>
      <c r="H2960" s="243"/>
      <c r="J2960" s="33"/>
      <c r="K2960" s="33"/>
      <c r="L2960" s="33"/>
      <c r="M2960" s="33"/>
      <c r="N2960" s="33"/>
      <c r="O2960" s="33"/>
      <c r="P2960" s="33"/>
      <c r="Q2960" s="33"/>
      <c r="R2960" s="33"/>
      <c r="S2960" s="33"/>
    </row>
    <row r="2961" spans="1:19">
      <c r="A2961" s="233"/>
      <c r="B2961" s="238"/>
      <c r="C2961" s="229"/>
      <c r="D2961" s="229"/>
      <c r="E2961" s="235"/>
      <c r="F2961" s="235"/>
      <c r="G2961" s="242"/>
      <c r="H2961" s="243"/>
      <c r="J2961" s="33"/>
      <c r="K2961" s="33"/>
      <c r="L2961" s="33"/>
      <c r="M2961" s="33"/>
      <c r="N2961" s="33"/>
      <c r="O2961" s="33"/>
      <c r="P2961" s="33"/>
      <c r="Q2961" s="33"/>
      <c r="R2961" s="33"/>
      <c r="S2961" s="33"/>
    </row>
    <row r="2962" spans="1:19">
      <c r="A2962" s="233"/>
      <c r="B2962" s="238"/>
      <c r="C2962" s="229"/>
      <c r="D2962" s="229"/>
      <c r="E2962" s="235"/>
      <c r="F2962" s="235"/>
      <c r="G2962" s="242"/>
      <c r="H2962" s="243"/>
      <c r="J2962" s="33"/>
      <c r="K2962" s="33"/>
      <c r="L2962" s="33"/>
      <c r="M2962" s="33"/>
      <c r="N2962" s="33"/>
      <c r="O2962" s="33"/>
      <c r="P2962" s="33"/>
      <c r="Q2962" s="33"/>
      <c r="R2962" s="33"/>
      <c r="S2962" s="33"/>
    </row>
    <row r="2963" spans="1:19">
      <c r="A2963" s="233"/>
      <c r="B2963" s="238"/>
      <c r="C2963" s="229"/>
      <c r="D2963" s="229"/>
      <c r="E2963" s="235"/>
      <c r="F2963" s="235"/>
      <c r="G2963" s="242"/>
      <c r="H2963" s="243"/>
      <c r="J2963" s="33"/>
      <c r="K2963" s="33"/>
      <c r="L2963" s="33"/>
      <c r="M2963" s="33"/>
      <c r="N2963" s="33"/>
      <c r="O2963" s="33"/>
      <c r="P2963" s="33"/>
      <c r="Q2963" s="33"/>
      <c r="R2963" s="33"/>
      <c r="S2963" s="33"/>
    </row>
    <row r="2964" spans="1:19">
      <c r="A2964" s="233"/>
      <c r="B2964" s="238"/>
      <c r="C2964" s="229"/>
      <c r="D2964" s="229"/>
      <c r="E2964" s="235"/>
      <c r="F2964" s="235"/>
      <c r="G2964" s="242"/>
      <c r="H2964" s="243"/>
      <c r="J2964" s="33"/>
      <c r="K2964" s="33"/>
      <c r="L2964" s="33"/>
      <c r="M2964" s="33"/>
      <c r="N2964" s="33"/>
      <c r="O2964" s="33"/>
      <c r="P2964" s="33"/>
      <c r="Q2964" s="33"/>
      <c r="R2964" s="33"/>
      <c r="S2964" s="33"/>
    </row>
    <row r="2965" spans="1:19">
      <c r="A2965" s="233"/>
      <c r="B2965" s="238"/>
      <c r="C2965" s="229"/>
      <c r="D2965" s="229"/>
      <c r="E2965" s="235"/>
      <c r="F2965" s="235"/>
      <c r="G2965" s="242"/>
      <c r="H2965" s="243"/>
      <c r="J2965" s="33"/>
      <c r="K2965" s="33"/>
      <c r="L2965" s="33"/>
      <c r="M2965" s="33"/>
      <c r="N2965" s="33"/>
      <c r="O2965" s="33"/>
      <c r="P2965" s="33"/>
      <c r="Q2965" s="33"/>
      <c r="R2965" s="33"/>
      <c r="S2965" s="33"/>
    </row>
    <row r="2966" spans="1:19">
      <c r="A2966" s="233"/>
      <c r="B2966" s="238"/>
      <c r="C2966" s="229"/>
      <c r="D2966" s="229"/>
      <c r="E2966" s="235"/>
      <c r="F2966" s="235"/>
      <c r="G2966" s="242"/>
      <c r="H2966" s="243"/>
      <c r="J2966" s="33"/>
      <c r="K2966" s="33"/>
      <c r="L2966" s="33"/>
      <c r="M2966" s="33"/>
      <c r="N2966" s="33"/>
      <c r="O2966" s="33"/>
      <c r="P2966" s="33"/>
      <c r="Q2966" s="33"/>
      <c r="R2966" s="33"/>
      <c r="S2966" s="33"/>
    </row>
    <row r="2967" spans="1:19">
      <c r="A2967" s="233"/>
      <c r="B2967" s="238"/>
      <c r="C2967" s="229"/>
      <c r="D2967" s="229"/>
      <c r="E2967" s="235"/>
      <c r="F2967" s="235"/>
      <c r="G2967" s="242"/>
      <c r="H2967" s="243"/>
      <c r="J2967" s="33"/>
      <c r="K2967" s="33"/>
      <c r="L2967" s="33"/>
      <c r="M2967" s="33"/>
      <c r="N2967" s="33"/>
      <c r="O2967" s="33"/>
      <c r="P2967" s="33"/>
      <c r="Q2967" s="33"/>
      <c r="R2967" s="33"/>
      <c r="S2967" s="33"/>
    </row>
    <row r="2968" spans="1:19">
      <c r="A2968" s="233"/>
      <c r="B2968" s="238"/>
      <c r="C2968" s="229"/>
      <c r="D2968" s="229"/>
      <c r="E2968" s="235"/>
      <c r="F2968" s="235"/>
      <c r="G2968" s="242"/>
      <c r="H2968" s="243"/>
      <c r="J2968" s="33"/>
      <c r="K2968" s="33"/>
      <c r="L2968" s="33"/>
      <c r="M2968" s="33"/>
      <c r="N2968" s="33"/>
      <c r="O2968" s="33"/>
      <c r="P2968" s="33"/>
      <c r="Q2968" s="33"/>
      <c r="R2968" s="33"/>
      <c r="S2968" s="33"/>
    </row>
    <row r="2969" spans="1:19">
      <c r="A2969" s="233"/>
      <c r="B2969" s="238"/>
      <c r="C2969" s="229"/>
      <c r="D2969" s="229"/>
      <c r="E2969" s="235"/>
      <c r="F2969" s="235"/>
      <c r="G2969" s="242"/>
      <c r="H2969" s="243"/>
      <c r="J2969" s="33"/>
      <c r="K2969" s="33"/>
      <c r="L2969" s="33"/>
      <c r="M2969" s="33"/>
      <c r="N2969" s="33"/>
      <c r="O2969" s="33"/>
      <c r="P2969" s="33"/>
      <c r="Q2969" s="33"/>
      <c r="R2969" s="33"/>
      <c r="S2969" s="33"/>
    </row>
    <row r="2970" spans="1:19">
      <c r="A2970" s="233"/>
      <c r="B2970" s="238"/>
      <c r="C2970" s="229"/>
      <c r="D2970" s="229"/>
      <c r="E2970" s="235"/>
      <c r="F2970" s="235"/>
      <c r="G2970" s="242"/>
      <c r="H2970" s="243"/>
      <c r="J2970" s="33"/>
      <c r="K2970" s="33"/>
      <c r="L2970" s="33"/>
      <c r="M2970" s="33"/>
      <c r="N2970" s="33"/>
      <c r="O2970" s="33"/>
      <c r="P2970" s="33"/>
      <c r="Q2970" s="33"/>
      <c r="R2970" s="33"/>
      <c r="S2970" s="33"/>
    </row>
    <row r="2971" spans="1:19">
      <c r="A2971" s="233"/>
      <c r="B2971" s="238"/>
      <c r="C2971" s="229"/>
      <c r="D2971" s="229"/>
      <c r="E2971" s="235"/>
      <c r="F2971" s="235"/>
      <c r="G2971" s="242"/>
      <c r="H2971" s="243"/>
      <c r="J2971" s="33"/>
      <c r="K2971" s="33"/>
      <c r="L2971" s="33"/>
      <c r="M2971" s="33"/>
      <c r="N2971" s="33"/>
      <c r="O2971" s="33"/>
      <c r="P2971" s="33"/>
      <c r="Q2971" s="33"/>
      <c r="R2971" s="33"/>
      <c r="S2971" s="33"/>
    </row>
    <row r="2972" spans="1:19">
      <c r="A2972" s="233"/>
      <c r="B2972" s="238"/>
      <c r="C2972" s="229"/>
      <c r="D2972" s="229"/>
      <c r="E2972" s="235"/>
      <c r="F2972" s="235"/>
      <c r="G2972" s="242"/>
      <c r="H2972" s="243"/>
      <c r="J2972" s="33"/>
      <c r="K2972" s="33"/>
      <c r="L2972" s="33"/>
      <c r="M2972" s="33"/>
      <c r="N2972" s="33"/>
      <c r="O2972" s="33"/>
      <c r="P2972" s="33"/>
      <c r="Q2972" s="33"/>
      <c r="R2972" s="33"/>
      <c r="S2972" s="33"/>
    </row>
    <row r="2973" spans="1:19">
      <c r="A2973" s="233"/>
      <c r="B2973" s="238"/>
      <c r="C2973" s="229"/>
      <c r="D2973" s="229"/>
      <c r="E2973" s="235"/>
      <c r="F2973" s="235"/>
      <c r="G2973" s="242"/>
      <c r="H2973" s="243"/>
      <c r="J2973" s="33"/>
      <c r="K2973" s="33"/>
      <c r="L2973" s="33"/>
      <c r="M2973" s="33"/>
      <c r="N2973" s="33"/>
      <c r="O2973" s="33"/>
      <c r="P2973" s="33"/>
      <c r="Q2973" s="33"/>
      <c r="R2973" s="33"/>
      <c r="S2973" s="33"/>
    </row>
    <row r="2974" spans="1:19">
      <c r="A2974" s="233"/>
      <c r="B2974" s="238"/>
      <c r="C2974" s="229"/>
      <c r="D2974" s="229"/>
      <c r="E2974" s="235"/>
      <c r="F2974" s="235"/>
      <c r="G2974" s="242"/>
      <c r="H2974" s="243"/>
      <c r="J2974" s="33"/>
      <c r="K2974" s="33"/>
      <c r="L2974" s="33"/>
      <c r="M2974" s="33"/>
      <c r="N2974" s="33"/>
      <c r="O2974" s="33"/>
      <c r="P2974" s="33"/>
      <c r="Q2974" s="33"/>
      <c r="R2974" s="33"/>
      <c r="S2974" s="33"/>
    </row>
    <row r="2975" spans="1:19">
      <c r="A2975" s="233"/>
      <c r="B2975" s="238"/>
      <c r="C2975" s="229"/>
      <c r="D2975" s="229"/>
      <c r="E2975" s="235"/>
      <c r="F2975" s="235"/>
      <c r="G2975" s="242"/>
      <c r="H2975" s="243"/>
      <c r="J2975" s="33"/>
      <c r="K2975" s="33"/>
      <c r="L2975" s="33"/>
      <c r="M2975" s="33"/>
      <c r="N2975" s="33"/>
      <c r="O2975" s="33"/>
      <c r="P2975" s="33"/>
      <c r="Q2975" s="33"/>
      <c r="R2975" s="33"/>
      <c r="S2975" s="33"/>
    </row>
    <row r="2976" spans="1:19">
      <c r="A2976" s="233"/>
      <c r="B2976" s="238"/>
      <c r="C2976" s="229"/>
      <c r="D2976" s="229"/>
      <c r="E2976" s="235"/>
      <c r="F2976" s="235"/>
      <c r="G2976" s="242"/>
      <c r="H2976" s="243"/>
      <c r="J2976" s="33"/>
      <c r="K2976" s="33"/>
      <c r="L2976" s="33"/>
      <c r="M2976" s="33"/>
      <c r="N2976" s="33"/>
      <c r="O2976" s="33"/>
      <c r="P2976" s="33"/>
      <c r="Q2976" s="33"/>
      <c r="R2976" s="33"/>
      <c r="S2976" s="33"/>
    </row>
    <row r="2977" spans="1:19">
      <c r="A2977" s="233"/>
      <c r="B2977" s="238"/>
      <c r="C2977" s="229"/>
      <c r="D2977" s="229"/>
      <c r="E2977" s="235"/>
      <c r="F2977" s="235"/>
      <c r="G2977" s="242"/>
      <c r="H2977" s="243"/>
      <c r="J2977" s="33"/>
      <c r="K2977" s="33"/>
      <c r="L2977" s="33"/>
      <c r="M2977" s="33"/>
      <c r="N2977" s="33"/>
      <c r="O2977" s="33"/>
      <c r="P2977" s="33"/>
      <c r="Q2977" s="33"/>
      <c r="R2977" s="33"/>
      <c r="S2977" s="33"/>
    </row>
    <row r="2978" spans="1:19">
      <c r="A2978" s="233"/>
      <c r="B2978" s="238"/>
      <c r="C2978" s="229"/>
      <c r="D2978" s="229"/>
      <c r="E2978" s="235"/>
      <c r="F2978" s="235"/>
      <c r="G2978" s="242"/>
      <c r="H2978" s="243"/>
      <c r="J2978" s="33"/>
      <c r="K2978" s="33"/>
      <c r="L2978" s="33"/>
      <c r="M2978" s="33"/>
      <c r="N2978" s="33"/>
      <c r="O2978" s="33"/>
      <c r="P2978" s="33"/>
      <c r="Q2978" s="33"/>
      <c r="R2978" s="33"/>
      <c r="S2978" s="33"/>
    </row>
    <row r="2979" spans="1:19">
      <c r="A2979" s="233"/>
      <c r="B2979" s="238"/>
      <c r="C2979" s="229"/>
      <c r="D2979" s="229"/>
      <c r="E2979" s="235"/>
      <c r="F2979" s="235"/>
      <c r="G2979" s="242"/>
      <c r="H2979" s="243"/>
      <c r="J2979" s="33"/>
      <c r="K2979" s="33"/>
      <c r="L2979" s="33"/>
      <c r="M2979" s="33"/>
      <c r="N2979" s="33"/>
      <c r="O2979" s="33"/>
      <c r="P2979" s="33"/>
      <c r="Q2979" s="33"/>
      <c r="R2979" s="33"/>
      <c r="S2979" s="33"/>
    </row>
    <row r="2980" spans="1:19">
      <c r="A2980" s="233"/>
      <c r="B2980" s="238"/>
      <c r="C2980" s="229"/>
      <c r="D2980" s="229"/>
      <c r="E2980" s="235"/>
      <c r="F2980" s="235"/>
      <c r="G2980" s="242"/>
      <c r="H2980" s="243"/>
      <c r="J2980" s="33"/>
      <c r="K2980" s="33"/>
      <c r="L2980" s="33"/>
      <c r="M2980" s="33"/>
      <c r="N2980" s="33"/>
      <c r="O2980" s="33"/>
      <c r="P2980" s="33"/>
      <c r="Q2980" s="33"/>
      <c r="R2980" s="33"/>
      <c r="S2980" s="33"/>
    </row>
    <row r="2981" spans="1:19">
      <c r="A2981" s="233"/>
      <c r="B2981" s="238"/>
      <c r="C2981" s="229"/>
      <c r="D2981" s="229"/>
      <c r="E2981" s="235"/>
      <c r="F2981" s="235"/>
      <c r="G2981" s="242"/>
      <c r="H2981" s="243"/>
      <c r="J2981" s="33"/>
      <c r="K2981" s="33"/>
      <c r="L2981" s="33"/>
      <c r="M2981" s="33"/>
      <c r="N2981" s="33"/>
      <c r="O2981" s="33"/>
      <c r="P2981" s="33"/>
      <c r="Q2981" s="33"/>
      <c r="R2981" s="33"/>
      <c r="S2981" s="33"/>
    </row>
    <row r="2982" spans="1:19">
      <c r="A2982" s="233"/>
      <c r="B2982" s="238"/>
      <c r="C2982" s="229"/>
      <c r="D2982" s="229"/>
      <c r="E2982" s="235"/>
      <c r="F2982" s="235"/>
      <c r="G2982" s="242"/>
      <c r="H2982" s="243"/>
      <c r="J2982" s="33"/>
      <c r="K2982" s="33"/>
      <c r="L2982" s="33"/>
      <c r="M2982" s="33"/>
      <c r="N2982" s="33"/>
      <c r="O2982" s="33"/>
      <c r="P2982" s="33"/>
      <c r="Q2982" s="33"/>
      <c r="R2982" s="33"/>
      <c r="S2982" s="33"/>
    </row>
    <row r="2983" spans="1:19">
      <c r="A2983" s="233"/>
      <c r="B2983" s="238"/>
      <c r="C2983" s="229"/>
      <c r="D2983" s="229"/>
      <c r="E2983" s="235"/>
      <c r="F2983" s="235"/>
      <c r="G2983" s="242"/>
      <c r="H2983" s="243"/>
      <c r="J2983" s="33"/>
      <c r="K2983" s="33"/>
      <c r="L2983" s="33"/>
      <c r="M2983" s="33"/>
      <c r="N2983" s="33"/>
      <c r="O2983" s="33"/>
      <c r="P2983" s="33"/>
      <c r="Q2983" s="33"/>
      <c r="R2983" s="33"/>
      <c r="S2983" s="33"/>
    </row>
    <row r="2984" spans="1:19">
      <c r="A2984" s="233"/>
      <c r="B2984" s="238"/>
      <c r="C2984" s="229"/>
      <c r="D2984" s="229"/>
      <c r="E2984" s="235"/>
      <c r="F2984" s="235"/>
      <c r="G2984" s="242"/>
      <c r="H2984" s="243"/>
      <c r="J2984" s="33"/>
      <c r="K2984" s="33"/>
      <c r="L2984" s="33"/>
      <c r="M2984" s="33"/>
      <c r="N2984" s="33"/>
      <c r="O2984" s="33"/>
      <c r="P2984" s="33"/>
      <c r="Q2984" s="33"/>
      <c r="R2984" s="33"/>
      <c r="S2984" s="33"/>
    </row>
    <row r="2985" spans="1:19">
      <c r="A2985" s="233"/>
      <c r="B2985" s="238"/>
      <c r="C2985" s="229"/>
      <c r="D2985" s="229"/>
      <c r="E2985" s="235"/>
      <c r="F2985" s="235"/>
      <c r="G2985" s="242"/>
      <c r="H2985" s="243"/>
      <c r="J2985" s="33"/>
      <c r="K2985" s="33"/>
      <c r="L2985" s="33"/>
      <c r="M2985" s="33"/>
      <c r="N2985" s="33"/>
      <c r="O2985" s="33"/>
      <c r="P2985" s="33"/>
      <c r="Q2985" s="33"/>
      <c r="R2985" s="33"/>
      <c r="S2985" s="33"/>
    </row>
    <row r="2986" spans="1:19">
      <c r="A2986" s="233"/>
      <c r="B2986" s="238"/>
      <c r="C2986" s="229"/>
      <c r="D2986" s="229"/>
      <c r="E2986" s="235"/>
      <c r="F2986" s="235"/>
      <c r="G2986" s="242"/>
      <c r="H2986" s="243"/>
      <c r="J2986" s="33"/>
      <c r="K2986" s="33"/>
      <c r="L2986" s="33"/>
      <c r="M2986" s="33"/>
      <c r="N2986" s="33"/>
      <c r="O2986" s="33"/>
      <c r="P2986" s="33"/>
      <c r="Q2986" s="33"/>
      <c r="R2986" s="33"/>
      <c r="S2986" s="33"/>
    </row>
    <row r="2987" spans="1:19">
      <c r="A2987" s="233"/>
      <c r="B2987" s="238"/>
      <c r="C2987" s="229"/>
      <c r="D2987" s="229"/>
      <c r="E2987" s="235"/>
      <c r="F2987" s="235"/>
      <c r="G2987" s="242"/>
      <c r="H2987" s="243"/>
      <c r="J2987" s="33"/>
      <c r="K2987" s="33"/>
      <c r="L2987" s="33"/>
      <c r="M2987" s="33"/>
      <c r="N2987" s="33"/>
      <c r="O2987" s="33"/>
      <c r="P2987" s="33"/>
      <c r="Q2987" s="33"/>
      <c r="R2987" s="33"/>
      <c r="S2987" s="33"/>
    </row>
    <row r="2988" spans="1:19">
      <c r="A2988" s="233"/>
      <c r="B2988" s="238"/>
      <c r="C2988" s="229"/>
      <c r="D2988" s="229"/>
      <c r="E2988" s="235"/>
      <c r="F2988" s="235"/>
      <c r="G2988" s="242"/>
      <c r="H2988" s="243"/>
      <c r="J2988" s="33"/>
      <c r="K2988" s="33"/>
      <c r="L2988" s="33"/>
      <c r="M2988" s="33"/>
      <c r="N2988" s="33"/>
      <c r="O2988" s="33"/>
      <c r="P2988" s="33"/>
      <c r="Q2988" s="33"/>
      <c r="R2988" s="33"/>
      <c r="S2988" s="33"/>
    </row>
    <row r="2989" spans="1:19">
      <c r="A2989" s="233"/>
      <c r="B2989" s="238"/>
      <c r="C2989" s="229"/>
      <c r="D2989" s="229"/>
      <c r="E2989" s="235"/>
      <c r="F2989" s="235"/>
      <c r="G2989" s="242"/>
      <c r="H2989" s="243"/>
      <c r="J2989" s="33"/>
      <c r="K2989" s="33"/>
      <c r="L2989" s="33"/>
      <c r="M2989" s="33"/>
      <c r="N2989" s="33"/>
      <c r="O2989" s="33"/>
      <c r="P2989" s="33"/>
      <c r="Q2989" s="33"/>
      <c r="R2989" s="33"/>
      <c r="S2989" s="33"/>
    </row>
    <row r="2990" spans="1:19">
      <c r="A2990" s="233"/>
      <c r="B2990" s="238"/>
      <c r="C2990" s="229"/>
      <c r="D2990" s="229"/>
      <c r="E2990" s="235"/>
      <c r="F2990" s="235"/>
      <c r="G2990" s="242"/>
      <c r="H2990" s="243"/>
      <c r="J2990" s="33"/>
      <c r="K2990" s="33"/>
      <c r="L2990" s="33"/>
      <c r="M2990" s="33"/>
      <c r="N2990" s="33"/>
      <c r="O2990" s="33"/>
      <c r="P2990" s="33"/>
      <c r="Q2990" s="33"/>
      <c r="R2990" s="33"/>
      <c r="S2990" s="33"/>
    </row>
    <row r="2991" spans="1:19">
      <c r="A2991" s="233"/>
      <c r="B2991" s="238"/>
      <c r="C2991" s="229"/>
      <c r="D2991" s="229"/>
      <c r="E2991" s="235"/>
      <c r="F2991" s="235"/>
      <c r="G2991" s="242"/>
      <c r="H2991" s="243"/>
      <c r="J2991" s="33"/>
      <c r="K2991" s="33"/>
      <c r="L2991" s="33"/>
      <c r="M2991" s="33"/>
      <c r="N2991" s="33"/>
      <c r="O2991" s="33"/>
      <c r="P2991" s="33"/>
      <c r="Q2991" s="33"/>
      <c r="R2991" s="33"/>
      <c r="S2991" s="33"/>
    </row>
    <row r="2992" spans="1:19">
      <c r="A2992" s="233"/>
      <c r="B2992" s="238"/>
      <c r="C2992" s="229"/>
      <c r="D2992" s="229"/>
      <c r="E2992" s="235"/>
      <c r="F2992" s="235"/>
      <c r="G2992" s="242"/>
      <c r="H2992" s="243"/>
      <c r="J2992" s="33"/>
      <c r="K2992" s="33"/>
      <c r="L2992" s="33"/>
      <c r="M2992" s="33"/>
      <c r="N2992" s="33"/>
      <c r="O2992" s="33"/>
      <c r="P2992" s="33"/>
      <c r="Q2992" s="33"/>
      <c r="R2992" s="33"/>
      <c r="S2992" s="33"/>
    </row>
    <row r="2993" spans="1:19">
      <c r="A2993" s="233"/>
      <c r="B2993" s="238"/>
      <c r="C2993" s="229"/>
      <c r="D2993" s="229"/>
      <c r="E2993" s="235"/>
      <c r="F2993" s="235"/>
      <c r="G2993" s="242"/>
      <c r="H2993" s="243"/>
      <c r="J2993" s="33"/>
      <c r="K2993" s="33"/>
      <c r="L2993" s="33"/>
      <c r="M2993" s="33"/>
      <c r="N2993" s="33"/>
      <c r="O2993" s="33"/>
      <c r="P2993" s="33"/>
      <c r="Q2993" s="33"/>
      <c r="R2993" s="33"/>
      <c r="S2993" s="33"/>
    </row>
    <row r="2994" spans="1:19">
      <c r="A2994" s="233"/>
      <c r="B2994" s="238"/>
      <c r="C2994" s="229"/>
      <c r="D2994" s="229"/>
      <c r="E2994" s="235"/>
      <c r="F2994" s="235"/>
      <c r="G2994" s="242"/>
      <c r="H2994" s="243"/>
      <c r="J2994" s="33"/>
      <c r="K2994" s="33"/>
      <c r="L2994" s="33"/>
      <c r="M2994" s="33"/>
      <c r="N2994" s="33"/>
      <c r="O2994" s="33"/>
      <c r="P2994" s="33"/>
      <c r="Q2994" s="33"/>
      <c r="R2994" s="33"/>
      <c r="S2994" s="33"/>
    </row>
    <row r="2995" spans="1:19">
      <c r="A2995" s="233"/>
      <c r="B2995" s="238"/>
      <c r="C2995" s="229"/>
      <c r="D2995" s="229"/>
      <c r="E2995" s="235"/>
      <c r="F2995" s="235"/>
      <c r="G2995" s="242"/>
      <c r="H2995" s="243"/>
      <c r="J2995" s="33"/>
      <c r="K2995" s="33"/>
      <c r="L2995" s="33"/>
      <c r="M2995" s="33"/>
      <c r="N2995" s="33"/>
      <c r="O2995" s="33"/>
      <c r="P2995" s="33"/>
      <c r="Q2995" s="33"/>
      <c r="R2995" s="33"/>
      <c r="S2995" s="33"/>
    </row>
    <row r="2996" spans="1:19">
      <c r="A2996" s="233"/>
      <c r="B2996" s="238"/>
      <c r="C2996" s="229"/>
      <c r="D2996" s="229"/>
      <c r="E2996" s="235"/>
      <c r="F2996" s="235"/>
      <c r="G2996" s="242"/>
      <c r="H2996" s="243"/>
      <c r="J2996" s="33"/>
      <c r="K2996" s="33"/>
      <c r="L2996" s="33"/>
      <c r="M2996" s="33"/>
      <c r="N2996" s="33"/>
      <c r="O2996" s="33"/>
      <c r="P2996" s="33"/>
      <c r="Q2996" s="33"/>
      <c r="R2996" s="33"/>
      <c r="S2996" s="33"/>
    </row>
    <row r="2997" spans="1:19">
      <c r="A2997" s="233"/>
      <c r="B2997" s="238"/>
      <c r="C2997" s="229"/>
      <c r="D2997" s="229"/>
      <c r="E2997" s="235"/>
      <c r="F2997" s="235"/>
      <c r="G2997" s="242"/>
      <c r="H2997" s="243"/>
      <c r="J2997" s="33"/>
      <c r="K2997" s="33"/>
      <c r="L2997" s="33"/>
      <c r="M2997" s="33"/>
      <c r="N2997" s="33"/>
      <c r="O2997" s="33"/>
      <c r="P2997" s="33"/>
      <c r="Q2997" s="33"/>
      <c r="R2997" s="33"/>
      <c r="S2997" s="33"/>
    </row>
    <row r="2998" spans="1:19">
      <c r="A2998" s="233"/>
      <c r="B2998" s="238"/>
      <c r="C2998" s="229"/>
      <c r="D2998" s="229"/>
      <c r="E2998" s="235"/>
      <c r="F2998" s="235"/>
      <c r="G2998" s="242"/>
      <c r="H2998" s="243"/>
      <c r="J2998" s="33"/>
      <c r="K2998" s="33"/>
      <c r="L2998" s="33"/>
      <c r="M2998" s="33"/>
      <c r="N2998" s="33"/>
      <c r="O2998" s="33"/>
      <c r="P2998" s="33"/>
      <c r="Q2998" s="33"/>
      <c r="R2998" s="33"/>
      <c r="S2998" s="33"/>
    </row>
    <row r="2999" spans="1:19">
      <c r="A2999" s="233"/>
      <c r="B2999" s="238"/>
      <c r="C2999" s="229"/>
      <c r="D2999" s="229"/>
      <c r="E2999" s="235"/>
      <c r="F2999" s="235"/>
      <c r="G2999" s="242"/>
      <c r="H2999" s="243"/>
      <c r="J2999" s="33"/>
      <c r="K2999" s="33"/>
      <c r="L2999" s="33"/>
      <c r="M2999" s="33"/>
      <c r="N2999" s="33"/>
      <c r="O2999" s="33"/>
      <c r="P2999" s="33"/>
      <c r="Q2999" s="33"/>
      <c r="R2999" s="33"/>
      <c r="S2999" s="33"/>
    </row>
    <row r="3000" spans="1:19">
      <c r="A3000" s="233"/>
      <c r="B3000" s="238"/>
      <c r="C3000" s="229"/>
      <c r="D3000" s="229"/>
      <c r="E3000" s="235"/>
      <c r="F3000" s="235"/>
      <c r="G3000" s="242"/>
      <c r="H3000" s="243"/>
      <c r="J3000" s="33"/>
      <c r="K3000" s="33"/>
      <c r="L3000" s="33"/>
      <c r="M3000" s="33"/>
      <c r="N3000" s="33"/>
      <c r="O3000" s="33"/>
      <c r="P3000" s="33"/>
      <c r="Q3000" s="33"/>
      <c r="R3000" s="33"/>
      <c r="S3000" s="33"/>
    </row>
    <row r="3001" spans="1:19">
      <c r="A3001" s="233"/>
      <c r="B3001" s="238"/>
      <c r="C3001" s="229"/>
      <c r="D3001" s="229"/>
      <c r="E3001" s="235"/>
      <c r="F3001" s="235"/>
      <c r="G3001" s="242"/>
      <c r="H3001" s="243"/>
      <c r="J3001" s="33"/>
      <c r="K3001" s="33"/>
      <c r="L3001" s="33"/>
      <c r="M3001" s="33"/>
      <c r="N3001" s="33"/>
      <c r="O3001" s="33"/>
      <c r="P3001" s="33"/>
      <c r="Q3001" s="33"/>
      <c r="R3001" s="33"/>
      <c r="S3001" s="33"/>
    </row>
    <row r="3002" spans="1:19">
      <c r="A3002" s="233"/>
      <c r="B3002" s="238"/>
      <c r="C3002" s="229"/>
      <c r="D3002" s="229"/>
      <c r="E3002" s="235"/>
      <c r="F3002" s="235"/>
      <c r="G3002" s="242"/>
      <c r="H3002" s="243"/>
      <c r="J3002" s="33"/>
      <c r="K3002" s="33"/>
      <c r="L3002" s="33"/>
      <c r="M3002" s="33"/>
      <c r="N3002" s="33"/>
      <c r="O3002" s="33"/>
      <c r="P3002" s="33"/>
      <c r="Q3002" s="33"/>
      <c r="R3002" s="33"/>
      <c r="S3002" s="33"/>
    </row>
    <row r="3003" spans="1:19">
      <c r="A3003" s="233"/>
      <c r="B3003" s="238"/>
      <c r="C3003" s="229"/>
      <c r="D3003" s="229"/>
      <c r="E3003" s="235"/>
      <c r="F3003" s="235"/>
      <c r="G3003" s="242"/>
      <c r="H3003" s="243"/>
      <c r="J3003" s="33"/>
      <c r="K3003" s="33"/>
      <c r="L3003" s="33"/>
      <c r="M3003" s="33"/>
      <c r="N3003" s="33"/>
      <c r="O3003" s="33"/>
      <c r="P3003" s="33"/>
      <c r="Q3003" s="33"/>
      <c r="R3003" s="33"/>
      <c r="S3003" s="33"/>
    </row>
    <row r="3004" spans="1:19">
      <c r="A3004" s="233"/>
      <c r="B3004" s="238"/>
      <c r="C3004" s="229"/>
      <c r="D3004" s="229"/>
      <c r="E3004" s="235"/>
      <c r="F3004" s="235"/>
      <c r="G3004" s="242"/>
      <c r="H3004" s="243"/>
      <c r="J3004" s="33"/>
      <c r="K3004" s="33"/>
      <c r="L3004" s="33"/>
      <c r="M3004" s="33"/>
      <c r="N3004" s="33"/>
      <c r="O3004" s="33"/>
      <c r="P3004" s="33"/>
      <c r="Q3004" s="33"/>
      <c r="R3004" s="33"/>
      <c r="S3004" s="33"/>
    </row>
    <row r="3005" spans="1:19">
      <c r="A3005" s="233"/>
      <c r="B3005" s="238"/>
      <c r="C3005" s="229"/>
      <c r="D3005" s="229"/>
      <c r="E3005" s="235"/>
      <c r="F3005" s="235"/>
      <c r="G3005" s="242"/>
      <c r="H3005" s="243"/>
      <c r="J3005" s="33"/>
      <c r="K3005" s="33"/>
      <c r="L3005" s="33"/>
      <c r="M3005" s="33"/>
      <c r="N3005" s="33"/>
      <c r="O3005" s="33"/>
      <c r="P3005" s="33"/>
      <c r="Q3005" s="33"/>
      <c r="R3005" s="33"/>
      <c r="S3005" s="33"/>
    </row>
    <row r="3006" spans="1:19">
      <c r="A3006" s="233"/>
      <c r="B3006" s="238"/>
      <c r="C3006" s="229"/>
      <c r="D3006" s="229"/>
      <c r="E3006" s="235"/>
      <c r="F3006" s="235"/>
      <c r="G3006" s="242"/>
      <c r="H3006" s="243"/>
      <c r="J3006" s="33"/>
      <c r="K3006" s="33"/>
      <c r="L3006" s="33"/>
      <c r="M3006" s="33"/>
      <c r="N3006" s="33"/>
      <c r="O3006" s="33"/>
      <c r="P3006" s="33"/>
      <c r="Q3006" s="33"/>
      <c r="R3006" s="33"/>
      <c r="S3006" s="33"/>
    </row>
    <row r="3007" spans="1:19">
      <c r="A3007" s="233"/>
      <c r="B3007" s="238"/>
      <c r="C3007" s="229"/>
      <c r="D3007" s="229"/>
      <c r="E3007" s="235"/>
      <c r="F3007" s="235"/>
      <c r="G3007" s="242"/>
      <c r="H3007" s="243"/>
      <c r="J3007" s="33"/>
      <c r="K3007" s="33"/>
      <c r="L3007" s="33"/>
      <c r="M3007" s="33"/>
      <c r="N3007" s="33"/>
      <c r="O3007" s="33"/>
      <c r="P3007" s="33"/>
      <c r="Q3007" s="33"/>
      <c r="R3007" s="33"/>
      <c r="S3007" s="33"/>
    </row>
    <row r="3008" spans="1:19">
      <c r="A3008" s="233"/>
      <c r="B3008" s="238"/>
      <c r="C3008" s="229"/>
      <c r="D3008" s="229"/>
      <c r="E3008" s="235"/>
      <c r="F3008" s="235"/>
      <c r="G3008" s="242"/>
      <c r="H3008" s="243"/>
      <c r="J3008" s="33"/>
      <c r="K3008" s="33"/>
      <c r="L3008" s="33"/>
      <c r="M3008" s="33"/>
      <c r="N3008" s="33"/>
      <c r="O3008" s="33"/>
      <c r="P3008" s="33"/>
      <c r="Q3008" s="33"/>
      <c r="R3008" s="33"/>
      <c r="S3008" s="33"/>
    </row>
    <row r="3009" spans="1:19">
      <c r="A3009" s="233"/>
      <c r="B3009" s="238"/>
      <c r="C3009" s="229"/>
      <c r="D3009" s="229"/>
      <c r="E3009" s="235"/>
      <c r="F3009" s="235"/>
      <c r="G3009" s="242"/>
      <c r="H3009" s="243"/>
      <c r="J3009" s="33"/>
      <c r="K3009" s="33"/>
      <c r="L3009" s="33"/>
      <c r="M3009" s="33"/>
      <c r="N3009" s="33"/>
      <c r="O3009" s="33"/>
      <c r="P3009" s="33"/>
      <c r="Q3009" s="33"/>
      <c r="R3009" s="33"/>
      <c r="S3009" s="33"/>
    </row>
    <row r="3010" spans="1:19">
      <c r="A3010" s="233"/>
      <c r="B3010" s="238"/>
      <c r="C3010" s="229"/>
      <c r="D3010" s="229"/>
      <c r="E3010" s="235"/>
      <c r="F3010" s="235"/>
      <c r="G3010" s="242"/>
      <c r="H3010" s="243"/>
      <c r="J3010" s="33"/>
      <c r="K3010" s="33"/>
      <c r="L3010" s="33"/>
      <c r="M3010" s="33"/>
      <c r="N3010" s="33"/>
      <c r="O3010" s="33"/>
      <c r="P3010" s="33"/>
      <c r="Q3010" s="33"/>
      <c r="R3010" s="33"/>
      <c r="S3010" s="33"/>
    </row>
    <row r="3011" spans="1:19">
      <c r="A3011" s="233"/>
      <c r="B3011" s="238"/>
      <c r="C3011" s="229"/>
      <c r="D3011" s="229"/>
      <c r="E3011" s="235"/>
      <c r="F3011" s="235"/>
      <c r="G3011" s="242"/>
      <c r="H3011" s="243"/>
      <c r="J3011" s="33"/>
      <c r="K3011" s="33"/>
      <c r="L3011" s="33"/>
      <c r="M3011" s="33"/>
      <c r="N3011" s="33"/>
      <c r="O3011" s="33"/>
      <c r="P3011" s="33"/>
      <c r="Q3011" s="33"/>
      <c r="R3011" s="33"/>
      <c r="S3011" s="33"/>
    </row>
    <row r="3012" spans="1:19">
      <c r="A3012" s="233"/>
      <c r="B3012" s="238"/>
      <c r="C3012" s="229"/>
      <c r="D3012" s="229"/>
      <c r="E3012" s="235"/>
      <c r="F3012" s="235"/>
      <c r="G3012" s="242"/>
      <c r="H3012" s="243"/>
      <c r="J3012" s="33"/>
      <c r="K3012" s="33"/>
      <c r="L3012" s="33"/>
      <c r="M3012" s="33"/>
      <c r="N3012" s="33"/>
      <c r="O3012" s="33"/>
      <c r="P3012" s="33"/>
      <c r="Q3012" s="33"/>
      <c r="R3012" s="33"/>
      <c r="S3012" s="33"/>
    </row>
    <row r="3013" spans="1:19">
      <c r="A3013" s="233"/>
      <c r="B3013" s="238"/>
      <c r="C3013" s="229"/>
      <c r="D3013" s="229"/>
      <c r="E3013" s="235"/>
      <c r="F3013" s="235"/>
      <c r="G3013" s="242"/>
      <c r="H3013" s="243"/>
      <c r="J3013" s="33"/>
      <c r="K3013" s="33"/>
      <c r="L3013" s="33"/>
      <c r="M3013" s="33"/>
      <c r="N3013" s="33"/>
      <c r="O3013" s="33"/>
      <c r="P3013" s="33"/>
      <c r="Q3013" s="33"/>
      <c r="R3013" s="33"/>
      <c r="S3013" s="33"/>
    </row>
    <row r="3014" spans="1:19">
      <c r="A3014" s="233"/>
      <c r="B3014" s="238"/>
      <c r="C3014" s="229"/>
      <c r="D3014" s="229"/>
      <c r="E3014" s="235"/>
      <c r="F3014" s="235"/>
      <c r="G3014" s="242"/>
      <c r="H3014" s="243"/>
      <c r="J3014" s="33"/>
      <c r="K3014" s="33"/>
      <c r="L3014" s="33"/>
      <c r="M3014" s="33"/>
      <c r="N3014" s="33"/>
      <c r="O3014" s="33"/>
      <c r="P3014" s="33"/>
      <c r="Q3014" s="33"/>
      <c r="R3014" s="33"/>
      <c r="S3014" s="33"/>
    </row>
    <row r="3015" spans="1:19">
      <c r="A3015" s="233"/>
      <c r="B3015" s="238"/>
      <c r="C3015" s="229"/>
      <c r="D3015" s="229"/>
      <c r="E3015" s="235"/>
      <c r="F3015" s="235"/>
      <c r="G3015" s="242"/>
      <c r="H3015" s="243"/>
      <c r="J3015" s="33"/>
      <c r="K3015" s="33"/>
      <c r="L3015" s="33"/>
      <c r="M3015" s="33"/>
      <c r="N3015" s="33"/>
      <c r="O3015" s="33"/>
      <c r="P3015" s="33"/>
      <c r="Q3015" s="33"/>
      <c r="R3015" s="33"/>
      <c r="S3015" s="33"/>
    </row>
    <row r="3016" spans="1:19">
      <c r="A3016" s="233"/>
      <c r="B3016" s="238"/>
      <c r="C3016" s="229"/>
      <c r="D3016" s="229"/>
      <c r="E3016" s="235"/>
      <c r="F3016" s="235"/>
      <c r="G3016" s="242"/>
      <c r="H3016" s="243"/>
      <c r="J3016" s="33"/>
      <c r="K3016" s="33"/>
      <c r="L3016" s="33"/>
      <c r="M3016" s="33"/>
      <c r="N3016" s="33"/>
      <c r="O3016" s="33"/>
      <c r="P3016" s="33"/>
      <c r="Q3016" s="33"/>
      <c r="R3016" s="33"/>
      <c r="S3016" s="33"/>
    </row>
    <row r="3017" spans="1:19">
      <c r="A3017" s="233"/>
      <c r="B3017" s="238"/>
      <c r="C3017" s="229"/>
      <c r="D3017" s="229"/>
      <c r="E3017" s="235"/>
      <c r="F3017" s="235"/>
      <c r="G3017" s="242"/>
      <c r="H3017" s="243"/>
      <c r="J3017" s="33"/>
      <c r="K3017" s="33"/>
      <c r="L3017" s="33"/>
      <c r="M3017" s="33"/>
      <c r="N3017" s="33"/>
      <c r="O3017" s="33"/>
      <c r="P3017" s="33"/>
      <c r="Q3017" s="33"/>
      <c r="R3017" s="33"/>
      <c r="S3017" s="33"/>
    </row>
    <row r="3018" spans="1:19">
      <c r="A3018" s="233"/>
      <c r="B3018" s="238"/>
      <c r="C3018" s="229"/>
      <c r="D3018" s="229"/>
      <c r="E3018" s="235"/>
      <c r="F3018" s="235"/>
      <c r="G3018" s="242"/>
      <c r="H3018" s="243"/>
      <c r="J3018" s="33"/>
      <c r="K3018" s="33"/>
      <c r="L3018" s="33"/>
      <c r="M3018" s="33"/>
      <c r="N3018" s="33"/>
      <c r="O3018" s="33"/>
      <c r="P3018" s="33"/>
      <c r="Q3018" s="33"/>
      <c r="R3018" s="33"/>
      <c r="S3018" s="33"/>
    </row>
    <row r="3019" spans="1:19">
      <c r="A3019" s="233"/>
      <c r="B3019" s="238"/>
      <c r="C3019" s="229"/>
      <c r="D3019" s="229"/>
      <c r="E3019" s="235"/>
      <c r="F3019" s="235"/>
      <c r="G3019" s="242"/>
      <c r="H3019" s="243"/>
      <c r="J3019" s="33"/>
      <c r="K3019" s="33"/>
      <c r="L3019" s="33"/>
      <c r="M3019" s="33"/>
      <c r="N3019" s="33"/>
      <c r="O3019" s="33"/>
      <c r="P3019" s="33"/>
      <c r="Q3019" s="33"/>
      <c r="R3019" s="33"/>
      <c r="S3019" s="33"/>
    </row>
    <row r="3020" spans="1:19">
      <c r="A3020" s="233"/>
      <c r="B3020" s="238"/>
      <c r="C3020" s="229"/>
      <c r="D3020" s="229"/>
      <c r="E3020" s="235"/>
      <c r="F3020" s="235"/>
      <c r="G3020" s="242"/>
      <c r="H3020" s="243"/>
      <c r="J3020" s="33"/>
      <c r="K3020" s="33"/>
      <c r="L3020" s="33"/>
      <c r="M3020" s="33"/>
      <c r="N3020" s="33"/>
      <c r="O3020" s="33"/>
      <c r="P3020" s="33"/>
      <c r="Q3020" s="33"/>
      <c r="R3020" s="33"/>
      <c r="S3020" s="33"/>
    </row>
    <row r="3021" spans="1:19">
      <c r="A3021" s="233"/>
      <c r="B3021" s="238"/>
      <c r="C3021" s="229"/>
      <c r="D3021" s="229"/>
      <c r="E3021" s="235"/>
      <c r="F3021" s="235"/>
      <c r="G3021" s="242"/>
      <c r="H3021" s="243"/>
      <c r="J3021" s="33"/>
      <c r="K3021" s="33"/>
      <c r="L3021" s="33"/>
      <c r="M3021" s="33"/>
      <c r="N3021" s="33"/>
      <c r="O3021" s="33"/>
      <c r="P3021" s="33"/>
      <c r="Q3021" s="33"/>
      <c r="R3021" s="33"/>
      <c r="S3021" s="33"/>
    </row>
    <row r="3022" spans="1:19">
      <c r="A3022" s="233"/>
      <c r="B3022" s="238"/>
      <c r="C3022" s="229"/>
      <c r="D3022" s="229"/>
      <c r="E3022" s="235"/>
      <c r="F3022" s="235"/>
      <c r="G3022" s="242"/>
      <c r="H3022" s="243"/>
      <c r="J3022" s="33"/>
      <c r="K3022" s="33"/>
      <c r="L3022" s="33"/>
      <c r="M3022" s="33"/>
      <c r="N3022" s="33"/>
      <c r="O3022" s="33"/>
      <c r="P3022" s="33"/>
      <c r="Q3022" s="33"/>
      <c r="R3022" s="33"/>
      <c r="S3022" s="33"/>
    </row>
    <row r="3023" spans="1:19">
      <c r="A3023" s="233"/>
      <c r="B3023" s="238"/>
      <c r="C3023" s="229"/>
      <c r="D3023" s="229"/>
      <c r="E3023" s="235"/>
      <c r="F3023" s="235"/>
      <c r="G3023" s="242"/>
      <c r="H3023" s="243"/>
      <c r="J3023" s="33"/>
      <c r="K3023" s="33"/>
      <c r="L3023" s="33"/>
      <c r="M3023" s="33"/>
      <c r="N3023" s="33"/>
      <c r="O3023" s="33"/>
      <c r="P3023" s="33"/>
      <c r="Q3023" s="33"/>
      <c r="R3023" s="33"/>
      <c r="S3023" s="33"/>
    </row>
    <row r="3024" spans="1:19">
      <c r="A3024" s="233"/>
      <c r="B3024" s="238"/>
      <c r="C3024" s="229"/>
      <c r="D3024" s="229"/>
      <c r="E3024" s="235"/>
      <c r="F3024" s="235"/>
      <c r="G3024" s="242"/>
      <c r="H3024" s="243"/>
      <c r="J3024" s="33"/>
      <c r="K3024" s="33"/>
      <c r="L3024" s="33"/>
      <c r="M3024" s="33"/>
      <c r="N3024" s="33"/>
      <c r="O3024" s="33"/>
      <c r="P3024" s="33"/>
      <c r="Q3024" s="33"/>
      <c r="R3024" s="33"/>
      <c r="S3024" s="33"/>
    </row>
    <row r="3025" spans="1:19">
      <c r="A3025" s="233"/>
      <c r="B3025" s="238"/>
      <c r="C3025" s="229"/>
      <c r="D3025" s="229"/>
      <c r="E3025" s="235"/>
      <c r="F3025" s="235"/>
      <c r="G3025" s="242"/>
      <c r="H3025" s="243"/>
      <c r="J3025" s="33"/>
      <c r="K3025" s="33"/>
      <c r="L3025" s="33"/>
      <c r="M3025" s="33"/>
      <c r="N3025" s="33"/>
      <c r="O3025" s="33"/>
      <c r="P3025" s="33"/>
      <c r="Q3025" s="33"/>
      <c r="R3025" s="33"/>
      <c r="S3025" s="33"/>
    </row>
    <row r="3026" spans="1:19">
      <c r="A3026" s="233"/>
      <c r="B3026" s="238"/>
      <c r="C3026" s="229"/>
      <c r="D3026" s="229"/>
      <c r="E3026" s="235"/>
      <c r="F3026" s="235"/>
      <c r="G3026" s="242"/>
      <c r="H3026" s="243"/>
      <c r="J3026" s="33"/>
      <c r="K3026" s="33"/>
      <c r="L3026" s="33"/>
      <c r="M3026" s="33"/>
      <c r="N3026" s="33"/>
      <c r="O3026" s="33"/>
      <c r="P3026" s="33"/>
      <c r="Q3026" s="33"/>
      <c r="R3026" s="33"/>
      <c r="S3026" s="33"/>
    </row>
    <row r="3027" spans="1:19">
      <c r="A3027" s="233"/>
      <c r="B3027" s="238"/>
      <c r="C3027" s="229"/>
      <c r="D3027" s="229"/>
      <c r="E3027" s="235"/>
      <c r="F3027" s="235"/>
      <c r="G3027" s="242"/>
      <c r="H3027" s="243"/>
      <c r="J3027" s="33"/>
      <c r="K3027" s="33"/>
      <c r="L3027" s="33"/>
      <c r="M3027" s="33"/>
      <c r="N3027" s="33"/>
      <c r="O3027" s="33"/>
      <c r="P3027" s="33"/>
      <c r="Q3027" s="33"/>
      <c r="R3027" s="33"/>
      <c r="S3027" s="33"/>
    </row>
    <row r="3028" spans="1:19">
      <c r="A3028" s="233"/>
      <c r="B3028" s="238"/>
      <c r="C3028" s="229"/>
      <c r="D3028" s="229"/>
      <c r="E3028" s="235"/>
      <c r="F3028" s="235"/>
      <c r="G3028" s="242"/>
      <c r="H3028" s="243"/>
      <c r="J3028" s="33"/>
      <c r="K3028" s="33"/>
      <c r="L3028" s="33"/>
      <c r="M3028" s="33"/>
      <c r="N3028" s="33"/>
      <c r="O3028" s="33"/>
      <c r="P3028" s="33"/>
      <c r="Q3028" s="33"/>
      <c r="R3028" s="33"/>
      <c r="S3028" s="33"/>
    </row>
    <row r="3029" spans="1:19">
      <c r="A3029" s="233"/>
      <c r="B3029" s="238"/>
      <c r="C3029" s="229"/>
      <c r="D3029" s="229"/>
      <c r="E3029" s="235"/>
      <c r="F3029" s="235"/>
      <c r="G3029" s="242"/>
      <c r="H3029" s="243"/>
      <c r="J3029" s="33"/>
      <c r="K3029" s="33"/>
      <c r="L3029" s="33"/>
      <c r="M3029" s="33"/>
      <c r="N3029" s="33"/>
      <c r="O3029" s="33"/>
      <c r="P3029" s="33"/>
      <c r="Q3029" s="33"/>
      <c r="R3029" s="33"/>
      <c r="S3029" s="33"/>
    </row>
    <row r="3030" spans="1:19">
      <c r="A3030" s="233"/>
      <c r="B3030" s="238"/>
      <c r="C3030" s="229"/>
      <c r="D3030" s="229"/>
      <c r="E3030" s="235"/>
      <c r="F3030" s="235"/>
      <c r="G3030" s="242"/>
      <c r="H3030" s="243"/>
      <c r="J3030" s="33"/>
      <c r="K3030" s="33"/>
      <c r="L3030" s="33"/>
      <c r="M3030" s="33"/>
      <c r="N3030" s="33"/>
      <c r="O3030" s="33"/>
      <c r="P3030" s="33"/>
      <c r="Q3030" s="33"/>
      <c r="R3030" s="33"/>
      <c r="S3030" s="33"/>
    </row>
    <row r="3031" spans="1:19">
      <c r="A3031" s="233"/>
      <c r="B3031" s="238"/>
      <c r="C3031" s="229"/>
      <c r="D3031" s="229"/>
      <c r="E3031" s="235"/>
      <c r="F3031" s="235"/>
      <c r="G3031" s="242"/>
      <c r="H3031" s="243"/>
      <c r="J3031" s="33"/>
      <c r="K3031" s="33"/>
      <c r="L3031" s="33"/>
      <c r="M3031" s="33"/>
      <c r="N3031" s="33"/>
      <c r="O3031" s="33"/>
      <c r="P3031" s="33"/>
      <c r="Q3031" s="33"/>
      <c r="R3031" s="33"/>
      <c r="S3031" s="33"/>
    </row>
    <row r="3032" spans="1:19">
      <c r="A3032" s="233"/>
      <c r="B3032" s="238"/>
      <c r="C3032" s="229"/>
      <c r="D3032" s="229"/>
      <c r="E3032" s="235"/>
      <c r="F3032" s="235"/>
      <c r="G3032" s="242"/>
      <c r="H3032" s="243"/>
      <c r="J3032" s="33"/>
      <c r="K3032" s="33"/>
      <c r="L3032" s="33"/>
      <c r="M3032" s="33"/>
      <c r="N3032" s="33"/>
      <c r="O3032" s="33"/>
      <c r="P3032" s="33"/>
      <c r="Q3032" s="33"/>
      <c r="R3032" s="33"/>
      <c r="S3032" s="33"/>
    </row>
    <row r="3033" spans="1:19">
      <c r="A3033" s="233"/>
      <c r="B3033" s="238"/>
      <c r="C3033" s="229"/>
      <c r="D3033" s="229"/>
      <c r="E3033" s="235"/>
      <c r="F3033" s="235"/>
      <c r="G3033" s="242"/>
      <c r="H3033" s="243"/>
      <c r="J3033" s="33"/>
      <c r="K3033" s="33"/>
      <c r="L3033" s="33"/>
      <c r="M3033" s="33"/>
      <c r="N3033" s="33"/>
      <c r="O3033" s="33"/>
      <c r="P3033" s="33"/>
      <c r="Q3033" s="33"/>
      <c r="R3033" s="33"/>
      <c r="S3033" s="33"/>
    </row>
    <row r="3034" spans="1:19">
      <c r="A3034" s="233"/>
      <c r="B3034" s="238"/>
      <c r="C3034" s="229"/>
      <c r="D3034" s="229"/>
      <c r="E3034" s="235"/>
      <c r="F3034" s="235"/>
      <c r="G3034" s="242"/>
      <c r="H3034" s="243"/>
      <c r="J3034" s="33"/>
      <c r="K3034" s="33"/>
      <c r="L3034" s="33"/>
      <c r="M3034" s="33"/>
      <c r="N3034" s="33"/>
      <c r="O3034" s="33"/>
      <c r="P3034" s="33"/>
      <c r="Q3034" s="33"/>
      <c r="R3034" s="33"/>
      <c r="S3034" s="33"/>
    </row>
    <row r="3035" spans="1:19">
      <c r="A3035" s="233"/>
      <c r="B3035" s="238"/>
      <c r="C3035" s="229"/>
      <c r="D3035" s="229"/>
      <c r="E3035" s="235"/>
      <c r="F3035" s="235"/>
      <c r="G3035" s="242"/>
      <c r="H3035" s="243"/>
      <c r="J3035" s="33"/>
      <c r="K3035" s="33"/>
      <c r="L3035" s="33"/>
      <c r="M3035" s="33"/>
      <c r="N3035" s="33"/>
      <c r="O3035" s="33"/>
      <c r="P3035" s="33"/>
      <c r="Q3035" s="33"/>
      <c r="R3035" s="33"/>
      <c r="S3035" s="33"/>
    </row>
    <row r="3036" spans="1:19">
      <c r="A3036" s="233"/>
      <c r="B3036" s="238"/>
      <c r="C3036" s="229"/>
      <c r="D3036" s="229"/>
      <c r="E3036" s="235"/>
      <c r="F3036" s="235"/>
      <c r="G3036" s="242"/>
      <c r="H3036" s="243"/>
      <c r="J3036" s="33"/>
      <c r="K3036" s="33"/>
      <c r="L3036" s="33"/>
      <c r="M3036" s="33"/>
      <c r="N3036" s="33"/>
      <c r="O3036" s="33"/>
      <c r="P3036" s="33"/>
      <c r="Q3036" s="33"/>
      <c r="R3036" s="33"/>
      <c r="S3036" s="33"/>
    </row>
    <row r="3037" spans="1:19">
      <c r="A3037" s="233"/>
      <c r="B3037" s="238"/>
      <c r="C3037" s="229"/>
      <c r="D3037" s="229"/>
      <c r="E3037" s="235"/>
      <c r="F3037" s="235"/>
      <c r="G3037" s="242"/>
      <c r="H3037" s="243"/>
      <c r="J3037" s="33"/>
      <c r="K3037" s="33"/>
      <c r="L3037" s="33"/>
      <c r="M3037" s="33"/>
      <c r="N3037" s="33"/>
      <c r="O3037" s="33"/>
      <c r="P3037" s="33"/>
      <c r="Q3037" s="33"/>
      <c r="R3037" s="33"/>
      <c r="S3037" s="33"/>
    </row>
    <row r="3038" spans="1:19">
      <c r="A3038" s="233"/>
      <c r="B3038" s="238"/>
      <c r="C3038" s="229"/>
      <c r="D3038" s="229"/>
      <c r="E3038" s="235"/>
      <c r="F3038" s="235"/>
      <c r="G3038" s="242"/>
      <c r="H3038" s="243"/>
      <c r="J3038" s="33"/>
      <c r="K3038" s="33"/>
      <c r="L3038" s="33"/>
      <c r="M3038" s="33"/>
      <c r="N3038" s="33"/>
      <c r="O3038" s="33"/>
      <c r="P3038" s="33"/>
      <c r="Q3038" s="33"/>
      <c r="R3038" s="33"/>
      <c r="S3038" s="33"/>
    </row>
    <row r="3039" spans="1:19">
      <c r="A3039" s="233"/>
      <c r="B3039" s="238"/>
      <c r="C3039" s="229"/>
      <c r="D3039" s="229"/>
      <c r="E3039" s="235"/>
      <c r="F3039" s="235"/>
      <c r="G3039" s="242"/>
      <c r="H3039" s="243"/>
      <c r="J3039" s="33"/>
      <c r="K3039" s="33"/>
      <c r="L3039" s="33"/>
      <c r="M3039" s="33"/>
      <c r="N3039" s="33"/>
      <c r="O3039" s="33"/>
      <c r="P3039" s="33"/>
      <c r="Q3039" s="33"/>
      <c r="R3039" s="33"/>
      <c r="S3039" s="33"/>
    </row>
    <row r="3040" spans="1:19">
      <c r="A3040" s="233"/>
      <c r="B3040" s="238"/>
      <c r="C3040" s="229"/>
      <c r="D3040" s="229"/>
      <c r="E3040" s="235"/>
      <c r="F3040" s="235"/>
      <c r="G3040" s="242"/>
      <c r="H3040" s="243"/>
      <c r="J3040" s="33"/>
      <c r="K3040" s="33"/>
      <c r="L3040" s="33"/>
      <c r="M3040" s="33"/>
      <c r="N3040" s="33"/>
      <c r="O3040" s="33"/>
      <c r="P3040" s="33"/>
      <c r="Q3040" s="33"/>
      <c r="R3040" s="33"/>
      <c r="S3040" s="33"/>
    </row>
    <row r="3041" spans="1:19">
      <c r="A3041" s="233"/>
      <c r="B3041" s="238"/>
      <c r="C3041" s="229"/>
      <c r="D3041" s="229"/>
      <c r="E3041" s="235"/>
      <c r="F3041" s="235"/>
      <c r="G3041" s="242"/>
      <c r="H3041" s="243"/>
      <c r="J3041" s="33"/>
      <c r="K3041" s="33"/>
      <c r="L3041" s="33"/>
      <c r="M3041" s="33"/>
      <c r="N3041" s="33"/>
      <c r="O3041" s="33"/>
      <c r="P3041" s="33"/>
      <c r="Q3041" s="33"/>
      <c r="R3041" s="33"/>
      <c r="S3041" s="33"/>
    </row>
    <row r="3042" spans="1:19">
      <c r="A3042" s="233"/>
      <c r="B3042" s="238"/>
      <c r="C3042" s="229"/>
      <c r="D3042" s="229"/>
      <c r="E3042" s="235"/>
      <c r="F3042" s="235"/>
      <c r="G3042" s="242"/>
      <c r="H3042" s="243"/>
      <c r="J3042" s="33"/>
      <c r="K3042" s="33"/>
      <c r="L3042" s="33"/>
      <c r="M3042" s="33"/>
      <c r="N3042" s="33"/>
      <c r="O3042" s="33"/>
      <c r="P3042" s="33"/>
      <c r="Q3042" s="33"/>
      <c r="R3042" s="33"/>
      <c r="S3042" s="33"/>
    </row>
    <row r="3043" spans="1:19">
      <c r="A3043" s="233"/>
      <c r="B3043" s="238"/>
      <c r="C3043" s="229"/>
      <c r="D3043" s="229"/>
      <c r="E3043" s="235"/>
      <c r="F3043" s="235"/>
      <c r="G3043" s="242"/>
      <c r="H3043" s="243"/>
      <c r="J3043" s="33"/>
      <c r="K3043" s="33"/>
      <c r="L3043" s="33"/>
      <c r="M3043" s="33"/>
      <c r="N3043" s="33"/>
      <c r="O3043" s="33"/>
      <c r="P3043" s="33"/>
      <c r="Q3043" s="33"/>
      <c r="R3043" s="33"/>
      <c r="S3043" s="33"/>
    </row>
    <row r="3044" spans="1:19">
      <c r="A3044" s="233"/>
      <c r="B3044" s="238"/>
      <c r="C3044" s="229"/>
      <c r="D3044" s="229"/>
      <c r="E3044" s="235"/>
      <c r="F3044" s="235"/>
      <c r="G3044" s="242"/>
      <c r="H3044" s="243"/>
      <c r="J3044" s="33"/>
      <c r="K3044" s="33"/>
      <c r="L3044" s="33"/>
      <c r="M3044" s="33"/>
      <c r="N3044" s="33"/>
      <c r="O3044" s="33"/>
      <c r="P3044" s="33"/>
      <c r="Q3044" s="33"/>
      <c r="R3044" s="33"/>
      <c r="S3044" s="33"/>
    </row>
    <row r="3045" spans="1:19">
      <c r="A3045" s="233"/>
      <c r="B3045" s="238"/>
      <c r="C3045" s="229"/>
      <c r="D3045" s="229"/>
      <c r="E3045" s="235"/>
      <c r="F3045" s="235"/>
      <c r="G3045" s="242"/>
      <c r="H3045" s="243"/>
      <c r="J3045" s="33"/>
      <c r="K3045" s="33"/>
      <c r="L3045" s="33"/>
      <c r="M3045" s="33"/>
      <c r="N3045" s="33"/>
      <c r="O3045" s="33"/>
      <c r="P3045" s="33"/>
      <c r="Q3045" s="33"/>
      <c r="R3045" s="33"/>
      <c r="S3045" s="33"/>
    </row>
    <row r="3046" spans="1:19">
      <c r="A3046" s="233"/>
      <c r="B3046" s="238"/>
      <c r="C3046" s="229"/>
      <c r="D3046" s="229"/>
      <c r="E3046" s="235"/>
      <c r="F3046" s="235"/>
      <c r="G3046" s="242"/>
      <c r="H3046" s="243"/>
      <c r="J3046" s="33"/>
      <c r="K3046" s="33"/>
      <c r="L3046" s="33"/>
      <c r="M3046" s="33"/>
      <c r="N3046" s="33"/>
      <c r="O3046" s="33"/>
      <c r="P3046" s="33"/>
      <c r="Q3046" s="33"/>
      <c r="R3046" s="33"/>
      <c r="S3046" s="33"/>
    </row>
    <row r="3047" spans="1:19">
      <c r="A3047" s="233"/>
      <c r="B3047" s="238"/>
      <c r="C3047" s="229"/>
      <c r="D3047" s="229"/>
      <c r="E3047" s="235"/>
      <c r="F3047" s="235"/>
      <c r="G3047" s="242"/>
      <c r="H3047" s="243"/>
      <c r="J3047" s="33"/>
      <c r="K3047" s="33"/>
      <c r="L3047" s="33"/>
      <c r="M3047" s="33"/>
      <c r="N3047" s="33"/>
      <c r="O3047" s="33"/>
      <c r="P3047" s="33"/>
      <c r="Q3047" s="33"/>
      <c r="R3047" s="33"/>
      <c r="S3047" s="33"/>
    </row>
    <row r="3048" spans="1:19">
      <c r="A3048" s="233"/>
      <c r="B3048" s="238"/>
      <c r="C3048" s="229"/>
      <c r="D3048" s="229"/>
      <c r="E3048" s="235"/>
      <c r="F3048" s="235"/>
      <c r="G3048" s="242"/>
      <c r="H3048" s="243"/>
      <c r="J3048" s="33"/>
      <c r="K3048" s="33"/>
      <c r="L3048" s="33"/>
      <c r="M3048" s="33"/>
      <c r="N3048" s="33"/>
      <c r="O3048" s="33"/>
      <c r="P3048" s="33"/>
      <c r="Q3048" s="33"/>
      <c r="R3048" s="33"/>
      <c r="S3048" s="33"/>
    </row>
    <row r="3049" spans="1:19">
      <c r="A3049" s="233"/>
      <c r="B3049" s="238"/>
      <c r="C3049" s="229"/>
      <c r="D3049" s="229"/>
      <c r="E3049" s="235"/>
      <c r="F3049" s="235"/>
      <c r="G3049" s="242"/>
      <c r="H3049" s="243"/>
      <c r="J3049" s="33"/>
      <c r="K3049" s="33"/>
      <c r="L3049" s="33"/>
      <c r="M3049" s="33"/>
      <c r="N3049" s="33"/>
      <c r="O3049" s="33"/>
      <c r="P3049" s="33"/>
      <c r="Q3049" s="33"/>
      <c r="R3049" s="33"/>
      <c r="S3049" s="33"/>
    </row>
    <row r="3050" spans="1:19">
      <c r="A3050" s="233"/>
      <c r="B3050" s="238"/>
      <c r="C3050" s="229"/>
      <c r="D3050" s="229"/>
      <c r="E3050" s="235"/>
      <c r="F3050" s="235"/>
      <c r="G3050" s="242"/>
      <c r="H3050" s="243"/>
      <c r="J3050" s="33"/>
      <c r="K3050" s="33"/>
      <c r="L3050" s="33"/>
      <c r="M3050" s="33"/>
      <c r="N3050" s="33"/>
      <c r="O3050" s="33"/>
      <c r="P3050" s="33"/>
      <c r="Q3050" s="33"/>
      <c r="R3050" s="33"/>
      <c r="S3050" s="33"/>
    </row>
    <row r="3051" spans="1:19">
      <c r="A3051" s="233"/>
      <c r="B3051" s="238"/>
      <c r="C3051" s="229"/>
      <c r="D3051" s="229"/>
      <c r="E3051" s="235"/>
      <c r="F3051" s="235"/>
      <c r="G3051" s="242"/>
      <c r="H3051" s="243"/>
      <c r="J3051" s="33"/>
      <c r="K3051" s="33"/>
      <c r="L3051" s="33"/>
      <c r="M3051" s="33"/>
      <c r="N3051" s="33"/>
      <c r="O3051" s="33"/>
      <c r="P3051" s="33"/>
      <c r="Q3051" s="33"/>
      <c r="R3051" s="33"/>
      <c r="S3051" s="33"/>
    </row>
    <row r="3052" spans="1:19">
      <c r="A3052" s="233"/>
      <c r="B3052" s="238"/>
      <c r="C3052" s="229"/>
      <c r="D3052" s="229"/>
      <c r="E3052" s="235"/>
      <c r="F3052" s="235"/>
      <c r="G3052" s="242"/>
      <c r="H3052" s="243"/>
      <c r="J3052" s="33"/>
      <c r="K3052" s="33"/>
      <c r="L3052" s="33"/>
      <c r="M3052" s="33"/>
      <c r="N3052" s="33"/>
      <c r="O3052" s="33"/>
      <c r="P3052" s="33"/>
      <c r="Q3052" s="33"/>
      <c r="R3052" s="33"/>
      <c r="S3052" s="33"/>
    </row>
    <row r="3053" spans="1:19">
      <c r="A3053" s="233"/>
      <c r="B3053" s="238"/>
      <c r="C3053" s="229"/>
      <c r="D3053" s="229"/>
      <c r="E3053" s="235"/>
      <c r="F3053" s="235"/>
      <c r="G3053" s="242"/>
      <c r="H3053" s="243"/>
      <c r="J3053" s="33"/>
      <c r="K3053" s="33"/>
      <c r="L3053" s="33"/>
      <c r="M3053" s="33"/>
      <c r="N3053" s="33"/>
      <c r="O3053" s="33"/>
      <c r="P3053" s="33"/>
      <c r="Q3053" s="33"/>
      <c r="R3053" s="33"/>
      <c r="S3053" s="33"/>
    </row>
    <row r="3054" spans="1:19">
      <c r="A3054" s="233"/>
      <c r="B3054" s="238"/>
      <c r="C3054" s="229"/>
      <c r="D3054" s="229"/>
      <c r="E3054" s="235"/>
      <c r="F3054" s="235"/>
      <c r="G3054" s="242"/>
      <c r="H3054" s="243"/>
      <c r="J3054" s="33"/>
      <c r="K3054" s="33"/>
      <c r="L3054" s="33"/>
      <c r="M3054" s="33"/>
      <c r="N3054" s="33"/>
      <c r="O3054" s="33"/>
      <c r="P3054" s="33"/>
      <c r="Q3054" s="33"/>
      <c r="R3054" s="33"/>
      <c r="S3054" s="33"/>
    </row>
    <row r="3055" spans="1:19">
      <c r="A3055" s="233"/>
      <c r="B3055" s="238"/>
      <c r="C3055" s="229"/>
      <c r="D3055" s="229"/>
      <c r="E3055" s="235"/>
      <c r="F3055" s="235"/>
      <c r="G3055" s="242"/>
      <c r="H3055" s="243"/>
      <c r="J3055" s="33"/>
      <c r="K3055" s="33"/>
      <c r="L3055" s="33"/>
      <c r="M3055" s="33"/>
      <c r="N3055" s="33"/>
      <c r="O3055" s="33"/>
      <c r="P3055" s="33"/>
      <c r="Q3055" s="33"/>
      <c r="R3055" s="33"/>
      <c r="S3055" s="33"/>
    </row>
    <row r="3056" spans="1:19">
      <c r="A3056" s="233"/>
      <c r="B3056" s="238"/>
      <c r="C3056" s="229"/>
      <c r="D3056" s="229"/>
      <c r="E3056" s="235"/>
      <c r="F3056" s="235"/>
      <c r="G3056" s="242"/>
      <c r="H3056" s="243"/>
      <c r="J3056" s="33"/>
      <c r="K3056" s="33"/>
      <c r="L3056" s="33"/>
      <c r="M3056" s="33"/>
      <c r="N3056" s="33"/>
      <c r="O3056" s="33"/>
      <c r="P3056" s="33"/>
      <c r="Q3056" s="33"/>
      <c r="R3056" s="33"/>
      <c r="S3056" s="33"/>
    </row>
    <row r="3057" spans="1:19">
      <c r="A3057" s="233"/>
      <c r="B3057" s="238"/>
      <c r="C3057" s="229"/>
      <c r="D3057" s="229"/>
      <c r="E3057" s="235"/>
      <c r="F3057" s="235"/>
      <c r="G3057" s="242"/>
      <c r="H3057" s="243"/>
      <c r="J3057" s="33"/>
      <c r="K3057" s="33"/>
      <c r="L3057" s="33"/>
      <c r="M3057" s="33"/>
      <c r="N3057" s="33"/>
      <c r="O3057" s="33"/>
      <c r="P3057" s="33"/>
      <c r="Q3057" s="33"/>
      <c r="R3057" s="33"/>
      <c r="S3057" s="33"/>
    </row>
    <row r="3058" spans="1:19">
      <c r="A3058" s="233"/>
      <c r="B3058" s="238"/>
      <c r="C3058" s="229"/>
      <c r="D3058" s="229"/>
      <c r="E3058" s="235"/>
      <c r="F3058" s="235"/>
      <c r="G3058" s="242"/>
      <c r="H3058" s="243"/>
      <c r="J3058" s="33"/>
      <c r="K3058" s="33"/>
      <c r="L3058" s="33"/>
      <c r="M3058" s="33"/>
      <c r="N3058" s="33"/>
      <c r="O3058" s="33"/>
      <c r="P3058" s="33"/>
      <c r="Q3058" s="33"/>
      <c r="R3058" s="33"/>
      <c r="S3058" s="33"/>
    </row>
    <row r="3059" spans="1:19">
      <c r="A3059" s="233"/>
      <c r="B3059" s="238"/>
      <c r="C3059" s="229"/>
      <c r="D3059" s="229"/>
      <c r="E3059" s="235"/>
      <c r="F3059" s="235"/>
      <c r="G3059" s="242"/>
      <c r="H3059" s="243"/>
      <c r="J3059" s="33"/>
      <c r="K3059" s="33"/>
      <c r="L3059" s="33"/>
      <c r="M3059" s="33"/>
      <c r="N3059" s="33"/>
      <c r="O3059" s="33"/>
      <c r="P3059" s="33"/>
      <c r="Q3059" s="33"/>
      <c r="R3059" s="33"/>
      <c r="S3059" s="33"/>
    </row>
    <row r="3060" spans="1:19">
      <c r="A3060" s="233"/>
      <c r="B3060" s="238"/>
      <c r="C3060" s="229"/>
      <c r="D3060" s="229"/>
      <c r="E3060" s="235"/>
      <c r="F3060" s="235"/>
      <c r="G3060" s="242"/>
      <c r="H3060" s="243"/>
      <c r="J3060" s="33"/>
      <c r="K3060" s="33"/>
      <c r="L3060" s="33"/>
      <c r="M3060" s="33"/>
      <c r="N3060" s="33"/>
      <c r="O3060" s="33"/>
      <c r="P3060" s="33"/>
      <c r="Q3060" s="33"/>
      <c r="R3060" s="33"/>
      <c r="S3060" s="33"/>
    </row>
    <row r="3061" spans="1:19">
      <c r="A3061" s="233"/>
      <c r="B3061" s="238"/>
      <c r="C3061" s="229"/>
      <c r="D3061" s="229"/>
      <c r="E3061" s="235"/>
      <c r="F3061" s="235"/>
      <c r="G3061" s="242"/>
      <c r="H3061" s="243"/>
      <c r="J3061" s="33"/>
      <c r="K3061" s="33"/>
      <c r="L3061" s="33"/>
      <c r="M3061" s="33"/>
      <c r="N3061" s="33"/>
      <c r="O3061" s="33"/>
      <c r="P3061" s="33"/>
      <c r="Q3061" s="33"/>
      <c r="R3061" s="33"/>
      <c r="S3061" s="33"/>
    </row>
    <row r="3062" spans="1:19">
      <c r="A3062" s="233"/>
      <c r="B3062" s="238"/>
      <c r="C3062" s="229"/>
      <c r="D3062" s="229"/>
      <c r="E3062" s="235"/>
      <c r="F3062" s="235"/>
      <c r="G3062" s="242"/>
      <c r="H3062" s="243"/>
      <c r="J3062" s="33"/>
      <c r="K3062" s="33"/>
      <c r="L3062" s="33"/>
      <c r="M3062" s="33"/>
      <c r="N3062" s="33"/>
      <c r="O3062" s="33"/>
      <c r="P3062" s="33"/>
      <c r="Q3062" s="33"/>
      <c r="R3062" s="33"/>
      <c r="S3062" s="33"/>
    </row>
    <row r="3063" spans="1:19">
      <c r="A3063" s="233"/>
      <c r="B3063" s="238"/>
      <c r="C3063" s="229"/>
      <c r="D3063" s="229"/>
      <c r="E3063" s="235"/>
      <c r="F3063" s="235"/>
      <c r="G3063" s="242"/>
      <c r="H3063" s="243"/>
      <c r="J3063" s="33"/>
      <c r="K3063" s="33"/>
      <c r="L3063" s="33"/>
      <c r="M3063" s="33"/>
      <c r="N3063" s="33"/>
      <c r="O3063" s="33"/>
      <c r="P3063" s="33"/>
      <c r="Q3063" s="33"/>
      <c r="R3063" s="33"/>
      <c r="S3063" s="33"/>
    </row>
    <row r="3064" spans="1:19">
      <c r="A3064" s="233"/>
      <c r="B3064" s="238"/>
      <c r="C3064" s="229"/>
      <c r="D3064" s="229"/>
      <c r="E3064" s="235"/>
      <c r="F3064" s="235"/>
      <c r="G3064" s="242"/>
      <c r="H3064" s="243"/>
      <c r="J3064" s="33"/>
      <c r="K3064" s="33"/>
      <c r="L3064" s="33"/>
      <c r="M3064" s="33"/>
      <c r="N3064" s="33"/>
      <c r="O3064" s="33"/>
      <c r="P3064" s="33"/>
      <c r="Q3064" s="33"/>
      <c r="R3064" s="33"/>
      <c r="S3064" s="33"/>
    </row>
    <row r="3065" spans="1:19">
      <c r="A3065" s="233"/>
      <c r="B3065" s="238"/>
      <c r="C3065" s="229"/>
      <c r="D3065" s="229"/>
      <c r="E3065" s="235"/>
      <c r="F3065" s="235"/>
      <c r="G3065" s="242"/>
      <c r="H3065" s="243"/>
      <c r="J3065" s="33"/>
      <c r="K3065" s="33"/>
      <c r="L3065" s="33"/>
      <c r="M3065" s="33"/>
      <c r="N3065" s="33"/>
      <c r="O3065" s="33"/>
      <c r="P3065" s="33"/>
      <c r="Q3065" s="33"/>
      <c r="R3065" s="33"/>
      <c r="S3065" s="33"/>
    </row>
    <row r="3066" spans="1:19">
      <c r="A3066" s="233"/>
      <c r="B3066" s="238"/>
      <c r="C3066" s="229"/>
      <c r="D3066" s="229"/>
      <c r="E3066" s="235"/>
      <c r="F3066" s="235"/>
      <c r="G3066" s="242"/>
      <c r="H3066" s="243"/>
      <c r="J3066" s="33"/>
      <c r="K3066" s="33"/>
      <c r="L3066" s="33"/>
      <c r="M3066" s="33"/>
      <c r="N3066" s="33"/>
      <c r="O3066" s="33"/>
      <c r="P3066" s="33"/>
      <c r="Q3066" s="33"/>
      <c r="R3066" s="33"/>
      <c r="S3066" s="33"/>
    </row>
    <row r="3067" spans="1:19">
      <c r="A3067" s="233"/>
      <c r="B3067" s="238"/>
      <c r="C3067" s="229"/>
      <c r="D3067" s="229"/>
      <c r="E3067" s="235"/>
      <c r="F3067" s="235"/>
      <c r="G3067" s="242"/>
      <c r="H3067" s="243"/>
      <c r="J3067" s="33"/>
      <c r="K3067" s="33"/>
      <c r="L3067" s="33"/>
      <c r="M3067" s="33"/>
      <c r="N3067" s="33"/>
      <c r="O3067" s="33"/>
      <c r="P3067" s="33"/>
      <c r="Q3067" s="33"/>
      <c r="R3067" s="33"/>
      <c r="S3067" s="33"/>
    </row>
    <row r="3068" spans="1:19">
      <c r="A3068" s="233"/>
      <c r="B3068" s="238"/>
      <c r="C3068" s="229"/>
      <c r="D3068" s="229"/>
      <c r="E3068" s="235"/>
      <c r="F3068" s="235"/>
      <c r="G3068" s="242"/>
      <c r="H3068" s="243"/>
      <c r="J3068" s="33"/>
      <c r="K3068" s="33"/>
      <c r="L3068" s="33"/>
      <c r="M3068" s="33"/>
      <c r="N3068" s="33"/>
      <c r="O3068" s="33"/>
      <c r="P3068" s="33"/>
      <c r="Q3068" s="33"/>
      <c r="R3068" s="33"/>
      <c r="S3068" s="33"/>
    </row>
    <row r="3069" spans="1:19">
      <c r="A3069" s="233"/>
      <c r="B3069" s="238"/>
      <c r="C3069" s="229"/>
      <c r="D3069" s="229"/>
      <c r="E3069" s="235"/>
      <c r="F3069" s="235"/>
      <c r="G3069" s="242"/>
      <c r="H3069" s="243"/>
      <c r="J3069" s="33"/>
      <c r="K3069" s="33"/>
      <c r="L3069" s="33"/>
      <c r="M3069" s="33"/>
      <c r="N3069" s="33"/>
      <c r="O3069" s="33"/>
      <c r="P3069" s="33"/>
      <c r="Q3069" s="33"/>
      <c r="R3069" s="33"/>
      <c r="S3069" s="33"/>
    </row>
    <row r="3070" spans="1:19">
      <c r="A3070" s="233"/>
      <c r="B3070" s="238"/>
      <c r="C3070" s="229"/>
      <c r="D3070" s="229"/>
      <c r="E3070" s="235"/>
      <c r="F3070" s="235"/>
      <c r="G3070" s="242"/>
      <c r="H3070" s="243"/>
      <c r="J3070" s="33"/>
      <c r="K3070" s="33"/>
      <c r="L3070" s="33"/>
      <c r="M3070" s="33"/>
      <c r="N3070" s="33"/>
      <c r="O3070" s="33"/>
      <c r="P3070" s="33"/>
      <c r="Q3070" s="33"/>
      <c r="R3070" s="33"/>
      <c r="S3070" s="33"/>
    </row>
    <row r="3071" spans="1:19">
      <c r="A3071" s="233"/>
      <c r="B3071" s="238"/>
      <c r="C3071" s="229"/>
      <c r="D3071" s="229"/>
      <c r="E3071" s="235"/>
      <c r="F3071" s="235"/>
      <c r="G3071" s="242"/>
      <c r="H3071" s="243"/>
      <c r="J3071" s="33"/>
      <c r="K3071" s="33"/>
      <c r="L3071" s="33"/>
      <c r="M3071" s="33"/>
      <c r="N3071" s="33"/>
      <c r="O3071" s="33"/>
      <c r="P3071" s="33"/>
      <c r="Q3071" s="33"/>
      <c r="R3071" s="33"/>
      <c r="S3071" s="33"/>
    </row>
    <row r="3072" spans="1:19">
      <c r="A3072" s="233"/>
      <c r="B3072" s="238"/>
      <c r="C3072" s="229"/>
      <c r="D3072" s="229"/>
      <c r="E3072" s="235"/>
      <c r="F3072" s="235"/>
      <c r="G3072" s="242"/>
      <c r="H3072" s="243"/>
      <c r="J3072" s="33"/>
      <c r="K3072" s="33"/>
      <c r="L3072" s="33"/>
      <c r="M3072" s="33"/>
      <c r="N3072" s="33"/>
      <c r="O3072" s="33"/>
      <c r="P3072" s="33"/>
      <c r="Q3072" s="33"/>
      <c r="R3072" s="33"/>
      <c r="S3072" s="33"/>
    </row>
    <row r="3073" spans="1:19">
      <c r="A3073" s="233"/>
      <c r="B3073" s="238"/>
      <c r="C3073" s="229"/>
      <c r="D3073" s="229"/>
      <c r="E3073" s="235"/>
      <c r="F3073" s="235"/>
      <c r="G3073" s="242"/>
      <c r="H3073" s="243"/>
      <c r="J3073" s="33"/>
      <c r="K3073" s="33"/>
      <c r="L3073" s="33"/>
      <c r="M3073" s="33"/>
      <c r="N3073" s="33"/>
      <c r="O3073" s="33"/>
      <c r="P3073" s="33"/>
      <c r="Q3073" s="33"/>
      <c r="R3073" s="33"/>
      <c r="S3073" s="33"/>
    </row>
    <row r="3074" spans="1:19">
      <c r="A3074" s="233"/>
      <c r="B3074" s="238"/>
      <c r="C3074" s="229"/>
      <c r="D3074" s="229"/>
      <c r="E3074" s="235"/>
      <c r="F3074" s="235"/>
      <c r="G3074" s="242"/>
      <c r="H3074" s="243"/>
      <c r="J3074" s="33"/>
      <c r="K3074" s="33"/>
      <c r="L3074" s="33"/>
      <c r="M3074" s="33"/>
      <c r="N3074" s="33"/>
      <c r="O3074" s="33"/>
      <c r="P3074" s="33"/>
      <c r="Q3074" s="33"/>
      <c r="R3074" s="33"/>
      <c r="S3074" s="33"/>
    </row>
    <row r="3075" spans="1:19">
      <c r="A3075" s="233"/>
      <c r="B3075" s="238"/>
      <c r="C3075" s="229"/>
      <c r="D3075" s="229"/>
      <c r="E3075" s="235"/>
      <c r="F3075" s="235"/>
      <c r="G3075" s="242"/>
      <c r="H3075" s="243"/>
      <c r="J3075" s="33"/>
      <c r="K3075" s="33"/>
      <c r="L3075" s="33"/>
      <c r="M3075" s="33"/>
      <c r="N3075" s="33"/>
      <c r="O3075" s="33"/>
      <c r="P3075" s="33"/>
      <c r="Q3075" s="33"/>
      <c r="R3075" s="33"/>
      <c r="S3075" s="33"/>
    </row>
    <row r="3076" spans="1:19">
      <c r="A3076" s="233"/>
      <c r="B3076" s="238"/>
      <c r="C3076" s="229"/>
      <c r="D3076" s="229"/>
      <c r="E3076" s="235"/>
      <c r="F3076" s="235"/>
      <c r="G3076" s="242"/>
      <c r="H3076" s="243"/>
      <c r="J3076" s="33"/>
      <c r="K3076" s="33"/>
      <c r="L3076" s="33"/>
      <c r="M3076" s="33"/>
      <c r="N3076" s="33"/>
      <c r="O3076" s="33"/>
      <c r="P3076" s="33"/>
      <c r="Q3076" s="33"/>
      <c r="R3076" s="33"/>
      <c r="S3076" s="33"/>
    </row>
    <row r="3077" spans="1:19">
      <c r="A3077" s="233"/>
      <c r="B3077" s="238"/>
      <c r="C3077" s="229"/>
      <c r="D3077" s="229"/>
      <c r="E3077" s="235"/>
      <c r="F3077" s="235"/>
      <c r="G3077" s="242"/>
      <c r="H3077" s="243"/>
      <c r="J3077" s="33"/>
      <c r="K3077" s="33"/>
      <c r="L3077" s="33"/>
      <c r="M3077" s="33"/>
      <c r="N3077" s="33"/>
      <c r="O3077" s="33"/>
      <c r="P3077" s="33"/>
      <c r="Q3077" s="33"/>
      <c r="R3077" s="33"/>
      <c r="S3077" s="33"/>
    </row>
    <row r="3078" spans="1:19">
      <c r="A3078" s="233"/>
      <c r="B3078" s="238"/>
      <c r="C3078" s="229"/>
      <c r="D3078" s="229"/>
      <c r="E3078" s="235"/>
      <c r="F3078" s="235"/>
      <c r="G3078" s="242"/>
      <c r="H3078" s="243"/>
      <c r="J3078" s="33"/>
      <c r="K3078" s="33"/>
      <c r="L3078" s="33"/>
      <c r="M3078" s="33"/>
      <c r="N3078" s="33"/>
      <c r="O3078" s="33"/>
      <c r="P3078" s="33"/>
      <c r="Q3078" s="33"/>
      <c r="R3078" s="33"/>
      <c r="S3078" s="33"/>
    </row>
    <row r="3079" spans="1:19">
      <c r="A3079" s="233"/>
      <c r="B3079" s="238"/>
      <c r="C3079" s="229"/>
      <c r="D3079" s="229"/>
      <c r="E3079" s="235"/>
      <c r="F3079" s="235"/>
      <c r="G3079" s="242"/>
      <c r="H3079" s="243"/>
      <c r="J3079" s="33"/>
      <c r="K3079" s="33"/>
      <c r="L3079" s="33"/>
      <c r="M3079" s="33"/>
      <c r="N3079" s="33"/>
      <c r="O3079" s="33"/>
      <c r="P3079" s="33"/>
      <c r="Q3079" s="33"/>
      <c r="R3079" s="33"/>
      <c r="S3079" s="33"/>
    </row>
    <row r="3080" spans="1:19">
      <c r="A3080" s="233"/>
      <c r="B3080" s="238"/>
      <c r="C3080" s="229"/>
      <c r="D3080" s="229"/>
      <c r="E3080" s="235"/>
      <c r="F3080" s="235"/>
      <c r="G3080" s="242"/>
      <c r="H3080" s="243"/>
      <c r="J3080" s="33"/>
      <c r="K3080" s="33"/>
      <c r="L3080" s="33"/>
      <c r="M3080" s="33"/>
      <c r="N3080" s="33"/>
      <c r="O3080" s="33"/>
      <c r="P3080" s="33"/>
      <c r="Q3080" s="33"/>
      <c r="R3080" s="33"/>
      <c r="S3080" s="33"/>
    </row>
    <row r="3081" spans="1:19">
      <c r="A3081" s="233"/>
      <c r="B3081" s="238"/>
      <c r="C3081" s="229"/>
      <c r="D3081" s="229"/>
      <c r="E3081" s="235"/>
      <c r="F3081" s="235"/>
      <c r="G3081" s="242"/>
      <c r="H3081" s="243"/>
      <c r="J3081" s="33"/>
      <c r="K3081" s="33"/>
      <c r="L3081" s="33"/>
      <c r="M3081" s="33"/>
      <c r="N3081" s="33"/>
      <c r="O3081" s="33"/>
      <c r="P3081" s="33"/>
      <c r="Q3081" s="33"/>
      <c r="R3081" s="33"/>
      <c r="S3081" s="33"/>
    </row>
    <row r="3082" spans="1:19">
      <c r="A3082" s="233"/>
      <c r="B3082" s="238"/>
      <c r="C3082" s="229"/>
      <c r="D3082" s="229"/>
      <c r="E3082" s="235"/>
      <c r="F3082" s="235"/>
      <c r="G3082" s="242"/>
      <c r="H3082" s="243"/>
      <c r="J3082" s="33"/>
      <c r="K3082" s="33"/>
      <c r="L3082" s="33"/>
      <c r="M3082" s="33"/>
      <c r="N3082" s="33"/>
      <c r="O3082" s="33"/>
      <c r="P3082" s="33"/>
      <c r="Q3082" s="33"/>
      <c r="R3082" s="33"/>
      <c r="S3082" s="33"/>
    </row>
    <row r="3083" spans="1:19">
      <c r="A3083" s="233"/>
      <c r="B3083" s="238"/>
      <c r="C3083" s="229"/>
      <c r="D3083" s="229"/>
      <c r="E3083" s="235"/>
      <c r="F3083" s="235"/>
      <c r="G3083" s="242"/>
      <c r="H3083" s="243"/>
      <c r="J3083" s="33"/>
      <c r="K3083" s="33"/>
      <c r="L3083" s="33"/>
      <c r="M3083" s="33"/>
      <c r="N3083" s="33"/>
      <c r="O3083" s="33"/>
      <c r="P3083" s="33"/>
      <c r="Q3083" s="33"/>
      <c r="R3083" s="33"/>
      <c r="S3083" s="33"/>
    </row>
    <row r="3084" spans="1:19">
      <c r="A3084" s="233"/>
      <c r="B3084" s="238"/>
      <c r="C3084" s="229"/>
      <c r="D3084" s="229"/>
      <c r="E3084" s="235"/>
      <c r="F3084" s="235"/>
      <c r="G3084" s="242"/>
      <c r="H3084" s="243"/>
      <c r="J3084" s="33"/>
      <c r="K3084" s="33"/>
      <c r="L3084" s="33"/>
      <c r="M3084" s="33"/>
      <c r="N3084" s="33"/>
      <c r="O3084" s="33"/>
      <c r="P3084" s="33"/>
      <c r="Q3084" s="33"/>
      <c r="R3084" s="33"/>
      <c r="S3084" s="33"/>
    </row>
    <row r="3085" spans="1:19">
      <c r="A3085" s="233"/>
      <c r="B3085" s="238"/>
      <c r="C3085" s="229"/>
      <c r="D3085" s="229"/>
      <c r="E3085" s="235"/>
      <c r="F3085" s="235"/>
      <c r="G3085" s="242"/>
      <c r="H3085" s="243"/>
      <c r="J3085" s="33"/>
      <c r="K3085" s="33"/>
      <c r="L3085" s="33"/>
      <c r="M3085" s="33"/>
      <c r="N3085" s="33"/>
      <c r="O3085" s="33"/>
      <c r="P3085" s="33"/>
      <c r="Q3085" s="33"/>
      <c r="R3085" s="33"/>
      <c r="S3085" s="33"/>
    </row>
    <row r="3086" spans="1:19">
      <c r="A3086" s="233"/>
      <c r="B3086" s="238"/>
      <c r="C3086" s="229"/>
      <c r="D3086" s="229"/>
      <c r="E3086" s="235"/>
      <c r="F3086" s="235"/>
      <c r="G3086" s="242"/>
      <c r="H3086" s="243"/>
      <c r="J3086" s="33"/>
      <c r="K3086" s="33"/>
      <c r="L3086" s="33"/>
      <c r="M3086" s="33"/>
      <c r="N3086" s="33"/>
      <c r="O3086" s="33"/>
      <c r="P3086" s="33"/>
      <c r="Q3086" s="33"/>
      <c r="R3086" s="33"/>
      <c r="S3086" s="33"/>
    </row>
    <row r="3087" spans="1:19">
      <c r="A3087" s="233"/>
      <c r="B3087" s="238"/>
      <c r="C3087" s="229"/>
      <c r="D3087" s="229"/>
      <c r="E3087" s="235"/>
      <c r="F3087" s="235"/>
      <c r="G3087" s="242"/>
      <c r="H3087" s="243"/>
      <c r="J3087" s="33"/>
      <c r="K3087" s="33"/>
      <c r="L3087" s="33"/>
      <c r="M3087" s="33"/>
      <c r="N3087" s="33"/>
      <c r="O3087" s="33"/>
      <c r="P3087" s="33"/>
      <c r="Q3087" s="33"/>
      <c r="R3087" s="33"/>
      <c r="S3087" s="33"/>
    </row>
    <row r="3088" spans="1:19">
      <c r="A3088" s="233"/>
      <c r="B3088" s="238"/>
      <c r="C3088" s="229"/>
      <c r="D3088" s="229"/>
      <c r="E3088" s="235"/>
      <c r="F3088" s="235"/>
      <c r="G3088" s="242"/>
      <c r="H3088" s="243"/>
      <c r="J3088" s="33"/>
      <c r="K3088" s="33"/>
      <c r="L3088" s="33"/>
      <c r="M3088" s="33"/>
      <c r="N3088" s="33"/>
      <c r="O3088" s="33"/>
      <c r="P3088" s="33"/>
      <c r="Q3088" s="33"/>
      <c r="R3088" s="33"/>
      <c r="S3088" s="33"/>
    </row>
    <row r="3089" spans="1:19">
      <c r="A3089" s="233"/>
      <c r="B3089" s="238"/>
      <c r="C3089" s="229"/>
      <c r="D3089" s="229"/>
      <c r="E3089" s="235"/>
      <c r="F3089" s="235"/>
      <c r="G3089" s="242"/>
      <c r="H3089" s="243"/>
      <c r="J3089" s="33"/>
      <c r="K3089" s="33"/>
      <c r="L3089" s="33"/>
      <c r="M3089" s="33"/>
      <c r="N3089" s="33"/>
      <c r="O3089" s="33"/>
      <c r="P3089" s="33"/>
      <c r="Q3089" s="33"/>
      <c r="R3089" s="33"/>
      <c r="S3089" s="33"/>
    </row>
    <row r="3090" spans="1:19">
      <c r="A3090" s="233"/>
      <c r="B3090" s="238"/>
      <c r="C3090" s="229"/>
      <c r="D3090" s="229"/>
      <c r="E3090" s="235"/>
      <c r="F3090" s="235"/>
      <c r="G3090" s="242"/>
      <c r="H3090" s="243"/>
      <c r="J3090" s="33"/>
      <c r="K3090" s="33"/>
      <c r="L3090" s="33"/>
      <c r="M3090" s="33"/>
      <c r="N3090" s="33"/>
      <c r="O3090" s="33"/>
      <c r="P3090" s="33"/>
      <c r="Q3090" s="33"/>
      <c r="R3090" s="33"/>
      <c r="S3090" s="33"/>
    </row>
    <row r="3091" spans="1:19">
      <c r="A3091" s="233"/>
      <c r="B3091" s="238"/>
      <c r="C3091" s="229"/>
      <c r="D3091" s="229"/>
      <c r="E3091" s="235"/>
      <c r="F3091" s="235"/>
      <c r="G3091" s="242"/>
      <c r="H3091" s="243"/>
      <c r="J3091" s="33"/>
      <c r="K3091" s="33"/>
      <c r="L3091" s="33"/>
      <c r="M3091" s="33"/>
      <c r="N3091" s="33"/>
      <c r="O3091" s="33"/>
      <c r="P3091" s="33"/>
      <c r="Q3091" s="33"/>
      <c r="R3091" s="33"/>
      <c r="S3091" s="33"/>
    </row>
    <row r="3092" spans="1:19">
      <c r="A3092" s="233"/>
      <c r="B3092" s="238"/>
      <c r="C3092" s="229"/>
      <c r="D3092" s="229"/>
      <c r="E3092" s="235"/>
      <c r="F3092" s="235"/>
      <c r="G3092" s="242"/>
      <c r="H3092" s="243"/>
      <c r="J3092" s="33"/>
      <c r="K3092" s="33"/>
      <c r="L3092" s="33"/>
      <c r="M3092" s="33"/>
      <c r="N3092" s="33"/>
      <c r="O3092" s="33"/>
      <c r="P3092" s="33"/>
      <c r="Q3092" s="33"/>
      <c r="R3092" s="33"/>
      <c r="S3092" s="33"/>
    </row>
    <row r="3093" spans="1:19">
      <c r="A3093" s="233"/>
      <c r="B3093" s="238"/>
      <c r="C3093" s="229"/>
      <c r="D3093" s="229"/>
      <c r="E3093" s="235"/>
      <c r="F3093" s="235"/>
      <c r="G3093" s="242"/>
      <c r="H3093" s="243"/>
      <c r="J3093" s="33"/>
      <c r="K3093" s="33"/>
      <c r="L3093" s="33"/>
      <c r="M3093" s="33"/>
      <c r="N3093" s="33"/>
      <c r="O3093" s="33"/>
      <c r="P3093" s="33"/>
      <c r="Q3093" s="33"/>
      <c r="R3093" s="33"/>
      <c r="S3093" s="33"/>
    </row>
    <row r="3094" spans="1:19">
      <c r="A3094" s="233"/>
      <c r="B3094" s="238"/>
      <c r="C3094" s="229"/>
      <c r="D3094" s="229"/>
      <c r="E3094" s="235"/>
      <c r="F3094" s="235"/>
      <c r="G3094" s="242"/>
      <c r="H3094" s="243"/>
      <c r="J3094" s="33"/>
      <c r="K3094" s="33"/>
      <c r="L3094" s="33"/>
      <c r="M3094" s="33"/>
      <c r="N3094" s="33"/>
      <c r="O3094" s="33"/>
      <c r="P3094" s="33"/>
      <c r="Q3094" s="33"/>
      <c r="R3094" s="33"/>
      <c r="S3094" s="33"/>
    </row>
    <row r="3095" spans="1:19">
      <c r="A3095" s="233"/>
      <c r="B3095" s="238"/>
      <c r="C3095" s="229"/>
      <c r="D3095" s="229"/>
      <c r="E3095" s="235"/>
      <c r="F3095" s="235"/>
      <c r="G3095" s="242"/>
      <c r="H3095" s="243"/>
      <c r="J3095" s="33"/>
      <c r="K3095" s="33"/>
      <c r="L3095" s="33"/>
      <c r="M3095" s="33"/>
      <c r="N3095" s="33"/>
      <c r="O3095" s="33"/>
      <c r="P3095" s="33"/>
      <c r="Q3095" s="33"/>
      <c r="R3095" s="33"/>
      <c r="S3095" s="33"/>
    </row>
    <row r="3096" spans="1:19">
      <c r="A3096" s="233"/>
      <c r="B3096" s="238"/>
      <c r="C3096" s="229"/>
      <c r="D3096" s="229"/>
      <c r="E3096" s="235"/>
      <c r="F3096" s="235"/>
      <c r="G3096" s="242"/>
      <c r="H3096" s="243"/>
      <c r="J3096" s="33"/>
      <c r="K3096" s="33"/>
      <c r="L3096" s="33"/>
      <c r="M3096" s="33"/>
      <c r="N3096" s="33"/>
      <c r="O3096" s="33"/>
      <c r="P3096" s="33"/>
      <c r="Q3096" s="33"/>
      <c r="R3096" s="33"/>
      <c r="S3096" s="33"/>
    </row>
    <row r="3097" spans="1:19">
      <c r="A3097" s="233"/>
      <c r="B3097" s="238"/>
      <c r="C3097" s="229"/>
      <c r="D3097" s="229"/>
      <c r="E3097" s="235"/>
      <c r="F3097" s="235"/>
      <c r="G3097" s="242"/>
      <c r="H3097" s="243"/>
      <c r="J3097" s="33"/>
      <c r="K3097" s="33"/>
      <c r="L3097" s="33"/>
      <c r="M3097" s="33"/>
      <c r="N3097" s="33"/>
      <c r="O3097" s="33"/>
      <c r="P3097" s="33"/>
      <c r="Q3097" s="33"/>
      <c r="R3097" s="33"/>
      <c r="S3097" s="33"/>
    </row>
    <row r="3098" spans="1:19">
      <c r="A3098" s="233"/>
      <c r="B3098" s="238"/>
      <c r="C3098" s="229"/>
      <c r="D3098" s="229"/>
      <c r="E3098" s="235"/>
      <c r="F3098" s="235"/>
      <c r="G3098" s="242"/>
      <c r="H3098" s="243"/>
      <c r="J3098" s="33"/>
      <c r="K3098" s="33"/>
      <c r="L3098" s="33"/>
      <c r="M3098" s="33"/>
      <c r="N3098" s="33"/>
      <c r="O3098" s="33"/>
      <c r="P3098" s="33"/>
      <c r="Q3098" s="33"/>
      <c r="R3098" s="33"/>
      <c r="S3098" s="33"/>
    </row>
    <row r="3099" spans="1:19">
      <c r="A3099" s="233"/>
      <c r="B3099" s="238"/>
      <c r="C3099" s="229"/>
      <c r="D3099" s="229"/>
      <c r="E3099" s="235"/>
      <c r="F3099" s="235"/>
      <c r="G3099" s="242"/>
      <c r="H3099" s="243"/>
      <c r="J3099" s="33"/>
      <c r="K3099" s="33"/>
      <c r="L3099" s="33"/>
      <c r="M3099" s="33"/>
      <c r="N3099" s="33"/>
      <c r="O3099" s="33"/>
      <c r="P3099" s="33"/>
      <c r="Q3099" s="33"/>
      <c r="R3099" s="33"/>
      <c r="S3099" s="33"/>
    </row>
    <row r="3100" spans="1:19">
      <c r="A3100" s="233"/>
      <c r="B3100" s="238"/>
      <c r="C3100" s="229"/>
      <c r="D3100" s="229"/>
      <c r="E3100" s="235"/>
      <c r="F3100" s="235"/>
      <c r="G3100" s="242"/>
      <c r="H3100" s="243"/>
      <c r="J3100" s="33"/>
      <c r="K3100" s="33"/>
      <c r="L3100" s="33"/>
      <c r="M3100" s="33"/>
      <c r="N3100" s="33"/>
      <c r="O3100" s="33"/>
      <c r="P3100" s="33"/>
      <c r="Q3100" s="33"/>
      <c r="R3100" s="33"/>
      <c r="S3100" s="33"/>
    </row>
    <row r="3101" spans="1:19">
      <c r="A3101" s="233"/>
      <c r="B3101" s="238"/>
      <c r="C3101" s="229"/>
      <c r="D3101" s="229"/>
      <c r="E3101" s="235"/>
      <c r="F3101" s="235"/>
      <c r="G3101" s="242"/>
      <c r="H3101" s="243"/>
      <c r="J3101" s="33"/>
      <c r="K3101" s="33"/>
      <c r="L3101" s="33"/>
      <c r="M3101" s="33"/>
      <c r="N3101" s="33"/>
      <c r="O3101" s="33"/>
      <c r="P3101" s="33"/>
      <c r="Q3101" s="33"/>
      <c r="R3101" s="33"/>
      <c r="S3101" s="33"/>
    </row>
    <row r="3102" spans="1:19">
      <c r="A3102" s="233"/>
      <c r="B3102" s="238"/>
      <c r="C3102" s="229"/>
      <c r="D3102" s="229"/>
      <c r="E3102" s="235"/>
      <c r="F3102" s="235"/>
      <c r="G3102" s="242"/>
      <c r="H3102" s="243"/>
      <c r="J3102" s="33"/>
      <c r="K3102" s="33"/>
      <c r="L3102" s="33"/>
      <c r="M3102" s="33"/>
      <c r="N3102" s="33"/>
      <c r="O3102" s="33"/>
      <c r="P3102" s="33"/>
      <c r="Q3102" s="33"/>
      <c r="R3102" s="33"/>
      <c r="S3102" s="33"/>
    </row>
    <row r="3103" spans="1:19">
      <c r="A3103" s="233"/>
      <c r="B3103" s="238"/>
      <c r="C3103" s="229"/>
      <c r="D3103" s="229"/>
      <c r="E3103" s="235"/>
      <c r="F3103" s="235"/>
      <c r="G3103" s="242"/>
      <c r="H3103" s="243"/>
      <c r="J3103" s="33"/>
      <c r="K3103" s="33"/>
      <c r="L3103" s="33"/>
      <c r="M3103" s="33"/>
      <c r="N3103" s="33"/>
      <c r="O3103" s="33"/>
      <c r="P3103" s="33"/>
      <c r="Q3103" s="33"/>
      <c r="R3103" s="33"/>
      <c r="S3103" s="33"/>
    </row>
    <row r="3104" spans="1:19">
      <c r="A3104" s="233"/>
      <c r="B3104" s="238"/>
      <c r="C3104" s="229"/>
      <c r="D3104" s="229"/>
      <c r="E3104" s="235"/>
      <c r="F3104" s="235"/>
      <c r="G3104" s="242"/>
      <c r="H3104" s="243"/>
      <c r="J3104" s="33"/>
      <c r="K3104" s="33"/>
      <c r="L3104" s="33"/>
      <c r="M3104" s="33"/>
      <c r="N3104" s="33"/>
      <c r="O3104" s="33"/>
      <c r="P3104" s="33"/>
      <c r="Q3104" s="33"/>
      <c r="R3104" s="33"/>
      <c r="S3104" s="33"/>
    </row>
    <row r="3105" spans="1:19">
      <c r="A3105" s="233"/>
      <c r="B3105" s="238"/>
      <c r="C3105" s="229"/>
      <c r="D3105" s="229"/>
      <c r="E3105" s="235"/>
      <c r="F3105" s="235"/>
      <c r="G3105" s="242"/>
      <c r="H3105" s="243"/>
      <c r="J3105" s="33"/>
      <c r="K3105" s="33"/>
      <c r="L3105" s="33"/>
      <c r="M3105" s="33"/>
      <c r="N3105" s="33"/>
      <c r="O3105" s="33"/>
      <c r="P3105" s="33"/>
      <c r="Q3105" s="33"/>
      <c r="R3105" s="33"/>
      <c r="S3105" s="33"/>
    </row>
    <row r="3106" spans="1:19">
      <c r="A3106" s="233"/>
      <c r="B3106" s="238"/>
      <c r="C3106" s="229"/>
      <c r="D3106" s="229"/>
      <c r="E3106" s="235"/>
      <c r="F3106" s="235"/>
      <c r="G3106" s="242"/>
      <c r="H3106" s="243"/>
      <c r="J3106" s="33"/>
      <c r="K3106" s="33"/>
      <c r="L3106" s="33"/>
      <c r="M3106" s="33"/>
      <c r="N3106" s="33"/>
      <c r="O3106" s="33"/>
      <c r="P3106" s="33"/>
      <c r="Q3106" s="33"/>
      <c r="R3106" s="33"/>
      <c r="S3106" s="33"/>
    </row>
    <row r="3107" spans="1:19">
      <c r="A3107" s="233"/>
      <c r="B3107" s="238"/>
      <c r="C3107" s="229"/>
      <c r="D3107" s="229"/>
      <c r="E3107" s="235"/>
      <c r="F3107" s="235"/>
      <c r="G3107" s="242"/>
      <c r="H3107" s="243"/>
      <c r="J3107" s="33"/>
      <c r="K3107" s="33"/>
      <c r="L3107" s="33"/>
      <c r="M3107" s="33"/>
      <c r="N3107" s="33"/>
      <c r="O3107" s="33"/>
      <c r="P3107" s="33"/>
      <c r="Q3107" s="33"/>
      <c r="R3107" s="33"/>
      <c r="S3107" s="33"/>
    </row>
    <row r="3108" spans="1:19">
      <c r="A3108" s="233"/>
      <c r="B3108" s="238"/>
      <c r="C3108" s="229"/>
      <c r="D3108" s="229"/>
      <c r="E3108" s="235"/>
      <c r="F3108" s="235"/>
      <c r="G3108" s="242"/>
      <c r="H3108" s="243"/>
      <c r="J3108" s="33"/>
      <c r="K3108" s="33"/>
      <c r="L3108" s="33"/>
      <c r="M3108" s="33"/>
      <c r="N3108" s="33"/>
      <c r="O3108" s="33"/>
      <c r="P3108" s="33"/>
      <c r="Q3108" s="33"/>
      <c r="R3108" s="33"/>
      <c r="S3108" s="33"/>
    </row>
    <row r="3109" spans="1:19">
      <c r="A3109" s="233"/>
      <c r="B3109" s="238"/>
      <c r="C3109" s="229"/>
      <c r="D3109" s="229"/>
      <c r="E3109" s="235"/>
      <c r="F3109" s="235"/>
      <c r="G3109" s="242"/>
      <c r="H3109" s="243"/>
      <c r="J3109" s="33"/>
      <c r="K3109" s="33"/>
      <c r="L3109" s="33"/>
      <c r="M3109" s="33"/>
      <c r="N3109" s="33"/>
      <c r="O3109" s="33"/>
      <c r="P3109" s="33"/>
      <c r="Q3109" s="33"/>
      <c r="R3109" s="33"/>
      <c r="S3109" s="33"/>
    </row>
    <row r="3110" spans="1:19">
      <c r="A3110" s="233"/>
      <c r="B3110" s="238"/>
      <c r="C3110" s="229"/>
      <c r="D3110" s="229"/>
      <c r="E3110" s="235"/>
      <c r="F3110" s="235"/>
      <c r="G3110" s="242"/>
      <c r="H3110" s="243"/>
      <c r="J3110" s="33"/>
      <c r="K3110" s="33"/>
      <c r="L3110" s="33"/>
      <c r="M3110" s="33"/>
      <c r="N3110" s="33"/>
      <c r="O3110" s="33"/>
      <c r="P3110" s="33"/>
      <c r="Q3110" s="33"/>
      <c r="R3110" s="33"/>
      <c r="S3110" s="33"/>
    </row>
    <row r="3111" spans="1:19">
      <c r="A3111" s="233"/>
      <c r="B3111" s="238"/>
      <c r="C3111" s="229"/>
      <c r="D3111" s="229"/>
      <c r="E3111" s="235"/>
      <c r="F3111" s="235"/>
      <c r="G3111" s="242"/>
      <c r="H3111" s="243"/>
      <c r="J3111" s="33"/>
      <c r="K3111" s="33"/>
      <c r="L3111" s="33"/>
      <c r="M3111" s="33"/>
      <c r="N3111" s="33"/>
      <c r="O3111" s="33"/>
      <c r="P3111" s="33"/>
      <c r="Q3111" s="33"/>
      <c r="R3111" s="33"/>
      <c r="S3111" s="33"/>
    </row>
    <row r="3112" spans="1:19">
      <c r="A3112" s="233"/>
      <c r="B3112" s="238"/>
      <c r="C3112" s="229"/>
      <c r="D3112" s="229"/>
      <c r="E3112" s="235"/>
      <c r="F3112" s="235"/>
      <c r="G3112" s="242"/>
      <c r="H3112" s="243"/>
      <c r="J3112" s="33"/>
      <c r="K3112" s="33"/>
      <c r="L3112" s="33"/>
      <c r="M3112" s="33"/>
      <c r="N3112" s="33"/>
      <c r="O3112" s="33"/>
      <c r="P3112" s="33"/>
      <c r="Q3112" s="33"/>
      <c r="R3112" s="33"/>
      <c r="S3112" s="33"/>
    </row>
    <row r="3113" spans="1:19">
      <c r="A3113" s="233"/>
      <c r="B3113" s="238"/>
      <c r="C3113" s="229"/>
      <c r="D3113" s="229"/>
      <c r="E3113" s="235"/>
      <c r="F3113" s="235"/>
      <c r="G3113" s="242"/>
      <c r="H3113" s="243"/>
      <c r="J3113" s="33"/>
      <c r="K3113" s="33"/>
      <c r="L3113" s="33"/>
      <c r="M3113" s="33"/>
      <c r="N3113" s="33"/>
      <c r="O3113" s="33"/>
      <c r="P3113" s="33"/>
      <c r="Q3113" s="33"/>
      <c r="R3113" s="33"/>
      <c r="S3113" s="33"/>
    </row>
    <row r="3114" spans="1:19">
      <c r="A3114" s="233"/>
      <c r="B3114" s="238"/>
      <c r="C3114" s="229"/>
      <c r="D3114" s="229"/>
      <c r="E3114" s="235"/>
      <c r="F3114" s="235"/>
      <c r="G3114" s="242"/>
      <c r="H3114" s="243"/>
      <c r="J3114" s="33"/>
      <c r="K3114" s="33"/>
      <c r="L3114" s="33"/>
      <c r="M3114" s="33"/>
      <c r="N3114" s="33"/>
      <c r="O3114" s="33"/>
      <c r="P3114" s="33"/>
      <c r="Q3114" s="33"/>
      <c r="R3114" s="33"/>
      <c r="S3114" s="33"/>
    </row>
    <row r="3115" spans="1:19">
      <c r="A3115" s="233"/>
      <c r="B3115" s="238"/>
      <c r="C3115" s="229"/>
      <c r="D3115" s="229"/>
      <c r="E3115" s="235"/>
      <c r="F3115" s="235"/>
      <c r="G3115" s="242"/>
      <c r="H3115" s="243"/>
      <c r="J3115" s="33"/>
      <c r="K3115" s="33"/>
      <c r="L3115" s="33"/>
      <c r="M3115" s="33"/>
      <c r="N3115" s="33"/>
      <c r="O3115" s="33"/>
      <c r="P3115" s="33"/>
      <c r="Q3115" s="33"/>
      <c r="R3115" s="33"/>
      <c r="S3115" s="33"/>
    </row>
    <row r="3116" spans="1:19">
      <c r="A3116" s="233"/>
      <c r="B3116" s="238"/>
      <c r="C3116" s="229"/>
      <c r="D3116" s="229"/>
      <c r="E3116" s="235"/>
      <c r="F3116" s="235"/>
      <c r="G3116" s="242"/>
      <c r="H3116" s="243"/>
      <c r="J3116" s="33"/>
      <c r="K3116" s="33"/>
      <c r="L3116" s="33"/>
      <c r="M3116" s="33"/>
      <c r="N3116" s="33"/>
      <c r="O3116" s="33"/>
      <c r="P3116" s="33"/>
      <c r="Q3116" s="33"/>
      <c r="R3116" s="33"/>
      <c r="S3116" s="33"/>
    </row>
    <row r="3117" spans="1:19">
      <c r="A3117" s="233"/>
      <c r="B3117" s="238"/>
      <c r="C3117" s="229"/>
      <c r="D3117" s="229"/>
      <c r="E3117" s="235"/>
      <c r="F3117" s="235"/>
      <c r="G3117" s="242"/>
      <c r="H3117" s="243"/>
      <c r="J3117" s="33"/>
      <c r="K3117" s="33"/>
      <c r="L3117" s="33"/>
      <c r="M3117" s="33"/>
      <c r="N3117" s="33"/>
      <c r="O3117" s="33"/>
      <c r="P3117" s="33"/>
      <c r="Q3117" s="33"/>
      <c r="R3117" s="33"/>
      <c r="S3117" s="33"/>
    </row>
    <row r="3118" spans="1:19">
      <c r="A3118" s="233"/>
      <c r="B3118" s="238"/>
      <c r="C3118" s="229"/>
      <c r="D3118" s="229"/>
      <c r="E3118" s="235"/>
      <c r="F3118" s="235"/>
      <c r="G3118" s="242"/>
      <c r="H3118" s="243"/>
      <c r="J3118" s="33"/>
      <c r="K3118" s="33"/>
      <c r="L3118" s="33"/>
      <c r="M3118" s="33"/>
      <c r="N3118" s="33"/>
      <c r="O3118" s="33"/>
      <c r="P3118" s="33"/>
      <c r="Q3118" s="33"/>
      <c r="R3118" s="33"/>
      <c r="S3118" s="33"/>
    </row>
    <row r="3119" spans="1:19">
      <c r="A3119" s="233"/>
      <c r="B3119" s="238"/>
      <c r="C3119" s="229"/>
      <c r="D3119" s="229"/>
      <c r="E3119" s="235"/>
      <c r="F3119" s="235"/>
      <c r="G3119" s="242"/>
      <c r="H3119" s="243"/>
      <c r="J3119" s="33"/>
      <c r="K3119" s="33"/>
      <c r="L3119" s="33"/>
      <c r="M3119" s="33"/>
      <c r="N3119" s="33"/>
      <c r="O3119" s="33"/>
      <c r="P3119" s="33"/>
      <c r="Q3119" s="33"/>
      <c r="R3119" s="33"/>
      <c r="S3119" s="33"/>
    </row>
    <row r="3120" spans="1:19">
      <c r="A3120" s="233"/>
      <c r="B3120" s="238"/>
      <c r="C3120" s="229"/>
      <c r="D3120" s="229"/>
      <c r="E3120" s="235"/>
      <c r="F3120" s="235"/>
      <c r="G3120" s="242"/>
      <c r="H3120" s="243"/>
      <c r="J3120" s="33"/>
      <c r="K3120" s="33"/>
      <c r="L3120" s="33"/>
      <c r="M3120" s="33"/>
      <c r="N3120" s="33"/>
      <c r="O3120" s="33"/>
      <c r="P3120" s="33"/>
      <c r="Q3120" s="33"/>
      <c r="R3120" s="33"/>
      <c r="S3120" s="33"/>
    </row>
    <row r="3121" spans="1:19">
      <c r="A3121" s="233"/>
      <c r="B3121" s="238"/>
      <c r="C3121" s="229"/>
      <c r="D3121" s="229"/>
      <c r="E3121" s="235"/>
      <c r="F3121" s="235"/>
      <c r="G3121" s="242"/>
      <c r="H3121" s="243"/>
      <c r="J3121" s="33"/>
      <c r="K3121" s="33"/>
      <c r="L3121" s="33"/>
      <c r="M3121" s="33"/>
      <c r="N3121" s="33"/>
      <c r="O3121" s="33"/>
      <c r="P3121" s="33"/>
      <c r="Q3121" s="33"/>
      <c r="R3121" s="33"/>
      <c r="S3121" s="33"/>
    </row>
    <row r="3122" spans="1:19">
      <c r="A3122" s="233"/>
      <c r="B3122" s="238"/>
      <c r="C3122" s="229"/>
      <c r="D3122" s="229"/>
      <c r="E3122" s="235"/>
      <c r="F3122" s="235"/>
      <c r="G3122" s="242"/>
      <c r="H3122" s="243"/>
      <c r="J3122" s="33"/>
      <c r="K3122" s="33"/>
      <c r="L3122" s="33"/>
      <c r="M3122" s="33"/>
      <c r="N3122" s="33"/>
      <c r="O3122" s="33"/>
      <c r="P3122" s="33"/>
      <c r="Q3122" s="33"/>
      <c r="R3122" s="33"/>
      <c r="S3122" s="33"/>
    </row>
    <row r="3123" spans="1:19">
      <c r="A3123" s="233"/>
      <c r="B3123" s="238"/>
      <c r="C3123" s="229"/>
      <c r="D3123" s="229"/>
      <c r="E3123" s="235"/>
      <c r="F3123" s="235"/>
      <c r="G3123" s="242"/>
      <c r="H3123" s="243"/>
      <c r="J3123" s="33"/>
      <c r="K3123" s="33"/>
      <c r="L3123" s="33"/>
      <c r="M3123" s="33"/>
      <c r="N3123" s="33"/>
      <c r="O3123" s="33"/>
      <c r="P3123" s="33"/>
      <c r="Q3123" s="33"/>
      <c r="R3123" s="33"/>
      <c r="S3123" s="33"/>
    </row>
    <row r="3124" spans="1:19">
      <c r="A3124" s="233"/>
      <c r="B3124" s="238"/>
      <c r="C3124" s="229"/>
      <c r="D3124" s="229"/>
      <c r="E3124" s="235"/>
      <c r="F3124" s="235"/>
      <c r="G3124" s="242"/>
      <c r="H3124" s="243"/>
      <c r="J3124" s="33"/>
      <c r="K3124" s="33"/>
      <c r="L3124" s="33"/>
      <c r="M3124" s="33"/>
      <c r="N3124" s="33"/>
      <c r="O3124" s="33"/>
      <c r="P3124" s="33"/>
      <c r="Q3124" s="33"/>
      <c r="R3124" s="33"/>
      <c r="S3124" s="33"/>
    </row>
    <row r="3125" spans="1:19">
      <c r="A3125" s="233"/>
      <c r="B3125" s="238"/>
      <c r="C3125" s="229"/>
      <c r="D3125" s="229"/>
      <c r="E3125" s="235"/>
      <c r="F3125" s="235"/>
      <c r="G3125" s="242"/>
      <c r="H3125" s="243"/>
      <c r="J3125" s="33"/>
      <c r="K3125" s="33"/>
      <c r="L3125" s="33"/>
      <c r="M3125" s="33"/>
      <c r="N3125" s="33"/>
      <c r="O3125" s="33"/>
      <c r="P3125" s="33"/>
      <c r="Q3125" s="33"/>
      <c r="R3125" s="33"/>
      <c r="S3125" s="33"/>
    </row>
    <row r="3126" spans="1:19">
      <c r="A3126" s="233"/>
      <c r="B3126" s="238"/>
      <c r="C3126" s="229"/>
      <c r="D3126" s="229"/>
      <c r="E3126" s="235"/>
      <c r="F3126" s="235"/>
      <c r="G3126" s="242"/>
      <c r="H3126" s="243"/>
      <c r="J3126" s="33"/>
      <c r="K3126" s="33"/>
      <c r="L3126" s="33"/>
      <c r="M3126" s="33"/>
      <c r="N3126" s="33"/>
      <c r="O3126" s="33"/>
      <c r="P3126" s="33"/>
      <c r="Q3126" s="33"/>
      <c r="R3126" s="33"/>
      <c r="S3126" s="33"/>
    </row>
    <row r="3127" spans="1:19">
      <c r="A3127" s="233"/>
      <c r="B3127" s="238"/>
      <c r="C3127" s="229"/>
      <c r="D3127" s="229"/>
      <c r="E3127" s="235"/>
      <c r="F3127" s="235"/>
      <c r="G3127" s="242"/>
      <c r="H3127" s="243"/>
      <c r="J3127" s="33"/>
      <c r="K3127" s="33"/>
      <c r="L3127" s="33"/>
      <c r="M3127" s="33"/>
      <c r="N3127" s="33"/>
      <c r="O3127" s="33"/>
      <c r="P3127" s="33"/>
      <c r="Q3127" s="33"/>
      <c r="R3127" s="33"/>
      <c r="S3127" s="33"/>
    </row>
    <row r="3128" spans="1:19">
      <c r="A3128" s="233"/>
      <c r="B3128" s="238"/>
      <c r="C3128" s="229"/>
      <c r="D3128" s="229"/>
      <c r="E3128" s="235"/>
      <c r="F3128" s="235"/>
      <c r="G3128" s="242"/>
      <c r="H3128" s="243"/>
      <c r="J3128" s="33"/>
      <c r="K3128" s="33"/>
      <c r="L3128" s="33"/>
      <c r="M3128" s="33"/>
      <c r="N3128" s="33"/>
      <c r="O3128" s="33"/>
      <c r="P3128" s="33"/>
      <c r="Q3128" s="33"/>
      <c r="R3128" s="33"/>
      <c r="S3128" s="33"/>
    </row>
    <row r="3129" spans="1:19">
      <c r="A3129" s="233"/>
      <c r="B3129" s="238"/>
      <c r="C3129" s="229"/>
      <c r="D3129" s="229"/>
      <c r="E3129" s="235"/>
      <c r="F3129" s="235"/>
      <c r="G3129" s="242"/>
      <c r="H3129" s="243"/>
      <c r="J3129" s="33"/>
      <c r="K3129" s="33"/>
      <c r="L3129" s="33"/>
      <c r="M3129" s="33"/>
      <c r="N3129" s="33"/>
      <c r="O3129" s="33"/>
      <c r="P3129" s="33"/>
      <c r="Q3129" s="33"/>
      <c r="R3129" s="33"/>
      <c r="S3129" s="33"/>
    </row>
    <row r="3130" spans="1:19">
      <c r="A3130" s="233"/>
      <c r="B3130" s="238"/>
      <c r="C3130" s="229"/>
      <c r="D3130" s="229"/>
      <c r="E3130" s="235"/>
      <c r="F3130" s="235"/>
      <c r="G3130" s="242"/>
      <c r="H3130" s="243"/>
      <c r="J3130" s="33"/>
      <c r="K3130" s="33"/>
      <c r="L3130" s="33"/>
      <c r="M3130" s="33"/>
      <c r="N3130" s="33"/>
      <c r="O3130" s="33"/>
      <c r="P3130" s="33"/>
      <c r="Q3130" s="33"/>
      <c r="R3130" s="33"/>
      <c r="S3130" s="33"/>
    </row>
    <row r="3131" spans="1:19">
      <c r="A3131" s="233"/>
      <c r="B3131" s="238"/>
      <c r="C3131" s="229"/>
      <c r="D3131" s="229"/>
      <c r="E3131" s="235"/>
      <c r="F3131" s="235"/>
      <c r="G3131" s="242"/>
      <c r="H3131" s="243"/>
      <c r="J3131" s="33"/>
      <c r="K3131" s="33"/>
      <c r="L3131" s="33"/>
      <c r="M3131" s="33"/>
      <c r="N3131" s="33"/>
      <c r="O3131" s="33"/>
      <c r="P3131" s="33"/>
      <c r="Q3131" s="33"/>
      <c r="R3131" s="33"/>
      <c r="S3131" s="33"/>
    </row>
    <row r="3132" spans="1:19">
      <c r="A3132" s="233"/>
      <c r="B3132" s="238"/>
      <c r="C3132" s="229"/>
      <c r="D3132" s="229"/>
      <c r="E3132" s="235"/>
      <c r="F3132" s="235"/>
      <c r="G3132" s="242"/>
      <c r="H3132" s="243"/>
      <c r="J3132" s="33"/>
      <c r="K3132" s="33"/>
      <c r="L3132" s="33"/>
      <c r="M3132" s="33"/>
      <c r="N3132" s="33"/>
      <c r="O3132" s="33"/>
      <c r="P3132" s="33"/>
      <c r="Q3132" s="33"/>
      <c r="R3132" s="33"/>
      <c r="S3132" s="33"/>
    </row>
    <row r="3133" spans="1:19">
      <c r="A3133" s="233"/>
      <c r="B3133" s="238"/>
      <c r="C3133" s="229"/>
      <c r="D3133" s="229"/>
      <c r="E3133" s="235"/>
      <c r="F3133" s="235"/>
      <c r="G3133" s="242"/>
      <c r="H3133" s="243"/>
      <c r="J3133" s="33"/>
      <c r="K3133" s="33"/>
      <c r="L3133" s="33"/>
      <c r="M3133" s="33"/>
      <c r="N3133" s="33"/>
      <c r="O3133" s="33"/>
      <c r="P3133" s="33"/>
      <c r="Q3133" s="33"/>
      <c r="R3133" s="33"/>
      <c r="S3133" s="33"/>
    </row>
    <row r="3134" spans="1:19">
      <c r="A3134" s="233"/>
      <c r="B3134" s="238"/>
      <c r="C3134" s="229"/>
      <c r="D3134" s="229"/>
      <c r="E3134" s="235"/>
      <c r="F3134" s="235"/>
      <c r="G3134" s="242"/>
      <c r="H3134" s="243"/>
      <c r="J3134" s="33"/>
      <c r="K3134" s="33"/>
      <c r="L3134" s="33"/>
      <c r="M3134" s="33"/>
      <c r="N3134" s="33"/>
      <c r="O3134" s="33"/>
      <c r="P3134" s="33"/>
      <c r="Q3134" s="33"/>
      <c r="R3134" s="33"/>
      <c r="S3134" s="33"/>
    </row>
    <row r="3135" spans="1:19">
      <c r="A3135" s="233"/>
      <c r="B3135" s="238"/>
      <c r="C3135" s="229"/>
      <c r="D3135" s="229"/>
      <c r="E3135" s="235"/>
      <c r="F3135" s="235"/>
      <c r="G3135" s="242"/>
      <c r="H3135" s="243"/>
      <c r="J3135" s="33"/>
      <c r="K3135" s="33"/>
      <c r="L3135" s="33"/>
      <c r="M3135" s="33"/>
      <c r="N3135" s="33"/>
      <c r="O3135" s="33"/>
      <c r="P3135" s="33"/>
      <c r="Q3135" s="33"/>
      <c r="R3135" s="33"/>
      <c r="S3135" s="33"/>
    </row>
    <row r="3136" spans="1:19">
      <c r="A3136" s="233"/>
      <c r="B3136" s="238"/>
      <c r="C3136" s="229"/>
      <c r="D3136" s="229"/>
      <c r="E3136" s="235"/>
      <c r="F3136" s="235"/>
      <c r="G3136" s="242"/>
      <c r="H3136" s="243"/>
      <c r="J3136" s="33"/>
      <c r="K3136" s="33"/>
      <c r="L3136" s="33"/>
      <c r="M3136" s="33"/>
      <c r="N3136" s="33"/>
      <c r="O3136" s="33"/>
      <c r="P3136" s="33"/>
      <c r="Q3136" s="33"/>
      <c r="R3136" s="33"/>
      <c r="S3136" s="33"/>
    </row>
    <row r="3137" spans="1:19">
      <c r="A3137" s="233"/>
      <c r="B3137" s="238"/>
      <c r="C3137" s="229"/>
      <c r="D3137" s="229"/>
      <c r="E3137" s="235"/>
      <c r="F3137" s="235"/>
      <c r="G3137" s="242"/>
      <c r="H3137" s="243"/>
      <c r="J3137" s="33"/>
      <c r="K3137" s="33"/>
      <c r="L3137" s="33"/>
      <c r="M3137" s="33"/>
      <c r="N3137" s="33"/>
      <c r="O3137" s="33"/>
      <c r="P3137" s="33"/>
      <c r="Q3137" s="33"/>
      <c r="R3137" s="33"/>
      <c r="S3137" s="33"/>
    </row>
    <row r="3138" spans="1:19">
      <c r="A3138" s="233"/>
      <c r="B3138" s="238"/>
      <c r="C3138" s="229"/>
      <c r="D3138" s="229"/>
      <c r="E3138" s="235"/>
      <c r="F3138" s="235"/>
      <c r="G3138" s="242"/>
      <c r="H3138" s="243"/>
      <c r="J3138" s="33"/>
      <c r="K3138" s="33"/>
      <c r="L3138" s="33"/>
      <c r="M3138" s="33"/>
      <c r="N3138" s="33"/>
      <c r="O3138" s="33"/>
      <c r="P3138" s="33"/>
      <c r="Q3138" s="33"/>
      <c r="R3138" s="33"/>
      <c r="S3138" s="33"/>
    </row>
    <row r="3139" spans="1:19">
      <c r="A3139" s="233"/>
      <c r="B3139" s="238"/>
      <c r="C3139" s="229"/>
      <c r="D3139" s="229"/>
      <c r="E3139" s="235"/>
      <c r="F3139" s="235"/>
      <c r="G3139" s="242"/>
      <c r="H3139" s="243"/>
      <c r="J3139" s="33"/>
      <c r="K3139" s="33"/>
      <c r="L3139" s="33"/>
      <c r="M3139" s="33"/>
      <c r="N3139" s="33"/>
      <c r="O3139" s="33"/>
      <c r="P3139" s="33"/>
      <c r="Q3139" s="33"/>
      <c r="R3139" s="33"/>
      <c r="S3139" s="33"/>
    </row>
    <row r="3140" spans="1:19">
      <c r="A3140" s="233"/>
      <c r="B3140" s="238"/>
      <c r="C3140" s="229"/>
      <c r="D3140" s="229"/>
      <c r="E3140" s="235"/>
      <c r="F3140" s="235"/>
      <c r="G3140" s="242"/>
      <c r="H3140" s="243"/>
      <c r="J3140" s="33"/>
      <c r="K3140" s="33"/>
      <c r="L3140" s="33"/>
      <c r="M3140" s="33"/>
      <c r="N3140" s="33"/>
      <c r="O3140" s="33"/>
      <c r="P3140" s="33"/>
      <c r="Q3140" s="33"/>
      <c r="R3140" s="33"/>
      <c r="S3140" s="33"/>
    </row>
    <row r="3141" spans="1:19">
      <c r="A3141" s="233"/>
      <c r="B3141" s="238"/>
      <c r="C3141" s="229"/>
      <c r="D3141" s="229"/>
      <c r="E3141" s="235"/>
      <c r="F3141" s="235"/>
      <c r="G3141" s="242"/>
      <c r="H3141" s="243"/>
      <c r="J3141" s="33"/>
      <c r="K3141" s="33"/>
      <c r="L3141" s="33"/>
      <c r="M3141" s="33"/>
      <c r="N3141" s="33"/>
      <c r="O3141" s="33"/>
      <c r="P3141" s="33"/>
      <c r="Q3141" s="33"/>
      <c r="R3141" s="33"/>
      <c r="S3141" s="33"/>
    </row>
    <row r="3142" spans="1:19">
      <c r="A3142" s="233"/>
      <c r="B3142" s="238"/>
      <c r="C3142" s="229"/>
      <c r="D3142" s="229"/>
      <c r="E3142" s="235"/>
      <c r="F3142" s="235"/>
      <c r="G3142" s="242"/>
      <c r="H3142" s="243"/>
      <c r="J3142" s="33"/>
      <c r="K3142" s="33"/>
      <c r="L3142" s="33"/>
      <c r="M3142" s="33"/>
      <c r="N3142" s="33"/>
      <c r="O3142" s="33"/>
      <c r="P3142" s="33"/>
      <c r="Q3142" s="33"/>
      <c r="R3142" s="33"/>
      <c r="S3142" s="33"/>
    </row>
    <row r="3143" spans="1:19">
      <c r="A3143" s="233"/>
      <c r="B3143" s="238"/>
      <c r="C3143" s="229"/>
      <c r="D3143" s="229"/>
      <c r="E3143" s="235"/>
      <c r="F3143" s="235"/>
      <c r="G3143" s="242"/>
      <c r="H3143" s="243"/>
      <c r="J3143" s="33"/>
      <c r="K3143" s="33"/>
      <c r="L3143" s="33"/>
      <c r="M3143" s="33"/>
      <c r="N3143" s="33"/>
      <c r="O3143" s="33"/>
      <c r="P3143" s="33"/>
      <c r="Q3143" s="33"/>
      <c r="R3143" s="33"/>
      <c r="S3143" s="33"/>
    </row>
    <row r="3144" spans="1:19">
      <c r="A3144" s="233"/>
      <c r="B3144" s="238"/>
      <c r="C3144" s="229"/>
      <c r="D3144" s="229"/>
      <c r="E3144" s="235"/>
      <c r="F3144" s="235"/>
      <c r="G3144" s="242"/>
      <c r="H3144" s="243"/>
      <c r="J3144" s="33"/>
      <c r="K3144" s="33"/>
      <c r="L3144" s="33"/>
      <c r="M3144" s="33"/>
      <c r="N3144" s="33"/>
      <c r="O3144" s="33"/>
      <c r="P3144" s="33"/>
      <c r="Q3144" s="33"/>
      <c r="R3144" s="33"/>
      <c r="S3144" s="33"/>
    </row>
    <row r="3145" spans="1:19">
      <c r="A3145" s="233"/>
      <c r="B3145" s="238"/>
      <c r="C3145" s="229"/>
      <c r="D3145" s="229"/>
      <c r="E3145" s="235"/>
      <c r="F3145" s="235"/>
      <c r="G3145" s="242"/>
      <c r="H3145" s="243"/>
      <c r="J3145" s="33"/>
      <c r="K3145" s="33"/>
      <c r="L3145" s="33"/>
      <c r="M3145" s="33"/>
      <c r="N3145" s="33"/>
      <c r="O3145" s="33"/>
      <c r="P3145" s="33"/>
      <c r="Q3145" s="33"/>
      <c r="R3145" s="33"/>
      <c r="S3145" s="33"/>
    </row>
    <row r="3146" spans="1:19">
      <c r="A3146" s="233"/>
      <c r="B3146" s="238"/>
      <c r="C3146" s="229"/>
      <c r="D3146" s="229"/>
      <c r="E3146" s="235"/>
      <c r="F3146" s="235"/>
      <c r="G3146" s="242"/>
      <c r="H3146" s="243"/>
      <c r="J3146" s="33"/>
      <c r="K3146" s="33"/>
      <c r="L3146" s="33"/>
      <c r="M3146" s="33"/>
      <c r="N3146" s="33"/>
      <c r="O3146" s="33"/>
      <c r="P3146" s="33"/>
      <c r="Q3146" s="33"/>
      <c r="R3146" s="33"/>
      <c r="S3146" s="33"/>
    </row>
    <row r="3147" spans="1:19">
      <c r="A3147" s="233"/>
      <c r="B3147" s="238"/>
      <c r="C3147" s="229"/>
      <c r="D3147" s="229"/>
      <c r="E3147" s="235"/>
      <c r="F3147" s="235"/>
      <c r="G3147" s="242"/>
      <c r="H3147" s="243"/>
      <c r="J3147" s="33"/>
      <c r="K3147" s="33"/>
      <c r="L3147" s="33"/>
      <c r="M3147" s="33"/>
      <c r="N3147" s="33"/>
      <c r="O3147" s="33"/>
      <c r="P3147" s="33"/>
      <c r="Q3147" s="33"/>
      <c r="R3147" s="33"/>
      <c r="S3147" s="33"/>
    </row>
    <row r="3148" spans="1:19">
      <c r="A3148" s="233"/>
      <c r="B3148" s="238"/>
      <c r="C3148" s="229"/>
      <c r="D3148" s="229"/>
      <c r="E3148" s="235"/>
      <c r="F3148" s="235"/>
      <c r="G3148" s="242"/>
      <c r="H3148" s="243"/>
      <c r="J3148" s="33"/>
      <c r="K3148" s="33"/>
      <c r="L3148" s="33"/>
      <c r="M3148" s="33"/>
      <c r="N3148" s="33"/>
      <c r="O3148" s="33"/>
      <c r="P3148" s="33"/>
      <c r="Q3148" s="33"/>
      <c r="R3148" s="33"/>
      <c r="S3148" s="33"/>
    </row>
    <row r="3149" spans="1:19">
      <c r="A3149" s="233"/>
      <c r="B3149" s="238"/>
      <c r="C3149" s="229"/>
      <c r="D3149" s="229"/>
      <c r="E3149" s="235"/>
      <c r="F3149" s="235"/>
      <c r="G3149" s="242"/>
      <c r="H3149" s="243"/>
      <c r="J3149" s="33"/>
      <c r="K3149" s="33"/>
      <c r="L3149" s="33"/>
      <c r="M3149" s="33"/>
      <c r="N3149" s="33"/>
      <c r="O3149" s="33"/>
      <c r="P3149" s="33"/>
      <c r="Q3149" s="33"/>
      <c r="R3149" s="33"/>
      <c r="S3149" s="33"/>
    </row>
    <row r="3150" spans="1:19">
      <c r="A3150" s="233"/>
      <c r="B3150" s="238"/>
      <c r="C3150" s="229"/>
      <c r="D3150" s="229"/>
      <c r="E3150" s="235"/>
      <c r="F3150" s="235"/>
      <c r="G3150" s="242"/>
      <c r="H3150" s="243"/>
      <c r="J3150" s="33"/>
      <c r="K3150" s="33"/>
      <c r="L3150" s="33"/>
      <c r="M3150" s="33"/>
      <c r="N3150" s="33"/>
      <c r="O3150" s="33"/>
      <c r="P3150" s="33"/>
      <c r="Q3150" s="33"/>
      <c r="R3150" s="33"/>
      <c r="S3150" s="33"/>
    </row>
    <row r="3151" spans="1:19">
      <c r="A3151" s="233"/>
      <c r="B3151" s="238"/>
      <c r="C3151" s="229"/>
      <c r="D3151" s="229"/>
      <c r="E3151" s="235"/>
      <c r="F3151" s="235"/>
      <c r="G3151" s="242"/>
      <c r="H3151" s="243"/>
      <c r="J3151" s="33"/>
      <c r="K3151" s="33"/>
      <c r="L3151" s="33"/>
      <c r="M3151" s="33"/>
      <c r="N3151" s="33"/>
      <c r="O3151" s="33"/>
      <c r="P3151" s="33"/>
      <c r="Q3151" s="33"/>
      <c r="R3151" s="33"/>
      <c r="S3151" s="33"/>
    </row>
    <row r="3152" spans="1:19">
      <c r="A3152" s="233"/>
      <c r="B3152" s="238"/>
      <c r="C3152" s="229"/>
      <c r="D3152" s="229"/>
      <c r="E3152" s="235"/>
      <c r="F3152" s="235"/>
      <c r="G3152" s="242"/>
      <c r="H3152" s="243"/>
      <c r="J3152" s="33"/>
      <c r="K3152" s="33"/>
      <c r="L3152" s="33"/>
      <c r="M3152" s="33"/>
      <c r="N3152" s="33"/>
      <c r="O3152" s="33"/>
      <c r="P3152" s="33"/>
      <c r="Q3152" s="33"/>
      <c r="R3152" s="33"/>
      <c r="S3152" s="33"/>
    </row>
    <row r="3153" spans="1:19">
      <c r="A3153" s="233"/>
      <c r="B3153" s="238"/>
      <c r="C3153" s="229"/>
      <c r="D3153" s="229"/>
      <c r="E3153" s="235"/>
      <c r="F3153" s="235"/>
      <c r="G3153" s="242"/>
      <c r="H3153" s="243"/>
      <c r="J3153" s="33"/>
      <c r="K3153" s="33"/>
      <c r="L3153" s="33"/>
      <c r="M3153" s="33"/>
      <c r="N3153" s="33"/>
      <c r="O3153" s="33"/>
      <c r="P3153" s="33"/>
      <c r="Q3153" s="33"/>
      <c r="R3153" s="33"/>
      <c r="S3153" s="33"/>
    </row>
    <row r="3154" spans="1:19">
      <c r="A3154" s="233"/>
      <c r="B3154" s="238"/>
      <c r="C3154" s="229"/>
      <c r="D3154" s="229"/>
      <c r="E3154" s="235"/>
      <c r="F3154" s="235"/>
      <c r="G3154" s="242"/>
      <c r="H3154" s="243"/>
      <c r="J3154" s="33"/>
      <c r="K3154" s="33"/>
      <c r="L3154" s="33"/>
      <c r="M3154" s="33"/>
      <c r="N3154" s="33"/>
      <c r="O3154" s="33"/>
      <c r="P3154" s="33"/>
      <c r="Q3154" s="33"/>
      <c r="R3154" s="33"/>
      <c r="S3154" s="33"/>
    </row>
    <row r="3155" spans="1:19">
      <c r="A3155" s="233"/>
      <c r="B3155" s="238"/>
      <c r="C3155" s="229"/>
      <c r="D3155" s="229"/>
      <c r="E3155" s="235"/>
      <c r="F3155" s="235"/>
      <c r="G3155" s="242"/>
      <c r="H3155" s="243"/>
      <c r="J3155" s="33"/>
      <c r="K3155" s="33"/>
      <c r="L3155" s="33"/>
      <c r="M3155" s="33"/>
      <c r="N3155" s="33"/>
      <c r="O3155" s="33"/>
      <c r="P3155" s="33"/>
      <c r="Q3155" s="33"/>
      <c r="R3155" s="33"/>
      <c r="S3155" s="33"/>
    </row>
    <row r="3156" spans="1:19">
      <c r="A3156" s="233"/>
      <c r="B3156" s="238"/>
      <c r="C3156" s="229"/>
      <c r="D3156" s="229"/>
      <c r="E3156" s="235"/>
      <c r="F3156" s="235"/>
      <c r="G3156" s="242"/>
      <c r="H3156" s="243"/>
      <c r="J3156" s="33"/>
      <c r="K3156" s="33"/>
      <c r="L3156" s="33"/>
      <c r="M3156" s="33"/>
      <c r="N3156" s="33"/>
      <c r="O3156" s="33"/>
      <c r="P3156" s="33"/>
      <c r="Q3156" s="33"/>
      <c r="R3156" s="33"/>
      <c r="S3156" s="33"/>
    </row>
    <row r="3157" spans="1:19">
      <c r="A3157" s="233"/>
      <c r="B3157" s="238"/>
      <c r="C3157" s="229"/>
      <c r="D3157" s="229"/>
      <c r="E3157" s="235"/>
      <c r="F3157" s="235"/>
      <c r="G3157" s="242"/>
      <c r="H3157" s="243"/>
      <c r="J3157" s="33"/>
      <c r="K3157" s="33"/>
      <c r="L3157" s="33"/>
      <c r="M3157" s="33"/>
      <c r="N3157" s="33"/>
      <c r="O3157" s="33"/>
      <c r="P3157" s="33"/>
      <c r="Q3157" s="33"/>
      <c r="R3157" s="33"/>
      <c r="S3157" s="33"/>
    </row>
    <row r="3158" spans="1:19">
      <c r="A3158" s="233"/>
      <c r="B3158" s="238"/>
      <c r="C3158" s="229"/>
      <c r="D3158" s="229"/>
      <c r="E3158" s="235"/>
      <c r="F3158" s="235"/>
      <c r="G3158" s="242"/>
      <c r="H3158" s="243"/>
      <c r="J3158" s="33"/>
      <c r="K3158" s="33"/>
      <c r="L3158" s="33"/>
      <c r="M3158" s="33"/>
      <c r="N3158" s="33"/>
      <c r="O3158" s="33"/>
      <c r="P3158" s="33"/>
      <c r="Q3158" s="33"/>
      <c r="R3158" s="33"/>
      <c r="S3158" s="33"/>
    </row>
    <row r="3159" spans="1:19">
      <c r="A3159" s="233"/>
      <c r="B3159" s="238"/>
      <c r="C3159" s="229"/>
      <c r="D3159" s="229"/>
      <c r="E3159" s="235"/>
      <c r="F3159" s="235"/>
      <c r="G3159" s="242"/>
      <c r="H3159" s="243"/>
      <c r="J3159" s="33"/>
      <c r="K3159" s="33"/>
      <c r="L3159" s="33"/>
      <c r="M3159" s="33"/>
      <c r="N3159" s="33"/>
      <c r="O3159" s="33"/>
      <c r="P3159" s="33"/>
      <c r="Q3159" s="33"/>
      <c r="R3159" s="33"/>
      <c r="S3159" s="33"/>
    </row>
    <row r="3160" spans="1:19">
      <c r="A3160" s="233"/>
      <c r="B3160" s="238"/>
      <c r="C3160" s="229"/>
      <c r="D3160" s="229"/>
      <c r="E3160" s="235"/>
      <c r="F3160" s="235"/>
      <c r="G3160" s="242"/>
      <c r="H3160" s="243"/>
      <c r="J3160" s="33"/>
      <c r="K3160" s="33"/>
      <c r="L3160" s="33"/>
      <c r="M3160" s="33"/>
      <c r="N3160" s="33"/>
      <c r="O3160" s="33"/>
      <c r="P3160" s="33"/>
      <c r="Q3160" s="33"/>
      <c r="R3160" s="33"/>
      <c r="S3160" s="33"/>
    </row>
    <row r="3161" spans="1:19">
      <c r="A3161" s="233"/>
      <c r="B3161" s="238"/>
      <c r="C3161" s="229"/>
      <c r="D3161" s="229"/>
      <c r="E3161" s="235"/>
      <c r="F3161" s="235"/>
      <c r="G3161" s="242"/>
      <c r="H3161" s="243"/>
      <c r="J3161" s="33"/>
      <c r="K3161" s="33"/>
      <c r="L3161" s="33"/>
      <c r="M3161" s="33"/>
      <c r="N3161" s="33"/>
      <c r="O3161" s="33"/>
      <c r="P3161" s="33"/>
      <c r="Q3161" s="33"/>
      <c r="R3161" s="33"/>
      <c r="S3161" s="33"/>
    </row>
    <row r="3162" spans="1:19">
      <c r="A3162" s="233"/>
      <c r="B3162" s="238"/>
      <c r="C3162" s="229"/>
      <c r="D3162" s="229"/>
      <c r="E3162" s="235"/>
      <c r="F3162" s="235"/>
      <c r="G3162" s="242"/>
      <c r="H3162" s="243"/>
      <c r="J3162" s="33"/>
      <c r="K3162" s="33"/>
      <c r="L3162" s="33"/>
      <c r="M3162" s="33"/>
      <c r="N3162" s="33"/>
      <c r="O3162" s="33"/>
      <c r="P3162" s="33"/>
      <c r="Q3162" s="33"/>
      <c r="R3162" s="33"/>
      <c r="S3162" s="33"/>
    </row>
    <row r="3163" spans="1:19">
      <c r="A3163" s="233"/>
      <c r="B3163" s="238"/>
      <c r="C3163" s="229"/>
      <c r="D3163" s="229"/>
      <c r="E3163" s="235"/>
      <c r="F3163" s="235"/>
      <c r="G3163" s="242"/>
      <c r="H3163" s="243"/>
      <c r="J3163" s="33"/>
      <c r="K3163" s="33"/>
      <c r="L3163" s="33"/>
      <c r="M3163" s="33"/>
      <c r="N3163" s="33"/>
      <c r="O3163" s="33"/>
      <c r="P3163" s="33"/>
      <c r="Q3163" s="33"/>
      <c r="R3163" s="33"/>
      <c r="S3163" s="33"/>
    </row>
    <row r="3164" spans="1:19">
      <c r="A3164" s="233"/>
      <c r="B3164" s="238"/>
      <c r="C3164" s="229"/>
      <c r="D3164" s="229"/>
      <c r="E3164" s="235"/>
      <c r="F3164" s="235"/>
      <c r="G3164" s="242"/>
      <c r="H3164" s="243"/>
      <c r="J3164" s="33"/>
      <c r="K3164" s="33"/>
      <c r="L3164" s="33"/>
      <c r="M3164" s="33"/>
      <c r="N3164" s="33"/>
      <c r="O3164" s="33"/>
      <c r="P3164" s="33"/>
      <c r="Q3164" s="33"/>
      <c r="R3164" s="33"/>
      <c r="S3164" s="33"/>
    </row>
    <row r="3165" spans="1:19">
      <c r="A3165" s="233"/>
      <c r="B3165" s="238"/>
      <c r="C3165" s="229"/>
      <c r="D3165" s="229"/>
      <c r="E3165" s="235"/>
      <c r="F3165" s="235"/>
      <c r="G3165" s="242"/>
      <c r="H3165" s="243"/>
      <c r="J3165" s="33"/>
      <c r="K3165" s="33"/>
      <c r="L3165" s="33"/>
      <c r="M3165" s="33"/>
      <c r="N3165" s="33"/>
      <c r="O3165" s="33"/>
      <c r="P3165" s="33"/>
      <c r="Q3165" s="33"/>
      <c r="R3165" s="33"/>
      <c r="S3165" s="33"/>
    </row>
    <row r="3166" spans="1:19">
      <c r="A3166" s="233"/>
      <c r="B3166" s="238"/>
      <c r="C3166" s="229"/>
      <c r="D3166" s="229"/>
      <c r="E3166" s="235"/>
      <c r="F3166" s="235"/>
      <c r="G3166" s="242"/>
      <c r="H3166" s="243"/>
      <c r="J3166" s="33"/>
      <c r="K3166" s="33"/>
      <c r="L3166" s="33"/>
      <c r="M3166" s="33"/>
      <c r="N3166" s="33"/>
      <c r="O3166" s="33"/>
      <c r="P3166" s="33"/>
      <c r="Q3166" s="33"/>
      <c r="R3166" s="33"/>
      <c r="S3166" s="33"/>
    </row>
    <row r="3167" spans="1:19">
      <c r="A3167" s="233"/>
      <c r="B3167" s="238"/>
      <c r="C3167" s="229"/>
      <c r="D3167" s="229"/>
      <c r="E3167" s="235"/>
      <c r="F3167" s="235"/>
      <c r="G3167" s="242"/>
      <c r="H3167" s="243"/>
      <c r="J3167" s="33"/>
      <c r="K3167" s="33"/>
      <c r="L3167" s="33"/>
      <c r="M3167" s="33"/>
      <c r="N3167" s="33"/>
      <c r="O3167" s="33"/>
      <c r="P3167" s="33"/>
      <c r="Q3167" s="33"/>
      <c r="R3167" s="33"/>
      <c r="S3167" s="33"/>
    </row>
    <row r="3168" spans="1:19">
      <c r="A3168" s="233"/>
      <c r="B3168" s="238"/>
      <c r="C3168" s="229"/>
      <c r="D3168" s="229"/>
      <c r="E3168" s="235"/>
      <c r="F3168" s="235"/>
      <c r="G3168" s="242"/>
      <c r="H3168" s="243"/>
      <c r="J3168" s="33"/>
      <c r="K3168" s="33"/>
      <c r="L3168" s="33"/>
      <c r="M3168" s="33"/>
      <c r="N3168" s="33"/>
      <c r="O3168" s="33"/>
      <c r="P3168" s="33"/>
      <c r="Q3168" s="33"/>
      <c r="R3168" s="33"/>
      <c r="S3168" s="33"/>
    </row>
    <row r="3169" spans="1:19">
      <c r="A3169" s="233"/>
      <c r="B3169" s="238"/>
      <c r="C3169" s="229"/>
      <c r="D3169" s="229"/>
      <c r="E3169" s="235"/>
      <c r="F3169" s="235"/>
      <c r="G3169" s="242"/>
      <c r="H3169" s="243"/>
      <c r="J3169" s="33"/>
      <c r="K3169" s="33"/>
      <c r="L3169" s="33"/>
      <c r="M3169" s="33"/>
      <c r="N3169" s="33"/>
      <c r="O3169" s="33"/>
      <c r="P3169" s="33"/>
      <c r="Q3169" s="33"/>
      <c r="R3169" s="33"/>
      <c r="S3169" s="33"/>
    </row>
    <row r="3170" spans="1:19">
      <c r="A3170" s="233"/>
      <c r="B3170" s="238"/>
      <c r="C3170" s="229"/>
      <c r="D3170" s="229"/>
      <c r="E3170" s="235"/>
      <c r="F3170" s="235"/>
      <c r="G3170" s="242"/>
      <c r="H3170" s="243"/>
      <c r="J3170" s="33"/>
      <c r="K3170" s="33"/>
      <c r="L3170" s="33"/>
      <c r="M3170" s="33"/>
      <c r="N3170" s="33"/>
      <c r="O3170" s="33"/>
      <c r="P3170" s="33"/>
      <c r="Q3170" s="33"/>
      <c r="R3170" s="33"/>
      <c r="S3170" s="33"/>
    </row>
    <row r="3171" spans="1:19">
      <c r="A3171" s="233"/>
      <c r="B3171" s="238"/>
      <c r="C3171" s="229"/>
      <c r="D3171" s="229"/>
      <c r="E3171" s="235"/>
      <c r="F3171" s="235"/>
      <c r="G3171" s="242"/>
      <c r="H3171" s="243"/>
      <c r="J3171" s="33"/>
      <c r="K3171" s="33"/>
      <c r="L3171" s="33"/>
      <c r="M3171" s="33"/>
      <c r="N3171" s="33"/>
      <c r="O3171" s="33"/>
      <c r="P3171" s="33"/>
      <c r="Q3171" s="33"/>
      <c r="R3171" s="33"/>
      <c r="S3171" s="33"/>
    </row>
    <row r="3172" spans="1:19">
      <c r="A3172" s="233"/>
      <c r="B3172" s="238"/>
      <c r="C3172" s="229"/>
      <c r="D3172" s="229"/>
      <c r="E3172" s="235"/>
      <c r="F3172" s="235"/>
      <c r="G3172" s="242"/>
      <c r="H3172" s="243"/>
      <c r="J3172" s="33"/>
      <c r="K3172" s="33"/>
      <c r="L3172" s="33"/>
      <c r="M3172" s="33"/>
      <c r="N3172" s="33"/>
      <c r="O3172" s="33"/>
      <c r="P3172" s="33"/>
      <c r="Q3172" s="33"/>
      <c r="R3172" s="33"/>
      <c r="S3172" s="33"/>
    </row>
    <row r="3173" spans="1:19">
      <c r="A3173" s="233"/>
      <c r="B3173" s="238"/>
      <c r="C3173" s="229"/>
      <c r="D3173" s="229"/>
      <c r="E3173" s="235"/>
      <c r="F3173" s="235"/>
      <c r="G3173" s="242"/>
      <c r="H3173" s="243"/>
      <c r="J3173" s="33"/>
      <c r="K3173" s="33"/>
      <c r="L3173" s="33"/>
      <c r="M3173" s="33"/>
      <c r="N3173" s="33"/>
      <c r="O3173" s="33"/>
      <c r="P3173" s="33"/>
      <c r="Q3173" s="33"/>
      <c r="R3173" s="33"/>
      <c r="S3173" s="33"/>
    </row>
    <row r="3174" spans="1:19">
      <c r="A3174" s="233"/>
      <c r="B3174" s="238"/>
      <c r="C3174" s="229"/>
      <c r="D3174" s="229"/>
      <c r="E3174" s="235"/>
      <c r="F3174" s="235"/>
      <c r="G3174" s="242"/>
      <c r="H3174" s="243"/>
      <c r="J3174" s="33"/>
      <c r="K3174" s="33"/>
      <c r="L3174" s="33"/>
      <c r="M3174" s="33"/>
      <c r="N3174" s="33"/>
      <c r="O3174" s="33"/>
      <c r="P3174" s="33"/>
      <c r="Q3174" s="33"/>
      <c r="R3174" s="33"/>
      <c r="S3174" s="33"/>
    </row>
    <row r="3175" spans="1:19">
      <c r="A3175" s="233"/>
      <c r="B3175" s="238"/>
      <c r="C3175" s="229"/>
      <c r="D3175" s="229"/>
      <c r="E3175" s="235"/>
      <c r="F3175" s="235"/>
      <c r="G3175" s="242"/>
      <c r="H3175" s="243"/>
      <c r="J3175" s="33"/>
      <c r="K3175" s="33"/>
      <c r="L3175" s="33"/>
      <c r="M3175" s="33"/>
      <c r="N3175" s="33"/>
      <c r="O3175" s="33"/>
      <c r="P3175" s="33"/>
      <c r="Q3175" s="33"/>
      <c r="R3175" s="33"/>
      <c r="S3175" s="33"/>
    </row>
    <row r="3176" spans="1:19">
      <c r="A3176" s="233"/>
      <c r="B3176" s="238"/>
      <c r="C3176" s="229"/>
      <c r="D3176" s="229"/>
      <c r="E3176" s="235"/>
      <c r="F3176" s="235"/>
      <c r="G3176" s="242"/>
      <c r="H3176" s="243"/>
      <c r="J3176" s="33"/>
      <c r="K3176" s="33"/>
      <c r="L3176" s="33"/>
      <c r="M3176" s="33"/>
      <c r="N3176" s="33"/>
      <c r="O3176" s="33"/>
      <c r="P3176" s="33"/>
      <c r="Q3176" s="33"/>
      <c r="R3176" s="33"/>
      <c r="S3176" s="33"/>
    </row>
    <row r="3177" spans="1:19">
      <c r="A3177" s="233"/>
      <c r="B3177" s="238"/>
      <c r="C3177" s="229"/>
      <c r="D3177" s="229"/>
      <c r="E3177" s="235"/>
      <c r="F3177" s="235"/>
      <c r="G3177" s="242"/>
      <c r="H3177" s="243"/>
      <c r="J3177" s="33"/>
      <c r="K3177" s="33"/>
      <c r="L3177" s="33"/>
      <c r="M3177" s="33"/>
      <c r="N3177" s="33"/>
      <c r="O3177" s="33"/>
      <c r="P3177" s="33"/>
      <c r="Q3177" s="33"/>
      <c r="R3177" s="33"/>
      <c r="S3177" s="33"/>
    </row>
    <row r="3178" spans="1:19">
      <c r="A3178" s="233"/>
      <c r="B3178" s="238"/>
      <c r="C3178" s="229"/>
      <c r="D3178" s="229"/>
      <c r="E3178" s="235"/>
      <c r="F3178" s="235"/>
      <c r="G3178" s="242"/>
      <c r="H3178" s="243"/>
      <c r="J3178" s="33"/>
      <c r="K3178" s="33"/>
      <c r="L3178" s="33"/>
      <c r="M3178" s="33"/>
      <c r="N3178" s="33"/>
      <c r="O3178" s="33"/>
      <c r="P3178" s="33"/>
      <c r="Q3178" s="33"/>
      <c r="R3178" s="33"/>
      <c r="S3178" s="33"/>
    </row>
    <row r="3179" spans="1:19">
      <c r="A3179" s="233"/>
      <c r="B3179" s="238"/>
      <c r="C3179" s="229"/>
      <c r="D3179" s="229"/>
      <c r="E3179" s="235"/>
      <c r="F3179" s="235"/>
      <c r="G3179" s="242"/>
      <c r="H3179" s="243"/>
      <c r="J3179" s="33"/>
      <c r="K3179" s="33"/>
      <c r="L3179" s="33"/>
      <c r="M3179" s="33"/>
      <c r="N3179" s="33"/>
      <c r="O3179" s="33"/>
      <c r="P3179" s="33"/>
      <c r="Q3179" s="33"/>
      <c r="R3179" s="33"/>
      <c r="S3179" s="33"/>
    </row>
    <row r="3180" spans="1:19">
      <c r="A3180" s="233"/>
      <c r="B3180" s="238"/>
      <c r="C3180" s="229"/>
      <c r="D3180" s="229"/>
      <c r="E3180" s="235"/>
      <c r="F3180" s="235"/>
      <c r="G3180" s="242"/>
      <c r="H3180" s="243"/>
      <c r="J3180" s="33"/>
      <c r="K3180" s="33"/>
      <c r="L3180" s="33"/>
      <c r="M3180" s="33"/>
      <c r="N3180" s="33"/>
      <c r="O3180" s="33"/>
      <c r="P3180" s="33"/>
      <c r="Q3180" s="33"/>
      <c r="R3180" s="33"/>
      <c r="S3180" s="33"/>
    </row>
    <row r="3181" spans="1:19">
      <c r="A3181" s="233"/>
      <c r="B3181" s="238"/>
      <c r="C3181" s="229"/>
      <c r="D3181" s="229"/>
      <c r="E3181" s="235"/>
      <c r="F3181" s="235"/>
      <c r="G3181" s="242"/>
      <c r="H3181" s="243"/>
      <c r="J3181" s="33"/>
      <c r="K3181" s="33"/>
      <c r="L3181" s="33"/>
      <c r="M3181" s="33"/>
      <c r="N3181" s="33"/>
      <c r="O3181" s="33"/>
      <c r="P3181" s="33"/>
      <c r="Q3181" s="33"/>
      <c r="R3181" s="33"/>
      <c r="S3181" s="33"/>
    </row>
    <row r="3182" spans="1:19">
      <c r="A3182" s="233"/>
      <c r="B3182" s="238"/>
      <c r="C3182" s="229"/>
      <c r="D3182" s="229"/>
      <c r="E3182" s="235"/>
      <c r="F3182" s="235"/>
      <c r="G3182" s="242"/>
      <c r="H3182" s="243"/>
      <c r="J3182" s="33"/>
      <c r="K3182" s="33"/>
      <c r="L3182" s="33"/>
      <c r="M3182" s="33"/>
      <c r="N3182" s="33"/>
      <c r="O3182" s="33"/>
      <c r="P3182" s="33"/>
      <c r="Q3182" s="33"/>
      <c r="R3182" s="33"/>
      <c r="S3182" s="33"/>
    </row>
    <row r="3183" spans="1:19">
      <c r="A3183" s="233"/>
      <c r="B3183" s="238"/>
      <c r="C3183" s="229"/>
      <c r="D3183" s="229"/>
      <c r="E3183" s="235"/>
      <c r="F3183" s="235"/>
      <c r="G3183" s="242"/>
      <c r="H3183" s="243"/>
      <c r="J3183" s="33"/>
      <c r="K3183" s="33"/>
      <c r="L3183" s="33"/>
      <c r="M3183" s="33"/>
      <c r="N3183" s="33"/>
      <c r="O3183" s="33"/>
      <c r="P3183" s="33"/>
      <c r="Q3183" s="33"/>
      <c r="R3183" s="33"/>
      <c r="S3183" s="33"/>
    </row>
    <row r="3184" spans="1:19">
      <c r="A3184" s="233"/>
      <c r="B3184" s="238"/>
      <c r="C3184" s="229"/>
      <c r="D3184" s="229"/>
      <c r="E3184" s="235"/>
      <c r="F3184" s="235"/>
      <c r="G3184" s="242"/>
      <c r="H3184" s="243"/>
      <c r="J3184" s="33"/>
      <c r="K3184" s="33"/>
      <c r="L3184" s="33"/>
      <c r="M3184" s="33"/>
      <c r="N3184" s="33"/>
      <c r="O3184" s="33"/>
      <c r="P3184" s="33"/>
      <c r="Q3184" s="33"/>
      <c r="R3184" s="33"/>
      <c r="S3184" s="33"/>
    </row>
    <row r="3185" spans="1:19">
      <c r="A3185" s="233"/>
      <c r="B3185" s="238"/>
      <c r="C3185" s="229"/>
      <c r="D3185" s="229"/>
      <c r="E3185" s="235"/>
      <c r="F3185" s="235"/>
      <c r="G3185" s="242"/>
      <c r="H3185" s="243"/>
      <c r="J3185" s="33"/>
      <c r="K3185" s="33"/>
      <c r="L3185" s="33"/>
      <c r="M3185" s="33"/>
      <c r="N3185" s="33"/>
      <c r="O3185" s="33"/>
      <c r="P3185" s="33"/>
      <c r="Q3185" s="33"/>
      <c r="R3185" s="33"/>
      <c r="S3185" s="33"/>
    </row>
    <row r="3186" spans="1:19">
      <c r="A3186" s="233"/>
      <c r="B3186" s="238"/>
      <c r="C3186" s="229"/>
      <c r="D3186" s="229"/>
      <c r="E3186" s="235"/>
      <c r="F3186" s="235"/>
      <c r="G3186" s="242"/>
      <c r="H3186" s="243"/>
      <c r="J3186" s="33"/>
      <c r="K3186" s="33"/>
      <c r="L3186" s="33"/>
      <c r="M3186" s="33"/>
      <c r="N3186" s="33"/>
      <c r="O3186" s="33"/>
      <c r="P3186" s="33"/>
      <c r="Q3186" s="33"/>
      <c r="R3186" s="33"/>
      <c r="S3186" s="33"/>
    </row>
    <row r="3187" spans="1:19">
      <c r="A3187" s="233"/>
      <c r="B3187" s="238"/>
      <c r="C3187" s="229"/>
      <c r="D3187" s="229"/>
      <c r="E3187" s="235"/>
      <c r="F3187" s="235"/>
      <c r="G3187" s="242"/>
      <c r="H3187" s="243"/>
      <c r="J3187" s="33"/>
      <c r="K3187" s="33"/>
      <c r="L3187" s="33"/>
      <c r="M3187" s="33"/>
      <c r="N3187" s="33"/>
      <c r="O3187" s="33"/>
      <c r="P3187" s="33"/>
      <c r="Q3187" s="33"/>
      <c r="R3187" s="33"/>
      <c r="S3187" s="33"/>
    </row>
    <row r="3188" spans="1:19">
      <c r="A3188" s="233"/>
      <c r="B3188" s="238"/>
      <c r="C3188" s="229"/>
      <c r="D3188" s="229"/>
      <c r="E3188" s="235"/>
      <c r="F3188" s="235"/>
      <c r="G3188" s="242"/>
      <c r="H3188" s="243"/>
      <c r="J3188" s="33"/>
      <c r="K3188" s="33"/>
      <c r="L3188" s="33"/>
      <c r="M3188" s="33"/>
      <c r="N3188" s="33"/>
      <c r="O3188" s="33"/>
      <c r="P3188" s="33"/>
      <c r="Q3188" s="33"/>
      <c r="R3188" s="33"/>
      <c r="S3188" s="33"/>
    </row>
    <row r="3189" spans="1:19">
      <c r="A3189" s="233"/>
      <c r="B3189" s="238"/>
      <c r="C3189" s="229"/>
      <c r="D3189" s="229"/>
      <c r="E3189" s="235"/>
      <c r="F3189" s="235"/>
      <c r="G3189" s="242"/>
      <c r="H3189" s="243"/>
      <c r="J3189" s="33"/>
      <c r="K3189" s="33"/>
      <c r="L3189" s="33"/>
      <c r="M3189" s="33"/>
      <c r="N3189" s="33"/>
      <c r="O3189" s="33"/>
      <c r="P3189" s="33"/>
      <c r="Q3189" s="33"/>
      <c r="R3189" s="33"/>
      <c r="S3189" s="33"/>
    </row>
    <row r="3190" spans="1:19">
      <c r="A3190" s="233"/>
      <c r="B3190" s="238"/>
      <c r="C3190" s="229"/>
      <c r="D3190" s="229"/>
      <c r="E3190" s="235"/>
      <c r="F3190" s="235"/>
      <c r="G3190" s="242"/>
      <c r="H3190" s="243"/>
      <c r="J3190" s="33"/>
      <c r="K3190" s="33"/>
      <c r="L3190" s="33"/>
      <c r="M3190" s="33"/>
      <c r="N3190" s="33"/>
      <c r="O3190" s="33"/>
      <c r="P3190" s="33"/>
      <c r="Q3190" s="33"/>
      <c r="R3190" s="33"/>
      <c r="S3190" s="33"/>
    </row>
    <row r="3191" spans="1:19">
      <c r="A3191" s="233"/>
      <c r="B3191" s="238"/>
      <c r="C3191" s="229"/>
      <c r="D3191" s="229"/>
      <c r="E3191" s="235"/>
      <c r="F3191" s="235"/>
      <c r="G3191" s="242"/>
      <c r="H3191" s="243"/>
      <c r="J3191" s="33"/>
      <c r="K3191" s="33"/>
      <c r="L3191" s="33"/>
      <c r="M3191" s="33"/>
      <c r="N3191" s="33"/>
      <c r="O3191" s="33"/>
      <c r="P3191" s="33"/>
      <c r="Q3191" s="33"/>
      <c r="R3191" s="33"/>
      <c r="S3191" s="33"/>
    </row>
    <row r="3192" spans="1:19">
      <c r="A3192" s="233"/>
      <c r="B3192" s="238"/>
      <c r="C3192" s="229"/>
      <c r="D3192" s="229"/>
      <c r="E3192" s="235"/>
      <c r="F3192" s="235"/>
      <c r="G3192" s="242"/>
      <c r="H3192" s="243"/>
      <c r="J3192" s="33"/>
      <c r="K3192" s="33"/>
      <c r="L3192" s="33"/>
      <c r="M3192" s="33"/>
      <c r="N3192" s="33"/>
      <c r="O3192" s="33"/>
      <c r="P3192" s="33"/>
      <c r="Q3192" s="33"/>
      <c r="R3192" s="33"/>
      <c r="S3192" s="33"/>
    </row>
    <row r="3193" spans="1:19">
      <c r="A3193" s="233"/>
      <c r="B3193" s="238"/>
      <c r="C3193" s="229"/>
      <c r="D3193" s="229"/>
      <c r="E3193" s="235"/>
      <c r="F3193" s="235"/>
      <c r="G3193" s="242"/>
      <c r="H3193" s="243"/>
      <c r="J3193" s="33"/>
      <c r="K3193" s="33"/>
      <c r="L3193" s="33"/>
      <c r="M3193" s="33"/>
      <c r="N3193" s="33"/>
      <c r="O3193" s="33"/>
      <c r="P3193" s="33"/>
      <c r="Q3193" s="33"/>
      <c r="R3193" s="33"/>
      <c r="S3193" s="33"/>
    </row>
    <row r="3194" spans="1:19">
      <c r="A3194" s="233"/>
      <c r="B3194" s="238"/>
      <c r="C3194" s="229"/>
      <c r="D3194" s="229"/>
      <c r="E3194" s="235"/>
      <c r="F3194" s="235"/>
      <c r="G3194" s="242"/>
      <c r="H3194" s="243"/>
      <c r="J3194" s="33"/>
      <c r="K3194" s="33"/>
      <c r="L3194" s="33"/>
      <c r="M3194" s="33"/>
      <c r="N3194" s="33"/>
      <c r="O3194" s="33"/>
      <c r="P3194" s="33"/>
      <c r="Q3194" s="33"/>
      <c r="R3194" s="33"/>
      <c r="S3194" s="33"/>
    </row>
    <row r="3195" spans="1:19">
      <c r="A3195" s="233"/>
      <c r="B3195" s="238"/>
      <c r="C3195" s="229"/>
      <c r="D3195" s="229"/>
      <c r="E3195" s="235"/>
      <c r="F3195" s="235"/>
      <c r="G3195" s="242"/>
      <c r="H3195" s="243"/>
      <c r="J3195" s="33"/>
      <c r="K3195" s="33"/>
      <c r="L3195" s="33"/>
      <c r="M3195" s="33"/>
      <c r="N3195" s="33"/>
      <c r="O3195" s="33"/>
      <c r="P3195" s="33"/>
      <c r="Q3195" s="33"/>
      <c r="R3195" s="33"/>
      <c r="S3195" s="33"/>
    </row>
    <row r="3196" spans="1:19">
      <c r="A3196" s="233"/>
      <c r="B3196" s="238"/>
      <c r="C3196" s="229"/>
      <c r="D3196" s="229"/>
      <c r="E3196" s="235"/>
      <c r="F3196" s="235"/>
      <c r="G3196" s="242"/>
      <c r="H3196" s="243"/>
      <c r="J3196" s="33"/>
      <c r="K3196" s="33"/>
      <c r="L3196" s="33"/>
      <c r="M3196" s="33"/>
      <c r="N3196" s="33"/>
      <c r="O3196" s="33"/>
      <c r="P3196" s="33"/>
      <c r="Q3196" s="33"/>
      <c r="R3196" s="33"/>
      <c r="S3196" s="33"/>
    </row>
    <row r="3197" spans="1:19">
      <c r="A3197" s="233"/>
      <c r="B3197" s="238"/>
      <c r="C3197" s="229"/>
      <c r="D3197" s="229"/>
      <c r="E3197" s="235"/>
      <c r="F3197" s="235"/>
      <c r="G3197" s="242"/>
      <c r="H3197" s="243"/>
      <c r="J3197" s="33"/>
      <c r="K3197" s="33"/>
      <c r="L3197" s="33"/>
      <c r="M3197" s="33"/>
      <c r="N3197" s="33"/>
      <c r="O3197" s="33"/>
      <c r="P3197" s="33"/>
      <c r="Q3197" s="33"/>
      <c r="R3197" s="33"/>
      <c r="S3197" s="33"/>
    </row>
    <row r="3198" spans="1:19">
      <c r="A3198" s="233"/>
      <c r="B3198" s="238"/>
      <c r="C3198" s="229"/>
      <c r="D3198" s="229"/>
      <c r="E3198" s="235"/>
      <c r="F3198" s="235"/>
      <c r="G3198" s="242"/>
      <c r="H3198" s="243"/>
      <c r="J3198" s="33"/>
      <c r="K3198" s="33"/>
      <c r="L3198" s="33"/>
      <c r="M3198" s="33"/>
      <c r="N3198" s="33"/>
      <c r="O3198" s="33"/>
      <c r="P3198" s="33"/>
      <c r="Q3198" s="33"/>
      <c r="R3198" s="33"/>
      <c r="S3198" s="33"/>
    </row>
    <row r="3199" spans="1:19">
      <c r="A3199" s="233"/>
      <c r="B3199" s="238"/>
      <c r="C3199" s="229"/>
      <c r="D3199" s="229"/>
      <c r="E3199" s="235"/>
      <c r="F3199" s="235"/>
      <c r="G3199" s="242"/>
      <c r="H3199" s="243"/>
      <c r="J3199" s="33"/>
      <c r="K3199" s="33"/>
      <c r="L3199" s="33"/>
      <c r="M3199" s="33"/>
      <c r="N3199" s="33"/>
      <c r="O3199" s="33"/>
      <c r="P3199" s="33"/>
      <c r="Q3199" s="33"/>
      <c r="R3199" s="33"/>
      <c r="S3199" s="33"/>
    </row>
    <row r="3200" spans="1:19">
      <c r="A3200" s="233"/>
      <c r="B3200" s="238"/>
      <c r="C3200" s="229"/>
      <c r="D3200" s="229"/>
      <c r="E3200" s="235"/>
      <c r="F3200" s="235"/>
      <c r="G3200" s="242"/>
      <c r="H3200" s="243"/>
      <c r="J3200" s="33"/>
      <c r="K3200" s="33"/>
      <c r="L3200" s="33"/>
      <c r="M3200" s="33"/>
      <c r="N3200" s="33"/>
      <c r="O3200" s="33"/>
      <c r="P3200" s="33"/>
      <c r="Q3200" s="33"/>
      <c r="R3200" s="33"/>
      <c r="S3200" s="33"/>
    </row>
    <row r="3201" spans="1:19">
      <c r="A3201" s="233"/>
      <c r="B3201" s="238"/>
      <c r="C3201" s="229"/>
      <c r="D3201" s="229"/>
      <c r="E3201" s="235"/>
      <c r="F3201" s="235"/>
      <c r="G3201" s="242"/>
      <c r="H3201" s="243"/>
      <c r="J3201" s="33"/>
      <c r="K3201" s="33"/>
      <c r="L3201" s="33"/>
      <c r="M3201" s="33"/>
      <c r="N3201" s="33"/>
      <c r="O3201" s="33"/>
      <c r="P3201" s="33"/>
      <c r="Q3201" s="33"/>
      <c r="R3201" s="33"/>
      <c r="S3201" s="33"/>
    </row>
    <row r="3202" spans="1:19">
      <c r="A3202" s="233"/>
      <c r="B3202" s="238"/>
      <c r="C3202" s="229"/>
      <c r="D3202" s="229"/>
      <c r="E3202" s="235"/>
      <c r="F3202" s="235"/>
      <c r="G3202" s="242"/>
      <c r="H3202" s="243"/>
      <c r="J3202" s="33"/>
      <c r="K3202" s="33"/>
      <c r="L3202" s="33"/>
      <c r="M3202" s="33"/>
      <c r="N3202" s="33"/>
      <c r="O3202" s="33"/>
      <c r="P3202" s="33"/>
      <c r="Q3202" s="33"/>
      <c r="R3202" s="33"/>
      <c r="S3202" s="33"/>
    </row>
    <row r="3203" spans="1:19">
      <c r="A3203" s="233"/>
      <c r="B3203" s="238"/>
      <c r="C3203" s="229"/>
      <c r="D3203" s="229"/>
      <c r="E3203" s="235"/>
      <c r="F3203" s="235"/>
      <c r="G3203" s="242"/>
      <c r="H3203" s="243"/>
      <c r="J3203" s="33"/>
      <c r="K3203" s="33"/>
      <c r="L3203" s="33"/>
      <c r="M3203" s="33"/>
      <c r="N3203" s="33"/>
      <c r="O3203" s="33"/>
      <c r="P3203" s="33"/>
      <c r="Q3203" s="33"/>
      <c r="R3203" s="33"/>
      <c r="S3203" s="33"/>
    </row>
    <row r="3204" spans="1:19">
      <c r="A3204" s="233"/>
      <c r="B3204" s="238"/>
      <c r="C3204" s="229"/>
      <c r="D3204" s="229"/>
      <c r="E3204" s="235"/>
      <c r="F3204" s="235"/>
      <c r="G3204" s="242"/>
      <c r="H3204" s="243"/>
      <c r="J3204" s="33"/>
      <c r="K3204" s="33"/>
      <c r="L3204" s="33"/>
      <c r="M3204" s="33"/>
      <c r="N3204" s="33"/>
      <c r="O3204" s="33"/>
      <c r="P3204" s="33"/>
      <c r="Q3204" s="33"/>
      <c r="R3204" s="33"/>
      <c r="S3204" s="33"/>
    </row>
    <row r="3205" spans="1:19">
      <c r="A3205" s="233"/>
      <c r="B3205" s="238"/>
      <c r="C3205" s="229"/>
      <c r="D3205" s="229"/>
      <c r="E3205" s="235"/>
      <c r="F3205" s="235"/>
      <c r="G3205" s="242"/>
      <c r="H3205" s="243"/>
      <c r="J3205" s="33"/>
      <c r="K3205" s="33"/>
      <c r="L3205" s="33"/>
      <c r="M3205" s="33"/>
      <c r="N3205" s="33"/>
      <c r="O3205" s="33"/>
      <c r="P3205" s="33"/>
      <c r="Q3205" s="33"/>
      <c r="R3205" s="33"/>
      <c r="S3205" s="33"/>
    </row>
    <row r="3206" spans="1:19">
      <c r="A3206" s="233"/>
      <c r="B3206" s="238"/>
      <c r="C3206" s="229"/>
      <c r="D3206" s="229"/>
      <c r="E3206" s="235"/>
      <c r="F3206" s="235"/>
      <c r="G3206" s="242"/>
      <c r="H3206" s="243"/>
      <c r="J3206" s="33"/>
      <c r="K3206" s="33"/>
      <c r="L3206" s="33"/>
      <c r="M3206" s="33"/>
      <c r="N3206" s="33"/>
      <c r="O3206" s="33"/>
      <c r="P3206" s="33"/>
      <c r="Q3206" s="33"/>
      <c r="R3206" s="33"/>
      <c r="S3206" s="33"/>
    </row>
    <row r="3207" spans="1:19">
      <c r="A3207" s="233"/>
      <c r="B3207" s="238"/>
      <c r="C3207" s="229"/>
      <c r="D3207" s="229"/>
      <c r="E3207" s="235"/>
      <c r="F3207" s="235"/>
      <c r="G3207" s="242"/>
      <c r="H3207" s="243"/>
      <c r="J3207" s="33"/>
      <c r="K3207" s="33"/>
      <c r="L3207" s="33"/>
      <c r="M3207" s="33"/>
      <c r="N3207" s="33"/>
      <c r="O3207" s="33"/>
      <c r="P3207" s="33"/>
      <c r="Q3207" s="33"/>
      <c r="R3207" s="33"/>
      <c r="S3207" s="33"/>
    </row>
    <row r="3208" spans="1:19">
      <c r="A3208" s="233"/>
      <c r="B3208" s="238"/>
      <c r="C3208" s="229"/>
      <c r="D3208" s="229"/>
      <c r="E3208" s="235"/>
      <c r="F3208" s="235"/>
      <c r="G3208" s="242"/>
      <c r="H3208" s="243"/>
      <c r="J3208" s="33"/>
      <c r="K3208" s="33"/>
      <c r="L3208" s="33"/>
      <c r="M3208" s="33"/>
      <c r="N3208" s="33"/>
      <c r="O3208" s="33"/>
      <c r="P3208" s="33"/>
      <c r="Q3208" s="33"/>
      <c r="R3208" s="33"/>
      <c r="S3208" s="33"/>
    </row>
    <row r="3209" spans="1:19">
      <c r="A3209" s="233"/>
      <c r="B3209" s="238"/>
      <c r="C3209" s="229"/>
      <c r="D3209" s="229"/>
      <c r="E3209" s="235"/>
      <c r="F3209" s="235"/>
      <c r="G3209" s="242"/>
      <c r="H3209" s="243"/>
      <c r="J3209" s="33"/>
      <c r="K3209" s="33"/>
      <c r="L3209" s="33"/>
      <c r="M3209" s="33"/>
      <c r="N3209" s="33"/>
      <c r="O3209" s="33"/>
      <c r="P3209" s="33"/>
      <c r="Q3209" s="33"/>
      <c r="R3209" s="33"/>
      <c r="S3209" s="33"/>
    </row>
    <row r="3210" spans="1:19">
      <c r="A3210" s="233"/>
      <c r="B3210" s="238"/>
      <c r="C3210" s="229"/>
      <c r="D3210" s="229"/>
      <c r="E3210" s="235"/>
      <c r="F3210" s="235"/>
      <c r="G3210" s="242"/>
      <c r="H3210" s="243"/>
      <c r="J3210" s="33"/>
      <c r="K3210" s="33"/>
      <c r="L3210" s="33"/>
      <c r="M3210" s="33"/>
      <c r="N3210" s="33"/>
      <c r="O3210" s="33"/>
      <c r="P3210" s="33"/>
      <c r="Q3210" s="33"/>
      <c r="R3210" s="33"/>
      <c r="S3210" s="33"/>
    </row>
    <row r="3211" spans="1:19">
      <c r="A3211" s="233"/>
      <c r="B3211" s="238"/>
      <c r="C3211" s="229"/>
      <c r="D3211" s="229"/>
      <c r="E3211" s="235"/>
      <c r="F3211" s="235"/>
      <c r="G3211" s="242"/>
      <c r="H3211" s="243"/>
      <c r="J3211" s="33"/>
      <c r="K3211" s="33"/>
      <c r="L3211" s="33"/>
      <c r="M3211" s="33"/>
      <c r="N3211" s="33"/>
      <c r="O3211" s="33"/>
      <c r="P3211" s="33"/>
      <c r="Q3211" s="33"/>
      <c r="R3211" s="33"/>
      <c r="S3211" s="33"/>
    </row>
    <row r="3212" spans="1:19">
      <c r="A3212" s="233"/>
      <c r="B3212" s="238"/>
      <c r="C3212" s="229"/>
      <c r="D3212" s="229"/>
      <c r="E3212" s="235"/>
      <c r="F3212" s="235"/>
      <c r="G3212" s="242"/>
      <c r="H3212" s="243"/>
      <c r="J3212" s="33"/>
      <c r="K3212" s="33"/>
      <c r="L3212" s="33"/>
      <c r="M3212" s="33"/>
      <c r="N3212" s="33"/>
      <c r="O3212" s="33"/>
      <c r="P3212" s="33"/>
      <c r="Q3212" s="33"/>
      <c r="R3212" s="33"/>
      <c r="S3212" s="33"/>
    </row>
    <row r="3213" spans="1:19">
      <c r="A3213" s="233"/>
      <c r="B3213" s="238"/>
      <c r="C3213" s="229"/>
      <c r="D3213" s="229"/>
      <c r="E3213" s="235"/>
      <c r="F3213" s="235"/>
      <c r="G3213" s="242"/>
      <c r="H3213" s="243"/>
      <c r="J3213" s="33"/>
      <c r="K3213" s="33"/>
      <c r="L3213" s="33"/>
      <c r="M3213" s="33"/>
      <c r="N3213" s="33"/>
      <c r="O3213" s="33"/>
      <c r="P3213" s="33"/>
      <c r="Q3213" s="33"/>
      <c r="R3213" s="33"/>
      <c r="S3213" s="33"/>
    </row>
    <row r="3214" spans="1:19">
      <c r="A3214" s="233"/>
      <c r="B3214" s="238"/>
      <c r="C3214" s="229"/>
      <c r="D3214" s="229"/>
      <c r="E3214" s="235"/>
      <c r="F3214" s="235"/>
      <c r="G3214" s="242"/>
      <c r="H3214" s="243"/>
      <c r="J3214" s="33"/>
      <c r="K3214" s="33"/>
      <c r="L3214" s="33"/>
      <c r="M3214" s="33"/>
      <c r="N3214" s="33"/>
      <c r="O3214" s="33"/>
      <c r="P3214" s="33"/>
      <c r="Q3214" s="33"/>
      <c r="R3214" s="33"/>
      <c r="S3214" s="33"/>
    </row>
    <row r="3215" spans="1:19">
      <c r="A3215" s="233"/>
      <c r="B3215" s="238"/>
      <c r="C3215" s="229"/>
      <c r="D3215" s="229"/>
      <c r="E3215" s="235"/>
      <c r="F3215" s="235"/>
      <c r="G3215" s="242"/>
      <c r="H3215" s="243"/>
      <c r="J3215" s="33"/>
      <c r="K3215" s="33"/>
      <c r="L3215" s="33"/>
      <c r="M3215" s="33"/>
      <c r="N3215" s="33"/>
      <c r="O3215" s="33"/>
      <c r="P3215" s="33"/>
      <c r="Q3215" s="33"/>
      <c r="R3215" s="33"/>
      <c r="S3215" s="33"/>
    </row>
    <row r="3216" spans="1:19">
      <c r="A3216" s="233"/>
      <c r="B3216" s="238"/>
      <c r="C3216" s="229"/>
      <c r="D3216" s="229"/>
      <c r="E3216" s="235"/>
      <c r="F3216" s="235"/>
      <c r="G3216" s="242"/>
      <c r="H3216" s="243"/>
      <c r="J3216" s="33"/>
      <c r="K3216" s="33"/>
      <c r="L3216" s="33"/>
      <c r="M3216" s="33"/>
      <c r="N3216" s="33"/>
      <c r="O3216" s="33"/>
      <c r="P3216" s="33"/>
      <c r="Q3216" s="33"/>
      <c r="R3216" s="33"/>
      <c r="S3216" s="33"/>
    </row>
    <row r="3217" spans="1:19">
      <c r="A3217" s="233"/>
      <c r="B3217" s="238"/>
      <c r="C3217" s="229"/>
      <c r="D3217" s="229"/>
      <c r="E3217" s="235"/>
      <c r="F3217" s="235"/>
      <c r="G3217" s="242"/>
      <c r="H3217" s="243"/>
      <c r="J3217" s="33"/>
      <c r="K3217" s="33"/>
      <c r="L3217" s="33"/>
      <c r="M3217" s="33"/>
      <c r="N3217" s="33"/>
      <c r="O3217" s="33"/>
      <c r="P3217" s="33"/>
      <c r="Q3217" s="33"/>
      <c r="R3217" s="33"/>
      <c r="S3217" s="33"/>
    </row>
    <row r="3218" spans="1:19">
      <c r="A3218" s="233"/>
      <c r="B3218" s="238"/>
      <c r="C3218" s="229"/>
      <c r="D3218" s="229"/>
      <c r="E3218" s="235"/>
      <c r="F3218" s="235"/>
      <c r="G3218" s="242"/>
      <c r="H3218" s="243"/>
      <c r="J3218" s="33"/>
      <c r="K3218" s="33"/>
      <c r="L3218" s="33"/>
      <c r="M3218" s="33"/>
      <c r="N3218" s="33"/>
      <c r="O3218" s="33"/>
      <c r="P3218" s="33"/>
      <c r="Q3218" s="33"/>
      <c r="R3218" s="33"/>
      <c r="S3218" s="33"/>
    </row>
    <row r="3219" spans="1:19">
      <c r="A3219" s="233"/>
      <c r="B3219" s="238"/>
      <c r="C3219" s="229"/>
      <c r="D3219" s="229"/>
      <c r="E3219" s="235"/>
      <c r="F3219" s="235"/>
      <c r="G3219" s="242"/>
      <c r="H3219" s="243"/>
      <c r="J3219" s="33"/>
      <c r="K3219" s="33"/>
      <c r="L3219" s="33"/>
      <c r="M3219" s="33"/>
      <c r="N3219" s="33"/>
      <c r="O3219" s="33"/>
      <c r="P3219" s="33"/>
      <c r="Q3219" s="33"/>
      <c r="R3219" s="33"/>
      <c r="S3219" s="33"/>
    </row>
    <row r="3220" spans="1:19">
      <c r="A3220" s="233"/>
      <c r="B3220" s="238"/>
      <c r="C3220" s="229"/>
      <c r="D3220" s="229"/>
      <c r="E3220" s="235"/>
      <c r="F3220" s="235"/>
      <c r="G3220" s="242"/>
      <c r="H3220" s="243"/>
      <c r="J3220" s="33"/>
      <c r="K3220" s="33"/>
      <c r="L3220" s="33"/>
      <c r="M3220" s="33"/>
      <c r="N3220" s="33"/>
      <c r="O3220" s="33"/>
      <c r="P3220" s="33"/>
      <c r="Q3220" s="33"/>
      <c r="R3220" s="33"/>
      <c r="S3220" s="33"/>
    </row>
    <row r="3221" spans="1:19">
      <c r="A3221" s="233"/>
      <c r="B3221" s="238"/>
      <c r="C3221" s="229"/>
      <c r="D3221" s="229"/>
      <c r="E3221" s="235"/>
      <c r="F3221" s="235"/>
      <c r="G3221" s="242"/>
      <c r="H3221" s="243"/>
      <c r="J3221" s="33"/>
      <c r="K3221" s="33"/>
      <c r="L3221" s="33"/>
      <c r="M3221" s="33"/>
      <c r="N3221" s="33"/>
      <c r="O3221" s="33"/>
      <c r="P3221" s="33"/>
      <c r="Q3221" s="33"/>
      <c r="R3221" s="33"/>
      <c r="S3221" s="33"/>
    </row>
    <row r="3222" spans="1:19">
      <c r="A3222" s="233"/>
      <c r="B3222" s="238"/>
      <c r="C3222" s="229"/>
      <c r="D3222" s="229"/>
      <c r="E3222" s="235"/>
      <c r="F3222" s="235"/>
      <c r="G3222" s="242"/>
      <c r="H3222" s="243"/>
      <c r="J3222" s="33"/>
      <c r="K3222" s="33"/>
      <c r="L3222" s="33"/>
      <c r="M3222" s="33"/>
      <c r="N3222" s="33"/>
      <c r="O3222" s="33"/>
      <c r="P3222" s="33"/>
      <c r="Q3222" s="33"/>
      <c r="R3222" s="33"/>
      <c r="S3222" s="33"/>
    </row>
    <row r="3223" spans="1:19">
      <c r="A3223" s="233"/>
      <c r="B3223" s="238"/>
      <c r="C3223" s="229"/>
      <c r="D3223" s="229"/>
      <c r="E3223" s="235"/>
      <c r="F3223" s="235"/>
      <c r="G3223" s="242"/>
      <c r="H3223" s="243"/>
      <c r="J3223" s="33"/>
      <c r="K3223" s="33"/>
      <c r="L3223" s="33"/>
      <c r="M3223" s="33"/>
      <c r="N3223" s="33"/>
      <c r="O3223" s="33"/>
      <c r="P3223" s="33"/>
      <c r="Q3223" s="33"/>
      <c r="R3223" s="33"/>
      <c r="S3223" s="33"/>
    </row>
    <row r="3224" spans="1:19">
      <c r="A3224" s="233"/>
      <c r="B3224" s="238"/>
      <c r="C3224" s="229"/>
      <c r="D3224" s="229"/>
      <c r="E3224" s="235"/>
      <c r="F3224" s="235"/>
      <c r="G3224" s="242"/>
      <c r="H3224" s="243"/>
      <c r="J3224" s="33"/>
      <c r="K3224" s="33"/>
      <c r="L3224" s="33"/>
      <c r="M3224" s="33"/>
      <c r="N3224" s="33"/>
      <c r="O3224" s="33"/>
      <c r="P3224" s="33"/>
      <c r="Q3224" s="33"/>
      <c r="R3224" s="33"/>
      <c r="S3224" s="33"/>
    </row>
    <row r="3225" spans="1:19">
      <c r="A3225" s="233"/>
      <c r="B3225" s="238"/>
      <c r="C3225" s="229"/>
      <c r="D3225" s="229"/>
      <c r="E3225" s="235"/>
      <c r="F3225" s="235"/>
      <c r="G3225" s="242"/>
      <c r="H3225" s="243"/>
      <c r="J3225" s="33"/>
      <c r="K3225" s="33"/>
      <c r="L3225" s="33"/>
      <c r="M3225" s="33"/>
      <c r="N3225" s="33"/>
      <c r="O3225" s="33"/>
      <c r="P3225" s="33"/>
      <c r="Q3225" s="33"/>
      <c r="R3225" s="33"/>
      <c r="S3225" s="33"/>
    </row>
    <row r="3226" spans="1:19">
      <c r="A3226" s="233"/>
      <c r="B3226" s="238"/>
      <c r="C3226" s="229"/>
      <c r="D3226" s="229"/>
      <c r="E3226" s="235"/>
      <c r="F3226" s="235"/>
      <c r="G3226" s="242"/>
      <c r="H3226" s="243"/>
      <c r="J3226" s="33"/>
      <c r="K3226" s="33"/>
      <c r="L3226" s="33"/>
      <c r="M3226" s="33"/>
      <c r="N3226" s="33"/>
      <c r="O3226" s="33"/>
      <c r="P3226" s="33"/>
      <c r="Q3226" s="33"/>
      <c r="R3226" s="33"/>
      <c r="S3226" s="33"/>
    </row>
    <row r="3227" spans="1:19">
      <c r="A3227" s="233"/>
      <c r="B3227" s="238"/>
      <c r="C3227" s="229"/>
      <c r="D3227" s="229"/>
      <c r="E3227" s="235"/>
      <c r="F3227" s="235"/>
      <c r="G3227" s="242"/>
      <c r="H3227" s="243"/>
      <c r="J3227" s="33"/>
      <c r="K3227" s="33"/>
      <c r="L3227" s="33"/>
      <c r="M3227" s="33"/>
      <c r="N3227" s="33"/>
      <c r="O3227" s="33"/>
      <c r="P3227" s="33"/>
      <c r="Q3227" s="33"/>
      <c r="R3227" s="33"/>
      <c r="S3227" s="33"/>
    </row>
    <row r="3228" spans="1:19">
      <c r="A3228" s="233"/>
      <c r="B3228" s="238"/>
      <c r="C3228" s="229"/>
      <c r="D3228" s="229"/>
      <c r="E3228" s="235"/>
      <c r="F3228" s="235"/>
      <c r="G3228" s="242"/>
      <c r="H3228" s="243"/>
      <c r="J3228" s="33"/>
      <c r="K3228" s="33"/>
      <c r="L3228" s="33"/>
      <c r="M3228" s="33"/>
      <c r="N3228" s="33"/>
      <c r="O3228" s="33"/>
      <c r="P3228" s="33"/>
      <c r="Q3228" s="33"/>
      <c r="R3228" s="33"/>
      <c r="S3228" s="33"/>
    </row>
    <row r="3229" spans="1:19">
      <c r="A3229" s="233"/>
      <c r="B3229" s="238"/>
      <c r="C3229" s="229"/>
      <c r="D3229" s="229"/>
      <c r="E3229" s="235"/>
      <c r="F3229" s="235"/>
      <c r="G3229" s="242"/>
      <c r="H3229" s="243"/>
      <c r="J3229" s="33"/>
      <c r="K3229" s="33"/>
      <c r="L3229" s="33"/>
      <c r="M3229" s="33"/>
      <c r="N3229" s="33"/>
      <c r="O3229" s="33"/>
      <c r="P3229" s="33"/>
      <c r="Q3229" s="33"/>
      <c r="R3229" s="33"/>
      <c r="S3229" s="33"/>
    </row>
    <row r="3230" spans="1:19">
      <c r="A3230" s="233"/>
      <c r="B3230" s="238"/>
      <c r="C3230" s="229"/>
      <c r="D3230" s="229"/>
      <c r="E3230" s="235"/>
      <c r="F3230" s="235"/>
      <c r="G3230" s="242"/>
      <c r="H3230" s="243"/>
      <c r="J3230" s="33"/>
      <c r="K3230" s="33"/>
      <c r="L3230" s="33"/>
      <c r="M3230" s="33"/>
      <c r="N3230" s="33"/>
      <c r="O3230" s="33"/>
      <c r="P3230" s="33"/>
      <c r="Q3230" s="33"/>
      <c r="R3230" s="33"/>
      <c r="S3230" s="33"/>
    </row>
    <row r="3231" spans="1:19">
      <c r="A3231" s="233"/>
      <c r="B3231" s="238"/>
      <c r="C3231" s="229"/>
      <c r="D3231" s="229"/>
      <c r="E3231" s="235"/>
      <c r="F3231" s="235"/>
      <c r="G3231" s="242"/>
      <c r="H3231" s="243"/>
      <c r="J3231" s="33"/>
      <c r="K3231" s="33"/>
      <c r="L3231" s="33"/>
      <c r="M3231" s="33"/>
      <c r="N3231" s="33"/>
      <c r="O3231" s="33"/>
      <c r="P3231" s="33"/>
      <c r="Q3231" s="33"/>
      <c r="R3231" s="33"/>
      <c r="S3231" s="33"/>
    </row>
    <row r="3232" spans="1:19">
      <c r="A3232" s="233"/>
      <c r="B3232" s="238"/>
      <c r="C3232" s="229"/>
      <c r="D3232" s="229"/>
      <c r="E3232" s="235"/>
      <c r="F3232" s="235"/>
      <c r="G3232" s="242"/>
      <c r="H3232" s="243"/>
      <c r="J3232" s="33"/>
      <c r="K3232" s="33"/>
      <c r="L3232" s="33"/>
      <c r="M3232" s="33"/>
      <c r="N3232" s="33"/>
      <c r="O3232" s="33"/>
      <c r="P3232" s="33"/>
      <c r="Q3232" s="33"/>
      <c r="R3232" s="33"/>
      <c r="S3232" s="33"/>
    </row>
    <row r="3233" spans="1:19">
      <c r="A3233" s="233"/>
      <c r="B3233" s="238"/>
      <c r="C3233" s="229"/>
      <c r="D3233" s="229"/>
      <c r="E3233" s="235"/>
      <c r="F3233" s="235"/>
      <c r="G3233" s="242"/>
      <c r="H3233" s="243"/>
      <c r="J3233" s="33"/>
      <c r="K3233" s="33"/>
      <c r="L3233" s="33"/>
      <c r="M3233" s="33"/>
      <c r="N3233" s="33"/>
      <c r="O3233" s="33"/>
      <c r="P3233" s="33"/>
      <c r="Q3233" s="33"/>
      <c r="R3233" s="33"/>
      <c r="S3233" s="33"/>
    </row>
    <row r="3234" spans="1:19">
      <c r="A3234" s="233"/>
      <c r="B3234" s="238"/>
      <c r="C3234" s="229"/>
      <c r="D3234" s="229"/>
      <c r="E3234" s="235"/>
      <c r="F3234" s="235"/>
      <c r="G3234" s="242"/>
      <c r="H3234" s="243"/>
      <c r="J3234" s="33"/>
      <c r="K3234" s="33"/>
      <c r="L3234" s="33"/>
      <c r="M3234" s="33"/>
      <c r="N3234" s="33"/>
      <c r="O3234" s="33"/>
      <c r="P3234" s="33"/>
      <c r="Q3234" s="33"/>
      <c r="R3234" s="33"/>
      <c r="S3234" s="33"/>
    </row>
    <row r="3235" spans="1:19">
      <c r="A3235" s="233"/>
      <c r="B3235" s="238"/>
      <c r="C3235" s="229"/>
      <c r="D3235" s="229"/>
      <c r="E3235" s="235"/>
      <c r="F3235" s="235"/>
      <c r="G3235" s="242"/>
      <c r="H3235" s="243"/>
      <c r="J3235" s="33"/>
      <c r="K3235" s="33"/>
      <c r="L3235" s="33"/>
      <c r="M3235" s="33"/>
      <c r="N3235" s="33"/>
      <c r="O3235" s="33"/>
      <c r="P3235" s="33"/>
      <c r="Q3235" s="33"/>
      <c r="R3235" s="33"/>
      <c r="S3235" s="33"/>
    </row>
    <row r="3236" spans="1:19">
      <c r="A3236" s="233"/>
      <c r="B3236" s="238"/>
      <c r="C3236" s="229"/>
      <c r="D3236" s="229"/>
      <c r="E3236" s="235"/>
      <c r="F3236" s="235"/>
      <c r="G3236" s="242"/>
      <c r="H3236" s="243"/>
      <c r="J3236" s="33"/>
      <c r="K3236" s="33"/>
      <c r="L3236" s="33"/>
      <c r="M3236" s="33"/>
      <c r="N3236" s="33"/>
      <c r="O3236" s="33"/>
      <c r="P3236" s="33"/>
      <c r="Q3236" s="33"/>
      <c r="R3236" s="33"/>
      <c r="S3236" s="33"/>
    </row>
    <row r="3237" spans="1:19">
      <c r="A3237" s="233"/>
      <c r="B3237" s="238"/>
      <c r="C3237" s="229"/>
      <c r="D3237" s="229"/>
      <c r="E3237" s="235"/>
      <c r="F3237" s="235"/>
      <c r="G3237" s="242"/>
      <c r="H3237" s="243"/>
      <c r="J3237" s="33"/>
      <c r="K3237" s="33"/>
      <c r="L3237" s="33"/>
      <c r="M3237" s="33"/>
      <c r="N3237" s="33"/>
      <c r="O3237" s="33"/>
      <c r="P3237" s="33"/>
      <c r="Q3237" s="33"/>
      <c r="R3237" s="33"/>
      <c r="S3237" s="33"/>
    </row>
    <row r="3238" spans="1:19">
      <c r="A3238" s="233"/>
      <c r="B3238" s="238"/>
      <c r="C3238" s="229"/>
      <c r="D3238" s="229"/>
      <c r="E3238" s="235"/>
      <c r="F3238" s="235"/>
      <c r="G3238" s="242"/>
      <c r="H3238" s="243"/>
      <c r="J3238" s="33"/>
      <c r="K3238" s="33"/>
      <c r="L3238" s="33"/>
      <c r="M3238" s="33"/>
      <c r="N3238" s="33"/>
      <c r="O3238" s="33"/>
      <c r="P3238" s="33"/>
      <c r="Q3238" s="33"/>
      <c r="R3238" s="33"/>
      <c r="S3238" s="33"/>
    </row>
    <row r="3239" spans="1:19">
      <c r="A3239" s="233"/>
      <c r="B3239" s="238"/>
      <c r="C3239" s="229"/>
      <c r="D3239" s="229"/>
      <c r="E3239" s="235"/>
      <c r="F3239" s="235"/>
      <c r="G3239" s="242"/>
      <c r="H3239" s="243"/>
      <c r="J3239" s="33"/>
      <c r="K3239" s="33"/>
      <c r="L3239" s="33"/>
      <c r="M3239" s="33"/>
      <c r="N3239" s="33"/>
      <c r="O3239" s="33"/>
      <c r="P3239" s="33"/>
      <c r="Q3239" s="33"/>
      <c r="R3239" s="33"/>
      <c r="S3239" s="33"/>
    </row>
    <row r="3240" spans="1:19">
      <c r="A3240" s="233"/>
      <c r="B3240" s="238"/>
      <c r="C3240" s="229"/>
      <c r="D3240" s="229"/>
      <c r="E3240" s="235"/>
      <c r="F3240" s="235"/>
      <c r="G3240" s="242"/>
      <c r="H3240" s="243"/>
      <c r="J3240" s="33"/>
      <c r="K3240" s="33"/>
      <c r="L3240" s="33"/>
      <c r="M3240" s="33"/>
      <c r="N3240" s="33"/>
      <c r="O3240" s="33"/>
      <c r="P3240" s="33"/>
      <c r="Q3240" s="33"/>
      <c r="R3240" s="33"/>
      <c r="S3240" s="33"/>
    </row>
    <row r="3241" spans="1:19">
      <c r="A3241" s="233"/>
      <c r="B3241" s="238"/>
      <c r="C3241" s="229"/>
      <c r="D3241" s="229"/>
      <c r="E3241" s="235"/>
      <c r="F3241" s="235"/>
      <c r="G3241" s="242"/>
      <c r="H3241" s="243"/>
      <c r="J3241" s="33"/>
      <c r="K3241" s="33"/>
      <c r="L3241" s="33"/>
      <c r="M3241" s="33"/>
      <c r="N3241" s="33"/>
      <c r="O3241" s="33"/>
      <c r="P3241" s="33"/>
      <c r="Q3241" s="33"/>
      <c r="R3241" s="33"/>
      <c r="S3241" s="33"/>
    </row>
    <row r="3242" spans="1:19">
      <c r="A3242" s="233"/>
      <c r="B3242" s="238"/>
      <c r="C3242" s="229"/>
      <c r="D3242" s="229"/>
      <c r="E3242" s="235"/>
      <c r="F3242" s="235"/>
      <c r="G3242" s="242"/>
      <c r="H3242" s="243"/>
      <c r="J3242" s="33"/>
      <c r="K3242" s="33"/>
      <c r="L3242" s="33"/>
      <c r="M3242" s="33"/>
      <c r="N3242" s="33"/>
      <c r="O3242" s="33"/>
      <c r="P3242" s="33"/>
      <c r="Q3242" s="33"/>
      <c r="R3242" s="33"/>
      <c r="S3242" s="33"/>
    </row>
    <row r="3243" spans="1:19">
      <c r="A3243" s="233"/>
      <c r="B3243" s="238"/>
      <c r="C3243" s="229"/>
      <c r="D3243" s="229"/>
      <c r="E3243" s="235"/>
      <c r="F3243" s="235"/>
      <c r="G3243" s="242"/>
      <c r="H3243" s="243"/>
      <c r="J3243" s="33"/>
      <c r="K3243" s="33"/>
      <c r="L3243" s="33"/>
      <c r="M3243" s="33"/>
      <c r="N3243" s="33"/>
      <c r="O3243" s="33"/>
      <c r="P3243" s="33"/>
      <c r="Q3243" s="33"/>
      <c r="R3243" s="33"/>
      <c r="S3243" s="33"/>
    </row>
    <row r="3244" spans="1:19">
      <c r="A3244" s="233"/>
      <c r="B3244" s="238"/>
      <c r="C3244" s="229"/>
      <c r="D3244" s="229"/>
      <c r="E3244" s="235"/>
      <c r="F3244" s="235"/>
      <c r="G3244" s="242"/>
      <c r="H3244" s="243"/>
      <c r="J3244" s="33"/>
      <c r="K3244" s="33"/>
      <c r="L3244" s="33"/>
      <c r="M3244" s="33"/>
      <c r="N3244" s="33"/>
      <c r="O3244" s="33"/>
      <c r="P3244" s="33"/>
      <c r="Q3244" s="33"/>
      <c r="R3244" s="33"/>
      <c r="S3244" s="33"/>
    </row>
    <row r="3245" spans="1:19">
      <c r="A3245" s="233"/>
      <c r="B3245" s="238"/>
      <c r="C3245" s="229"/>
      <c r="D3245" s="229"/>
      <c r="E3245" s="235"/>
      <c r="F3245" s="235"/>
      <c r="G3245" s="242"/>
      <c r="H3245" s="243"/>
      <c r="J3245" s="33"/>
      <c r="K3245" s="33"/>
      <c r="L3245" s="33"/>
      <c r="M3245" s="33"/>
      <c r="N3245" s="33"/>
      <c r="O3245" s="33"/>
      <c r="P3245" s="33"/>
      <c r="Q3245" s="33"/>
      <c r="R3245" s="33"/>
      <c r="S3245" s="33"/>
    </row>
    <row r="3246" spans="1:19">
      <c r="A3246" s="233"/>
      <c r="B3246" s="238"/>
      <c r="C3246" s="229"/>
      <c r="D3246" s="229"/>
      <c r="E3246" s="235"/>
      <c r="F3246" s="235"/>
      <c r="G3246" s="242"/>
      <c r="H3246" s="243"/>
      <c r="J3246" s="33"/>
      <c r="K3246" s="33"/>
      <c r="L3246" s="33"/>
      <c r="M3246" s="33"/>
      <c r="N3246" s="33"/>
      <c r="O3246" s="33"/>
      <c r="P3246" s="33"/>
      <c r="Q3246" s="33"/>
      <c r="R3246" s="33"/>
      <c r="S3246" s="33"/>
    </row>
    <row r="3247" spans="1:19">
      <c r="A3247" s="233"/>
      <c r="B3247" s="238"/>
      <c r="C3247" s="229"/>
      <c r="D3247" s="229"/>
      <c r="E3247" s="235"/>
      <c r="F3247" s="235"/>
      <c r="G3247" s="242"/>
      <c r="H3247" s="243"/>
      <c r="J3247" s="33"/>
      <c r="K3247" s="33"/>
      <c r="L3247" s="33"/>
      <c r="M3247" s="33"/>
      <c r="N3247" s="33"/>
      <c r="O3247" s="33"/>
      <c r="P3247" s="33"/>
      <c r="Q3247" s="33"/>
      <c r="R3247" s="33"/>
      <c r="S3247" s="33"/>
    </row>
    <row r="3248" spans="1:19">
      <c r="A3248" s="233"/>
      <c r="B3248" s="238"/>
      <c r="C3248" s="229"/>
      <c r="D3248" s="229"/>
      <c r="E3248" s="235"/>
      <c r="F3248" s="235"/>
      <c r="G3248" s="242"/>
      <c r="H3248" s="243"/>
      <c r="J3248" s="33"/>
      <c r="K3248" s="33"/>
      <c r="L3248" s="33"/>
      <c r="M3248" s="33"/>
      <c r="N3248" s="33"/>
      <c r="O3248" s="33"/>
      <c r="P3248" s="33"/>
      <c r="Q3248" s="33"/>
      <c r="R3248" s="33"/>
      <c r="S3248" s="33"/>
    </row>
    <row r="3249" spans="1:19">
      <c r="A3249" s="233"/>
      <c r="B3249" s="238"/>
      <c r="C3249" s="229"/>
      <c r="D3249" s="229"/>
      <c r="E3249" s="235"/>
      <c r="F3249" s="235"/>
      <c r="G3249" s="242"/>
      <c r="H3249" s="243"/>
      <c r="J3249" s="33"/>
      <c r="K3249" s="33"/>
      <c r="L3249" s="33"/>
      <c r="M3249" s="33"/>
      <c r="N3249" s="33"/>
      <c r="O3249" s="33"/>
      <c r="P3249" s="33"/>
      <c r="Q3249" s="33"/>
      <c r="R3249" s="33"/>
      <c r="S3249" s="33"/>
    </row>
    <row r="3250" spans="1:19">
      <c r="A3250" s="233"/>
      <c r="B3250" s="238"/>
      <c r="C3250" s="229"/>
      <c r="D3250" s="229"/>
      <c r="E3250" s="235"/>
      <c r="F3250" s="235"/>
      <c r="G3250" s="242"/>
      <c r="H3250" s="243"/>
      <c r="J3250" s="33"/>
      <c r="K3250" s="33"/>
      <c r="L3250" s="33"/>
      <c r="M3250" s="33"/>
      <c r="N3250" s="33"/>
      <c r="O3250" s="33"/>
      <c r="P3250" s="33"/>
      <c r="Q3250" s="33"/>
      <c r="R3250" s="33"/>
      <c r="S3250" s="33"/>
    </row>
    <row r="3251" spans="1:19">
      <c r="A3251" s="233"/>
      <c r="B3251" s="238"/>
      <c r="C3251" s="229"/>
      <c r="D3251" s="229"/>
      <c r="E3251" s="235"/>
      <c r="F3251" s="235"/>
      <c r="G3251" s="242"/>
      <c r="H3251" s="243"/>
      <c r="J3251" s="33"/>
      <c r="K3251" s="33"/>
      <c r="L3251" s="33"/>
      <c r="M3251" s="33"/>
      <c r="N3251" s="33"/>
      <c r="O3251" s="33"/>
      <c r="P3251" s="33"/>
      <c r="Q3251" s="33"/>
      <c r="R3251" s="33"/>
      <c r="S3251" s="33"/>
    </row>
    <row r="3252" spans="1:19">
      <c r="A3252" s="233"/>
      <c r="B3252" s="238"/>
      <c r="C3252" s="229"/>
      <c r="D3252" s="229"/>
      <c r="E3252" s="235"/>
      <c r="F3252" s="235"/>
      <c r="G3252" s="242"/>
      <c r="H3252" s="243"/>
      <c r="J3252" s="33"/>
      <c r="K3252" s="33"/>
      <c r="L3252" s="33"/>
      <c r="M3252" s="33"/>
      <c r="N3252" s="33"/>
      <c r="O3252" s="33"/>
      <c r="P3252" s="33"/>
      <c r="Q3252" s="33"/>
      <c r="R3252" s="33"/>
      <c r="S3252" s="33"/>
    </row>
    <row r="3253" spans="1:19">
      <c r="A3253" s="233"/>
      <c r="B3253" s="238"/>
      <c r="C3253" s="229"/>
      <c r="D3253" s="229"/>
      <c r="E3253" s="235"/>
      <c r="F3253" s="235"/>
      <c r="G3253" s="242"/>
      <c r="H3253" s="243"/>
      <c r="J3253" s="33"/>
      <c r="K3253" s="33"/>
      <c r="L3253" s="33"/>
      <c r="M3253" s="33"/>
      <c r="N3253" s="33"/>
      <c r="O3253" s="33"/>
      <c r="P3253" s="33"/>
      <c r="Q3253" s="33"/>
      <c r="R3253" s="33"/>
      <c r="S3253" s="33"/>
    </row>
    <row r="3254" spans="1:19">
      <c r="A3254" s="233"/>
      <c r="B3254" s="238"/>
      <c r="C3254" s="229"/>
      <c r="D3254" s="229"/>
      <c r="E3254" s="235"/>
      <c r="F3254" s="235"/>
      <c r="G3254" s="242"/>
      <c r="H3254" s="243"/>
      <c r="J3254" s="33"/>
      <c r="K3254" s="33"/>
      <c r="L3254" s="33"/>
      <c r="M3254" s="33"/>
      <c r="N3254" s="33"/>
      <c r="O3254" s="33"/>
      <c r="P3254" s="33"/>
      <c r="Q3254" s="33"/>
      <c r="R3254" s="33"/>
      <c r="S3254" s="33"/>
    </row>
    <row r="3255" spans="1:19">
      <c r="A3255" s="233"/>
      <c r="B3255" s="238"/>
      <c r="C3255" s="229"/>
      <c r="D3255" s="229"/>
      <c r="E3255" s="235"/>
      <c r="F3255" s="235"/>
      <c r="G3255" s="242"/>
      <c r="H3255" s="243"/>
      <c r="J3255" s="33"/>
      <c r="K3255" s="33"/>
      <c r="L3255" s="33"/>
      <c r="M3255" s="33"/>
      <c r="N3255" s="33"/>
      <c r="O3255" s="33"/>
      <c r="P3255" s="33"/>
      <c r="Q3255" s="33"/>
      <c r="R3255" s="33"/>
      <c r="S3255" s="33"/>
    </row>
    <row r="3256" spans="1:19">
      <c r="A3256" s="233"/>
      <c r="B3256" s="238"/>
      <c r="C3256" s="229"/>
      <c r="D3256" s="229"/>
      <c r="E3256" s="235"/>
      <c r="F3256" s="235"/>
      <c r="G3256" s="242"/>
      <c r="H3256" s="243"/>
      <c r="J3256" s="33"/>
      <c r="K3256" s="33"/>
      <c r="L3256" s="33"/>
      <c r="M3256" s="33"/>
      <c r="N3256" s="33"/>
      <c r="O3256" s="33"/>
      <c r="P3256" s="33"/>
      <c r="Q3256" s="33"/>
      <c r="R3256" s="33"/>
      <c r="S3256" s="33"/>
    </row>
    <row r="3257" spans="1:19">
      <c r="A3257" s="233"/>
      <c r="B3257" s="238"/>
      <c r="C3257" s="229"/>
      <c r="D3257" s="229"/>
      <c r="E3257" s="235"/>
      <c r="F3257" s="235"/>
      <c r="G3257" s="242"/>
      <c r="H3257" s="243"/>
      <c r="J3257" s="33"/>
      <c r="K3257" s="33"/>
      <c r="L3257" s="33"/>
      <c r="M3257" s="33"/>
      <c r="N3257" s="33"/>
      <c r="O3257" s="33"/>
      <c r="P3257" s="33"/>
      <c r="Q3257" s="33"/>
      <c r="R3257" s="33"/>
      <c r="S3257" s="33"/>
    </row>
    <row r="3258" spans="1:19">
      <c r="A3258" s="233"/>
      <c r="B3258" s="238"/>
      <c r="C3258" s="229"/>
      <c r="D3258" s="229"/>
      <c r="E3258" s="235"/>
      <c r="F3258" s="235"/>
      <c r="G3258" s="242"/>
      <c r="H3258" s="243"/>
      <c r="J3258" s="33"/>
      <c r="K3258" s="33"/>
      <c r="L3258" s="33"/>
      <c r="M3258" s="33"/>
      <c r="N3258" s="33"/>
      <c r="O3258" s="33"/>
      <c r="P3258" s="33"/>
      <c r="Q3258" s="33"/>
      <c r="R3258" s="33"/>
      <c r="S3258" s="33"/>
    </row>
    <row r="3259" spans="1:19">
      <c r="A3259" s="233"/>
      <c r="B3259" s="238"/>
      <c r="C3259" s="229"/>
      <c r="D3259" s="229"/>
      <c r="E3259" s="235"/>
      <c r="F3259" s="235"/>
      <c r="G3259" s="242"/>
      <c r="H3259" s="243"/>
      <c r="J3259" s="33"/>
      <c r="K3259" s="33"/>
      <c r="L3259" s="33"/>
      <c r="M3259" s="33"/>
      <c r="N3259" s="33"/>
      <c r="O3259" s="33"/>
      <c r="P3259" s="33"/>
      <c r="Q3259" s="33"/>
      <c r="R3259" s="33"/>
      <c r="S3259" s="33"/>
    </row>
    <row r="3260" spans="1:19">
      <c r="A3260" s="233"/>
      <c r="B3260" s="238"/>
      <c r="C3260" s="229"/>
      <c r="D3260" s="229"/>
      <c r="E3260" s="235"/>
      <c r="F3260" s="235"/>
      <c r="G3260" s="242"/>
      <c r="H3260" s="243"/>
      <c r="J3260" s="33"/>
      <c r="K3260" s="33"/>
      <c r="L3260" s="33"/>
      <c r="M3260" s="33"/>
      <c r="N3260" s="33"/>
      <c r="O3260" s="33"/>
      <c r="P3260" s="33"/>
      <c r="Q3260" s="33"/>
      <c r="R3260" s="33"/>
      <c r="S3260" s="33"/>
    </row>
    <row r="3261" spans="1:19">
      <c r="A3261" s="233"/>
      <c r="B3261" s="238"/>
      <c r="C3261" s="229"/>
      <c r="D3261" s="229"/>
      <c r="E3261" s="235"/>
      <c r="F3261" s="235"/>
      <c r="G3261" s="242"/>
      <c r="H3261" s="243"/>
      <c r="J3261" s="33"/>
      <c r="K3261" s="33"/>
      <c r="L3261" s="33"/>
      <c r="M3261" s="33"/>
      <c r="N3261" s="33"/>
      <c r="O3261" s="33"/>
      <c r="P3261" s="33"/>
      <c r="Q3261" s="33"/>
      <c r="R3261" s="33"/>
      <c r="S3261" s="33"/>
    </row>
    <row r="3262" spans="1:19">
      <c r="A3262" s="233"/>
      <c r="B3262" s="238"/>
      <c r="C3262" s="229"/>
      <c r="D3262" s="229"/>
      <c r="E3262" s="235"/>
      <c r="F3262" s="235"/>
      <c r="G3262" s="242"/>
      <c r="H3262" s="243"/>
      <c r="J3262" s="33"/>
      <c r="K3262" s="33"/>
      <c r="L3262" s="33"/>
      <c r="M3262" s="33"/>
      <c r="N3262" s="33"/>
      <c r="O3262" s="33"/>
      <c r="P3262" s="33"/>
      <c r="Q3262" s="33"/>
      <c r="R3262" s="33"/>
      <c r="S3262" s="33"/>
    </row>
    <row r="3263" spans="1:19">
      <c r="A3263" s="233"/>
      <c r="B3263" s="238"/>
      <c r="C3263" s="229"/>
      <c r="D3263" s="229"/>
      <c r="E3263" s="235"/>
      <c r="F3263" s="235"/>
      <c r="G3263" s="242"/>
      <c r="H3263" s="243"/>
      <c r="J3263" s="33"/>
      <c r="K3263" s="33"/>
      <c r="L3263" s="33"/>
      <c r="M3263" s="33"/>
      <c r="N3263" s="33"/>
      <c r="O3263" s="33"/>
      <c r="P3263" s="33"/>
      <c r="Q3263" s="33"/>
      <c r="R3263" s="33"/>
      <c r="S3263" s="33"/>
    </row>
    <row r="3264" spans="1:19">
      <c r="A3264" s="233"/>
      <c r="B3264" s="238"/>
      <c r="C3264" s="229"/>
      <c r="D3264" s="229"/>
      <c r="E3264" s="235"/>
      <c r="F3264" s="235"/>
      <c r="G3264" s="242"/>
      <c r="H3264" s="243"/>
      <c r="J3264" s="33"/>
      <c r="K3264" s="33"/>
      <c r="L3264" s="33"/>
      <c r="M3264" s="33"/>
      <c r="N3264" s="33"/>
      <c r="O3264" s="33"/>
      <c r="P3264" s="33"/>
      <c r="Q3264" s="33"/>
      <c r="R3264" s="33"/>
      <c r="S3264" s="33"/>
    </row>
    <row r="3265" spans="1:19">
      <c r="A3265" s="233"/>
      <c r="B3265" s="238"/>
      <c r="C3265" s="229"/>
      <c r="D3265" s="229"/>
      <c r="E3265" s="235"/>
      <c r="F3265" s="235"/>
      <c r="G3265" s="242"/>
      <c r="H3265" s="243"/>
      <c r="J3265" s="33"/>
      <c r="K3265" s="33"/>
      <c r="L3265" s="33"/>
      <c r="M3265" s="33"/>
      <c r="N3265" s="33"/>
      <c r="O3265" s="33"/>
      <c r="P3265" s="33"/>
      <c r="Q3265" s="33"/>
      <c r="R3265" s="33"/>
      <c r="S3265" s="33"/>
    </row>
    <row r="3266" spans="1:19">
      <c r="A3266" s="233"/>
      <c r="B3266" s="238"/>
      <c r="C3266" s="229"/>
      <c r="D3266" s="229"/>
      <c r="E3266" s="235"/>
      <c r="F3266" s="235"/>
      <c r="G3266" s="242"/>
      <c r="H3266" s="243"/>
      <c r="J3266" s="33"/>
      <c r="K3266" s="33"/>
      <c r="L3266" s="33"/>
      <c r="M3266" s="33"/>
      <c r="N3266" s="33"/>
      <c r="O3266" s="33"/>
      <c r="P3266" s="33"/>
      <c r="Q3266" s="33"/>
      <c r="R3266" s="33"/>
      <c r="S3266" s="33"/>
    </row>
    <row r="3267" spans="1:19">
      <c r="A3267" s="233"/>
      <c r="B3267" s="238"/>
      <c r="C3267" s="229"/>
      <c r="D3267" s="229"/>
      <c r="E3267" s="235"/>
      <c r="F3267" s="235"/>
      <c r="G3267" s="242"/>
      <c r="H3267" s="243"/>
      <c r="J3267" s="33"/>
      <c r="K3267" s="33"/>
      <c r="L3267" s="33"/>
      <c r="M3267" s="33"/>
      <c r="N3267" s="33"/>
      <c r="O3267" s="33"/>
      <c r="P3267" s="33"/>
      <c r="Q3267" s="33"/>
      <c r="R3267" s="33"/>
      <c r="S3267" s="33"/>
    </row>
    <row r="3268" spans="1:19">
      <c r="A3268" s="233"/>
      <c r="B3268" s="238"/>
      <c r="C3268" s="229"/>
      <c r="D3268" s="229"/>
      <c r="E3268" s="235"/>
      <c r="F3268" s="235"/>
      <c r="G3268" s="242"/>
      <c r="H3268" s="243"/>
      <c r="J3268" s="33"/>
      <c r="K3268" s="33"/>
      <c r="L3268" s="33"/>
      <c r="M3268" s="33"/>
      <c r="N3268" s="33"/>
      <c r="O3268" s="33"/>
      <c r="P3268" s="33"/>
      <c r="Q3268" s="33"/>
      <c r="R3268" s="33"/>
      <c r="S3268" s="33"/>
    </row>
    <row r="3269" spans="1:19">
      <c r="A3269" s="233"/>
      <c r="B3269" s="238"/>
      <c r="C3269" s="229"/>
      <c r="D3269" s="229"/>
      <c r="E3269" s="235"/>
      <c r="F3269" s="235"/>
      <c r="G3269" s="242"/>
      <c r="H3269" s="243"/>
      <c r="J3269" s="33"/>
      <c r="K3269" s="33"/>
      <c r="L3269" s="33"/>
      <c r="M3269" s="33"/>
      <c r="N3269" s="33"/>
      <c r="O3269" s="33"/>
      <c r="P3269" s="33"/>
      <c r="Q3269" s="33"/>
      <c r="R3269" s="33"/>
      <c r="S3269" s="33"/>
    </row>
    <row r="3270" spans="1:19">
      <c r="A3270" s="233"/>
      <c r="B3270" s="238"/>
      <c r="C3270" s="229"/>
      <c r="D3270" s="229"/>
      <c r="E3270" s="235"/>
      <c r="F3270" s="235"/>
      <c r="G3270" s="242"/>
      <c r="H3270" s="243"/>
      <c r="J3270" s="33"/>
      <c r="K3270" s="33"/>
      <c r="L3270" s="33"/>
      <c r="M3270" s="33"/>
      <c r="N3270" s="33"/>
      <c r="O3270" s="33"/>
      <c r="P3270" s="33"/>
      <c r="Q3270" s="33"/>
      <c r="R3270" s="33"/>
      <c r="S3270" s="33"/>
    </row>
    <row r="3271" spans="1:19">
      <c r="A3271" s="233"/>
      <c r="B3271" s="238"/>
      <c r="C3271" s="229"/>
      <c r="D3271" s="229"/>
      <c r="E3271" s="235"/>
      <c r="F3271" s="235"/>
      <c r="G3271" s="242"/>
      <c r="H3271" s="243"/>
      <c r="J3271" s="33"/>
      <c r="K3271" s="33"/>
      <c r="L3271" s="33"/>
      <c r="M3271" s="33"/>
      <c r="N3271" s="33"/>
      <c r="O3271" s="33"/>
      <c r="P3271" s="33"/>
      <c r="Q3271" s="33"/>
      <c r="R3271" s="33"/>
      <c r="S3271" s="33"/>
    </row>
    <row r="3272" spans="1:19">
      <c r="A3272" s="233"/>
      <c r="B3272" s="238"/>
      <c r="C3272" s="229"/>
      <c r="D3272" s="229"/>
      <c r="E3272" s="235"/>
      <c r="F3272" s="235"/>
      <c r="G3272" s="242"/>
      <c r="H3272" s="243"/>
      <c r="J3272" s="33"/>
      <c r="K3272" s="33"/>
      <c r="L3272" s="33"/>
      <c r="M3272" s="33"/>
      <c r="N3272" s="33"/>
      <c r="O3272" s="33"/>
      <c r="P3272" s="33"/>
      <c r="Q3272" s="33"/>
      <c r="R3272" s="33"/>
      <c r="S3272" s="33"/>
    </row>
    <row r="3273" spans="1:19">
      <c r="A3273" s="233"/>
      <c r="B3273" s="238"/>
      <c r="C3273" s="229"/>
      <c r="D3273" s="229"/>
      <c r="E3273" s="235"/>
      <c r="F3273" s="235"/>
      <c r="G3273" s="242"/>
      <c r="H3273" s="243"/>
      <c r="J3273" s="33"/>
      <c r="K3273" s="33"/>
      <c r="L3273" s="33"/>
      <c r="M3273" s="33"/>
      <c r="N3273" s="33"/>
      <c r="O3273" s="33"/>
      <c r="P3273" s="33"/>
      <c r="Q3273" s="33"/>
      <c r="R3273" s="33"/>
      <c r="S3273" s="33"/>
    </row>
    <row r="3274" spans="1:19">
      <c r="A3274" s="233"/>
      <c r="B3274" s="238"/>
      <c r="C3274" s="229"/>
      <c r="D3274" s="229"/>
      <c r="E3274" s="235"/>
      <c r="F3274" s="235"/>
      <c r="G3274" s="242"/>
      <c r="H3274" s="243"/>
      <c r="J3274" s="33"/>
      <c r="K3274" s="33"/>
      <c r="L3274" s="33"/>
      <c r="M3274" s="33"/>
      <c r="N3274" s="33"/>
      <c r="O3274" s="33"/>
      <c r="P3274" s="33"/>
      <c r="Q3274" s="33"/>
      <c r="R3274" s="33"/>
      <c r="S3274" s="33"/>
    </row>
    <row r="3275" spans="1:19">
      <c r="A3275" s="233"/>
      <c r="B3275" s="238"/>
      <c r="C3275" s="229"/>
      <c r="D3275" s="229"/>
      <c r="E3275" s="235"/>
      <c r="F3275" s="235"/>
      <c r="G3275" s="242"/>
      <c r="H3275" s="243"/>
      <c r="J3275" s="33"/>
      <c r="K3275" s="33"/>
      <c r="L3275" s="33"/>
      <c r="M3275" s="33"/>
      <c r="N3275" s="33"/>
      <c r="O3275" s="33"/>
      <c r="P3275" s="33"/>
      <c r="Q3275" s="33"/>
      <c r="R3275" s="33"/>
      <c r="S3275" s="33"/>
    </row>
    <row r="3276" spans="1:19">
      <c r="A3276" s="233"/>
      <c r="B3276" s="238"/>
      <c r="C3276" s="229"/>
      <c r="D3276" s="229"/>
      <c r="E3276" s="235"/>
      <c r="F3276" s="235"/>
      <c r="G3276" s="242"/>
      <c r="H3276" s="243"/>
      <c r="J3276" s="33"/>
      <c r="K3276" s="33"/>
      <c r="L3276" s="33"/>
      <c r="M3276" s="33"/>
      <c r="N3276" s="33"/>
      <c r="O3276" s="33"/>
      <c r="P3276" s="33"/>
      <c r="Q3276" s="33"/>
      <c r="R3276" s="33"/>
      <c r="S3276" s="33"/>
    </row>
    <row r="3277" spans="1:19">
      <c r="A3277" s="233"/>
      <c r="B3277" s="238"/>
      <c r="C3277" s="229"/>
      <c r="D3277" s="229"/>
      <c r="E3277" s="235"/>
      <c r="F3277" s="235"/>
      <c r="G3277" s="242"/>
      <c r="H3277" s="243"/>
      <c r="J3277" s="33"/>
      <c r="K3277" s="33"/>
      <c r="L3277" s="33"/>
      <c r="M3277" s="33"/>
      <c r="N3277" s="33"/>
      <c r="O3277" s="33"/>
      <c r="P3277" s="33"/>
      <c r="Q3277" s="33"/>
      <c r="R3277" s="33"/>
      <c r="S3277" s="33"/>
    </row>
    <row r="3278" spans="1:19">
      <c r="A3278" s="233"/>
      <c r="B3278" s="238"/>
      <c r="C3278" s="229"/>
      <c r="D3278" s="229"/>
      <c r="E3278" s="235"/>
      <c r="F3278" s="235"/>
      <c r="G3278" s="242"/>
      <c r="H3278" s="243"/>
      <c r="J3278" s="33"/>
      <c r="K3278" s="33"/>
      <c r="L3278" s="33"/>
      <c r="M3278" s="33"/>
      <c r="N3278" s="33"/>
      <c r="O3278" s="33"/>
      <c r="P3278" s="33"/>
      <c r="Q3278" s="33"/>
      <c r="R3278" s="33"/>
      <c r="S3278" s="33"/>
    </row>
    <row r="3279" spans="1:19">
      <c r="A3279" s="233"/>
      <c r="B3279" s="238"/>
      <c r="C3279" s="229"/>
      <c r="D3279" s="229"/>
      <c r="E3279" s="235"/>
      <c r="F3279" s="235"/>
      <c r="G3279" s="242"/>
      <c r="H3279" s="243"/>
      <c r="J3279" s="33"/>
      <c r="K3279" s="33"/>
      <c r="L3279" s="33"/>
      <c r="M3279" s="33"/>
      <c r="N3279" s="33"/>
      <c r="O3279" s="33"/>
      <c r="P3279" s="33"/>
      <c r="Q3279" s="33"/>
      <c r="R3279" s="33"/>
      <c r="S3279" s="33"/>
    </row>
    <row r="3280" spans="1:19">
      <c r="A3280" s="233"/>
      <c r="B3280" s="238"/>
      <c r="C3280" s="229"/>
      <c r="D3280" s="229"/>
      <c r="E3280" s="235"/>
      <c r="F3280" s="235"/>
      <c r="G3280" s="242"/>
      <c r="H3280" s="243"/>
      <c r="J3280" s="33"/>
      <c r="K3280" s="33"/>
      <c r="L3280" s="33"/>
      <c r="M3280" s="33"/>
      <c r="N3280" s="33"/>
      <c r="O3280" s="33"/>
      <c r="P3280" s="33"/>
      <c r="Q3280" s="33"/>
      <c r="R3280" s="33"/>
      <c r="S3280" s="33"/>
    </row>
    <row r="3281" spans="1:19">
      <c r="A3281" s="233"/>
      <c r="B3281" s="238"/>
      <c r="C3281" s="229"/>
      <c r="D3281" s="229"/>
      <c r="E3281" s="235"/>
      <c r="F3281" s="235"/>
      <c r="G3281" s="242"/>
      <c r="H3281" s="243"/>
      <c r="J3281" s="33"/>
      <c r="K3281" s="33"/>
      <c r="L3281" s="33"/>
      <c r="M3281" s="33"/>
      <c r="N3281" s="33"/>
      <c r="O3281" s="33"/>
      <c r="P3281" s="33"/>
      <c r="Q3281" s="33"/>
      <c r="R3281" s="33"/>
      <c r="S3281" s="33"/>
    </row>
    <row r="3282" spans="1:19">
      <c r="A3282" s="233"/>
      <c r="B3282" s="238"/>
      <c r="C3282" s="229"/>
      <c r="D3282" s="229"/>
      <c r="E3282" s="235"/>
      <c r="F3282" s="235"/>
      <c r="G3282" s="242"/>
      <c r="H3282" s="243"/>
      <c r="J3282" s="33"/>
      <c r="K3282" s="33"/>
      <c r="L3282" s="33"/>
      <c r="M3282" s="33"/>
      <c r="N3282" s="33"/>
      <c r="O3282" s="33"/>
      <c r="P3282" s="33"/>
      <c r="Q3282" s="33"/>
      <c r="R3282" s="33"/>
      <c r="S3282" s="33"/>
    </row>
    <row r="3283" spans="1:19">
      <c r="A3283" s="233"/>
      <c r="B3283" s="238"/>
      <c r="C3283" s="229"/>
      <c r="D3283" s="229"/>
      <c r="E3283" s="235"/>
      <c r="F3283" s="235"/>
      <c r="G3283" s="242"/>
      <c r="H3283" s="243"/>
      <c r="J3283" s="33"/>
      <c r="K3283" s="33"/>
      <c r="L3283" s="33"/>
      <c r="M3283" s="33"/>
      <c r="N3283" s="33"/>
      <c r="O3283" s="33"/>
      <c r="P3283" s="33"/>
      <c r="Q3283" s="33"/>
      <c r="R3283" s="33"/>
      <c r="S3283" s="33"/>
    </row>
    <row r="3284" spans="1:19">
      <c r="A3284" s="233"/>
      <c r="B3284" s="238"/>
      <c r="C3284" s="229"/>
      <c r="D3284" s="229"/>
      <c r="E3284" s="235"/>
      <c r="F3284" s="235"/>
      <c r="G3284" s="242"/>
      <c r="H3284" s="243"/>
      <c r="J3284" s="33"/>
      <c r="K3284" s="33"/>
      <c r="L3284" s="33"/>
      <c r="M3284" s="33"/>
      <c r="N3284" s="33"/>
      <c r="O3284" s="33"/>
      <c r="P3284" s="33"/>
      <c r="Q3284" s="33"/>
      <c r="R3284" s="33"/>
      <c r="S3284" s="33"/>
    </row>
    <row r="3285" spans="1:19">
      <c r="A3285" s="233"/>
      <c r="B3285" s="238"/>
      <c r="C3285" s="229"/>
      <c r="D3285" s="229"/>
      <c r="E3285" s="235"/>
      <c r="F3285" s="235"/>
      <c r="G3285" s="242"/>
      <c r="H3285" s="243"/>
      <c r="J3285" s="33"/>
      <c r="K3285" s="33"/>
      <c r="L3285" s="33"/>
      <c r="M3285" s="33"/>
      <c r="N3285" s="33"/>
      <c r="O3285" s="33"/>
      <c r="P3285" s="33"/>
      <c r="Q3285" s="33"/>
      <c r="R3285" s="33"/>
      <c r="S3285" s="33"/>
    </row>
    <row r="3286" spans="1:19">
      <c r="A3286" s="233"/>
      <c r="B3286" s="238"/>
      <c r="C3286" s="229"/>
      <c r="D3286" s="229"/>
      <c r="E3286" s="235"/>
      <c r="F3286" s="235"/>
      <c r="G3286" s="242"/>
      <c r="H3286" s="243"/>
      <c r="J3286" s="33"/>
      <c r="K3286" s="33"/>
      <c r="L3286" s="33"/>
      <c r="M3286" s="33"/>
      <c r="N3286" s="33"/>
      <c r="O3286" s="33"/>
      <c r="P3286" s="33"/>
      <c r="Q3286" s="33"/>
      <c r="R3286" s="33"/>
      <c r="S3286" s="33"/>
    </row>
    <row r="3287" spans="1:19">
      <c r="A3287" s="233"/>
      <c r="B3287" s="238"/>
      <c r="C3287" s="229"/>
      <c r="D3287" s="229"/>
      <c r="E3287" s="235"/>
      <c r="F3287" s="235"/>
      <c r="G3287" s="242"/>
      <c r="H3287" s="243"/>
      <c r="J3287" s="33"/>
      <c r="K3287" s="33"/>
      <c r="L3287" s="33"/>
      <c r="M3287" s="33"/>
      <c r="N3287" s="33"/>
      <c r="O3287" s="33"/>
      <c r="P3287" s="33"/>
      <c r="Q3287" s="33"/>
      <c r="R3287" s="33"/>
      <c r="S3287" s="33"/>
    </row>
    <row r="3288" spans="1:19">
      <c r="A3288" s="233"/>
      <c r="B3288" s="238"/>
      <c r="C3288" s="229"/>
      <c r="D3288" s="229"/>
      <c r="E3288" s="235"/>
      <c r="F3288" s="235"/>
      <c r="G3288" s="242"/>
      <c r="H3288" s="243"/>
      <c r="J3288" s="33"/>
      <c r="K3288" s="33"/>
      <c r="L3288" s="33"/>
      <c r="M3288" s="33"/>
      <c r="N3288" s="33"/>
      <c r="O3288" s="33"/>
      <c r="P3288" s="33"/>
      <c r="Q3288" s="33"/>
      <c r="R3288" s="33"/>
      <c r="S3288" s="33"/>
    </row>
    <row r="3289" spans="1:19">
      <c r="A3289" s="233"/>
      <c r="B3289" s="238"/>
      <c r="C3289" s="229"/>
      <c r="D3289" s="229"/>
      <c r="E3289" s="235"/>
      <c r="F3289" s="235"/>
      <c r="G3289" s="242"/>
      <c r="H3289" s="243"/>
      <c r="J3289" s="33"/>
      <c r="K3289" s="33"/>
      <c r="L3289" s="33"/>
      <c r="M3289" s="33"/>
      <c r="N3289" s="33"/>
      <c r="O3289" s="33"/>
      <c r="P3289" s="33"/>
      <c r="Q3289" s="33"/>
      <c r="R3289" s="33"/>
      <c r="S3289" s="33"/>
    </row>
    <row r="3290" spans="1:19">
      <c r="A3290" s="233"/>
      <c r="B3290" s="238"/>
      <c r="C3290" s="229"/>
      <c r="D3290" s="229"/>
      <c r="E3290" s="235"/>
      <c r="F3290" s="235"/>
      <c r="G3290" s="242"/>
      <c r="H3290" s="243"/>
      <c r="J3290" s="33"/>
      <c r="K3290" s="33"/>
      <c r="L3290" s="33"/>
      <c r="M3290" s="33"/>
      <c r="N3290" s="33"/>
      <c r="O3290" s="33"/>
      <c r="P3290" s="33"/>
      <c r="Q3290" s="33"/>
      <c r="R3290" s="33"/>
      <c r="S3290" s="33"/>
    </row>
    <row r="3291" spans="1:19">
      <c r="A3291" s="233"/>
      <c r="B3291" s="238"/>
      <c r="C3291" s="229"/>
      <c r="D3291" s="229"/>
      <c r="E3291" s="235"/>
      <c r="F3291" s="235"/>
      <c r="G3291" s="242"/>
      <c r="H3291" s="243"/>
      <c r="J3291" s="33"/>
      <c r="K3291" s="33"/>
      <c r="L3291" s="33"/>
      <c r="M3291" s="33"/>
      <c r="N3291" s="33"/>
      <c r="O3291" s="33"/>
      <c r="P3291" s="33"/>
      <c r="Q3291" s="33"/>
      <c r="R3291" s="33"/>
      <c r="S3291" s="33"/>
    </row>
    <row r="3292" spans="1:19">
      <c r="A3292" s="233"/>
      <c r="B3292" s="238"/>
      <c r="C3292" s="229"/>
      <c r="D3292" s="229"/>
      <c r="E3292" s="235"/>
      <c r="F3292" s="235"/>
      <c r="G3292" s="242"/>
      <c r="H3292" s="243"/>
      <c r="J3292" s="33"/>
      <c r="K3292" s="33"/>
      <c r="L3292" s="33"/>
      <c r="M3292" s="33"/>
      <c r="N3292" s="33"/>
      <c r="O3292" s="33"/>
      <c r="P3292" s="33"/>
      <c r="Q3292" s="33"/>
      <c r="R3292" s="33"/>
      <c r="S3292" s="33"/>
    </row>
    <row r="3293" spans="1:19">
      <c r="A3293" s="233"/>
      <c r="B3293" s="238"/>
      <c r="C3293" s="229"/>
      <c r="D3293" s="229"/>
      <c r="E3293" s="235"/>
      <c r="F3293" s="235"/>
      <c r="G3293" s="242"/>
      <c r="H3293" s="243"/>
      <c r="J3293" s="33"/>
      <c r="K3293" s="33"/>
      <c r="L3293" s="33"/>
      <c r="M3293" s="33"/>
      <c r="N3293" s="33"/>
      <c r="O3293" s="33"/>
      <c r="P3293" s="33"/>
      <c r="Q3293" s="33"/>
      <c r="R3293" s="33"/>
      <c r="S3293" s="33"/>
    </row>
    <row r="3294" spans="1:19">
      <c r="A3294" s="233"/>
      <c r="B3294" s="238"/>
      <c r="C3294" s="229"/>
      <c r="D3294" s="229"/>
      <c r="E3294" s="235"/>
      <c r="F3294" s="235"/>
      <c r="G3294" s="242"/>
      <c r="H3294" s="243"/>
      <c r="J3294" s="33"/>
      <c r="K3294" s="33"/>
      <c r="L3294" s="33"/>
      <c r="M3294" s="33"/>
      <c r="N3294" s="33"/>
      <c r="O3294" s="33"/>
      <c r="P3294" s="33"/>
      <c r="Q3294" s="33"/>
      <c r="R3294" s="33"/>
      <c r="S3294" s="33"/>
    </row>
    <row r="3295" spans="1:19">
      <c r="A3295" s="233"/>
      <c r="B3295" s="238"/>
      <c r="C3295" s="229"/>
      <c r="D3295" s="229"/>
      <c r="E3295" s="235"/>
      <c r="F3295" s="235"/>
      <c r="G3295" s="242"/>
      <c r="H3295" s="243"/>
      <c r="J3295" s="33"/>
      <c r="K3295" s="33"/>
      <c r="L3295" s="33"/>
      <c r="M3295" s="33"/>
      <c r="N3295" s="33"/>
      <c r="O3295" s="33"/>
      <c r="P3295" s="33"/>
      <c r="Q3295" s="33"/>
      <c r="R3295" s="33"/>
      <c r="S3295" s="33"/>
    </row>
    <row r="3296" spans="1:19">
      <c r="A3296" s="233"/>
      <c r="B3296" s="238"/>
      <c r="C3296" s="229"/>
      <c r="D3296" s="229"/>
      <c r="E3296" s="235"/>
      <c r="F3296" s="235"/>
      <c r="G3296" s="242"/>
      <c r="H3296" s="243"/>
      <c r="J3296" s="33"/>
      <c r="K3296" s="33"/>
      <c r="L3296" s="33"/>
      <c r="M3296" s="33"/>
      <c r="N3296" s="33"/>
      <c r="O3296" s="33"/>
      <c r="P3296" s="33"/>
      <c r="Q3296" s="33"/>
      <c r="R3296" s="33"/>
      <c r="S3296" s="33"/>
    </row>
    <row r="3297" spans="1:19">
      <c r="A3297" s="233"/>
      <c r="B3297" s="238"/>
      <c r="C3297" s="229"/>
      <c r="D3297" s="229"/>
      <c r="E3297" s="235"/>
      <c r="F3297" s="235"/>
      <c r="G3297" s="242"/>
      <c r="H3297" s="243"/>
      <c r="J3297" s="33"/>
      <c r="K3297" s="33"/>
      <c r="L3297" s="33"/>
      <c r="M3297" s="33"/>
      <c r="N3297" s="33"/>
      <c r="O3297" s="33"/>
      <c r="P3297" s="33"/>
      <c r="Q3297" s="33"/>
      <c r="R3297" s="33"/>
      <c r="S3297" s="33"/>
    </row>
    <row r="3298" spans="1:19">
      <c r="A3298" s="233"/>
      <c r="B3298" s="238"/>
      <c r="C3298" s="229"/>
      <c r="D3298" s="229"/>
      <c r="E3298" s="235"/>
      <c r="F3298" s="235"/>
      <c r="G3298" s="242"/>
      <c r="H3298" s="243"/>
      <c r="J3298" s="33"/>
      <c r="K3298" s="33"/>
      <c r="L3298" s="33"/>
      <c r="M3298" s="33"/>
      <c r="N3298" s="33"/>
      <c r="O3298" s="33"/>
      <c r="P3298" s="33"/>
      <c r="Q3298" s="33"/>
      <c r="R3298" s="33"/>
      <c r="S3298" s="33"/>
    </row>
    <row r="3299" spans="1:19">
      <c r="A3299" s="233"/>
      <c r="B3299" s="238"/>
      <c r="C3299" s="229"/>
      <c r="D3299" s="229"/>
      <c r="E3299" s="235"/>
      <c r="F3299" s="235"/>
      <c r="G3299" s="242"/>
      <c r="H3299" s="243"/>
      <c r="J3299" s="33"/>
      <c r="K3299" s="33"/>
      <c r="L3299" s="33"/>
      <c r="M3299" s="33"/>
      <c r="N3299" s="33"/>
      <c r="O3299" s="33"/>
      <c r="P3299" s="33"/>
      <c r="Q3299" s="33"/>
      <c r="R3299" s="33"/>
      <c r="S3299" s="33"/>
    </row>
    <row r="3300" spans="1:19">
      <c r="A3300" s="233"/>
      <c r="B3300" s="238"/>
      <c r="C3300" s="229"/>
      <c r="D3300" s="229"/>
      <c r="E3300" s="235"/>
      <c r="F3300" s="235"/>
      <c r="G3300" s="242"/>
      <c r="H3300" s="243"/>
      <c r="J3300" s="33"/>
      <c r="K3300" s="33"/>
      <c r="L3300" s="33"/>
      <c r="M3300" s="33"/>
      <c r="N3300" s="33"/>
      <c r="O3300" s="33"/>
      <c r="P3300" s="33"/>
      <c r="Q3300" s="33"/>
      <c r="R3300" s="33"/>
      <c r="S3300" s="33"/>
    </row>
    <row r="3301" spans="1:19">
      <c r="A3301" s="233"/>
      <c r="B3301" s="238"/>
      <c r="C3301" s="229"/>
      <c r="D3301" s="229"/>
      <c r="E3301" s="235"/>
      <c r="F3301" s="235"/>
      <c r="G3301" s="242"/>
      <c r="H3301" s="243"/>
      <c r="J3301" s="33"/>
      <c r="K3301" s="33"/>
      <c r="L3301" s="33"/>
      <c r="M3301" s="33"/>
      <c r="N3301" s="33"/>
      <c r="O3301" s="33"/>
      <c r="P3301" s="33"/>
      <c r="Q3301" s="33"/>
      <c r="R3301" s="33"/>
      <c r="S3301" s="33"/>
    </row>
    <row r="3302" spans="1:19">
      <c r="A3302" s="233"/>
      <c r="B3302" s="238"/>
      <c r="C3302" s="229"/>
      <c r="D3302" s="229"/>
      <c r="E3302" s="235"/>
      <c r="F3302" s="235"/>
      <c r="G3302" s="242"/>
      <c r="H3302" s="243"/>
      <c r="J3302" s="33"/>
      <c r="K3302" s="33"/>
      <c r="L3302" s="33"/>
      <c r="M3302" s="33"/>
      <c r="N3302" s="33"/>
      <c r="O3302" s="33"/>
      <c r="P3302" s="33"/>
      <c r="Q3302" s="33"/>
      <c r="R3302" s="33"/>
      <c r="S3302" s="33"/>
    </row>
    <row r="3303" spans="1:19">
      <c r="A3303" s="233"/>
      <c r="B3303" s="238"/>
      <c r="C3303" s="229"/>
      <c r="D3303" s="229"/>
      <c r="E3303" s="235"/>
      <c r="F3303" s="235"/>
      <c r="G3303" s="242"/>
      <c r="H3303" s="243"/>
      <c r="J3303" s="33"/>
      <c r="K3303" s="33"/>
      <c r="L3303" s="33"/>
      <c r="M3303" s="33"/>
      <c r="N3303" s="33"/>
      <c r="O3303" s="33"/>
      <c r="P3303" s="33"/>
      <c r="Q3303" s="33"/>
      <c r="R3303" s="33"/>
      <c r="S3303" s="33"/>
    </row>
    <row r="3304" spans="1:19">
      <c r="A3304" s="233"/>
      <c r="B3304" s="238"/>
      <c r="C3304" s="229"/>
      <c r="D3304" s="229"/>
      <c r="E3304" s="235"/>
      <c r="F3304" s="235"/>
      <c r="G3304" s="242"/>
      <c r="H3304" s="243"/>
      <c r="J3304" s="33"/>
      <c r="K3304" s="33"/>
      <c r="L3304" s="33"/>
      <c r="M3304" s="33"/>
      <c r="N3304" s="33"/>
      <c r="O3304" s="33"/>
      <c r="P3304" s="33"/>
      <c r="Q3304" s="33"/>
      <c r="R3304" s="33"/>
      <c r="S3304" s="33"/>
    </row>
    <row r="3305" spans="1:19">
      <c r="A3305" s="233"/>
      <c r="B3305" s="238"/>
      <c r="C3305" s="229"/>
      <c r="D3305" s="229"/>
      <c r="E3305" s="235"/>
      <c r="F3305" s="235"/>
      <c r="G3305" s="242"/>
      <c r="H3305" s="243"/>
      <c r="J3305" s="33"/>
      <c r="K3305" s="33"/>
      <c r="L3305" s="33"/>
      <c r="M3305" s="33"/>
      <c r="N3305" s="33"/>
      <c r="O3305" s="33"/>
      <c r="P3305" s="33"/>
      <c r="Q3305" s="33"/>
      <c r="R3305" s="33"/>
      <c r="S3305" s="33"/>
    </row>
    <row r="3306" spans="1:19">
      <c r="A3306" s="233"/>
      <c r="B3306" s="238"/>
      <c r="C3306" s="229"/>
      <c r="D3306" s="229"/>
      <c r="E3306" s="235"/>
      <c r="F3306" s="235"/>
      <c r="G3306" s="242"/>
      <c r="H3306" s="243"/>
      <c r="J3306" s="33"/>
      <c r="K3306" s="33"/>
      <c r="L3306" s="33"/>
      <c r="M3306" s="33"/>
      <c r="N3306" s="33"/>
      <c r="O3306" s="33"/>
      <c r="P3306" s="33"/>
      <c r="Q3306" s="33"/>
      <c r="R3306" s="33"/>
      <c r="S3306" s="33"/>
    </row>
    <row r="3307" spans="1:19">
      <c r="A3307" s="233"/>
      <c r="B3307" s="238"/>
      <c r="C3307" s="229"/>
      <c r="D3307" s="229"/>
      <c r="E3307" s="235"/>
      <c r="F3307" s="235"/>
      <c r="G3307" s="242"/>
      <c r="H3307" s="243"/>
      <c r="J3307" s="33"/>
      <c r="K3307" s="33"/>
      <c r="L3307" s="33"/>
      <c r="M3307" s="33"/>
      <c r="N3307" s="33"/>
      <c r="O3307" s="33"/>
      <c r="P3307" s="33"/>
      <c r="Q3307" s="33"/>
      <c r="R3307" s="33"/>
      <c r="S3307" s="33"/>
    </row>
    <row r="3308" spans="1:19">
      <c r="A3308" s="233"/>
      <c r="B3308" s="238"/>
      <c r="C3308" s="229"/>
      <c r="D3308" s="229"/>
      <c r="E3308" s="235"/>
      <c r="F3308" s="235"/>
      <c r="G3308" s="242"/>
      <c r="H3308" s="243"/>
      <c r="J3308" s="33"/>
      <c r="K3308" s="33"/>
      <c r="L3308" s="33"/>
      <c r="M3308" s="33"/>
      <c r="N3308" s="33"/>
      <c r="O3308" s="33"/>
      <c r="P3308" s="33"/>
      <c r="Q3308" s="33"/>
      <c r="R3308" s="33"/>
      <c r="S3308" s="33"/>
    </row>
    <row r="3309" spans="1:19">
      <c r="A3309" s="233"/>
      <c r="B3309" s="238"/>
      <c r="C3309" s="229"/>
      <c r="D3309" s="229"/>
      <c r="E3309" s="235"/>
      <c r="F3309" s="235"/>
      <c r="G3309" s="242"/>
      <c r="H3309" s="243"/>
      <c r="J3309" s="33"/>
      <c r="K3309" s="33"/>
      <c r="L3309" s="33"/>
      <c r="M3309" s="33"/>
      <c r="N3309" s="33"/>
      <c r="O3309" s="33"/>
      <c r="P3309" s="33"/>
      <c r="Q3309" s="33"/>
      <c r="R3309" s="33"/>
      <c r="S3309" s="33"/>
    </row>
    <row r="3310" spans="1:19">
      <c r="A3310" s="233"/>
      <c r="B3310" s="238"/>
      <c r="C3310" s="229"/>
      <c r="D3310" s="229"/>
      <c r="E3310" s="235"/>
      <c r="F3310" s="235"/>
      <c r="G3310" s="242"/>
      <c r="H3310" s="243"/>
      <c r="J3310" s="33"/>
      <c r="K3310" s="33"/>
      <c r="L3310" s="33"/>
      <c r="M3310" s="33"/>
      <c r="N3310" s="33"/>
      <c r="O3310" s="33"/>
      <c r="P3310" s="33"/>
      <c r="Q3310" s="33"/>
      <c r="R3310" s="33"/>
      <c r="S3310" s="33"/>
    </row>
    <row r="3311" spans="1:19">
      <c r="A3311" s="233"/>
      <c r="B3311" s="238"/>
      <c r="C3311" s="229"/>
      <c r="D3311" s="229"/>
      <c r="E3311" s="235"/>
      <c r="F3311" s="235"/>
      <c r="G3311" s="242"/>
      <c r="H3311" s="243"/>
      <c r="J3311" s="33"/>
      <c r="K3311" s="33"/>
      <c r="L3311" s="33"/>
      <c r="M3311" s="33"/>
      <c r="N3311" s="33"/>
      <c r="O3311" s="33"/>
      <c r="P3311" s="33"/>
      <c r="Q3311" s="33"/>
      <c r="R3311" s="33"/>
      <c r="S3311" s="33"/>
    </row>
    <row r="3312" spans="1:19">
      <c r="A3312" s="233"/>
      <c r="B3312" s="238"/>
      <c r="C3312" s="229"/>
      <c r="D3312" s="229"/>
      <c r="E3312" s="235"/>
      <c r="F3312" s="235"/>
      <c r="G3312" s="242"/>
      <c r="H3312" s="243"/>
      <c r="J3312" s="33"/>
      <c r="K3312" s="33"/>
      <c r="L3312" s="33"/>
      <c r="M3312" s="33"/>
      <c r="N3312" s="33"/>
      <c r="O3312" s="33"/>
      <c r="P3312" s="33"/>
      <c r="Q3312" s="33"/>
      <c r="R3312" s="33"/>
      <c r="S3312" s="33"/>
    </row>
    <row r="3313" spans="1:19">
      <c r="A3313" s="233"/>
      <c r="B3313" s="238"/>
      <c r="C3313" s="229"/>
      <c r="D3313" s="229"/>
      <c r="E3313" s="235"/>
      <c r="F3313" s="235"/>
      <c r="G3313" s="242"/>
      <c r="H3313" s="243"/>
      <c r="J3313" s="33"/>
      <c r="K3313" s="33"/>
      <c r="L3313" s="33"/>
      <c r="M3313" s="33"/>
      <c r="N3313" s="33"/>
      <c r="O3313" s="33"/>
      <c r="P3313" s="33"/>
      <c r="Q3313" s="33"/>
      <c r="R3313" s="33"/>
      <c r="S3313" s="33"/>
    </row>
    <row r="3314" spans="1:19">
      <c r="A3314" s="233"/>
      <c r="B3314" s="238"/>
      <c r="C3314" s="229"/>
      <c r="D3314" s="229"/>
      <c r="E3314" s="235"/>
      <c r="F3314" s="235"/>
      <c r="G3314" s="242"/>
      <c r="H3314" s="243"/>
      <c r="J3314" s="33"/>
      <c r="K3314" s="33"/>
      <c r="L3314" s="33"/>
      <c r="M3314" s="33"/>
      <c r="N3314" s="33"/>
      <c r="O3314" s="33"/>
      <c r="P3314" s="33"/>
      <c r="Q3314" s="33"/>
      <c r="R3314" s="33"/>
      <c r="S3314" s="33"/>
    </row>
    <row r="3315" spans="1:19">
      <c r="A3315" s="233"/>
      <c r="B3315" s="238"/>
      <c r="C3315" s="229"/>
      <c r="D3315" s="229"/>
      <c r="E3315" s="235"/>
      <c r="F3315" s="235"/>
      <c r="G3315" s="242"/>
      <c r="H3315" s="243"/>
      <c r="J3315" s="33"/>
      <c r="K3315" s="33"/>
      <c r="L3315" s="33"/>
      <c r="M3315" s="33"/>
      <c r="N3315" s="33"/>
      <c r="O3315" s="33"/>
      <c r="P3315" s="33"/>
      <c r="Q3315" s="33"/>
      <c r="R3315" s="33"/>
      <c r="S3315" s="33"/>
    </row>
    <row r="3316" spans="1:19">
      <c r="A3316" s="233"/>
      <c r="B3316" s="238"/>
      <c r="C3316" s="229"/>
      <c r="D3316" s="229"/>
      <c r="E3316" s="235"/>
      <c r="F3316" s="235"/>
      <c r="G3316" s="242"/>
      <c r="H3316" s="243"/>
      <c r="J3316" s="33"/>
      <c r="K3316" s="33"/>
      <c r="L3316" s="33"/>
      <c r="M3316" s="33"/>
      <c r="N3316" s="33"/>
      <c r="O3316" s="33"/>
      <c r="P3316" s="33"/>
      <c r="Q3316" s="33"/>
      <c r="R3316" s="33"/>
      <c r="S3316" s="33"/>
    </row>
    <row r="3317" spans="1:19">
      <c r="A3317" s="233"/>
      <c r="B3317" s="238"/>
      <c r="C3317" s="229"/>
      <c r="D3317" s="229"/>
      <c r="E3317" s="235"/>
      <c r="F3317" s="235"/>
      <c r="G3317" s="242"/>
      <c r="H3317" s="243"/>
      <c r="J3317" s="33"/>
      <c r="K3317" s="33"/>
      <c r="L3317" s="33"/>
      <c r="M3317" s="33"/>
      <c r="N3317" s="33"/>
      <c r="O3317" s="33"/>
      <c r="P3317" s="33"/>
      <c r="Q3317" s="33"/>
      <c r="R3317" s="33"/>
      <c r="S3317" s="33"/>
    </row>
    <row r="3318" spans="1:19">
      <c r="A3318" s="233"/>
      <c r="B3318" s="238"/>
      <c r="C3318" s="229"/>
      <c r="D3318" s="229"/>
      <c r="E3318" s="235"/>
      <c r="F3318" s="235"/>
      <c r="G3318" s="242"/>
      <c r="H3318" s="243"/>
      <c r="J3318" s="33"/>
      <c r="K3318" s="33"/>
      <c r="L3318" s="33"/>
      <c r="M3318" s="33"/>
      <c r="N3318" s="33"/>
      <c r="O3318" s="33"/>
      <c r="P3318" s="33"/>
      <c r="Q3318" s="33"/>
      <c r="R3318" s="33"/>
      <c r="S3318" s="33"/>
    </row>
    <row r="3319" spans="1:19">
      <c r="A3319" s="233"/>
      <c r="B3319" s="238"/>
      <c r="C3319" s="229"/>
      <c r="D3319" s="229"/>
      <c r="E3319" s="235"/>
      <c r="F3319" s="235"/>
      <c r="G3319" s="242"/>
      <c r="H3319" s="243"/>
      <c r="J3319" s="33"/>
      <c r="K3319" s="33"/>
      <c r="L3319" s="33"/>
      <c r="M3319" s="33"/>
      <c r="N3319" s="33"/>
      <c r="O3319" s="33"/>
      <c r="P3319" s="33"/>
      <c r="Q3319" s="33"/>
      <c r="R3319" s="33"/>
      <c r="S3319" s="33"/>
    </row>
    <row r="3320" spans="1:19">
      <c r="A3320" s="233"/>
      <c r="B3320" s="238"/>
      <c r="C3320" s="229"/>
      <c r="D3320" s="229"/>
      <c r="E3320" s="235"/>
      <c r="F3320" s="235"/>
      <c r="G3320" s="242"/>
      <c r="H3320" s="243"/>
      <c r="J3320" s="33"/>
      <c r="K3320" s="33"/>
      <c r="L3320" s="33"/>
      <c r="M3320" s="33"/>
      <c r="N3320" s="33"/>
      <c r="O3320" s="33"/>
      <c r="P3320" s="33"/>
      <c r="Q3320" s="33"/>
      <c r="R3320" s="33"/>
      <c r="S3320" s="33"/>
    </row>
    <row r="3321" spans="1:19">
      <c r="A3321" s="233"/>
      <c r="B3321" s="238"/>
      <c r="C3321" s="229"/>
      <c r="D3321" s="229"/>
      <c r="E3321" s="235"/>
      <c r="F3321" s="235"/>
      <c r="G3321" s="242"/>
      <c r="H3321" s="243"/>
      <c r="J3321" s="33"/>
      <c r="K3321" s="33"/>
      <c r="L3321" s="33"/>
      <c r="M3321" s="33"/>
      <c r="N3321" s="33"/>
      <c r="O3321" s="33"/>
      <c r="P3321" s="33"/>
      <c r="Q3321" s="33"/>
      <c r="R3321" s="33"/>
      <c r="S3321" s="33"/>
    </row>
    <row r="3322" spans="1:19">
      <c r="A3322" s="233"/>
      <c r="B3322" s="238"/>
      <c r="C3322" s="229"/>
      <c r="D3322" s="229"/>
      <c r="E3322" s="235"/>
      <c r="F3322" s="235"/>
      <c r="G3322" s="242"/>
      <c r="H3322" s="243"/>
      <c r="J3322" s="33"/>
      <c r="K3322" s="33"/>
      <c r="L3322" s="33"/>
      <c r="M3322" s="33"/>
      <c r="N3322" s="33"/>
      <c r="O3322" s="33"/>
      <c r="P3322" s="33"/>
      <c r="Q3322" s="33"/>
      <c r="R3322" s="33"/>
      <c r="S3322" s="33"/>
    </row>
    <row r="3323" spans="1:19">
      <c r="A3323" s="233"/>
      <c r="B3323" s="238"/>
      <c r="C3323" s="229"/>
      <c r="D3323" s="229"/>
      <c r="E3323" s="235"/>
      <c r="F3323" s="235"/>
      <c r="G3323" s="242"/>
      <c r="H3323" s="243"/>
      <c r="J3323" s="33"/>
      <c r="K3323" s="33"/>
      <c r="L3323" s="33"/>
      <c r="M3323" s="33"/>
      <c r="N3323" s="33"/>
      <c r="O3323" s="33"/>
      <c r="P3323" s="33"/>
      <c r="Q3323" s="33"/>
      <c r="R3323" s="33"/>
      <c r="S3323" s="33"/>
    </row>
    <row r="3324" spans="1:19">
      <c r="A3324" s="233"/>
      <c r="B3324" s="238"/>
      <c r="C3324" s="229"/>
      <c r="D3324" s="229"/>
      <c r="E3324" s="235"/>
      <c r="F3324" s="235"/>
      <c r="G3324" s="242"/>
      <c r="H3324" s="243"/>
      <c r="J3324" s="33"/>
      <c r="K3324" s="33"/>
      <c r="L3324" s="33"/>
      <c r="M3324" s="33"/>
      <c r="N3324" s="33"/>
      <c r="O3324" s="33"/>
      <c r="P3324" s="33"/>
      <c r="Q3324" s="33"/>
      <c r="R3324" s="33"/>
      <c r="S3324" s="33"/>
    </row>
    <row r="3325" spans="1:19">
      <c r="A3325" s="233"/>
      <c r="B3325" s="238"/>
      <c r="C3325" s="229"/>
      <c r="D3325" s="229"/>
      <c r="E3325" s="235"/>
      <c r="F3325" s="235"/>
      <c r="G3325" s="242"/>
      <c r="H3325" s="243"/>
      <c r="J3325" s="33"/>
      <c r="K3325" s="33"/>
      <c r="L3325" s="33"/>
      <c r="M3325" s="33"/>
      <c r="N3325" s="33"/>
      <c r="O3325" s="33"/>
      <c r="P3325" s="33"/>
      <c r="Q3325" s="33"/>
      <c r="R3325" s="33"/>
      <c r="S3325" s="33"/>
    </row>
    <row r="3326" spans="1:19">
      <c r="A3326" s="233"/>
      <c r="B3326" s="238"/>
      <c r="C3326" s="229"/>
      <c r="D3326" s="229"/>
      <c r="E3326" s="235"/>
      <c r="F3326" s="235"/>
      <c r="G3326" s="242"/>
      <c r="H3326" s="243"/>
      <c r="J3326" s="33"/>
      <c r="K3326" s="33"/>
      <c r="L3326" s="33"/>
      <c r="M3326" s="33"/>
      <c r="N3326" s="33"/>
      <c r="O3326" s="33"/>
      <c r="P3326" s="33"/>
      <c r="Q3326" s="33"/>
      <c r="R3326" s="33"/>
      <c r="S3326" s="33"/>
    </row>
    <row r="3327" spans="1:19">
      <c r="A3327" s="233"/>
      <c r="B3327" s="238"/>
      <c r="C3327" s="229"/>
      <c r="D3327" s="229"/>
      <c r="E3327" s="235"/>
      <c r="F3327" s="235"/>
      <c r="G3327" s="242"/>
      <c r="H3327" s="243"/>
      <c r="J3327" s="33"/>
      <c r="K3327" s="33"/>
      <c r="L3327" s="33"/>
      <c r="M3327" s="33"/>
      <c r="N3327" s="33"/>
      <c r="O3327" s="33"/>
      <c r="P3327" s="33"/>
      <c r="Q3327" s="33"/>
      <c r="R3327" s="33"/>
      <c r="S3327" s="33"/>
    </row>
    <row r="3328" spans="1:19">
      <c r="A3328" s="233"/>
      <c r="B3328" s="238"/>
      <c r="C3328" s="229"/>
      <c r="D3328" s="229"/>
      <c r="E3328" s="235"/>
      <c r="F3328" s="235"/>
      <c r="G3328" s="242"/>
      <c r="H3328" s="243"/>
      <c r="J3328" s="33"/>
      <c r="K3328" s="33"/>
      <c r="L3328" s="33"/>
      <c r="M3328" s="33"/>
      <c r="N3328" s="33"/>
      <c r="O3328" s="33"/>
      <c r="P3328" s="33"/>
      <c r="Q3328" s="33"/>
      <c r="R3328" s="33"/>
      <c r="S3328" s="33"/>
    </row>
    <row r="3329" spans="1:19">
      <c r="A3329" s="233"/>
      <c r="B3329" s="238"/>
      <c r="C3329" s="229"/>
      <c r="D3329" s="229"/>
      <c r="E3329" s="235"/>
      <c r="F3329" s="235"/>
      <c r="G3329" s="242"/>
      <c r="H3329" s="243"/>
      <c r="J3329" s="33"/>
      <c r="K3329" s="33"/>
      <c r="L3329" s="33"/>
      <c r="M3329" s="33"/>
      <c r="N3329" s="33"/>
      <c r="O3329" s="33"/>
      <c r="P3329" s="33"/>
      <c r="Q3329" s="33"/>
      <c r="R3329" s="33"/>
      <c r="S3329" s="33"/>
    </row>
    <row r="3330" spans="1:19">
      <c r="A3330" s="233"/>
      <c r="B3330" s="238"/>
      <c r="C3330" s="229"/>
      <c r="D3330" s="229"/>
      <c r="E3330" s="235"/>
      <c r="F3330" s="235"/>
      <c r="G3330" s="242"/>
      <c r="H3330" s="243"/>
      <c r="J3330" s="33"/>
      <c r="K3330" s="33"/>
      <c r="L3330" s="33"/>
      <c r="M3330" s="33"/>
      <c r="N3330" s="33"/>
      <c r="O3330" s="33"/>
      <c r="P3330" s="33"/>
      <c r="Q3330" s="33"/>
      <c r="R3330" s="33"/>
      <c r="S3330" s="33"/>
    </row>
    <row r="3331" spans="1:19">
      <c r="A3331" s="233"/>
      <c r="B3331" s="238"/>
      <c r="C3331" s="229"/>
      <c r="D3331" s="229"/>
      <c r="E3331" s="235"/>
      <c r="F3331" s="235"/>
      <c r="G3331" s="242"/>
      <c r="H3331" s="243"/>
      <c r="J3331" s="33"/>
      <c r="K3331" s="33"/>
      <c r="L3331" s="33"/>
      <c r="M3331" s="33"/>
      <c r="N3331" s="33"/>
      <c r="O3331" s="33"/>
      <c r="P3331" s="33"/>
      <c r="Q3331" s="33"/>
      <c r="R3331" s="33"/>
      <c r="S3331" s="33"/>
    </row>
    <row r="3332" spans="1:19">
      <c r="A3332" s="233"/>
      <c r="B3332" s="238"/>
      <c r="C3332" s="229"/>
      <c r="D3332" s="229"/>
      <c r="E3332" s="235"/>
      <c r="F3332" s="235"/>
      <c r="G3332" s="242"/>
      <c r="H3332" s="243"/>
      <c r="J3332" s="33"/>
      <c r="K3332" s="33"/>
      <c r="L3332" s="33"/>
      <c r="M3332" s="33"/>
      <c r="N3332" s="33"/>
      <c r="O3332" s="33"/>
      <c r="P3332" s="33"/>
      <c r="Q3332" s="33"/>
      <c r="R3332" s="33"/>
      <c r="S3332" s="33"/>
    </row>
    <row r="3333" spans="1:19">
      <c r="A3333" s="233"/>
      <c r="B3333" s="238"/>
      <c r="C3333" s="229"/>
      <c r="D3333" s="229"/>
      <c r="E3333" s="235"/>
      <c r="F3333" s="235"/>
      <c r="G3333" s="242"/>
      <c r="H3333" s="243"/>
      <c r="J3333" s="33"/>
      <c r="K3333" s="33"/>
      <c r="L3333" s="33"/>
      <c r="M3333" s="33"/>
      <c r="N3333" s="33"/>
      <c r="O3333" s="33"/>
      <c r="P3333" s="33"/>
      <c r="Q3333" s="33"/>
      <c r="R3333" s="33"/>
      <c r="S3333" s="33"/>
    </row>
    <row r="3334" spans="1:19">
      <c r="A3334" s="233"/>
      <c r="B3334" s="238"/>
      <c r="C3334" s="229"/>
      <c r="D3334" s="229"/>
      <c r="E3334" s="235"/>
      <c r="F3334" s="235"/>
      <c r="G3334" s="242"/>
      <c r="H3334" s="243"/>
      <c r="J3334" s="33"/>
      <c r="K3334" s="33"/>
      <c r="L3334" s="33"/>
      <c r="M3334" s="33"/>
      <c r="N3334" s="33"/>
      <c r="O3334" s="33"/>
      <c r="P3334" s="33"/>
      <c r="Q3334" s="33"/>
      <c r="R3334" s="33"/>
      <c r="S3334" s="33"/>
    </row>
    <row r="3335" spans="1:19">
      <c r="A3335" s="233"/>
      <c r="B3335" s="238"/>
      <c r="C3335" s="229"/>
      <c r="D3335" s="229"/>
      <c r="E3335" s="235"/>
      <c r="F3335" s="235"/>
      <c r="G3335" s="242"/>
      <c r="H3335" s="243"/>
      <c r="J3335" s="33"/>
      <c r="K3335" s="33"/>
      <c r="L3335" s="33"/>
      <c r="M3335" s="33"/>
      <c r="N3335" s="33"/>
      <c r="O3335" s="33"/>
      <c r="P3335" s="33"/>
      <c r="Q3335" s="33"/>
      <c r="R3335" s="33"/>
      <c r="S3335" s="33"/>
    </row>
    <row r="3336" spans="1:19">
      <c r="A3336" s="233"/>
      <c r="B3336" s="238"/>
      <c r="C3336" s="229"/>
      <c r="D3336" s="229"/>
      <c r="E3336" s="235"/>
      <c r="F3336" s="235"/>
      <c r="G3336" s="242"/>
      <c r="H3336" s="243"/>
      <c r="J3336" s="33"/>
      <c r="K3336" s="33"/>
      <c r="L3336" s="33"/>
      <c r="M3336" s="33"/>
      <c r="N3336" s="33"/>
      <c r="O3336" s="33"/>
      <c r="P3336" s="33"/>
      <c r="Q3336" s="33"/>
      <c r="R3336" s="33"/>
      <c r="S3336" s="33"/>
    </row>
    <row r="3337" spans="1:19">
      <c r="A3337" s="233"/>
      <c r="B3337" s="238"/>
      <c r="C3337" s="229"/>
      <c r="D3337" s="229"/>
      <c r="E3337" s="235"/>
      <c r="F3337" s="235"/>
      <c r="G3337" s="242"/>
      <c r="H3337" s="243"/>
      <c r="J3337" s="33"/>
      <c r="K3337" s="33"/>
      <c r="L3337" s="33"/>
      <c r="M3337" s="33"/>
      <c r="N3337" s="33"/>
      <c r="O3337" s="33"/>
      <c r="P3337" s="33"/>
      <c r="Q3337" s="33"/>
      <c r="R3337" s="33"/>
      <c r="S3337" s="33"/>
    </row>
    <row r="3338" spans="1:19">
      <c r="A3338" s="233"/>
      <c r="B3338" s="238"/>
      <c r="C3338" s="229"/>
      <c r="D3338" s="229"/>
      <c r="E3338" s="235"/>
      <c r="F3338" s="235"/>
      <c r="G3338" s="242"/>
      <c r="H3338" s="243"/>
      <c r="J3338" s="33"/>
      <c r="K3338" s="33"/>
      <c r="L3338" s="33"/>
      <c r="M3338" s="33"/>
      <c r="N3338" s="33"/>
      <c r="O3338" s="33"/>
      <c r="P3338" s="33"/>
      <c r="Q3338" s="33"/>
      <c r="R3338" s="33"/>
      <c r="S3338" s="33"/>
    </row>
    <row r="3339" spans="1:19">
      <c r="A3339" s="233"/>
      <c r="B3339" s="238"/>
      <c r="C3339" s="229"/>
      <c r="D3339" s="229"/>
      <c r="E3339" s="235"/>
      <c r="F3339" s="235"/>
      <c r="G3339" s="242"/>
      <c r="H3339" s="243"/>
      <c r="J3339" s="33"/>
      <c r="K3339" s="33"/>
      <c r="L3339" s="33"/>
      <c r="M3339" s="33"/>
      <c r="N3339" s="33"/>
      <c r="O3339" s="33"/>
      <c r="P3339" s="33"/>
      <c r="Q3339" s="33"/>
      <c r="R3339" s="33"/>
      <c r="S3339" s="33"/>
    </row>
    <row r="3340" spans="1:19">
      <c r="A3340" s="233"/>
      <c r="B3340" s="238"/>
      <c r="C3340" s="229"/>
      <c r="D3340" s="229"/>
      <c r="E3340" s="235"/>
      <c r="F3340" s="235"/>
      <c r="G3340" s="242"/>
      <c r="H3340" s="243"/>
      <c r="J3340" s="33"/>
      <c r="K3340" s="33"/>
      <c r="L3340" s="33"/>
      <c r="M3340" s="33"/>
      <c r="N3340" s="33"/>
      <c r="O3340" s="33"/>
      <c r="P3340" s="33"/>
      <c r="Q3340" s="33"/>
      <c r="R3340" s="33"/>
      <c r="S3340" s="33"/>
    </row>
    <row r="3341" spans="1:19">
      <c r="A3341" s="233"/>
      <c r="B3341" s="238"/>
      <c r="C3341" s="229"/>
      <c r="D3341" s="229"/>
      <c r="E3341" s="235"/>
      <c r="F3341" s="235"/>
      <c r="G3341" s="242"/>
      <c r="H3341" s="243"/>
      <c r="J3341" s="33"/>
      <c r="K3341" s="33"/>
      <c r="L3341" s="33"/>
      <c r="M3341" s="33"/>
      <c r="N3341" s="33"/>
      <c r="O3341" s="33"/>
      <c r="P3341" s="33"/>
      <c r="Q3341" s="33"/>
      <c r="R3341" s="33"/>
      <c r="S3341" s="33"/>
    </row>
    <row r="3342" spans="1:19">
      <c r="A3342" s="233"/>
      <c r="B3342" s="238"/>
      <c r="C3342" s="229"/>
      <c r="D3342" s="229"/>
      <c r="E3342" s="235"/>
      <c r="F3342" s="235"/>
      <c r="G3342" s="242"/>
      <c r="H3342" s="243"/>
      <c r="J3342" s="33"/>
      <c r="K3342" s="33"/>
      <c r="L3342" s="33"/>
      <c r="M3342" s="33"/>
      <c r="N3342" s="33"/>
      <c r="O3342" s="33"/>
      <c r="P3342" s="33"/>
      <c r="Q3342" s="33"/>
      <c r="R3342" s="33"/>
      <c r="S3342" s="33"/>
    </row>
    <row r="3343" spans="1:19">
      <c r="A3343" s="233"/>
      <c r="B3343" s="238"/>
      <c r="C3343" s="229"/>
      <c r="D3343" s="229"/>
      <c r="E3343" s="235"/>
      <c r="F3343" s="235"/>
      <c r="G3343" s="242"/>
      <c r="H3343" s="243"/>
      <c r="J3343" s="33"/>
      <c r="K3343" s="33"/>
      <c r="L3343" s="33"/>
      <c r="M3343" s="33"/>
      <c r="N3343" s="33"/>
      <c r="O3343" s="33"/>
      <c r="P3343" s="33"/>
      <c r="Q3343" s="33"/>
      <c r="R3343" s="33"/>
      <c r="S3343" s="33"/>
    </row>
    <row r="3344" spans="1:19">
      <c r="A3344" s="233"/>
      <c r="B3344" s="238"/>
      <c r="C3344" s="229"/>
      <c r="D3344" s="229"/>
      <c r="E3344" s="235"/>
      <c r="F3344" s="235"/>
      <c r="G3344" s="242"/>
      <c r="H3344" s="243"/>
      <c r="J3344" s="33"/>
      <c r="K3344" s="33"/>
      <c r="L3344" s="33"/>
      <c r="M3344" s="33"/>
      <c r="N3344" s="33"/>
      <c r="O3344" s="33"/>
      <c r="P3344" s="33"/>
      <c r="Q3344" s="33"/>
      <c r="R3344" s="33"/>
      <c r="S3344" s="33"/>
    </row>
    <row r="3345" spans="1:19">
      <c r="A3345" s="233"/>
      <c r="B3345" s="238"/>
      <c r="C3345" s="229"/>
      <c r="D3345" s="229"/>
      <c r="E3345" s="235"/>
      <c r="F3345" s="235"/>
      <c r="G3345" s="242"/>
      <c r="H3345" s="243"/>
      <c r="J3345" s="33"/>
      <c r="K3345" s="33"/>
      <c r="L3345" s="33"/>
      <c r="M3345" s="33"/>
      <c r="N3345" s="33"/>
      <c r="O3345" s="33"/>
      <c r="P3345" s="33"/>
      <c r="Q3345" s="33"/>
      <c r="R3345" s="33"/>
      <c r="S3345" s="33"/>
    </row>
    <row r="3346" spans="1:19">
      <c r="A3346" s="233"/>
      <c r="B3346" s="238"/>
      <c r="C3346" s="229"/>
      <c r="D3346" s="229"/>
      <c r="E3346" s="235"/>
      <c r="F3346" s="235"/>
      <c r="G3346" s="242"/>
      <c r="H3346" s="243"/>
      <c r="J3346" s="33"/>
      <c r="K3346" s="33"/>
      <c r="L3346" s="33"/>
      <c r="M3346" s="33"/>
      <c r="N3346" s="33"/>
      <c r="O3346" s="33"/>
      <c r="P3346" s="33"/>
      <c r="Q3346" s="33"/>
      <c r="R3346" s="33"/>
      <c r="S3346" s="33"/>
    </row>
    <row r="3347" spans="1:19">
      <c r="A3347" s="233"/>
      <c r="B3347" s="238"/>
      <c r="C3347" s="229"/>
      <c r="D3347" s="229"/>
      <c r="E3347" s="235"/>
      <c r="F3347" s="235"/>
      <c r="G3347" s="242"/>
      <c r="H3347" s="243"/>
      <c r="J3347" s="33"/>
      <c r="K3347" s="33"/>
      <c r="L3347" s="33"/>
      <c r="M3347" s="33"/>
      <c r="N3347" s="33"/>
      <c r="O3347" s="33"/>
      <c r="P3347" s="33"/>
      <c r="Q3347" s="33"/>
      <c r="R3347" s="33"/>
      <c r="S3347" s="33"/>
    </row>
    <row r="3348" spans="1:19">
      <c r="A3348" s="233"/>
      <c r="B3348" s="238"/>
      <c r="C3348" s="229"/>
      <c r="D3348" s="229"/>
      <c r="E3348" s="235"/>
      <c r="F3348" s="235"/>
      <c r="G3348" s="242"/>
      <c r="H3348" s="243"/>
      <c r="J3348" s="33"/>
      <c r="K3348" s="33"/>
      <c r="L3348" s="33"/>
      <c r="M3348" s="33"/>
      <c r="N3348" s="33"/>
      <c r="O3348" s="33"/>
      <c r="P3348" s="33"/>
      <c r="Q3348" s="33"/>
      <c r="R3348" s="33"/>
      <c r="S3348" s="33"/>
    </row>
    <row r="3349" spans="1:19">
      <c r="A3349" s="233"/>
      <c r="B3349" s="238"/>
      <c r="C3349" s="229"/>
      <c r="D3349" s="229"/>
      <c r="E3349" s="235"/>
      <c r="F3349" s="235"/>
      <c r="G3349" s="242"/>
      <c r="H3349" s="243"/>
      <c r="J3349" s="33"/>
      <c r="K3349" s="33"/>
      <c r="L3349" s="33"/>
      <c r="M3349" s="33"/>
      <c r="N3349" s="33"/>
      <c r="O3349" s="33"/>
      <c r="P3349" s="33"/>
      <c r="Q3349" s="33"/>
      <c r="R3349" s="33"/>
      <c r="S3349" s="33"/>
    </row>
    <row r="3350" spans="1:19">
      <c r="A3350" s="233"/>
      <c r="B3350" s="238"/>
      <c r="C3350" s="229"/>
      <c r="D3350" s="229"/>
      <c r="E3350" s="235"/>
      <c r="F3350" s="235"/>
      <c r="G3350" s="242"/>
      <c r="H3350" s="243"/>
      <c r="J3350" s="33"/>
      <c r="K3350" s="33"/>
      <c r="L3350" s="33"/>
      <c r="M3350" s="33"/>
      <c r="N3350" s="33"/>
      <c r="O3350" s="33"/>
      <c r="P3350" s="33"/>
      <c r="Q3350" s="33"/>
      <c r="R3350" s="33"/>
      <c r="S3350" s="33"/>
    </row>
    <row r="3351" spans="1:19">
      <c r="A3351" s="233"/>
      <c r="B3351" s="238"/>
      <c r="C3351" s="229"/>
      <c r="D3351" s="229"/>
      <c r="E3351" s="235"/>
      <c r="F3351" s="235"/>
      <c r="G3351" s="242"/>
      <c r="H3351" s="243"/>
      <c r="J3351" s="33"/>
      <c r="K3351" s="33"/>
      <c r="L3351" s="33"/>
      <c r="M3351" s="33"/>
      <c r="N3351" s="33"/>
      <c r="O3351" s="33"/>
      <c r="P3351" s="33"/>
      <c r="Q3351" s="33"/>
      <c r="R3351" s="33"/>
      <c r="S3351" s="33"/>
    </row>
    <row r="3352" spans="1:19">
      <c r="A3352" s="233"/>
      <c r="B3352" s="238"/>
      <c r="C3352" s="229"/>
      <c r="D3352" s="229"/>
      <c r="E3352" s="235"/>
      <c r="F3352" s="235"/>
      <c r="G3352" s="242"/>
      <c r="H3352" s="243"/>
      <c r="J3352" s="33"/>
      <c r="K3352" s="33"/>
      <c r="L3352" s="33"/>
      <c r="M3352" s="33"/>
      <c r="N3352" s="33"/>
      <c r="O3352" s="33"/>
      <c r="P3352" s="33"/>
      <c r="Q3352" s="33"/>
      <c r="R3352" s="33"/>
      <c r="S3352" s="33"/>
    </row>
    <row r="3353" spans="1:19">
      <c r="A3353" s="233"/>
      <c r="B3353" s="238"/>
      <c r="C3353" s="229"/>
      <c r="D3353" s="229"/>
      <c r="E3353" s="235"/>
      <c r="F3353" s="235"/>
      <c r="G3353" s="242"/>
      <c r="H3353" s="243"/>
      <c r="J3353" s="33"/>
      <c r="K3353" s="33"/>
      <c r="L3353" s="33"/>
      <c r="M3353" s="33"/>
      <c r="N3353" s="33"/>
      <c r="O3353" s="33"/>
      <c r="P3353" s="33"/>
      <c r="Q3353" s="33"/>
      <c r="R3353" s="33"/>
      <c r="S3353" s="33"/>
    </row>
    <row r="3354" spans="1:19">
      <c r="A3354" s="233"/>
      <c r="B3354" s="238"/>
      <c r="C3354" s="229"/>
      <c r="D3354" s="229"/>
      <c r="E3354" s="235"/>
      <c r="F3354" s="235"/>
      <c r="G3354" s="242"/>
      <c r="H3354" s="243"/>
      <c r="J3354" s="33"/>
      <c r="K3354" s="33"/>
      <c r="L3354" s="33"/>
      <c r="M3354" s="33"/>
      <c r="N3354" s="33"/>
      <c r="O3354" s="33"/>
      <c r="P3354" s="33"/>
      <c r="Q3354" s="33"/>
      <c r="R3354" s="33"/>
      <c r="S3354" s="33"/>
    </row>
    <row r="3355" spans="1:19">
      <c r="A3355" s="233"/>
      <c r="B3355" s="238"/>
      <c r="C3355" s="229"/>
      <c r="D3355" s="229"/>
      <c r="E3355" s="235"/>
      <c r="F3355" s="235"/>
      <c r="G3355" s="242"/>
      <c r="H3355" s="243"/>
      <c r="J3355" s="33"/>
      <c r="K3355" s="33"/>
      <c r="L3355" s="33"/>
      <c r="M3355" s="33"/>
      <c r="N3355" s="33"/>
      <c r="O3355" s="33"/>
      <c r="P3355" s="33"/>
      <c r="Q3355" s="33"/>
      <c r="R3355" s="33"/>
      <c r="S3355" s="33"/>
    </row>
    <row r="3356" spans="1:19">
      <c r="A3356" s="233"/>
      <c r="B3356" s="238"/>
      <c r="C3356" s="229"/>
      <c r="D3356" s="229"/>
      <c r="E3356" s="235"/>
      <c r="F3356" s="235"/>
      <c r="G3356" s="242"/>
      <c r="H3356" s="243"/>
      <c r="J3356" s="33"/>
      <c r="K3356" s="33"/>
      <c r="L3356" s="33"/>
      <c r="M3356" s="33"/>
      <c r="N3356" s="33"/>
      <c r="O3356" s="33"/>
      <c r="P3356" s="33"/>
      <c r="Q3356" s="33"/>
      <c r="R3356" s="33"/>
      <c r="S3356" s="33"/>
    </row>
    <row r="3357" spans="1:19">
      <c r="A3357" s="233"/>
      <c r="B3357" s="238"/>
      <c r="C3357" s="229"/>
      <c r="D3357" s="229"/>
      <c r="E3357" s="235"/>
      <c r="F3357" s="235"/>
      <c r="G3357" s="242"/>
      <c r="H3357" s="243"/>
      <c r="J3357" s="33"/>
      <c r="K3357" s="33"/>
      <c r="L3357" s="33"/>
      <c r="M3357" s="33"/>
      <c r="N3357" s="33"/>
      <c r="O3357" s="33"/>
      <c r="P3357" s="33"/>
      <c r="Q3357" s="33"/>
      <c r="R3357" s="33"/>
      <c r="S3357" s="33"/>
    </row>
    <row r="3358" spans="1:19">
      <c r="A3358" s="233"/>
      <c r="B3358" s="238"/>
      <c r="C3358" s="229"/>
      <c r="D3358" s="229"/>
      <c r="E3358" s="235"/>
      <c r="F3358" s="235"/>
      <c r="G3358" s="242"/>
      <c r="H3358" s="243"/>
      <c r="J3358" s="33"/>
      <c r="K3358" s="33"/>
      <c r="L3358" s="33"/>
      <c r="M3358" s="33"/>
      <c r="N3358" s="33"/>
      <c r="O3358" s="33"/>
      <c r="P3358" s="33"/>
      <c r="Q3358" s="33"/>
      <c r="R3358" s="33"/>
      <c r="S3358" s="33"/>
    </row>
    <row r="3359" spans="1:19">
      <c r="A3359" s="233"/>
      <c r="B3359" s="238"/>
      <c r="C3359" s="229"/>
      <c r="D3359" s="229"/>
      <c r="E3359" s="235"/>
      <c r="F3359" s="235"/>
      <c r="G3359" s="242"/>
      <c r="H3359" s="243"/>
      <c r="J3359" s="33"/>
      <c r="K3359" s="33"/>
      <c r="L3359" s="33"/>
      <c r="M3359" s="33"/>
      <c r="N3359" s="33"/>
      <c r="O3359" s="33"/>
      <c r="P3359" s="33"/>
      <c r="Q3359" s="33"/>
      <c r="R3359" s="33"/>
      <c r="S3359" s="33"/>
    </row>
    <row r="3360" spans="1:19">
      <c r="A3360" s="233"/>
      <c r="B3360" s="238"/>
      <c r="C3360" s="229"/>
      <c r="D3360" s="229"/>
      <c r="E3360" s="235"/>
      <c r="F3360" s="235"/>
      <c r="G3360" s="242"/>
      <c r="H3360" s="243"/>
      <c r="J3360" s="33"/>
      <c r="K3360" s="33"/>
      <c r="L3360" s="33"/>
      <c r="M3360" s="33"/>
      <c r="N3360" s="33"/>
      <c r="O3360" s="33"/>
      <c r="P3360" s="33"/>
      <c r="Q3360" s="33"/>
      <c r="R3360" s="33"/>
      <c r="S3360" s="33"/>
    </row>
    <row r="3361" spans="1:19">
      <c r="A3361" s="233"/>
      <c r="B3361" s="238"/>
      <c r="C3361" s="229"/>
      <c r="D3361" s="229"/>
      <c r="E3361" s="235"/>
      <c r="F3361" s="235"/>
      <c r="G3361" s="242"/>
      <c r="H3361" s="243"/>
      <c r="J3361" s="33"/>
      <c r="K3361" s="33"/>
      <c r="L3361" s="33"/>
      <c r="M3361" s="33"/>
      <c r="N3361" s="33"/>
      <c r="O3361" s="33"/>
      <c r="P3361" s="33"/>
      <c r="Q3361" s="33"/>
      <c r="R3361" s="33"/>
      <c r="S3361" s="33"/>
    </row>
    <row r="3362" spans="1:19">
      <c r="A3362" s="233"/>
      <c r="B3362" s="238"/>
      <c r="C3362" s="229"/>
      <c r="D3362" s="229"/>
      <c r="E3362" s="235"/>
      <c r="F3362" s="235"/>
      <c r="G3362" s="242"/>
      <c r="H3362" s="243"/>
      <c r="J3362" s="33"/>
      <c r="K3362" s="33"/>
      <c r="L3362" s="33"/>
      <c r="M3362" s="33"/>
      <c r="N3362" s="33"/>
      <c r="O3362" s="33"/>
      <c r="P3362" s="33"/>
      <c r="Q3362" s="33"/>
      <c r="R3362" s="33"/>
      <c r="S3362" s="33"/>
    </row>
    <row r="3363" spans="1:19">
      <c r="A3363" s="233"/>
      <c r="B3363" s="238"/>
      <c r="C3363" s="229"/>
      <c r="D3363" s="229"/>
      <c r="E3363" s="235"/>
      <c r="F3363" s="235"/>
      <c r="G3363" s="242"/>
      <c r="H3363" s="243"/>
      <c r="J3363" s="33"/>
      <c r="K3363" s="33"/>
      <c r="L3363" s="33"/>
      <c r="M3363" s="33"/>
      <c r="N3363" s="33"/>
      <c r="O3363" s="33"/>
      <c r="P3363" s="33"/>
      <c r="Q3363" s="33"/>
      <c r="R3363" s="33"/>
      <c r="S3363" s="33"/>
    </row>
    <row r="3364" spans="1:19">
      <c r="A3364" s="233"/>
      <c r="B3364" s="238"/>
      <c r="C3364" s="229"/>
      <c r="D3364" s="229"/>
      <c r="E3364" s="235"/>
      <c r="F3364" s="235"/>
      <c r="G3364" s="242"/>
      <c r="H3364" s="243"/>
      <c r="J3364" s="33"/>
      <c r="K3364" s="33"/>
      <c r="L3364" s="33"/>
      <c r="M3364" s="33"/>
      <c r="N3364" s="33"/>
      <c r="O3364" s="33"/>
      <c r="P3364" s="33"/>
      <c r="Q3364" s="33"/>
      <c r="R3364" s="33"/>
      <c r="S3364" s="33"/>
    </row>
    <row r="3365" spans="1:19">
      <c r="A3365" s="233"/>
      <c r="B3365" s="238"/>
      <c r="C3365" s="229"/>
      <c r="D3365" s="229"/>
      <c r="E3365" s="235"/>
      <c r="F3365" s="235"/>
      <c r="G3365" s="242"/>
      <c r="H3365" s="243"/>
      <c r="J3365" s="33"/>
      <c r="K3365" s="33"/>
      <c r="L3365" s="33"/>
      <c r="M3365" s="33"/>
      <c r="N3365" s="33"/>
      <c r="O3365" s="33"/>
      <c r="P3365" s="33"/>
      <c r="Q3365" s="33"/>
      <c r="R3365" s="33"/>
      <c r="S3365" s="33"/>
    </row>
    <row r="3366" spans="1:19">
      <c r="A3366" s="233"/>
      <c r="B3366" s="238"/>
      <c r="C3366" s="229"/>
      <c r="D3366" s="229"/>
      <c r="E3366" s="235"/>
      <c r="F3366" s="235"/>
      <c r="G3366" s="242"/>
      <c r="H3366" s="243"/>
      <c r="J3366" s="33"/>
      <c r="K3366" s="33"/>
      <c r="L3366" s="33"/>
      <c r="M3366" s="33"/>
      <c r="N3366" s="33"/>
      <c r="O3366" s="33"/>
      <c r="P3366" s="33"/>
      <c r="Q3366" s="33"/>
      <c r="R3366" s="33"/>
      <c r="S3366" s="33"/>
    </row>
    <row r="3367" spans="1:19">
      <c r="A3367" s="233"/>
      <c r="B3367" s="238"/>
      <c r="C3367" s="229"/>
      <c r="D3367" s="229"/>
      <c r="E3367" s="235"/>
      <c r="F3367" s="235"/>
      <c r="G3367" s="242"/>
      <c r="H3367" s="243"/>
      <c r="J3367" s="33"/>
      <c r="K3367" s="33"/>
      <c r="L3367" s="33"/>
      <c r="M3367" s="33"/>
      <c r="N3367" s="33"/>
      <c r="O3367" s="33"/>
      <c r="P3367" s="33"/>
      <c r="Q3367" s="33"/>
      <c r="R3367" s="33"/>
      <c r="S3367" s="33"/>
    </row>
    <row r="3368" spans="1:19">
      <c r="A3368" s="233"/>
      <c r="B3368" s="238"/>
      <c r="C3368" s="229"/>
      <c r="D3368" s="229"/>
      <c r="E3368" s="235"/>
      <c r="F3368" s="235"/>
      <c r="G3368" s="242"/>
      <c r="H3368" s="243"/>
      <c r="J3368" s="33"/>
      <c r="K3368" s="33"/>
      <c r="L3368" s="33"/>
      <c r="M3368" s="33"/>
      <c r="N3368" s="33"/>
      <c r="O3368" s="33"/>
      <c r="P3368" s="33"/>
      <c r="Q3368" s="33"/>
      <c r="R3368" s="33"/>
      <c r="S3368" s="33"/>
    </row>
    <row r="3369" spans="1:19">
      <c r="A3369" s="233"/>
      <c r="B3369" s="238"/>
      <c r="C3369" s="229"/>
      <c r="D3369" s="229"/>
      <c r="E3369" s="235"/>
      <c r="F3369" s="235"/>
      <c r="G3369" s="242"/>
      <c r="H3369" s="243"/>
      <c r="J3369" s="33"/>
      <c r="K3369" s="33"/>
      <c r="L3369" s="33"/>
      <c r="M3369" s="33"/>
      <c r="N3369" s="33"/>
      <c r="O3369" s="33"/>
      <c r="P3369" s="33"/>
      <c r="Q3369" s="33"/>
      <c r="R3369" s="33"/>
      <c r="S3369" s="33"/>
    </row>
    <row r="3370" spans="1:19">
      <c r="A3370" s="233"/>
      <c r="B3370" s="238"/>
      <c r="C3370" s="229"/>
      <c r="D3370" s="229"/>
      <c r="E3370" s="235"/>
      <c r="F3370" s="235"/>
      <c r="G3370" s="242"/>
      <c r="H3370" s="243"/>
      <c r="J3370" s="33"/>
      <c r="K3370" s="33"/>
      <c r="L3370" s="33"/>
      <c r="M3370" s="33"/>
      <c r="N3370" s="33"/>
      <c r="O3370" s="33"/>
      <c r="P3370" s="33"/>
      <c r="Q3370" s="33"/>
      <c r="R3370" s="33"/>
      <c r="S3370" s="33"/>
    </row>
    <row r="3371" spans="1:19">
      <c r="A3371" s="233"/>
      <c r="B3371" s="238"/>
      <c r="C3371" s="229"/>
      <c r="D3371" s="229"/>
      <c r="E3371" s="235"/>
      <c r="F3371" s="235"/>
      <c r="G3371" s="242"/>
      <c r="H3371" s="243"/>
      <c r="J3371" s="33"/>
      <c r="K3371" s="33"/>
      <c r="L3371" s="33"/>
      <c r="M3371" s="33"/>
      <c r="N3371" s="33"/>
      <c r="O3371" s="33"/>
      <c r="P3371" s="33"/>
      <c r="Q3371" s="33"/>
      <c r="R3371" s="33"/>
      <c r="S3371" s="33"/>
    </row>
    <row r="3372" spans="1:19">
      <c r="A3372" s="233"/>
      <c r="B3372" s="238"/>
      <c r="C3372" s="229"/>
      <c r="D3372" s="229"/>
      <c r="E3372" s="235"/>
      <c r="F3372" s="235"/>
      <c r="G3372" s="242"/>
      <c r="H3372" s="243"/>
      <c r="J3372" s="33"/>
      <c r="K3372" s="33"/>
      <c r="L3372" s="33"/>
      <c r="M3372" s="33"/>
      <c r="N3372" s="33"/>
      <c r="O3372" s="33"/>
      <c r="P3372" s="33"/>
      <c r="Q3372" s="33"/>
      <c r="R3372" s="33"/>
      <c r="S3372" s="33"/>
    </row>
    <row r="3373" spans="1:19">
      <c r="A3373" s="233"/>
      <c r="B3373" s="238"/>
      <c r="C3373" s="229"/>
      <c r="D3373" s="229"/>
      <c r="E3373" s="235"/>
      <c r="F3373" s="235"/>
      <c r="G3373" s="242"/>
      <c r="H3373" s="243"/>
      <c r="J3373" s="33"/>
      <c r="K3373" s="33"/>
      <c r="L3373" s="33"/>
      <c r="M3373" s="33"/>
      <c r="N3373" s="33"/>
      <c r="O3373" s="33"/>
      <c r="P3373" s="33"/>
      <c r="Q3373" s="33"/>
      <c r="R3373" s="33"/>
      <c r="S3373" s="33"/>
    </row>
    <row r="3374" spans="1:19">
      <c r="A3374" s="233"/>
      <c r="B3374" s="238"/>
      <c r="C3374" s="229"/>
      <c r="D3374" s="229"/>
      <c r="E3374" s="235"/>
      <c r="F3374" s="235"/>
      <c r="G3374" s="242"/>
      <c r="H3374" s="243"/>
      <c r="J3374" s="33"/>
      <c r="K3374" s="33"/>
      <c r="L3374" s="33"/>
      <c r="M3374" s="33"/>
      <c r="N3374" s="33"/>
      <c r="O3374" s="33"/>
      <c r="P3374" s="33"/>
      <c r="Q3374" s="33"/>
      <c r="R3374" s="33"/>
      <c r="S3374" s="33"/>
    </row>
    <row r="3375" spans="1:19">
      <c r="A3375" s="233"/>
      <c r="B3375" s="238"/>
      <c r="C3375" s="229"/>
      <c r="D3375" s="229"/>
      <c r="E3375" s="235"/>
      <c r="F3375" s="235"/>
      <c r="G3375" s="242"/>
      <c r="H3375" s="243"/>
      <c r="J3375" s="33"/>
      <c r="K3375" s="33"/>
      <c r="L3375" s="33"/>
      <c r="M3375" s="33"/>
      <c r="N3375" s="33"/>
      <c r="O3375" s="33"/>
      <c r="P3375" s="33"/>
      <c r="Q3375" s="33"/>
      <c r="R3375" s="33"/>
      <c r="S3375" s="33"/>
    </row>
    <row r="3376" spans="1:19">
      <c r="A3376" s="233"/>
      <c r="B3376" s="238"/>
      <c r="C3376" s="229"/>
      <c r="D3376" s="229"/>
      <c r="E3376" s="235"/>
      <c r="F3376" s="235"/>
      <c r="G3376" s="242"/>
      <c r="H3376" s="243"/>
      <c r="J3376" s="33"/>
      <c r="K3376" s="33"/>
      <c r="L3376" s="33"/>
      <c r="M3376" s="33"/>
      <c r="N3376" s="33"/>
      <c r="O3376" s="33"/>
      <c r="P3376" s="33"/>
      <c r="Q3376" s="33"/>
      <c r="R3376" s="33"/>
      <c r="S3376" s="33"/>
    </row>
    <row r="3377" spans="1:19">
      <c r="A3377" s="233"/>
      <c r="B3377" s="238"/>
      <c r="C3377" s="229"/>
      <c r="D3377" s="229"/>
      <c r="E3377" s="235"/>
      <c r="F3377" s="235"/>
      <c r="G3377" s="242"/>
      <c r="H3377" s="243"/>
      <c r="J3377" s="33"/>
      <c r="K3377" s="33"/>
      <c r="L3377" s="33"/>
      <c r="M3377" s="33"/>
      <c r="N3377" s="33"/>
      <c r="O3377" s="33"/>
      <c r="P3377" s="33"/>
      <c r="Q3377" s="33"/>
      <c r="R3377" s="33"/>
      <c r="S3377" s="33"/>
    </row>
    <row r="3378" spans="1:19">
      <c r="A3378" s="233"/>
      <c r="B3378" s="238"/>
      <c r="C3378" s="229"/>
      <c r="D3378" s="229"/>
      <c r="E3378" s="235"/>
      <c r="F3378" s="235"/>
      <c r="G3378" s="242"/>
      <c r="H3378" s="243"/>
      <c r="J3378" s="33"/>
      <c r="K3378" s="33"/>
      <c r="L3378" s="33"/>
      <c r="M3378" s="33"/>
      <c r="N3378" s="33"/>
      <c r="O3378" s="33"/>
      <c r="P3378" s="33"/>
      <c r="Q3378" s="33"/>
      <c r="R3378" s="33"/>
      <c r="S3378" s="33"/>
    </row>
    <row r="3379" spans="1:19">
      <c r="A3379" s="233"/>
      <c r="B3379" s="238"/>
      <c r="C3379" s="229"/>
      <c r="D3379" s="229"/>
      <c r="E3379" s="235"/>
      <c r="F3379" s="235"/>
      <c r="G3379" s="242"/>
      <c r="H3379" s="243"/>
      <c r="J3379" s="33"/>
      <c r="K3379" s="33"/>
      <c r="L3379" s="33"/>
      <c r="M3379" s="33"/>
      <c r="N3379" s="33"/>
      <c r="O3379" s="33"/>
      <c r="P3379" s="33"/>
      <c r="Q3379" s="33"/>
      <c r="R3379" s="33"/>
      <c r="S3379" s="33"/>
    </row>
    <row r="3380" spans="1:19">
      <c r="A3380" s="233"/>
      <c r="B3380" s="238"/>
      <c r="C3380" s="229"/>
      <c r="D3380" s="229"/>
      <c r="E3380" s="235"/>
      <c r="F3380" s="235"/>
      <c r="G3380" s="242"/>
      <c r="H3380" s="243"/>
      <c r="J3380" s="33"/>
      <c r="K3380" s="33"/>
      <c r="L3380" s="33"/>
      <c r="M3380" s="33"/>
      <c r="N3380" s="33"/>
      <c r="O3380" s="33"/>
      <c r="P3380" s="33"/>
      <c r="Q3380" s="33"/>
      <c r="R3380" s="33"/>
      <c r="S3380" s="33"/>
    </row>
    <row r="3381" spans="1:19">
      <c r="A3381" s="233"/>
      <c r="B3381" s="238"/>
      <c r="C3381" s="229"/>
      <c r="D3381" s="229"/>
      <c r="E3381" s="235"/>
      <c r="F3381" s="235"/>
      <c r="G3381" s="242"/>
      <c r="H3381" s="243"/>
      <c r="J3381" s="33"/>
      <c r="K3381" s="33"/>
      <c r="L3381" s="33"/>
      <c r="M3381" s="33"/>
      <c r="N3381" s="33"/>
      <c r="O3381" s="33"/>
      <c r="P3381" s="33"/>
      <c r="Q3381" s="33"/>
      <c r="R3381" s="33"/>
      <c r="S3381" s="33"/>
    </row>
    <row r="3382" spans="1:19">
      <c r="A3382" s="233"/>
      <c r="B3382" s="238"/>
      <c r="C3382" s="229"/>
      <c r="D3382" s="229"/>
      <c r="E3382" s="235"/>
      <c r="F3382" s="235"/>
      <c r="G3382" s="242"/>
      <c r="H3382" s="243"/>
      <c r="J3382" s="33"/>
      <c r="K3382" s="33"/>
      <c r="L3382" s="33"/>
      <c r="M3382" s="33"/>
      <c r="N3382" s="33"/>
      <c r="O3382" s="33"/>
      <c r="P3382" s="33"/>
      <c r="Q3382" s="33"/>
      <c r="R3382" s="33"/>
      <c r="S3382" s="33"/>
    </row>
    <row r="3383" spans="1:19">
      <c r="A3383" s="233"/>
      <c r="B3383" s="238"/>
      <c r="C3383" s="229"/>
      <c r="D3383" s="229"/>
      <c r="E3383" s="235"/>
      <c r="F3383" s="235"/>
      <c r="G3383" s="242"/>
      <c r="H3383" s="243"/>
      <c r="J3383" s="33"/>
      <c r="K3383" s="33"/>
      <c r="L3383" s="33"/>
      <c r="M3383" s="33"/>
      <c r="N3383" s="33"/>
      <c r="O3383" s="33"/>
      <c r="P3383" s="33"/>
      <c r="Q3383" s="33"/>
      <c r="R3383" s="33"/>
      <c r="S3383" s="33"/>
    </row>
    <row r="3384" spans="1:19">
      <c r="A3384" s="233"/>
      <c r="B3384" s="238"/>
      <c r="C3384" s="229"/>
      <c r="D3384" s="229"/>
      <c r="E3384" s="235"/>
      <c r="F3384" s="235"/>
      <c r="G3384" s="242"/>
      <c r="H3384" s="243"/>
      <c r="J3384" s="33"/>
      <c r="K3384" s="33"/>
      <c r="L3384" s="33"/>
      <c r="M3384" s="33"/>
      <c r="N3384" s="33"/>
      <c r="O3384" s="33"/>
      <c r="P3384" s="33"/>
      <c r="Q3384" s="33"/>
      <c r="R3384" s="33"/>
      <c r="S3384" s="33"/>
    </row>
    <row r="3385" spans="1:19">
      <c r="A3385" s="233"/>
      <c r="B3385" s="238"/>
      <c r="C3385" s="229"/>
      <c r="D3385" s="229"/>
      <c r="E3385" s="235"/>
      <c r="F3385" s="235"/>
      <c r="G3385" s="242"/>
      <c r="H3385" s="243"/>
      <c r="J3385" s="33"/>
      <c r="K3385" s="33"/>
      <c r="L3385" s="33"/>
      <c r="M3385" s="33"/>
      <c r="N3385" s="33"/>
      <c r="O3385" s="33"/>
      <c r="P3385" s="33"/>
      <c r="Q3385" s="33"/>
      <c r="R3385" s="33"/>
      <c r="S3385" s="33"/>
    </row>
    <row r="3386" spans="1:19">
      <c r="A3386" s="233"/>
      <c r="B3386" s="238"/>
      <c r="C3386" s="229"/>
      <c r="D3386" s="229"/>
      <c r="E3386" s="235"/>
      <c r="F3386" s="235"/>
      <c r="G3386" s="242"/>
      <c r="H3386" s="243"/>
      <c r="J3386" s="33"/>
      <c r="K3386" s="33"/>
      <c r="L3386" s="33"/>
      <c r="M3386" s="33"/>
      <c r="N3386" s="33"/>
      <c r="O3386" s="33"/>
      <c r="P3386" s="33"/>
      <c r="Q3386" s="33"/>
      <c r="R3386" s="33"/>
      <c r="S3386" s="33"/>
    </row>
    <row r="3387" spans="1:19">
      <c r="A3387" s="233"/>
      <c r="B3387" s="238"/>
      <c r="C3387" s="229"/>
      <c r="D3387" s="229"/>
      <c r="E3387" s="235"/>
      <c r="F3387" s="235"/>
      <c r="G3387" s="242"/>
      <c r="H3387" s="243"/>
      <c r="J3387" s="33"/>
      <c r="K3387" s="33"/>
      <c r="L3387" s="33"/>
      <c r="M3387" s="33"/>
      <c r="N3387" s="33"/>
      <c r="O3387" s="33"/>
      <c r="P3387" s="33"/>
      <c r="Q3387" s="33"/>
      <c r="R3387" s="33"/>
      <c r="S3387" s="33"/>
    </row>
    <row r="3388" spans="1:19">
      <c r="A3388" s="233"/>
      <c r="B3388" s="238"/>
      <c r="C3388" s="229"/>
      <c r="D3388" s="229"/>
      <c r="E3388" s="235"/>
      <c r="F3388" s="235"/>
      <c r="G3388" s="242"/>
      <c r="H3388" s="243"/>
      <c r="J3388" s="33"/>
      <c r="K3388" s="33"/>
      <c r="L3388" s="33"/>
      <c r="M3388" s="33"/>
      <c r="N3388" s="33"/>
      <c r="O3388" s="33"/>
      <c r="P3388" s="33"/>
      <c r="Q3388" s="33"/>
      <c r="R3388" s="33"/>
      <c r="S3388" s="33"/>
    </row>
    <row r="3389" spans="1:19">
      <c r="A3389" s="233"/>
      <c r="B3389" s="238"/>
      <c r="C3389" s="229"/>
      <c r="D3389" s="229"/>
      <c r="E3389" s="235"/>
      <c r="F3389" s="235"/>
      <c r="G3389" s="242"/>
      <c r="H3389" s="243"/>
      <c r="J3389" s="33"/>
      <c r="K3389" s="33"/>
      <c r="L3389" s="33"/>
      <c r="M3389" s="33"/>
      <c r="N3389" s="33"/>
      <c r="O3389" s="33"/>
      <c r="P3389" s="33"/>
      <c r="Q3389" s="33"/>
      <c r="R3389" s="33"/>
      <c r="S3389" s="33"/>
    </row>
    <row r="3390" spans="1:19">
      <c r="A3390" s="233"/>
      <c r="B3390" s="238"/>
      <c r="C3390" s="229"/>
      <c r="D3390" s="229"/>
      <c r="E3390" s="235"/>
      <c r="F3390" s="235"/>
      <c r="G3390" s="242"/>
      <c r="H3390" s="243"/>
      <c r="J3390" s="33"/>
      <c r="K3390" s="33"/>
      <c r="L3390" s="33"/>
      <c r="M3390" s="33"/>
      <c r="N3390" s="33"/>
      <c r="O3390" s="33"/>
      <c r="P3390" s="33"/>
      <c r="Q3390" s="33"/>
      <c r="R3390" s="33"/>
      <c r="S3390" s="33"/>
    </row>
    <row r="3391" spans="1:19">
      <c r="A3391" s="233"/>
      <c r="B3391" s="238"/>
      <c r="C3391" s="229"/>
      <c r="D3391" s="229"/>
      <c r="E3391" s="235"/>
      <c r="F3391" s="235"/>
      <c r="G3391" s="242"/>
      <c r="H3391" s="243"/>
      <c r="J3391" s="33"/>
      <c r="K3391" s="33"/>
      <c r="L3391" s="33"/>
      <c r="M3391" s="33"/>
      <c r="N3391" s="33"/>
      <c r="O3391" s="33"/>
      <c r="P3391" s="33"/>
      <c r="Q3391" s="33"/>
      <c r="R3391" s="33"/>
      <c r="S3391" s="33"/>
    </row>
    <row r="3392" spans="1:19">
      <c r="A3392" s="233"/>
      <c r="B3392" s="238"/>
      <c r="C3392" s="229"/>
      <c r="D3392" s="229"/>
      <c r="E3392" s="235"/>
      <c r="F3392" s="235"/>
      <c r="G3392" s="242"/>
      <c r="H3392" s="243"/>
      <c r="J3392" s="33"/>
      <c r="K3392" s="33"/>
      <c r="L3392" s="33"/>
      <c r="M3392" s="33"/>
      <c r="N3392" s="33"/>
      <c r="O3392" s="33"/>
      <c r="P3392" s="33"/>
      <c r="Q3392" s="33"/>
      <c r="R3392" s="33"/>
      <c r="S3392" s="33"/>
    </row>
    <row r="3393" spans="1:19">
      <c r="A3393" s="233"/>
      <c r="B3393" s="238"/>
      <c r="C3393" s="229"/>
      <c r="D3393" s="229"/>
      <c r="E3393" s="235"/>
      <c r="F3393" s="235"/>
      <c r="G3393" s="242"/>
      <c r="H3393" s="243"/>
      <c r="J3393" s="33"/>
      <c r="K3393" s="33"/>
      <c r="L3393" s="33"/>
      <c r="M3393" s="33"/>
      <c r="N3393" s="33"/>
      <c r="O3393" s="33"/>
      <c r="P3393" s="33"/>
      <c r="Q3393" s="33"/>
      <c r="R3393" s="33"/>
      <c r="S3393" s="33"/>
    </row>
    <row r="3394" spans="1:19">
      <c r="A3394" s="233"/>
      <c r="B3394" s="238"/>
      <c r="C3394" s="229"/>
      <c r="D3394" s="229"/>
      <c r="E3394" s="235"/>
      <c r="F3394" s="235"/>
      <c r="G3394" s="242"/>
      <c r="H3394" s="243"/>
      <c r="J3394" s="33"/>
      <c r="K3394" s="33"/>
      <c r="L3394" s="33"/>
      <c r="M3394" s="33"/>
      <c r="N3394" s="33"/>
      <c r="O3394" s="33"/>
      <c r="P3394" s="33"/>
      <c r="Q3394" s="33"/>
      <c r="R3394" s="33"/>
      <c r="S3394" s="33"/>
    </row>
    <row r="3395" spans="1:19">
      <c r="A3395" s="233"/>
      <c r="B3395" s="238"/>
      <c r="C3395" s="229"/>
      <c r="D3395" s="229"/>
      <c r="E3395" s="235"/>
      <c r="F3395" s="235"/>
      <c r="G3395" s="242"/>
      <c r="H3395" s="243"/>
      <c r="J3395" s="33"/>
      <c r="K3395" s="33"/>
      <c r="L3395" s="33"/>
      <c r="M3395" s="33"/>
      <c r="N3395" s="33"/>
      <c r="O3395" s="33"/>
      <c r="P3395" s="33"/>
      <c r="Q3395" s="33"/>
      <c r="R3395" s="33"/>
      <c r="S3395" s="33"/>
    </row>
    <row r="3396" spans="1:19">
      <c r="A3396" s="233"/>
      <c r="B3396" s="238"/>
      <c r="C3396" s="229"/>
      <c r="D3396" s="229"/>
      <c r="E3396" s="235"/>
      <c r="F3396" s="235"/>
      <c r="G3396" s="242"/>
      <c r="H3396" s="243"/>
      <c r="J3396" s="33"/>
      <c r="K3396" s="33"/>
      <c r="L3396" s="33"/>
      <c r="M3396" s="33"/>
      <c r="N3396" s="33"/>
      <c r="O3396" s="33"/>
      <c r="P3396" s="33"/>
      <c r="Q3396" s="33"/>
      <c r="R3396" s="33"/>
      <c r="S3396" s="33"/>
    </row>
    <row r="3397" spans="1:19">
      <c r="A3397" s="233"/>
      <c r="B3397" s="238"/>
      <c r="C3397" s="229"/>
      <c r="D3397" s="229"/>
      <c r="E3397" s="235"/>
      <c r="F3397" s="235"/>
      <c r="G3397" s="242"/>
      <c r="H3397" s="243"/>
      <c r="J3397" s="33"/>
      <c r="K3397" s="33"/>
      <c r="L3397" s="33"/>
      <c r="M3397" s="33"/>
      <c r="N3397" s="33"/>
      <c r="O3397" s="33"/>
      <c r="P3397" s="33"/>
      <c r="Q3397" s="33"/>
      <c r="R3397" s="33"/>
      <c r="S3397" s="33"/>
    </row>
    <row r="3398" spans="1:19">
      <c r="A3398" s="233"/>
      <c r="B3398" s="238"/>
      <c r="C3398" s="229"/>
      <c r="D3398" s="229"/>
      <c r="E3398" s="235"/>
      <c r="F3398" s="235"/>
      <c r="G3398" s="242"/>
      <c r="H3398" s="243"/>
      <c r="J3398" s="33"/>
      <c r="K3398" s="33"/>
      <c r="L3398" s="33"/>
      <c r="M3398" s="33"/>
      <c r="N3398" s="33"/>
      <c r="O3398" s="33"/>
      <c r="P3398" s="33"/>
      <c r="Q3398" s="33"/>
      <c r="R3398" s="33"/>
      <c r="S3398" s="33"/>
    </row>
    <row r="3399" spans="1:19">
      <c r="A3399" s="233"/>
      <c r="B3399" s="238"/>
      <c r="C3399" s="229"/>
      <c r="D3399" s="229"/>
      <c r="E3399" s="235"/>
      <c r="F3399" s="235"/>
      <c r="G3399" s="242"/>
      <c r="H3399" s="243"/>
      <c r="J3399" s="33"/>
      <c r="K3399" s="33"/>
      <c r="L3399" s="33"/>
      <c r="M3399" s="33"/>
      <c r="N3399" s="33"/>
      <c r="O3399" s="33"/>
      <c r="P3399" s="33"/>
      <c r="Q3399" s="33"/>
      <c r="R3399" s="33"/>
      <c r="S3399" s="33"/>
    </row>
    <row r="3400" spans="1:19">
      <c r="A3400" s="233"/>
      <c r="B3400" s="238"/>
      <c r="C3400" s="229"/>
      <c r="D3400" s="229"/>
      <c r="E3400" s="235"/>
      <c r="F3400" s="235"/>
      <c r="G3400" s="242"/>
      <c r="H3400" s="243"/>
      <c r="J3400" s="33"/>
      <c r="K3400" s="33"/>
      <c r="L3400" s="33"/>
      <c r="M3400" s="33"/>
      <c r="N3400" s="33"/>
      <c r="O3400" s="33"/>
      <c r="P3400" s="33"/>
      <c r="Q3400" s="33"/>
      <c r="R3400" s="33"/>
      <c r="S3400" s="33"/>
    </row>
    <row r="3401" spans="1:19">
      <c r="A3401" s="233"/>
      <c r="B3401" s="238"/>
      <c r="C3401" s="229"/>
      <c r="D3401" s="229"/>
      <c r="E3401" s="235"/>
      <c r="F3401" s="235"/>
      <c r="G3401" s="242"/>
      <c r="H3401" s="243"/>
      <c r="J3401" s="33"/>
      <c r="K3401" s="33"/>
      <c r="L3401" s="33"/>
      <c r="M3401" s="33"/>
      <c r="N3401" s="33"/>
      <c r="O3401" s="33"/>
      <c r="P3401" s="33"/>
      <c r="Q3401" s="33"/>
      <c r="R3401" s="33"/>
      <c r="S3401" s="33"/>
    </row>
    <row r="3402" spans="1:19">
      <c r="A3402" s="233"/>
      <c r="B3402" s="238"/>
      <c r="C3402" s="229"/>
      <c r="D3402" s="229"/>
      <c r="E3402" s="235"/>
      <c r="F3402" s="235"/>
      <c r="G3402" s="242"/>
      <c r="H3402" s="243"/>
      <c r="J3402" s="33"/>
      <c r="K3402" s="33"/>
      <c r="L3402" s="33"/>
      <c r="M3402" s="33"/>
      <c r="N3402" s="33"/>
      <c r="O3402" s="33"/>
      <c r="P3402" s="33"/>
      <c r="Q3402" s="33"/>
      <c r="R3402" s="33"/>
      <c r="S3402" s="33"/>
    </row>
    <row r="3403" spans="1:19">
      <c r="A3403" s="233"/>
      <c r="B3403" s="238"/>
      <c r="C3403" s="229"/>
      <c r="D3403" s="229"/>
      <c r="E3403" s="235"/>
      <c r="F3403" s="235"/>
      <c r="G3403" s="242"/>
      <c r="H3403" s="243"/>
      <c r="J3403" s="33"/>
      <c r="K3403" s="33"/>
      <c r="L3403" s="33"/>
      <c r="M3403" s="33"/>
      <c r="N3403" s="33"/>
      <c r="O3403" s="33"/>
      <c r="P3403" s="33"/>
      <c r="Q3403" s="33"/>
      <c r="R3403" s="33"/>
      <c r="S3403" s="33"/>
    </row>
    <row r="3404" spans="1:19">
      <c r="A3404" s="233"/>
      <c r="B3404" s="238"/>
      <c r="C3404" s="229"/>
      <c r="D3404" s="229"/>
      <c r="E3404" s="235"/>
      <c r="F3404" s="235"/>
      <c r="G3404" s="242"/>
      <c r="H3404" s="243"/>
      <c r="J3404" s="33"/>
      <c r="K3404" s="33"/>
      <c r="L3404" s="33"/>
      <c r="M3404" s="33"/>
      <c r="N3404" s="33"/>
      <c r="O3404" s="33"/>
      <c r="P3404" s="33"/>
      <c r="Q3404" s="33"/>
      <c r="R3404" s="33"/>
      <c r="S3404" s="33"/>
    </row>
    <row r="3405" spans="1:19">
      <c r="A3405" s="233"/>
      <c r="B3405" s="238"/>
      <c r="C3405" s="229"/>
      <c r="D3405" s="229"/>
      <c r="E3405" s="235"/>
      <c r="F3405" s="235"/>
      <c r="G3405" s="242"/>
      <c r="H3405" s="243"/>
      <c r="J3405" s="33"/>
      <c r="K3405" s="33"/>
      <c r="L3405" s="33"/>
      <c r="M3405" s="33"/>
      <c r="N3405" s="33"/>
      <c r="O3405" s="33"/>
      <c r="P3405" s="33"/>
      <c r="Q3405" s="33"/>
      <c r="R3405" s="33"/>
      <c r="S3405" s="33"/>
    </row>
    <row r="3406" spans="1:19">
      <c r="A3406" s="233"/>
      <c r="B3406" s="238"/>
      <c r="C3406" s="229"/>
      <c r="D3406" s="229"/>
      <c r="E3406" s="235"/>
      <c r="F3406" s="235"/>
      <c r="G3406" s="242"/>
      <c r="H3406" s="243"/>
      <c r="J3406" s="33"/>
      <c r="K3406" s="33"/>
      <c r="L3406" s="33"/>
      <c r="M3406" s="33"/>
      <c r="N3406" s="33"/>
      <c r="O3406" s="33"/>
      <c r="P3406" s="33"/>
      <c r="Q3406" s="33"/>
      <c r="R3406" s="33"/>
      <c r="S3406" s="33"/>
    </row>
    <row r="3407" spans="1:19">
      <c r="A3407" s="233"/>
      <c r="B3407" s="238"/>
      <c r="C3407" s="229"/>
      <c r="D3407" s="229"/>
      <c r="E3407" s="235"/>
      <c r="F3407" s="235"/>
      <c r="G3407" s="242"/>
      <c r="H3407" s="243"/>
      <c r="J3407" s="33"/>
      <c r="K3407" s="33"/>
      <c r="L3407" s="33"/>
      <c r="M3407" s="33"/>
      <c r="N3407" s="33"/>
      <c r="O3407" s="33"/>
      <c r="P3407" s="33"/>
      <c r="Q3407" s="33"/>
      <c r="R3407" s="33"/>
      <c r="S3407" s="33"/>
    </row>
    <row r="3408" spans="1:19">
      <c r="A3408" s="233"/>
      <c r="B3408" s="238"/>
      <c r="C3408" s="229"/>
      <c r="D3408" s="229"/>
      <c r="E3408" s="235"/>
      <c r="F3408" s="235"/>
      <c r="G3408" s="242"/>
      <c r="H3408" s="243"/>
      <c r="J3408" s="33"/>
      <c r="K3408" s="33"/>
      <c r="L3408" s="33"/>
      <c r="M3408" s="33"/>
      <c r="N3408" s="33"/>
      <c r="O3408" s="33"/>
      <c r="P3408" s="33"/>
      <c r="Q3408" s="33"/>
      <c r="R3408" s="33"/>
      <c r="S3408" s="33"/>
    </row>
    <row r="3409" spans="1:19">
      <c r="A3409" s="233"/>
      <c r="B3409" s="238"/>
      <c r="C3409" s="229"/>
      <c r="D3409" s="229"/>
      <c r="E3409" s="235"/>
      <c r="F3409" s="235"/>
      <c r="G3409" s="242"/>
      <c r="H3409" s="243"/>
      <c r="J3409" s="33"/>
      <c r="K3409" s="33"/>
      <c r="L3409" s="33"/>
      <c r="M3409" s="33"/>
      <c r="N3409" s="33"/>
      <c r="O3409" s="33"/>
      <c r="P3409" s="33"/>
      <c r="Q3409" s="33"/>
      <c r="R3409" s="33"/>
      <c r="S3409" s="33"/>
    </row>
    <row r="3410" spans="1:19">
      <c r="A3410" s="233"/>
      <c r="B3410" s="238"/>
      <c r="C3410" s="229"/>
      <c r="D3410" s="229"/>
      <c r="E3410" s="235"/>
      <c r="F3410" s="235"/>
      <c r="G3410" s="242"/>
      <c r="H3410" s="243"/>
      <c r="J3410" s="33"/>
      <c r="K3410" s="33"/>
      <c r="L3410" s="33"/>
      <c r="M3410" s="33"/>
      <c r="N3410" s="33"/>
      <c r="O3410" s="33"/>
      <c r="P3410" s="33"/>
      <c r="Q3410" s="33"/>
      <c r="R3410" s="33"/>
      <c r="S3410" s="33"/>
    </row>
    <row r="3411" spans="1:19">
      <c r="A3411" s="233"/>
      <c r="B3411" s="238"/>
      <c r="C3411" s="229"/>
      <c r="D3411" s="229"/>
      <c r="E3411" s="235"/>
      <c r="F3411" s="235"/>
      <c r="G3411" s="242"/>
      <c r="H3411" s="243"/>
      <c r="J3411" s="33"/>
      <c r="K3411" s="33"/>
      <c r="L3411" s="33"/>
      <c r="M3411" s="33"/>
      <c r="N3411" s="33"/>
      <c r="O3411" s="33"/>
      <c r="P3411" s="33"/>
      <c r="Q3411" s="33"/>
      <c r="R3411" s="33"/>
      <c r="S3411" s="33"/>
    </row>
    <row r="3412" spans="1:19">
      <c r="A3412" s="233"/>
      <c r="B3412" s="238"/>
      <c r="C3412" s="229"/>
      <c r="D3412" s="229"/>
      <c r="E3412" s="235"/>
      <c r="F3412" s="235"/>
      <c r="G3412" s="242"/>
      <c r="H3412" s="243"/>
      <c r="J3412" s="33"/>
      <c r="K3412" s="33"/>
      <c r="L3412" s="33"/>
      <c r="M3412" s="33"/>
      <c r="N3412" s="33"/>
      <c r="O3412" s="33"/>
      <c r="P3412" s="33"/>
      <c r="Q3412" s="33"/>
      <c r="R3412" s="33"/>
      <c r="S3412" s="33"/>
    </row>
    <row r="3413" spans="1:19">
      <c r="A3413" s="233"/>
      <c r="B3413" s="238"/>
      <c r="C3413" s="229"/>
      <c r="D3413" s="229"/>
      <c r="E3413" s="235"/>
      <c r="F3413" s="235"/>
      <c r="G3413" s="242"/>
      <c r="H3413" s="243"/>
      <c r="J3413" s="33"/>
      <c r="K3413" s="33"/>
      <c r="L3413" s="33"/>
      <c r="M3413" s="33"/>
      <c r="N3413" s="33"/>
      <c r="O3413" s="33"/>
      <c r="P3413" s="33"/>
      <c r="Q3413" s="33"/>
      <c r="R3413" s="33"/>
      <c r="S3413" s="33"/>
    </row>
    <row r="3414" spans="1:19">
      <c r="A3414" s="233"/>
      <c r="B3414" s="238"/>
      <c r="C3414" s="229"/>
      <c r="D3414" s="229"/>
      <c r="E3414" s="235"/>
      <c r="F3414" s="235"/>
      <c r="G3414" s="242"/>
      <c r="H3414" s="243"/>
      <c r="J3414" s="33"/>
      <c r="K3414" s="33"/>
      <c r="L3414" s="33"/>
      <c r="M3414" s="33"/>
      <c r="N3414" s="33"/>
      <c r="O3414" s="33"/>
      <c r="P3414" s="33"/>
      <c r="Q3414" s="33"/>
      <c r="R3414" s="33"/>
      <c r="S3414" s="33"/>
    </row>
    <row r="3415" spans="1:19">
      <c r="A3415" s="233"/>
      <c r="B3415" s="238"/>
      <c r="C3415" s="229"/>
      <c r="D3415" s="229"/>
      <c r="E3415" s="235"/>
      <c r="F3415" s="235"/>
      <c r="G3415" s="242"/>
      <c r="H3415" s="243"/>
      <c r="J3415" s="33"/>
      <c r="K3415" s="33"/>
      <c r="L3415" s="33"/>
      <c r="M3415" s="33"/>
      <c r="N3415" s="33"/>
      <c r="O3415" s="33"/>
      <c r="P3415" s="33"/>
      <c r="Q3415" s="33"/>
      <c r="R3415" s="33"/>
      <c r="S3415" s="33"/>
    </row>
    <row r="3416" spans="1:19">
      <c r="A3416" s="233"/>
      <c r="B3416" s="238"/>
      <c r="C3416" s="229"/>
      <c r="D3416" s="229"/>
      <c r="E3416" s="235"/>
      <c r="F3416" s="235"/>
      <c r="G3416" s="242"/>
      <c r="H3416" s="243"/>
      <c r="J3416" s="33"/>
      <c r="K3416" s="33"/>
      <c r="L3416" s="33"/>
      <c r="M3416" s="33"/>
      <c r="N3416" s="33"/>
      <c r="O3416" s="33"/>
      <c r="P3416" s="33"/>
      <c r="Q3416" s="33"/>
      <c r="R3416" s="33"/>
      <c r="S3416" s="33"/>
    </row>
    <row r="3417" spans="1:19">
      <c r="A3417" s="233"/>
      <c r="B3417" s="238"/>
      <c r="C3417" s="229"/>
      <c r="D3417" s="229"/>
      <c r="E3417" s="235"/>
      <c r="F3417" s="235"/>
      <c r="G3417" s="242"/>
      <c r="H3417" s="243"/>
      <c r="J3417" s="33"/>
      <c r="K3417" s="33"/>
      <c r="L3417" s="33"/>
      <c r="M3417" s="33"/>
      <c r="N3417" s="33"/>
      <c r="O3417" s="33"/>
      <c r="P3417" s="33"/>
      <c r="Q3417" s="33"/>
      <c r="R3417" s="33"/>
      <c r="S3417" s="33"/>
    </row>
    <row r="3418" spans="1:19">
      <c r="A3418" s="233"/>
      <c r="B3418" s="238"/>
      <c r="C3418" s="229"/>
      <c r="D3418" s="229"/>
      <c r="E3418" s="235"/>
      <c r="F3418" s="235"/>
      <c r="G3418" s="242"/>
      <c r="H3418" s="243"/>
      <c r="J3418" s="33"/>
      <c r="K3418" s="33"/>
      <c r="L3418" s="33"/>
      <c r="M3418" s="33"/>
      <c r="N3418" s="33"/>
      <c r="O3418" s="33"/>
      <c r="P3418" s="33"/>
      <c r="Q3418" s="33"/>
      <c r="R3418" s="33"/>
      <c r="S3418" s="33"/>
    </row>
    <row r="3419" spans="1:19">
      <c r="A3419" s="233"/>
      <c r="B3419" s="238"/>
      <c r="C3419" s="229"/>
      <c r="D3419" s="229"/>
      <c r="E3419" s="235"/>
      <c r="F3419" s="235"/>
      <c r="G3419" s="242"/>
      <c r="H3419" s="243"/>
      <c r="J3419" s="33"/>
      <c r="K3419" s="33"/>
      <c r="L3419" s="33"/>
      <c r="M3419" s="33"/>
      <c r="N3419" s="33"/>
      <c r="O3419" s="33"/>
      <c r="P3419" s="33"/>
      <c r="Q3419" s="33"/>
      <c r="R3419" s="33"/>
      <c r="S3419" s="33"/>
    </row>
    <row r="3420" spans="1:19">
      <c r="A3420" s="233"/>
      <c r="B3420" s="238"/>
      <c r="C3420" s="229"/>
      <c r="D3420" s="229"/>
      <c r="E3420" s="235"/>
      <c r="F3420" s="235"/>
      <c r="G3420" s="242"/>
      <c r="H3420" s="243"/>
      <c r="J3420" s="33"/>
      <c r="K3420" s="33"/>
      <c r="L3420" s="33"/>
      <c r="M3420" s="33"/>
      <c r="N3420" s="33"/>
      <c r="O3420" s="33"/>
      <c r="P3420" s="33"/>
      <c r="Q3420" s="33"/>
      <c r="R3420" s="33"/>
      <c r="S3420" s="33"/>
    </row>
    <row r="3421" spans="1:19">
      <c r="A3421" s="233"/>
      <c r="B3421" s="238"/>
      <c r="C3421" s="229"/>
      <c r="D3421" s="229"/>
      <c r="E3421" s="235"/>
      <c r="F3421" s="235"/>
      <c r="G3421" s="242"/>
      <c r="H3421" s="243"/>
      <c r="J3421" s="33"/>
      <c r="K3421" s="33"/>
      <c r="L3421" s="33"/>
      <c r="M3421" s="33"/>
      <c r="N3421" s="33"/>
      <c r="O3421" s="33"/>
      <c r="P3421" s="33"/>
      <c r="Q3421" s="33"/>
      <c r="R3421" s="33"/>
      <c r="S3421" s="33"/>
    </row>
    <row r="3422" spans="1:19">
      <c r="A3422" s="233"/>
      <c r="B3422" s="238"/>
      <c r="C3422" s="229"/>
      <c r="D3422" s="229"/>
      <c r="E3422" s="235"/>
      <c r="F3422" s="235"/>
      <c r="G3422" s="242"/>
      <c r="H3422" s="243"/>
      <c r="J3422" s="33"/>
      <c r="K3422" s="33"/>
      <c r="L3422" s="33"/>
      <c r="M3422" s="33"/>
      <c r="N3422" s="33"/>
      <c r="O3422" s="33"/>
      <c r="P3422" s="33"/>
      <c r="Q3422" s="33"/>
      <c r="R3422" s="33"/>
      <c r="S3422" s="33"/>
    </row>
    <row r="3423" spans="1:19">
      <c r="A3423" s="233"/>
      <c r="B3423" s="238"/>
      <c r="C3423" s="229"/>
      <c r="D3423" s="229"/>
      <c r="E3423" s="235"/>
      <c r="F3423" s="235"/>
      <c r="G3423" s="242"/>
      <c r="H3423" s="243"/>
      <c r="J3423" s="33"/>
      <c r="K3423" s="33"/>
      <c r="L3423" s="33"/>
      <c r="M3423" s="33"/>
      <c r="N3423" s="33"/>
      <c r="O3423" s="33"/>
      <c r="P3423" s="33"/>
      <c r="Q3423" s="33"/>
      <c r="R3423" s="33"/>
      <c r="S3423" s="33"/>
    </row>
    <row r="3424" spans="1:19">
      <c r="A3424" s="233"/>
      <c r="B3424" s="238"/>
      <c r="C3424" s="229"/>
      <c r="D3424" s="229"/>
      <c r="E3424" s="235"/>
      <c r="F3424" s="235"/>
      <c r="G3424" s="242"/>
      <c r="H3424" s="243"/>
      <c r="J3424" s="33"/>
      <c r="K3424" s="33"/>
      <c r="L3424" s="33"/>
      <c r="M3424" s="33"/>
      <c r="N3424" s="33"/>
      <c r="O3424" s="33"/>
      <c r="P3424" s="33"/>
      <c r="Q3424" s="33"/>
      <c r="R3424" s="33"/>
      <c r="S3424" s="33"/>
    </row>
    <row r="3425" spans="1:19">
      <c r="A3425" s="233"/>
      <c r="B3425" s="238"/>
      <c r="C3425" s="229"/>
      <c r="D3425" s="229"/>
      <c r="E3425" s="235"/>
      <c r="F3425" s="235"/>
      <c r="G3425" s="242"/>
      <c r="H3425" s="243"/>
      <c r="J3425" s="33"/>
      <c r="K3425" s="33"/>
      <c r="L3425" s="33"/>
      <c r="M3425" s="33"/>
      <c r="N3425" s="33"/>
      <c r="O3425" s="33"/>
      <c r="P3425" s="33"/>
      <c r="Q3425" s="33"/>
      <c r="R3425" s="33"/>
      <c r="S3425" s="33"/>
    </row>
    <row r="3426" spans="1:19">
      <c r="A3426" s="233"/>
      <c r="B3426" s="238"/>
      <c r="C3426" s="229"/>
      <c r="D3426" s="229"/>
      <c r="E3426" s="235"/>
      <c r="F3426" s="235"/>
      <c r="G3426" s="242"/>
      <c r="H3426" s="243"/>
      <c r="J3426" s="33"/>
      <c r="K3426" s="33"/>
      <c r="L3426" s="33"/>
      <c r="M3426" s="33"/>
      <c r="N3426" s="33"/>
      <c r="O3426" s="33"/>
      <c r="P3426" s="33"/>
      <c r="Q3426" s="33"/>
      <c r="R3426" s="33"/>
      <c r="S3426" s="33"/>
    </row>
    <row r="3427" spans="1:19">
      <c r="A3427" s="233"/>
      <c r="B3427" s="238"/>
      <c r="C3427" s="229"/>
      <c r="D3427" s="229"/>
      <c r="E3427" s="235"/>
      <c r="F3427" s="235"/>
      <c r="G3427" s="242"/>
      <c r="H3427" s="243"/>
      <c r="J3427" s="33"/>
      <c r="K3427" s="33"/>
      <c r="L3427" s="33"/>
      <c r="M3427" s="33"/>
      <c r="N3427" s="33"/>
      <c r="O3427" s="33"/>
      <c r="P3427" s="33"/>
      <c r="Q3427" s="33"/>
      <c r="R3427" s="33"/>
      <c r="S3427" s="33"/>
    </row>
    <row r="3428" spans="1:19">
      <c r="A3428" s="233"/>
      <c r="B3428" s="238"/>
      <c r="C3428" s="229"/>
      <c r="D3428" s="229"/>
      <c r="E3428" s="235"/>
      <c r="F3428" s="235"/>
      <c r="G3428" s="242"/>
      <c r="H3428" s="243"/>
      <c r="J3428" s="33"/>
      <c r="K3428" s="33"/>
      <c r="L3428" s="33"/>
      <c r="M3428" s="33"/>
      <c r="N3428" s="33"/>
      <c r="O3428" s="33"/>
      <c r="P3428" s="33"/>
      <c r="Q3428" s="33"/>
      <c r="R3428" s="33"/>
      <c r="S3428" s="33"/>
    </row>
    <row r="3429" spans="1:19">
      <c r="A3429" s="233"/>
      <c r="B3429" s="238"/>
      <c r="C3429" s="229"/>
      <c r="D3429" s="229"/>
      <c r="E3429" s="235"/>
      <c r="F3429" s="235"/>
      <c r="G3429" s="242"/>
      <c r="H3429" s="243"/>
      <c r="J3429" s="33"/>
      <c r="K3429" s="33"/>
      <c r="L3429" s="33"/>
      <c r="M3429" s="33"/>
      <c r="N3429" s="33"/>
      <c r="O3429" s="33"/>
      <c r="P3429" s="33"/>
      <c r="Q3429" s="33"/>
      <c r="R3429" s="33"/>
      <c r="S3429" s="33"/>
    </row>
    <row r="3430" spans="1:19">
      <c r="A3430" s="233"/>
      <c r="B3430" s="238"/>
      <c r="C3430" s="229"/>
      <c r="D3430" s="229"/>
      <c r="E3430" s="235"/>
      <c r="F3430" s="235"/>
      <c r="G3430" s="242"/>
      <c r="H3430" s="243"/>
      <c r="J3430" s="33"/>
      <c r="K3430" s="33"/>
      <c r="L3430" s="33"/>
      <c r="M3430" s="33"/>
      <c r="N3430" s="33"/>
      <c r="O3430" s="33"/>
      <c r="P3430" s="33"/>
      <c r="Q3430" s="33"/>
      <c r="R3430" s="33"/>
      <c r="S3430" s="33"/>
    </row>
    <row r="3431" spans="1:19">
      <c r="A3431" s="233"/>
      <c r="B3431" s="238"/>
      <c r="C3431" s="229"/>
      <c r="D3431" s="229"/>
      <c r="E3431" s="235"/>
      <c r="F3431" s="235"/>
      <c r="G3431" s="242"/>
      <c r="H3431" s="243"/>
      <c r="J3431" s="33"/>
      <c r="K3431" s="33"/>
      <c r="L3431" s="33"/>
      <c r="M3431" s="33"/>
      <c r="N3431" s="33"/>
      <c r="O3431" s="33"/>
      <c r="P3431" s="33"/>
      <c r="Q3431" s="33"/>
      <c r="R3431" s="33"/>
      <c r="S3431" s="33"/>
    </row>
    <row r="3432" spans="1:19">
      <c r="A3432" s="233"/>
      <c r="B3432" s="238"/>
      <c r="C3432" s="229"/>
      <c r="D3432" s="229"/>
      <c r="E3432" s="235"/>
      <c r="F3432" s="235"/>
      <c r="G3432" s="242"/>
      <c r="H3432" s="243"/>
      <c r="J3432" s="33"/>
      <c r="K3432" s="33"/>
      <c r="L3432" s="33"/>
      <c r="M3432" s="33"/>
      <c r="N3432" s="33"/>
      <c r="O3432" s="33"/>
      <c r="P3432" s="33"/>
      <c r="Q3432" s="33"/>
      <c r="R3432" s="33"/>
      <c r="S3432" s="33"/>
    </row>
    <row r="3433" spans="1:19">
      <c r="A3433" s="233"/>
      <c r="B3433" s="238"/>
      <c r="C3433" s="229"/>
      <c r="D3433" s="229"/>
      <c r="E3433" s="235"/>
      <c r="F3433" s="235"/>
      <c r="G3433" s="242"/>
      <c r="H3433" s="243"/>
      <c r="J3433" s="33"/>
      <c r="K3433" s="33"/>
      <c r="L3433" s="33"/>
      <c r="M3433" s="33"/>
      <c r="N3433" s="33"/>
      <c r="O3433" s="33"/>
      <c r="P3433" s="33"/>
      <c r="Q3433" s="33"/>
      <c r="R3433" s="33"/>
      <c r="S3433" s="33"/>
    </row>
    <row r="3434" spans="1:19">
      <c r="A3434" s="233"/>
      <c r="B3434" s="238"/>
      <c r="C3434" s="229"/>
      <c r="D3434" s="229"/>
      <c r="E3434" s="235"/>
      <c r="F3434" s="235"/>
      <c r="G3434" s="242"/>
      <c r="H3434" s="243"/>
      <c r="J3434" s="33"/>
      <c r="K3434" s="33"/>
      <c r="L3434" s="33"/>
      <c r="M3434" s="33"/>
      <c r="N3434" s="33"/>
      <c r="O3434" s="33"/>
      <c r="P3434" s="33"/>
      <c r="Q3434" s="33"/>
      <c r="R3434" s="33"/>
      <c r="S3434" s="33"/>
    </row>
    <row r="3435" spans="1:19">
      <c r="A3435" s="233"/>
      <c r="B3435" s="238"/>
      <c r="C3435" s="229"/>
      <c r="D3435" s="229"/>
      <c r="E3435" s="235"/>
      <c r="F3435" s="235"/>
      <c r="G3435" s="242"/>
      <c r="H3435" s="243"/>
      <c r="J3435" s="33"/>
      <c r="K3435" s="33"/>
      <c r="L3435" s="33"/>
      <c r="M3435" s="33"/>
      <c r="N3435" s="33"/>
      <c r="O3435" s="33"/>
      <c r="P3435" s="33"/>
      <c r="Q3435" s="33"/>
      <c r="R3435" s="33"/>
      <c r="S3435" s="33"/>
    </row>
    <row r="3436" spans="1:19">
      <c r="A3436" s="233"/>
      <c r="B3436" s="238"/>
      <c r="C3436" s="229"/>
      <c r="D3436" s="229"/>
      <c r="E3436" s="235"/>
      <c r="F3436" s="235"/>
      <c r="G3436" s="242"/>
      <c r="H3436" s="243"/>
      <c r="J3436" s="33"/>
      <c r="K3436" s="33"/>
      <c r="L3436" s="33"/>
      <c r="M3436" s="33"/>
      <c r="N3436" s="33"/>
      <c r="O3436" s="33"/>
      <c r="P3436" s="33"/>
      <c r="Q3436" s="33"/>
      <c r="R3436" s="33"/>
      <c r="S3436" s="33"/>
    </row>
    <row r="3437" spans="1:19">
      <c r="A3437" s="233"/>
      <c r="B3437" s="238"/>
      <c r="C3437" s="229"/>
      <c r="D3437" s="229"/>
      <c r="E3437" s="235"/>
      <c r="F3437" s="235"/>
      <c r="G3437" s="242"/>
      <c r="H3437" s="243"/>
      <c r="J3437" s="33"/>
      <c r="K3437" s="33"/>
      <c r="L3437" s="33"/>
      <c r="M3437" s="33"/>
      <c r="N3437" s="33"/>
      <c r="O3437" s="33"/>
      <c r="P3437" s="33"/>
      <c r="Q3437" s="33"/>
      <c r="R3437" s="33"/>
      <c r="S3437" s="33"/>
    </row>
    <row r="3438" spans="1:19">
      <c r="A3438" s="233"/>
      <c r="B3438" s="238"/>
      <c r="C3438" s="229"/>
      <c r="D3438" s="229"/>
      <c r="E3438" s="235"/>
      <c r="F3438" s="235"/>
      <c r="G3438" s="242"/>
      <c r="H3438" s="243"/>
      <c r="J3438" s="33"/>
      <c r="K3438" s="33"/>
      <c r="L3438" s="33"/>
      <c r="M3438" s="33"/>
      <c r="N3438" s="33"/>
      <c r="O3438" s="33"/>
      <c r="P3438" s="33"/>
      <c r="Q3438" s="33"/>
      <c r="R3438" s="33"/>
      <c r="S3438" s="33"/>
    </row>
    <row r="3439" spans="1:19">
      <c r="A3439" s="233"/>
      <c r="B3439" s="238"/>
      <c r="C3439" s="229"/>
      <c r="D3439" s="229"/>
      <c r="E3439" s="235"/>
      <c r="F3439" s="235"/>
      <c r="G3439" s="242"/>
      <c r="H3439" s="243"/>
      <c r="J3439" s="33"/>
      <c r="K3439" s="33"/>
      <c r="L3439" s="33"/>
      <c r="M3439" s="33"/>
      <c r="N3439" s="33"/>
      <c r="O3439" s="33"/>
      <c r="P3439" s="33"/>
      <c r="Q3439" s="33"/>
      <c r="R3439" s="33"/>
      <c r="S3439" s="33"/>
    </row>
    <row r="3440" spans="1:19">
      <c r="A3440" s="233"/>
      <c r="B3440" s="238"/>
      <c r="C3440" s="229"/>
      <c r="D3440" s="229"/>
      <c r="E3440" s="235"/>
      <c r="F3440" s="235"/>
      <c r="G3440" s="242"/>
      <c r="H3440" s="243"/>
      <c r="J3440" s="33"/>
      <c r="K3440" s="33"/>
      <c r="L3440" s="33"/>
      <c r="M3440" s="33"/>
      <c r="N3440" s="33"/>
      <c r="O3440" s="33"/>
      <c r="P3440" s="33"/>
      <c r="Q3440" s="33"/>
      <c r="R3440" s="33"/>
      <c r="S3440" s="33"/>
    </row>
    <row r="3441" spans="1:19">
      <c r="A3441" s="233"/>
      <c r="B3441" s="238"/>
      <c r="C3441" s="229"/>
      <c r="D3441" s="229"/>
      <c r="E3441" s="235"/>
      <c r="F3441" s="235"/>
      <c r="G3441" s="242"/>
      <c r="H3441" s="243"/>
      <c r="J3441" s="33"/>
      <c r="K3441" s="33"/>
      <c r="L3441" s="33"/>
      <c r="M3441" s="33"/>
      <c r="N3441" s="33"/>
      <c r="O3441" s="33"/>
      <c r="P3441" s="33"/>
      <c r="Q3441" s="33"/>
      <c r="R3441" s="33"/>
      <c r="S3441" s="33"/>
    </row>
    <row r="3442" spans="1:19">
      <c r="A3442" s="233"/>
      <c r="B3442" s="238"/>
      <c r="C3442" s="229"/>
      <c r="D3442" s="229"/>
      <c r="E3442" s="235"/>
      <c r="F3442" s="235"/>
      <c r="G3442" s="242"/>
      <c r="H3442" s="243"/>
      <c r="J3442" s="33"/>
      <c r="K3442" s="33"/>
      <c r="L3442" s="33"/>
      <c r="M3442" s="33"/>
      <c r="N3442" s="33"/>
      <c r="O3442" s="33"/>
      <c r="P3442" s="33"/>
      <c r="Q3442" s="33"/>
      <c r="R3442" s="33"/>
      <c r="S3442" s="33"/>
    </row>
    <row r="3443" spans="1:19">
      <c r="A3443" s="233"/>
      <c r="B3443" s="238"/>
      <c r="C3443" s="229"/>
      <c r="D3443" s="229"/>
      <c r="E3443" s="235"/>
      <c r="F3443" s="235"/>
      <c r="G3443" s="242"/>
      <c r="H3443" s="243"/>
      <c r="J3443" s="33"/>
      <c r="K3443" s="33"/>
      <c r="L3443" s="33"/>
      <c r="M3443" s="33"/>
      <c r="N3443" s="33"/>
      <c r="O3443" s="33"/>
      <c r="P3443" s="33"/>
      <c r="Q3443" s="33"/>
      <c r="R3443" s="33"/>
      <c r="S3443" s="33"/>
    </row>
    <row r="3444" spans="1:19">
      <c r="A3444" s="233"/>
      <c r="B3444" s="238"/>
      <c r="C3444" s="229"/>
      <c r="D3444" s="229"/>
      <c r="E3444" s="235"/>
      <c r="F3444" s="235"/>
      <c r="G3444" s="242"/>
      <c r="H3444" s="243"/>
      <c r="J3444" s="33"/>
      <c r="K3444" s="33"/>
      <c r="L3444" s="33"/>
      <c r="M3444" s="33"/>
      <c r="N3444" s="33"/>
      <c r="O3444" s="33"/>
      <c r="P3444" s="33"/>
      <c r="Q3444" s="33"/>
      <c r="R3444" s="33"/>
      <c r="S3444" s="33"/>
    </row>
    <row r="3445" spans="1:19">
      <c r="A3445" s="233"/>
      <c r="B3445" s="238"/>
      <c r="C3445" s="229"/>
      <c r="D3445" s="229"/>
      <c r="E3445" s="235"/>
      <c r="F3445" s="235"/>
      <c r="G3445" s="242"/>
      <c r="H3445" s="243"/>
      <c r="J3445" s="33"/>
      <c r="K3445" s="33"/>
      <c r="L3445" s="33"/>
      <c r="M3445" s="33"/>
      <c r="N3445" s="33"/>
      <c r="O3445" s="33"/>
      <c r="P3445" s="33"/>
      <c r="Q3445" s="33"/>
      <c r="R3445" s="33"/>
      <c r="S3445" s="33"/>
    </row>
    <row r="3446" spans="1:19">
      <c r="A3446" s="233"/>
      <c r="B3446" s="238"/>
      <c r="C3446" s="229"/>
      <c r="D3446" s="229"/>
      <c r="E3446" s="235"/>
      <c r="F3446" s="235"/>
      <c r="G3446" s="242"/>
      <c r="H3446" s="243"/>
      <c r="J3446" s="33"/>
      <c r="K3446" s="33"/>
      <c r="L3446" s="33"/>
      <c r="M3446" s="33"/>
      <c r="N3446" s="33"/>
      <c r="O3446" s="33"/>
      <c r="P3446" s="33"/>
      <c r="Q3446" s="33"/>
      <c r="R3446" s="33"/>
      <c r="S3446" s="33"/>
    </row>
    <row r="3447" spans="1:19">
      <c r="A3447" s="233"/>
      <c r="B3447" s="238"/>
      <c r="C3447" s="229"/>
      <c r="D3447" s="229"/>
      <c r="E3447" s="235"/>
      <c r="F3447" s="235"/>
      <c r="G3447" s="242"/>
      <c r="H3447" s="243"/>
      <c r="J3447" s="33"/>
      <c r="K3447" s="33"/>
      <c r="L3447" s="33"/>
      <c r="M3447" s="33"/>
      <c r="N3447" s="33"/>
      <c r="O3447" s="33"/>
      <c r="P3447" s="33"/>
      <c r="Q3447" s="33"/>
      <c r="R3447" s="33"/>
      <c r="S3447" s="33"/>
    </row>
    <row r="3448" spans="1:19">
      <c r="A3448" s="233"/>
      <c r="B3448" s="238"/>
      <c r="C3448" s="229"/>
      <c r="D3448" s="229"/>
      <c r="E3448" s="235"/>
      <c r="F3448" s="235"/>
      <c r="G3448" s="242"/>
      <c r="H3448" s="243"/>
      <c r="J3448" s="33"/>
      <c r="K3448" s="33"/>
      <c r="L3448" s="33"/>
      <c r="M3448" s="33"/>
      <c r="N3448" s="33"/>
      <c r="O3448" s="33"/>
      <c r="P3448" s="33"/>
      <c r="Q3448" s="33"/>
      <c r="R3448" s="33"/>
      <c r="S3448" s="33"/>
    </row>
    <row r="3449" spans="1:19">
      <c r="A3449" s="233"/>
      <c r="B3449" s="238"/>
      <c r="C3449" s="229"/>
      <c r="D3449" s="229"/>
      <c r="E3449" s="235"/>
      <c r="F3449" s="235"/>
      <c r="G3449" s="242"/>
      <c r="H3449" s="243"/>
      <c r="J3449" s="33"/>
      <c r="K3449" s="33"/>
      <c r="L3449" s="33"/>
      <c r="M3449" s="33"/>
      <c r="N3449" s="33"/>
      <c r="O3449" s="33"/>
      <c r="P3449" s="33"/>
      <c r="Q3449" s="33"/>
      <c r="R3449" s="33"/>
      <c r="S3449" s="33"/>
    </row>
    <row r="3450" spans="1:19">
      <c r="A3450" s="233"/>
      <c r="B3450" s="238"/>
      <c r="C3450" s="229"/>
      <c r="D3450" s="229"/>
      <c r="E3450" s="235"/>
      <c r="F3450" s="235"/>
      <c r="G3450" s="242"/>
      <c r="H3450" s="243"/>
      <c r="J3450" s="33"/>
      <c r="K3450" s="33"/>
      <c r="L3450" s="33"/>
      <c r="M3450" s="33"/>
      <c r="N3450" s="33"/>
      <c r="O3450" s="33"/>
      <c r="P3450" s="33"/>
      <c r="Q3450" s="33"/>
      <c r="R3450" s="33"/>
      <c r="S3450" s="33"/>
    </row>
    <row r="3451" spans="1:19">
      <c r="A3451" s="233"/>
      <c r="B3451" s="238"/>
      <c r="C3451" s="229"/>
      <c r="D3451" s="229"/>
      <c r="E3451" s="235"/>
      <c r="F3451" s="235"/>
      <c r="G3451" s="242"/>
      <c r="H3451" s="243"/>
      <c r="J3451" s="33"/>
      <c r="K3451" s="33"/>
      <c r="L3451" s="33"/>
      <c r="M3451" s="33"/>
      <c r="N3451" s="33"/>
      <c r="O3451" s="33"/>
      <c r="P3451" s="33"/>
      <c r="Q3451" s="33"/>
      <c r="R3451" s="33"/>
      <c r="S3451" s="33"/>
    </row>
    <row r="3452" spans="1:19">
      <c r="A3452" s="233"/>
      <c r="B3452" s="238"/>
      <c r="C3452" s="229"/>
      <c r="D3452" s="229"/>
      <c r="E3452" s="235"/>
      <c r="F3452" s="235"/>
      <c r="G3452" s="242"/>
      <c r="H3452" s="243"/>
      <c r="J3452" s="33"/>
      <c r="K3452" s="33"/>
      <c r="L3452" s="33"/>
      <c r="M3452" s="33"/>
      <c r="N3452" s="33"/>
      <c r="O3452" s="33"/>
      <c r="P3452" s="33"/>
      <c r="Q3452" s="33"/>
      <c r="R3452" s="33"/>
      <c r="S3452" s="33"/>
    </row>
    <row r="3453" spans="1:19">
      <c r="A3453" s="233"/>
      <c r="B3453" s="238"/>
      <c r="C3453" s="229"/>
      <c r="D3453" s="229"/>
      <c r="E3453" s="235"/>
      <c r="F3453" s="235"/>
      <c r="G3453" s="242"/>
      <c r="H3453" s="243"/>
      <c r="J3453" s="33"/>
      <c r="K3453" s="33"/>
      <c r="L3453" s="33"/>
      <c r="M3453" s="33"/>
      <c r="N3453" s="33"/>
      <c r="O3453" s="33"/>
      <c r="P3453" s="33"/>
      <c r="Q3453" s="33"/>
      <c r="R3453" s="33"/>
      <c r="S3453" s="33"/>
    </row>
    <row r="3454" spans="1:19">
      <c r="A3454" s="233"/>
      <c r="B3454" s="238"/>
      <c r="C3454" s="229"/>
      <c r="D3454" s="229"/>
      <c r="E3454" s="235"/>
      <c r="F3454" s="235"/>
      <c r="G3454" s="242"/>
      <c r="H3454" s="243"/>
      <c r="J3454" s="33"/>
      <c r="K3454" s="33"/>
      <c r="L3454" s="33"/>
      <c r="M3454" s="33"/>
      <c r="N3454" s="33"/>
      <c r="O3454" s="33"/>
      <c r="P3454" s="33"/>
      <c r="Q3454" s="33"/>
      <c r="R3454" s="33"/>
      <c r="S3454" s="33"/>
    </row>
    <row r="3455" spans="1:19">
      <c r="A3455" s="233"/>
      <c r="B3455" s="238"/>
      <c r="C3455" s="229"/>
      <c r="D3455" s="229"/>
      <c r="E3455" s="235"/>
      <c r="F3455" s="235"/>
      <c r="G3455" s="242"/>
      <c r="H3455" s="243"/>
      <c r="J3455" s="33"/>
      <c r="K3455" s="33"/>
      <c r="L3455" s="33"/>
      <c r="M3455" s="33"/>
      <c r="N3455" s="33"/>
      <c r="O3455" s="33"/>
      <c r="P3455" s="33"/>
      <c r="Q3455" s="33"/>
      <c r="R3455" s="33"/>
      <c r="S3455" s="33"/>
    </row>
    <row r="3456" spans="1:19">
      <c r="A3456" s="233"/>
      <c r="B3456" s="238"/>
      <c r="C3456" s="229"/>
      <c r="D3456" s="229"/>
      <c r="E3456" s="235"/>
      <c r="F3456" s="235"/>
      <c r="G3456" s="242"/>
      <c r="H3456" s="243"/>
      <c r="J3456" s="33"/>
      <c r="K3456" s="33"/>
      <c r="L3456" s="33"/>
      <c r="M3456" s="33"/>
      <c r="N3456" s="33"/>
      <c r="O3456" s="33"/>
      <c r="P3456" s="33"/>
      <c r="Q3456" s="33"/>
      <c r="R3456" s="33"/>
      <c r="S3456" s="33"/>
    </row>
    <row r="3457" spans="1:19">
      <c r="A3457" s="233"/>
      <c r="B3457" s="238"/>
      <c r="C3457" s="229"/>
      <c r="D3457" s="229"/>
      <c r="E3457" s="235"/>
      <c r="F3457" s="235"/>
      <c r="G3457" s="242"/>
      <c r="H3457" s="243"/>
      <c r="J3457" s="33"/>
      <c r="K3457" s="33"/>
      <c r="L3457" s="33"/>
      <c r="M3457" s="33"/>
      <c r="N3457" s="33"/>
      <c r="O3457" s="33"/>
      <c r="P3457" s="33"/>
      <c r="Q3457" s="33"/>
      <c r="R3457" s="33"/>
      <c r="S3457" s="33"/>
    </row>
    <row r="3458" spans="1:19">
      <c r="A3458" s="233"/>
      <c r="B3458" s="238"/>
      <c r="C3458" s="229"/>
      <c r="D3458" s="229"/>
      <c r="E3458" s="235"/>
      <c r="F3458" s="235"/>
      <c r="G3458" s="242"/>
      <c r="H3458" s="243"/>
      <c r="J3458" s="33"/>
      <c r="K3458" s="33"/>
      <c r="L3458" s="33"/>
      <c r="M3458" s="33"/>
      <c r="N3458" s="33"/>
      <c r="O3458" s="33"/>
      <c r="P3458" s="33"/>
      <c r="Q3458" s="33"/>
      <c r="R3458" s="33"/>
      <c r="S3458" s="33"/>
    </row>
    <row r="3459" spans="1:19">
      <c r="A3459" s="233"/>
      <c r="B3459" s="238"/>
      <c r="C3459" s="229"/>
      <c r="D3459" s="229"/>
      <c r="E3459" s="235"/>
      <c r="F3459" s="235"/>
      <c r="G3459" s="242"/>
      <c r="H3459" s="243"/>
      <c r="J3459" s="33"/>
      <c r="K3459" s="33"/>
      <c r="L3459" s="33"/>
      <c r="M3459" s="33"/>
      <c r="N3459" s="33"/>
      <c r="O3459" s="33"/>
      <c r="P3459" s="33"/>
      <c r="Q3459" s="33"/>
      <c r="R3459" s="33"/>
      <c r="S3459" s="33"/>
    </row>
    <row r="3460" spans="1:19">
      <c r="A3460" s="233"/>
      <c r="B3460" s="238"/>
      <c r="C3460" s="229"/>
      <c r="D3460" s="229"/>
      <c r="E3460" s="235"/>
      <c r="F3460" s="235"/>
      <c r="G3460" s="242"/>
      <c r="H3460" s="243"/>
      <c r="J3460" s="33"/>
      <c r="K3460" s="33"/>
      <c r="L3460" s="33"/>
      <c r="M3460" s="33"/>
      <c r="N3460" s="33"/>
      <c r="O3460" s="33"/>
      <c r="P3460" s="33"/>
      <c r="Q3460" s="33"/>
      <c r="R3460" s="33"/>
      <c r="S3460" s="33"/>
    </row>
    <row r="3461" spans="1:19">
      <c r="A3461" s="233"/>
      <c r="B3461" s="238"/>
      <c r="C3461" s="229"/>
      <c r="D3461" s="229"/>
      <c r="E3461" s="235"/>
      <c r="F3461" s="235"/>
      <c r="G3461" s="242"/>
      <c r="H3461" s="243"/>
      <c r="J3461" s="33"/>
      <c r="K3461" s="33"/>
      <c r="L3461" s="33"/>
      <c r="M3461" s="33"/>
      <c r="N3461" s="33"/>
      <c r="O3461" s="33"/>
      <c r="P3461" s="33"/>
      <c r="Q3461" s="33"/>
      <c r="R3461" s="33"/>
      <c r="S3461" s="33"/>
    </row>
    <row r="3462" spans="1:19">
      <c r="A3462" s="233"/>
      <c r="B3462" s="238"/>
      <c r="C3462" s="229"/>
      <c r="D3462" s="229"/>
      <c r="E3462" s="235"/>
      <c r="F3462" s="235"/>
      <c r="G3462" s="242"/>
      <c r="H3462" s="243"/>
      <c r="J3462" s="33"/>
      <c r="K3462" s="33"/>
      <c r="L3462" s="33"/>
      <c r="M3462" s="33"/>
      <c r="N3462" s="33"/>
      <c r="O3462" s="33"/>
      <c r="P3462" s="33"/>
      <c r="Q3462" s="33"/>
      <c r="R3462" s="33"/>
      <c r="S3462" s="33"/>
    </row>
    <row r="3463" spans="1:19">
      <c r="A3463" s="233"/>
      <c r="B3463" s="238"/>
      <c r="C3463" s="229"/>
      <c r="D3463" s="229"/>
      <c r="E3463" s="235"/>
      <c r="F3463" s="235"/>
      <c r="G3463" s="242"/>
      <c r="H3463" s="243"/>
      <c r="J3463" s="33"/>
      <c r="K3463" s="33"/>
      <c r="L3463" s="33"/>
      <c r="M3463" s="33"/>
      <c r="N3463" s="33"/>
      <c r="O3463" s="33"/>
      <c r="P3463" s="33"/>
      <c r="Q3463" s="33"/>
      <c r="R3463" s="33"/>
      <c r="S3463" s="33"/>
    </row>
    <row r="3464" spans="1:19">
      <c r="A3464" s="233"/>
      <c r="B3464" s="238"/>
      <c r="C3464" s="229"/>
      <c r="D3464" s="229"/>
      <c r="E3464" s="235"/>
      <c r="F3464" s="235"/>
      <c r="G3464" s="242"/>
      <c r="H3464" s="243"/>
      <c r="J3464" s="33"/>
      <c r="K3464" s="33"/>
      <c r="L3464" s="33"/>
      <c r="M3464" s="33"/>
      <c r="N3464" s="33"/>
      <c r="O3464" s="33"/>
      <c r="P3464" s="33"/>
      <c r="Q3464" s="33"/>
      <c r="R3464" s="33"/>
      <c r="S3464" s="33"/>
    </row>
    <row r="3465" spans="1:19">
      <c r="A3465" s="233"/>
      <c r="B3465" s="238"/>
      <c r="C3465" s="229"/>
      <c r="D3465" s="229"/>
      <c r="E3465" s="235"/>
      <c r="F3465" s="235"/>
      <c r="G3465" s="242"/>
      <c r="H3465" s="243"/>
      <c r="J3465" s="33"/>
      <c r="K3465" s="33"/>
      <c r="L3465" s="33"/>
      <c r="M3465" s="33"/>
      <c r="N3465" s="33"/>
      <c r="O3465" s="33"/>
      <c r="P3465" s="33"/>
      <c r="Q3465" s="33"/>
      <c r="R3465" s="33"/>
      <c r="S3465" s="33"/>
    </row>
    <row r="3466" spans="1:19">
      <c r="A3466" s="233"/>
      <c r="B3466" s="238"/>
      <c r="C3466" s="229"/>
      <c r="D3466" s="229"/>
      <c r="E3466" s="235"/>
      <c r="F3466" s="235"/>
      <c r="G3466" s="242"/>
      <c r="H3466" s="243"/>
      <c r="J3466" s="33"/>
      <c r="K3466" s="33"/>
      <c r="L3466" s="33"/>
      <c r="M3466" s="33"/>
      <c r="N3466" s="33"/>
      <c r="O3466" s="33"/>
      <c r="P3466" s="33"/>
      <c r="Q3466" s="33"/>
      <c r="R3466" s="33"/>
      <c r="S3466" s="33"/>
    </row>
    <row r="3467" spans="1:19">
      <c r="A3467" s="233"/>
      <c r="B3467" s="238"/>
      <c r="C3467" s="229"/>
      <c r="D3467" s="229"/>
      <c r="E3467" s="235"/>
      <c r="F3467" s="235"/>
      <c r="G3467" s="242"/>
      <c r="H3467" s="243"/>
      <c r="J3467" s="33"/>
      <c r="K3467" s="33"/>
      <c r="L3467" s="33"/>
      <c r="M3467" s="33"/>
      <c r="N3467" s="33"/>
      <c r="O3467" s="33"/>
      <c r="P3467" s="33"/>
      <c r="Q3467" s="33"/>
      <c r="R3467" s="33"/>
      <c r="S3467" s="33"/>
    </row>
    <row r="3468" spans="1:19">
      <c r="A3468" s="233"/>
      <c r="B3468" s="238"/>
      <c r="C3468" s="229"/>
      <c r="D3468" s="229"/>
      <c r="E3468" s="235"/>
      <c r="F3468" s="235"/>
      <c r="G3468" s="242"/>
      <c r="H3468" s="243"/>
      <c r="J3468" s="33"/>
      <c r="K3468" s="33"/>
      <c r="L3468" s="33"/>
      <c r="M3468" s="33"/>
      <c r="N3468" s="33"/>
      <c r="O3468" s="33"/>
      <c r="P3468" s="33"/>
      <c r="Q3468" s="33"/>
      <c r="R3468" s="33"/>
      <c r="S3468" s="33"/>
    </row>
    <row r="3469" spans="1:19">
      <c r="A3469" s="233"/>
      <c r="B3469" s="238"/>
      <c r="C3469" s="229"/>
      <c r="D3469" s="229"/>
      <c r="E3469" s="235"/>
      <c r="F3469" s="235"/>
      <c r="G3469" s="242"/>
      <c r="H3469" s="243"/>
      <c r="J3469" s="33"/>
      <c r="K3469" s="33"/>
      <c r="L3469" s="33"/>
      <c r="M3469" s="33"/>
      <c r="N3469" s="33"/>
      <c r="O3469" s="33"/>
      <c r="P3469" s="33"/>
      <c r="Q3469" s="33"/>
      <c r="R3469" s="33"/>
      <c r="S3469" s="33"/>
    </row>
    <row r="3470" spans="1:19">
      <c r="A3470" s="233"/>
      <c r="B3470" s="238"/>
      <c r="C3470" s="229"/>
      <c r="D3470" s="229"/>
      <c r="E3470" s="235"/>
      <c r="F3470" s="235"/>
      <c r="G3470" s="242"/>
      <c r="H3470" s="243"/>
      <c r="J3470" s="33"/>
      <c r="K3470" s="33"/>
      <c r="L3470" s="33"/>
      <c r="M3470" s="33"/>
      <c r="N3470" s="33"/>
      <c r="O3470" s="33"/>
      <c r="P3470" s="33"/>
      <c r="Q3470" s="33"/>
      <c r="R3470" s="33"/>
      <c r="S3470" s="33"/>
    </row>
    <row r="3471" spans="1:19">
      <c r="A3471" s="233"/>
      <c r="B3471" s="238"/>
      <c r="C3471" s="229"/>
      <c r="D3471" s="229"/>
      <c r="E3471" s="235"/>
      <c r="F3471" s="235"/>
      <c r="G3471" s="242"/>
      <c r="H3471" s="243"/>
      <c r="J3471" s="33"/>
      <c r="K3471" s="33"/>
      <c r="L3471" s="33"/>
      <c r="M3471" s="33"/>
      <c r="N3471" s="33"/>
      <c r="O3471" s="33"/>
      <c r="P3471" s="33"/>
      <c r="Q3471" s="33"/>
      <c r="R3471" s="33"/>
      <c r="S3471" s="33"/>
    </row>
    <row r="3472" spans="1:19">
      <c r="A3472" s="233"/>
      <c r="B3472" s="238"/>
      <c r="C3472" s="229"/>
      <c r="D3472" s="229"/>
      <c r="E3472" s="235"/>
      <c r="F3472" s="235"/>
      <c r="G3472" s="242"/>
      <c r="H3472" s="243"/>
      <c r="J3472" s="33"/>
      <c r="K3472" s="33"/>
      <c r="L3472" s="33"/>
      <c r="M3472" s="33"/>
      <c r="N3472" s="33"/>
      <c r="O3472" s="33"/>
      <c r="P3472" s="33"/>
      <c r="Q3472" s="33"/>
      <c r="R3472" s="33"/>
      <c r="S3472" s="33"/>
    </row>
    <row r="3473" spans="1:19">
      <c r="A3473" s="233"/>
      <c r="B3473" s="238"/>
      <c r="C3473" s="229"/>
      <c r="D3473" s="229"/>
      <c r="E3473" s="235"/>
      <c r="F3473" s="235"/>
      <c r="G3473" s="242"/>
      <c r="H3473" s="243"/>
      <c r="J3473" s="33"/>
      <c r="K3473" s="33"/>
      <c r="L3473" s="33"/>
      <c r="M3473" s="33"/>
      <c r="N3473" s="33"/>
      <c r="O3473" s="33"/>
      <c r="P3473" s="33"/>
      <c r="Q3473" s="33"/>
      <c r="R3473" s="33"/>
      <c r="S3473" s="33"/>
    </row>
    <row r="3474" spans="1:19">
      <c r="A3474" s="233"/>
      <c r="B3474" s="238"/>
      <c r="C3474" s="229"/>
      <c r="D3474" s="229"/>
      <c r="E3474" s="235"/>
      <c r="F3474" s="235"/>
      <c r="G3474" s="242"/>
      <c r="H3474" s="243"/>
      <c r="J3474" s="33"/>
      <c r="K3474" s="33"/>
      <c r="L3474" s="33"/>
      <c r="M3474" s="33"/>
      <c r="N3474" s="33"/>
      <c r="O3474" s="33"/>
      <c r="P3474" s="33"/>
      <c r="Q3474" s="33"/>
      <c r="R3474" s="33"/>
      <c r="S3474" s="33"/>
    </row>
    <row r="3475" spans="1:19">
      <c r="A3475" s="233"/>
      <c r="B3475" s="238"/>
      <c r="C3475" s="229"/>
      <c r="D3475" s="229"/>
      <c r="E3475" s="235"/>
      <c r="F3475" s="235"/>
      <c r="G3475" s="242"/>
      <c r="H3475" s="243"/>
      <c r="J3475" s="33"/>
      <c r="K3475" s="33"/>
      <c r="L3475" s="33"/>
      <c r="M3475" s="33"/>
      <c r="N3475" s="33"/>
      <c r="O3475" s="33"/>
      <c r="P3475" s="33"/>
      <c r="Q3475" s="33"/>
      <c r="R3475" s="33"/>
      <c r="S3475" s="33"/>
    </row>
    <row r="3476" spans="1:19">
      <c r="A3476" s="233"/>
      <c r="B3476" s="238"/>
      <c r="C3476" s="229"/>
      <c r="D3476" s="229"/>
      <c r="E3476" s="235"/>
      <c r="F3476" s="235"/>
      <c r="G3476" s="242"/>
      <c r="H3476" s="243"/>
      <c r="J3476" s="33"/>
      <c r="K3476" s="33"/>
      <c r="L3476" s="33"/>
      <c r="M3476" s="33"/>
      <c r="N3476" s="33"/>
      <c r="O3476" s="33"/>
      <c r="P3476" s="33"/>
      <c r="Q3476" s="33"/>
      <c r="R3476" s="33"/>
      <c r="S3476" s="33"/>
    </row>
    <row r="3477" spans="1:19">
      <c r="A3477" s="233"/>
      <c r="B3477" s="238"/>
      <c r="C3477" s="229"/>
      <c r="D3477" s="229"/>
      <c r="E3477" s="235"/>
      <c r="F3477" s="235"/>
      <c r="G3477" s="242"/>
      <c r="H3477" s="243"/>
      <c r="J3477" s="33"/>
      <c r="K3477" s="33"/>
      <c r="L3477" s="33"/>
      <c r="M3477" s="33"/>
      <c r="N3477" s="33"/>
      <c r="O3477" s="33"/>
      <c r="P3477" s="33"/>
      <c r="Q3477" s="33"/>
      <c r="R3477" s="33"/>
      <c r="S3477" s="33"/>
    </row>
    <row r="3478" spans="1:19">
      <c r="A3478" s="233"/>
      <c r="B3478" s="238"/>
      <c r="C3478" s="229"/>
      <c r="D3478" s="229"/>
      <c r="E3478" s="235"/>
      <c r="F3478" s="235"/>
      <c r="G3478" s="242"/>
      <c r="H3478" s="243"/>
      <c r="J3478" s="33"/>
      <c r="K3478" s="33"/>
      <c r="L3478" s="33"/>
      <c r="M3478" s="33"/>
      <c r="N3478" s="33"/>
      <c r="O3478" s="33"/>
      <c r="P3478" s="33"/>
      <c r="Q3478" s="33"/>
      <c r="R3478" s="33"/>
      <c r="S3478" s="33"/>
    </row>
    <row r="3479" spans="1:19">
      <c r="A3479" s="233"/>
      <c r="B3479" s="238"/>
      <c r="C3479" s="229"/>
      <c r="D3479" s="229"/>
      <c r="E3479" s="235"/>
      <c r="F3479" s="235"/>
      <c r="G3479" s="242"/>
      <c r="H3479" s="243"/>
      <c r="J3479" s="33"/>
      <c r="K3479" s="33"/>
      <c r="L3479" s="33"/>
      <c r="M3479" s="33"/>
      <c r="N3479" s="33"/>
      <c r="O3479" s="33"/>
      <c r="P3479" s="33"/>
      <c r="Q3479" s="33"/>
      <c r="R3479" s="33"/>
      <c r="S3479" s="33"/>
    </row>
    <row r="3480" spans="1:19">
      <c r="A3480" s="233"/>
      <c r="B3480" s="238"/>
      <c r="C3480" s="229"/>
      <c r="D3480" s="229"/>
      <c r="E3480" s="235"/>
      <c r="F3480" s="235"/>
      <c r="G3480" s="242"/>
      <c r="H3480" s="243"/>
      <c r="J3480" s="33"/>
      <c r="K3480" s="33"/>
      <c r="L3480" s="33"/>
      <c r="M3480" s="33"/>
      <c r="N3480" s="33"/>
      <c r="O3480" s="33"/>
      <c r="P3480" s="33"/>
      <c r="Q3480" s="33"/>
      <c r="R3480" s="33"/>
      <c r="S3480" s="33"/>
    </row>
    <row r="3481" spans="1:19">
      <c r="A3481" s="233"/>
      <c r="B3481" s="238"/>
      <c r="C3481" s="229"/>
      <c r="D3481" s="229"/>
      <c r="E3481" s="235"/>
      <c r="F3481" s="235"/>
      <c r="G3481" s="242"/>
      <c r="H3481" s="243"/>
      <c r="J3481" s="33"/>
      <c r="K3481" s="33"/>
      <c r="L3481" s="33"/>
      <c r="M3481" s="33"/>
      <c r="N3481" s="33"/>
      <c r="O3481" s="33"/>
      <c r="P3481" s="33"/>
      <c r="Q3481" s="33"/>
      <c r="R3481" s="33"/>
      <c r="S3481" s="33"/>
    </row>
    <row r="3482" spans="1:19">
      <c r="A3482" s="233"/>
      <c r="B3482" s="238"/>
      <c r="C3482" s="229"/>
      <c r="D3482" s="229"/>
      <c r="E3482" s="235"/>
      <c r="F3482" s="235"/>
      <c r="G3482" s="242"/>
      <c r="H3482" s="243"/>
      <c r="J3482" s="33"/>
      <c r="K3482" s="33"/>
      <c r="L3482" s="33"/>
      <c r="M3482" s="33"/>
      <c r="N3482" s="33"/>
      <c r="O3482" s="33"/>
      <c r="P3482" s="33"/>
      <c r="Q3482" s="33"/>
      <c r="R3482" s="33"/>
      <c r="S3482" s="33"/>
    </row>
    <row r="3483" spans="1:19">
      <c r="A3483" s="233"/>
      <c r="B3483" s="238"/>
      <c r="C3483" s="229"/>
      <c r="D3483" s="229"/>
      <c r="E3483" s="235"/>
      <c r="F3483" s="235"/>
      <c r="G3483" s="242"/>
      <c r="H3483" s="243"/>
      <c r="J3483" s="33"/>
      <c r="K3483" s="33"/>
      <c r="L3483" s="33"/>
      <c r="M3483" s="33"/>
      <c r="N3483" s="33"/>
      <c r="O3483" s="33"/>
      <c r="P3483" s="33"/>
      <c r="Q3483" s="33"/>
      <c r="R3483" s="33"/>
      <c r="S3483" s="33"/>
    </row>
    <row r="3484" spans="1:19">
      <c r="A3484" s="233"/>
      <c r="B3484" s="238"/>
      <c r="C3484" s="229"/>
      <c r="D3484" s="229"/>
      <c r="E3484" s="235"/>
      <c r="F3484" s="235"/>
      <c r="G3484" s="242"/>
      <c r="H3484" s="243"/>
      <c r="J3484" s="33"/>
      <c r="K3484" s="33"/>
      <c r="L3484" s="33"/>
      <c r="M3484" s="33"/>
      <c r="N3484" s="33"/>
      <c r="O3484" s="33"/>
      <c r="P3484" s="33"/>
      <c r="Q3484" s="33"/>
      <c r="R3484" s="33"/>
      <c r="S3484" s="33"/>
    </row>
    <row r="3485" spans="1:19">
      <c r="A3485" s="233"/>
      <c r="B3485" s="238"/>
      <c r="C3485" s="229"/>
      <c r="D3485" s="229"/>
      <c r="E3485" s="235"/>
      <c r="F3485" s="235"/>
      <c r="G3485" s="242"/>
      <c r="H3485" s="243"/>
      <c r="J3485" s="33"/>
      <c r="K3485" s="33"/>
      <c r="L3485" s="33"/>
      <c r="M3485" s="33"/>
      <c r="N3485" s="33"/>
      <c r="O3485" s="33"/>
      <c r="P3485" s="33"/>
      <c r="Q3485" s="33"/>
      <c r="R3485" s="33"/>
      <c r="S3485" s="33"/>
    </row>
    <row r="3486" spans="1:19">
      <c r="A3486" s="233"/>
      <c r="B3486" s="238"/>
      <c r="C3486" s="229"/>
      <c r="D3486" s="229"/>
      <c r="E3486" s="235"/>
      <c r="F3486" s="235"/>
      <c r="G3486" s="242"/>
      <c r="H3486" s="243"/>
      <c r="J3486" s="33"/>
      <c r="K3486" s="33"/>
      <c r="L3486" s="33"/>
      <c r="M3486" s="33"/>
      <c r="N3486" s="33"/>
      <c r="O3486" s="33"/>
      <c r="P3486" s="33"/>
      <c r="Q3486" s="33"/>
      <c r="R3486" s="33"/>
      <c r="S3486" s="33"/>
    </row>
    <row r="3487" spans="1:19">
      <c r="A3487" s="233"/>
      <c r="B3487" s="238"/>
      <c r="C3487" s="229"/>
      <c r="D3487" s="229"/>
      <c r="E3487" s="235"/>
      <c r="F3487" s="235"/>
      <c r="G3487" s="242"/>
      <c r="H3487" s="243"/>
      <c r="J3487" s="33"/>
      <c r="K3487" s="33"/>
      <c r="L3487" s="33"/>
      <c r="M3487" s="33"/>
      <c r="N3487" s="33"/>
      <c r="O3487" s="33"/>
      <c r="P3487" s="33"/>
      <c r="Q3487" s="33"/>
      <c r="R3487" s="33"/>
      <c r="S3487" s="33"/>
    </row>
    <row r="3488" spans="1:19">
      <c r="A3488" s="233"/>
      <c r="B3488" s="238"/>
      <c r="C3488" s="229"/>
      <c r="D3488" s="229"/>
      <c r="E3488" s="235"/>
      <c r="F3488" s="235"/>
      <c r="G3488" s="242"/>
      <c r="H3488" s="243"/>
      <c r="J3488" s="33"/>
      <c r="K3488" s="33"/>
      <c r="L3488" s="33"/>
      <c r="M3488" s="33"/>
      <c r="N3488" s="33"/>
      <c r="O3488" s="33"/>
      <c r="P3488" s="33"/>
      <c r="Q3488" s="33"/>
      <c r="R3488" s="33"/>
      <c r="S3488" s="33"/>
    </row>
    <row r="3489" spans="1:19">
      <c r="A3489" s="233"/>
      <c r="B3489" s="238"/>
      <c r="C3489" s="229"/>
      <c r="D3489" s="229"/>
      <c r="E3489" s="235"/>
      <c r="F3489" s="235"/>
      <c r="G3489" s="242"/>
      <c r="H3489" s="243"/>
      <c r="J3489" s="33"/>
      <c r="K3489" s="33"/>
      <c r="L3489" s="33"/>
      <c r="M3489" s="33"/>
      <c r="N3489" s="33"/>
      <c r="O3489" s="33"/>
      <c r="P3489" s="33"/>
      <c r="Q3489" s="33"/>
      <c r="R3489" s="33"/>
      <c r="S3489" s="33"/>
    </row>
    <row r="3490" spans="1:19">
      <c r="A3490" s="233"/>
      <c r="B3490" s="238"/>
      <c r="C3490" s="229"/>
      <c r="D3490" s="229"/>
      <c r="E3490" s="235"/>
      <c r="F3490" s="235"/>
      <c r="G3490" s="242"/>
      <c r="H3490" s="243"/>
      <c r="J3490" s="33"/>
      <c r="K3490" s="33"/>
      <c r="L3490" s="33"/>
      <c r="M3490" s="33"/>
      <c r="N3490" s="33"/>
      <c r="O3490" s="33"/>
      <c r="P3490" s="33"/>
      <c r="Q3490" s="33"/>
      <c r="R3490" s="33"/>
      <c r="S3490" s="33"/>
    </row>
    <row r="3491" spans="1:19">
      <c r="A3491" s="233"/>
      <c r="B3491" s="238"/>
      <c r="C3491" s="229"/>
      <c r="D3491" s="229"/>
      <c r="E3491" s="235"/>
      <c r="F3491" s="235"/>
      <c r="G3491" s="242"/>
      <c r="H3491" s="243"/>
      <c r="J3491" s="33"/>
      <c r="K3491" s="33"/>
      <c r="L3491" s="33"/>
      <c r="M3491" s="33"/>
      <c r="N3491" s="33"/>
      <c r="O3491" s="33"/>
      <c r="P3491" s="33"/>
      <c r="Q3491" s="33"/>
      <c r="R3491" s="33"/>
      <c r="S3491" s="33"/>
    </row>
    <row r="3492" spans="1:19">
      <c r="A3492" s="233"/>
      <c r="B3492" s="238"/>
      <c r="C3492" s="229"/>
      <c r="D3492" s="229"/>
      <c r="E3492" s="235"/>
      <c r="F3492" s="235"/>
      <c r="G3492" s="242"/>
      <c r="H3492" s="243"/>
      <c r="J3492" s="33"/>
      <c r="K3492" s="33"/>
      <c r="L3492" s="33"/>
      <c r="M3492" s="33"/>
      <c r="N3492" s="33"/>
      <c r="O3492" s="33"/>
      <c r="P3492" s="33"/>
      <c r="Q3492" s="33"/>
      <c r="R3492" s="33"/>
      <c r="S3492" s="33"/>
    </row>
    <row r="3493" spans="1:19">
      <c r="A3493" s="233"/>
      <c r="B3493" s="238"/>
      <c r="C3493" s="229"/>
      <c r="D3493" s="229"/>
      <c r="E3493" s="235"/>
      <c r="F3493" s="235"/>
      <c r="G3493" s="242"/>
      <c r="H3493" s="243"/>
      <c r="J3493" s="33"/>
      <c r="K3493" s="33"/>
      <c r="L3493" s="33"/>
      <c r="M3493" s="33"/>
      <c r="N3493" s="33"/>
      <c r="O3493" s="33"/>
      <c r="P3493" s="33"/>
      <c r="Q3493" s="33"/>
      <c r="R3493" s="33"/>
      <c r="S3493" s="33"/>
    </row>
    <row r="3494" spans="1:19">
      <c r="A3494" s="233"/>
      <c r="B3494" s="238"/>
      <c r="C3494" s="229"/>
      <c r="D3494" s="229"/>
      <c r="E3494" s="235"/>
      <c r="F3494" s="235"/>
      <c r="G3494" s="242"/>
      <c r="H3494" s="243"/>
      <c r="J3494" s="33"/>
      <c r="K3494" s="33"/>
      <c r="L3494" s="33"/>
      <c r="M3494" s="33"/>
      <c r="N3494" s="33"/>
      <c r="O3494" s="33"/>
      <c r="P3494" s="33"/>
      <c r="Q3494" s="33"/>
      <c r="R3494" s="33"/>
      <c r="S3494" s="33"/>
    </row>
    <row r="3495" spans="1:19">
      <c r="A3495" s="233"/>
      <c r="B3495" s="238"/>
      <c r="C3495" s="229"/>
      <c r="D3495" s="229"/>
      <c r="E3495" s="235"/>
      <c r="F3495" s="235"/>
      <c r="G3495" s="242"/>
      <c r="H3495" s="243"/>
      <c r="J3495" s="33"/>
      <c r="K3495" s="33"/>
      <c r="L3495" s="33"/>
      <c r="M3495" s="33"/>
      <c r="N3495" s="33"/>
      <c r="O3495" s="33"/>
      <c r="P3495" s="33"/>
      <c r="Q3495" s="33"/>
      <c r="R3495" s="33"/>
      <c r="S3495" s="33"/>
    </row>
    <row r="3496" spans="1:19">
      <c r="A3496" s="233"/>
      <c r="B3496" s="238"/>
      <c r="C3496" s="229"/>
      <c r="D3496" s="229"/>
      <c r="E3496" s="235"/>
      <c r="F3496" s="235"/>
      <c r="G3496" s="242"/>
      <c r="H3496" s="243"/>
      <c r="J3496" s="33"/>
      <c r="K3496" s="33"/>
      <c r="L3496" s="33"/>
      <c r="M3496" s="33"/>
      <c r="N3496" s="33"/>
      <c r="O3496" s="33"/>
      <c r="P3496" s="33"/>
      <c r="Q3496" s="33"/>
      <c r="R3496" s="33"/>
      <c r="S3496" s="33"/>
    </row>
    <row r="3497" spans="1:19">
      <c r="A3497" s="233"/>
      <c r="B3497" s="238"/>
      <c r="C3497" s="229"/>
      <c r="D3497" s="229"/>
      <c r="E3497" s="235"/>
      <c r="F3497" s="235"/>
      <c r="G3497" s="242"/>
      <c r="H3497" s="243"/>
      <c r="J3497" s="33"/>
      <c r="K3497" s="33"/>
      <c r="L3497" s="33"/>
      <c r="M3497" s="33"/>
      <c r="N3497" s="33"/>
      <c r="O3497" s="33"/>
      <c r="P3497" s="33"/>
      <c r="Q3497" s="33"/>
      <c r="R3497" s="33"/>
      <c r="S3497" s="33"/>
    </row>
    <row r="3498" spans="1:19">
      <c r="A3498" s="233"/>
      <c r="B3498" s="238"/>
      <c r="C3498" s="229"/>
      <c r="D3498" s="229"/>
      <c r="E3498" s="235"/>
      <c r="F3498" s="235"/>
      <c r="G3498" s="242"/>
      <c r="H3498" s="243"/>
      <c r="J3498" s="33"/>
      <c r="K3498" s="33"/>
      <c r="L3498" s="33"/>
      <c r="M3498" s="33"/>
      <c r="N3498" s="33"/>
      <c r="O3498" s="33"/>
      <c r="P3498" s="33"/>
      <c r="Q3498" s="33"/>
      <c r="R3498" s="33"/>
      <c r="S3498" s="33"/>
    </row>
    <row r="3499" spans="1:19">
      <c r="A3499" s="233"/>
      <c r="B3499" s="238"/>
      <c r="C3499" s="229"/>
      <c r="D3499" s="229"/>
      <c r="E3499" s="235"/>
      <c r="F3499" s="235"/>
      <c r="G3499" s="242"/>
      <c r="H3499" s="243"/>
      <c r="J3499" s="33"/>
      <c r="K3499" s="33"/>
      <c r="L3499" s="33"/>
      <c r="M3499" s="33"/>
      <c r="N3499" s="33"/>
      <c r="O3499" s="33"/>
      <c r="P3499" s="33"/>
      <c r="Q3499" s="33"/>
      <c r="R3499" s="33"/>
      <c r="S3499" s="33"/>
    </row>
    <row r="3500" spans="1:19">
      <c r="A3500" s="233"/>
      <c r="B3500" s="238"/>
      <c r="C3500" s="229"/>
      <c r="D3500" s="229"/>
      <c r="E3500" s="235"/>
      <c r="F3500" s="235"/>
      <c r="G3500" s="242"/>
      <c r="H3500" s="243"/>
      <c r="J3500" s="33"/>
      <c r="K3500" s="33"/>
      <c r="L3500" s="33"/>
      <c r="M3500" s="33"/>
      <c r="N3500" s="33"/>
      <c r="O3500" s="33"/>
      <c r="P3500" s="33"/>
      <c r="Q3500" s="33"/>
      <c r="R3500" s="33"/>
      <c r="S3500" s="33"/>
    </row>
    <row r="3501" spans="1:19">
      <c r="A3501" s="233"/>
      <c r="B3501" s="238"/>
      <c r="C3501" s="229"/>
      <c r="D3501" s="229"/>
      <c r="E3501" s="235"/>
      <c r="F3501" s="235"/>
      <c r="G3501" s="242"/>
      <c r="H3501" s="243"/>
      <c r="J3501" s="33"/>
      <c r="K3501" s="33"/>
      <c r="L3501" s="33"/>
      <c r="M3501" s="33"/>
      <c r="N3501" s="33"/>
      <c r="O3501" s="33"/>
      <c r="P3501" s="33"/>
      <c r="Q3501" s="33"/>
      <c r="R3501" s="33"/>
      <c r="S3501" s="33"/>
    </row>
    <row r="3502" spans="1:19">
      <c r="A3502" s="233"/>
      <c r="B3502" s="238"/>
      <c r="C3502" s="229"/>
      <c r="D3502" s="229"/>
      <c r="E3502" s="235"/>
      <c r="F3502" s="235"/>
      <c r="G3502" s="242"/>
      <c r="H3502" s="243"/>
      <c r="J3502" s="33"/>
      <c r="K3502" s="33"/>
      <c r="L3502" s="33"/>
      <c r="M3502" s="33"/>
      <c r="N3502" s="33"/>
      <c r="O3502" s="33"/>
      <c r="P3502" s="33"/>
      <c r="Q3502" s="33"/>
      <c r="R3502" s="33"/>
      <c r="S3502" s="33"/>
    </row>
    <row r="3503" spans="1:19">
      <c r="A3503" s="233"/>
      <c r="B3503" s="238"/>
      <c r="C3503" s="229"/>
      <c r="D3503" s="229"/>
      <c r="E3503" s="235"/>
      <c r="F3503" s="235"/>
      <c r="G3503" s="242"/>
      <c r="H3503" s="243"/>
      <c r="J3503" s="33"/>
      <c r="K3503" s="33"/>
      <c r="L3503" s="33"/>
      <c r="M3503" s="33"/>
      <c r="N3503" s="33"/>
      <c r="O3503" s="33"/>
      <c r="P3503" s="33"/>
      <c r="Q3503" s="33"/>
      <c r="R3503" s="33"/>
      <c r="S3503" s="33"/>
    </row>
    <row r="3504" spans="1:19">
      <c r="A3504" s="233"/>
      <c r="B3504" s="238"/>
      <c r="C3504" s="229"/>
      <c r="D3504" s="229"/>
      <c r="E3504" s="235"/>
      <c r="F3504" s="235"/>
      <c r="G3504" s="242"/>
      <c r="H3504" s="243"/>
      <c r="J3504" s="33"/>
      <c r="K3504" s="33"/>
      <c r="L3504" s="33"/>
      <c r="M3504" s="33"/>
      <c r="N3504" s="33"/>
      <c r="O3504" s="33"/>
      <c r="P3504" s="33"/>
      <c r="Q3504" s="33"/>
      <c r="R3504" s="33"/>
      <c r="S3504" s="33"/>
    </row>
    <row r="3505" spans="1:19">
      <c r="A3505" s="233"/>
      <c r="B3505" s="238"/>
      <c r="C3505" s="229"/>
      <c r="D3505" s="229"/>
      <c r="E3505" s="235"/>
      <c r="F3505" s="235"/>
      <c r="G3505" s="242"/>
      <c r="H3505" s="243"/>
      <c r="J3505" s="33"/>
      <c r="K3505" s="33"/>
      <c r="L3505" s="33"/>
      <c r="M3505" s="33"/>
      <c r="N3505" s="33"/>
      <c r="O3505" s="33"/>
      <c r="P3505" s="33"/>
      <c r="Q3505" s="33"/>
      <c r="R3505" s="33"/>
      <c r="S3505" s="33"/>
    </row>
    <row r="3506" spans="1:19">
      <c r="A3506" s="233"/>
      <c r="B3506" s="238"/>
      <c r="C3506" s="229"/>
      <c r="D3506" s="229"/>
      <c r="E3506" s="235"/>
      <c r="F3506" s="235"/>
      <c r="G3506" s="242"/>
      <c r="H3506" s="243"/>
      <c r="J3506" s="33"/>
      <c r="K3506" s="33"/>
      <c r="L3506" s="33"/>
      <c r="M3506" s="33"/>
      <c r="N3506" s="33"/>
      <c r="O3506" s="33"/>
      <c r="P3506" s="33"/>
      <c r="Q3506" s="33"/>
      <c r="R3506" s="33"/>
      <c r="S3506" s="33"/>
    </row>
    <row r="3507" spans="1:19">
      <c r="A3507" s="233"/>
      <c r="B3507" s="238"/>
      <c r="C3507" s="229"/>
      <c r="D3507" s="229"/>
      <c r="E3507" s="235"/>
      <c r="F3507" s="235"/>
      <c r="G3507" s="242"/>
      <c r="H3507" s="243"/>
      <c r="J3507" s="33"/>
      <c r="K3507" s="33"/>
      <c r="L3507" s="33"/>
      <c r="M3507" s="33"/>
      <c r="N3507" s="33"/>
      <c r="O3507" s="33"/>
      <c r="P3507" s="33"/>
      <c r="Q3507" s="33"/>
      <c r="R3507" s="33"/>
      <c r="S3507" s="33"/>
    </row>
    <row r="3508" spans="1:19">
      <c r="A3508" s="233"/>
      <c r="B3508" s="238"/>
      <c r="C3508" s="229"/>
      <c r="D3508" s="229"/>
      <c r="E3508" s="235"/>
      <c r="F3508" s="235"/>
      <c r="G3508" s="242"/>
      <c r="H3508" s="243"/>
      <c r="J3508" s="33"/>
      <c r="K3508" s="33"/>
      <c r="L3508" s="33"/>
      <c r="M3508" s="33"/>
      <c r="N3508" s="33"/>
      <c r="O3508" s="33"/>
      <c r="P3508" s="33"/>
      <c r="Q3508" s="33"/>
      <c r="R3508" s="33"/>
      <c r="S3508" s="33"/>
    </row>
    <row r="3509" spans="1:19">
      <c r="A3509" s="233"/>
      <c r="B3509" s="238"/>
      <c r="C3509" s="229"/>
      <c r="D3509" s="229"/>
      <c r="E3509" s="235"/>
      <c r="F3509" s="235"/>
      <c r="G3509" s="242"/>
      <c r="H3509" s="243"/>
      <c r="J3509" s="33"/>
      <c r="K3509" s="33"/>
      <c r="L3509" s="33"/>
      <c r="M3509" s="33"/>
      <c r="N3509" s="33"/>
      <c r="O3509" s="33"/>
      <c r="P3509" s="33"/>
      <c r="Q3509" s="33"/>
      <c r="R3509" s="33"/>
      <c r="S3509" s="33"/>
    </row>
    <row r="3510" spans="1:19">
      <c r="A3510" s="233"/>
      <c r="B3510" s="238"/>
      <c r="C3510" s="229"/>
      <c r="D3510" s="229"/>
      <c r="E3510" s="235"/>
      <c r="F3510" s="235"/>
      <c r="G3510" s="242"/>
      <c r="H3510" s="243"/>
      <c r="J3510" s="33"/>
      <c r="K3510" s="33"/>
      <c r="L3510" s="33"/>
      <c r="M3510" s="33"/>
      <c r="N3510" s="33"/>
      <c r="O3510" s="33"/>
      <c r="P3510" s="33"/>
      <c r="Q3510" s="33"/>
      <c r="R3510" s="33"/>
      <c r="S3510" s="33"/>
    </row>
    <row r="3511" spans="1:19">
      <c r="A3511" s="233"/>
      <c r="B3511" s="238"/>
      <c r="C3511" s="229"/>
      <c r="D3511" s="229"/>
      <c r="E3511" s="235"/>
      <c r="F3511" s="235"/>
      <c r="G3511" s="242"/>
      <c r="H3511" s="243"/>
      <c r="J3511" s="33"/>
      <c r="K3511" s="33"/>
      <c r="L3511" s="33"/>
      <c r="M3511" s="33"/>
      <c r="N3511" s="33"/>
      <c r="O3511" s="33"/>
      <c r="P3511" s="33"/>
      <c r="Q3511" s="33"/>
      <c r="R3511" s="33"/>
      <c r="S3511" s="33"/>
    </row>
    <row r="3512" spans="1:19">
      <c r="A3512" s="233"/>
      <c r="B3512" s="238"/>
      <c r="C3512" s="229"/>
      <c r="D3512" s="229"/>
      <c r="E3512" s="235"/>
      <c r="F3512" s="235"/>
      <c r="G3512" s="242"/>
      <c r="H3512" s="243"/>
      <c r="J3512" s="33"/>
      <c r="K3512" s="33"/>
      <c r="L3512" s="33"/>
      <c r="M3512" s="33"/>
      <c r="N3512" s="33"/>
      <c r="O3512" s="33"/>
      <c r="P3512" s="33"/>
      <c r="Q3512" s="33"/>
      <c r="R3512" s="33"/>
      <c r="S3512" s="33"/>
    </row>
    <row r="3513" spans="1:19">
      <c r="A3513" s="233"/>
      <c r="B3513" s="238"/>
      <c r="C3513" s="229"/>
      <c r="D3513" s="229"/>
      <c r="E3513" s="235"/>
      <c r="F3513" s="235"/>
      <c r="G3513" s="242"/>
      <c r="H3513" s="243"/>
      <c r="J3513" s="33"/>
      <c r="K3513" s="33"/>
      <c r="L3513" s="33"/>
      <c r="M3513" s="33"/>
      <c r="N3513" s="33"/>
      <c r="O3513" s="33"/>
      <c r="P3513" s="33"/>
      <c r="Q3513" s="33"/>
      <c r="R3513" s="33"/>
      <c r="S3513" s="33"/>
    </row>
    <row r="3514" spans="1:19">
      <c r="A3514" s="233"/>
      <c r="B3514" s="238"/>
      <c r="C3514" s="229"/>
      <c r="D3514" s="229"/>
      <c r="E3514" s="235"/>
      <c r="F3514" s="235"/>
      <c r="G3514" s="242"/>
      <c r="H3514" s="243"/>
      <c r="J3514" s="33"/>
      <c r="K3514" s="33"/>
      <c r="L3514" s="33"/>
      <c r="M3514" s="33"/>
      <c r="N3514" s="33"/>
      <c r="O3514" s="33"/>
      <c r="P3514" s="33"/>
      <c r="Q3514" s="33"/>
      <c r="R3514" s="33"/>
      <c r="S3514" s="33"/>
    </row>
    <row r="3515" spans="1:19">
      <c r="A3515" s="233"/>
      <c r="B3515" s="238"/>
      <c r="C3515" s="229"/>
      <c r="D3515" s="229"/>
      <c r="E3515" s="235"/>
      <c r="F3515" s="235"/>
      <c r="G3515" s="242"/>
      <c r="H3515" s="243"/>
      <c r="J3515" s="33"/>
      <c r="K3515" s="33"/>
      <c r="L3515" s="33"/>
      <c r="M3515" s="33"/>
      <c r="N3515" s="33"/>
      <c r="O3515" s="33"/>
      <c r="P3515" s="33"/>
      <c r="Q3515" s="33"/>
      <c r="R3515" s="33"/>
      <c r="S3515" s="33"/>
    </row>
    <row r="3516" spans="1:19">
      <c r="A3516" s="233"/>
      <c r="B3516" s="238"/>
      <c r="C3516" s="229"/>
      <c r="D3516" s="229"/>
      <c r="E3516" s="235"/>
      <c r="F3516" s="235"/>
      <c r="G3516" s="242"/>
      <c r="H3516" s="243"/>
      <c r="J3516" s="33"/>
      <c r="K3516" s="33"/>
      <c r="L3516" s="33"/>
      <c r="M3516" s="33"/>
      <c r="N3516" s="33"/>
      <c r="O3516" s="33"/>
      <c r="P3516" s="33"/>
      <c r="Q3516" s="33"/>
      <c r="R3516" s="33"/>
      <c r="S3516" s="33"/>
    </row>
    <row r="3517" spans="1:19">
      <c r="A3517" s="233"/>
      <c r="B3517" s="238"/>
      <c r="C3517" s="229"/>
      <c r="D3517" s="229"/>
      <c r="E3517" s="235"/>
      <c r="F3517" s="235"/>
      <c r="G3517" s="242"/>
      <c r="H3517" s="243"/>
      <c r="J3517" s="33"/>
      <c r="K3517" s="33"/>
      <c r="L3517" s="33"/>
      <c r="M3517" s="33"/>
      <c r="N3517" s="33"/>
      <c r="O3517" s="33"/>
      <c r="P3517" s="33"/>
      <c r="Q3517" s="33"/>
      <c r="R3517" s="33"/>
      <c r="S3517" s="33"/>
    </row>
    <row r="3518" spans="1:19">
      <c r="A3518" s="233"/>
      <c r="B3518" s="238"/>
      <c r="C3518" s="229"/>
      <c r="D3518" s="229"/>
      <c r="E3518" s="235"/>
      <c r="F3518" s="235"/>
      <c r="G3518" s="242"/>
      <c r="H3518" s="243"/>
      <c r="J3518" s="33"/>
      <c r="K3518" s="33"/>
      <c r="L3518" s="33"/>
      <c r="M3518" s="33"/>
      <c r="N3518" s="33"/>
      <c r="O3518" s="33"/>
      <c r="P3518" s="33"/>
      <c r="Q3518" s="33"/>
      <c r="R3518" s="33"/>
      <c r="S3518" s="33"/>
    </row>
    <row r="3519" spans="1:19">
      <c r="A3519" s="233"/>
      <c r="B3519" s="238"/>
      <c r="C3519" s="229"/>
      <c r="D3519" s="229"/>
      <c r="E3519" s="235"/>
      <c r="F3519" s="235"/>
      <c r="G3519" s="242"/>
      <c r="H3519" s="243"/>
      <c r="J3519" s="33"/>
      <c r="K3519" s="33"/>
      <c r="L3519" s="33"/>
      <c r="M3519" s="33"/>
      <c r="N3519" s="33"/>
      <c r="O3519" s="33"/>
      <c r="P3519" s="33"/>
      <c r="Q3519" s="33"/>
      <c r="R3519" s="33"/>
      <c r="S3519" s="33"/>
    </row>
    <row r="3520" spans="1:19">
      <c r="A3520" s="233"/>
      <c r="B3520" s="238"/>
      <c r="C3520" s="229"/>
      <c r="D3520" s="229"/>
      <c r="E3520" s="235"/>
      <c r="F3520" s="235"/>
      <c r="G3520" s="242"/>
      <c r="H3520" s="243"/>
      <c r="J3520" s="33"/>
      <c r="K3520" s="33"/>
      <c r="L3520" s="33"/>
      <c r="M3520" s="33"/>
      <c r="N3520" s="33"/>
      <c r="O3520" s="33"/>
      <c r="P3520" s="33"/>
      <c r="Q3520" s="33"/>
      <c r="R3520" s="33"/>
      <c r="S3520" s="33"/>
    </row>
    <row r="3521" spans="1:19">
      <c r="A3521" s="233"/>
      <c r="B3521" s="238"/>
      <c r="C3521" s="229"/>
      <c r="D3521" s="229"/>
      <c r="E3521" s="235"/>
      <c r="F3521" s="235"/>
      <c r="G3521" s="242"/>
      <c r="H3521" s="243"/>
      <c r="J3521" s="33"/>
      <c r="K3521" s="33"/>
      <c r="L3521" s="33"/>
      <c r="M3521" s="33"/>
      <c r="N3521" s="33"/>
      <c r="O3521" s="33"/>
      <c r="P3521" s="33"/>
      <c r="Q3521" s="33"/>
      <c r="R3521" s="33"/>
      <c r="S3521" s="33"/>
    </row>
    <row r="3522" spans="1:19">
      <c r="A3522" s="233"/>
      <c r="B3522" s="238"/>
      <c r="C3522" s="229"/>
      <c r="D3522" s="229"/>
      <c r="E3522" s="235"/>
      <c r="F3522" s="235"/>
      <c r="G3522" s="242"/>
      <c r="H3522" s="243"/>
      <c r="J3522" s="33"/>
      <c r="K3522" s="33"/>
      <c r="L3522" s="33"/>
      <c r="M3522" s="33"/>
      <c r="N3522" s="33"/>
      <c r="O3522" s="33"/>
      <c r="P3522" s="33"/>
      <c r="Q3522" s="33"/>
      <c r="R3522" s="33"/>
      <c r="S3522" s="33"/>
    </row>
    <row r="3523" spans="1:19">
      <c r="A3523" s="233"/>
      <c r="B3523" s="238"/>
      <c r="C3523" s="229"/>
      <c r="D3523" s="229"/>
      <c r="E3523" s="235"/>
      <c r="F3523" s="235"/>
      <c r="G3523" s="242"/>
      <c r="H3523" s="243"/>
      <c r="J3523" s="33"/>
      <c r="K3523" s="33"/>
      <c r="L3523" s="33"/>
      <c r="M3523" s="33"/>
      <c r="N3523" s="33"/>
      <c r="O3523" s="33"/>
      <c r="P3523" s="33"/>
      <c r="Q3523" s="33"/>
      <c r="R3523" s="33"/>
      <c r="S3523" s="33"/>
    </row>
    <row r="3524" spans="1:19">
      <c r="A3524" s="233"/>
      <c r="B3524" s="238"/>
      <c r="C3524" s="229"/>
      <c r="D3524" s="229"/>
      <c r="E3524" s="235"/>
      <c r="F3524" s="235"/>
      <c r="G3524" s="242"/>
      <c r="H3524" s="243"/>
      <c r="J3524" s="33"/>
      <c r="K3524" s="33"/>
      <c r="L3524" s="33"/>
      <c r="M3524" s="33"/>
      <c r="N3524" s="33"/>
      <c r="O3524" s="33"/>
      <c r="P3524" s="33"/>
      <c r="Q3524" s="33"/>
      <c r="R3524" s="33"/>
      <c r="S3524" s="33"/>
    </row>
    <row r="3525" spans="1:19">
      <c r="A3525" s="233"/>
      <c r="B3525" s="238"/>
      <c r="C3525" s="229"/>
      <c r="D3525" s="229"/>
      <c r="E3525" s="235"/>
      <c r="F3525" s="235"/>
      <c r="G3525" s="242"/>
      <c r="H3525" s="243"/>
      <c r="J3525" s="33"/>
      <c r="K3525" s="33"/>
      <c r="L3525" s="33"/>
      <c r="M3525" s="33"/>
      <c r="N3525" s="33"/>
      <c r="O3525" s="33"/>
      <c r="P3525" s="33"/>
      <c r="Q3525" s="33"/>
      <c r="R3525" s="33"/>
      <c r="S3525" s="33"/>
    </row>
    <row r="3526" spans="1:19">
      <c r="A3526" s="233"/>
      <c r="B3526" s="238"/>
      <c r="C3526" s="229"/>
      <c r="D3526" s="229"/>
      <c r="E3526" s="235"/>
      <c r="F3526" s="235"/>
      <c r="G3526" s="242"/>
      <c r="H3526" s="243"/>
      <c r="J3526" s="33"/>
      <c r="K3526" s="33"/>
      <c r="L3526" s="33"/>
      <c r="M3526" s="33"/>
      <c r="N3526" s="33"/>
      <c r="O3526" s="33"/>
      <c r="P3526" s="33"/>
      <c r="Q3526" s="33"/>
      <c r="R3526" s="33"/>
      <c r="S3526" s="33"/>
    </row>
    <row r="3527" spans="1:19">
      <c r="A3527" s="233"/>
      <c r="B3527" s="238"/>
      <c r="C3527" s="229"/>
      <c r="D3527" s="229"/>
      <c r="E3527" s="235"/>
      <c r="F3527" s="235"/>
      <c r="G3527" s="242"/>
      <c r="H3527" s="243"/>
      <c r="J3527" s="33"/>
      <c r="K3527" s="33"/>
      <c r="L3527" s="33"/>
      <c r="M3527" s="33"/>
      <c r="N3527" s="33"/>
      <c r="O3527" s="33"/>
      <c r="P3527" s="33"/>
      <c r="Q3527" s="33"/>
      <c r="R3527" s="33"/>
      <c r="S3527" s="33"/>
    </row>
    <row r="3528" spans="1:19">
      <c r="A3528" s="233"/>
      <c r="B3528" s="238"/>
      <c r="C3528" s="229"/>
      <c r="D3528" s="229"/>
      <c r="E3528" s="235"/>
      <c r="F3528" s="235"/>
      <c r="G3528" s="242"/>
      <c r="H3528" s="243"/>
      <c r="J3528" s="33"/>
      <c r="K3528" s="33"/>
      <c r="L3528" s="33"/>
      <c r="M3528" s="33"/>
      <c r="N3528" s="33"/>
      <c r="O3528" s="33"/>
      <c r="P3528" s="33"/>
      <c r="Q3528" s="33"/>
      <c r="R3528" s="33"/>
      <c r="S3528" s="33"/>
    </row>
    <row r="3529" spans="1:19">
      <c r="A3529" s="233"/>
      <c r="B3529" s="238"/>
      <c r="C3529" s="229"/>
      <c r="D3529" s="229"/>
      <c r="E3529" s="235"/>
      <c r="F3529" s="235"/>
      <c r="G3529" s="242"/>
      <c r="H3529" s="243"/>
      <c r="J3529" s="33"/>
      <c r="K3529" s="33"/>
      <c r="L3529" s="33"/>
      <c r="M3529" s="33"/>
      <c r="N3529" s="33"/>
      <c r="O3529" s="33"/>
      <c r="P3529" s="33"/>
      <c r="Q3529" s="33"/>
      <c r="R3529" s="33"/>
      <c r="S3529" s="33"/>
    </row>
    <row r="3530" spans="1:19">
      <c r="A3530" s="233"/>
      <c r="B3530" s="238"/>
      <c r="C3530" s="229"/>
      <c r="D3530" s="229"/>
      <c r="E3530" s="235"/>
      <c r="F3530" s="235"/>
      <c r="G3530" s="242"/>
      <c r="H3530" s="243"/>
      <c r="J3530" s="33"/>
      <c r="K3530" s="33"/>
      <c r="L3530" s="33"/>
      <c r="M3530" s="33"/>
      <c r="N3530" s="33"/>
      <c r="O3530" s="33"/>
      <c r="P3530" s="33"/>
      <c r="Q3530" s="33"/>
      <c r="R3530" s="33"/>
      <c r="S3530" s="33"/>
    </row>
    <row r="3531" spans="1:19">
      <c r="A3531" s="233"/>
      <c r="B3531" s="238"/>
      <c r="C3531" s="229"/>
      <c r="D3531" s="229"/>
      <c r="E3531" s="235"/>
      <c r="F3531" s="235"/>
      <c r="G3531" s="242"/>
      <c r="H3531" s="243"/>
      <c r="J3531" s="33"/>
      <c r="K3531" s="33"/>
      <c r="L3531" s="33"/>
      <c r="M3531" s="33"/>
      <c r="N3531" s="33"/>
      <c r="O3531" s="33"/>
      <c r="P3531" s="33"/>
      <c r="Q3531" s="33"/>
      <c r="R3531" s="33"/>
      <c r="S3531" s="33"/>
    </row>
    <row r="3532" spans="1:19">
      <c r="A3532" s="233"/>
      <c r="B3532" s="238"/>
      <c r="C3532" s="229"/>
      <c r="D3532" s="229"/>
      <c r="E3532" s="235"/>
      <c r="F3532" s="235"/>
      <c r="G3532" s="242"/>
      <c r="H3532" s="243"/>
      <c r="J3532" s="33"/>
      <c r="K3532" s="33"/>
      <c r="L3532" s="33"/>
      <c r="M3532" s="33"/>
      <c r="N3532" s="33"/>
      <c r="O3532" s="33"/>
      <c r="P3532" s="33"/>
      <c r="Q3532" s="33"/>
      <c r="R3532" s="33"/>
      <c r="S3532" s="33"/>
    </row>
    <row r="3533" spans="1:19">
      <c r="A3533" s="233"/>
      <c r="B3533" s="238"/>
      <c r="C3533" s="229"/>
      <c r="D3533" s="229"/>
      <c r="E3533" s="235"/>
      <c r="F3533" s="235"/>
      <c r="G3533" s="242"/>
      <c r="H3533" s="243"/>
      <c r="J3533" s="33"/>
      <c r="K3533" s="33"/>
      <c r="L3533" s="33"/>
      <c r="M3533" s="33"/>
      <c r="N3533" s="33"/>
      <c r="O3533" s="33"/>
      <c r="P3533" s="33"/>
      <c r="Q3533" s="33"/>
      <c r="R3533" s="33"/>
      <c r="S3533" s="33"/>
    </row>
    <row r="3534" spans="1:19">
      <c r="A3534" s="233"/>
      <c r="B3534" s="238"/>
      <c r="C3534" s="229"/>
      <c r="D3534" s="229"/>
      <c r="E3534" s="235"/>
      <c r="F3534" s="235"/>
      <c r="G3534" s="242"/>
      <c r="H3534" s="243"/>
      <c r="J3534" s="33"/>
      <c r="K3534" s="33"/>
      <c r="L3534" s="33"/>
      <c r="M3534" s="33"/>
      <c r="N3534" s="33"/>
      <c r="O3534" s="33"/>
      <c r="P3534" s="33"/>
      <c r="Q3534" s="33"/>
      <c r="R3534" s="33"/>
      <c r="S3534" s="33"/>
    </row>
    <row r="3535" spans="1:19">
      <c r="A3535" s="233"/>
      <c r="B3535" s="238"/>
      <c r="C3535" s="229"/>
      <c r="D3535" s="229"/>
      <c r="E3535" s="235"/>
      <c r="F3535" s="235"/>
      <c r="G3535" s="242"/>
      <c r="H3535" s="243"/>
      <c r="J3535" s="33"/>
      <c r="K3535" s="33"/>
      <c r="L3535" s="33"/>
      <c r="M3535" s="33"/>
      <c r="N3535" s="33"/>
      <c r="O3535" s="33"/>
      <c r="P3535" s="33"/>
      <c r="Q3535" s="33"/>
      <c r="R3535" s="33"/>
      <c r="S3535" s="33"/>
    </row>
    <row r="3536" spans="1:19">
      <c r="A3536" s="233"/>
      <c r="B3536" s="238"/>
      <c r="C3536" s="229"/>
      <c r="D3536" s="229"/>
      <c r="E3536" s="235"/>
      <c r="F3536" s="235"/>
      <c r="G3536" s="242"/>
      <c r="H3536" s="243"/>
      <c r="J3536" s="33"/>
      <c r="K3536" s="33"/>
      <c r="L3536" s="33"/>
      <c r="M3536" s="33"/>
      <c r="N3536" s="33"/>
      <c r="O3536" s="33"/>
      <c r="P3536" s="33"/>
      <c r="Q3536" s="33"/>
      <c r="R3536" s="33"/>
      <c r="S3536" s="33"/>
    </row>
    <row r="3537" spans="1:19">
      <c r="A3537" s="233"/>
      <c r="B3537" s="238"/>
      <c r="C3537" s="229"/>
      <c r="D3537" s="229"/>
      <c r="E3537" s="235"/>
      <c r="F3537" s="235"/>
      <c r="G3537" s="242"/>
      <c r="H3537" s="243"/>
      <c r="J3537" s="33"/>
      <c r="K3537" s="33"/>
      <c r="L3537" s="33"/>
      <c r="M3537" s="33"/>
      <c r="N3537" s="33"/>
      <c r="O3537" s="33"/>
      <c r="P3537" s="33"/>
      <c r="Q3537" s="33"/>
      <c r="R3537" s="33"/>
      <c r="S3537" s="33"/>
    </row>
    <row r="3538" spans="1:19">
      <c r="A3538" s="233"/>
      <c r="B3538" s="238"/>
      <c r="C3538" s="229"/>
      <c r="D3538" s="229"/>
      <c r="E3538" s="235"/>
      <c r="F3538" s="235"/>
      <c r="G3538" s="242"/>
      <c r="H3538" s="243"/>
      <c r="J3538" s="33"/>
      <c r="K3538" s="33"/>
      <c r="L3538" s="33"/>
      <c r="M3538" s="33"/>
      <c r="N3538" s="33"/>
      <c r="O3538" s="33"/>
      <c r="P3538" s="33"/>
      <c r="Q3538" s="33"/>
      <c r="R3538" s="33"/>
      <c r="S3538" s="33"/>
    </row>
    <row r="3539" spans="1:19">
      <c r="A3539" s="233"/>
      <c r="B3539" s="238"/>
      <c r="C3539" s="229"/>
      <c r="D3539" s="229"/>
      <c r="E3539" s="235"/>
      <c r="F3539" s="235"/>
      <c r="G3539" s="242"/>
      <c r="H3539" s="243"/>
      <c r="J3539" s="33"/>
      <c r="K3539" s="33"/>
      <c r="L3539" s="33"/>
      <c r="M3539" s="33"/>
      <c r="N3539" s="33"/>
      <c r="O3539" s="33"/>
      <c r="P3539" s="33"/>
      <c r="Q3539" s="33"/>
      <c r="R3539" s="33"/>
      <c r="S3539" s="33"/>
    </row>
    <row r="3540" spans="1:19">
      <c r="A3540" s="233"/>
      <c r="B3540" s="238"/>
      <c r="C3540" s="229"/>
      <c r="D3540" s="229"/>
      <c r="E3540" s="235"/>
      <c r="F3540" s="235"/>
      <c r="G3540" s="242"/>
      <c r="H3540" s="243"/>
      <c r="J3540" s="33"/>
      <c r="K3540" s="33"/>
      <c r="L3540" s="33"/>
      <c r="M3540" s="33"/>
      <c r="N3540" s="33"/>
      <c r="O3540" s="33"/>
      <c r="P3540" s="33"/>
      <c r="Q3540" s="33"/>
      <c r="R3540" s="33"/>
      <c r="S3540" s="33"/>
    </row>
    <row r="3541" spans="1:19">
      <c r="A3541" s="233"/>
      <c r="B3541" s="238"/>
      <c r="C3541" s="229"/>
      <c r="D3541" s="229"/>
      <c r="E3541" s="235"/>
      <c r="F3541" s="235"/>
      <c r="G3541" s="242"/>
      <c r="H3541" s="243"/>
      <c r="J3541" s="33"/>
      <c r="K3541" s="33"/>
      <c r="L3541" s="33"/>
      <c r="M3541" s="33"/>
      <c r="N3541" s="33"/>
      <c r="O3541" s="33"/>
      <c r="P3541" s="33"/>
      <c r="Q3541" s="33"/>
      <c r="R3541" s="33"/>
      <c r="S3541" s="33"/>
    </row>
    <row r="3542" spans="1:19">
      <c r="A3542" s="233"/>
      <c r="B3542" s="238"/>
      <c r="C3542" s="229"/>
      <c r="D3542" s="229"/>
      <c r="E3542" s="235"/>
      <c r="F3542" s="235"/>
      <c r="G3542" s="242"/>
      <c r="H3542" s="243"/>
      <c r="J3542" s="33"/>
      <c r="K3542" s="33"/>
      <c r="L3542" s="33"/>
      <c r="M3542" s="33"/>
      <c r="N3542" s="33"/>
      <c r="O3542" s="33"/>
      <c r="P3542" s="33"/>
      <c r="Q3542" s="33"/>
      <c r="R3542" s="33"/>
      <c r="S3542" s="33"/>
    </row>
    <row r="3543" spans="1:19">
      <c r="A3543" s="233"/>
      <c r="B3543" s="238"/>
      <c r="C3543" s="229"/>
      <c r="D3543" s="229"/>
      <c r="E3543" s="235"/>
      <c r="F3543" s="235"/>
      <c r="G3543" s="242"/>
      <c r="H3543" s="243"/>
      <c r="J3543" s="33"/>
      <c r="K3543" s="33"/>
      <c r="L3543" s="33"/>
      <c r="M3543" s="33"/>
      <c r="N3543" s="33"/>
      <c r="O3543" s="33"/>
      <c r="P3543" s="33"/>
      <c r="Q3543" s="33"/>
      <c r="R3543" s="33"/>
      <c r="S3543" s="33"/>
    </row>
    <row r="3544" spans="1:19">
      <c r="A3544" s="233"/>
      <c r="B3544" s="238"/>
      <c r="C3544" s="229"/>
      <c r="D3544" s="229"/>
      <c r="E3544" s="235"/>
      <c r="F3544" s="235"/>
      <c r="G3544" s="242"/>
      <c r="H3544" s="243"/>
      <c r="J3544" s="33"/>
      <c r="K3544" s="33"/>
      <c r="L3544" s="33"/>
      <c r="M3544" s="33"/>
      <c r="N3544" s="33"/>
      <c r="O3544" s="33"/>
      <c r="P3544" s="33"/>
      <c r="Q3544" s="33"/>
      <c r="R3544" s="33"/>
      <c r="S3544" s="33"/>
    </row>
    <row r="3545" spans="1:19">
      <c r="A3545" s="233"/>
      <c r="B3545" s="238"/>
      <c r="C3545" s="229"/>
      <c r="D3545" s="229"/>
      <c r="E3545" s="235"/>
      <c r="F3545" s="235"/>
      <c r="G3545" s="242"/>
      <c r="H3545" s="243"/>
      <c r="J3545" s="33"/>
      <c r="K3545" s="33"/>
      <c r="L3545" s="33"/>
      <c r="M3545" s="33"/>
      <c r="N3545" s="33"/>
      <c r="O3545" s="33"/>
      <c r="P3545" s="33"/>
      <c r="Q3545" s="33"/>
      <c r="R3545" s="33"/>
      <c r="S3545" s="33"/>
    </row>
    <row r="3546" spans="1:19">
      <c r="A3546" s="233"/>
      <c r="B3546" s="238"/>
      <c r="C3546" s="229"/>
      <c r="D3546" s="229"/>
      <c r="E3546" s="235"/>
      <c r="F3546" s="235"/>
      <c r="G3546" s="242"/>
      <c r="H3546" s="243"/>
      <c r="J3546" s="33"/>
      <c r="K3546" s="33"/>
      <c r="L3546" s="33"/>
      <c r="M3546" s="33"/>
      <c r="N3546" s="33"/>
      <c r="O3546" s="33"/>
      <c r="P3546" s="33"/>
      <c r="Q3546" s="33"/>
      <c r="R3546" s="33"/>
      <c r="S3546" s="33"/>
    </row>
    <row r="3547" spans="1:19">
      <c r="A3547" s="233"/>
      <c r="B3547" s="238"/>
      <c r="C3547" s="229"/>
      <c r="D3547" s="229"/>
      <c r="E3547" s="235"/>
      <c r="F3547" s="235"/>
      <c r="G3547" s="242"/>
      <c r="H3547" s="243"/>
      <c r="J3547" s="33"/>
      <c r="K3547" s="33"/>
      <c r="L3547" s="33"/>
      <c r="M3547" s="33"/>
      <c r="N3547" s="33"/>
      <c r="O3547" s="33"/>
      <c r="P3547" s="33"/>
      <c r="Q3547" s="33"/>
      <c r="R3547" s="33"/>
      <c r="S3547" s="33"/>
    </row>
    <row r="3548" spans="1:19">
      <c r="A3548" s="233"/>
      <c r="B3548" s="238"/>
      <c r="C3548" s="229"/>
      <c r="D3548" s="229"/>
      <c r="E3548" s="235"/>
      <c r="F3548" s="235"/>
      <c r="G3548" s="242"/>
      <c r="H3548" s="243"/>
      <c r="J3548" s="33"/>
      <c r="K3548" s="33"/>
      <c r="L3548" s="33"/>
      <c r="M3548" s="33"/>
      <c r="N3548" s="33"/>
      <c r="O3548" s="33"/>
      <c r="P3548" s="33"/>
      <c r="Q3548" s="33"/>
      <c r="R3548" s="33"/>
      <c r="S3548" s="33"/>
    </row>
    <row r="3549" spans="1:19">
      <c r="A3549" s="233"/>
      <c r="B3549" s="238"/>
      <c r="C3549" s="229"/>
      <c r="D3549" s="229"/>
      <c r="E3549" s="235"/>
      <c r="F3549" s="235"/>
      <c r="G3549" s="242"/>
      <c r="H3549" s="243"/>
      <c r="J3549" s="33"/>
      <c r="K3549" s="33"/>
      <c r="L3549" s="33"/>
      <c r="M3549" s="33"/>
      <c r="N3549" s="33"/>
      <c r="O3549" s="33"/>
      <c r="P3549" s="33"/>
      <c r="Q3549" s="33"/>
      <c r="R3549" s="33"/>
      <c r="S3549" s="33"/>
    </row>
    <row r="3550" spans="1:19">
      <c r="A3550" s="233"/>
      <c r="B3550" s="238"/>
      <c r="C3550" s="229"/>
      <c r="D3550" s="229"/>
      <c r="E3550" s="235"/>
      <c r="F3550" s="235"/>
      <c r="G3550" s="242"/>
      <c r="H3550" s="243"/>
      <c r="J3550" s="33"/>
      <c r="K3550" s="33"/>
      <c r="L3550" s="33"/>
      <c r="M3550" s="33"/>
      <c r="N3550" s="33"/>
      <c r="O3550" s="33"/>
      <c r="P3550" s="33"/>
      <c r="Q3550" s="33"/>
      <c r="R3550" s="33"/>
      <c r="S3550" s="33"/>
    </row>
    <row r="3551" spans="1:19">
      <c r="A3551" s="233"/>
      <c r="B3551" s="238"/>
      <c r="C3551" s="229"/>
      <c r="D3551" s="229"/>
      <c r="E3551" s="235"/>
      <c r="F3551" s="235"/>
      <c r="G3551" s="242"/>
      <c r="H3551" s="243"/>
      <c r="J3551" s="33"/>
      <c r="K3551" s="33"/>
      <c r="L3551" s="33"/>
      <c r="M3551" s="33"/>
      <c r="N3551" s="33"/>
      <c r="O3551" s="33"/>
      <c r="P3551" s="33"/>
      <c r="Q3551" s="33"/>
      <c r="R3551" s="33"/>
      <c r="S3551" s="33"/>
    </row>
    <row r="3552" spans="1:19">
      <c r="A3552" s="233"/>
      <c r="B3552" s="238"/>
      <c r="C3552" s="229"/>
      <c r="D3552" s="229"/>
      <c r="E3552" s="235"/>
      <c r="F3552" s="235"/>
      <c r="G3552" s="242"/>
      <c r="H3552" s="243"/>
      <c r="J3552" s="33"/>
      <c r="K3552" s="33"/>
      <c r="L3552" s="33"/>
      <c r="M3552" s="33"/>
      <c r="N3552" s="33"/>
      <c r="O3552" s="33"/>
      <c r="P3552" s="33"/>
      <c r="Q3552" s="33"/>
      <c r="R3552" s="33"/>
      <c r="S3552" s="33"/>
    </row>
    <row r="3553" spans="1:19">
      <c r="A3553" s="233"/>
      <c r="B3553" s="238"/>
      <c r="C3553" s="229"/>
      <c r="D3553" s="229"/>
      <c r="E3553" s="235"/>
      <c r="F3553" s="235"/>
      <c r="G3553" s="242"/>
      <c r="H3553" s="243"/>
      <c r="J3553" s="33"/>
      <c r="K3553" s="33"/>
      <c r="L3553" s="33"/>
      <c r="M3553" s="33"/>
      <c r="N3553" s="33"/>
      <c r="O3553" s="33"/>
      <c r="P3553" s="33"/>
      <c r="Q3553" s="33"/>
      <c r="R3553" s="33"/>
      <c r="S3553" s="33"/>
    </row>
    <row r="3554" spans="1:19">
      <c r="A3554" s="233"/>
      <c r="B3554" s="238"/>
      <c r="C3554" s="229"/>
      <c r="D3554" s="229"/>
      <c r="E3554" s="235"/>
      <c r="F3554" s="235"/>
      <c r="G3554" s="242"/>
      <c r="H3554" s="243"/>
      <c r="J3554" s="33"/>
      <c r="K3554" s="33"/>
      <c r="L3554" s="33"/>
      <c r="M3554" s="33"/>
      <c r="N3554" s="33"/>
      <c r="O3554" s="33"/>
      <c r="P3554" s="33"/>
      <c r="Q3554" s="33"/>
      <c r="R3554" s="33"/>
      <c r="S3554" s="33"/>
    </row>
    <row r="3555" spans="1:19">
      <c r="A3555" s="233"/>
      <c r="B3555" s="238"/>
      <c r="C3555" s="229"/>
      <c r="D3555" s="229"/>
      <c r="E3555" s="235"/>
      <c r="F3555" s="235"/>
      <c r="G3555" s="242"/>
      <c r="H3555" s="243"/>
      <c r="J3555" s="33"/>
      <c r="K3555" s="33"/>
      <c r="L3555" s="33"/>
      <c r="M3555" s="33"/>
      <c r="N3555" s="33"/>
      <c r="O3555" s="33"/>
      <c r="P3555" s="33"/>
      <c r="Q3555" s="33"/>
      <c r="R3555" s="33"/>
      <c r="S3555" s="33"/>
    </row>
    <row r="3556" spans="1:19">
      <c r="A3556" s="233"/>
      <c r="B3556" s="238"/>
      <c r="C3556" s="229"/>
      <c r="D3556" s="229"/>
      <c r="E3556" s="235"/>
      <c r="F3556" s="235"/>
      <c r="G3556" s="242"/>
      <c r="H3556" s="243"/>
      <c r="J3556" s="33"/>
      <c r="K3556" s="33"/>
      <c r="L3556" s="33"/>
      <c r="M3556" s="33"/>
      <c r="N3556" s="33"/>
      <c r="O3556" s="33"/>
      <c r="P3556" s="33"/>
      <c r="Q3556" s="33"/>
      <c r="R3556" s="33"/>
      <c r="S3556" s="33"/>
    </row>
    <row r="3557" spans="1:19">
      <c r="A3557" s="233"/>
      <c r="B3557" s="238"/>
      <c r="C3557" s="229"/>
      <c r="D3557" s="229"/>
      <c r="E3557" s="235"/>
      <c r="F3557" s="235"/>
      <c r="G3557" s="242"/>
      <c r="H3557" s="243"/>
      <c r="J3557" s="33"/>
      <c r="K3557" s="33"/>
      <c r="L3557" s="33"/>
      <c r="M3557" s="33"/>
      <c r="N3557" s="33"/>
      <c r="O3557" s="33"/>
      <c r="P3557" s="33"/>
      <c r="Q3557" s="33"/>
      <c r="R3557" s="33"/>
      <c r="S3557" s="33"/>
    </row>
    <row r="3558" spans="1:19">
      <c r="A3558" s="233"/>
      <c r="B3558" s="238"/>
      <c r="C3558" s="229"/>
      <c r="D3558" s="229"/>
      <c r="E3558" s="235"/>
      <c r="F3558" s="235"/>
      <c r="G3558" s="242"/>
      <c r="H3558" s="243"/>
      <c r="J3558" s="33"/>
      <c r="K3558" s="33"/>
      <c r="L3558" s="33"/>
      <c r="M3558" s="33"/>
      <c r="N3558" s="33"/>
      <c r="O3558" s="33"/>
      <c r="P3558" s="33"/>
      <c r="Q3558" s="33"/>
      <c r="R3558" s="33"/>
      <c r="S3558" s="33"/>
    </row>
    <row r="3559" spans="1:19">
      <c r="A3559" s="233"/>
      <c r="B3559" s="238"/>
      <c r="C3559" s="229"/>
      <c r="D3559" s="229"/>
      <c r="E3559" s="235"/>
      <c r="F3559" s="235"/>
      <c r="G3559" s="242"/>
      <c r="H3559" s="243"/>
      <c r="J3559" s="33"/>
      <c r="K3559" s="33"/>
      <c r="L3559" s="33"/>
      <c r="M3559" s="33"/>
      <c r="N3559" s="33"/>
      <c r="O3559" s="33"/>
      <c r="P3559" s="33"/>
      <c r="Q3559" s="33"/>
      <c r="R3559" s="33"/>
      <c r="S3559" s="33"/>
    </row>
    <row r="3560" spans="1:19">
      <c r="A3560" s="233"/>
      <c r="B3560" s="238"/>
      <c r="C3560" s="229"/>
      <c r="D3560" s="229"/>
      <c r="E3560" s="235"/>
      <c r="F3560" s="235"/>
      <c r="G3560" s="242"/>
      <c r="H3560" s="243"/>
      <c r="J3560" s="33"/>
      <c r="K3560" s="33"/>
      <c r="L3560" s="33"/>
      <c r="M3560" s="33"/>
      <c r="N3560" s="33"/>
      <c r="O3560" s="33"/>
      <c r="P3560" s="33"/>
      <c r="Q3560" s="33"/>
      <c r="R3560" s="33"/>
      <c r="S3560" s="33"/>
    </row>
    <row r="3561" spans="1:19">
      <c r="A3561" s="233"/>
      <c r="B3561" s="238"/>
      <c r="C3561" s="229"/>
      <c r="D3561" s="229"/>
      <c r="E3561" s="235"/>
      <c r="F3561" s="235"/>
      <c r="G3561" s="242"/>
      <c r="H3561" s="243"/>
      <c r="J3561" s="33"/>
      <c r="K3561" s="33"/>
      <c r="L3561" s="33"/>
      <c r="M3561" s="33"/>
      <c r="N3561" s="33"/>
      <c r="O3561" s="33"/>
      <c r="P3561" s="33"/>
      <c r="Q3561" s="33"/>
      <c r="R3561" s="33"/>
      <c r="S3561" s="33"/>
    </row>
    <row r="3562" spans="1:19">
      <c r="A3562" s="233"/>
      <c r="B3562" s="238"/>
      <c r="C3562" s="229"/>
      <c r="D3562" s="229"/>
      <c r="E3562" s="235"/>
      <c r="F3562" s="235"/>
      <c r="G3562" s="242"/>
      <c r="H3562" s="243"/>
      <c r="J3562" s="33"/>
      <c r="K3562" s="33"/>
      <c r="L3562" s="33"/>
      <c r="M3562" s="33"/>
      <c r="N3562" s="33"/>
      <c r="O3562" s="33"/>
      <c r="P3562" s="33"/>
      <c r="Q3562" s="33"/>
      <c r="R3562" s="33"/>
      <c r="S3562" s="33"/>
    </row>
    <row r="3563" spans="1:19">
      <c r="A3563" s="233"/>
      <c r="B3563" s="238"/>
      <c r="C3563" s="229"/>
      <c r="D3563" s="229"/>
      <c r="E3563" s="235"/>
      <c r="F3563" s="235"/>
      <c r="G3563" s="242"/>
      <c r="H3563" s="243"/>
      <c r="J3563" s="33"/>
      <c r="K3563" s="33"/>
      <c r="L3563" s="33"/>
      <c r="M3563" s="33"/>
      <c r="N3563" s="33"/>
      <c r="O3563" s="33"/>
      <c r="P3563" s="33"/>
      <c r="Q3563" s="33"/>
      <c r="R3563" s="33"/>
      <c r="S3563" s="33"/>
    </row>
    <row r="3564" spans="1:19">
      <c r="A3564" s="233"/>
      <c r="B3564" s="238"/>
      <c r="C3564" s="229"/>
      <c r="D3564" s="229"/>
      <c r="E3564" s="235"/>
      <c r="F3564" s="235"/>
      <c r="G3564" s="242"/>
      <c r="H3564" s="243"/>
      <c r="J3564" s="33"/>
      <c r="K3564" s="33"/>
      <c r="L3564" s="33"/>
      <c r="M3564" s="33"/>
      <c r="N3564" s="33"/>
      <c r="O3564" s="33"/>
      <c r="P3564" s="33"/>
      <c r="Q3564" s="33"/>
      <c r="R3564" s="33"/>
      <c r="S3564" s="33"/>
    </row>
    <row r="3565" spans="1:19">
      <c r="A3565" s="233"/>
      <c r="B3565" s="238"/>
      <c r="C3565" s="229"/>
      <c r="D3565" s="229"/>
      <c r="E3565" s="235"/>
      <c r="F3565" s="235"/>
      <c r="G3565" s="242"/>
      <c r="H3565" s="243"/>
      <c r="J3565" s="33"/>
      <c r="K3565" s="33"/>
      <c r="L3565" s="33"/>
      <c r="M3565" s="33"/>
      <c r="N3565" s="33"/>
      <c r="O3565" s="33"/>
      <c r="P3565" s="33"/>
      <c r="Q3565" s="33"/>
      <c r="R3565" s="33"/>
      <c r="S3565" s="33"/>
    </row>
    <row r="3566" spans="1:19">
      <c r="A3566" s="233"/>
      <c r="B3566" s="238"/>
      <c r="C3566" s="229"/>
      <c r="D3566" s="229"/>
      <c r="E3566" s="235"/>
      <c r="F3566" s="235"/>
      <c r="G3566" s="242"/>
      <c r="H3566" s="243"/>
      <c r="J3566" s="33"/>
      <c r="K3566" s="33"/>
      <c r="L3566" s="33"/>
      <c r="M3566" s="33"/>
      <c r="N3566" s="33"/>
      <c r="O3566" s="33"/>
      <c r="P3566" s="33"/>
      <c r="Q3566" s="33"/>
      <c r="R3566" s="33"/>
      <c r="S3566" s="33"/>
    </row>
    <row r="3567" spans="1:19">
      <c r="A3567" s="233"/>
      <c r="B3567" s="238"/>
      <c r="C3567" s="229"/>
      <c r="D3567" s="229"/>
      <c r="E3567" s="235"/>
      <c r="F3567" s="235"/>
      <c r="G3567" s="242"/>
      <c r="H3567" s="243"/>
      <c r="J3567" s="33"/>
      <c r="K3567" s="33"/>
      <c r="L3567" s="33"/>
      <c r="M3567" s="33"/>
      <c r="N3567" s="33"/>
      <c r="O3567" s="33"/>
      <c r="P3567" s="33"/>
      <c r="Q3567" s="33"/>
      <c r="R3567" s="33"/>
      <c r="S3567" s="33"/>
    </row>
    <row r="3568" spans="1:19">
      <c r="A3568" s="233"/>
      <c r="B3568" s="238"/>
      <c r="C3568" s="229"/>
      <c r="D3568" s="229"/>
      <c r="E3568" s="235"/>
      <c r="F3568" s="235"/>
      <c r="G3568" s="242"/>
      <c r="H3568" s="243"/>
      <c r="J3568" s="33"/>
      <c r="K3568" s="33"/>
      <c r="L3568" s="33"/>
      <c r="M3568" s="33"/>
      <c r="N3568" s="33"/>
      <c r="O3568" s="33"/>
      <c r="P3568" s="33"/>
      <c r="Q3568" s="33"/>
      <c r="R3568" s="33"/>
      <c r="S3568" s="33"/>
    </row>
    <row r="3569" spans="1:19">
      <c r="A3569" s="233"/>
      <c r="B3569" s="238"/>
      <c r="C3569" s="229"/>
      <c r="D3569" s="229"/>
      <c r="E3569" s="235"/>
      <c r="F3569" s="235"/>
      <c r="G3569" s="242"/>
      <c r="H3569" s="243"/>
      <c r="J3569" s="33"/>
      <c r="K3569" s="33"/>
      <c r="L3569" s="33"/>
      <c r="M3569" s="33"/>
      <c r="N3569" s="33"/>
      <c r="O3569" s="33"/>
      <c r="P3569" s="33"/>
      <c r="Q3569" s="33"/>
      <c r="R3569" s="33"/>
      <c r="S3569" s="33"/>
    </row>
    <row r="3570" spans="1:19">
      <c r="A3570" s="233"/>
      <c r="B3570" s="238"/>
      <c r="C3570" s="229"/>
      <c r="D3570" s="229"/>
      <c r="E3570" s="235"/>
      <c r="F3570" s="235"/>
      <c r="G3570" s="242"/>
      <c r="H3570" s="243"/>
      <c r="J3570" s="33"/>
      <c r="K3570" s="33"/>
      <c r="L3570" s="33"/>
      <c r="M3570" s="33"/>
      <c r="N3570" s="33"/>
      <c r="O3570" s="33"/>
      <c r="P3570" s="33"/>
      <c r="Q3570" s="33"/>
      <c r="R3570" s="33"/>
      <c r="S3570" s="33"/>
    </row>
    <row r="3571" spans="1:19">
      <c r="A3571" s="233"/>
      <c r="B3571" s="238"/>
      <c r="C3571" s="229"/>
      <c r="D3571" s="229"/>
      <c r="E3571" s="235"/>
      <c r="F3571" s="235"/>
      <c r="G3571" s="242"/>
      <c r="H3571" s="243"/>
      <c r="J3571" s="33"/>
      <c r="K3571" s="33"/>
      <c r="L3571" s="33"/>
      <c r="M3571" s="33"/>
      <c r="N3571" s="33"/>
      <c r="O3571" s="33"/>
      <c r="P3571" s="33"/>
      <c r="Q3571" s="33"/>
      <c r="R3571" s="33"/>
      <c r="S3571" s="33"/>
    </row>
    <row r="3572" spans="1:19">
      <c r="A3572" s="233"/>
      <c r="B3572" s="238"/>
      <c r="C3572" s="229"/>
      <c r="D3572" s="229"/>
      <c r="E3572" s="235"/>
      <c r="F3572" s="235"/>
      <c r="G3572" s="242"/>
      <c r="H3572" s="243"/>
      <c r="J3572" s="33"/>
      <c r="K3572" s="33"/>
      <c r="L3572" s="33"/>
      <c r="M3572" s="33"/>
      <c r="N3572" s="33"/>
      <c r="O3572" s="33"/>
      <c r="P3572" s="33"/>
      <c r="Q3572" s="33"/>
      <c r="R3572" s="33"/>
      <c r="S3572" s="33"/>
    </row>
    <row r="3573" spans="1:19">
      <c r="A3573" s="233"/>
      <c r="B3573" s="238"/>
      <c r="C3573" s="229"/>
      <c r="D3573" s="229"/>
      <c r="E3573" s="235"/>
      <c r="F3573" s="235"/>
      <c r="G3573" s="242"/>
      <c r="H3573" s="243"/>
      <c r="J3573" s="33"/>
      <c r="K3573" s="33"/>
      <c r="L3573" s="33"/>
      <c r="M3573" s="33"/>
      <c r="N3573" s="33"/>
      <c r="O3573" s="33"/>
      <c r="P3573" s="33"/>
      <c r="Q3573" s="33"/>
      <c r="R3573" s="33"/>
      <c r="S3573" s="33"/>
    </row>
    <row r="3574" spans="1:19">
      <c r="A3574" s="233"/>
      <c r="B3574" s="238"/>
      <c r="C3574" s="229"/>
      <c r="D3574" s="229"/>
      <c r="E3574" s="235"/>
      <c r="F3574" s="235"/>
      <c r="G3574" s="242"/>
      <c r="H3574" s="243"/>
      <c r="J3574" s="33"/>
      <c r="K3574" s="33"/>
      <c r="L3574" s="33"/>
      <c r="M3574" s="33"/>
      <c r="N3574" s="33"/>
      <c r="O3574" s="33"/>
      <c r="P3574" s="33"/>
      <c r="Q3574" s="33"/>
      <c r="R3574" s="33"/>
      <c r="S3574" s="33"/>
    </row>
    <row r="3575" spans="1:19">
      <c r="A3575" s="233"/>
      <c r="B3575" s="238"/>
      <c r="C3575" s="229"/>
      <c r="D3575" s="229"/>
      <c r="E3575" s="235"/>
      <c r="F3575" s="235"/>
      <c r="G3575" s="242"/>
      <c r="H3575" s="243"/>
      <c r="J3575" s="33"/>
      <c r="K3575" s="33"/>
      <c r="L3575" s="33"/>
      <c r="M3575" s="33"/>
      <c r="N3575" s="33"/>
      <c r="O3575" s="33"/>
      <c r="P3575" s="33"/>
      <c r="Q3575" s="33"/>
      <c r="R3575" s="33"/>
      <c r="S3575" s="33"/>
    </row>
    <row r="3576" spans="1:19">
      <c r="A3576" s="233"/>
      <c r="B3576" s="238"/>
      <c r="C3576" s="229"/>
      <c r="D3576" s="229"/>
      <c r="E3576" s="235"/>
      <c r="F3576" s="235"/>
      <c r="G3576" s="242"/>
      <c r="H3576" s="243"/>
      <c r="J3576" s="33"/>
      <c r="K3576" s="33"/>
      <c r="L3576" s="33"/>
      <c r="M3576" s="33"/>
      <c r="N3576" s="33"/>
      <c r="O3576" s="33"/>
      <c r="P3576" s="33"/>
      <c r="Q3576" s="33"/>
      <c r="R3576" s="33"/>
      <c r="S3576" s="33"/>
    </row>
    <row r="3577" spans="1:19">
      <c r="A3577" s="233"/>
      <c r="B3577" s="238"/>
      <c r="C3577" s="229"/>
      <c r="D3577" s="229"/>
      <c r="E3577" s="235"/>
      <c r="F3577" s="235"/>
      <c r="G3577" s="242"/>
      <c r="H3577" s="243"/>
      <c r="J3577" s="33"/>
      <c r="K3577" s="33"/>
      <c r="L3577" s="33"/>
      <c r="M3577" s="33"/>
      <c r="N3577" s="33"/>
      <c r="O3577" s="33"/>
      <c r="P3577" s="33"/>
      <c r="Q3577" s="33"/>
      <c r="R3577" s="33"/>
      <c r="S3577" s="33"/>
    </row>
    <row r="3578" spans="1:19">
      <c r="A3578" s="233"/>
      <c r="B3578" s="238"/>
      <c r="C3578" s="229"/>
      <c r="D3578" s="229"/>
      <c r="E3578" s="235"/>
      <c r="F3578" s="235"/>
      <c r="G3578" s="242"/>
      <c r="H3578" s="243"/>
      <c r="J3578" s="33"/>
      <c r="K3578" s="33"/>
      <c r="L3578" s="33"/>
      <c r="M3578" s="33"/>
      <c r="N3578" s="33"/>
      <c r="O3578" s="33"/>
      <c r="P3578" s="33"/>
      <c r="Q3578" s="33"/>
      <c r="R3578" s="33"/>
      <c r="S3578" s="33"/>
    </row>
    <row r="3579" spans="1:19">
      <c r="A3579" s="233"/>
      <c r="B3579" s="238"/>
      <c r="C3579" s="229"/>
      <c r="D3579" s="229"/>
      <c r="E3579" s="235"/>
      <c r="F3579" s="235"/>
      <c r="G3579" s="242"/>
      <c r="H3579" s="243"/>
      <c r="J3579" s="33"/>
      <c r="K3579" s="33"/>
      <c r="L3579" s="33"/>
      <c r="M3579" s="33"/>
      <c r="N3579" s="33"/>
      <c r="O3579" s="33"/>
      <c r="P3579" s="33"/>
      <c r="Q3579" s="33"/>
      <c r="R3579" s="33"/>
      <c r="S3579" s="33"/>
    </row>
    <row r="3580" spans="1:19">
      <c r="A3580" s="233"/>
      <c r="B3580" s="238"/>
      <c r="C3580" s="229"/>
      <c r="D3580" s="229"/>
      <c r="E3580" s="235"/>
      <c r="F3580" s="235"/>
      <c r="G3580" s="242"/>
      <c r="H3580" s="243"/>
      <c r="J3580" s="33"/>
      <c r="K3580" s="33"/>
      <c r="L3580" s="33"/>
      <c r="M3580" s="33"/>
      <c r="N3580" s="33"/>
      <c r="O3580" s="33"/>
      <c r="P3580" s="33"/>
      <c r="Q3580" s="33"/>
      <c r="R3580" s="33"/>
      <c r="S3580" s="33"/>
    </row>
    <row r="3581" spans="1:19">
      <c r="A3581" s="233"/>
      <c r="B3581" s="238"/>
      <c r="C3581" s="229"/>
      <c r="D3581" s="229"/>
      <c r="E3581" s="235"/>
      <c r="F3581" s="235"/>
      <c r="G3581" s="242"/>
      <c r="H3581" s="243"/>
      <c r="J3581" s="33"/>
      <c r="K3581" s="33"/>
      <c r="L3581" s="33"/>
      <c r="M3581" s="33"/>
      <c r="N3581" s="33"/>
      <c r="O3581" s="33"/>
      <c r="P3581" s="33"/>
      <c r="Q3581" s="33"/>
      <c r="R3581" s="33"/>
      <c r="S3581" s="33"/>
    </row>
    <row r="3582" spans="1:19">
      <c r="A3582" s="233"/>
      <c r="B3582" s="238"/>
      <c r="C3582" s="229"/>
      <c r="D3582" s="229"/>
      <c r="E3582" s="235"/>
      <c r="F3582" s="235"/>
      <c r="G3582" s="242"/>
      <c r="H3582" s="243"/>
      <c r="J3582" s="33"/>
      <c r="K3582" s="33"/>
      <c r="L3582" s="33"/>
      <c r="M3582" s="33"/>
      <c r="N3582" s="33"/>
      <c r="O3582" s="33"/>
      <c r="P3582" s="33"/>
      <c r="Q3582" s="33"/>
      <c r="R3582" s="33"/>
      <c r="S3582" s="33"/>
    </row>
    <row r="3583" spans="1:19">
      <c r="A3583" s="233"/>
      <c r="B3583" s="238"/>
      <c r="C3583" s="229"/>
      <c r="D3583" s="229"/>
      <c r="E3583" s="235"/>
      <c r="F3583" s="235"/>
      <c r="G3583" s="242"/>
      <c r="H3583" s="243"/>
      <c r="J3583" s="33"/>
      <c r="K3583" s="33"/>
      <c r="L3583" s="33"/>
      <c r="M3583" s="33"/>
      <c r="N3583" s="33"/>
      <c r="O3583" s="33"/>
      <c r="P3583" s="33"/>
      <c r="Q3583" s="33"/>
      <c r="R3583" s="33"/>
      <c r="S3583" s="33"/>
    </row>
    <row r="3584" spans="1:19">
      <c r="A3584" s="233"/>
      <c r="B3584" s="238"/>
      <c r="C3584" s="229"/>
      <c r="D3584" s="229"/>
      <c r="E3584" s="235"/>
      <c r="F3584" s="235"/>
      <c r="G3584" s="242"/>
      <c r="H3584" s="243"/>
      <c r="J3584" s="33"/>
      <c r="K3584" s="33"/>
      <c r="L3584" s="33"/>
      <c r="M3584" s="33"/>
      <c r="N3584" s="33"/>
      <c r="O3584" s="33"/>
      <c r="P3584" s="33"/>
      <c r="Q3584" s="33"/>
      <c r="R3584" s="33"/>
      <c r="S3584" s="33"/>
    </row>
    <row r="3585" spans="1:19">
      <c r="A3585" s="233"/>
      <c r="B3585" s="238"/>
      <c r="C3585" s="229"/>
      <c r="D3585" s="229"/>
      <c r="E3585" s="235"/>
      <c r="F3585" s="235"/>
      <c r="G3585" s="242"/>
      <c r="H3585" s="243"/>
      <c r="J3585" s="33"/>
      <c r="K3585" s="33"/>
      <c r="L3585" s="33"/>
      <c r="M3585" s="33"/>
      <c r="N3585" s="33"/>
      <c r="O3585" s="33"/>
      <c r="P3585" s="33"/>
      <c r="Q3585" s="33"/>
      <c r="R3585" s="33"/>
      <c r="S3585" s="33"/>
    </row>
    <row r="3586" spans="1:19">
      <c r="A3586" s="233"/>
      <c r="B3586" s="238"/>
      <c r="C3586" s="229"/>
      <c r="D3586" s="229"/>
      <c r="E3586" s="235"/>
      <c r="F3586" s="235"/>
      <c r="G3586" s="242"/>
      <c r="H3586" s="243"/>
      <c r="J3586" s="33"/>
      <c r="K3586" s="33"/>
      <c r="L3586" s="33"/>
      <c r="M3586" s="33"/>
      <c r="N3586" s="33"/>
      <c r="O3586" s="33"/>
      <c r="P3586" s="33"/>
      <c r="Q3586" s="33"/>
      <c r="R3586" s="33"/>
      <c r="S3586" s="33"/>
    </row>
    <row r="3587" spans="1:19">
      <c r="A3587" s="233"/>
      <c r="B3587" s="238"/>
      <c r="C3587" s="229"/>
      <c r="D3587" s="229"/>
      <c r="E3587" s="235"/>
      <c r="F3587" s="235"/>
      <c r="G3587" s="242"/>
      <c r="H3587" s="243"/>
      <c r="J3587" s="33"/>
      <c r="K3587" s="33"/>
      <c r="L3587" s="33"/>
      <c r="M3587" s="33"/>
      <c r="N3587" s="33"/>
      <c r="O3587" s="33"/>
      <c r="P3587" s="33"/>
      <c r="Q3587" s="33"/>
      <c r="R3587" s="33"/>
      <c r="S3587" s="33"/>
    </row>
    <row r="3588" spans="1:19">
      <c r="A3588" s="233"/>
      <c r="B3588" s="238"/>
      <c r="C3588" s="229"/>
      <c r="D3588" s="229"/>
      <c r="E3588" s="235"/>
      <c r="F3588" s="235"/>
      <c r="G3588" s="242"/>
      <c r="H3588" s="243"/>
      <c r="J3588" s="33"/>
      <c r="K3588" s="33"/>
      <c r="L3588" s="33"/>
      <c r="M3588" s="33"/>
      <c r="N3588" s="33"/>
      <c r="O3588" s="33"/>
      <c r="P3588" s="33"/>
      <c r="Q3588" s="33"/>
      <c r="R3588" s="33"/>
      <c r="S3588" s="33"/>
    </row>
    <row r="3589" spans="1:19">
      <c r="A3589" s="233"/>
      <c r="B3589" s="238"/>
      <c r="C3589" s="229"/>
      <c r="D3589" s="229"/>
      <c r="E3589" s="235"/>
      <c r="F3589" s="235"/>
      <c r="G3589" s="242"/>
      <c r="H3589" s="243"/>
      <c r="J3589" s="33"/>
      <c r="K3589" s="33"/>
      <c r="L3589" s="33"/>
      <c r="M3589" s="33"/>
      <c r="N3589" s="33"/>
      <c r="O3589" s="33"/>
      <c r="P3589" s="33"/>
      <c r="Q3589" s="33"/>
      <c r="R3589" s="33"/>
      <c r="S3589" s="33"/>
    </row>
    <row r="3590" spans="1:19">
      <c r="A3590" s="233"/>
      <c r="B3590" s="238"/>
      <c r="C3590" s="229"/>
      <c r="D3590" s="229"/>
      <c r="E3590" s="235"/>
      <c r="F3590" s="235"/>
      <c r="G3590" s="242"/>
      <c r="H3590" s="243"/>
      <c r="J3590" s="33"/>
      <c r="K3590" s="33"/>
      <c r="L3590" s="33"/>
      <c r="M3590" s="33"/>
      <c r="N3590" s="33"/>
      <c r="O3590" s="33"/>
      <c r="P3590" s="33"/>
      <c r="Q3590" s="33"/>
      <c r="R3590" s="33"/>
      <c r="S3590" s="33"/>
    </row>
    <row r="3591" spans="1:19">
      <c r="A3591" s="233"/>
      <c r="B3591" s="238"/>
      <c r="C3591" s="229"/>
      <c r="D3591" s="229"/>
      <c r="E3591" s="235"/>
      <c r="F3591" s="235"/>
      <c r="G3591" s="242"/>
      <c r="H3591" s="243"/>
      <c r="J3591" s="33"/>
      <c r="K3591" s="33"/>
      <c r="L3591" s="33"/>
      <c r="M3591" s="33"/>
      <c r="N3591" s="33"/>
      <c r="O3591" s="33"/>
      <c r="P3591" s="33"/>
      <c r="Q3591" s="33"/>
      <c r="R3591" s="33"/>
      <c r="S3591" s="33"/>
    </row>
    <row r="3592" spans="1:19">
      <c r="A3592" s="233"/>
      <c r="B3592" s="238"/>
      <c r="C3592" s="229"/>
      <c r="D3592" s="229"/>
      <c r="E3592" s="235"/>
      <c r="F3592" s="235"/>
      <c r="G3592" s="242"/>
      <c r="H3592" s="243"/>
      <c r="J3592" s="33"/>
      <c r="K3592" s="33"/>
      <c r="L3592" s="33"/>
      <c r="M3592" s="33"/>
      <c r="N3592" s="33"/>
      <c r="O3592" s="33"/>
      <c r="P3592" s="33"/>
      <c r="Q3592" s="33"/>
      <c r="R3592" s="33"/>
      <c r="S3592" s="33"/>
    </row>
    <row r="3593" spans="1:19">
      <c r="A3593" s="233"/>
      <c r="B3593" s="238"/>
      <c r="C3593" s="229"/>
      <c r="D3593" s="229"/>
      <c r="E3593" s="235"/>
      <c r="F3593" s="235"/>
      <c r="G3593" s="242"/>
      <c r="H3593" s="243"/>
      <c r="J3593" s="33"/>
      <c r="K3593" s="33"/>
      <c r="L3593" s="33"/>
      <c r="M3593" s="33"/>
      <c r="N3593" s="33"/>
      <c r="O3593" s="33"/>
      <c r="P3593" s="33"/>
      <c r="Q3593" s="33"/>
      <c r="R3593" s="33"/>
      <c r="S3593" s="33"/>
    </row>
    <row r="3594" spans="1:19">
      <c r="A3594" s="233"/>
      <c r="B3594" s="238"/>
      <c r="C3594" s="229"/>
      <c r="D3594" s="229"/>
      <c r="E3594" s="235"/>
      <c r="F3594" s="235"/>
      <c r="G3594" s="242"/>
      <c r="H3594" s="243"/>
      <c r="J3594" s="33"/>
      <c r="K3594" s="33"/>
      <c r="L3594" s="33"/>
      <c r="M3594" s="33"/>
      <c r="N3594" s="33"/>
      <c r="O3594" s="33"/>
      <c r="P3594" s="33"/>
      <c r="Q3594" s="33"/>
      <c r="R3594" s="33"/>
      <c r="S3594" s="33"/>
    </row>
    <row r="3595" spans="1:19">
      <c r="A3595" s="233"/>
      <c r="B3595" s="238"/>
      <c r="C3595" s="229"/>
      <c r="D3595" s="229"/>
      <c r="E3595" s="235"/>
      <c r="F3595" s="235"/>
      <c r="G3595" s="242"/>
      <c r="H3595" s="243"/>
      <c r="J3595" s="33"/>
      <c r="K3595" s="33"/>
      <c r="L3595" s="33"/>
      <c r="M3595" s="33"/>
      <c r="N3595" s="33"/>
      <c r="O3595" s="33"/>
      <c r="P3595" s="33"/>
      <c r="Q3595" s="33"/>
      <c r="R3595" s="33"/>
      <c r="S3595" s="33"/>
    </row>
    <row r="3596" spans="1:19">
      <c r="A3596" s="233"/>
      <c r="B3596" s="238"/>
      <c r="C3596" s="229"/>
      <c r="D3596" s="229"/>
      <c r="E3596" s="235"/>
      <c r="F3596" s="235"/>
      <c r="G3596" s="242"/>
      <c r="H3596" s="243"/>
      <c r="J3596" s="33"/>
      <c r="K3596" s="33"/>
      <c r="L3596" s="33"/>
      <c r="M3596" s="33"/>
      <c r="N3596" s="33"/>
      <c r="O3596" s="33"/>
      <c r="P3596" s="33"/>
      <c r="Q3596" s="33"/>
      <c r="R3596" s="33"/>
      <c r="S3596" s="33"/>
    </row>
    <row r="3597" spans="1:19">
      <c r="A3597" s="233"/>
      <c r="B3597" s="238"/>
      <c r="C3597" s="229"/>
      <c r="D3597" s="229"/>
      <c r="E3597" s="235"/>
      <c r="F3597" s="235"/>
      <c r="G3597" s="242"/>
      <c r="H3597" s="243"/>
      <c r="J3597" s="33"/>
      <c r="K3597" s="33"/>
      <c r="L3597" s="33"/>
      <c r="M3597" s="33"/>
      <c r="N3597" s="33"/>
      <c r="O3597" s="33"/>
      <c r="P3597" s="33"/>
      <c r="Q3597" s="33"/>
      <c r="R3597" s="33"/>
      <c r="S3597" s="33"/>
    </row>
    <row r="3598" spans="1:19">
      <c r="A3598" s="233"/>
      <c r="B3598" s="238"/>
      <c r="C3598" s="229"/>
      <c r="D3598" s="229"/>
      <c r="E3598" s="235"/>
      <c r="F3598" s="235"/>
      <c r="G3598" s="242"/>
      <c r="H3598" s="243"/>
      <c r="J3598" s="33"/>
      <c r="K3598" s="33"/>
      <c r="L3598" s="33"/>
      <c r="M3598" s="33"/>
      <c r="N3598" s="33"/>
      <c r="O3598" s="33"/>
      <c r="P3598" s="33"/>
      <c r="Q3598" s="33"/>
      <c r="R3598" s="33"/>
      <c r="S3598" s="33"/>
    </row>
    <row r="3599" spans="1:19">
      <c r="A3599" s="233"/>
      <c r="B3599" s="238"/>
      <c r="C3599" s="229"/>
      <c r="D3599" s="229"/>
      <c r="E3599" s="235"/>
      <c r="F3599" s="235"/>
      <c r="G3599" s="242"/>
      <c r="H3599" s="243"/>
      <c r="J3599" s="33"/>
      <c r="K3599" s="33"/>
      <c r="L3599" s="33"/>
      <c r="M3599" s="33"/>
      <c r="N3599" s="33"/>
      <c r="O3599" s="33"/>
      <c r="P3599" s="33"/>
      <c r="Q3599" s="33"/>
      <c r="R3599" s="33"/>
      <c r="S3599" s="33"/>
    </row>
    <row r="3600" spans="1:19">
      <c r="A3600" s="233"/>
      <c r="B3600" s="238"/>
      <c r="C3600" s="229"/>
      <c r="D3600" s="229"/>
      <c r="E3600" s="235"/>
      <c r="F3600" s="235"/>
      <c r="G3600" s="242"/>
      <c r="H3600" s="243"/>
      <c r="J3600" s="33"/>
      <c r="K3600" s="33"/>
      <c r="L3600" s="33"/>
      <c r="M3600" s="33"/>
      <c r="N3600" s="33"/>
      <c r="O3600" s="33"/>
      <c r="P3600" s="33"/>
      <c r="Q3600" s="33"/>
      <c r="R3600" s="33"/>
      <c r="S3600" s="33"/>
    </row>
    <row r="3601" spans="1:19">
      <c r="A3601" s="233"/>
      <c r="B3601" s="238"/>
      <c r="C3601" s="229"/>
      <c r="D3601" s="229"/>
      <c r="E3601" s="235"/>
      <c r="F3601" s="235"/>
      <c r="G3601" s="242"/>
      <c r="H3601" s="243"/>
      <c r="J3601" s="33"/>
      <c r="K3601" s="33"/>
      <c r="L3601" s="33"/>
      <c r="M3601" s="33"/>
      <c r="N3601" s="33"/>
      <c r="O3601" s="33"/>
      <c r="P3601" s="33"/>
      <c r="Q3601" s="33"/>
      <c r="R3601" s="33"/>
      <c r="S3601" s="33"/>
    </row>
    <row r="3602" spans="1:19">
      <c r="A3602" s="233"/>
      <c r="B3602" s="238"/>
      <c r="C3602" s="229"/>
      <c r="D3602" s="229"/>
      <c r="E3602" s="235"/>
      <c r="F3602" s="235"/>
      <c r="G3602" s="242"/>
      <c r="H3602" s="243"/>
      <c r="J3602" s="33"/>
      <c r="K3602" s="33"/>
      <c r="L3602" s="33"/>
      <c r="M3602" s="33"/>
      <c r="N3602" s="33"/>
      <c r="O3602" s="33"/>
      <c r="P3602" s="33"/>
      <c r="Q3602" s="33"/>
      <c r="R3602" s="33"/>
      <c r="S3602" s="33"/>
    </row>
    <row r="3603" spans="1:19">
      <c r="A3603" s="233"/>
      <c r="B3603" s="238"/>
      <c r="C3603" s="229"/>
      <c r="D3603" s="229"/>
      <c r="E3603" s="235"/>
      <c r="F3603" s="235"/>
      <c r="G3603" s="242"/>
      <c r="H3603" s="243"/>
      <c r="J3603" s="33"/>
      <c r="K3603" s="33"/>
      <c r="L3603" s="33"/>
      <c r="M3603" s="33"/>
      <c r="N3603" s="33"/>
      <c r="O3603" s="33"/>
      <c r="P3603" s="33"/>
      <c r="Q3603" s="33"/>
      <c r="R3603" s="33"/>
      <c r="S3603" s="33"/>
    </row>
    <row r="3604" spans="1:19">
      <c r="A3604" s="233"/>
      <c r="B3604" s="238"/>
      <c r="C3604" s="229"/>
      <c r="D3604" s="229"/>
      <c r="E3604" s="235"/>
      <c r="F3604" s="235"/>
      <c r="G3604" s="242"/>
      <c r="H3604" s="243"/>
      <c r="J3604" s="33"/>
      <c r="K3604" s="33"/>
      <c r="L3604" s="33"/>
      <c r="M3604" s="33"/>
      <c r="N3604" s="33"/>
      <c r="O3604" s="33"/>
      <c r="P3604" s="33"/>
      <c r="Q3604" s="33"/>
      <c r="R3604" s="33"/>
      <c r="S3604" s="33"/>
    </row>
    <row r="3605" spans="1:19">
      <c r="A3605" s="233"/>
      <c r="B3605" s="238"/>
      <c r="C3605" s="229"/>
      <c r="D3605" s="229"/>
      <c r="E3605" s="235"/>
      <c r="F3605" s="235"/>
      <c r="G3605" s="242"/>
      <c r="H3605" s="243"/>
      <c r="J3605" s="33"/>
      <c r="K3605" s="33"/>
      <c r="L3605" s="33"/>
      <c r="M3605" s="33"/>
      <c r="N3605" s="33"/>
      <c r="O3605" s="33"/>
      <c r="P3605" s="33"/>
      <c r="Q3605" s="33"/>
      <c r="R3605" s="33"/>
      <c r="S3605" s="33"/>
    </row>
    <row r="3606" spans="1:19">
      <c r="A3606" s="233"/>
      <c r="B3606" s="238"/>
      <c r="C3606" s="229"/>
      <c r="D3606" s="229"/>
      <c r="E3606" s="235"/>
      <c r="F3606" s="235"/>
      <c r="G3606" s="242"/>
      <c r="H3606" s="243"/>
      <c r="J3606" s="33"/>
      <c r="K3606" s="33"/>
      <c r="L3606" s="33"/>
      <c r="M3606" s="33"/>
      <c r="N3606" s="33"/>
      <c r="O3606" s="33"/>
      <c r="P3606" s="33"/>
      <c r="Q3606" s="33"/>
      <c r="R3606" s="33"/>
      <c r="S3606" s="33"/>
    </row>
    <row r="3607" spans="1:19">
      <c r="A3607" s="233"/>
      <c r="B3607" s="238"/>
      <c r="C3607" s="229"/>
      <c r="D3607" s="229"/>
      <c r="E3607" s="235"/>
      <c r="F3607" s="235"/>
      <c r="G3607" s="242"/>
      <c r="H3607" s="243"/>
      <c r="J3607" s="33"/>
      <c r="K3607" s="33"/>
      <c r="L3607" s="33"/>
      <c r="M3607" s="33"/>
      <c r="N3607" s="33"/>
      <c r="O3607" s="33"/>
      <c r="P3607" s="33"/>
      <c r="Q3607" s="33"/>
      <c r="R3607" s="33"/>
      <c r="S3607" s="33"/>
    </row>
    <row r="3608" spans="1:19">
      <c r="A3608" s="233"/>
      <c r="B3608" s="238"/>
      <c r="C3608" s="229"/>
      <c r="D3608" s="229"/>
      <c r="E3608" s="235"/>
      <c r="F3608" s="235"/>
      <c r="G3608" s="242"/>
      <c r="H3608" s="243"/>
      <c r="J3608" s="33"/>
      <c r="K3608" s="33"/>
      <c r="L3608" s="33"/>
      <c r="M3608" s="33"/>
      <c r="N3608" s="33"/>
      <c r="O3608" s="33"/>
      <c r="P3608" s="33"/>
      <c r="Q3608" s="33"/>
      <c r="R3608" s="33"/>
      <c r="S3608" s="33"/>
    </row>
    <row r="3609" spans="1:19">
      <c r="A3609" s="233"/>
      <c r="B3609" s="238"/>
      <c r="C3609" s="229"/>
      <c r="D3609" s="229"/>
      <c r="E3609" s="235"/>
      <c r="F3609" s="235"/>
      <c r="G3609" s="242"/>
      <c r="H3609" s="243"/>
      <c r="J3609" s="33"/>
      <c r="K3609" s="33"/>
      <c r="L3609" s="33"/>
      <c r="M3609" s="33"/>
      <c r="N3609" s="33"/>
      <c r="O3609" s="33"/>
      <c r="P3609" s="33"/>
      <c r="Q3609" s="33"/>
      <c r="R3609" s="33"/>
      <c r="S3609" s="33"/>
    </row>
    <row r="3610" spans="1:19">
      <c r="A3610" s="233"/>
      <c r="B3610" s="238"/>
      <c r="C3610" s="229"/>
      <c r="D3610" s="229"/>
      <c r="E3610" s="235"/>
      <c r="F3610" s="235"/>
      <c r="G3610" s="242"/>
      <c r="H3610" s="243"/>
      <c r="J3610" s="33"/>
      <c r="K3610" s="33"/>
      <c r="L3610" s="33"/>
      <c r="M3610" s="33"/>
      <c r="N3610" s="33"/>
      <c r="O3610" s="33"/>
      <c r="P3610" s="33"/>
      <c r="Q3610" s="33"/>
      <c r="R3610" s="33"/>
      <c r="S3610" s="33"/>
    </row>
    <row r="3611" spans="1:19">
      <c r="A3611" s="233"/>
      <c r="B3611" s="238"/>
      <c r="C3611" s="229"/>
      <c r="D3611" s="229"/>
      <c r="E3611" s="235"/>
      <c r="F3611" s="235"/>
      <c r="G3611" s="242"/>
      <c r="H3611" s="243"/>
      <c r="J3611" s="33"/>
      <c r="K3611" s="33"/>
      <c r="L3611" s="33"/>
      <c r="M3611" s="33"/>
      <c r="N3611" s="33"/>
      <c r="O3611" s="33"/>
      <c r="P3611" s="33"/>
      <c r="Q3611" s="33"/>
      <c r="R3611" s="33"/>
      <c r="S3611" s="33"/>
    </row>
    <row r="3612" spans="1:19">
      <c r="A3612" s="233"/>
      <c r="B3612" s="238"/>
      <c r="C3612" s="229"/>
      <c r="D3612" s="229"/>
      <c r="E3612" s="235"/>
      <c r="F3612" s="235"/>
      <c r="G3612" s="242"/>
      <c r="H3612" s="243"/>
      <c r="J3612" s="33"/>
      <c r="K3612" s="33"/>
      <c r="L3612" s="33"/>
      <c r="M3612" s="33"/>
      <c r="N3612" s="33"/>
      <c r="O3612" s="33"/>
      <c r="P3612" s="33"/>
      <c r="Q3612" s="33"/>
      <c r="R3612" s="33"/>
      <c r="S3612" s="33"/>
    </row>
    <row r="3613" spans="1:19">
      <c r="A3613" s="233"/>
      <c r="B3613" s="238"/>
      <c r="C3613" s="229"/>
      <c r="D3613" s="229"/>
      <c r="E3613" s="235"/>
      <c r="F3613" s="235"/>
      <c r="G3613" s="242"/>
      <c r="H3613" s="243"/>
      <c r="J3613" s="33"/>
      <c r="K3613" s="33"/>
      <c r="L3613" s="33"/>
      <c r="M3613" s="33"/>
      <c r="N3613" s="33"/>
      <c r="O3613" s="33"/>
      <c r="P3613" s="33"/>
      <c r="Q3613" s="33"/>
      <c r="R3613" s="33"/>
      <c r="S3613" s="33"/>
    </row>
    <row r="3614" spans="1:19">
      <c r="A3614" s="233"/>
      <c r="B3614" s="238"/>
      <c r="C3614" s="229"/>
      <c r="D3614" s="229"/>
      <c r="E3614" s="235"/>
      <c r="F3614" s="235"/>
      <c r="G3614" s="242"/>
      <c r="H3614" s="243"/>
      <c r="J3614" s="33"/>
      <c r="K3614" s="33"/>
      <c r="L3614" s="33"/>
      <c r="M3614" s="33"/>
      <c r="N3614" s="33"/>
      <c r="O3614" s="33"/>
      <c r="P3614" s="33"/>
      <c r="Q3614" s="33"/>
      <c r="R3614" s="33"/>
      <c r="S3614" s="33"/>
    </row>
    <row r="3615" spans="1:19">
      <c r="A3615" s="233"/>
      <c r="B3615" s="238"/>
      <c r="C3615" s="229"/>
      <c r="D3615" s="229"/>
      <c r="E3615" s="235"/>
      <c r="F3615" s="235"/>
      <c r="G3615" s="242"/>
      <c r="H3615" s="243"/>
      <c r="J3615" s="33"/>
      <c r="K3615" s="33"/>
      <c r="L3615" s="33"/>
      <c r="M3615" s="33"/>
      <c r="N3615" s="33"/>
      <c r="O3615" s="33"/>
      <c r="P3615" s="33"/>
      <c r="Q3615" s="33"/>
      <c r="R3615" s="33"/>
      <c r="S3615" s="33"/>
    </row>
    <row r="3616" spans="1:19">
      <c r="A3616" s="233"/>
      <c r="B3616" s="238"/>
      <c r="C3616" s="229"/>
      <c r="D3616" s="229"/>
      <c r="E3616" s="235"/>
      <c r="F3616" s="235"/>
      <c r="G3616" s="242"/>
      <c r="H3616" s="243"/>
      <c r="J3616" s="33"/>
      <c r="K3616" s="33"/>
      <c r="L3616" s="33"/>
      <c r="M3616" s="33"/>
      <c r="N3616" s="33"/>
      <c r="O3616" s="33"/>
      <c r="P3616" s="33"/>
      <c r="Q3616" s="33"/>
      <c r="R3616" s="33"/>
      <c r="S3616" s="33"/>
    </row>
    <row r="3617" spans="1:19">
      <c r="A3617" s="233"/>
      <c r="B3617" s="238"/>
      <c r="C3617" s="229"/>
      <c r="D3617" s="229"/>
      <c r="E3617" s="235"/>
      <c r="F3617" s="235"/>
      <c r="G3617" s="242"/>
      <c r="H3617" s="243"/>
      <c r="J3617" s="33"/>
      <c r="K3617" s="33"/>
      <c r="L3617" s="33"/>
      <c r="M3617" s="33"/>
      <c r="N3617" s="33"/>
      <c r="O3617" s="33"/>
      <c r="P3617" s="33"/>
      <c r="Q3617" s="33"/>
      <c r="R3617" s="33"/>
      <c r="S3617" s="33"/>
    </row>
    <row r="3618" spans="1:19">
      <c r="A3618" s="233"/>
      <c r="B3618" s="238"/>
      <c r="C3618" s="229"/>
      <c r="D3618" s="229"/>
      <c r="E3618" s="235"/>
      <c r="F3618" s="235"/>
      <c r="G3618" s="242"/>
      <c r="H3618" s="243"/>
      <c r="J3618" s="33"/>
      <c r="K3618" s="33"/>
      <c r="L3618" s="33"/>
      <c r="M3618" s="33"/>
      <c r="N3618" s="33"/>
      <c r="O3618" s="33"/>
      <c r="P3618" s="33"/>
      <c r="Q3618" s="33"/>
      <c r="R3618" s="33"/>
      <c r="S3618" s="33"/>
    </row>
    <row r="3619" spans="1:19">
      <c r="A3619" s="233"/>
      <c r="B3619" s="238"/>
      <c r="C3619" s="229"/>
      <c r="D3619" s="229"/>
      <c r="E3619" s="235"/>
      <c r="F3619" s="235"/>
      <c r="G3619" s="242"/>
      <c r="H3619" s="243"/>
      <c r="J3619" s="33"/>
      <c r="K3619" s="33"/>
      <c r="L3619" s="33"/>
      <c r="M3619" s="33"/>
      <c r="N3619" s="33"/>
      <c r="O3619" s="33"/>
      <c r="P3619" s="33"/>
      <c r="Q3619" s="33"/>
      <c r="R3619" s="33"/>
      <c r="S3619" s="33"/>
    </row>
    <row r="3620" spans="1:19">
      <c r="A3620" s="233"/>
      <c r="B3620" s="238"/>
      <c r="C3620" s="229"/>
      <c r="D3620" s="229"/>
      <c r="E3620" s="235"/>
      <c r="F3620" s="235"/>
      <c r="G3620" s="242"/>
      <c r="H3620" s="243"/>
      <c r="J3620" s="33"/>
      <c r="K3620" s="33"/>
      <c r="L3620" s="33"/>
      <c r="M3620" s="33"/>
      <c r="N3620" s="33"/>
      <c r="O3620" s="33"/>
      <c r="P3620" s="33"/>
      <c r="Q3620" s="33"/>
      <c r="R3620" s="33"/>
      <c r="S3620" s="33"/>
    </row>
    <row r="3621" spans="1:19">
      <c r="A3621" s="233"/>
      <c r="B3621" s="238"/>
      <c r="C3621" s="229"/>
      <c r="D3621" s="229"/>
      <c r="E3621" s="235"/>
      <c r="F3621" s="235"/>
      <c r="G3621" s="242"/>
      <c r="H3621" s="243"/>
      <c r="J3621" s="33"/>
      <c r="K3621" s="33"/>
      <c r="L3621" s="33"/>
      <c r="M3621" s="33"/>
      <c r="N3621" s="33"/>
      <c r="O3621" s="33"/>
      <c r="P3621" s="33"/>
      <c r="Q3621" s="33"/>
      <c r="R3621" s="33"/>
      <c r="S3621" s="33"/>
    </row>
    <row r="3622" spans="1:19">
      <c r="A3622" s="233"/>
      <c r="B3622" s="238"/>
      <c r="C3622" s="229"/>
      <c r="D3622" s="229"/>
      <c r="E3622" s="235"/>
      <c r="F3622" s="235"/>
      <c r="G3622" s="242"/>
      <c r="H3622" s="243"/>
      <c r="J3622" s="33"/>
      <c r="K3622" s="33"/>
      <c r="L3622" s="33"/>
      <c r="M3622" s="33"/>
      <c r="N3622" s="33"/>
      <c r="O3622" s="33"/>
      <c r="P3622" s="33"/>
      <c r="Q3622" s="33"/>
      <c r="R3622" s="33"/>
      <c r="S3622" s="33"/>
    </row>
    <row r="3623" spans="1:19">
      <c r="A3623" s="233"/>
      <c r="B3623" s="238"/>
      <c r="C3623" s="229"/>
      <c r="D3623" s="229"/>
      <c r="E3623" s="235"/>
      <c r="F3623" s="235"/>
      <c r="G3623" s="242"/>
      <c r="H3623" s="243"/>
      <c r="J3623" s="33"/>
      <c r="K3623" s="33"/>
      <c r="L3623" s="33"/>
      <c r="M3623" s="33"/>
      <c r="N3623" s="33"/>
      <c r="O3623" s="33"/>
      <c r="P3623" s="33"/>
      <c r="Q3623" s="33"/>
      <c r="R3623" s="33"/>
      <c r="S3623" s="33"/>
    </row>
    <row r="3624" spans="1:19">
      <c r="A3624" s="233"/>
      <c r="B3624" s="238"/>
      <c r="C3624" s="229"/>
      <c r="D3624" s="229"/>
      <c r="E3624" s="235"/>
      <c r="F3624" s="235"/>
      <c r="G3624" s="242"/>
      <c r="H3624" s="243"/>
      <c r="J3624" s="33"/>
      <c r="K3624" s="33"/>
      <c r="L3624" s="33"/>
      <c r="M3624" s="33"/>
      <c r="N3624" s="33"/>
      <c r="O3624" s="33"/>
      <c r="P3624" s="33"/>
      <c r="Q3624" s="33"/>
      <c r="R3624" s="33"/>
      <c r="S3624" s="33"/>
    </row>
    <row r="3625" spans="1:19">
      <c r="A3625" s="233"/>
      <c r="B3625" s="238"/>
      <c r="C3625" s="229"/>
      <c r="D3625" s="229"/>
      <c r="E3625" s="235"/>
      <c r="F3625" s="235"/>
      <c r="G3625" s="242"/>
      <c r="H3625" s="243"/>
      <c r="J3625" s="33"/>
      <c r="K3625" s="33"/>
      <c r="L3625" s="33"/>
      <c r="M3625" s="33"/>
      <c r="N3625" s="33"/>
      <c r="O3625" s="33"/>
      <c r="P3625" s="33"/>
      <c r="Q3625" s="33"/>
      <c r="R3625" s="33"/>
      <c r="S3625" s="33"/>
    </row>
    <row r="3626" spans="1:19">
      <c r="A3626" s="233"/>
      <c r="B3626" s="238"/>
      <c r="C3626" s="229"/>
      <c r="D3626" s="229"/>
      <c r="E3626" s="235"/>
      <c r="F3626" s="235"/>
      <c r="G3626" s="242"/>
      <c r="H3626" s="243"/>
      <c r="J3626" s="33"/>
      <c r="K3626" s="33"/>
      <c r="L3626" s="33"/>
      <c r="M3626" s="33"/>
      <c r="N3626" s="33"/>
      <c r="O3626" s="33"/>
      <c r="P3626" s="33"/>
      <c r="Q3626" s="33"/>
      <c r="R3626" s="33"/>
      <c r="S3626" s="33"/>
    </row>
    <row r="3627" spans="1:19">
      <c r="A3627" s="233"/>
      <c r="B3627" s="238"/>
      <c r="C3627" s="229"/>
      <c r="D3627" s="229"/>
      <c r="E3627" s="235"/>
      <c r="F3627" s="235"/>
      <c r="G3627" s="242"/>
      <c r="H3627" s="243"/>
      <c r="J3627" s="33"/>
      <c r="K3627" s="33"/>
      <c r="L3627" s="33"/>
      <c r="M3627" s="33"/>
      <c r="N3627" s="33"/>
      <c r="O3627" s="33"/>
      <c r="P3627" s="33"/>
      <c r="Q3627" s="33"/>
      <c r="R3627" s="33"/>
      <c r="S3627" s="33"/>
    </row>
    <row r="3628" spans="1:19">
      <c r="A3628" s="233"/>
      <c r="B3628" s="238"/>
      <c r="C3628" s="229"/>
      <c r="D3628" s="229"/>
      <c r="E3628" s="235"/>
      <c r="F3628" s="235"/>
      <c r="G3628" s="242"/>
      <c r="H3628" s="243"/>
      <c r="J3628" s="33"/>
      <c r="K3628" s="33"/>
      <c r="L3628" s="33"/>
      <c r="M3628" s="33"/>
      <c r="N3628" s="33"/>
      <c r="O3628" s="33"/>
      <c r="P3628" s="33"/>
      <c r="Q3628" s="33"/>
      <c r="R3628" s="33"/>
      <c r="S3628" s="33"/>
    </row>
    <row r="3629" spans="1:19">
      <c r="A3629" s="233"/>
      <c r="B3629" s="238"/>
      <c r="C3629" s="229"/>
      <c r="D3629" s="229"/>
      <c r="E3629" s="235"/>
      <c r="F3629" s="235"/>
      <c r="G3629" s="242"/>
      <c r="H3629" s="243"/>
      <c r="J3629" s="33"/>
      <c r="K3629" s="33"/>
      <c r="L3629" s="33"/>
      <c r="M3629" s="33"/>
      <c r="N3629" s="33"/>
      <c r="O3629" s="33"/>
      <c r="P3629" s="33"/>
      <c r="Q3629" s="33"/>
      <c r="R3629" s="33"/>
      <c r="S3629" s="33"/>
    </row>
    <row r="3630" spans="1:19">
      <c r="A3630" s="233"/>
      <c r="B3630" s="238"/>
      <c r="C3630" s="229"/>
      <c r="D3630" s="229"/>
      <c r="E3630" s="235"/>
      <c r="F3630" s="235"/>
      <c r="G3630" s="242"/>
      <c r="H3630" s="243"/>
      <c r="J3630" s="33"/>
      <c r="K3630" s="33"/>
      <c r="L3630" s="33"/>
      <c r="M3630" s="33"/>
      <c r="N3630" s="33"/>
      <c r="O3630" s="33"/>
      <c r="P3630" s="33"/>
      <c r="Q3630" s="33"/>
      <c r="R3630" s="33"/>
      <c r="S3630" s="33"/>
    </row>
    <row r="3631" spans="1:19">
      <c r="A3631" s="233"/>
      <c r="B3631" s="238"/>
      <c r="C3631" s="229"/>
      <c r="D3631" s="229"/>
      <c r="E3631" s="235"/>
      <c r="F3631" s="235"/>
      <c r="G3631" s="242"/>
      <c r="H3631" s="243"/>
      <c r="J3631" s="33"/>
      <c r="K3631" s="33"/>
      <c r="L3631" s="33"/>
      <c r="M3631" s="33"/>
      <c r="N3631" s="33"/>
      <c r="O3631" s="33"/>
      <c r="P3631" s="33"/>
      <c r="Q3631" s="33"/>
      <c r="R3631" s="33"/>
      <c r="S3631" s="33"/>
    </row>
    <row r="3632" spans="1:19">
      <c r="A3632" s="233"/>
      <c r="B3632" s="238"/>
      <c r="C3632" s="229"/>
      <c r="D3632" s="229"/>
      <c r="E3632" s="235"/>
      <c r="F3632" s="235"/>
      <c r="G3632" s="242"/>
      <c r="H3632" s="243"/>
      <c r="J3632" s="33"/>
      <c r="K3632" s="33"/>
      <c r="L3632" s="33"/>
      <c r="M3632" s="33"/>
      <c r="N3632" s="33"/>
      <c r="O3632" s="33"/>
      <c r="P3632" s="33"/>
      <c r="Q3632" s="33"/>
      <c r="R3632" s="33"/>
      <c r="S3632" s="33"/>
    </row>
    <row r="3633" spans="1:19">
      <c r="A3633" s="233"/>
      <c r="B3633" s="238"/>
      <c r="C3633" s="229"/>
      <c r="D3633" s="229"/>
      <c r="E3633" s="235"/>
      <c r="F3633" s="235"/>
      <c r="G3633" s="242"/>
      <c r="H3633" s="243"/>
      <c r="J3633" s="33"/>
      <c r="K3633" s="33"/>
      <c r="L3633" s="33"/>
      <c r="M3633" s="33"/>
      <c r="N3633" s="33"/>
      <c r="O3633" s="33"/>
      <c r="P3633" s="33"/>
      <c r="Q3633" s="33"/>
      <c r="R3633" s="33"/>
      <c r="S3633" s="33"/>
    </row>
    <row r="3634" spans="1:19">
      <c r="A3634" s="233"/>
      <c r="B3634" s="238"/>
      <c r="C3634" s="229"/>
      <c r="D3634" s="229"/>
      <c r="E3634" s="235"/>
      <c r="F3634" s="235"/>
      <c r="G3634" s="242"/>
      <c r="H3634" s="243"/>
      <c r="J3634" s="33"/>
      <c r="K3634" s="33"/>
      <c r="L3634" s="33"/>
      <c r="M3634" s="33"/>
      <c r="N3634" s="33"/>
      <c r="O3634" s="33"/>
      <c r="P3634" s="33"/>
      <c r="Q3634" s="33"/>
      <c r="R3634" s="33"/>
      <c r="S3634" s="33"/>
    </row>
    <row r="3635" spans="1:19">
      <c r="A3635" s="233"/>
      <c r="B3635" s="238"/>
      <c r="C3635" s="229"/>
      <c r="D3635" s="229"/>
      <c r="E3635" s="235"/>
      <c r="F3635" s="235"/>
      <c r="G3635" s="242"/>
      <c r="H3635" s="243"/>
      <c r="J3635" s="33"/>
      <c r="K3635" s="33"/>
      <c r="L3635" s="33"/>
      <c r="M3635" s="33"/>
      <c r="N3635" s="33"/>
      <c r="O3635" s="33"/>
      <c r="P3635" s="33"/>
      <c r="Q3635" s="33"/>
      <c r="R3635" s="33"/>
      <c r="S3635" s="33"/>
    </row>
    <row r="3636" spans="1:19">
      <c r="A3636" s="233"/>
      <c r="B3636" s="238"/>
      <c r="C3636" s="229"/>
      <c r="D3636" s="229"/>
      <c r="E3636" s="235"/>
      <c r="F3636" s="235"/>
      <c r="G3636" s="242"/>
      <c r="H3636" s="243"/>
      <c r="J3636" s="33"/>
      <c r="K3636" s="33"/>
      <c r="L3636" s="33"/>
      <c r="M3636" s="33"/>
      <c r="N3636" s="33"/>
      <c r="O3636" s="33"/>
      <c r="P3636" s="33"/>
      <c r="Q3636" s="33"/>
      <c r="R3636" s="33"/>
      <c r="S3636" s="33"/>
    </row>
    <row r="3637" spans="1:19">
      <c r="A3637" s="233"/>
      <c r="B3637" s="238"/>
      <c r="C3637" s="229"/>
      <c r="D3637" s="229"/>
      <c r="E3637" s="235"/>
      <c r="F3637" s="235"/>
      <c r="G3637" s="242"/>
      <c r="H3637" s="243"/>
      <c r="J3637" s="33"/>
      <c r="K3637" s="33"/>
      <c r="L3637" s="33"/>
      <c r="M3637" s="33"/>
      <c r="N3637" s="33"/>
      <c r="O3637" s="33"/>
      <c r="P3637" s="33"/>
      <c r="Q3637" s="33"/>
      <c r="R3637" s="33"/>
      <c r="S3637" s="33"/>
    </row>
    <row r="3638" spans="1:19">
      <c r="A3638" s="233"/>
      <c r="B3638" s="238"/>
      <c r="C3638" s="229"/>
      <c r="D3638" s="229"/>
      <c r="E3638" s="235"/>
      <c r="F3638" s="235"/>
      <c r="G3638" s="242"/>
      <c r="H3638" s="243"/>
      <c r="J3638" s="33"/>
      <c r="K3638" s="33"/>
      <c r="L3638" s="33"/>
      <c r="M3638" s="33"/>
      <c r="N3638" s="33"/>
      <c r="O3638" s="33"/>
      <c r="P3638" s="33"/>
      <c r="Q3638" s="33"/>
      <c r="R3638" s="33"/>
      <c r="S3638" s="33"/>
    </row>
    <row r="3639" spans="1:19">
      <c r="A3639" s="233"/>
      <c r="B3639" s="238"/>
      <c r="C3639" s="229"/>
      <c r="D3639" s="229"/>
      <c r="E3639" s="235"/>
      <c r="F3639" s="235"/>
      <c r="G3639" s="242"/>
      <c r="H3639" s="243"/>
      <c r="J3639" s="33"/>
      <c r="K3639" s="33"/>
      <c r="L3639" s="33"/>
      <c r="M3639" s="33"/>
      <c r="N3639" s="33"/>
      <c r="O3639" s="33"/>
      <c r="P3639" s="33"/>
      <c r="Q3639" s="33"/>
      <c r="R3639" s="33"/>
      <c r="S3639" s="33"/>
    </row>
    <row r="3640" spans="1:19">
      <c r="A3640" s="233"/>
      <c r="B3640" s="238"/>
      <c r="C3640" s="229"/>
      <c r="D3640" s="229"/>
      <c r="E3640" s="235"/>
      <c r="F3640" s="235"/>
      <c r="G3640" s="242"/>
      <c r="H3640" s="243"/>
      <c r="J3640" s="33"/>
      <c r="K3640" s="33"/>
      <c r="L3640" s="33"/>
      <c r="M3640" s="33"/>
      <c r="N3640" s="33"/>
      <c r="O3640" s="33"/>
      <c r="P3640" s="33"/>
      <c r="Q3640" s="33"/>
      <c r="R3640" s="33"/>
      <c r="S3640" s="33"/>
    </row>
    <row r="3641" spans="1:19">
      <c r="A3641" s="233"/>
      <c r="B3641" s="238"/>
      <c r="C3641" s="229"/>
      <c r="D3641" s="229"/>
      <c r="E3641" s="235"/>
      <c r="F3641" s="235"/>
      <c r="G3641" s="242"/>
      <c r="H3641" s="243"/>
      <c r="J3641" s="33"/>
      <c r="K3641" s="33"/>
      <c r="L3641" s="33"/>
      <c r="M3641" s="33"/>
      <c r="N3641" s="33"/>
      <c r="O3641" s="33"/>
      <c r="P3641" s="33"/>
      <c r="Q3641" s="33"/>
      <c r="R3641" s="33"/>
      <c r="S3641" s="33"/>
    </row>
    <row r="3642" spans="1:19">
      <c r="A3642" s="233"/>
      <c r="B3642" s="238"/>
      <c r="C3642" s="229"/>
      <c r="D3642" s="229"/>
      <c r="E3642" s="235"/>
      <c r="F3642" s="235"/>
      <c r="G3642" s="242"/>
      <c r="H3642" s="243"/>
      <c r="J3642" s="33"/>
      <c r="K3642" s="33"/>
      <c r="L3642" s="33"/>
      <c r="M3642" s="33"/>
      <c r="N3642" s="33"/>
      <c r="O3642" s="33"/>
      <c r="P3642" s="33"/>
      <c r="Q3642" s="33"/>
      <c r="R3642" s="33"/>
      <c r="S3642" s="33"/>
    </row>
    <row r="3643" spans="1:19">
      <c r="A3643" s="233"/>
      <c r="B3643" s="238"/>
      <c r="C3643" s="229"/>
      <c r="D3643" s="229"/>
      <c r="E3643" s="235"/>
      <c r="F3643" s="235"/>
      <c r="G3643" s="242"/>
      <c r="H3643" s="243"/>
      <c r="J3643" s="33"/>
      <c r="K3643" s="33"/>
      <c r="L3643" s="33"/>
      <c r="M3643" s="33"/>
      <c r="N3643" s="33"/>
      <c r="O3643" s="33"/>
      <c r="P3643" s="33"/>
      <c r="Q3643" s="33"/>
      <c r="R3643" s="33"/>
      <c r="S3643" s="33"/>
    </row>
    <row r="3644" spans="1:19">
      <c r="A3644" s="233"/>
      <c r="B3644" s="238"/>
      <c r="C3644" s="229"/>
      <c r="D3644" s="229"/>
      <c r="E3644" s="235"/>
      <c r="F3644" s="235"/>
      <c r="G3644" s="242"/>
      <c r="H3644" s="243"/>
      <c r="J3644" s="33"/>
      <c r="K3644" s="33"/>
      <c r="L3644" s="33"/>
      <c r="M3644" s="33"/>
      <c r="N3644" s="33"/>
      <c r="O3644" s="33"/>
      <c r="P3644" s="33"/>
      <c r="Q3644" s="33"/>
      <c r="R3644" s="33"/>
      <c r="S3644" s="33"/>
    </row>
    <row r="3645" spans="1:19">
      <c r="A3645" s="233"/>
      <c r="B3645" s="238"/>
      <c r="C3645" s="229"/>
      <c r="D3645" s="229"/>
      <c r="E3645" s="235"/>
      <c r="F3645" s="235"/>
      <c r="G3645" s="242"/>
      <c r="H3645" s="243"/>
      <c r="J3645" s="33"/>
      <c r="K3645" s="33"/>
      <c r="L3645" s="33"/>
      <c r="M3645" s="33"/>
      <c r="N3645" s="33"/>
      <c r="O3645" s="33"/>
      <c r="P3645" s="33"/>
      <c r="Q3645" s="33"/>
      <c r="R3645" s="33"/>
      <c r="S3645" s="33"/>
    </row>
    <row r="3646" spans="1:19">
      <c r="A3646" s="233"/>
      <c r="B3646" s="238"/>
      <c r="C3646" s="229"/>
      <c r="D3646" s="229"/>
      <c r="E3646" s="235"/>
      <c r="F3646" s="235"/>
      <c r="G3646" s="242"/>
      <c r="H3646" s="243"/>
      <c r="J3646" s="33"/>
      <c r="K3646" s="33"/>
      <c r="L3646" s="33"/>
      <c r="M3646" s="33"/>
      <c r="N3646" s="33"/>
      <c r="O3646" s="33"/>
      <c r="P3646" s="33"/>
      <c r="Q3646" s="33"/>
      <c r="R3646" s="33"/>
      <c r="S3646" s="33"/>
    </row>
    <row r="3647" spans="1:19">
      <c r="A3647" s="233"/>
      <c r="B3647" s="238"/>
      <c r="C3647" s="229"/>
      <c r="D3647" s="229"/>
      <c r="E3647" s="235"/>
      <c r="F3647" s="235"/>
      <c r="G3647" s="242"/>
      <c r="H3647" s="243"/>
      <c r="J3647" s="33"/>
      <c r="K3647" s="33"/>
      <c r="L3647" s="33"/>
      <c r="M3647" s="33"/>
      <c r="N3647" s="33"/>
      <c r="O3647" s="33"/>
      <c r="P3647" s="33"/>
      <c r="Q3647" s="33"/>
      <c r="R3647" s="33"/>
      <c r="S3647" s="33"/>
    </row>
    <row r="3648" spans="1:19">
      <c r="A3648" s="233"/>
      <c r="B3648" s="238"/>
      <c r="C3648" s="229"/>
      <c r="D3648" s="229"/>
      <c r="E3648" s="235"/>
      <c r="F3648" s="235"/>
      <c r="G3648" s="242"/>
      <c r="H3648" s="243"/>
      <c r="J3648" s="33"/>
      <c r="K3648" s="33"/>
      <c r="L3648" s="33"/>
      <c r="M3648" s="33"/>
      <c r="N3648" s="33"/>
      <c r="O3648" s="33"/>
      <c r="P3648" s="33"/>
      <c r="Q3648" s="33"/>
      <c r="R3648" s="33"/>
      <c r="S3648" s="33"/>
    </row>
    <row r="3649" spans="1:19">
      <c r="A3649" s="233"/>
      <c r="B3649" s="238"/>
      <c r="C3649" s="229"/>
      <c r="D3649" s="229"/>
      <c r="E3649" s="235"/>
      <c r="F3649" s="235"/>
      <c r="G3649" s="242"/>
      <c r="H3649" s="243"/>
      <c r="J3649" s="33"/>
      <c r="K3649" s="33"/>
      <c r="L3649" s="33"/>
      <c r="M3649" s="33"/>
      <c r="N3649" s="33"/>
      <c r="O3649" s="33"/>
      <c r="P3649" s="33"/>
      <c r="Q3649" s="33"/>
      <c r="R3649" s="33"/>
      <c r="S3649" s="33"/>
    </row>
    <row r="3650" spans="1:19">
      <c r="A3650" s="233"/>
      <c r="B3650" s="238"/>
      <c r="C3650" s="229"/>
      <c r="D3650" s="229"/>
      <c r="E3650" s="235"/>
      <c r="F3650" s="235"/>
      <c r="G3650" s="242"/>
      <c r="H3650" s="243"/>
      <c r="J3650" s="33"/>
      <c r="K3650" s="33"/>
      <c r="L3650" s="33"/>
      <c r="M3650" s="33"/>
      <c r="N3650" s="33"/>
      <c r="O3650" s="33"/>
      <c r="P3650" s="33"/>
      <c r="Q3650" s="33"/>
      <c r="R3650" s="33"/>
      <c r="S3650" s="33"/>
    </row>
    <row r="3651" spans="1:19">
      <c r="A3651" s="233"/>
      <c r="B3651" s="238"/>
      <c r="C3651" s="229"/>
      <c r="D3651" s="229"/>
      <c r="E3651" s="235"/>
      <c r="F3651" s="235"/>
      <c r="G3651" s="242"/>
      <c r="H3651" s="243"/>
      <c r="J3651" s="33"/>
      <c r="K3651" s="33"/>
      <c r="L3651" s="33"/>
      <c r="M3651" s="33"/>
      <c r="N3651" s="33"/>
      <c r="O3651" s="33"/>
      <c r="P3651" s="33"/>
      <c r="Q3651" s="33"/>
      <c r="R3651" s="33"/>
      <c r="S3651" s="33"/>
    </row>
    <row r="3652" spans="1:19">
      <c r="A3652" s="233"/>
      <c r="B3652" s="238"/>
      <c r="C3652" s="229"/>
      <c r="D3652" s="229"/>
      <c r="E3652" s="235"/>
      <c r="F3652" s="235"/>
      <c r="G3652" s="242"/>
      <c r="H3652" s="243"/>
      <c r="J3652" s="33"/>
      <c r="K3652" s="33"/>
      <c r="L3652" s="33"/>
      <c r="M3652" s="33"/>
      <c r="N3652" s="33"/>
      <c r="O3652" s="33"/>
      <c r="P3652" s="33"/>
      <c r="Q3652" s="33"/>
      <c r="R3652" s="33"/>
      <c r="S3652" s="33"/>
    </row>
    <row r="3653" spans="1:19">
      <c r="A3653" s="233"/>
      <c r="B3653" s="238"/>
      <c r="C3653" s="229"/>
      <c r="D3653" s="229"/>
      <c r="E3653" s="235"/>
      <c r="F3653" s="235"/>
      <c r="G3653" s="242"/>
      <c r="H3653" s="243"/>
      <c r="J3653" s="33"/>
      <c r="K3653" s="33"/>
      <c r="L3653" s="33"/>
      <c r="M3653" s="33"/>
      <c r="N3653" s="33"/>
      <c r="O3653" s="33"/>
      <c r="P3653" s="33"/>
      <c r="Q3653" s="33"/>
      <c r="R3653" s="33"/>
      <c r="S3653" s="33"/>
    </row>
    <row r="3654" spans="1:19">
      <c r="A3654" s="233"/>
      <c r="B3654" s="238"/>
      <c r="C3654" s="229"/>
      <c r="D3654" s="229"/>
      <c r="E3654" s="235"/>
      <c r="F3654" s="235"/>
      <c r="G3654" s="242"/>
      <c r="H3654" s="243"/>
      <c r="J3654" s="33"/>
      <c r="K3654" s="33"/>
      <c r="L3654" s="33"/>
      <c r="M3654" s="33"/>
      <c r="N3654" s="33"/>
      <c r="O3654" s="33"/>
      <c r="P3654" s="33"/>
      <c r="Q3654" s="33"/>
      <c r="R3654" s="33"/>
      <c r="S3654" s="33"/>
    </row>
    <row r="3655" spans="1:19">
      <c r="A3655" s="233"/>
      <c r="B3655" s="238"/>
      <c r="C3655" s="229"/>
      <c r="D3655" s="229"/>
      <c r="E3655" s="235"/>
      <c r="F3655" s="235"/>
      <c r="G3655" s="242"/>
      <c r="H3655" s="243"/>
      <c r="J3655" s="33"/>
      <c r="K3655" s="33"/>
      <c r="L3655" s="33"/>
      <c r="M3655" s="33"/>
      <c r="N3655" s="33"/>
      <c r="O3655" s="33"/>
      <c r="P3655" s="33"/>
      <c r="Q3655" s="33"/>
      <c r="R3655" s="33"/>
      <c r="S3655" s="33"/>
    </row>
    <row r="3656" spans="1:19">
      <c r="A3656" s="233"/>
      <c r="B3656" s="238"/>
      <c r="C3656" s="229"/>
      <c r="D3656" s="229"/>
      <c r="E3656" s="235"/>
      <c r="F3656" s="235"/>
      <c r="G3656" s="242"/>
      <c r="H3656" s="243"/>
      <c r="J3656" s="33"/>
      <c r="K3656" s="33"/>
      <c r="L3656" s="33"/>
      <c r="M3656" s="33"/>
      <c r="N3656" s="33"/>
      <c r="O3656" s="33"/>
      <c r="P3656" s="33"/>
      <c r="Q3656" s="33"/>
      <c r="R3656" s="33"/>
      <c r="S3656" s="33"/>
    </row>
    <row r="3657" spans="1:19">
      <c r="A3657" s="233"/>
      <c r="B3657" s="238"/>
      <c r="C3657" s="229"/>
      <c r="D3657" s="229"/>
      <c r="E3657" s="235"/>
      <c r="F3657" s="235"/>
      <c r="G3657" s="242"/>
      <c r="H3657" s="243"/>
      <c r="J3657" s="33"/>
      <c r="K3657" s="33"/>
      <c r="L3657" s="33"/>
      <c r="M3657" s="33"/>
      <c r="N3657" s="33"/>
      <c r="O3657" s="33"/>
      <c r="P3657" s="33"/>
      <c r="Q3657" s="33"/>
      <c r="R3657" s="33"/>
      <c r="S3657" s="33"/>
    </row>
    <row r="3658" spans="1:19">
      <c r="A3658" s="233"/>
      <c r="B3658" s="238"/>
      <c r="C3658" s="229"/>
      <c r="D3658" s="229"/>
      <c r="E3658" s="235"/>
      <c r="F3658" s="235"/>
      <c r="G3658" s="242"/>
      <c r="H3658" s="243"/>
      <c r="J3658" s="33"/>
      <c r="K3658" s="33"/>
      <c r="L3658" s="33"/>
      <c r="M3658" s="33"/>
      <c r="N3658" s="33"/>
      <c r="O3658" s="33"/>
      <c r="P3658" s="33"/>
      <c r="Q3658" s="33"/>
      <c r="R3658" s="33"/>
      <c r="S3658" s="33"/>
    </row>
    <row r="3659" spans="1:19">
      <c r="A3659" s="233"/>
      <c r="B3659" s="238"/>
      <c r="C3659" s="229"/>
      <c r="D3659" s="229"/>
      <c r="E3659" s="235"/>
      <c r="F3659" s="235"/>
      <c r="G3659" s="242"/>
      <c r="H3659" s="243"/>
      <c r="J3659" s="33"/>
      <c r="K3659" s="33"/>
      <c r="L3659" s="33"/>
      <c r="M3659" s="33"/>
      <c r="N3659" s="33"/>
      <c r="O3659" s="33"/>
      <c r="P3659" s="33"/>
      <c r="Q3659" s="33"/>
      <c r="R3659" s="33"/>
      <c r="S3659" s="33"/>
    </row>
    <row r="3660" spans="1:19">
      <c r="A3660" s="233"/>
      <c r="B3660" s="238"/>
      <c r="C3660" s="229"/>
      <c r="D3660" s="229"/>
      <c r="E3660" s="235"/>
      <c r="F3660" s="235"/>
      <c r="G3660" s="242"/>
      <c r="H3660" s="243"/>
      <c r="J3660" s="33"/>
      <c r="K3660" s="33"/>
      <c r="L3660" s="33"/>
      <c r="M3660" s="33"/>
      <c r="N3660" s="33"/>
      <c r="O3660" s="33"/>
      <c r="P3660" s="33"/>
      <c r="Q3660" s="33"/>
      <c r="R3660" s="33"/>
      <c r="S3660" s="33"/>
    </row>
    <row r="3661" spans="1:19">
      <c r="A3661" s="233"/>
      <c r="B3661" s="238"/>
      <c r="C3661" s="229"/>
      <c r="D3661" s="229"/>
      <c r="E3661" s="235"/>
      <c r="F3661" s="235"/>
      <c r="G3661" s="242"/>
      <c r="H3661" s="243"/>
      <c r="J3661" s="33"/>
      <c r="K3661" s="33"/>
      <c r="L3661" s="33"/>
      <c r="M3661" s="33"/>
      <c r="N3661" s="33"/>
      <c r="O3661" s="33"/>
      <c r="P3661" s="33"/>
      <c r="Q3661" s="33"/>
      <c r="R3661" s="33"/>
      <c r="S3661" s="33"/>
    </row>
    <row r="3662" spans="1:19">
      <c r="A3662" s="233"/>
      <c r="B3662" s="238"/>
      <c r="C3662" s="229"/>
      <c r="D3662" s="229"/>
      <c r="E3662" s="235"/>
      <c r="F3662" s="235"/>
      <c r="G3662" s="242"/>
      <c r="H3662" s="243"/>
      <c r="J3662" s="33"/>
      <c r="K3662" s="33"/>
      <c r="L3662" s="33"/>
      <c r="M3662" s="33"/>
      <c r="N3662" s="33"/>
      <c r="O3662" s="33"/>
      <c r="P3662" s="33"/>
      <c r="Q3662" s="33"/>
      <c r="R3662" s="33"/>
      <c r="S3662" s="33"/>
    </row>
    <row r="3663" spans="1:19">
      <c r="A3663" s="233"/>
      <c r="B3663" s="238"/>
      <c r="C3663" s="229"/>
      <c r="D3663" s="229"/>
      <c r="E3663" s="235"/>
      <c r="F3663" s="235"/>
      <c r="G3663" s="242"/>
      <c r="H3663" s="243"/>
      <c r="J3663" s="33"/>
      <c r="K3663" s="33"/>
      <c r="L3663" s="33"/>
      <c r="M3663" s="33"/>
      <c r="N3663" s="33"/>
      <c r="O3663" s="33"/>
      <c r="P3663" s="33"/>
      <c r="Q3663" s="33"/>
      <c r="R3663" s="33"/>
      <c r="S3663" s="33"/>
    </row>
    <row r="3664" spans="1:19">
      <c r="A3664" s="233"/>
      <c r="B3664" s="238"/>
      <c r="C3664" s="229"/>
      <c r="D3664" s="229"/>
      <c r="E3664" s="235"/>
      <c r="F3664" s="235"/>
      <c r="G3664" s="242"/>
      <c r="H3664" s="243"/>
      <c r="J3664" s="33"/>
      <c r="K3664" s="33"/>
      <c r="L3664" s="33"/>
      <c r="M3664" s="33"/>
      <c r="N3664" s="33"/>
      <c r="O3664" s="33"/>
      <c r="P3664" s="33"/>
      <c r="Q3664" s="33"/>
      <c r="R3664" s="33"/>
      <c r="S3664" s="33"/>
    </row>
    <row r="3665" spans="1:19">
      <c r="A3665" s="233"/>
      <c r="B3665" s="238"/>
      <c r="C3665" s="229"/>
      <c r="D3665" s="229"/>
      <c r="E3665" s="235"/>
      <c r="F3665" s="235"/>
      <c r="G3665" s="242"/>
      <c r="H3665" s="243"/>
      <c r="J3665" s="33"/>
      <c r="K3665" s="33"/>
      <c r="L3665" s="33"/>
      <c r="M3665" s="33"/>
      <c r="N3665" s="33"/>
      <c r="O3665" s="33"/>
      <c r="P3665" s="33"/>
      <c r="Q3665" s="33"/>
      <c r="R3665" s="33"/>
      <c r="S3665" s="33"/>
    </row>
    <row r="3666" spans="1:19">
      <c r="A3666" s="233"/>
      <c r="B3666" s="238"/>
      <c r="C3666" s="229"/>
      <c r="D3666" s="229"/>
      <c r="E3666" s="235"/>
      <c r="F3666" s="235"/>
      <c r="G3666" s="242"/>
      <c r="H3666" s="243"/>
      <c r="J3666" s="33"/>
      <c r="K3666" s="33"/>
      <c r="L3666" s="33"/>
      <c r="M3666" s="33"/>
      <c r="N3666" s="33"/>
      <c r="O3666" s="33"/>
      <c r="P3666" s="33"/>
      <c r="Q3666" s="33"/>
      <c r="R3666" s="33"/>
      <c r="S3666" s="33"/>
    </row>
    <row r="3667" spans="1:19">
      <c r="A3667" s="233"/>
      <c r="B3667" s="238"/>
      <c r="C3667" s="229"/>
      <c r="D3667" s="229"/>
      <c r="E3667" s="235"/>
      <c r="F3667" s="235"/>
      <c r="G3667" s="242"/>
      <c r="H3667" s="243"/>
      <c r="J3667" s="33"/>
      <c r="K3667" s="33"/>
      <c r="L3667" s="33"/>
      <c r="M3667" s="33"/>
      <c r="N3667" s="33"/>
      <c r="O3667" s="33"/>
      <c r="P3667" s="33"/>
      <c r="Q3667" s="33"/>
      <c r="R3667" s="33"/>
      <c r="S3667" s="33"/>
    </row>
    <row r="3668" spans="1:19">
      <c r="A3668" s="233"/>
      <c r="B3668" s="238"/>
      <c r="C3668" s="229"/>
      <c r="D3668" s="229"/>
      <c r="E3668" s="235"/>
      <c r="F3668" s="235"/>
      <c r="G3668" s="242"/>
      <c r="H3668" s="243"/>
      <c r="J3668" s="33"/>
      <c r="K3668" s="33"/>
      <c r="L3668" s="33"/>
      <c r="M3668" s="33"/>
      <c r="N3668" s="33"/>
      <c r="O3668" s="33"/>
      <c r="P3668" s="33"/>
      <c r="Q3668" s="33"/>
      <c r="R3668" s="33"/>
      <c r="S3668" s="33"/>
    </row>
    <row r="3669" spans="1:19">
      <c r="A3669" s="233"/>
      <c r="B3669" s="238"/>
      <c r="C3669" s="229"/>
      <c r="D3669" s="229"/>
      <c r="E3669" s="235"/>
      <c r="F3669" s="235"/>
      <c r="G3669" s="242"/>
      <c r="H3669" s="243"/>
      <c r="J3669" s="33"/>
      <c r="K3669" s="33"/>
      <c r="L3669" s="33"/>
      <c r="M3669" s="33"/>
      <c r="N3669" s="33"/>
      <c r="O3669" s="33"/>
      <c r="P3669" s="33"/>
      <c r="Q3669" s="33"/>
      <c r="R3669" s="33"/>
      <c r="S3669" s="33"/>
    </row>
    <row r="3670" spans="1:19">
      <c r="A3670" s="233"/>
      <c r="B3670" s="238"/>
      <c r="C3670" s="229"/>
      <c r="D3670" s="229"/>
      <c r="E3670" s="235"/>
      <c r="F3670" s="235"/>
      <c r="G3670" s="242"/>
      <c r="H3670" s="243"/>
      <c r="J3670" s="33"/>
      <c r="K3670" s="33"/>
      <c r="L3670" s="33"/>
      <c r="M3670" s="33"/>
      <c r="N3670" s="33"/>
      <c r="O3670" s="33"/>
      <c r="P3670" s="33"/>
      <c r="Q3670" s="33"/>
      <c r="R3670" s="33"/>
      <c r="S3670" s="33"/>
    </row>
    <row r="3671" spans="1:19">
      <c r="A3671" s="233"/>
      <c r="B3671" s="238"/>
      <c r="C3671" s="229"/>
      <c r="D3671" s="229"/>
      <c r="E3671" s="235"/>
      <c r="F3671" s="235"/>
      <c r="G3671" s="242"/>
      <c r="H3671" s="243"/>
      <c r="J3671" s="33"/>
      <c r="K3671" s="33"/>
      <c r="L3671" s="33"/>
      <c r="M3671" s="33"/>
      <c r="N3671" s="33"/>
      <c r="O3671" s="33"/>
      <c r="P3671" s="33"/>
      <c r="Q3671" s="33"/>
      <c r="R3671" s="33"/>
      <c r="S3671" s="33"/>
    </row>
    <row r="3672" spans="1:19">
      <c r="A3672" s="233"/>
      <c r="B3672" s="238"/>
      <c r="C3672" s="229"/>
      <c r="D3672" s="229"/>
      <c r="E3672" s="235"/>
      <c r="F3672" s="235"/>
      <c r="G3672" s="242"/>
      <c r="H3672" s="243"/>
      <c r="J3672" s="33"/>
      <c r="K3672" s="33"/>
      <c r="L3672" s="33"/>
      <c r="M3672" s="33"/>
      <c r="N3672" s="33"/>
      <c r="O3672" s="33"/>
      <c r="P3672" s="33"/>
      <c r="Q3672" s="33"/>
      <c r="R3672" s="33"/>
      <c r="S3672" s="33"/>
    </row>
    <row r="3673" spans="1:19">
      <c r="A3673" s="233"/>
      <c r="B3673" s="238"/>
      <c r="C3673" s="229"/>
      <c r="D3673" s="229"/>
      <c r="E3673" s="235"/>
      <c r="F3673" s="235"/>
      <c r="G3673" s="242"/>
      <c r="H3673" s="243"/>
      <c r="J3673" s="33"/>
      <c r="K3673" s="33"/>
      <c r="L3673" s="33"/>
      <c r="M3673" s="33"/>
      <c r="N3673" s="33"/>
      <c r="O3673" s="33"/>
      <c r="P3673" s="33"/>
      <c r="Q3673" s="33"/>
      <c r="R3673" s="33"/>
      <c r="S3673" s="33"/>
    </row>
    <row r="3674" spans="1:19">
      <c r="A3674" s="233"/>
      <c r="B3674" s="238"/>
      <c r="C3674" s="229"/>
      <c r="D3674" s="229"/>
      <c r="E3674" s="235"/>
      <c r="F3674" s="235"/>
      <c r="G3674" s="242"/>
      <c r="H3674" s="243"/>
      <c r="J3674" s="33"/>
      <c r="K3674" s="33"/>
      <c r="L3674" s="33"/>
      <c r="M3674" s="33"/>
      <c r="N3674" s="33"/>
      <c r="O3674" s="33"/>
      <c r="P3674" s="33"/>
      <c r="Q3674" s="33"/>
      <c r="R3674" s="33"/>
      <c r="S3674" s="33"/>
    </row>
    <row r="3675" spans="1:19">
      <c r="A3675" s="233"/>
      <c r="B3675" s="238"/>
      <c r="C3675" s="229"/>
      <c r="D3675" s="229"/>
      <c r="E3675" s="235"/>
      <c r="F3675" s="235"/>
      <c r="G3675" s="242"/>
      <c r="H3675" s="243"/>
      <c r="J3675" s="33"/>
      <c r="K3675" s="33"/>
      <c r="L3675" s="33"/>
      <c r="M3675" s="33"/>
      <c r="N3675" s="33"/>
      <c r="O3675" s="33"/>
      <c r="P3675" s="33"/>
      <c r="Q3675" s="33"/>
      <c r="R3675" s="33"/>
      <c r="S3675" s="33"/>
    </row>
    <row r="3676" spans="1:19">
      <c r="A3676" s="233"/>
      <c r="B3676" s="238"/>
      <c r="C3676" s="229"/>
      <c r="D3676" s="229"/>
      <c r="E3676" s="235"/>
      <c r="F3676" s="235"/>
      <c r="G3676" s="242"/>
      <c r="H3676" s="243"/>
      <c r="J3676" s="33"/>
      <c r="K3676" s="33"/>
      <c r="L3676" s="33"/>
      <c r="M3676" s="33"/>
      <c r="N3676" s="33"/>
      <c r="O3676" s="33"/>
      <c r="P3676" s="33"/>
      <c r="Q3676" s="33"/>
      <c r="R3676" s="33"/>
      <c r="S3676" s="33"/>
    </row>
    <row r="3677" spans="1:19">
      <c r="A3677" s="233"/>
      <c r="B3677" s="238"/>
      <c r="C3677" s="229"/>
      <c r="D3677" s="229"/>
      <c r="E3677" s="235"/>
      <c r="F3677" s="235"/>
      <c r="G3677" s="242"/>
      <c r="H3677" s="243"/>
      <c r="J3677" s="33"/>
      <c r="K3677" s="33"/>
      <c r="L3677" s="33"/>
      <c r="M3677" s="33"/>
      <c r="N3677" s="33"/>
      <c r="O3677" s="33"/>
      <c r="P3677" s="33"/>
      <c r="Q3677" s="33"/>
      <c r="R3677" s="33"/>
      <c r="S3677" s="33"/>
    </row>
    <row r="3678" spans="1:19">
      <c r="A3678" s="233"/>
      <c r="B3678" s="238"/>
      <c r="C3678" s="229"/>
      <c r="D3678" s="229"/>
      <c r="E3678" s="235"/>
      <c r="F3678" s="235"/>
      <c r="G3678" s="242"/>
      <c r="H3678" s="243"/>
      <c r="J3678" s="33"/>
      <c r="K3678" s="33"/>
      <c r="L3678" s="33"/>
      <c r="M3678" s="33"/>
      <c r="N3678" s="33"/>
      <c r="O3678" s="33"/>
      <c r="P3678" s="33"/>
      <c r="Q3678" s="33"/>
      <c r="R3678" s="33"/>
      <c r="S3678" s="33"/>
    </row>
    <row r="3679" spans="1:19">
      <c r="A3679" s="233"/>
      <c r="B3679" s="238"/>
      <c r="C3679" s="229"/>
      <c r="D3679" s="229"/>
      <c r="E3679" s="235"/>
      <c r="F3679" s="235"/>
      <c r="G3679" s="242"/>
      <c r="H3679" s="243"/>
      <c r="J3679" s="33"/>
      <c r="K3679" s="33"/>
      <c r="L3679" s="33"/>
      <c r="M3679" s="33"/>
      <c r="N3679" s="33"/>
      <c r="O3679" s="33"/>
      <c r="P3679" s="33"/>
      <c r="Q3679" s="33"/>
      <c r="R3679" s="33"/>
      <c r="S3679" s="33"/>
    </row>
    <row r="3680" spans="1:19">
      <c r="A3680" s="233"/>
      <c r="B3680" s="238"/>
      <c r="C3680" s="229"/>
      <c r="D3680" s="229"/>
      <c r="E3680" s="235"/>
      <c r="F3680" s="235"/>
      <c r="G3680" s="242"/>
      <c r="H3680" s="243"/>
      <c r="J3680" s="33"/>
      <c r="K3680" s="33"/>
      <c r="L3680" s="33"/>
      <c r="M3680" s="33"/>
      <c r="N3680" s="33"/>
      <c r="O3680" s="33"/>
      <c r="P3680" s="33"/>
      <c r="Q3680" s="33"/>
      <c r="R3680" s="33"/>
      <c r="S3680" s="33"/>
    </row>
    <row r="3681" spans="1:19">
      <c r="A3681" s="233"/>
      <c r="B3681" s="238"/>
      <c r="C3681" s="229"/>
      <c r="D3681" s="229"/>
      <c r="E3681" s="235"/>
      <c r="F3681" s="235"/>
      <c r="G3681" s="242"/>
      <c r="H3681" s="243"/>
      <c r="J3681" s="33"/>
      <c r="K3681" s="33"/>
      <c r="L3681" s="33"/>
      <c r="M3681" s="33"/>
      <c r="N3681" s="33"/>
      <c r="O3681" s="33"/>
      <c r="P3681" s="33"/>
      <c r="Q3681" s="33"/>
      <c r="R3681" s="33"/>
      <c r="S3681" s="33"/>
    </row>
    <row r="3682" spans="1:19">
      <c r="A3682" s="233"/>
      <c r="B3682" s="238"/>
      <c r="C3682" s="229"/>
      <c r="D3682" s="229"/>
      <c r="E3682" s="235"/>
      <c r="F3682" s="235"/>
      <c r="G3682" s="242"/>
      <c r="H3682" s="243"/>
      <c r="J3682" s="33"/>
      <c r="K3682" s="33"/>
      <c r="L3682" s="33"/>
      <c r="M3682" s="33"/>
      <c r="N3682" s="33"/>
      <c r="O3682" s="33"/>
      <c r="P3682" s="33"/>
      <c r="Q3682" s="33"/>
      <c r="R3682" s="33"/>
      <c r="S3682" s="33"/>
    </row>
    <row r="3683" spans="1:19">
      <c r="A3683" s="233"/>
      <c r="B3683" s="238"/>
      <c r="C3683" s="229"/>
      <c r="D3683" s="229"/>
      <c r="E3683" s="235"/>
      <c r="F3683" s="235"/>
      <c r="G3683" s="242"/>
      <c r="H3683" s="243"/>
      <c r="J3683" s="33"/>
      <c r="K3683" s="33"/>
      <c r="L3683" s="33"/>
      <c r="M3683" s="33"/>
      <c r="N3683" s="33"/>
      <c r="O3683" s="33"/>
      <c r="P3683" s="33"/>
      <c r="Q3683" s="33"/>
      <c r="R3683" s="33"/>
      <c r="S3683" s="33"/>
    </row>
    <row r="3684" spans="1:19">
      <c r="A3684" s="233"/>
      <c r="B3684" s="238"/>
      <c r="C3684" s="229"/>
      <c r="D3684" s="229"/>
      <c r="E3684" s="235"/>
      <c r="F3684" s="235"/>
      <c r="G3684" s="242"/>
      <c r="H3684" s="243"/>
      <c r="J3684" s="33"/>
      <c r="K3684" s="33"/>
      <c r="L3684" s="33"/>
      <c r="M3684" s="33"/>
      <c r="N3684" s="33"/>
      <c r="O3684" s="33"/>
      <c r="P3684" s="33"/>
      <c r="Q3684" s="33"/>
      <c r="R3684" s="33"/>
      <c r="S3684" s="33"/>
    </row>
    <row r="3685" spans="1:19">
      <c r="A3685" s="233"/>
      <c r="B3685" s="238"/>
      <c r="C3685" s="229"/>
      <c r="D3685" s="229"/>
      <c r="E3685" s="235"/>
      <c r="F3685" s="235"/>
      <c r="G3685" s="242"/>
      <c r="H3685" s="243"/>
      <c r="J3685" s="33"/>
      <c r="K3685" s="33"/>
      <c r="L3685" s="33"/>
      <c r="M3685" s="33"/>
      <c r="N3685" s="33"/>
      <c r="O3685" s="33"/>
      <c r="P3685" s="33"/>
      <c r="Q3685" s="33"/>
      <c r="R3685" s="33"/>
      <c r="S3685" s="33"/>
    </row>
    <row r="3686" spans="1:19">
      <c r="A3686" s="233"/>
      <c r="B3686" s="238"/>
      <c r="C3686" s="229"/>
      <c r="D3686" s="229"/>
      <c r="E3686" s="235"/>
      <c r="F3686" s="235"/>
      <c r="G3686" s="242"/>
      <c r="H3686" s="243"/>
      <c r="J3686" s="33"/>
      <c r="K3686" s="33"/>
      <c r="L3686" s="33"/>
      <c r="M3686" s="33"/>
      <c r="N3686" s="33"/>
      <c r="O3686" s="33"/>
      <c r="P3686" s="33"/>
      <c r="Q3686" s="33"/>
      <c r="R3686" s="33"/>
      <c r="S3686" s="33"/>
    </row>
    <row r="3687" spans="1:19">
      <c r="A3687" s="233"/>
      <c r="B3687" s="238"/>
      <c r="C3687" s="229"/>
      <c r="D3687" s="229"/>
      <c r="E3687" s="235"/>
      <c r="F3687" s="235"/>
      <c r="G3687" s="242"/>
      <c r="H3687" s="243"/>
      <c r="J3687" s="33"/>
      <c r="K3687" s="33"/>
      <c r="L3687" s="33"/>
      <c r="M3687" s="33"/>
      <c r="N3687" s="33"/>
      <c r="O3687" s="33"/>
      <c r="P3687" s="33"/>
      <c r="Q3687" s="33"/>
      <c r="R3687" s="33"/>
      <c r="S3687" s="33"/>
    </row>
    <row r="3688" spans="1:19">
      <c r="A3688" s="233"/>
      <c r="B3688" s="238"/>
      <c r="C3688" s="229"/>
      <c r="D3688" s="229"/>
      <c r="E3688" s="235"/>
      <c r="F3688" s="235"/>
      <c r="G3688" s="242"/>
      <c r="H3688" s="243"/>
      <c r="J3688" s="33"/>
      <c r="K3688" s="33"/>
      <c r="L3688" s="33"/>
      <c r="M3688" s="33"/>
      <c r="N3688" s="33"/>
      <c r="O3688" s="33"/>
      <c r="P3688" s="33"/>
      <c r="Q3688" s="33"/>
      <c r="R3688" s="33"/>
      <c r="S3688" s="33"/>
    </row>
    <row r="3689" spans="1:19">
      <c r="A3689" s="233"/>
      <c r="B3689" s="238"/>
      <c r="C3689" s="229"/>
      <c r="D3689" s="229"/>
      <c r="E3689" s="235"/>
      <c r="F3689" s="235"/>
      <c r="G3689" s="242"/>
      <c r="H3689" s="243"/>
      <c r="J3689" s="33"/>
      <c r="K3689" s="33"/>
      <c r="L3689" s="33"/>
      <c r="M3689" s="33"/>
      <c r="N3689" s="33"/>
      <c r="O3689" s="33"/>
      <c r="P3689" s="33"/>
      <c r="Q3689" s="33"/>
      <c r="R3689" s="33"/>
      <c r="S3689" s="33"/>
    </row>
    <row r="3690" spans="1:19">
      <c r="A3690" s="233"/>
      <c r="B3690" s="238"/>
      <c r="C3690" s="229"/>
      <c r="D3690" s="229"/>
      <c r="E3690" s="235"/>
      <c r="F3690" s="235"/>
      <c r="G3690" s="242"/>
      <c r="H3690" s="243"/>
      <c r="J3690" s="33"/>
      <c r="K3690" s="33"/>
      <c r="L3690" s="33"/>
      <c r="M3690" s="33"/>
      <c r="N3690" s="33"/>
      <c r="O3690" s="33"/>
      <c r="P3690" s="33"/>
      <c r="Q3690" s="33"/>
      <c r="R3690" s="33"/>
      <c r="S3690" s="33"/>
    </row>
    <row r="3691" spans="1:19">
      <c r="A3691" s="233"/>
      <c r="B3691" s="238"/>
      <c r="C3691" s="229"/>
      <c r="D3691" s="229"/>
      <c r="E3691" s="235"/>
      <c r="F3691" s="235"/>
      <c r="G3691" s="242"/>
      <c r="H3691" s="243"/>
      <c r="J3691" s="33"/>
      <c r="K3691" s="33"/>
      <c r="L3691" s="33"/>
      <c r="M3691" s="33"/>
      <c r="N3691" s="33"/>
      <c r="O3691" s="33"/>
      <c r="P3691" s="33"/>
      <c r="Q3691" s="33"/>
      <c r="R3691" s="33"/>
      <c r="S3691" s="33"/>
    </row>
    <row r="3692" spans="1:19">
      <c r="A3692" s="233"/>
      <c r="B3692" s="238"/>
      <c r="C3692" s="229"/>
      <c r="D3692" s="229"/>
      <c r="E3692" s="235"/>
      <c r="F3692" s="235"/>
      <c r="G3692" s="242"/>
      <c r="H3692" s="243"/>
      <c r="J3692" s="33"/>
      <c r="K3692" s="33"/>
      <c r="L3692" s="33"/>
      <c r="M3692" s="33"/>
      <c r="N3692" s="33"/>
      <c r="O3692" s="33"/>
      <c r="P3692" s="33"/>
      <c r="Q3692" s="33"/>
      <c r="R3692" s="33"/>
      <c r="S3692" s="33"/>
    </row>
    <row r="3693" spans="1:19">
      <c r="A3693" s="233"/>
      <c r="B3693" s="238"/>
      <c r="C3693" s="229"/>
      <c r="D3693" s="229"/>
      <c r="E3693" s="235"/>
      <c r="F3693" s="235"/>
      <c r="G3693" s="242"/>
      <c r="H3693" s="243"/>
      <c r="J3693" s="33"/>
      <c r="K3693" s="33"/>
      <c r="L3693" s="33"/>
      <c r="M3693" s="33"/>
      <c r="N3693" s="33"/>
      <c r="O3693" s="33"/>
      <c r="P3693" s="33"/>
      <c r="Q3693" s="33"/>
      <c r="R3693" s="33"/>
      <c r="S3693" s="33"/>
    </row>
    <row r="3694" spans="1:19">
      <c r="A3694" s="233"/>
      <c r="B3694" s="238"/>
      <c r="C3694" s="229"/>
      <c r="D3694" s="229"/>
      <c r="E3694" s="235"/>
      <c r="F3694" s="235"/>
      <c r="G3694" s="242"/>
      <c r="H3694" s="243"/>
      <c r="J3694" s="33"/>
      <c r="K3694" s="33"/>
      <c r="L3694" s="33"/>
      <c r="M3694" s="33"/>
      <c r="N3694" s="33"/>
      <c r="O3694" s="33"/>
      <c r="P3694" s="33"/>
      <c r="Q3694" s="33"/>
      <c r="R3694" s="33"/>
      <c r="S3694" s="33"/>
    </row>
    <row r="3695" spans="1:19">
      <c r="A3695" s="233"/>
      <c r="B3695" s="238"/>
      <c r="C3695" s="229"/>
      <c r="D3695" s="229"/>
      <c r="E3695" s="235"/>
      <c r="F3695" s="235"/>
      <c r="G3695" s="242"/>
      <c r="H3695" s="243"/>
      <c r="J3695" s="33"/>
      <c r="K3695" s="33"/>
      <c r="L3695" s="33"/>
      <c r="M3695" s="33"/>
      <c r="N3695" s="33"/>
      <c r="O3695" s="33"/>
      <c r="P3695" s="33"/>
      <c r="Q3695" s="33"/>
      <c r="R3695" s="33"/>
      <c r="S3695" s="33"/>
    </row>
    <row r="3696" spans="1:19">
      <c r="A3696" s="233"/>
      <c r="B3696" s="238"/>
      <c r="C3696" s="229"/>
      <c r="D3696" s="229"/>
      <c r="E3696" s="235"/>
      <c r="F3696" s="235"/>
      <c r="G3696" s="242"/>
      <c r="H3696" s="243"/>
      <c r="J3696" s="33"/>
      <c r="K3696" s="33"/>
      <c r="L3696" s="33"/>
      <c r="M3696" s="33"/>
      <c r="N3696" s="33"/>
      <c r="O3696" s="33"/>
      <c r="P3696" s="33"/>
      <c r="Q3696" s="33"/>
      <c r="R3696" s="33"/>
      <c r="S3696" s="33"/>
    </row>
    <row r="3697" spans="1:19">
      <c r="A3697" s="233"/>
      <c r="B3697" s="238"/>
      <c r="C3697" s="229"/>
      <c r="D3697" s="229"/>
      <c r="E3697" s="235"/>
      <c r="F3697" s="235"/>
      <c r="G3697" s="242"/>
      <c r="H3697" s="243"/>
      <c r="J3697" s="33"/>
      <c r="K3697" s="33"/>
      <c r="L3697" s="33"/>
      <c r="M3697" s="33"/>
      <c r="N3697" s="33"/>
      <c r="O3697" s="33"/>
      <c r="P3697" s="33"/>
      <c r="Q3697" s="33"/>
      <c r="R3697" s="33"/>
      <c r="S3697" s="33"/>
    </row>
    <row r="3698" spans="1:19">
      <c r="A3698" s="233"/>
      <c r="B3698" s="238"/>
      <c r="C3698" s="229"/>
      <c r="D3698" s="229"/>
      <c r="E3698" s="235"/>
      <c r="F3698" s="235"/>
      <c r="G3698" s="242"/>
      <c r="H3698" s="243"/>
      <c r="J3698" s="33"/>
      <c r="K3698" s="33"/>
      <c r="L3698" s="33"/>
      <c r="M3698" s="33"/>
      <c r="N3698" s="33"/>
      <c r="O3698" s="33"/>
      <c r="P3698" s="33"/>
      <c r="Q3698" s="33"/>
      <c r="R3698" s="33"/>
      <c r="S3698" s="33"/>
    </row>
    <row r="3699" spans="1:19">
      <c r="A3699" s="233"/>
      <c r="B3699" s="238"/>
      <c r="C3699" s="229"/>
      <c r="D3699" s="229"/>
      <c r="E3699" s="235"/>
      <c r="F3699" s="235"/>
      <c r="G3699" s="242"/>
      <c r="H3699" s="243"/>
      <c r="J3699" s="33"/>
      <c r="K3699" s="33"/>
      <c r="L3699" s="33"/>
      <c r="M3699" s="33"/>
      <c r="N3699" s="33"/>
      <c r="O3699" s="33"/>
      <c r="P3699" s="33"/>
      <c r="Q3699" s="33"/>
      <c r="R3699" s="33"/>
      <c r="S3699" s="33"/>
    </row>
    <row r="3700" spans="1:19">
      <c r="A3700" s="233"/>
      <c r="B3700" s="238"/>
      <c r="C3700" s="229"/>
      <c r="D3700" s="229"/>
      <c r="E3700" s="235"/>
      <c r="F3700" s="235"/>
      <c r="G3700" s="242"/>
      <c r="H3700" s="243"/>
      <c r="J3700" s="33"/>
      <c r="K3700" s="33"/>
      <c r="L3700" s="33"/>
      <c r="M3700" s="33"/>
      <c r="N3700" s="33"/>
      <c r="O3700" s="33"/>
      <c r="P3700" s="33"/>
      <c r="Q3700" s="33"/>
      <c r="R3700" s="33"/>
      <c r="S3700" s="33"/>
    </row>
    <row r="3701" spans="1:19">
      <c r="A3701" s="233"/>
      <c r="B3701" s="238"/>
      <c r="C3701" s="229"/>
      <c r="D3701" s="229"/>
      <c r="E3701" s="235"/>
      <c r="F3701" s="235"/>
      <c r="G3701" s="242"/>
      <c r="H3701" s="243"/>
      <c r="J3701" s="33"/>
      <c r="K3701" s="33"/>
      <c r="L3701" s="33"/>
      <c r="M3701" s="33"/>
      <c r="N3701" s="33"/>
      <c r="O3701" s="33"/>
      <c r="P3701" s="33"/>
      <c r="Q3701" s="33"/>
      <c r="R3701" s="33"/>
      <c r="S3701" s="33"/>
    </row>
    <row r="3702" spans="1:19">
      <c r="A3702" s="233"/>
      <c r="B3702" s="238"/>
      <c r="C3702" s="229"/>
      <c r="D3702" s="229"/>
      <c r="E3702" s="235"/>
      <c r="F3702" s="235"/>
      <c r="G3702" s="242"/>
      <c r="H3702" s="243"/>
      <c r="J3702" s="33"/>
      <c r="K3702" s="33"/>
      <c r="L3702" s="33"/>
      <c r="M3702" s="33"/>
      <c r="N3702" s="33"/>
      <c r="O3702" s="33"/>
      <c r="P3702" s="33"/>
      <c r="Q3702" s="33"/>
      <c r="R3702" s="33"/>
      <c r="S3702" s="33"/>
    </row>
    <row r="3703" spans="1:19">
      <c r="A3703" s="233"/>
      <c r="B3703" s="238"/>
      <c r="C3703" s="229"/>
      <c r="D3703" s="229"/>
      <c r="E3703" s="235"/>
      <c r="F3703" s="235"/>
      <c r="G3703" s="242"/>
      <c r="H3703" s="243"/>
      <c r="J3703" s="33"/>
      <c r="K3703" s="33"/>
      <c r="L3703" s="33"/>
      <c r="M3703" s="33"/>
      <c r="N3703" s="33"/>
      <c r="O3703" s="33"/>
      <c r="P3703" s="33"/>
      <c r="Q3703" s="33"/>
      <c r="R3703" s="33"/>
      <c r="S3703" s="33"/>
    </row>
    <row r="3704" spans="1:19">
      <c r="A3704" s="233"/>
      <c r="B3704" s="238"/>
      <c r="C3704" s="229"/>
      <c r="D3704" s="229"/>
      <c r="E3704" s="235"/>
      <c r="F3704" s="235"/>
      <c r="G3704" s="242"/>
      <c r="H3704" s="243"/>
      <c r="J3704" s="33"/>
      <c r="K3704" s="33"/>
      <c r="L3704" s="33"/>
      <c r="M3704" s="33"/>
      <c r="N3704" s="33"/>
      <c r="O3704" s="33"/>
      <c r="P3704" s="33"/>
      <c r="Q3704" s="33"/>
      <c r="R3704" s="33"/>
      <c r="S3704" s="33"/>
    </row>
    <row r="3705" spans="1:19">
      <c r="A3705" s="233"/>
      <c r="B3705" s="238"/>
      <c r="C3705" s="229"/>
      <c r="D3705" s="229"/>
      <c r="E3705" s="235"/>
      <c r="F3705" s="235"/>
      <c r="G3705" s="242"/>
      <c r="H3705" s="243"/>
      <c r="J3705" s="33"/>
      <c r="K3705" s="33"/>
      <c r="L3705" s="33"/>
      <c r="M3705" s="33"/>
      <c r="N3705" s="33"/>
      <c r="O3705" s="33"/>
      <c r="P3705" s="33"/>
      <c r="Q3705" s="33"/>
      <c r="R3705" s="33"/>
      <c r="S3705" s="33"/>
    </row>
    <row r="3706" spans="1:19">
      <c r="A3706" s="233"/>
      <c r="B3706" s="238"/>
      <c r="C3706" s="229"/>
      <c r="D3706" s="229"/>
      <c r="E3706" s="235"/>
      <c r="F3706" s="235"/>
      <c r="G3706" s="242"/>
      <c r="H3706" s="243"/>
      <c r="J3706" s="33"/>
      <c r="K3706" s="33"/>
      <c r="L3706" s="33"/>
      <c r="M3706" s="33"/>
      <c r="N3706" s="33"/>
      <c r="O3706" s="33"/>
      <c r="P3706" s="33"/>
      <c r="Q3706" s="33"/>
      <c r="R3706" s="33"/>
      <c r="S3706" s="33"/>
    </row>
    <row r="3707" spans="1:19">
      <c r="A3707" s="233"/>
      <c r="B3707" s="238"/>
      <c r="C3707" s="229"/>
      <c r="D3707" s="229"/>
      <c r="E3707" s="235"/>
      <c r="F3707" s="235"/>
      <c r="G3707" s="242"/>
      <c r="H3707" s="243"/>
      <c r="J3707" s="33"/>
      <c r="K3707" s="33"/>
      <c r="L3707" s="33"/>
      <c r="M3707" s="33"/>
      <c r="N3707" s="33"/>
      <c r="O3707" s="33"/>
      <c r="P3707" s="33"/>
      <c r="Q3707" s="33"/>
      <c r="R3707" s="33"/>
      <c r="S3707" s="33"/>
    </row>
    <row r="3708" spans="1:19">
      <c r="A3708" s="233"/>
      <c r="B3708" s="238"/>
      <c r="C3708" s="229"/>
      <c r="D3708" s="229"/>
      <c r="E3708" s="235"/>
      <c r="F3708" s="235"/>
      <c r="G3708" s="242"/>
      <c r="H3708" s="243"/>
      <c r="J3708" s="33"/>
      <c r="K3708" s="33"/>
      <c r="L3708" s="33"/>
      <c r="M3708" s="33"/>
      <c r="N3708" s="33"/>
      <c r="O3708" s="33"/>
      <c r="P3708" s="33"/>
      <c r="Q3708" s="33"/>
      <c r="R3708" s="33"/>
      <c r="S3708" s="33"/>
    </row>
    <row r="3709" spans="1:19">
      <c r="A3709" s="233"/>
      <c r="B3709" s="238"/>
      <c r="C3709" s="229"/>
      <c r="D3709" s="229"/>
      <c r="E3709" s="235"/>
      <c r="F3709" s="235"/>
      <c r="G3709" s="242"/>
      <c r="H3709" s="243"/>
      <c r="J3709" s="33"/>
      <c r="K3709" s="33"/>
      <c r="L3709" s="33"/>
      <c r="M3709" s="33"/>
      <c r="N3709" s="33"/>
      <c r="O3709" s="33"/>
      <c r="P3709" s="33"/>
      <c r="Q3709" s="33"/>
      <c r="R3709" s="33"/>
      <c r="S3709" s="33"/>
    </row>
    <row r="3710" spans="1:19">
      <c r="A3710" s="233"/>
      <c r="B3710" s="238"/>
      <c r="C3710" s="229"/>
      <c r="D3710" s="229"/>
      <c r="E3710" s="235"/>
      <c r="F3710" s="235"/>
      <c r="G3710" s="242"/>
      <c r="H3710" s="243"/>
      <c r="J3710" s="33"/>
      <c r="K3710" s="33"/>
      <c r="L3710" s="33"/>
      <c r="M3710" s="33"/>
      <c r="N3710" s="33"/>
      <c r="O3710" s="33"/>
      <c r="P3710" s="33"/>
      <c r="Q3710" s="33"/>
      <c r="R3710" s="33"/>
      <c r="S3710" s="33"/>
    </row>
    <row r="3711" spans="1:19">
      <c r="A3711" s="233"/>
      <c r="B3711" s="238"/>
      <c r="C3711" s="229"/>
      <c r="D3711" s="229"/>
      <c r="E3711" s="235"/>
      <c r="F3711" s="235"/>
      <c r="G3711" s="242"/>
      <c r="H3711" s="243"/>
      <c r="J3711" s="33"/>
      <c r="K3711" s="33"/>
      <c r="L3711" s="33"/>
      <c r="M3711" s="33"/>
      <c r="N3711" s="33"/>
      <c r="O3711" s="33"/>
      <c r="P3711" s="33"/>
      <c r="Q3711" s="33"/>
      <c r="R3711" s="33"/>
      <c r="S3711" s="33"/>
    </row>
    <row r="3712" spans="1:19">
      <c r="A3712" s="233"/>
      <c r="B3712" s="238"/>
      <c r="C3712" s="229"/>
      <c r="D3712" s="229"/>
      <c r="E3712" s="235"/>
      <c r="F3712" s="235"/>
      <c r="G3712" s="242"/>
      <c r="H3712" s="243"/>
      <c r="J3712" s="33"/>
      <c r="K3712" s="33"/>
      <c r="L3712" s="33"/>
      <c r="M3712" s="33"/>
      <c r="N3712" s="33"/>
      <c r="O3712" s="33"/>
      <c r="P3712" s="33"/>
      <c r="Q3712" s="33"/>
      <c r="R3712" s="33"/>
      <c r="S3712" s="33"/>
    </row>
    <row r="3713" spans="1:19">
      <c r="A3713" s="233"/>
      <c r="B3713" s="238"/>
      <c r="C3713" s="229"/>
      <c r="D3713" s="229"/>
      <c r="E3713" s="235"/>
      <c r="F3713" s="235"/>
      <c r="G3713" s="242"/>
      <c r="H3713" s="243"/>
      <c r="J3713" s="33"/>
      <c r="K3713" s="33"/>
      <c r="L3713" s="33"/>
      <c r="M3713" s="33"/>
      <c r="N3713" s="33"/>
      <c r="O3713" s="33"/>
      <c r="P3713" s="33"/>
      <c r="Q3713" s="33"/>
      <c r="R3713" s="33"/>
      <c r="S3713" s="33"/>
    </row>
    <row r="3714" spans="1:19">
      <c r="A3714" s="233"/>
      <c r="B3714" s="238"/>
      <c r="C3714" s="229"/>
      <c r="D3714" s="229"/>
      <c r="E3714" s="235"/>
      <c r="F3714" s="235"/>
      <c r="G3714" s="242"/>
      <c r="H3714" s="243"/>
      <c r="J3714" s="33"/>
      <c r="K3714" s="33"/>
      <c r="L3714" s="33"/>
      <c r="M3714" s="33"/>
      <c r="N3714" s="33"/>
      <c r="O3714" s="33"/>
      <c r="P3714" s="33"/>
      <c r="Q3714" s="33"/>
      <c r="R3714" s="33"/>
      <c r="S3714" s="33"/>
    </row>
    <row r="3715" spans="1:19">
      <c r="A3715" s="233"/>
      <c r="B3715" s="238"/>
      <c r="C3715" s="229"/>
      <c r="D3715" s="229"/>
      <c r="E3715" s="235"/>
      <c r="F3715" s="235"/>
      <c r="G3715" s="242"/>
      <c r="H3715" s="243"/>
      <c r="J3715" s="33"/>
      <c r="K3715" s="33"/>
      <c r="L3715" s="33"/>
      <c r="M3715" s="33"/>
      <c r="N3715" s="33"/>
      <c r="O3715" s="33"/>
      <c r="P3715" s="33"/>
      <c r="Q3715" s="33"/>
      <c r="R3715" s="33"/>
      <c r="S3715" s="33"/>
    </row>
    <row r="3716" spans="1:19">
      <c r="A3716" s="233"/>
      <c r="B3716" s="238"/>
      <c r="C3716" s="229"/>
      <c r="D3716" s="229"/>
      <c r="E3716" s="235"/>
      <c r="F3716" s="235"/>
      <c r="G3716" s="242"/>
      <c r="H3716" s="243"/>
      <c r="J3716" s="33"/>
      <c r="K3716" s="33"/>
      <c r="L3716" s="33"/>
      <c r="M3716" s="33"/>
      <c r="N3716" s="33"/>
      <c r="O3716" s="33"/>
      <c r="P3716" s="33"/>
      <c r="Q3716" s="33"/>
      <c r="R3716" s="33"/>
      <c r="S3716" s="33"/>
    </row>
    <row r="3717" spans="1:19">
      <c r="A3717" s="233"/>
      <c r="B3717" s="238"/>
      <c r="C3717" s="229"/>
      <c r="D3717" s="229"/>
      <c r="E3717" s="235"/>
      <c r="F3717" s="235"/>
      <c r="G3717" s="242"/>
      <c r="H3717" s="243"/>
      <c r="J3717" s="33"/>
      <c r="K3717" s="33"/>
      <c r="L3717" s="33"/>
      <c r="M3717" s="33"/>
      <c r="N3717" s="33"/>
      <c r="O3717" s="33"/>
      <c r="P3717" s="33"/>
      <c r="Q3717" s="33"/>
      <c r="R3717" s="33"/>
      <c r="S3717" s="33"/>
    </row>
    <row r="3718" spans="1:19">
      <c r="A3718" s="233"/>
      <c r="B3718" s="238"/>
      <c r="C3718" s="229"/>
      <c r="D3718" s="229"/>
      <c r="E3718" s="235"/>
      <c r="F3718" s="235"/>
      <c r="G3718" s="242"/>
      <c r="H3718" s="243"/>
      <c r="J3718" s="33"/>
      <c r="K3718" s="33"/>
      <c r="L3718" s="33"/>
      <c r="M3718" s="33"/>
      <c r="N3718" s="33"/>
      <c r="O3718" s="33"/>
      <c r="P3718" s="33"/>
      <c r="Q3718" s="33"/>
      <c r="R3718" s="33"/>
      <c r="S3718" s="33"/>
    </row>
    <row r="3719" spans="1:19">
      <c r="A3719" s="233"/>
      <c r="B3719" s="238"/>
      <c r="C3719" s="229"/>
      <c r="D3719" s="229"/>
      <c r="E3719" s="235"/>
      <c r="F3719" s="235"/>
      <c r="G3719" s="242"/>
      <c r="H3719" s="243"/>
      <c r="J3719" s="33"/>
      <c r="K3719" s="33"/>
      <c r="L3719" s="33"/>
      <c r="M3719" s="33"/>
      <c r="N3719" s="33"/>
      <c r="O3719" s="33"/>
      <c r="P3719" s="33"/>
      <c r="Q3719" s="33"/>
      <c r="R3719" s="33"/>
      <c r="S3719" s="33"/>
    </row>
    <row r="3720" spans="1:19">
      <c r="A3720" s="233"/>
      <c r="B3720" s="238"/>
      <c r="C3720" s="229"/>
      <c r="D3720" s="229"/>
      <c r="E3720" s="235"/>
      <c r="F3720" s="235"/>
      <c r="G3720" s="242"/>
      <c r="H3720" s="243"/>
      <c r="J3720" s="33"/>
      <c r="K3720" s="33"/>
      <c r="L3720" s="33"/>
      <c r="M3720" s="33"/>
      <c r="N3720" s="33"/>
      <c r="O3720" s="33"/>
      <c r="P3720" s="33"/>
      <c r="Q3720" s="33"/>
      <c r="R3720" s="33"/>
      <c r="S3720" s="33"/>
    </row>
    <row r="3721" spans="1:19">
      <c r="A3721" s="233"/>
      <c r="B3721" s="238"/>
      <c r="C3721" s="229"/>
      <c r="D3721" s="229"/>
      <c r="E3721" s="235"/>
      <c r="F3721" s="235"/>
      <c r="G3721" s="242"/>
      <c r="H3721" s="243"/>
      <c r="J3721" s="33"/>
      <c r="K3721" s="33"/>
      <c r="L3721" s="33"/>
      <c r="M3721" s="33"/>
      <c r="N3721" s="33"/>
      <c r="O3721" s="33"/>
      <c r="P3721" s="33"/>
      <c r="Q3721" s="33"/>
      <c r="R3721" s="33"/>
      <c r="S3721" s="33"/>
    </row>
    <row r="3722" spans="1:19">
      <c r="A3722" s="233"/>
      <c r="B3722" s="238"/>
      <c r="C3722" s="229"/>
      <c r="D3722" s="229"/>
      <c r="E3722" s="235"/>
      <c r="F3722" s="235"/>
      <c r="G3722" s="242"/>
      <c r="H3722" s="243"/>
      <c r="J3722" s="33"/>
      <c r="K3722" s="33"/>
      <c r="L3722" s="33"/>
      <c r="M3722" s="33"/>
      <c r="N3722" s="33"/>
      <c r="O3722" s="33"/>
      <c r="P3722" s="33"/>
      <c r="Q3722" s="33"/>
      <c r="R3722" s="33"/>
      <c r="S3722" s="33"/>
    </row>
    <row r="3723" spans="1:19">
      <c r="A3723" s="233"/>
      <c r="B3723" s="238"/>
      <c r="C3723" s="229"/>
      <c r="D3723" s="229"/>
      <c r="E3723" s="235"/>
      <c r="F3723" s="235"/>
      <c r="G3723" s="242"/>
      <c r="H3723" s="243"/>
      <c r="J3723" s="33"/>
      <c r="K3723" s="33"/>
      <c r="L3723" s="33"/>
      <c r="M3723" s="33"/>
      <c r="N3723" s="33"/>
      <c r="O3723" s="33"/>
      <c r="P3723" s="33"/>
      <c r="Q3723" s="33"/>
      <c r="R3723" s="33"/>
      <c r="S3723" s="33"/>
    </row>
    <row r="3724" spans="1:19">
      <c r="A3724" s="233"/>
      <c r="B3724" s="238"/>
      <c r="C3724" s="229"/>
      <c r="D3724" s="229"/>
      <c r="E3724" s="235"/>
      <c r="F3724" s="235"/>
      <c r="G3724" s="242"/>
      <c r="H3724" s="243"/>
      <c r="J3724" s="33"/>
      <c r="K3724" s="33"/>
      <c r="L3724" s="33"/>
      <c r="M3724" s="33"/>
      <c r="N3724" s="33"/>
      <c r="O3724" s="33"/>
      <c r="P3724" s="33"/>
      <c r="Q3724" s="33"/>
      <c r="R3724" s="33"/>
      <c r="S3724" s="33"/>
    </row>
    <row r="3725" spans="1:19">
      <c r="A3725" s="233"/>
      <c r="B3725" s="238"/>
      <c r="C3725" s="229"/>
      <c r="D3725" s="229"/>
      <c r="E3725" s="235"/>
      <c r="F3725" s="235"/>
      <c r="G3725" s="242"/>
      <c r="H3725" s="243"/>
      <c r="J3725" s="33"/>
      <c r="K3725" s="33"/>
      <c r="L3725" s="33"/>
      <c r="M3725" s="33"/>
      <c r="N3725" s="33"/>
      <c r="O3725" s="33"/>
      <c r="P3725" s="33"/>
      <c r="Q3725" s="33"/>
      <c r="R3725" s="33"/>
      <c r="S3725" s="33"/>
    </row>
    <row r="3726" spans="1:19">
      <c r="A3726" s="233"/>
      <c r="B3726" s="238"/>
      <c r="C3726" s="229"/>
      <c r="D3726" s="229"/>
      <c r="E3726" s="235"/>
      <c r="F3726" s="235"/>
      <c r="G3726" s="242"/>
      <c r="H3726" s="243"/>
      <c r="J3726" s="33"/>
      <c r="K3726" s="33"/>
      <c r="L3726" s="33"/>
      <c r="M3726" s="33"/>
      <c r="N3726" s="33"/>
      <c r="O3726" s="33"/>
      <c r="P3726" s="33"/>
      <c r="Q3726" s="33"/>
      <c r="R3726" s="33"/>
      <c r="S3726" s="33"/>
    </row>
    <row r="3727" spans="1:19">
      <c r="A3727" s="233"/>
      <c r="B3727" s="238"/>
      <c r="C3727" s="229"/>
      <c r="D3727" s="229"/>
      <c r="E3727" s="235"/>
      <c r="F3727" s="235"/>
      <c r="G3727" s="242"/>
      <c r="H3727" s="243"/>
      <c r="J3727" s="33"/>
      <c r="K3727" s="33"/>
      <c r="L3727" s="33"/>
      <c r="M3727" s="33"/>
      <c r="N3727" s="33"/>
      <c r="O3727" s="33"/>
      <c r="P3727" s="33"/>
      <c r="Q3727" s="33"/>
      <c r="R3727" s="33"/>
      <c r="S3727" s="33"/>
    </row>
    <row r="3728" spans="1:19">
      <c r="A3728" s="233"/>
      <c r="B3728" s="238"/>
      <c r="C3728" s="229"/>
      <c r="D3728" s="229"/>
      <c r="E3728" s="235"/>
      <c r="F3728" s="235"/>
      <c r="G3728" s="242"/>
      <c r="H3728" s="243"/>
      <c r="J3728" s="33"/>
      <c r="K3728" s="33"/>
      <c r="L3728" s="33"/>
      <c r="M3728" s="33"/>
      <c r="N3728" s="33"/>
      <c r="O3728" s="33"/>
      <c r="P3728" s="33"/>
      <c r="Q3728" s="33"/>
      <c r="R3728" s="33"/>
      <c r="S3728" s="33"/>
    </row>
    <row r="3729" spans="1:19">
      <c r="A3729" s="233"/>
      <c r="B3729" s="238"/>
      <c r="C3729" s="229"/>
      <c r="D3729" s="229"/>
      <c r="E3729" s="235"/>
      <c r="F3729" s="235"/>
      <c r="G3729" s="242"/>
      <c r="H3729" s="243"/>
      <c r="J3729" s="33"/>
      <c r="K3729" s="33"/>
      <c r="L3729" s="33"/>
      <c r="M3729" s="33"/>
      <c r="N3729" s="33"/>
      <c r="O3729" s="33"/>
      <c r="P3729" s="33"/>
      <c r="Q3729" s="33"/>
      <c r="R3729" s="33"/>
      <c r="S3729" s="33"/>
    </row>
    <row r="3730" spans="1:19">
      <c r="A3730" s="233"/>
      <c r="B3730" s="238"/>
      <c r="C3730" s="229"/>
      <c r="D3730" s="229"/>
      <c r="E3730" s="235"/>
      <c r="F3730" s="235"/>
      <c r="G3730" s="242"/>
      <c r="H3730" s="243"/>
      <c r="J3730" s="33"/>
      <c r="K3730" s="33"/>
      <c r="L3730" s="33"/>
      <c r="M3730" s="33"/>
      <c r="N3730" s="33"/>
      <c r="O3730" s="33"/>
      <c r="P3730" s="33"/>
      <c r="Q3730" s="33"/>
      <c r="R3730" s="33"/>
      <c r="S3730" s="33"/>
    </row>
    <row r="3731" spans="1:19">
      <c r="A3731" s="233"/>
      <c r="B3731" s="238"/>
      <c r="C3731" s="229"/>
      <c r="D3731" s="229"/>
      <c r="E3731" s="235"/>
      <c r="F3731" s="235"/>
      <c r="G3731" s="242"/>
      <c r="H3731" s="243"/>
      <c r="J3731" s="33"/>
      <c r="K3731" s="33"/>
      <c r="L3731" s="33"/>
      <c r="M3731" s="33"/>
      <c r="N3731" s="33"/>
      <c r="O3731" s="33"/>
      <c r="P3731" s="33"/>
      <c r="Q3731" s="33"/>
      <c r="R3731" s="33"/>
      <c r="S3731" s="33"/>
    </row>
    <row r="3732" spans="1:19">
      <c r="A3732" s="233"/>
      <c r="B3732" s="238"/>
      <c r="C3732" s="229"/>
      <c r="D3732" s="229"/>
      <c r="E3732" s="235"/>
      <c r="F3732" s="235"/>
      <c r="G3732" s="242"/>
      <c r="H3732" s="243"/>
      <c r="J3732" s="33"/>
      <c r="K3732" s="33"/>
      <c r="L3732" s="33"/>
      <c r="M3732" s="33"/>
      <c r="N3732" s="33"/>
      <c r="O3732" s="33"/>
      <c r="P3732" s="33"/>
      <c r="Q3732" s="33"/>
      <c r="R3732" s="33"/>
      <c r="S3732" s="33"/>
    </row>
    <row r="3733" spans="1:19">
      <c r="A3733" s="233"/>
      <c r="B3733" s="238"/>
      <c r="C3733" s="229"/>
      <c r="D3733" s="229"/>
      <c r="E3733" s="235"/>
      <c r="F3733" s="235"/>
      <c r="G3733" s="242"/>
      <c r="H3733" s="243"/>
      <c r="J3733" s="33"/>
      <c r="K3733" s="33"/>
      <c r="L3733" s="33"/>
      <c r="M3733" s="33"/>
      <c r="N3733" s="33"/>
      <c r="O3733" s="33"/>
      <c r="P3733" s="33"/>
      <c r="Q3733" s="33"/>
      <c r="R3733" s="33"/>
      <c r="S3733" s="33"/>
    </row>
    <row r="3734" spans="1:19">
      <c r="A3734" s="233"/>
      <c r="B3734" s="238"/>
      <c r="C3734" s="229"/>
      <c r="D3734" s="229"/>
      <c r="E3734" s="235"/>
      <c r="F3734" s="235"/>
      <c r="G3734" s="242"/>
      <c r="H3734" s="243"/>
      <c r="J3734" s="33"/>
      <c r="K3734" s="33"/>
      <c r="L3734" s="33"/>
      <c r="M3734" s="33"/>
      <c r="N3734" s="33"/>
      <c r="O3734" s="33"/>
      <c r="P3734" s="33"/>
      <c r="Q3734" s="33"/>
      <c r="R3734" s="33"/>
      <c r="S3734" s="33"/>
    </row>
    <row r="3735" spans="1:19">
      <c r="A3735" s="233"/>
      <c r="B3735" s="238"/>
      <c r="C3735" s="229"/>
      <c r="D3735" s="229"/>
      <c r="E3735" s="235"/>
      <c r="F3735" s="235"/>
      <c r="G3735" s="242"/>
      <c r="H3735" s="243"/>
      <c r="J3735" s="33"/>
      <c r="K3735" s="33"/>
      <c r="L3735" s="33"/>
      <c r="M3735" s="33"/>
      <c r="N3735" s="33"/>
      <c r="O3735" s="33"/>
      <c r="P3735" s="33"/>
      <c r="Q3735" s="33"/>
      <c r="R3735" s="33"/>
      <c r="S3735" s="33"/>
    </row>
    <row r="3736" spans="1:19">
      <c r="A3736" s="233"/>
      <c r="B3736" s="238"/>
      <c r="C3736" s="229"/>
      <c r="D3736" s="229"/>
      <c r="E3736" s="235"/>
      <c r="F3736" s="235"/>
      <c r="G3736" s="242"/>
      <c r="H3736" s="243"/>
      <c r="J3736" s="33"/>
      <c r="K3736" s="33"/>
      <c r="L3736" s="33"/>
      <c r="M3736" s="33"/>
      <c r="N3736" s="33"/>
      <c r="O3736" s="33"/>
      <c r="P3736" s="33"/>
      <c r="Q3736" s="33"/>
      <c r="R3736" s="33"/>
      <c r="S3736" s="33"/>
    </row>
    <row r="3737" spans="1:19">
      <c r="A3737" s="233"/>
      <c r="B3737" s="238"/>
      <c r="C3737" s="229"/>
      <c r="D3737" s="229"/>
      <c r="E3737" s="235"/>
      <c r="F3737" s="235"/>
      <c r="G3737" s="242"/>
      <c r="H3737" s="243"/>
      <c r="J3737" s="33"/>
      <c r="K3737" s="33"/>
      <c r="L3737" s="33"/>
      <c r="M3737" s="33"/>
      <c r="N3737" s="33"/>
      <c r="O3737" s="33"/>
      <c r="P3737" s="33"/>
      <c r="Q3737" s="33"/>
      <c r="R3737" s="33"/>
      <c r="S3737" s="33"/>
    </row>
    <row r="3738" spans="1:19">
      <c r="A3738" s="233"/>
      <c r="B3738" s="238"/>
      <c r="C3738" s="229"/>
      <c r="D3738" s="229"/>
      <c r="E3738" s="235"/>
      <c r="F3738" s="235"/>
      <c r="G3738" s="242"/>
      <c r="H3738" s="243"/>
      <c r="J3738" s="33"/>
      <c r="K3738" s="33"/>
      <c r="L3738" s="33"/>
      <c r="M3738" s="33"/>
      <c r="N3738" s="33"/>
      <c r="O3738" s="33"/>
      <c r="P3738" s="33"/>
      <c r="Q3738" s="33"/>
      <c r="R3738" s="33"/>
      <c r="S3738" s="33"/>
    </row>
    <row r="3739" spans="1:19">
      <c r="A3739" s="233"/>
      <c r="B3739" s="238"/>
      <c r="C3739" s="229"/>
      <c r="D3739" s="229"/>
      <c r="E3739" s="235"/>
      <c r="F3739" s="235"/>
      <c r="G3739" s="242"/>
      <c r="H3739" s="243"/>
      <c r="J3739" s="33"/>
      <c r="K3739" s="33"/>
      <c r="L3739" s="33"/>
      <c r="M3739" s="33"/>
      <c r="N3739" s="33"/>
      <c r="O3739" s="33"/>
      <c r="P3739" s="33"/>
      <c r="Q3739" s="33"/>
      <c r="R3739" s="33"/>
      <c r="S3739" s="33"/>
    </row>
    <row r="3740" spans="1:19">
      <c r="A3740" s="233"/>
      <c r="B3740" s="238"/>
      <c r="C3740" s="229"/>
      <c r="D3740" s="229"/>
      <c r="E3740" s="235"/>
      <c r="F3740" s="235"/>
      <c r="G3740" s="242"/>
      <c r="H3740" s="243"/>
      <c r="J3740" s="33"/>
      <c r="K3740" s="33"/>
      <c r="L3740" s="33"/>
      <c r="M3740" s="33"/>
      <c r="N3740" s="33"/>
      <c r="O3740" s="33"/>
      <c r="P3740" s="33"/>
      <c r="Q3740" s="33"/>
      <c r="R3740" s="33"/>
      <c r="S3740" s="33"/>
    </row>
    <row r="3741" spans="1:19">
      <c r="A3741" s="233"/>
      <c r="B3741" s="238"/>
      <c r="C3741" s="229"/>
      <c r="D3741" s="229"/>
      <c r="E3741" s="235"/>
      <c r="F3741" s="235"/>
      <c r="G3741" s="242"/>
      <c r="H3741" s="243"/>
      <c r="J3741" s="33"/>
      <c r="K3741" s="33"/>
      <c r="L3741" s="33"/>
      <c r="M3741" s="33"/>
      <c r="N3741" s="33"/>
      <c r="O3741" s="33"/>
      <c r="P3741" s="33"/>
      <c r="Q3741" s="33"/>
      <c r="R3741" s="33"/>
      <c r="S3741" s="33"/>
    </row>
    <row r="3742" spans="1:19">
      <c r="A3742" s="233"/>
      <c r="B3742" s="238"/>
      <c r="C3742" s="229"/>
      <c r="D3742" s="229"/>
      <c r="E3742" s="235"/>
      <c r="F3742" s="235"/>
      <c r="G3742" s="242"/>
      <c r="H3742" s="243"/>
      <c r="J3742" s="33"/>
      <c r="K3742" s="33"/>
      <c r="L3742" s="33"/>
      <c r="M3742" s="33"/>
      <c r="N3742" s="33"/>
      <c r="O3742" s="33"/>
      <c r="P3742" s="33"/>
      <c r="Q3742" s="33"/>
      <c r="R3742" s="33"/>
      <c r="S3742" s="33"/>
    </row>
    <row r="3743" spans="1:19">
      <c r="A3743" s="233"/>
      <c r="B3743" s="238"/>
      <c r="C3743" s="229"/>
      <c r="D3743" s="229"/>
      <c r="E3743" s="235"/>
      <c r="F3743" s="235"/>
      <c r="G3743" s="242"/>
      <c r="H3743" s="243"/>
      <c r="J3743" s="33"/>
      <c r="K3743" s="33"/>
      <c r="L3743" s="33"/>
      <c r="M3743" s="33"/>
      <c r="N3743" s="33"/>
      <c r="O3743" s="33"/>
      <c r="P3743" s="33"/>
      <c r="Q3743" s="33"/>
      <c r="R3743" s="33"/>
      <c r="S3743" s="33"/>
    </row>
    <row r="3744" spans="1:19">
      <c r="A3744" s="233"/>
      <c r="B3744" s="238"/>
      <c r="C3744" s="229"/>
      <c r="D3744" s="229"/>
      <c r="E3744" s="235"/>
      <c r="F3744" s="235"/>
      <c r="G3744" s="242"/>
      <c r="H3744" s="243"/>
      <c r="J3744" s="33"/>
      <c r="K3744" s="33"/>
      <c r="L3744" s="33"/>
      <c r="M3744" s="33"/>
      <c r="N3744" s="33"/>
      <c r="O3744" s="33"/>
      <c r="P3744" s="33"/>
      <c r="Q3744" s="33"/>
      <c r="R3744" s="33"/>
      <c r="S3744" s="33"/>
    </row>
    <row r="3745" spans="1:19">
      <c r="A3745" s="233"/>
      <c r="B3745" s="238"/>
      <c r="C3745" s="229"/>
      <c r="D3745" s="229"/>
      <c r="E3745" s="235"/>
      <c r="F3745" s="235"/>
      <c r="G3745" s="242"/>
      <c r="H3745" s="243"/>
      <c r="J3745" s="33"/>
      <c r="K3745" s="33"/>
      <c r="L3745" s="33"/>
      <c r="M3745" s="33"/>
      <c r="N3745" s="33"/>
      <c r="O3745" s="33"/>
      <c r="P3745" s="33"/>
      <c r="Q3745" s="33"/>
      <c r="R3745" s="33"/>
      <c r="S3745" s="33"/>
    </row>
    <row r="3746" spans="1:19">
      <c r="A3746" s="233"/>
      <c r="B3746" s="238"/>
      <c r="C3746" s="229"/>
      <c r="D3746" s="229"/>
      <c r="E3746" s="235"/>
      <c r="F3746" s="235"/>
      <c r="G3746" s="242"/>
      <c r="H3746" s="243"/>
      <c r="J3746" s="33"/>
      <c r="K3746" s="33"/>
      <c r="L3746" s="33"/>
      <c r="M3746" s="33"/>
      <c r="N3746" s="33"/>
      <c r="O3746" s="33"/>
      <c r="P3746" s="33"/>
      <c r="Q3746" s="33"/>
      <c r="R3746" s="33"/>
      <c r="S3746" s="33"/>
    </row>
    <row r="3747" spans="1:19">
      <c r="A3747" s="233"/>
      <c r="B3747" s="238"/>
      <c r="C3747" s="229"/>
      <c r="D3747" s="229"/>
      <c r="E3747" s="235"/>
      <c r="F3747" s="235"/>
      <c r="G3747" s="242"/>
      <c r="H3747" s="243"/>
      <c r="J3747" s="33"/>
      <c r="K3747" s="33"/>
      <c r="L3747" s="33"/>
      <c r="M3747" s="33"/>
      <c r="N3747" s="33"/>
      <c r="O3747" s="33"/>
      <c r="P3747" s="33"/>
      <c r="Q3747" s="33"/>
      <c r="R3747" s="33"/>
      <c r="S3747" s="33"/>
    </row>
    <row r="3748" spans="1:19">
      <c r="A3748" s="233"/>
      <c r="B3748" s="238"/>
      <c r="C3748" s="229"/>
      <c r="D3748" s="229"/>
      <c r="E3748" s="235"/>
      <c r="F3748" s="235"/>
      <c r="G3748" s="242"/>
      <c r="H3748" s="243"/>
      <c r="J3748" s="33"/>
      <c r="K3748" s="33"/>
      <c r="L3748" s="33"/>
      <c r="M3748" s="33"/>
      <c r="N3748" s="33"/>
      <c r="O3748" s="33"/>
      <c r="P3748" s="33"/>
      <c r="Q3748" s="33"/>
      <c r="R3748" s="33"/>
      <c r="S3748" s="33"/>
    </row>
    <row r="3749" spans="1:19">
      <c r="A3749" s="233"/>
      <c r="B3749" s="238"/>
      <c r="C3749" s="229"/>
      <c r="D3749" s="229"/>
      <c r="E3749" s="235"/>
      <c r="F3749" s="235"/>
      <c r="G3749" s="242"/>
      <c r="H3749" s="243"/>
      <c r="J3749" s="33"/>
      <c r="K3749" s="33"/>
      <c r="L3749" s="33"/>
      <c r="M3749" s="33"/>
      <c r="N3749" s="33"/>
      <c r="O3749" s="33"/>
      <c r="P3749" s="33"/>
      <c r="Q3749" s="33"/>
      <c r="R3749" s="33"/>
      <c r="S3749" s="33"/>
    </row>
    <row r="3750" spans="1:19">
      <c r="A3750" s="233"/>
      <c r="B3750" s="238"/>
      <c r="C3750" s="229"/>
      <c r="D3750" s="229"/>
      <c r="E3750" s="235"/>
      <c r="F3750" s="235"/>
      <c r="G3750" s="242"/>
      <c r="H3750" s="243"/>
      <c r="J3750" s="33"/>
      <c r="K3750" s="33"/>
      <c r="L3750" s="33"/>
      <c r="M3750" s="33"/>
      <c r="N3750" s="33"/>
      <c r="O3750" s="33"/>
      <c r="P3750" s="33"/>
      <c r="Q3750" s="33"/>
      <c r="R3750" s="33"/>
      <c r="S3750" s="33"/>
    </row>
    <row r="3751" spans="1:19">
      <c r="A3751" s="233"/>
      <c r="B3751" s="238"/>
      <c r="C3751" s="229"/>
      <c r="D3751" s="229"/>
      <c r="E3751" s="235"/>
      <c r="F3751" s="235"/>
      <c r="G3751" s="242"/>
      <c r="H3751" s="243"/>
      <c r="J3751" s="33"/>
      <c r="K3751" s="33"/>
      <c r="L3751" s="33"/>
      <c r="M3751" s="33"/>
      <c r="N3751" s="33"/>
      <c r="O3751" s="33"/>
      <c r="P3751" s="33"/>
      <c r="Q3751" s="33"/>
      <c r="R3751" s="33"/>
      <c r="S3751" s="33"/>
    </row>
    <row r="3752" spans="1:19">
      <c r="A3752" s="233"/>
      <c r="B3752" s="238"/>
      <c r="C3752" s="229"/>
      <c r="D3752" s="229"/>
      <c r="E3752" s="235"/>
      <c r="F3752" s="235"/>
      <c r="G3752" s="242"/>
      <c r="H3752" s="243"/>
      <c r="J3752" s="33"/>
      <c r="K3752" s="33"/>
      <c r="L3752" s="33"/>
      <c r="M3752" s="33"/>
      <c r="N3752" s="33"/>
      <c r="O3752" s="33"/>
      <c r="P3752" s="33"/>
      <c r="Q3752" s="33"/>
      <c r="R3752" s="33"/>
      <c r="S3752" s="33"/>
    </row>
    <row r="3753" spans="1:19">
      <c r="A3753" s="233"/>
      <c r="B3753" s="238"/>
      <c r="C3753" s="229"/>
      <c r="D3753" s="229"/>
      <c r="E3753" s="235"/>
      <c r="F3753" s="235"/>
      <c r="G3753" s="242"/>
      <c r="H3753" s="243"/>
      <c r="J3753" s="33"/>
      <c r="K3753" s="33"/>
      <c r="L3753" s="33"/>
      <c r="M3753" s="33"/>
      <c r="N3753" s="33"/>
      <c r="O3753" s="33"/>
      <c r="P3753" s="33"/>
      <c r="Q3753" s="33"/>
      <c r="R3753" s="33"/>
      <c r="S3753" s="33"/>
    </row>
    <row r="3754" spans="1:19">
      <c r="A3754" s="233"/>
      <c r="B3754" s="238"/>
      <c r="C3754" s="229"/>
      <c r="D3754" s="229"/>
      <c r="E3754" s="235"/>
      <c r="F3754" s="235"/>
      <c r="G3754" s="242"/>
      <c r="H3754" s="243"/>
      <c r="J3754" s="33"/>
      <c r="K3754" s="33"/>
      <c r="L3754" s="33"/>
      <c r="M3754" s="33"/>
      <c r="N3754" s="33"/>
      <c r="O3754" s="33"/>
      <c r="P3754" s="33"/>
      <c r="Q3754" s="33"/>
      <c r="R3754" s="33"/>
      <c r="S3754" s="33"/>
    </row>
    <row r="3755" spans="1:19">
      <c r="A3755" s="233"/>
      <c r="B3755" s="238"/>
      <c r="C3755" s="229"/>
      <c r="D3755" s="229"/>
      <c r="E3755" s="235"/>
      <c r="F3755" s="235"/>
      <c r="G3755" s="242"/>
      <c r="H3755" s="243"/>
      <c r="J3755" s="33"/>
      <c r="K3755" s="33"/>
      <c r="L3755" s="33"/>
      <c r="M3755" s="33"/>
      <c r="N3755" s="33"/>
      <c r="O3755" s="33"/>
      <c r="P3755" s="33"/>
      <c r="Q3755" s="33"/>
      <c r="R3755" s="33"/>
      <c r="S3755" s="33"/>
    </row>
    <row r="3756" spans="1:19">
      <c r="A3756" s="233"/>
      <c r="B3756" s="238"/>
      <c r="C3756" s="229"/>
      <c r="D3756" s="229"/>
      <c r="E3756" s="235"/>
      <c r="F3756" s="235"/>
      <c r="G3756" s="242"/>
      <c r="H3756" s="243"/>
      <c r="J3756" s="33"/>
      <c r="K3756" s="33"/>
      <c r="L3756" s="33"/>
      <c r="M3756" s="33"/>
      <c r="N3756" s="33"/>
      <c r="O3756" s="33"/>
      <c r="P3756" s="33"/>
      <c r="Q3756" s="33"/>
      <c r="R3756" s="33"/>
      <c r="S3756" s="33"/>
    </row>
    <row r="3757" spans="1:19">
      <c r="A3757" s="233"/>
      <c r="B3757" s="238"/>
      <c r="C3757" s="229"/>
      <c r="D3757" s="229"/>
      <c r="E3757" s="235"/>
      <c r="F3757" s="235"/>
      <c r="G3757" s="242"/>
      <c r="H3757" s="243"/>
      <c r="J3757" s="33"/>
      <c r="K3757" s="33"/>
      <c r="L3757" s="33"/>
      <c r="M3757" s="33"/>
      <c r="N3757" s="33"/>
      <c r="O3757" s="33"/>
      <c r="P3757" s="33"/>
      <c r="Q3757" s="33"/>
      <c r="R3757" s="33"/>
      <c r="S3757" s="33"/>
    </row>
    <row r="3758" spans="1:19">
      <c r="A3758" s="233"/>
      <c r="B3758" s="238"/>
      <c r="C3758" s="229"/>
      <c r="D3758" s="229"/>
      <c r="E3758" s="235"/>
      <c r="F3758" s="235"/>
      <c r="G3758" s="242"/>
      <c r="H3758" s="243"/>
      <c r="J3758" s="33"/>
      <c r="K3758" s="33"/>
      <c r="L3758" s="33"/>
      <c r="M3758" s="33"/>
      <c r="N3758" s="33"/>
      <c r="O3758" s="33"/>
      <c r="P3758" s="33"/>
      <c r="Q3758" s="33"/>
      <c r="R3758" s="33"/>
      <c r="S3758" s="33"/>
    </row>
    <row r="3759" spans="1:19">
      <c r="A3759" s="233"/>
      <c r="B3759" s="238"/>
      <c r="C3759" s="229"/>
      <c r="D3759" s="229"/>
      <c r="E3759" s="235"/>
      <c r="F3759" s="235"/>
      <c r="G3759" s="242"/>
      <c r="H3759" s="243"/>
      <c r="J3759" s="33"/>
      <c r="K3759" s="33"/>
      <c r="L3759" s="33"/>
      <c r="M3759" s="33"/>
      <c r="N3759" s="33"/>
      <c r="O3759" s="33"/>
      <c r="P3759" s="33"/>
      <c r="Q3759" s="33"/>
      <c r="R3759" s="33"/>
      <c r="S3759" s="33"/>
    </row>
    <row r="3760" spans="1:19">
      <c r="A3760" s="233"/>
      <c r="B3760" s="238"/>
      <c r="C3760" s="229"/>
      <c r="D3760" s="229"/>
      <c r="E3760" s="235"/>
      <c r="F3760" s="235"/>
      <c r="G3760" s="242"/>
      <c r="H3760" s="243"/>
      <c r="J3760" s="33"/>
      <c r="K3760" s="33"/>
      <c r="L3760" s="33"/>
      <c r="M3760" s="33"/>
      <c r="N3760" s="33"/>
      <c r="O3760" s="33"/>
      <c r="P3760" s="33"/>
      <c r="Q3760" s="33"/>
      <c r="R3760" s="33"/>
      <c r="S3760" s="33"/>
    </row>
    <row r="3761" spans="1:19">
      <c r="A3761" s="233"/>
      <c r="B3761" s="238"/>
      <c r="C3761" s="229"/>
      <c r="D3761" s="229"/>
      <c r="E3761" s="235"/>
      <c r="F3761" s="235"/>
      <c r="G3761" s="242"/>
      <c r="H3761" s="243"/>
      <c r="J3761" s="33"/>
      <c r="K3761" s="33"/>
      <c r="L3761" s="33"/>
      <c r="M3761" s="33"/>
      <c r="N3761" s="33"/>
      <c r="O3761" s="33"/>
      <c r="P3761" s="33"/>
      <c r="Q3761" s="33"/>
      <c r="R3761" s="33"/>
      <c r="S3761" s="33"/>
    </row>
    <row r="3762" spans="1:19">
      <c r="A3762" s="233"/>
      <c r="B3762" s="238"/>
      <c r="C3762" s="229"/>
      <c r="D3762" s="229"/>
      <c r="E3762" s="235"/>
      <c r="F3762" s="235"/>
      <c r="G3762" s="242"/>
      <c r="H3762" s="243"/>
      <c r="J3762" s="33"/>
      <c r="K3762" s="33"/>
      <c r="L3762" s="33"/>
      <c r="M3762" s="33"/>
      <c r="N3762" s="33"/>
      <c r="O3762" s="33"/>
      <c r="P3762" s="33"/>
      <c r="Q3762" s="33"/>
      <c r="R3762" s="33"/>
      <c r="S3762" s="33"/>
    </row>
    <row r="3763" spans="1:19">
      <c r="A3763" s="233"/>
      <c r="B3763" s="238"/>
      <c r="C3763" s="229"/>
      <c r="D3763" s="229"/>
      <c r="E3763" s="235"/>
      <c r="F3763" s="235"/>
      <c r="G3763" s="242"/>
      <c r="H3763" s="243"/>
      <c r="J3763" s="33"/>
      <c r="K3763" s="33"/>
      <c r="L3763" s="33"/>
      <c r="M3763" s="33"/>
      <c r="N3763" s="33"/>
      <c r="O3763" s="33"/>
      <c r="P3763" s="33"/>
      <c r="Q3763" s="33"/>
      <c r="R3763" s="33"/>
      <c r="S3763" s="33"/>
    </row>
    <row r="3764" spans="1:19">
      <c r="A3764" s="233"/>
      <c r="B3764" s="238"/>
      <c r="C3764" s="229"/>
      <c r="D3764" s="229"/>
      <c r="E3764" s="235"/>
      <c r="F3764" s="235"/>
      <c r="G3764" s="242"/>
      <c r="H3764" s="243"/>
      <c r="J3764" s="33"/>
      <c r="K3764" s="33"/>
      <c r="L3764" s="33"/>
      <c r="M3764" s="33"/>
      <c r="N3764" s="33"/>
      <c r="O3764" s="33"/>
      <c r="P3764" s="33"/>
      <c r="Q3764" s="33"/>
      <c r="R3764" s="33"/>
      <c r="S3764" s="33"/>
    </row>
    <row r="3765" spans="1:19">
      <c r="A3765" s="233"/>
      <c r="B3765" s="238"/>
      <c r="C3765" s="229"/>
      <c r="D3765" s="229"/>
      <c r="E3765" s="235"/>
      <c r="F3765" s="235"/>
      <c r="G3765" s="242"/>
      <c r="H3765" s="243"/>
      <c r="J3765" s="33"/>
      <c r="K3765" s="33"/>
      <c r="L3765" s="33"/>
      <c r="M3765" s="33"/>
      <c r="N3765" s="33"/>
      <c r="O3765" s="33"/>
      <c r="P3765" s="33"/>
      <c r="Q3765" s="33"/>
      <c r="R3765" s="33"/>
      <c r="S3765" s="33"/>
    </row>
    <row r="3766" spans="1:19">
      <c r="A3766" s="233"/>
      <c r="B3766" s="238"/>
      <c r="C3766" s="229"/>
      <c r="D3766" s="229"/>
      <c r="E3766" s="235"/>
      <c r="F3766" s="235"/>
      <c r="G3766" s="242"/>
      <c r="H3766" s="243"/>
      <c r="J3766" s="33"/>
      <c r="K3766" s="33"/>
      <c r="L3766" s="33"/>
      <c r="M3766" s="33"/>
      <c r="N3766" s="33"/>
      <c r="O3766" s="33"/>
      <c r="P3766" s="33"/>
      <c r="Q3766" s="33"/>
      <c r="R3766" s="33"/>
      <c r="S3766" s="33"/>
    </row>
    <row r="3767" spans="1:19">
      <c r="A3767" s="233"/>
      <c r="B3767" s="238"/>
      <c r="C3767" s="229"/>
      <c r="D3767" s="229"/>
      <c r="E3767" s="235"/>
      <c r="F3767" s="235"/>
      <c r="G3767" s="242"/>
      <c r="H3767" s="243"/>
      <c r="J3767" s="33"/>
      <c r="K3767" s="33"/>
      <c r="L3767" s="33"/>
      <c r="M3767" s="33"/>
      <c r="N3767" s="33"/>
      <c r="O3767" s="33"/>
      <c r="P3767" s="33"/>
      <c r="Q3767" s="33"/>
      <c r="R3767" s="33"/>
      <c r="S3767" s="33"/>
    </row>
    <row r="3768" spans="1:19">
      <c r="A3768" s="233"/>
      <c r="B3768" s="238"/>
      <c r="C3768" s="229"/>
      <c r="D3768" s="229"/>
      <c r="E3768" s="235"/>
      <c r="F3768" s="235"/>
      <c r="G3768" s="242"/>
      <c r="H3768" s="243"/>
      <c r="J3768" s="33"/>
      <c r="K3768" s="33"/>
      <c r="L3768" s="33"/>
      <c r="M3768" s="33"/>
      <c r="N3768" s="33"/>
      <c r="O3768" s="33"/>
      <c r="P3768" s="33"/>
      <c r="Q3768" s="33"/>
      <c r="R3768" s="33"/>
      <c r="S3768" s="33"/>
    </row>
    <row r="3769" spans="1:19">
      <c r="A3769" s="233"/>
      <c r="B3769" s="238"/>
      <c r="C3769" s="229"/>
      <c r="D3769" s="229"/>
      <c r="E3769" s="235"/>
      <c r="F3769" s="235"/>
      <c r="G3769" s="242"/>
      <c r="H3769" s="243"/>
      <c r="J3769" s="33"/>
      <c r="K3769" s="33"/>
      <c r="L3769" s="33"/>
      <c r="M3769" s="33"/>
      <c r="N3769" s="33"/>
      <c r="O3769" s="33"/>
      <c r="P3769" s="33"/>
      <c r="Q3769" s="33"/>
      <c r="R3769" s="33"/>
      <c r="S3769" s="33"/>
    </row>
    <row r="3770" spans="1:19">
      <c r="A3770" s="233"/>
      <c r="B3770" s="238"/>
      <c r="C3770" s="229"/>
      <c r="D3770" s="229"/>
      <c r="E3770" s="235"/>
      <c r="F3770" s="235"/>
      <c r="G3770" s="242"/>
      <c r="H3770" s="243"/>
      <c r="J3770" s="33"/>
      <c r="K3770" s="33"/>
      <c r="L3770" s="33"/>
      <c r="M3770" s="33"/>
      <c r="N3770" s="33"/>
      <c r="O3770" s="33"/>
      <c r="P3770" s="33"/>
      <c r="Q3770" s="33"/>
      <c r="R3770" s="33"/>
      <c r="S3770" s="33"/>
    </row>
    <row r="3771" spans="1:19">
      <c r="A3771" s="233"/>
      <c r="B3771" s="238"/>
      <c r="C3771" s="229"/>
      <c r="D3771" s="229"/>
      <c r="E3771" s="235"/>
      <c r="F3771" s="235"/>
      <c r="G3771" s="242"/>
      <c r="H3771" s="243"/>
      <c r="J3771" s="33"/>
      <c r="K3771" s="33"/>
      <c r="L3771" s="33"/>
      <c r="M3771" s="33"/>
      <c r="N3771" s="33"/>
      <c r="O3771" s="33"/>
      <c r="P3771" s="33"/>
      <c r="Q3771" s="33"/>
      <c r="R3771" s="33"/>
      <c r="S3771" s="33"/>
    </row>
    <row r="3772" spans="1:19">
      <c r="A3772" s="233"/>
      <c r="B3772" s="238"/>
      <c r="C3772" s="229"/>
      <c r="D3772" s="229"/>
      <c r="E3772" s="235"/>
      <c r="F3772" s="235"/>
      <c r="G3772" s="242"/>
      <c r="H3772" s="243"/>
      <c r="J3772" s="33"/>
      <c r="K3772" s="33"/>
      <c r="L3772" s="33"/>
      <c r="M3772" s="33"/>
      <c r="N3772" s="33"/>
      <c r="O3772" s="33"/>
      <c r="P3772" s="33"/>
      <c r="Q3772" s="33"/>
      <c r="R3772" s="33"/>
      <c r="S3772" s="33"/>
    </row>
    <row r="3773" spans="1:19">
      <c r="A3773" s="233"/>
      <c r="B3773" s="238"/>
      <c r="C3773" s="229"/>
      <c r="D3773" s="229"/>
      <c r="E3773" s="235"/>
      <c r="F3773" s="235"/>
      <c r="G3773" s="242"/>
      <c r="H3773" s="243"/>
      <c r="J3773" s="33"/>
      <c r="K3773" s="33"/>
      <c r="L3773" s="33"/>
      <c r="M3773" s="33"/>
      <c r="N3773" s="33"/>
      <c r="O3773" s="33"/>
      <c r="P3773" s="33"/>
      <c r="Q3773" s="33"/>
      <c r="R3773" s="33"/>
      <c r="S3773" s="33"/>
    </row>
    <row r="3774" spans="1:19">
      <c r="A3774" s="233"/>
      <c r="B3774" s="238"/>
      <c r="C3774" s="229"/>
      <c r="D3774" s="229"/>
      <c r="E3774" s="235"/>
      <c r="F3774" s="235"/>
      <c r="G3774" s="242"/>
      <c r="H3774" s="243"/>
      <c r="J3774" s="33"/>
      <c r="K3774" s="33"/>
      <c r="L3774" s="33"/>
      <c r="M3774" s="33"/>
      <c r="N3774" s="33"/>
      <c r="O3774" s="33"/>
      <c r="P3774" s="33"/>
      <c r="Q3774" s="33"/>
      <c r="R3774" s="33"/>
      <c r="S3774" s="33"/>
    </row>
    <row r="3775" spans="1:19">
      <c r="A3775" s="233"/>
      <c r="B3775" s="238"/>
      <c r="C3775" s="229"/>
      <c r="D3775" s="229"/>
      <c r="E3775" s="235"/>
      <c r="F3775" s="235"/>
      <c r="G3775" s="242"/>
      <c r="H3775" s="243"/>
      <c r="J3775" s="33"/>
      <c r="K3775" s="33"/>
      <c r="L3775" s="33"/>
      <c r="M3775" s="33"/>
      <c r="N3775" s="33"/>
      <c r="O3775" s="33"/>
      <c r="P3775" s="33"/>
      <c r="Q3775" s="33"/>
      <c r="R3775" s="33"/>
      <c r="S3775" s="33"/>
    </row>
    <row r="3776" spans="1:19">
      <c r="A3776" s="233"/>
      <c r="B3776" s="238"/>
      <c r="C3776" s="229"/>
      <c r="D3776" s="229"/>
      <c r="E3776" s="235"/>
      <c r="F3776" s="235"/>
      <c r="G3776" s="242"/>
      <c r="H3776" s="243"/>
      <c r="J3776" s="33"/>
      <c r="K3776" s="33"/>
      <c r="L3776" s="33"/>
      <c r="M3776" s="33"/>
      <c r="N3776" s="33"/>
      <c r="O3776" s="33"/>
      <c r="P3776" s="33"/>
      <c r="Q3776" s="33"/>
      <c r="R3776" s="33"/>
      <c r="S3776" s="33"/>
    </row>
    <row r="3777" spans="1:19">
      <c r="A3777" s="233"/>
      <c r="B3777" s="238"/>
      <c r="C3777" s="229"/>
      <c r="D3777" s="229"/>
      <c r="E3777" s="235"/>
      <c r="F3777" s="235"/>
      <c r="G3777" s="242"/>
      <c r="H3777" s="243"/>
      <c r="J3777" s="33"/>
      <c r="K3777" s="33"/>
      <c r="L3777" s="33"/>
      <c r="M3777" s="33"/>
      <c r="N3777" s="33"/>
      <c r="O3777" s="33"/>
      <c r="P3777" s="33"/>
      <c r="Q3777" s="33"/>
      <c r="R3777" s="33"/>
      <c r="S3777" s="33"/>
    </row>
    <row r="3778" spans="1:19">
      <c r="A3778" s="233"/>
      <c r="B3778" s="238"/>
      <c r="C3778" s="229"/>
      <c r="D3778" s="229"/>
      <c r="E3778" s="235"/>
      <c r="F3778" s="235"/>
      <c r="G3778" s="242"/>
      <c r="H3778" s="243"/>
      <c r="J3778" s="33"/>
      <c r="K3778" s="33"/>
      <c r="L3778" s="33"/>
      <c r="M3778" s="33"/>
      <c r="N3778" s="33"/>
      <c r="O3778" s="33"/>
      <c r="P3778" s="33"/>
      <c r="Q3778" s="33"/>
      <c r="R3778" s="33"/>
      <c r="S3778" s="33"/>
    </row>
    <row r="3779" spans="1:19">
      <c r="A3779" s="233"/>
      <c r="B3779" s="238"/>
      <c r="C3779" s="229"/>
      <c r="D3779" s="229"/>
      <c r="E3779" s="235"/>
      <c r="F3779" s="235"/>
      <c r="G3779" s="242"/>
      <c r="H3779" s="243"/>
      <c r="J3779" s="33"/>
      <c r="K3779" s="33"/>
      <c r="L3779" s="33"/>
      <c r="M3779" s="33"/>
      <c r="N3779" s="33"/>
      <c r="O3779" s="33"/>
      <c r="P3779" s="33"/>
      <c r="Q3779" s="33"/>
      <c r="R3779" s="33"/>
      <c r="S3779" s="33"/>
    </row>
    <row r="3780" spans="1:19">
      <c r="A3780" s="233"/>
      <c r="B3780" s="238"/>
      <c r="C3780" s="229"/>
      <c r="D3780" s="229"/>
      <c r="E3780" s="235"/>
      <c r="F3780" s="235"/>
      <c r="G3780" s="242"/>
      <c r="H3780" s="243"/>
      <c r="J3780" s="33"/>
      <c r="K3780" s="33"/>
      <c r="L3780" s="33"/>
      <c r="M3780" s="33"/>
      <c r="N3780" s="33"/>
      <c r="O3780" s="33"/>
      <c r="P3780" s="33"/>
      <c r="Q3780" s="33"/>
      <c r="R3780" s="33"/>
      <c r="S3780" s="33"/>
    </row>
    <row r="3781" spans="1:19">
      <c r="A3781" s="233"/>
      <c r="B3781" s="238"/>
      <c r="C3781" s="229"/>
      <c r="D3781" s="229"/>
      <c r="E3781" s="235"/>
      <c r="F3781" s="235"/>
      <c r="G3781" s="242"/>
      <c r="H3781" s="243"/>
      <c r="J3781" s="33"/>
      <c r="K3781" s="33"/>
      <c r="L3781" s="33"/>
      <c r="M3781" s="33"/>
      <c r="N3781" s="33"/>
      <c r="O3781" s="33"/>
      <c r="P3781" s="33"/>
      <c r="Q3781" s="33"/>
      <c r="R3781" s="33"/>
      <c r="S3781" s="33"/>
    </row>
    <row r="3782" spans="1:19">
      <c r="A3782" s="233"/>
      <c r="B3782" s="238"/>
      <c r="C3782" s="229"/>
      <c r="D3782" s="229"/>
      <c r="E3782" s="235"/>
      <c r="F3782" s="235"/>
      <c r="G3782" s="242"/>
      <c r="H3782" s="243"/>
      <c r="J3782" s="33"/>
      <c r="K3782" s="33"/>
      <c r="L3782" s="33"/>
      <c r="M3782" s="33"/>
      <c r="N3782" s="33"/>
      <c r="O3782" s="33"/>
      <c r="P3782" s="33"/>
      <c r="Q3782" s="33"/>
      <c r="R3782" s="33"/>
      <c r="S3782" s="33"/>
    </row>
    <row r="3783" spans="1:19">
      <c r="A3783" s="233"/>
      <c r="B3783" s="238"/>
      <c r="C3783" s="229"/>
      <c r="D3783" s="229"/>
      <c r="E3783" s="235"/>
      <c r="F3783" s="235"/>
      <c r="G3783" s="242"/>
      <c r="H3783" s="243"/>
      <c r="J3783" s="33"/>
      <c r="K3783" s="33"/>
      <c r="L3783" s="33"/>
      <c r="M3783" s="33"/>
      <c r="N3783" s="33"/>
      <c r="O3783" s="33"/>
      <c r="P3783" s="33"/>
      <c r="Q3783" s="33"/>
      <c r="R3783" s="33"/>
      <c r="S3783" s="33"/>
    </row>
    <row r="3784" spans="1:19">
      <c r="A3784" s="233"/>
      <c r="B3784" s="238"/>
      <c r="C3784" s="229"/>
      <c r="D3784" s="229"/>
      <c r="E3784" s="235"/>
      <c r="F3784" s="235"/>
      <c r="G3784" s="242"/>
      <c r="H3784" s="243"/>
      <c r="J3784" s="33"/>
      <c r="K3784" s="33"/>
      <c r="L3784" s="33"/>
      <c r="M3784" s="33"/>
      <c r="N3784" s="33"/>
      <c r="O3784" s="33"/>
      <c r="P3784" s="33"/>
      <c r="Q3784" s="33"/>
      <c r="R3784" s="33"/>
      <c r="S3784" s="33"/>
    </row>
    <row r="3785" spans="1:19">
      <c r="A3785" s="233"/>
      <c r="B3785" s="238"/>
      <c r="C3785" s="229"/>
      <c r="D3785" s="229"/>
      <c r="E3785" s="235"/>
      <c r="F3785" s="235"/>
      <c r="G3785" s="242"/>
      <c r="H3785" s="243"/>
      <c r="J3785" s="33"/>
      <c r="K3785" s="33"/>
      <c r="L3785" s="33"/>
      <c r="M3785" s="33"/>
      <c r="N3785" s="33"/>
      <c r="O3785" s="33"/>
      <c r="P3785" s="33"/>
      <c r="Q3785" s="33"/>
      <c r="R3785" s="33"/>
      <c r="S3785" s="33"/>
    </row>
    <row r="3786" spans="1:19">
      <c r="A3786" s="233"/>
      <c r="B3786" s="238"/>
      <c r="C3786" s="229"/>
      <c r="D3786" s="229"/>
      <c r="E3786" s="235"/>
      <c r="F3786" s="235"/>
      <c r="G3786" s="242"/>
      <c r="H3786" s="243"/>
      <c r="J3786" s="33"/>
      <c r="K3786" s="33"/>
      <c r="L3786" s="33"/>
      <c r="M3786" s="33"/>
      <c r="N3786" s="33"/>
      <c r="O3786" s="33"/>
      <c r="P3786" s="33"/>
      <c r="Q3786" s="33"/>
      <c r="R3786" s="33"/>
      <c r="S3786" s="33"/>
    </row>
    <row r="3787" spans="1:19">
      <c r="A3787" s="233"/>
      <c r="B3787" s="238"/>
      <c r="C3787" s="229"/>
      <c r="D3787" s="229"/>
      <c r="E3787" s="235"/>
      <c r="F3787" s="235"/>
      <c r="G3787" s="242"/>
      <c r="H3787" s="243"/>
      <c r="J3787" s="33"/>
      <c r="K3787" s="33"/>
      <c r="L3787" s="33"/>
      <c r="M3787" s="33"/>
      <c r="N3787" s="33"/>
      <c r="O3787" s="33"/>
      <c r="P3787" s="33"/>
      <c r="Q3787" s="33"/>
      <c r="R3787" s="33"/>
      <c r="S3787" s="33"/>
    </row>
    <row r="3788" spans="1:19">
      <c r="A3788" s="233"/>
      <c r="B3788" s="238"/>
      <c r="C3788" s="229"/>
      <c r="D3788" s="229"/>
      <c r="E3788" s="235"/>
      <c r="F3788" s="235"/>
      <c r="G3788" s="242"/>
      <c r="H3788" s="243"/>
      <c r="J3788" s="33"/>
      <c r="K3788" s="33"/>
      <c r="L3788" s="33"/>
      <c r="M3788" s="33"/>
      <c r="N3788" s="33"/>
      <c r="O3788" s="33"/>
      <c r="P3788" s="33"/>
      <c r="Q3788" s="33"/>
      <c r="R3788" s="33"/>
      <c r="S3788" s="33"/>
    </row>
    <row r="3789" spans="1:19">
      <c r="A3789" s="233"/>
      <c r="B3789" s="238"/>
      <c r="C3789" s="229"/>
      <c r="D3789" s="229"/>
      <c r="E3789" s="235"/>
      <c r="F3789" s="235"/>
      <c r="G3789" s="242"/>
      <c r="H3789" s="243"/>
      <c r="J3789" s="33"/>
      <c r="K3789" s="33"/>
      <c r="L3789" s="33"/>
      <c r="M3789" s="33"/>
      <c r="N3789" s="33"/>
      <c r="O3789" s="33"/>
      <c r="P3789" s="33"/>
      <c r="Q3789" s="33"/>
      <c r="R3789" s="33"/>
      <c r="S3789" s="33"/>
    </row>
    <row r="3790" spans="1:19">
      <c r="A3790" s="233"/>
      <c r="B3790" s="238"/>
      <c r="C3790" s="229"/>
      <c r="D3790" s="229"/>
      <c r="E3790" s="235"/>
      <c r="F3790" s="235"/>
      <c r="G3790" s="242"/>
      <c r="H3790" s="243"/>
      <c r="J3790" s="33"/>
      <c r="K3790" s="33"/>
      <c r="L3790" s="33"/>
      <c r="M3790" s="33"/>
      <c r="N3790" s="33"/>
      <c r="O3790" s="33"/>
      <c r="P3790" s="33"/>
      <c r="Q3790" s="33"/>
      <c r="R3790" s="33"/>
      <c r="S3790" s="33"/>
    </row>
    <row r="3791" spans="1:19">
      <c r="A3791" s="233"/>
      <c r="B3791" s="238"/>
      <c r="C3791" s="229"/>
      <c r="D3791" s="229"/>
      <c r="E3791" s="235"/>
      <c r="F3791" s="235"/>
      <c r="G3791" s="242"/>
      <c r="H3791" s="243"/>
      <c r="J3791" s="33"/>
      <c r="K3791" s="33"/>
      <c r="L3791" s="33"/>
      <c r="M3791" s="33"/>
      <c r="N3791" s="33"/>
      <c r="O3791" s="33"/>
      <c r="P3791" s="33"/>
      <c r="Q3791" s="33"/>
      <c r="R3791" s="33"/>
      <c r="S3791" s="33"/>
    </row>
    <row r="3792" spans="1:19">
      <c r="A3792" s="233"/>
      <c r="B3792" s="238"/>
      <c r="C3792" s="229"/>
      <c r="D3792" s="229"/>
      <c r="E3792" s="235"/>
      <c r="F3792" s="235"/>
      <c r="G3792" s="242"/>
      <c r="H3792" s="243"/>
      <c r="J3792" s="33"/>
      <c r="K3792" s="33"/>
      <c r="L3792" s="33"/>
      <c r="M3792" s="33"/>
      <c r="N3792" s="33"/>
      <c r="O3792" s="33"/>
      <c r="P3792" s="33"/>
      <c r="Q3792" s="33"/>
      <c r="R3792" s="33"/>
      <c r="S3792" s="33"/>
    </row>
    <row r="3793" spans="1:19">
      <c r="A3793" s="233"/>
      <c r="B3793" s="238"/>
      <c r="C3793" s="229"/>
      <c r="D3793" s="229"/>
      <c r="E3793" s="235"/>
      <c r="F3793" s="235"/>
      <c r="G3793" s="242"/>
      <c r="H3793" s="243"/>
      <c r="J3793" s="33"/>
      <c r="K3793" s="33"/>
      <c r="L3793" s="33"/>
      <c r="M3793" s="33"/>
      <c r="N3793" s="33"/>
      <c r="O3793" s="33"/>
      <c r="P3793" s="33"/>
      <c r="Q3793" s="33"/>
      <c r="R3793" s="33"/>
      <c r="S3793" s="33"/>
    </row>
    <row r="3794" spans="1:19">
      <c r="A3794" s="233"/>
      <c r="B3794" s="238"/>
      <c r="C3794" s="229"/>
      <c r="D3794" s="229"/>
      <c r="E3794" s="235"/>
      <c r="F3794" s="235"/>
      <c r="G3794" s="242"/>
      <c r="H3794" s="243"/>
      <c r="J3794" s="33"/>
      <c r="K3794" s="33"/>
      <c r="L3794" s="33"/>
      <c r="M3794" s="33"/>
      <c r="N3794" s="33"/>
      <c r="O3794" s="33"/>
      <c r="P3794" s="33"/>
      <c r="Q3794" s="33"/>
      <c r="R3794" s="33"/>
      <c r="S3794" s="33"/>
    </row>
    <row r="3795" spans="1:19">
      <c r="A3795" s="233"/>
      <c r="B3795" s="238"/>
      <c r="C3795" s="229"/>
      <c r="D3795" s="229"/>
      <c r="E3795" s="235"/>
      <c r="F3795" s="235"/>
      <c r="G3795" s="242"/>
      <c r="H3795" s="243"/>
      <c r="J3795" s="33"/>
      <c r="K3795" s="33"/>
      <c r="L3795" s="33"/>
      <c r="M3795" s="33"/>
      <c r="N3795" s="33"/>
      <c r="O3795" s="33"/>
      <c r="P3795" s="33"/>
      <c r="Q3795" s="33"/>
      <c r="R3795" s="33"/>
      <c r="S3795" s="33"/>
    </row>
    <row r="3796" spans="1:19">
      <c r="A3796" s="233"/>
      <c r="B3796" s="238"/>
      <c r="C3796" s="229"/>
      <c r="D3796" s="229"/>
      <c r="E3796" s="235"/>
      <c r="F3796" s="235"/>
      <c r="G3796" s="242"/>
      <c r="H3796" s="243"/>
      <c r="J3796" s="33"/>
      <c r="K3796" s="33"/>
      <c r="L3796" s="33"/>
      <c r="M3796" s="33"/>
      <c r="N3796" s="33"/>
      <c r="O3796" s="33"/>
      <c r="P3796" s="33"/>
      <c r="Q3796" s="33"/>
      <c r="R3796" s="33"/>
      <c r="S3796" s="33"/>
    </row>
    <row r="3797" spans="1:19">
      <c r="A3797" s="233"/>
      <c r="B3797" s="238"/>
      <c r="C3797" s="229"/>
      <c r="D3797" s="229"/>
      <c r="E3797" s="235"/>
      <c r="F3797" s="235"/>
      <c r="G3797" s="242"/>
      <c r="H3797" s="243"/>
      <c r="J3797" s="33"/>
      <c r="K3797" s="33"/>
      <c r="L3797" s="33"/>
      <c r="M3797" s="33"/>
      <c r="N3797" s="33"/>
      <c r="O3797" s="33"/>
      <c r="P3797" s="33"/>
      <c r="Q3797" s="33"/>
      <c r="R3797" s="33"/>
      <c r="S3797" s="33"/>
    </row>
    <row r="3798" spans="1:19">
      <c r="A3798" s="233"/>
      <c r="B3798" s="238"/>
      <c r="C3798" s="229"/>
      <c r="D3798" s="229"/>
      <c r="E3798" s="235"/>
      <c r="F3798" s="235"/>
      <c r="G3798" s="242"/>
      <c r="H3798" s="243"/>
      <c r="J3798" s="33"/>
      <c r="K3798" s="33"/>
      <c r="L3798" s="33"/>
      <c r="M3798" s="33"/>
      <c r="N3798" s="33"/>
      <c r="O3798" s="33"/>
      <c r="P3798" s="33"/>
      <c r="Q3798" s="33"/>
      <c r="R3798" s="33"/>
      <c r="S3798" s="33"/>
    </row>
    <row r="3799" spans="1:19">
      <c r="A3799" s="233"/>
      <c r="B3799" s="238"/>
      <c r="C3799" s="229"/>
      <c r="D3799" s="229"/>
      <c r="E3799" s="235"/>
      <c r="F3799" s="235"/>
      <c r="G3799" s="242"/>
      <c r="H3799" s="243"/>
      <c r="J3799" s="33"/>
      <c r="K3799" s="33"/>
      <c r="L3799" s="33"/>
      <c r="M3799" s="33"/>
      <c r="N3799" s="33"/>
      <c r="O3799" s="33"/>
      <c r="P3799" s="33"/>
      <c r="Q3799" s="33"/>
      <c r="R3799" s="33"/>
      <c r="S3799" s="33"/>
    </row>
    <row r="3800" spans="1:19">
      <c r="A3800" s="233"/>
      <c r="B3800" s="238"/>
      <c r="C3800" s="229"/>
      <c r="D3800" s="229"/>
      <c r="E3800" s="235"/>
      <c r="F3800" s="235"/>
      <c r="G3800" s="242"/>
      <c r="H3800" s="243"/>
      <c r="J3800" s="33"/>
      <c r="K3800" s="33"/>
      <c r="L3800" s="33"/>
      <c r="M3800" s="33"/>
      <c r="N3800" s="33"/>
      <c r="O3800" s="33"/>
      <c r="P3800" s="33"/>
      <c r="Q3800" s="33"/>
      <c r="R3800" s="33"/>
      <c r="S3800" s="33"/>
    </row>
    <row r="3801" spans="1:19">
      <c r="A3801" s="233"/>
      <c r="B3801" s="238"/>
      <c r="C3801" s="229"/>
      <c r="D3801" s="229"/>
      <c r="E3801" s="235"/>
      <c r="F3801" s="235"/>
      <c r="G3801" s="242"/>
      <c r="H3801" s="243"/>
      <c r="J3801" s="33"/>
      <c r="K3801" s="33"/>
      <c r="L3801" s="33"/>
      <c r="M3801" s="33"/>
      <c r="N3801" s="33"/>
      <c r="O3801" s="33"/>
      <c r="P3801" s="33"/>
      <c r="Q3801" s="33"/>
      <c r="R3801" s="33"/>
      <c r="S3801" s="33"/>
    </row>
    <row r="3802" spans="1:19">
      <c r="A3802" s="233"/>
      <c r="B3802" s="238"/>
      <c r="C3802" s="229"/>
      <c r="D3802" s="229"/>
      <c r="E3802" s="235"/>
      <c r="F3802" s="235"/>
      <c r="G3802" s="242"/>
      <c r="H3802" s="243"/>
      <c r="J3802" s="33"/>
      <c r="K3802" s="33"/>
      <c r="L3802" s="33"/>
      <c r="M3802" s="33"/>
      <c r="N3802" s="33"/>
      <c r="O3802" s="33"/>
      <c r="P3802" s="33"/>
      <c r="Q3802" s="33"/>
      <c r="R3802" s="33"/>
      <c r="S3802" s="33"/>
    </row>
    <row r="3803" spans="1:19">
      <c r="A3803" s="233"/>
      <c r="B3803" s="238"/>
      <c r="C3803" s="229"/>
      <c r="D3803" s="229"/>
      <c r="E3803" s="235"/>
      <c r="F3803" s="235"/>
      <c r="G3803" s="242"/>
      <c r="H3803" s="243"/>
      <c r="J3803" s="33"/>
      <c r="K3803" s="33"/>
      <c r="L3803" s="33"/>
      <c r="M3803" s="33"/>
      <c r="N3803" s="33"/>
      <c r="O3803" s="33"/>
      <c r="P3803" s="33"/>
      <c r="Q3803" s="33"/>
      <c r="R3803" s="33"/>
      <c r="S3803" s="33"/>
    </row>
    <row r="3804" spans="1:19">
      <c r="A3804" s="233"/>
      <c r="B3804" s="238"/>
      <c r="C3804" s="229"/>
      <c r="D3804" s="229"/>
      <c r="E3804" s="235"/>
      <c r="F3804" s="235"/>
      <c r="G3804" s="242"/>
      <c r="H3804" s="243"/>
      <c r="J3804" s="33"/>
      <c r="K3804" s="33"/>
      <c r="L3804" s="33"/>
      <c r="M3804" s="33"/>
      <c r="N3804" s="33"/>
      <c r="O3804" s="33"/>
      <c r="P3804" s="33"/>
      <c r="Q3804" s="33"/>
      <c r="R3804" s="33"/>
      <c r="S3804" s="33"/>
    </row>
    <row r="3805" spans="1:19">
      <c r="A3805" s="233"/>
      <c r="B3805" s="238"/>
      <c r="C3805" s="229"/>
      <c r="D3805" s="229"/>
      <c r="E3805" s="235"/>
      <c r="F3805" s="235"/>
      <c r="G3805" s="242"/>
      <c r="H3805" s="243"/>
      <c r="J3805" s="33"/>
      <c r="K3805" s="33"/>
      <c r="L3805" s="33"/>
      <c r="M3805" s="33"/>
      <c r="N3805" s="33"/>
      <c r="O3805" s="33"/>
      <c r="P3805" s="33"/>
      <c r="Q3805" s="33"/>
      <c r="R3805" s="33"/>
      <c r="S3805" s="33"/>
    </row>
    <row r="3806" spans="1:19">
      <c r="A3806" s="233"/>
      <c r="B3806" s="238"/>
      <c r="C3806" s="229"/>
      <c r="D3806" s="229"/>
      <c r="E3806" s="235"/>
      <c r="F3806" s="235"/>
      <c r="G3806" s="242"/>
      <c r="H3806" s="243"/>
      <c r="J3806" s="33"/>
      <c r="K3806" s="33"/>
      <c r="L3806" s="33"/>
      <c r="M3806" s="33"/>
      <c r="N3806" s="33"/>
      <c r="O3806" s="33"/>
      <c r="P3806" s="33"/>
      <c r="Q3806" s="33"/>
      <c r="R3806" s="33"/>
      <c r="S3806" s="33"/>
    </row>
    <row r="3807" spans="1:19">
      <c r="A3807" s="233"/>
      <c r="B3807" s="238"/>
      <c r="C3807" s="229"/>
      <c r="D3807" s="229"/>
      <c r="E3807" s="235"/>
      <c r="F3807" s="235"/>
      <c r="G3807" s="242"/>
      <c r="H3807" s="243"/>
      <c r="J3807" s="33"/>
      <c r="K3807" s="33"/>
      <c r="L3807" s="33"/>
      <c r="M3807" s="33"/>
      <c r="N3807" s="33"/>
      <c r="O3807" s="33"/>
      <c r="P3807" s="33"/>
      <c r="Q3807" s="33"/>
      <c r="R3807" s="33"/>
      <c r="S3807" s="33"/>
    </row>
    <row r="3808" spans="1:19">
      <c r="A3808" s="233"/>
      <c r="B3808" s="238"/>
      <c r="C3808" s="229"/>
      <c r="D3808" s="229"/>
      <c r="E3808" s="235"/>
      <c r="F3808" s="235"/>
      <c r="G3808" s="242"/>
      <c r="H3808" s="243"/>
      <c r="J3808" s="33"/>
      <c r="K3808" s="33"/>
      <c r="L3808" s="33"/>
      <c r="M3808" s="33"/>
      <c r="N3808" s="33"/>
      <c r="O3808" s="33"/>
      <c r="P3808" s="33"/>
      <c r="Q3808" s="33"/>
      <c r="R3808" s="33"/>
      <c r="S3808" s="33"/>
    </row>
    <row r="3809" spans="1:19">
      <c r="A3809" s="233"/>
      <c r="B3809" s="238"/>
      <c r="C3809" s="229"/>
      <c r="D3809" s="229"/>
      <c r="E3809" s="235"/>
      <c r="F3809" s="235"/>
      <c r="G3809" s="242"/>
      <c r="H3809" s="243"/>
      <c r="J3809" s="33"/>
      <c r="K3809" s="33"/>
      <c r="L3809" s="33"/>
      <c r="M3809" s="33"/>
      <c r="N3809" s="33"/>
      <c r="O3809" s="33"/>
      <c r="P3809" s="33"/>
      <c r="Q3809" s="33"/>
      <c r="R3809" s="33"/>
      <c r="S3809" s="33"/>
    </row>
    <row r="3810" spans="1:19">
      <c r="A3810" s="233"/>
      <c r="B3810" s="238"/>
      <c r="C3810" s="229"/>
      <c r="D3810" s="229"/>
      <c r="E3810" s="235"/>
      <c r="F3810" s="235"/>
      <c r="G3810" s="242"/>
      <c r="H3810" s="243"/>
      <c r="J3810" s="33"/>
      <c r="K3810" s="33"/>
      <c r="L3810" s="33"/>
      <c r="M3810" s="33"/>
      <c r="N3810" s="33"/>
      <c r="O3810" s="33"/>
      <c r="P3810" s="33"/>
      <c r="Q3810" s="33"/>
      <c r="R3810" s="33"/>
      <c r="S3810" s="33"/>
    </row>
    <row r="3811" spans="1:19">
      <c r="A3811" s="233"/>
      <c r="B3811" s="238"/>
      <c r="C3811" s="229"/>
      <c r="D3811" s="229"/>
      <c r="E3811" s="235"/>
      <c r="F3811" s="235"/>
      <c r="G3811" s="242"/>
      <c r="H3811" s="243"/>
      <c r="J3811" s="33"/>
      <c r="K3811" s="33"/>
      <c r="L3811" s="33"/>
      <c r="M3811" s="33"/>
      <c r="N3811" s="33"/>
      <c r="O3811" s="33"/>
      <c r="P3811" s="33"/>
      <c r="Q3811" s="33"/>
      <c r="R3811" s="33"/>
      <c r="S3811" s="33"/>
    </row>
    <row r="3812" spans="1:19">
      <c r="A3812" s="233"/>
      <c r="B3812" s="238"/>
      <c r="C3812" s="229"/>
      <c r="D3812" s="229"/>
      <c r="E3812" s="235"/>
      <c r="F3812" s="235"/>
      <c r="G3812" s="242"/>
      <c r="H3812" s="243"/>
      <c r="J3812" s="33"/>
      <c r="K3812" s="33"/>
      <c r="L3812" s="33"/>
      <c r="M3812" s="33"/>
      <c r="N3812" s="33"/>
      <c r="O3812" s="33"/>
      <c r="P3812" s="33"/>
      <c r="Q3812" s="33"/>
      <c r="R3812" s="33"/>
      <c r="S3812" s="33"/>
    </row>
    <row r="3813" spans="1:19">
      <c r="A3813" s="233"/>
      <c r="B3813" s="238"/>
      <c r="C3813" s="229"/>
      <c r="D3813" s="229"/>
      <c r="E3813" s="235"/>
      <c r="F3813" s="235"/>
      <c r="G3813" s="242"/>
      <c r="H3813" s="243"/>
      <c r="J3813" s="33"/>
      <c r="K3813" s="33"/>
      <c r="L3813" s="33"/>
      <c r="M3813" s="33"/>
      <c r="N3813" s="33"/>
      <c r="O3813" s="33"/>
      <c r="P3813" s="33"/>
      <c r="Q3813" s="33"/>
      <c r="R3813" s="33"/>
      <c r="S3813" s="33"/>
    </row>
    <row r="3814" spans="1:19">
      <c r="A3814" s="233"/>
      <c r="B3814" s="238"/>
      <c r="C3814" s="229"/>
      <c r="D3814" s="229"/>
      <c r="E3814" s="235"/>
      <c r="F3814" s="235"/>
      <c r="G3814" s="242"/>
      <c r="H3814" s="243"/>
      <c r="J3814" s="33"/>
      <c r="K3814" s="33"/>
      <c r="L3814" s="33"/>
      <c r="M3814" s="33"/>
      <c r="N3814" s="33"/>
      <c r="O3814" s="33"/>
      <c r="P3814" s="33"/>
      <c r="Q3814" s="33"/>
      <c r="R3814" s="33"/>
      <c r="S3814" s="33"/>
    </row>
    <row r="3815" spans="1:19">
      <c r="A3815" s="233"/>
      <c r="B3815" s="238"/>
      <c r="C3815" s="229"/>
      <c r="D3815" s="229"/>
      <c r="E3815" s="235"/>
      <c r="F3815" s="235"/>
      <c r="G3815" s="242"/>
      <c r="H3815" s="243"/>
      <c r="J3815" s="33"/>
      <c r="K3815" s="33"/>
      <c r="L3815" s="33"/>
      <c r="M3815" s="33"/>
      <c r="N3815" s="33"/>
      <c r="O3815" s="33"/>
      <c r="P3815" s="33"/>
      <c r="Q3815" s="33"/>
      <c r="R3815" s="33"/>
      <c r="S3815" s="33"/>
    </row>
    <row r="3816" spans="1:19">
      <c r="A3816" s="233"/>
      <c r="B3816" s="238"/>
      <c r="C3816" s="229"/>
      <c r="D3816" s="229"/>
      <c r="E3816" s="235"/>
      <c r="F3816" s="235"/>
      <c r="G3816" s="242"/>
      <c r="H3816" s="243"/>
      <c r="J3816" s="33"/>
      <c r="K3816" s="33"/>
      <c r="L3816" s="33"/>
      <c r="M3816" s="33"/>
      <c r="N3816" s="33"/>
      <c r="O3816" s="33"/>
      <c r="P3816" s="33"/>
      <c r="Q3816" s="33"/>
      <c r="R3816" s="33"/>
      <c r="S3816" s="33"/>
    </row>
    <row r="3817" spans="1:19">
      <c r="A3817" s="233"/>
      <c r="B3817" s="238"/>
      <c r="C3817" s="229"/>
      <c r="D3817" s="229"/>
      <c r="E3817" s="235"/>
      <c r="F3817" s="235"/>
      <c r="G3817" s="242"/>
      <c r="H3817" s="243"/>
      <c r="J3817" s="33"/>
      <c r="K3817" s="33"/>
      <c r="L3817" s="33"/>
      <c r="M3817" s="33"/>
      <c r="N3817" s="33"/>
      <c r="O3817" s="33"/>
      <c r="P3817" s="33"/>
      <c r="Q3817" s="33"/>
      <c r="R3817" s="33"/>
      <c r="S3817" s="33"/>
    </row>
    <row r="3818" spans="1:19">
      <c r="A3818" s="233"/>
      <c r="B3818" s="238"/>
      <c r="C3818" s="229"/>
      <c r="D3818" s="229"/>
      <c r="E3818" s="235"/>
      <c r="F3818" s="235"/>
      <c r="G3818" s="242"/>
      <c r="H3818" s="243"/>
      <c r="J3818" s="33"/>
      <c r="K3818" s="33"/>
      <c r="L3818" s="33"/>
      <c r="M3818" s="33"/>
      <c r="N3818" s="33"/>
      <c r="O3818" s="33"/>
      <c r="P3818" s="33"/>
      <c r="Q3818" s="33"/>
      <c r="R3818" s="33"/>
      <c r="S3818" s="33"/>
    </row>
    <row r="3819" spans="1:19">
      <c r="A3819" s="233"/>
      <c r="B3819" s="238"/>
      <c r="C3819" s="229"/>
      <c r="D3819" s="229"/>
      <c r="E3819" s="235"/>
      <c r="F3819" s="235"/>
      <c r="G3819" s="242"/>
      <c r="H3819" s="243"/>
      <c r="J3819" s="33"/>
      <c r="K3819" s="33"/>
      <c r="L3819" s="33"/>
      <c r="M3819" s="33"/>
      <c r="N3819" s="33"/>
      <c r="O3819" s="33"/>
      <c r="P3819" s="33"/>
      <c r="Q3819" s="33"/>
      <c r="R3819" s="33"/>
      <c r="S3819" s="33"/>
    </row>
    <row r="3820" spans="1:19">
      <c r="A3820" s="233"/>
      <c r="B3820" s="238"/>
      <c r="C3820" s="229"/>
      <c r="D3820" s="229"/>
      <c r="E3820" s="235"/>
      <c r="F3820" s="235"/>
      <c r="G3820" s="242"/>
      <c r="H3820" s="243"/>
      <c r="J3820" s="33"/>
      <c r="K3820" s="33"/>
      <c r="L3820" s="33"/>
      <c r="M3820" s="33"/>
      <c r="N3820" s="33"/>
      <c r="O3820" s="33"/>
      <c r="P3820" s="33"/>
      <c r="Q3820" s="33"/>
      <c r="R3820" s="33"/>
      <c r="S3820" s="33"/>
    </row>
    <row r="3821" spans="1:19">
      <c r="A3821" s="233"/>
      <c r="B3821" s="238"/>
      <c r="C3821" s="229"/>
      <c r="D3821" s="229"/>
      <c r="E3821" s="235"/>
      <c r="F3821" s="235"/>
      <c r="G3821" s="242"/>
      <c r="H3821" s="243"/>
      <c r="J3821" s="33"/>
      <c r="K3821" s="33"/>
      <c r="L3821" s="33"/>
      <c r="M3821" s="33"/>
      <c r="N3821" s="33"/>
      <c r="O3821" s="33"/>
      <c r="P3821" s="33"/>
      <c r="Q3821" s="33"/>
      <c r="R3821" s="33"/>
      <c r="S3821" s="33"/>
    </row>
    <row r="3822" spans="1:19">
      <c r="A3822" s="233"/>
      <c r="B3822" s="238"/>
      <c r="C3822" s="229"/>
      <c r="D3822" s="229"/>
      <c r="E3822" s="235"/>
      <c r="F3822" s="235"/>
      <c r="G3822" s="242"/>
      <c r="H3822" s="243"/>
      <c r="J3822" s="33"/>
      <c r="K3822" s="33"/>
      <c r="L3822" s="33"/>
      <c r="M3822" s="33"/>
      <c r="N3822" s="33"/>
      <c r="O3822" s="33"/>
      <c r="P3822" s="33"/>
      <c r="Q3822" s="33"/>
      <c r="R3822" s="33"/>
      <c r="S3822" s="33"/>
    </row>
    <row r="3823" spans="1:19">
      <c r="A3823" s="233"/>
      <c r="B3823" s="238"/>
      <c r="C3823" s="229"/>
      <c r="D3823" s="229"/>
      <c r="E3823" s="235"/>
      <c r="F3823" s="235"/>
      <c r="G3823" s="242"/>
      <c r="H3823" s="243"/>
      <c r="J3823" s="33"/>
      <c r="K3823" s="33"/>
      <c r="L3823" s="33"/>
      <c r="M3823" s="33"/>
      <c r="N3823" s="33"/>
      <c r="O3823" s="33"/>
      <c r="P3823" s="33"/>
      <c r="Q3823" s="33"/>
      <c r="R3823" s="33"/>
      <c r="S3823" s="33"/>
    </row>
    <row r="3824" spans="1:19">
      <c r="A3824" s="233"/>
      <c r="B3824" s="238"/>
      <c r="C3824" s="229"/>
      <c r="D3824" s="229"/>
      <c r="E3824" s="235"/>
      <c r="F3824" s="235"/>
      <c r="G3824" s="242"/>
      <c r="H3824" s="243"/>
      <c r="J3824" s="33"/>
      <c r="K3824" s="33"/>
      <c r="L3824" s="33"/>
      <c r="M3824" s="33"/>
      <c r="N3824" s="33"/>
      <c r="O3824" s="33"/>
      <c r="P3824" s="33"/>
      <c r="Q3824" s="33"/>
      <c r="R3824" s="33"/>
      <c r="S3824" s="33"/>
    </row>
    <row r="3825" spans="1:19">
      <c r="A3825" s="233"/>
      <c r="B3825" s="238"/>
      <c r="C3825" s="229"/>
      <c r="D3825" s="229"/>
      <c r="E3825" s="235"/>
      <c r="F3825" s="235"/>
      <c r="G3825" s="242"/>
      <c r="H3825" s="243"/>
      <c r="J3825" s="33"/>
      <c r="K3825" s="33"/>
      <c r="L3825" s="33"/>
      <c r="M3825" s="33"/>
      <c r="N3825" s="33"/>
      <c r="O3825" s="33"/>
      <c r="P3825" s="33"/>
      <c r="Q3825" s="33"/>
      <c r="R3825" s="33"/>
      <c r="S3825" s="33"/>
    </row>
    <row r="3826" spans="1:19">
      <c r="A3826" s="233"/>
      <c r="B3826" s="238"/>
      <c r="C3826" s="229"/>
      <c r="D3826" s="229"/>
      <c r="E3826" s="235"/>
      <c r="F3826" s="235"/>
      <c r="G3826" s="242"/>
      <c r="H3826" s="243"/>
      <c r="J3826" s="33"/>
      <c r="K3826" s="33"/>
      <c r="L3826" s="33"/>
      <c r="M3826" s="33"/>
      <c r="N3826" s="33"/>
      <c r="O3826" s="33"/>
      <c r="P3826" s="33"/>
      <c r="Q3826" s="33"/>
      <c r="R3826" s="33"/>
      <c r="S3826" s="33"/>
    </row>
    <row r="3827" spans="1:19">
      <c r="A3827" s="233"/>
      <c r="B3827" s="238"/>
      <c r="C3827" s="229"/>
      <c r="D3827" s="229"/>
      <c r="E3827" s="235"/>
      <c r="F3827" s="235"/>
      <c r="G3827" s="242"/>
      <c r="H3827" s="243"/>
      <c r="J3827" s="33"/>
      <c r="K3827" s="33"/>
      <c r="L3827" s="33"/>
      <c r="M3827" s="33"/>
      <c r="N3827" s="33"/>
      <c r="O3827" s="33"/>
      <c r="P3827" s="33"/>
      <c r="Q3827" s="33"/>
      <c r="R3827" s="33"/>
      <c r="S3827" s="33"/>
    </row>
    <row r="3828" spans="1:19">
      <c r="A3828" s="233"/>
      <c r="B3828" s="238"/>
      <c r="C3828" s="229"/>
      <c r="D3828" s="229"/>
      <c r="E3828" s="235"/>
      <c r="F3828" s="235"/>
      <c r="G3828" s="242"/>
      <c r="H3828" s="243"/>
      <c r="J3828" s="33"/>
      <c r="K3828" s="33"/>
      <c r="L3828" s="33"/>
      <c r="M3828" s="33"/>
      <c r="N3828" s="33"/>
      <c r="O3828" s="33"/>
      <c r="P3828" s="33"/>
      <c r="Q3828" s="33"/>
      <c r="R3828" s="33"/>
      <c r="S3828" s="33"/>
    </row>
    <row r="3829" spans="1:19">
      <c r="A3829" s="233"/>
      <c r="B3829" s="238"/>
      <c r="C3829" s="229"/>
      <c r="D3829" s="229"/>
      <c r="E3829" s="235"/>
      <c r="F3829" s="235"/>
      <c r="G3829" s="242"/>
      <c r="H3829" s="243"/>
      <c r="J3829" s="33"/>
      <c r="K3829" s="33"/>
      <c r="L3829" s="33"/>
      <c r="M3829" s="33"/>
      <c r="N3829" s="33"/>
      <c r="O3829" s="33"/>
      <c r="P3829" s="33"/>
      <c r="Q3829" s="33"/>
      <c r="R3829" s="33"/>
      <c r="S3829" s="33"/>
    </row>
    <row r="3830" spans="1:19">
      <c r="A3830" s="233"/>
      <c r="B3830" s="238"/>
      <c r="C3830" s="229"/>
      <c r="D3830" s="229"/>
      <c r="E3830" s="235"/>
      <c r="F3830" s="235"/>
      <c r="G3830" s="242"/>
      <c r="H3830" s="243"/>
      <c r="J3830" s="33"/>
      <c r="K3830" s="33"/>
      <c r="L3830" s="33"/>
      <c r="M3830" s="33"/>
      <c r="N3830" s="33"/>
      <c r="O3830" s="33"/>
      <c r="P3830" s="33"/>
      <c r="Q3830" s="33"/>
      <c r="R3830" s="33"/>
      <c r="S3830" s="33"/>
    </row>
    <row r="3831" spans="1:19">
      <c r="A3831" s="233"/>
      <c r="B3831" s="238"/>
      <c r="C3831" s="229"/>
      <c r="D3831" s="229"/>
      <c r="E3831" s="235"/>
      <c r="F3831" s="235"/>
      <c r="G3831" s="242"/>
      <c r="H3831" s="243"/>
      <c r="J3831" s="33"/>
      <c r="K3831" s="33"/>
      <c r="L3831" s="33"/>
      <c r="M3831" s="33"/>
      <c r="N3831" s="33"/>
      <c r="O3831" s="33"/>
      <c r="P3831" s="33"/>
      <c r="Q3831" s="33"/>
      <c r="R3831" s="33"/>
      <c r="S3831" s="33"/>
    </row>
    <row r="3832" spans="1:19">
      <c r="A3832" s="233"/>
      <c r="B3832" s="238"/>
      <c r="C3832" s="229"/>
      <c r="D3832" s="229"/>
      <c r="E3832" s="235"/>
      <c r="F3832" s="235"/>
      <c r="G3832" s="242"/>
      <c r="H3832" s="243"/>
      <c r="J3832" s="33"/>
      <c r="K3832" s="33"/>
      <c r="L3832" s="33"/>
      <c r="M3832" s="33"/>
      <c r="N3832" s="33"/>
      <c r="O3832" s="33"/>
      <c r="P3832" s="33"/>
      <c r="Q3832" s="33"/>
      <c r="R3832" s="33"/>
      <c r="S3832" s="33"/>
    </row>
    <row r="3833" spans="1:19">
      <c r="A3833" s="233"/>
      <c r="B3833" s="238"/>
      <c r="C3833" s="229"/>
      <c r="D3833" s="229"/>
      <c r="E3833" s="235"/>
      <c r="F3833" s="235"/>
      <c r="G3833" s="242"/>
      <c r="H3833" s="243"/>
      <c r="J3833" s="33"/>
      <c r="K3833" s="33"/>
      <c r="L3833" s="33"/>
      <c r="M3833" s="33"/>
      <c r="N3833" s="33"/>
      <c r="O3833" s="33"/>
      <c r="P3833" s="33"/>
      <c r="Q3833" s="33"/>
      <c r="R3833" s="33"/>
      <c r="S3833" s="33"/>
    </row>
    <row r="3834" spans="1:19">
      <c r="A3834" s="233"/>
      <c r="B3834" s="238"/>
      <c r="C3834" s="229"/>
      <c r="D3834" s="229"/>
      <c r="E3834" s="235"/>
      <c r="F3834" s="235"/>
      <c r="G3834" s="242"/>
      <c r="H3834" s="243"/>
      <c r="J3834" s="33"/>
      <c r="K3834" s="33"/>
      <c r="L3834" s="33"/>
      <c r="M3834" s="33"/>
      <c r="N3834" s="33"/>
      <c r="O3834" s="33"/>
      <c r="P3834" s="33"/>
      <c r="Q3834" s="33"/>
      <c r="R3834" s="33"/>
      <c r="S3834" s="33"/>
    </row>
    <row r="3835" spans="1:19">
      <c r="A3835" s="233"/>
      <c r="B3835" s="238"/>
      <c r="C3835" s="229"/>
      <c r="D3835" s="229"/>
      <c r="E3835" s="235"/>
      <c r="F3835" s="235"/>
      <c r="G3835" s="242"/>
      <c r="H3835" s="243"/>
      <c r="J3835" s="33"/>
      <c r="K3835" s="33"/>
      <c r="L3835" s="33"/>
      <c r="M3835" s="33"/>
      <c r="N3835" s="33"/>
      <c r="O3835" s="33"/>
      <c r="P3835" s="33"/>
      <c r="Q3835" s="33"/>
      <c r="R3835" s="33"/>
      <c r="S3835" s="33"/>
    </row>
    <row r="3836" spans="1:19">
      <c r="A3836" s="233"/>
      <c r="B3836" s="238"/>
      <c r="C3836" s="229"/>
      <c r="D3836" s="229"/>
      <c r="E3836" s="235"/>
      <c r="F3836" s="235"/>
      <c r="G3836" s="242"/>
      <c r="H3836" s="243"/>
      <c r="J3836" s="33"/>
      <c r="K3836" s="33"/>
      <c r="L3836" s="33"/>
      <c r="M3836" s="33"/>
      <c r="N3836" s="33"/>
      <c r="O3836" s="33"/>
      <c r="P3836" s="33"/>
      <c r="Q3836" s="33"/>
      <c r="R3836" s="33"/>
      <c r="S3836" s="33"/>
    </row>
    <row r="3837" spans="1:19">
      <c r="A3837" s="233"/>
      <c r="B3837" s="238"/>
      <c r="C3837" s="229"/>
      <c r="D3837" s="229"/>
      <c r="E3837" s="235"/>
      <c r="F3837" s="235"/>
      <c r="G3837" s="242"/>
      <c r="H3837" s="243"/>
      <c r="J3837" s="33"/>
      <c r="K3837" s="33"/>
      <c r="L3837" s="33"/>
      <c r="M3837" s="33"/>
      <c r="N3837" s="33"/>
      <c r="O3837" s="33"/>
      <c r="P3837" s="33"/>
      <c r="Q3837" s="33"/>
      <c r="R3837" s="33"/>
      <c r="S3837" s="33"/>
    </row>
    <row r="3838" spans="1:19">
      <c r="A3838" s="233"/>
      <c r="B3838" s="238"/>
      <c r="C3838" s="229"/>
      <c r="D3838" s="229"/>
      <c r="E3838" s="235"/>
      <c r="F3838" s="235"/>
      <c r="G3838" s="242"/>
      <c r="H3838" s="243"/>
      <c r="J3838" s="33"/>
      <c r="K3838" s="33"/>
      <c r="L3838" s="33"/>
      <c r="M3838" s="33"/>
      <c r="N3838" s="33"/>
      <c r="O3838" s="33"/>
      <c r="P3838" s="33"/>
      <c r="Q3838" s="33"/>
      <c r="R3838" s="33"/>
      <c r="S3838" s="33"/>
    </row>
    <row r="3839" spans="1:19">
      <c r="A3839" s="233"/>
      <c r="B3839" s="238"/>
      <c r="C3839" s="229"/>
      <c r="D3839" s="229"/>
      <c r="E3839" s="235"/>
      <c r="F3839" s="235"/>
      <c r="G3839" s="242"/>
      <c r="H3839" s="243"/>
      <c r="J3839" s="33"/>
      <c r="K3839" s="33"/>
      <c r="L3839" s="33"/>
      <c r="M3839" s="33"/>
      <c r="N3839" s="33"/>
      <c r="O3839" s="33"/>
      <c r="P3839" s="33"/>
      <c r="Q3839" s="33"/>
      <c r="R3839" s="33"/>
      <c r="S3839" s="33"/>
    </row>
    <row r="3840" spans="1:19">
      <c r="A3840" s="233"/>
      <c r="B3840" s="238"/>
      <c r="C3840" s="229"/>
      <c r="D3840" s="229"/>
      <c r="E3840" s="235"/>
      <c r="F3840" s="235"/>
      <c r="G3840" s="242"/>
      <c r="H3840" s="243"/>
      <c r="J3840" s="33"/>
      <c r="K3840" s="33"/>
      <c r="L3840" s="33"/>
      <c r="M3840" s="33"/>
      <c r="N3840" s="33"/>
      <c r="O3840" s="33"/>
      <c r="P3840" s="33"/>
      <c r="Q3840" s="33"/>
      <c r="R3840" s="33"/>
      <c r="S3840" s="33"/>
    </row>
    <row r="3841" spans="1:19">
      <c r="A3841" s="233"/>
      <c r="B3841" s="238"/>
      <c r="C3841" s="229"/>
      <c r="D3841" s="229"/>
      <c r="E3841" s="235"/>
      <c r="F3841" s="235"/>
      <c r="G3841" s="242"/>
      <c r="H3841" s="243"/>
      <c r="J3841" s="33"/>
      <c r="K3841" s="33"/>
      <c r="L3841" s="33"/>
      <c r="M3841" s="33"/>
      <c r="N3841" s="33"/>
      <c r="O3841" s="33"/>
      <c r="P3841" s="33"/>
      <c r="Q3841" s="33"/>
      <c r="R3841" s="33"/>
      <c r="S3841" s="33"/>
    </row>
    <row r="3842" spans="1:19">
      <c r="A3842" s="233"/>
      <c r="B3842" s="238"/>
      <c r="C3842" s="229"/>
      <c r="D3842" s="229"/>
      <c r="E3842" s="235"/>
      <c r="F3842" s="235"/>
      <c r="G3842" s="242"/>
      <c r="H3842" s="243"/>
      <c r="J3842" s="33"/>
      <c r="K3842" s="33"/>
      <c r="L3842" s="33"/>
      <c r="M3842" s="33"/>
      <c r="N3842" s="33"/>
      <c r="O3842" s="33"/>
      <c r="P3842" s="33"/>
      <c r="Q3842" s="33"/>
      <c r="R3842" s="33"/>
      <c r="S3842" s="33"/>
    </row>
    <row r="3843" spans="1:19">
      <c r="A3843" s="233"/>
      <c r="B3843" s="238"/>
      <c r="C3843" s="229"/>
      <c r="D3843" s="229"/>
      <c r="E3843" s="235"/>
      <c r="F3843" s="235"/>
      <c r="G3843" s="242"/>
      <c r="H3843" s="243"/>
      <c r="J3843" s="33"/>
      <c r="K3843" s="33"/>
      <c r="L3843" s="33"/>
      <c r="M3843" s="33"/>
      <c r="N3843" s="33"/>
      <c r="O3843" s="33"/>
      <c r="P3843" s="33"/>
      <c r="Q3843" s="33"/>
      <c r="R3843" s="33"/>
      <c r="S3843" s="33"/>
    </row>
    <row r="3844" spans="1:19">
      <c r="A3844" s="233"/>
      <c r="B3844" s="238"/>
      <c r="C3844" s="229"/>
      <c r="D3844" s="229"/>
      <c r="E3844" s="235"/>
      <c r="F3844" s="235"/>
      <c r="G3844" s="242"/>
      <c r="H3844" s="243"/>
      <c r="J3844" s="33"/>
      <c r="K3844" s="33"/>
      <c r="L3844" s="33"/>
      <c r="M3844" s="33"/>
      <c r="N3844" s="33"/>
      <c r="O3844" s="33"/>
      <c r="P3844" s="33"/>
      <c r="Q3844" s="33"/>
      <c r="R3844" s="33"/>
      <c r="S3844" s="33"/>
    </row>
    <row r="3845" spans="1:19">
      <c r="A3845" s="233"/>
      <c r="B3845" s="238"/>
      <c r="C3845" s="229"/>
      <c r="D3845" s="229"/>
      <c r="E3845" s="235"/>
      <c r="F3845" s="235"/>
      <c r="G3845" s="242"/>
      <c r="H3845" s="243"/>
      <c r="J3845" s="33"/>
      <c r="K3845" s="33"/>
      <c r="L3845" s="33"/>
      <c r="M3845" s="33"/>
      <c r="N3845" s="33"/>
      <c r="O3845" s="33"/>
      <c r="P3845" s="33"/>
      <c r="Q3845" s="33"/>
      <c r="R3845" s="33"/>
      <c r="S3845" s="33"/>
    </row>
    <row r="3846" spans="1:19">
      <c r="A3846" s="233"/>
      <c r="B3846" s="238"/>
      <c r="C3846" s="229"/>
      <c r="D3846" s="229"/>
      <c r="E3846" s="235"/>
      <c r="F3846" s="235"/>
      <c r="G3846" s="242"/>
      <c r="H3846" s="243"/>
      <c r="J3846" s="33"/>
      <c r="K3846" s="33"/>
      <c r="L3846" s="33"/>
      <c r="M3846" s="33"/>
      <c r="N3846" s="33"/>
      <c r="O3846" s="33"/>
      <c r="P3846" s="33"/>
      <c r="Q3846" s="33"/>
      <c r="R3846" s="33"/>
      <c r="S3846" s="33"/>
    </row>
    <row r="3847" spans="1:19">
      <c r="A3847" s="233"/>
      <c r="B3847" s="238"/>
      <c r="C3847" s="229"/>
      <c r="D3847" s="229"/>
      <c r="E3847" s="235"/>
      <c r="F3847" s="235"/>
      <c r="G3847" s="242"/>
      <c r="H3847" s="243"/>
      <c r="J3847" s="33"/>
      <c r="K3847" s="33"/>
      <c r="L3847" s="33"/>
      <c r="M3847" s="33"/>
      <c r="N3847" s="33"/>
      <c r="O3847" s="33"/>
      <c r="P3847" s="33"/>
      <c r="Q3847" s="33"/>
      <c r="R3847" s="33"/>
      <c r="S3847" s="33"/>
    </row>
    <row r="3848" spans="1:19">
      <c r="A3848" s="233"/>
      <c r="B3848" s="238"/>
      <c r="C3848" s="229"/>
      <c r="D3848" s="229"/>
      <c r="E3848" s="235"/>
      <c r="F3848" s="235"/>
      <c r="G3848" s="242"/>
      <c r="H3848" s="243"/>
      <c r="J3848" s="33"/>
      <c r="K3848" s="33"/>
      <c r="L3848" s="33"/>
      <c r="M3848" s="33"/>
      <c r="N3848" s="33"/>
      <c r="O3848" s="33"/>
      <c r="P3848" s="33"/>
      <c r="Q3848" s="33"/>
      <c r="R3848" s="33"/>
      <c r="S3848" s="33"/>
    </row>
    <row r="3849" spans="1:19">
      <c r="A3849" s="233"/>
      <c r="B3849" s="238"/>
      <c r="C3849" s="229"/>
      <c r="D3849" s="229"/>
      <c r="E3849" s="235"/>
      <c r="F3849" s="235"/>
      <c r="G3849" s="242"/>
      <c r="H3849" s="243"/>
      <c r="J3849" s="33"/>
      <c r="K3849" s="33"/>
      <c r="L3849" s="33"/>
      <c r="M3849" s="33"/>
      <c r="N3849" s="33"/>
      <c r="O3849" s="33"/>
      <c r="P3849" s="33"/>
      <c r="Q3849" s="33"/>
      <c r="R3849" s="33"/>
      <c r="S3849" s="33"/>
    </row>
    <row r="3850" spans="1:19">
      <c r="A3850" s="233"/>
      <c r="B3850" s="238"/>
      <c r="C3850" s="229"/>
      <c r="D3850" s="229"/>
      <c r="E3850" s="235"/>
      <c r="F3850" s="235"/>
      <c r="G3850" s="242"/>
      <c r="H3850" s="243"/>
      <c r="J3850" s="33"/>
      <c r="K3850" s="33"/>
      <c r="L3850" s="33"/>
      <c r="M3850" s="33"/>
      <c r="N3850" s="33"/>
      <c r="O3850" s="33"/>
      <c r="P3850" s="33"/>
      <c r="Q3850" s="33"/>
      <c r="R3850" s="33"/>
      <c r="S3850" s="33"/>
    </row>
    <row r="3851" spans="1:19">
      <c r="A3851" s="233"/>
      <c r="B3851" s="238"/>
      <c r="C3851" s="229"/>
      <c r="D3851" s="229"/>
      <c r="E3851" s="235"/>
      <c r="F3851" s="235"/>
      <c r="G3851" s="242"/>
      <c r="H3851" s="243"/>
      <c r="J3851" s="33"/>
      <c r="K3851" s="33"/>
      <c r="L3851" s="33"/>
      <c r="M3851" s="33"/>
      <c r="N3851" s="33"/>
      <c r="O3851" s="33"/>
      <c r="P3851" s="33"/>
      <c r="Q3851" s="33"/>
      <c r="R3851" s="33"/>
      <c r="S3851" s="33"/>
    </row>
    <row r="3852" spans="1:19">
      <c r="A3852" s="233"/>
      <c r="B3852" s="238"/>
      <c r="C3852" s="229"/>
      <c r="D3852" s="229"/>
      <c r="E3852" s="235"/>
      <c r="F3852" s="235"/>
      <c r="G3852" s="242"/>
      <c r="H3852" s="243"/>
      <c r="J3852" s="33"/>
      <c r="K3852" s="33"/>
      <c r="L3852" s="33"/>
      <c r="M3852" s="33"/>
      <c r="N3852" s="33"/>
      <c r="O3852" s="33"/>
      <c r="P3852" s="33"/>
      <c r="Q3852" s="33"/>
      <c r="R3852" s="33"/>
      <c r="S3852" s="33"/>
    </row>
    <row r="3853" spans="1:19">
      <c r="A3853" s="233"/>
      <c r="B3853" s="238"/>
      <c r="C3853" s="229"/>
      <c r="D3853" s="229"/>
      <c r="E3853" s="235"/>
      <c r="F3853" s="235"/>
      <c r="G3853" s="242"/>
      <c r="H3853" s="243"/>
      <c r="J3853" s="33"/>
      <c r="K3853" s="33"/>
      <c r="L3853" s="33"/>
      <c r="M3853" s="33"/>
      <c r="N3853" s="33"/>
      <c r="O3853" s="33"/>
      <c r="P3853" s="33"/>
      <c r="Q3853" s="33"/>
      <c r="R3853" s="33"/>
      <c r="S3853" s="33"/>
    </row>
    <row r="3854" spans="1:19">
      <c r="A3854" s="233"/>
      <c r="B3854" s="238"/>
      <c r="C3854" s="229"/>
      <c r="D3854" s="229"/>
      <c r="E3854" s="235"/>
      <c r="F3854" s="235"/>
      <c r="G3854" s="242"/>
      <c r="H3854" s="243"/>
      <c r="J3854" s="33"/>
      <c r="K3854" s="33"/>
      <c r="L3854" s="33"/>
      <c r="M3854" s="33"/>
      <c r="N3854" s="33"/>
      <c r="O3854" s="33"/>
      <c r="P3854" s="33"/>
      <c r="Q3854" s="33"/>
      <c r="R3854" s="33"/>
      <c r="S3854" s="33"/>
    </row>
    <row r="3855" spans="1:19">
      <c r="A3855" s="233"/>
      <c r="B3855" s="238"/>
      <c r="C3855" s="229"/>
      <c r="D3855" s="229"/>
      <c r="E3855" s="235"/>
      <c r="F3855" s="235"/>
      <c r="G3855" s="242"/>
      <c r="H3855" s="243"/>
      <c r="J3855" s="33"/>
      <c r="K3855" s="33"/>
      <c r="L3855" s="33"/>
      <c r="M3855" s="33"/>
      <c r="N3855" s="33"/>
      <c r="O3855" s="33"/>
      <c r="P3855" s="33"/>
      <c r="Q3855" s="33"/>
      <c r="R3855" s="33"/>
      <c r="S3855" s="33"/>
    </row>
    <row r="3856" spans="1:19">
      <c r="A3856" s="233"/>
      <c r="B3856" s="238"/>
      <c r="C3856" s="229"/>
      <c r="D3856" s="229"/>
      <c r="E3856" s="235"/>
      <c r="F3856" s="235"/>
      <c r="G3856" s="242"/>
      <c r="H3856" s="243"/>
      <c r="J3856" s="33"/>
      <c r="K3856" s="33"/>
      <c r="L3856" s="33"/>
      <c r="M3856" s="33"/>
      <c r="N3856" s="33"/>
      <c r="O3856" s="33"/>
      <c r="P3856" s="33"/>
      <c r="Q3856" s="33"/>
      <c r="R3856" s="33"/>
      <c r="S3856" s="33"/>
    </row>
    <row r="3857" spans="1:19">
      <c r="A3857" s="233"/>
      <c r="B3857" s="238"/>
      <c r="C3857" s="229"/>
      <c r="D3857" s="229"/>
      <c r="E3857" s="235"/>
      <c r="F3857" s="235"/>
      <c r="G3857" s="242"/>
      <c r="H3857" s="243"/>
      <c r="J3857" s="33"/>
      <c r="K3857" s="33"/>
      <c r="L3857" s="33"/>
      <c r="M3857" s="33"/>
      <c r="N3857" s="33"/>
      <c r="O3857" s="33"/>
      <c r="P3857" s="33"/>
      <c r="Q3857" s="33"/>
      <c r="R3857" s="33"/>
      <c r="S3857" s="33"/>
    </row>
    <row r="3858" spans="1:19">
      <c r="A3858" s="233"/>
      <c r="B3858" s="238"/>
      <c r="C3858" s="229"/>
      <c r="D3858" s="229"/>
      <c r="E3858" s="235"/>
      <c r="F3858" s="235"/>
      <c r="G3858" s="242"/>
      <c r="H3858" s="243"/>
      <c r="J3858" s="33"/>
      <c r="K3858" s="33"/>
      <c r="L3858" s="33"/>
      <c r="M3858" s="33"/>
      <c r="N3858" s="33"/>
      <c r="O3858" s="33"/>
      <c r="P3858" s="33"/>
      <c r="Q3858" s="33"/>
      <c r="R3858" s="33"/>
      <c r="S3858" s="33"/>
    </row>
    <row r="3859" spans="1:19">
      <c r="A3859" s="233"/>
      <c r="B3859" s="238"/>
      <c r="C3859" s="229"/>
      <c r="D3859" s="229"/>
      <c r="E3859" s="235"/>
      <c r="F3859" s="235"/>
      <c r="G3859" s="242"/>
      <c r="H3859" s="243"/>
      <c r="J3859" s="33"/>
      <c r="K3859" s="33"/>
      <c r="L3859" s="33"/>
      <c r="M3859" s="33"/>
      <c r="N3859" s="33"/>
      <c r="O3859" s="33"/>
      <c r="P3859" s="33"/>
      <c r="Q3859" s="33"/>
      <c r="R3859" s="33"/>
      <c r="S3859" s="33"/>
    </row>
    <row r="3860" spans="1:19">
      <c r="A3860" s="233"/>
      <c r="B3860" s="238"/>
      <c r="C3860" s="229"/>
      <c r="D3860" s="229"/>
      <c r="E3860" s="235"/>
      <c r="F3860" s="235"/>
      <c r="G3860" s="242"/>
      <c r="H3860" s="243"/>
      <c r="J3860" s="33"/>
      <c r="K3860" s="33"/>
      <c r="L3860" s="33"/>
      <c r="M3860" s="33"/>
      <c r="N3860" s="33"/>
      <c r="O3860" s="33"/>
      <c r="P3860" s="33"/>
      <c r="Q3860" s="33"/>
      <c r="R3860" s="33"/>
      <c r="S3860" s="33"/>
    </row>
    <row r="3861" spans="1:19">
      <c r="A3861" s="233"/>
      <c r="B3861" s="238"/>
      <c r="C3861" s="229"/>
      <c r="D3861" s="229"/>
      <c r="E3861" s="235"/>
      <c r="F3861" s="235"/>
      <c r="G3861" s="242"/>
      <c r="H3861" s="243"/>
      <c r="J3861" s="33"/>
      <c r="K3861" s="33"/>
      <c r="L3861" s="33"/>
      <c r="M3861" s="33"/>
      <c r="N3861" s="33"/>
      <c r="O3861" s="33"/>
      <c r="P3861" s="33"/>
      <c r="Q3861" s="33"/>
      <c r="R3861" s="33"/>
      <c r="S3861" s="33"/>
    </row>
    <row r="3862" spans="1:19">
      <c r="A3862" s="233"/>
      <c r="B3862" s="238"/>
      <c r="C3862" s="229"/>
      <c r="D3862" s="229"/>
      <c r="E3862" s="235"/>
      <c r="F3862" s="235"/>
      <c r="G3862" s="242"/>
      <c r="H3862" s="243"/>
      <c r="J3862" s="33"/>
      <c r="K3862" s="33"/>
      <c r="L3862" s="33"/>
      <c r="M3862" s="33"/>
      <c r="N3862" s="33"/>
      <c r="O3862" s="33"/>
      <c r="P3862" s="33"/>
      <c r="Q3862" s="33"/>
      <c r="R3862" s="33"/>
      <c r="S3862" s="33"/>
    </row>
    <row r="3863" spans="1:19">
      <c r="A3863" s="233"/>
      <c r="B3863" s="238"/>
      <c r="C3863" s="229"/>
      <c r="D3863" s="229"/>
      <c r="E3863" s="235"/>
      <c r="F3863" s="235"/>
      <c r="G3863" s="242"/>
      <c r="H3863" s="243"/>
      <c r="J3863" s="33"/>
      <c r="K3863" s="33"/>
      <c r="L3863" s="33"/>
      <c r="M3863" s="33"/>
      <c r="N3863" s="33"/>
      <c r="O3863" s="33"/>
      <c r="P3863" s="33"/>
      <c r="Q3863" s="33"/>
      <c r="R3863" s="33"/>
      <c r="S3863" s="33"/>
    </row>
    <row r="3864" spans="1:19">
      <c r="A3864" s="233"/>
      <c r="B3864" s="238"/>
      <c r="C3864" s="229"/>
      <c r="D3864" s="229"/>
      <c r="E3864" s="235"/>
      <c r="F3864" s="235"/>
      <c r="G3864" s="242"/>
      <c r="H3864" s="243"/>
      <c r="J3864" s="33"/>
      <c r="K3864" s="33"/>
      <c r="L3864" s="33"/>
      <c r="M3864" s="33"/>
      <c r="N3864" s="33"/>
      <c r="O3864" s="33"/>
      <c r="P3864" s="33"/>
      <c r="Q3864" s="33"/>
      <c r="R3864" s="33"/>
      <c r="S3864" s="33"/>
    </row>
    <row r="3865" spans="1:19">
      <c r="A3865" s="233"/>
      <c r="B3865" s="238"/>
      <c r="C3865" s="229"/>
      <c r="D3865" s="229"/>
      <c r="E3865" s="235"/>
      <c r="F3865" s="235"/>
      <c r="G3865" s="242"/>
      <c r="H3865" s="243"/>
      <c r="J3865" s="33"/>
      <c r="K3865" s="33"/>
      <c r="L3865" s="33"/>
      <c r="M3865" s="33"/>
      <c r="N3865" s="33"/>
      <c r="O3865" s="33"/>
      <c r="P3865" s="33"/>
      <c r="Q3865" s="33"/>
      <c r="R3865" s="33"/>
      <c r="S3865" s="33"/>
    </row>
    <row r="3866" spans="1:19">
      <c r="A3866" s="233"/>
      <c r="B3866" s="238"/>
      <c r="C3866" s="229"/>
      <c r="D3866" s="229"/>
      <c r="E3866" s="235"/>
      <c r="F3866" s="235"/>
      <c r="G3866" s="242"/>
      <c r="H3866" s="243"/>
      <c r="J3866" s="33"/>
      <c r="K3866" s="33"/>
      <c r="L3866" s="33"/>
      <c r="M3866" s="33"/>
      <c r="N3866" s="33"/>
      <c r="O3866" s="33"/>
      <c r="P3866" s="33"/>
      <c r="Q3866" s="33"/>
      <c r="R3866" s="33"/>
      <c r="S3866" s="33"/>
    </row>
    <row r="3867" spans="1:19">
      <c r="A3867" s="233"/>
      <c r="B3867" s="238"/>
      <c r="C3867" s="229"/>
      <c r="D3867" s="229"/>
      <c r="E3867" s="235"/>
      <c r="F3867" s="235"/>
      <c r="G3867" s="242"/>
      <c r="H3867" s="243"/>
      <c r="J3867" s="33"/>
      <c r="K3867" s="33"/>
      <c r="L3867" s="33"/>
      <c r="M3867" s="33"/>
      <c r="N3867" s="33"/>
      <c r="O3867" s="33"/>
      <c r="P3867" s="33"/>
      <c r="Q3867" s="33"/>
      <c r="R3867" s="33"/>
      <c r="S3867" s="33"/>
    </row>
    <row r="3868" spans="1:19">
      <c r="A3868" s="233"/>
      <c r="B3868" s="238"/>
      <c r="C3868" s="229"/>
      <c r="D3868" s="229"/>
      <c r="E3868" s="235"/>
      <c r="F3868" s="235"/>
      <c r="G3868" s="242"/>
      <c r="H3868" s="243"/>
      <c r="J3868" s="33"/>
      <c r="K3868" s="33"/>
      <c r="L3868" s="33"/>
      <c r="M3868" s="33"/>
      <c r="N3868" s="33"/>
      <c r="O3868" s="33"/>
      <c r="P3868" s="33"/>
      <c r="Q3868" s="33"/>
      <c r="R3868" s="33"/>
      <c r="S3868" s="33"/>
    </row>
    <row r="3869" spans="1:19">
      <c r="A3869" s="233"/>
      <c r="B3869" s="238"/>
      <c r="C3869" s="229"/>
      <c r="D3869" s="229"/>
      <c r="E3869" s="235"/>
      <c r="F3869" s="235"/>
      <c r="G3869" s="242"/>
      <c r="H3869" s="243"/>
      <c r="J3869" s="33"/>
      <c r="K3869" s="33"/>
      <c r="L3869" s="33"/>
      <c r="M3869" s="33"/>
      <c r="N3869" s="33"/>
      <c r="O3869" s="33"/>
      <c r="P3869" s="33"/>
      <c r="Q3869" s="33"/>
      <c r="R3869" s="33"/>
      <c r="S3869" s="33"/>
    </row>
    <row r="3870" spans="1:19">
      <c r="A3870" s="233"/>
      <c r="B3870" s="238"/>
      <c r="C3870" s="229"/>
      <c r="D3870" s="229"/>
      <c r="E3870" s="235"/>
      <c r="F3870" s="235"/>
      <c r="G3870" s="242"/>
      <c r="H3870" s="243"/>
      <c r="J3870" s="33"/>
      <c r="K3870" s="33"/>
      <c r="L3870" s="33"/>
      <c r="M3870" s="33"/>
      <c r="N3870" s="33"/>
      <c r="O3870" s="33"/>
      <c r="P3870" s="33"/>
      <c r="Q3870" s="33"/>
      <c r="R3870" s="33"/>
      <c r="S3870" s="33"/>
    </row>
    <row r="3871" spans="1:19">
      <c r="A3871" s="233"/>
      <c r="B3871" s="238"/>
      <c r="C3871" s="229"/>
      <c r="D3871" s="229"/>
      <c r="E3871" s="235"/>
      <c r="F3871" s="235"/>
      <c r="G3871" s="242"/>
      <c r="H3871" s="243"/>
      <c r="J3871" s="33"/>
      <c r="K3871" s="33"/>
      <c r="L3871" s="33"/>
      <c r="M3871" s="33"/>
      <c r="N3871" s="33"/>
      <c r="O3871" s="33"/>
      <c r="P3871" s="33"/>
      <c r="Q3871" s="33"/>
      <c r="R3871" s="33"/>
      <c r="S3871" s="33"/>
    </row>
    <row r="3872" spans="1:19">
      <c r="A3872" s="233"/>
      <c r="B3872" s="238"/>
      <c r="C3872" s="229"/>
      <c r="D3872" s="229"/>
      <c r="E3872" s="235"/>
      <c r="F3872" s="235"/>
      <c r="G3872" s="242"/>
      <c r="H3872" s="243"/>
      <c r="J3872" s="33"/>
      <c r="K3872" s="33"/>
      <c r="L3872" s="33"/>
      <c r="M3872" s="33"/>
      <c r="N3872" s="33"/>
      <c r="O3872" s="33"/>
      <c r="P3872" s="33"/>
      <c r="Q3872" s="33"/>
      <c r="R3872" s="33"/>
      <c r="S3872" s="33"/>
    </row>
    <row r="3873" spans="1:19">
      <c r="A3873" s="233"/>
      <c r="B3873" s="238"/>
      <c r="C3873" s="229"/>
      <c r="D3873" s="229"/>
      <c r="E3873" s="235"/>
      <c r="F3873" s="235"/>
      <c r="G3873" s="242"/>
      <c r="H3873" s="243"/>
      <c r="J3873" s="33"/>
      <c r="K3873" s="33"/>
      <c r="L3873" s="33"/>
      <c r="M3873" s="33"/>
      <c r="N3873" s="33"/>
      <c r="O3873" s="33"/>
      <c r="P3873" s="33"/>
      <c r="Q3873" s="33"/>
      <c r="R3873" s="33"/>
      <c r="S3873" s="33"/>
    </row>
    <row r="3874" spans="1:19">
      <c r="A3874" s="233"/>
      <c r="B3874" s="238"/>
      <c r="C3874" s="229"/>
      <c r="D3874" s="229"/>
      <c r="E3874" s="235"/>
      <c r="F3874" s="235"/>
      <c r="G3874" s="242"/>
      <c r="H3874" s="243"/>
      <c r="J3874" s="33"/>
      <c r="K3874" s="33"/>
      <c r="L3874" s="33"/>
      <c r="M3874" s="33"/>
      <c r="N3874" s="33"/>
      <c r="O3874" s="33"/>
      <c r="P3874" s="33"/>
      <c r="Q3874" s="33"/>
      <c r="R3874" s="33"/>
      <c r="S3874" s="33"/>
    </row>
    <row r="3875" spans="1:19">
      <c r="A3875" s="233"/>
      <c r="B3875" s="238"/>
      <c r="C3875" s="229"/>
      <c r="D3875" s="229"/>
      <c r="E3875" s="235"/>
      <c r="F3875" s="235"/>
      <c r="G3875" s="242"/>
      <c r="H3875" s="243"/>
      <c r="J3875" s="33"/>
      <c r="K3875" s="33"/>
      <c r="L3875" s="33"/>
      <c r="M3875" s="33"/>
      <c r="N3875" s="33"/>
      <c r="O3875" s="33"/>
      <c r="P3875" s="33"/>
      <c r="Q3875" s="33"/>
      <c r="R3875" s="33"/>
      <c r="S3875" s="33"/>
    </row>
    <row r="3876" spans="1:19">
      <c r="A3876" s="233"/>
      <c r="B3876" s="238"/>
      <c r="C3876" s="229"/>
      <c r="D3876" s="229"/>
      <c r="E3876" s="235"/>
      <c r="F3876" s="235"/>
      <c r="G3876" s="242"/>
      <c r="H3876" s="243"/>
      <c r="J3876" s="33"/>
      <c r="K3876" s="33"/>
      <c r="L3876" s="33"/>
      <c r="M3876" s="33"/>
      <c r="N3876" s="33"/>
      <c r="O3876" s="33"/>
      <c r="P3876" s="33"/>
      <c r="Q3876" s="33"/>
      <c r="R3876" s="33"/>
      <c r="S3876" s="33"/>
    </row>
    <row r="3877" spans="1:19">
      <c r="A3877" s="233"/>
      <c r="B3877" s="238"/>
      <c r="C3877" s="229"/>
      <c r="D3877" s="229"/>
      <c r="E3877" s="235"/>
      <c r="F3877" s="235"/>
      <c r="G3877" s="242"/>
      <c r="H3877" s="243"/>
      <c r="J3877" s="33"/>
      <c r="K3877" s="33"/>
      <c r="L3877" s="33"/>
      <c r="M3877" s="33"/>
      <c r="N3877" s="33"/>
      <c r="O3877" s="33"/>
      <c r="P3877" s="33"/>
      <c r="Q3877" s="33"/>
      <c r="R3877" s="33"/>
      <c r="S3877" s="33"/>
    </row>
    <row r="3878" spans="1:19">
      <c r="A3878" s="233"/>
      <c r="B3878" s="238"/>
      <c r="C3878" s="229"/>
      <c r="D3878" s="229"/>
      <c r="E3878" s="235"/>
      <c r="F3878" s="235"/>
      <c r="G3878" s="242"/>
      <c r="H3878" s="243"/>
      <c r="J3878" s="33"/>
      <c r="K3878" s="33"/>
      <c r="L3878" s="33"/>
      <c r="M3878" s="33"/>
      <c r="N3878" s="33"/>
      <c r="O3878" s="33"/>
      <c r="P3878" s="33"/>
      <c r="Q3878" s="33"/>
      <c r="R3878" s="33"/>
      <c r="S3878" s="33"/>
    </row>
    <row r="3879" spans="1:19">
      <c r="A3879" s="233"/>
      <c r="B3879" s="238"/>
      <c r="C3879" s="229"/>
      <c r="D3879" s="229"/>
      <c r="E3879" s="235"/>
      <c r="F3879" s="235"/>
      <c r="G3879" s="242"/>
      <c r="H3879" s="243"/>
      <c r="J3879" s="33"/>
      <c r="K3879" s="33"/>
      <c r="L3879" s="33"/>
      <c r="M3879" s="33"/>
      <c r="N3879" s="33"/>
      <c r="O3879" s="33"/>
      <c r="P3879" s="33"/>
      <c r="Q3879" s="33"/>
      <c r="R3879" s="33"/>
      <c r="S3879" s="33"/>
    </row>
    <row r="3880" spans="1:19">
      <c r="A3880" s="233"/>
      <c r="B3880" s="238"/>
      <c r="C3880" s="229"/>
      <c r="D3880" s="229"/>
      <c r="E3880" s="235"/>
      <c r="F3880" s="235"/>
      <c r="G3880" s="242"/>
      <c r="H3880" s="243"/>
      <c r="J3880" s="33"/>
      <c r="K3880" s="33"/>
      <c r="L3880" s="33"/>
      <c r="M3880" s="33"/>
      <c r="N3880" s="33"/>
      <c r="O3880" s="33"/>
      <c r="P3880" s="33"/>
      <c r="Q3880" s="33"/>
      <c r="R3880" s="33"/>
      <c r="S3880" s="33"/>
    </row>
    <row r="3881" spans="1:19">
      <c r="A3881" s="233"/>
      <c r="B3881" s="238"/>
      <c r="C3881" s="229"/>
      <c r="D3881" s="229"/>
      <c r="E3881" s="235"/>
      <c r="F3881" s="235"/>
      <c r="G3881" s="242"/>
      <c r="H3881" s="243"/>
      <c r="J3881" s="33"/>
      <c r="K3881" s="33"/>
      <c r="L3881" s="33"/>
      <c r="M3881" s="33"/>
      <c r="N3881" s="33"/>
      <c r="O3881" s="33"/>
      <c r="P3881" s="33"/>
      <c r="Q3881" s="33"/>
      <c r="R3881" s="33"/>
      <c r="S3881" s="33"/>
    </row>
    <row r="3882" spans="1:19">
      <c r="A3882" s="233"/>
      <c r="B3882" s="238"/>
      <c r="C3882" s="229"/>
      <c r="D3882" s="229"/>
      <c r="E3882" s="235"/>
      <c r="F3882" s="235"/>
      <c r="G3882" s="242"/>
      <c r="H3882" s="243"/>
      <c r="J3882" s="33"/>
      <c r="K3882" s="33"/>
      <c r="L3882" s="33"/>
      <c r="M3882" s="33"/>
      <c r="N3882" s="33"/>
      <c r="O3882" s="33"/>
      <c r="P3882" s="33"/>
      <c r="Q3882" s="33"/>
      <c r="R3882" s="33"/>
      <c r="S3882" s="33"/>
    </row>
    <row r="3883" spans="1:19">
      <c r="A3883" s="233"/>
      <c r="B3883" s="238"/>
      <c r="C3883" s="229"/>
      <c r="D3883" s="229"/>
      <c r="E3883" s="235"/>
      <c r="F3883" s="235"/>
      <c r="G3883" s="242"/>
      <c r="H3883" s="243"/>
      <c r="J3883" s="33"/>
      <c r="K3883" s="33"/>
      <c r="L3883" s="33"/>
      <c r="M3883" s="33"/>
      <c r="N3883" s="33"/>
      <c r="O3883" s="33"/>
      <c r="P3883" s="33"/>
      <c r="Q3883" s="33"/>
      <c r="R3883" s="33"/>
      <c r="S3883" s="33"/>
    </row>
    <row r="3884" spans="1:19">
      <c r="A3884" s="233"/>
      <c r="B3884" s="238"/>
      <c r="C3884" s="229"/>
      <c r="D3884" s="229"/>
      <c r="E3884" s="235"/>
      <c r="F3884" s="235"/>
      <c r="G3884" s="242"/>
      <c r="H3884" s="243"/>
      <c r="J3884" s="33"/>
      <c r="K3884" s="33"/>
      <c r="L3884" s="33"/>
      <c r="M3884" s="33"/>
      <c r="N3884" s="33"/>
      <c r="O3884" s="33"/>
      <c r="P3884" s="33"/>
      <c r="Q3884" s="33"/>
      <c r="R3884" s="33"/>
      <c r="S3884" s="33"/>
    </row>
    <row r="3885" spans="1:19">
      <c r="A3885" s="233"/>
      <c r="B3885" s="238"/>
      <c r="C3885" s="229"/>
      <c r="D3885" s="229"/>
      <c r="E3885" s="235"/>
      <c r="F3885" s="235"/>
      <c r="G3885" s="242"/>
      <c r="H3885" s="243"/>
      <c r="J3885" s="33"/>
      <c r="K3885" s="33"/>
      <c r="L3885" s="33"/>
      <c r="M3885" s="33"/>
      <c r="N3885" s="33"/>
      <c r="O3885" s="33"/>
      <c r="P3885" s="33"/>
      <c r="Q3885" s="33"/>
      <c r="R3885" s="33"/>
      <c r="S3885" s="33"/>
    </row>
    <row r="3886" spans="1:19">
      <c r="A3886" s="233"/>
      <c r="B3886" s="238"/>
      <c r="C3886" s="229"/>
      <c r="D3886" s="229"/>
      <c r="E3886" s="235"/>
      <c r="F3886" s="235"/>
      <c r="G3886" s="242"/>
      <c r="H3886" s="243"/>
      <c r="J3886" s="33"/>
      <c r="K3886" s="33"/>
      <c r="L3886" s="33"/>
      <c r="M3886" s="33"/>
      <c r="N3886" s="33"/>
      <c r="O3886" s="33"/>
      <c r="P3886" s="33"/>
      <c r="Q3886" s="33"/>
      <c r="R3886" s="33"/>
      <c r="S3886" s="33"/>
    </row>
    <row r="3887" spans="1:19">
      <c r="A3887" s="233"/>
      <c r="B3887" s="238"/>
      <c r="C3887" s="229"/>
      <c r="D3887" s="229"/>
      <c r="E3887" s="235"/>
      <c r="F3887" s="235"/>
      <c r="G3887" s="242"/>
      <c r="H3887" s="243"/>
      <c r="J3887" s="33"/>
      <c r="K3887" s="33"/>
      <c r="L3887" s="33"/>
      <c r="M3887" s="33"/>
      <c r="N3887" s="33"/>
      <c r="O3887" s="33"/>
      <c r="P3887" s="33"/>
      <c r="Q3887" s="33"/>
      <c r="R3887" s="33"/>
      <c r="S3887" s="33"/>
    </row>
    <row r="3888" spans="1:19">
      <c r="A3888" s="233"/>
      <c r="B3888" s="238"/>
      <c r="C3888" s="229"/>
      <c r="D3888" s="229"/>
      <c r="E3888" s="235"/>
      <c r="F3888" s="235"/>
      <c r="G3888" s="242"/>
      <c r="H3888" s="243"/>
      <c r="J3888" s="33"/>
      <c r="K3888" s="33"/>
      <c r="L3888" s="33"/>
      <c r="M3888" s="33"/>
      <c r="N3888" s="33"/>
      <c r="O3888" s="33"/>
      <c r="P3888" s="33"/>
      <c r="Q3888" s="33"/>
      <c r="R3888" s="33"/>
      <c r="S3888" s="33"/>
    </row>
    <row r="3889" spans="1:19">
      <c r="A3889" s="233"/>
      <c r="B3889" s="238"/>
      <c r="C3889" s="229"/>
      <c r="D3889" s="229"/>
      <c r="E3889" s="235"/>
      <c r="F3889" s="235"/>
      <c r="G3889" s="242"/>
      <c r="H3889" s="243"/>
      <c r="J3889" s="33"/>
      <c r="K3889" s="33"/>
      <c r="L3889" s="33"/>
      <c r="M3889" s="33"/>
      <c r="N3889" s="33"/>
      <c r="O3889" s="33"/>
      <c r="P3889" s="33"/>
      <c r="Q3889" s="33"/>
      <c r="R3889" s="33"/>
      <c r="S3889" s="33"/>
    </row>
    <row r="3890" spans="1:19">
      <c r="A3890" s="233"/>
      <c r="B3890" s="238"/>
      <c r="C3890" s="229"/>
      <c r="D3890" s="229"/>
      <c r="E3890" s="235"/>
      <c r="F3890" s="235"/>
      <c r="G3890" s="242"/>
      <c r="H3890" s="243"/>
      <c r="J3890" s="33"/>
      <c r="K3890" s="33"/>
      <c r="L3890" s="33"/>
      <c r="M3890" s="33"/>
      <c r="N3890" s="33"/>
      <c r="O3890" s="33"/>
      <c r="P3890" s="33"/>
      <c r="Q3890" s="33"/>
      <c r="R3890" s="33"/>
      <c r="S3890" s="33"/>
    </row>
    <row r="3891" spans="1:19">
      <c r="A3891" s="233"/>
      <c r="B3891" s="238"/>
      <c r="C3891" s="229"/>
      <c r="D3891" s="229"/>
      <c r="E3891" s="235"/>
      <c r="F3891" s="235"/>
      <c r="G3891" s="242"/>
      <c r="H3891" s="243"/>
      <c r="J3891" s="33"/>
      <c r="K3891" s="33"/>
      <c r="L3891" s="33"/>
      <c r="M3891" s="33"/>
      <c r="N3891" s="33"/>
      <c r="O3891" s="33"/>
      <c r="P3891" s="33"/>
      <c r="Q3891" s="33"/>
      <c r="R3891" s="33"/>
      <c r="S3891" s="33"/>
    </row>
    <row r="3892" spans="1:19">
      <c r="A3892" s="233"/>
      <c r="B3892" s="238"/>
      <c r="C3892" s="229"/>
      <c r="D3892" s="229"/>
      <c r="E3892" s="235"/>
      <c r="F3892" s="235"/>
      <c r="G3892" s="242"/>
      <c r="H3892" s="243"/>
      <c r="J3892" s="33"/>
      <c r="K3892" s="33"/>
      <c r="L3892" s="33"/>
      <c r="M3892" s="33"/>
      <c r="N3892" s="33"/>
      <c r="O3892" s="33"/>
      <c r="P3892" s="33"/>
      <c r="Q3892" s="33"/>
      <c r="R3892" s="33"/>
      <c r="S3892" s="33"/>
    </row>
    <row r="3893" spans="1:19">
      <c r="A3893" s="233"/>
      <c r="B3893" s="238"/>
      <c r="C3893" s="229"/>
      <c r="D3893" s="229"/>
      <c r="E3893" s="235"/>
      <c r="F3893" s="235"/>
      <c r="G3893" s="242"/>
      <c r="H3893" s="243"/>
      <c r="J3893" s="33"/>
      <c r="K3893" s="33"/>
      <c r="L3893" s="33"/>
      <c r="M3893" s="33"/>
      <c r="N3893" s="33"/>
      <c r="O3893" s="33"/>
      <c r="P3893" s="33"/>
      <c r="Q3893" s="33"/>
      <c r="R3893" s="33"/>
      <c r="S3893" s="33"/>
    </row>
    <row r="3894" spans="1:19">
      <c r="A3894" s="233"/>
      <c r="B3894" s="238"/>
      <c r="C3894" s="229"/>
      <c r="D3894" s="229"/>
      <c r="E3894" s="235"/>
      <c r="F3894" s="235"/>
      <c r="G3894" s="242"/>
      <c r="H3894" s="243"/>
      <c r="J3894" s="33"/>
      <c r="K3894" s="33"/>
      <c r="L3894" s="33"/>
      <c r="M3894" s="33"/>
      <c r="N3894" s="33"/>
      <c r="O3894" s="33"/>
      <c r="P3894" s="33"/>
      <c r="Q3894" s="33"/>
      <c r="R3894" s="33"/>
      <c r="S3894" s="33"/>
    </row>
    <row r="3895" spans="1:19">
      <c r="A3895" s="233"/>
      <c r="B3895" s="238"/>
      <c r="C3895" s="229"/>
      <c r="D3895" s="229"/>
      <c r="E3895" s="235"/>
      <c r="F3895" s="235"/>
      <c r="G3895" s="242"/>
      <c r="H3895" s="243"/>
      <c r="J3895" s="33"/>
      <c r="K3895" s="33"/>
      <c r="L3895" s="33"/>
      <c r="M3895" s="33"/>
      <c r="N3895" s="33"/>
      <c r="O3895" s="33"/>
      <c r="P3895" s="33"/>
      <c r="Q3895" s="33"/>
      <c r="R3895" s="33"/>
      <c r="S3895" s="33"/>
    </row>
    <row r="3896" spans="1:19">
      <c r="A3896" s="233"/>
      <c r="B3896" s="238"/>
      <c r="C3896" s="229"/>
      <c r="D3896" s="229"/>
      <c r="E3896" s="235"/>
      <c r="F3896" s="235"/>
      <c r="G3896" s="242"/>
      <c r="H3896" s="243"/>
      <c r="J3896" s="33"/>
      <c r="K3896" s="33"/>
      <c r="L3896" s="33"/>
      <c r="M3896" s="33"/>
      <c r="N3896" s="33"/>
      <c r="O3896" s="33"/>
      <c r="P3896" s="33"/>
      <c r="Q3896" s="33"/>
      <c r="R3896" s="33"/>
      <c r="S3896" s="33"/>
    </row>
    <row r="3897" spans="1:19">
      <c r="A3897" s="233"/>
      <c r="B3897" s="238"/>
      <c r="C3897" s="229"/>
      <c r="D3897" s="229"/>
      <c r="E3897" s="235"/>
      <c r="F3897" s="235"/>
      <c r="G3897" s="242"/>
      <c r="H3897" s="243"/>
      <c r="J3897" s="33"/>
      <c r="K3897" s="33"/>
      <c r="L3897" s="33"/>
      <c r="M3897" s="33"/>
      <c r="N3897" s="33"/>
      <c r="O3897" s="33"/>
      <c r="P3897" s="33"/>
      <c r="Q3897" s="33"/>
      <c r="R3897" s="33"/>
      <c r="S3897" s="33"/>
    </row>
    <row r="3898" spans="1:19">
      <c r="A3898" s="233"/>
      <c r="B3898" s="238"/>
      <c r="C3898" s="229"/>
      <c r="D3898" s="229"/>
      <c r="E3898" s="235"/>
      <c r="F3898" s="235"/>
      <c r="G3898" s="242"/>
      <c r="H3898" s="243"/>
      <c r="J3898" s="33"/>
      <c r="K3898" s="33"/>
      <c r="L3898" s="33"/>
      <c r="M3898" s="33"/>
      <c r="N3898" s="33"/>
      <c r="O3898" s="33"/>
      <c r="P3898" s="33"/>
      <c r="Q3898" s="33"/>
      <c r="R3898" s="33"/>
      <c r="S3898" s="33"/>
    </row>
    <row r="3899" spans="1:19">
      <c r="A3899" s="233"/>
      <c r="B3899" s="238"/>
      <c r="C3899" s="229"/>
      <c r="D3899" s="229"/>
      <c r="E3899" s="235"/>
      <c r="F3899" s="235"/>
      <c r="G3899" s="242"/>
      <c r="H3899" s="243"/>
      <c r="J3899" s="33"/>
      <c r="K3899" s="33"/>
      <c r="L3899" s="33"/>
      <c r="M3899" s="33"/>
      <c r="N3899" s="33"/>
      <c r="O3899" s="33"/>
      <c r="P3899" s="33"/>
      <c r="Q3899" s="33"/>
      <c r="R3899" s="33"/>
      <c r="S3899" s="33"/>
    </row>
    <row r="3900" spans="1:19">
      <c r="A3900" s="233"/>
      <c r="B3900" s="238"/>
      <c r="C3900" s="229"/>
      <c r="D3900" s="229"/>
      <c r="E3900" s="235"/>
      <c r="F3900" s="235"/>
      <c r="G3900" s="242"/>
      <c r="H3900" s="243"/>
      <c r="J3900" s="33"/>
      <c r="K3900" s="33"/>
      <c r="L3900" s="33"/>
      <c r="M3900" s="33"/>
      <c r="N3900" s="33"/>
      <c r="O3900" s="33"/>
      <c r="P3900" s="33"/>
      <c r="Q3900" s="33"/>
      <c r="R3900" s="33"/>
      <c r="S3900" s="33"/>
    </row>
    <row r="3901" spans="1:19">
      <c r="A3901" s="233"/>
      <c r="B3901" s="238"/>
      <c r="C3901" s="229"/>
      <c r="D3901" s="229"/>
      <c r="E3901" s="235"/>
      <c r="F3901" s="235"/>
      <c r="G3901" s="242"/>
      <c r="H3901" s="243"/>
      <c r="J3901" s="33"/>
      <c r="K3901" s="33"/>
      <c r="L3901" s="33"/>
      <c r="M3901" s="33"/>
      <c r="N3901" s="33"/>
      <c r="O3901" s="33"/>
      <c r="P3901" s="33"/>
      <c r="Q3901" s="33"/>
      <c r="R3901" s="33"/>
      <c r="S3901" s="33"/>
    </row>
    <row r="3902" spans="1:19">
      <c r="A3902" s="233"/>
      <c r="B3902" s="238"/>
      <c r="C3902" s="229"/>
      <c r="D3902" s="229"/>
      <c r="E3902" s="235"/>
      <c r="F3902" s="235"/>
      <c r="G3902" s="242"/>
      <c r="H3902" s="243"/>
      <c r="J3902" s="33"/>
      <c r="K3902" s="33"/>
      <c r="L3902" s="33"/>
      <c r="M3902" s="33"/>
      <c r="N3902" s="33"/>
      <c r="O3902" s="33"/>
      <c r="P3902" s="33"/>
      <c r="Q3902" s="33"/>
      <c r="R3902" s="33"/>
      <c r="S3902" s="33"/>
    </row>
    <row r="3903" spans="1:19">
      <c r="A3903" s="233"/>
      <c r="B3903" s="238"/>
      <c r="C3903" s="229"/>
      <c r="D3903" s="229"/>
      <c r="E3903" s="235"/>
      <c r="F3903" s="235"/>
      <c r="G3903" s="242"/>
      <c r="H3903" s="243"/>
      <c r="J3903" s="33"/>
      <c r="K3903" s="33"/>
      <c r="L3903" s="33"/>
      <c r="M3903" s="33"/>
      <c r="N3903" s="33"/>
      <c r="O3903" s="33"/>
      <c r="P3903" s="33"/>
      <c r="Q3903" s="33"/>
      <c r="R3903" s="33"/>
      <c r="S3903" s="33"/>
    </row>
    <row r="3904" spans="1:19">
      <c r="A3904" s="233"/>
      <c r="B3904" s="238"/>
      <c r="C3904" s="229"/>
      <c r="D3904" s="229"/>
      <c r="E3904" s="235"/>
      <c r="F3904" s="235"/>
      <c r="G3904" s="242"/>
      <c r="H3904" s="243"/>
      <c r="J3904" s="33"/>
      <c r="K3904" s="33"/>
      <c r="L3904" s="33"/>
      <c r="M3904" s="33"/>
      <c r="N3904" s="33"/>
      <c r="O3904" s="33"/>
      <c r="P3904" s="33"/>
      <c r="Q3904" s="33"/>
      <c r="R3904" s="33"/>
      <c r="S3904" s="33"/>
    </row>
    <row r="3905" spans="1:19">
      <c r="A3905" s="233"/>
      <c r="B3905" s="238"/>
      <c r="C3905" s="229"/>
      <c r="D3905" s="229"/>
      <c r="E3905" s="235"/>
      <c r="F3905" s="235"/>
      <c r="G3905" s="242"/>
      <c r="H3905" s="243"/>
      <c r="J3905" s="33"/>
      <c r="K3905" s="33"/>
      <c r="L3905" s="33"/>
      <c r="M3905" s="33"/>
      <c r="N3905" s="33"/>
      <c r="O3905" s="33"/>
      <c r="P3905" s="33"/>
      <c r="Q3905" s="33"/>
      <c r="R3905" s="33"/>
      <c r="S3905" s="33"/>
    </row>
    <row r="3906" spans="1:19">
      <c r="A3906" s="233"/>
      <c r="B3906" s="238"/>
      <c r="C3906" s="229"/>
      <c r="D3906" s="229"/>
      <c r="E3906" s="235"/>
      <c r="F3906" s="235"/>
      <c r="G3906" s="242"/>
      <c r="H3906" s="243"/>
      <c r="J3906" s="33"/>
      <c r="K3906" s="33"/>
      <c r="L3906" s="33"/>
      <c r="M3906" s="33"/>
      <c r="N3906" s="33"/>
      <c r="O3906" s="33"/>
      <c r="P3906" s="33"/>
      <c r="Q3906" s="33"/>
      <c r="R3906" s="33"/>
      <c r="S3906" s="33"/>
    </row>
    <row r="3907" spans="1:19">
      <c r="A3907" s="233"/>
      <c r="B3907" s="238"/>
      <c r="C3907" s="229"/>
      <c r="D3907" s="229"/>
      <c r="E3907" s="235"/>
      <c r="F3907" s="235"/>
      <c r="G3907" s="242"/>
      <c r="H3907" s="243"/>
      <c r="J3907" s="33"/>
      <c r="K3907" s="33"/>
      <c r="L3907" s="33"/>
      <c r="M3907" s="33"/>
      <c r="N3907" s="33"/>
      <c r="O3907" s="33"/>
      <c r="P3907" s="33"/>
      <c r="Q3907" s="33"/>
      <c r="R3907" s="33"/>
      <c r="S3907" s="33"/>
    </row>
    <row r="3908" spans="1:19">
      <c r="A3908" s="233"/>
      <c r="B3908" s="238"/>
      <c r="C3908" s="229"/>
      <c r="D3908" s="229"/>
      <c r="E3908" s="235"/>
      <c r="F3908" s="235"/>
      <c r="G3908" s="242"/>
      <c r="H3908" s="243"/>
      <c r="J3908" s="33"/>
      <c r="K3908" s="33"/>
      <c r="L3908" s="33"/>
      <c r="M3908" s="33"/>
      <c r="N3908" s="33"/>
      <c r="O3908" s="33"/>
      <c r="P3908" s="33"/>
      <c r="Q3908" s="33"/>
      <c r="R3908" s="33"/>
      <c r="S3908" s="33"/>
    </row>
    <row r="3909" spans="1:19">
      <c r="A3909" s="233"/>
      <c r="B3909" s="238"/>
      <c r="C3909" s="229"/>
      <c r="D3909" s="229"/>
      <c r="E3909" s="235"/>
      <c r="F3909" s="235"/>
      <c r="G3909" s="242"/>
      <c r="H3909" s="243"/>
      <c r="J3909" s="33"/>
      <c r="K3909" s="33"/>
      <c r="L3909" s="33"/>
      <c r="M3909" s="33"/>
      <c r="N3909" s="33"/>
      <c r="O3909" s="33"/>
      <c r="P3909" s="33"/>
      <c r="Q3909" s="33"/>
      <c r="R3909" s="33"/>
      <c r="S3909" s="33"/>
    </row>
    <row r="3910" spans="1:19">
      <c r="A3910" s="233"/>
      <c r="B3910" s="238"/>
      <c r="C3910" s="229"/>
      <c r="D3910" s="229"/>
      <c r="E3910" s="235"/>
      <c r="F3910" s="235"/>
      <c r="G3910" s="242"/>
      <c r="H3910" s="243"/>
      <c r="J3910" s="33"/>
      <c r="K3910" s="33"/>
      <c r="L3910" s="33"/>
      <c r="M3910" s="33"/>
      <c r="N3910" s="33"/>
      <c r="O3910" s="33"/>
      <c r="P3910" s="33"/>
      <c r="Q3910" s="33"/>
      <c r="R3910" s="33"/>
      <c r="S3910" s="33"/>
    </row>
    <row r="3911" spans="1:19">
      <c r="A3911" s="233"/>
      <c r="B3911" s="238"/>
      <c r="C3911" s="229"/>
      <c r="D3911" s="229"/>
      <c r="E3911" s="235"/>
      <c r="F3911" s="235"/>
      <c r="G3911" s="242"/>
      <c r="H3911" s="243"/>
      <c r="J3911" s="33"/>
      <c r="K3911" s="33"/>
      <c r="L3911" s="33"/>
      <c r="M3911" s="33"/>
      <c r="N3911" s="33"/>
      <c r="O3911" s="33"/>
      <c r="P3911" s="33"/>
      <c r="Q3911" s="33"/>
      <c r="R3911" s="33"/>
      <c r="S3911" s="33"/>
    </row>
    <row r="3912" spans="1:19">
      <c r="A3912" s="233"/>
      <c r="B3912" s="238"/>
      <c r="C3912" s="229"/>
      <c r="D3912" s="229"/>
      <c r="E3912" s="235"/>
      <c r="F3912" s="235"/>
      <c r="G3912" s="242"/>
      <c r="H3912" s="243"/>
      <c r="J3912" s="33"/>
      <c r="K3912" s="33"/>
      <c r="L3912" s="33"/>
      <c r="M3912" s="33"/>
      <c r="N3912" s="33"/>
      <c r="O3912" s="33"/>
      <c r="P3912" s="33"/>
      <c r="Q3912" s="33"/>
      <c r="R3912" s="33"/>
      <c r="S3912" s="33"/>
    </row>
    <row r="3913" spans="1:19">
      <c r="A3913" s="233"/>
      <c r="B3913" s="238"/>
      <c r="C3913" s="229"/>
      <c r="D3913" s="229"/>
      <c r="E3913" s="235"/>
      <c r="F3913" s="235"/>
      <c r="G3913" s="242"/>
      <c r="H3913" s="243"/>
      <c r="J3913" s="33"/>
      <c r="K3913" s="33"/>
      <c r="L3913" s="33"/>
      <c r="M3913" s="33"/>
      <c r="N3913" s="33"/>
      <c r="O3913" s="33"/>
      <c r="P3913" s="33"/>
      <c r="Q3913" s="33"/>
      <c r="R3913" s="33"/>
      <c r="S3913" s="33"/>
    </row>
    <row r="3914" spans="1:19">
      <c r="A3914" s="233"/>
      <c r="B3914" s="238"/>
      <c r="C3914" s="229"/>
      <c r="D3914" s="229"/>
      <c r="E3914" s="235"/>
      <c r="F3914" s="235"/>
      <c r="G3914" s="242"/>
      <c r="H3914" s="243"/>
      <c r="J3914" s="33"/>
      <c r="K3914" s="33"/>
      <c r="L3914" s="33"/>
      <c r="M3914" s="33"/>
      <c r="N3914" s="33"/>
      <c r="O3914" s="33"/>
      <c r="P3914" s="33"/>
      <c r="Q3914" s="33"/>
      <c r="R3914" s="33"/>
      <c r="S3914" s="33"/>
    </row>
    <row r="3915" spans="1:19">
      <c r="A3915" s="233"/>
      <c r="B3915" s="238"/>
      <c r="C3915" s="229"/>
      <c r="D3915" s="229"/>
      <c r="E3915" s="235"/>
      <c r="F3915" s="235"/>
      <c r="G3915" s="242"/>
      <c r="H3915" s="243"/>
      <c r="J3915" s="33"/>
      <c r="K3915" s="33"/>
      <c r="L3915" s="33"/>
      <c r="M3915" s="33"/>
      <c r="N3915" s="33"/>
      <c r="O3915" s="33"/>
      <c r="P3915" s="33"/>
      <c r="Q3915" s="33"/>
      <c r="R3915" s="33"/>
      <c r="S3915" s="33"/>
    </row>
    <row r="3916" spans="1:19">
      <c r="A3916" s="233"/>
      <c r="B3916" s="238"/>
      <c r="C3916" s="229"/>
      <c r="D3916" s="229"/>
      <c r="E3916" s="235"/>
      <c r="F3916" s="235"/>
      <c r="G3916" s="242"/>
      <c r="H3916" s="243"/>
      <c r="J3916" s="33"/>
      <c r="K3916" s="33"/>
      <c r="L3916" s="33"/>
      <c r="M3916" s="33"/>
      <c r="N3916" s="33"/>
      <c r="O3916" s="33"/>
      <c r="P3916" s="33"/>
      <c r="Q3916" s="33"/>
      <c r="R3916" s="33"/>
      <c r="S3916" s="33"/>
    </row>
    <row r="3917" spans="1:19">
      <c r="A3917" s="233"/>
      <c r="B3917" s="238"/>
      <c r="C3917" s="229"/>
      <c r="D3917" s="229"/>
      <c r="E3917" s="235"/>
      <c r="F3917" s="235"/>
      <c r="G3917" s="242"/>
      <c r="H3917" s="243"/>
      <c r="J3917" s="33"/>
      <c r="K3917" s="33"/>
      <c r="L3917" s="33"/>
      <c r="M3917" s="33"/>
      <c r="N3917" s="33"/>
      <c r="O3917" s="33"/>
      <c r="P3917" s="33"/>
      <c r="Q3917" s="33"/>
      <c r="R3917" s="33"/>
      <c r="S3917" s="33"/>
    </row>
    <row r="3918" spans="1:19">
      <c r="A3918" s="233"/>
      <c r="B3918" s="238"/>
      <c r="C3918" s="229"/>
      <c r="D3918" s="229"/>
      <c r="E3918" s="235"/>
      <c r="F3918" s="235"/>
      <c r="G3918" s="242"/>
      <c r="H3918" s="243"/>
      <c r="J3918" s="33"/>
      <c r="K3918" s="33"/>
      <c r="L3918" s="33"/>
      <c r="M3918" s="33"/>
      <c r="N3918" s="33"/>
      <c r="O3918" s="33"/>
      <c r="P3918" s="33"/>
      <c r="Q3918" s="33"/>
      <c r="R3918" s="33"/>
      <c r="S3918" s="33"/>
    </row>
    <row r="3919" spans="1:19">
      <c r="A3919" s="233"/>
      <c r="B3919" s="238"/>
      <c r="C3919" s="229"/>
      <c r="D3919" s="229"/>
      <c r="E3919" s="235"/>
      <c r="F3919" s="235"/>
      <c r="G3919" s="242"/>
      <c r="H3919" s="243"/>
      <c r="J3919" s="33"/>
      <c r="K3919" s="33"/>
      <c r="L3919" s="33"/>
      <c r="M3919" s="33"/>
      <c r="N3919" s="33"/>
      <c r="O3919" s="33"/>
      <c r="P3919" s="33"/>
      <c r="Q3919" s="33"/>
      <c r="R3919" s="33"/>
      <c r="S3919" s="33"/>
    </row>
    <row r="3920" spans="1:19">
      <c r="A3920" s="233"/>
      <c r="B3920" s="238"/>
      <c r="C3920" s="229"/>
      <c r="D3920" s="229"/>
      <c r="E3920" s="235"/>
      <c r="F3920" s="235"/>
      <c r="G3920" s="242"/>
      <c r="H3920" s="243"/>
      <c r="J3920" s="33"/>
      <c r="K3920" s="33"/>
      <c r="L3920" s="33"/>
      <c r="M3920" s="33"/>
      <c r="N3920" s="33"/>
      <c r="O3920" s="33"/>
      <c r="P3920" s="33"/>
      <c r="Q3920" s="33"/>
      <c r="R3920" s="33"/>
      <c r="S3920" s="33"/>
    </row>
    <row r="3921" spans="1:19">
      <c r="A3921" s="233"/>
      <c r="B3921" s="238"/>
      <c r="C3921" s="229"/>
      <c r="D3921" s="229"/>
      <c r="E3921" s="235"/>
      <c r="F3921" s="235"/>
      <c r="G3921" s="242"/>
      <c r="H3921" s="243"/>
      <c r="J3921" s="33"/>
      <c r="K3921" s="33"/>
      <c r="L3921" s="33"/>
      <c r="M3921" s="33"/>
      <c r="N3921" s="33"/>
      <c r="O3921" s="33"/>
      <c r="P3921" s="33"/>
      <c r="Q3921" s="33"/>
      <c r="R3921" s="33"/>
      <c r="S3921" s="33"/>
    </row>
    <row r="3922" spans="1:19">
      <c r="A3922" s="233"/>
      <c r="B3922" s="238"/>
      <c r="C3922" s="229"/>
      <c r="D3922" s="229"/>
      <c r="E3922" s="235"/>
      <c r="F3922" s="235"/>
      <c r="G3922" s="242"/>
      <c r="H3922" s="243"/>
      <c r="J3922" s="33"/>
      <c r="K3922" s="33"/>
      <c r="L3922" s="33"/>
      <c r="M3922" s="33"/>
      <c r="N3922" s="33"/>
      <c r="O3922" s="33"/>
      <c r="P3922" s="33"/>
      <c r="Q3922" s="33"/>
      <c r="R3922" s="33"/>
      <c r="S3922" s="33"/>
    </row>
    <row r="3923" spans="1:19">
      <c r="A3923" s="233"/>
      <c r="B3923" s="238"/>
      <c r="C3923" s="229"/>
      <c r="D3923" s="229"/>
      <c r="E3923" s="235"/>
      <c r="F3923" s="235"/>
      <c r="G3923" s="242"/>
      <c r="H3923" s="243"/>
      <c r="J3923" s="33"/>
      <c r="K3923" s="33"/>
      <c r="L3923" s="33"/>
      <c r="M3923" s="33"/>
      <c r="N3923" s="33"/>
      <c r="O3923" s="33"/>
      <c r="P3923" s="33"/>
      <c r="Q3923" s="33"/>
      <c r="R3923" s="33"/>
      <c r="S3923" s="33"/>
    </row>
    <row r="3924" spans="1:19">
      <c r="A3924" s="233"/>
      <c r="B3924" s="238"/>
      <c r="C3924" s="229"/>
      <c r="D3924" s="229"/>
      <c r="E3924" s="235"/>
      <c r="F3924" s="235"/>
      <c r="G3924" s="242"/>
      <c r="H3924" s="243"/>
      <c r="J3924" s="33"/>
      <c r="K3924" s="33"/>
      <c r="L3924" s="33"/>
      <c r="M3924" s="33"/>
      <c r="N3924" s="33"/>
      <c r="O3924" s="33"/>
      <c r="P3924" s="33"/>
      <c r="Q3924" s="33"/>
      <c r="R3924" s="33"/>
      <c r="S3924" s="33"/>
    </row>
    <row r="3925" spans="1:19">
      <c r="A3925" s="233"/>
      <c r="B3925" s="238"/>
      <c r="C3925" s="229"/>
      <c r="D3925" s="229"/>
      <c r="E3925" s="235"/>
      <c r="F3925" s="235"/>
      <c r="G3925" s="242"/>
      <c r="H3925" s="243"/>
      <c r="J3925" s="33"/>
      <c r="K3925" s="33"/>
      <c r="L3925" s="33"/>
      <c r="M3925" s="33"/>
      <c r="N3925" s="33"/>
      <c r="O3925" s="33"/>
      <c r="P3925" s="33"/>
      <c r="Q3925" s="33"/>
      <c r="R3925" s="33"/>
      <c r="S3925" s="33"/>
    </row>
    <row r="3926" spans="1:19">
      <c r="A3926" s="233"/>
      <c r="B3926" s="238"/>
      <c r="C3926" s="229"/>
      <c r="D3926" s="229"/>
      <c r="E3926" s="235"/>
      <c r="F3926" s="235"/>
      <c r="G3926" s="242"/>
      <c r="H3926" s="243"/>
      <c r="J3926" s="33"/>
      <c r="K3926" s="33"/>
      <c r="L3926" s="33"/>
      <c r="M3926" s="33"/>
      <c r="N3926" s="33"/>
      <c r="O3926" s="33"/>
      <c r="P3926" s="33"/>
      <c r="Q3926" s="33"/>
      <c r="R3926" s="33"/>
      <c r="S3926" s="33"/>
    </row>
    <row r="3927" spans="1:19">
      <c r="A3927" s="233"/>
      <c r="B3927" s="238"/>
      <c r="C3927" s="229"/>
      <c r="D3927" s="229"/>
      <c r="E3927" s="235"/>
      <c r="F3927" s="235"/>
      <c r="G3927" s="242"/>
      <c r="H3927" s="243"/>
      <c r="J3927" s="33"/>
      <c r="K3927" s="33"/>
      <c r="L3927" s="33"/>
      <c r="M3927" s="33"/>
      <c r="N3927" s="33"/>
      <c r="O3927" s="33"/>
      <c r="P3927" s="33"/>
      <c r="Q3927" s="33"/>
      <c r="R3927" s="33"/>
      <c r="S3927" s="33"/>
    </row>
    <row r="3928" spans="1:19">
      <c r="A3928" s="233"/>
      <c r="B3928" s="238"/>
      <c r="C3928" s="229"/>
      <c r="D3928" s="229"/>
      <c r="E3928" s="235"/>
      <c r="F3928" s="235"/>
      <c r="G3928" s="242"/>
      <c r="H3928" s="243"/>
      <c r="J3928" s="33"/>
      <c r="K3928" s="33"/>
      <c r="L3928" s="33"/>
      <c r="M3928" s="33"/>
      <c r="N3928" s="33"/>
      <c r="O3928" s="33"/>
      <c r="P3928" s="33"/>
      <c r="Q3928" s="33"/>
      <c r="R3928" s="33"/>
      <c r="S3928" s="33"/>
    </row>
    <row r="3929" spans="1:19">
      <c r="A3929" s="233"/>
      <c r="B3929" s="238"/>
      <c r="C3929" s="229"/>
      <c r="D3929" s="229"/>
      <c r="E3929" s="235"/>
      <c r="F3929" s="235"/>
      <c r="G3929" s="242"/>
      <c r="H3929" s="243"/>
      <c r="J3929" s="33"/>
      <c r="K3929" s="33"/>
      <c r="L3929" s="33"/>
      <c r="M3929" s="33"/>
      <c r="N3929" s="33"/>
      <c r="O3929" s="33"/>
      <c r="P3929" s="33"/>
      <c r="Q3929" s="33"/>
      <c r="R3929" s="33"/>
      <c r="S3929" s="33"/>
    </row>
    <row r="3930" spans="1:19">
      <c r="A3930" s="233"/>
      <c r="B3930" s="238"/>
      <c r="C3930" s="229"/>
      <c r="D3930" s="229"/>
      <c r="E3930" s="235"/>
      <c r="F3930" s="235"/>
      <c r="G3930" s="242"/>
      <c r="H3930" s="243"/>
      <c r="J3930" s="33"/>
      <c r="K3930" s="33"/>
      <c r="L3930" s="33"/>
      <c r="M3930" s="33"/>
      <c r="N3930" s="33"/>
      <c r="O3930" s="33"/>
      <c r="P3930" s="33"/>
      <c r="Q3930" s="33"/>
      <c r="R3930" s="33"/>
      <c r="S3930" s="33"/>
    </row>
    <row r="3931" spans="1:19">
      <c r="A3931" s="233"/>
      <c r="B3931" s="238"/>
      <c r="C3931" s="229"/>
      <c r="D3931" s="229"/>
      <c r="E3931" s="235"/>
      <c r="F3931" s="235"/>
      <c r="G3931" s="242"/>
      <c r="H3931" s="243"/>
      <c r="J3931" s="33"/>
      <c r="K3931" s="33"/>
      <c r="L3931" s="33"/>
      <c r="M3931" s="33"/>
      <c r="N3931" s="33"/>
      <c r="O3931" s="33"/>
      <c r="P3931" s="33"/>
      <c r="Q3931" s="33"/>
      <c r="R3931" s="33"/>
      <c r="S3931" s="33"/>
    </row>
    <row r="3932" spans="1:19">
      <c r="A3932" s="233"/>
      <c r="B3932" s="238"/>
      <c r="C3932" s="229"/>
      <c r="D3932" s="229"/>
      <c r="E3932" s="235"/>
      <c r="F3932" s="235"/>
      <c r="G3932" s="242"/>
      <c r="H3932" s="243"/>
      <c r="J3932" s="33"/>
      <c r="K3932" s="33"/>
      <c r="L3932" s="33"/>
      <c r="M3932" s="33"/>
      <c r="N3932" s="33"/>
      <c r="O3932" s="33"/>
      <c r="P3932" s="33"/>
      <c r="Q3932" s="33"/>
      <c r="R3932" s="33"/>
      <c r="S3932" s="33"/>
    </row>
    <row r="3933" spans="1:19">
      <c r="A3933" s="233"/>
      <c r="B3933" s="238"/>
      <c r="C3933" s="229"/>
      <c r="D3933" s="229"/>
      <c r="E3933" s="235"/>
      <c r="F3933" s="235"/>
      <c r="G3933" s="242"/>
      <c r="H3933" s="243"/>
      <c r="J3933" s="33"/>
      <c r="K3933" s="33"/>
      <c r="L3933" s="33"/>
      <c r="M3933" s="33"/>
      <c r="N3933" s="33"/>
      <c r="O3933" s="33"/>
      <c r="P3933" s="33"/>
      <c r="Q3933" s="33"/>
      <c r="R3933" s="33"/>
      <c r="S3933" s="33"/>
    </row>
    <row r="3934" spans="1:19">
      <c r="A3934" s="233"/>
      <c r="B3934" s="238"/>
      <c r="C3934" s="229"/>
      <c r="D3934" s="229"/>
      <c r="E3934" s="235"/>
      <c r="F3934" s="235"/>
      <c r="G3934" s="242"/>
      <c r="H3934" s="243"/>
      <c r="J3934" s="33"/>
      <c r="K3934" s="33"/>
      <c r="L3934" s="33"/>
      <c r="M3934" s="33"/>
      <c r="N3934" s="33"/>
      <c r="O3934" s="33"/>
      <c r="P3934" s="33"/>
      <c r="Q3934" s="33"/>
      <c r="R3934" s="33"/>
      <c r="S3934" s="33"/>
    </row>
    <row r="3935" spans="1:19">
      <c r="A3935" s="233"/>
      <c r="B3935" s="238"/>
      <c r="C3935" s="229"/>
      <c r="D3935" s="229"/>
      <c r="E3935" s="235"/>
      <c r="F3935" s="235"/>
      <c r="G3935" s="242"/>
      <c r="H3935" s="243"/>
      <c r="J3935" s="33"/>
      <c r="K3935" s="33"/>
      <c r="L3935" s="33"/>
      <c r="M3935" s="33"/>
      <c r="N3935" s="33"/>
      <c r="O3935" s="33"/>
      <c r="P3935" s="33"/>
      <c r="Q3935" s="33"/>
      <c r="R3935" s="33"/>
      <c r="S3935" s="33"/>
    </row>
    <row r="3936" spans="1:19">
      <c r="A3936" s="233"/>
      <c r="B3936" s="238"/>
      <c r="C3936" s="229"/>
      <c r="D3936" s="229"/>
      <c r="E3936" s="235"/>
      <c r="F3936" s="235"/>
      <c r="G3936" s="242"/>
      <c r="H3936" s="243"/>
      <c r="J3936" s="33"/>
      <c r="K3936" s="33"/>
      <c r="L3936" s="33"/>
      <c r="M3936" s="33"/>
      <c r="N3936" s="33"/>
      <c r="O3936" s="33"/>
      <c r="P3936" s="33"/>
      <c r="Q3936" s="33"/>
      <c r="R3936" s="33"/>
      <c r="S3936" s="33"/>
    </row>
    <row r="3937" spans="1:19">
      <c r="A3937" s="233"/>
      <c r="B3937" s="238"/>
      <c r="C3937" s="229"/>
      <c r="D3937" s="229"/>
      <c r="E3937" s="235"/>
      <c r="F3937" s="235"/>
      <c r="G3937" s="242"/>
      <c r="H3937" s="243"/>
      <c r="J3937" s="33"/>
      <c r="K3937" s="33"/>
      <c r="L3937" s="33"/>
      <c r="M3937" s="33"/>
      <c r="N3937" s="33"/>
      <c r="O3937" s="33"/>
      <c r="P3937" s="33"/>
      <c r="Q3937" s="33"/>
      <c r="R3937" s="33"/>
      <c r="S3937" s="33"/>
    </row>
    <row r="3938" spans="1:19">
      <c r="A3938" s="233"/>
      <c r="B3938" s="238"/>
      <c r="C3938" s="229"/>
      <c r="D3938" s="229"/>
      <c r="E3938" s="235"/>
      <c r="F3938" s="235"/>
      <c r="G3938" s="242"/>
      <c r="H3938" s="243"/>
      <c r="J3938" s="33"/>
      <c r="K3938" s="33"/>
      <c r="L3938" s="33"/>
      <c r="M3938" s="33"/>
      <c r="N3938" s="33"/>
      <c r="O3938" s="33"/>
      <c r="P3938" s="33"/>
      <c r="Q3938" s="33"/>
      <c r="R3938" s="33"/>
      <c r="S3938" s="33"/>
    </row>
    <row r="3939" spans="1:19">
      <c r="A3939" s="233"/>
      <c r="B3939" s="238"/>
      <c r="C3939" s="229"/>
      <c r="D3939" s="229"/>
      <c r="E3939" s="235"/>
      <c r="F3939" s="235"/>
      <c r="G3939" s="242"/>
      <c r="H3939" s="243"/>
      <c r="J3939" s="33"/>
      <c r="K3939" s="33"/>
      <c r="L3939" s="33"/>
      <c r="M3939" s="33"/>
      <c r="N3939" s="33"/>
      <c r="O3939" s="33"/>
      <c r="P3939" s="33"/>
      <c r="Q3939" s="33"/>
      <c r="R3939" s="33"/>
      <c r="S3939" s="33"/>
    </row>
    <row r="3940" spans="1:19">
      <c r="A3940" s="233"/>
      <c r="B3940" s="238"/>
      <c r="C3940" s="229"/>
      <c r="D3940" s="229"/>
      <c r="E3940" s="235"/>
      <c r="F3940" s="235"/>
      <c r="G3940" s="242"/>
      <c r="H3940" s="243"/>
      <c r="J3940" s="33"/>
      <c r="K3940" s="33"/>
      <c r="L3940" s="33"/>
      <c r="M3940" s="33"/>
      <c r="N3940" s="33"/>
      <c r="O3940" s="33"/>
      <c r="P3940" s="33"/>
      <c r="Q3940" s="33"/>
      <c r="R3940" s="33"/>
      <c r="S3940" s="33"/>
    </row>
    <row r="3941" spans="1:19">
      <c r="A3941" s="233"/>
      <c r="B3941" s="238"/>
      <c r="C3941" s="229"/>
      <c r="D3941" s="229"/>
      <c r="E3941" s="235"/>
      <c r="F3941" s="235"/>
      <c r="G3941" s="242"/>
      <c r="H3941" s="243"/>
      <c r="J3941" s="33"/>
      <c r="K3941" s="33"/>
      <c r="L3941" s="33"/>
      <c r="M3941" s="33"/>
      <c r="N3941" s="33"/>
      <c r="O3941" s="33"/>
      <c r="P3941" s="33"/>
      <c r="Q3941" s="33"/>
      <c r="R3941" s="33"/>
      <c r="S3941" s="33"/>
    </row>
    <row r="3942" spans="1:19">
      <c r="A3942" s="233"/>
      <c r="B3942" s="238"/>
      <c r="C3942" s="229"/>
      <c r="D3942" s="229"/>
      <c r="E3942" s="235"/>
      <c r="F3942" s="235"/>
      <c r="G3942" s="242"/>
      <c r="H3942" s="243"/>
      <c r="J3942" s="33"/>
      <c r="K3942" s="33"/>
      <c r="L3942" s="33"/>
      <c r="M3942" s="33"/>
      <c r="N3942" s="33"/>
      <c r="O3942" s="33"/>
      <c r="P3942" s="33"/>
      <c r="Q3942" s="33"/>
      <c r="R3942" s="33"/>
      <c r="S3942" s="33"/>
    </row>
    <row r="3943" spans="1:19">
      <c r="A3943" s="233"/>
      <c r="B3943" s="238"/>
      <c r="C3943" s="229"/>
      <c r="D3943" s="229"/>
      <c r="E3943" s="235"/>
      <c r="F3943" s="235"/>
      <c r="G3943" s="242"/>
      <c r="H3943" s="243"/>
      <c r="J3943" s="33"/>
      <c r="K3943" s="33"/>
      <c r="L3943" s="33"/>
      <c r="M3943" s="33"/>
      <c r="N3943" s="33"/>
      <c r="O3943" s="33"/>
      <c r="P3943" s="33"/>
      <c r="Q3943" s="33"/>
      <c r="R3943" s="33"/>
      <c r="S3943" s="33"/>
    </row>
    <row r="3944" spans="1:19">
      <c r="A3944" s="233"/>
      <c r="B3944" s="238"/>
      <c r="C3944" s="229"/>
      <c r="D3944" s="229"/>
      <c r="E3944" s="235"/>
      <c r="F3944" s="235"/>
      <c r="G3944" s="242"/>
      <c r="H3944" s="243"/>
      <c r="J3944" s="33"/>
      <c r="K3944" s="33"/>
      <c r="L3944" s="33"/>
      <c r="M3944" s="33"/>
      <c r="N3944" s="33"/>
      <c r="O3944" s="33"/>
      <c r="P3944" s="33"/>
      <c r="Q3944" s="33"/>
      <c r="R3944" s="33"/>
      <c r="S3944" s="33"/>
    </row>
    <row r="3945" spans="1:19">
      <c r="A3945" s="233"/>
      <c r="B3945" s="238"/>
      <c r="C3945" s="229"/>
      <c r="D3945" s="229"/>
      <c r="E3945" s="235"/>
      <c r="F3945" s="235"/>
      <c r="G3945" s="242"/>
      <c r="H3945" s="243"/>
      <c r="J3945" s="33"/>
      <c r="K3945" s="33"/>
      <c r="L3945" s="33"/>
      <c r="M3945" s="33"/>
      <c r="N3945" s="33"/>
      <c r="O3945" s="33"/>
      <c r="P3945" s="33"/>
      <c r="Q3945" s="33"/>
      <c r="R3945" s="33"/>
      <c r="S3945" s="33"/>
    </row>
    <row r="3946" spans="1:19">
      <c r="A3946" s="233"/>
      <c r="B3946" s="238"/>
      <c r="C3946" s="229"/>
      <c r="D3946" s="229"/>
      <c r="E3946" s="235"/>
      <c r="F3946" s="235"/>
      <c r="G3946" s="242"/>
      <c r="H3946" s="243"/>
      <c r="J3946" s="33"/>
      <c r="K3946" s="33"/>
      <c r="L3946" s="33"/>
      <c r="M3946" s="33"/>
      <c r="N3946" s="33"/>
      <c r="O3946" s="33"/>
      <c r="P3946" s="33"/>
      <c r="Q3946" s="33"/>
      <c r="R3946" s="33"/>
      <c r="S3946" s="33"/>
    </row>
    <row r="3947" spans="1:19">
      <c r="A3947" s="233"/>
      <c r="B3947" s="238"/>
      <c r="C3947" s="229"/>
      <c r="D3947" s="229"/>
      <c r="E3947" s="235"/>
      <c r="F3947" s="235"/>
      <c r="G3947" s="242"/>
      <c r="H3947" s="243"/>
      <c r="J3947" s="33"/>
      <c r="K3947" s="33"/>
      <c r="L3947" s="33"/>
      <c r="M3947" s="33"/>
      <c r="N3947" s="33"/>
      <c r="O3947" s="33"/>
      <c r="P3947" s="33"/>
      <c r="Q3947" s="33"/>
      <c r="R3947" s="33"/>
      <c r="S3947" s="33"/>
    </row>
    <row r="3948" spans="1:19">
      <c r="A3948" s="233"/>
      <c r="B3948" s="238"/>
      <c r="C3948" s="229"/>
      <c r="D3948" s="229"/>
      <c r="E3948" s="235"/>
      <c r="F3948" s="235"/>
      <c r="G3948" s="242"/>
      <c r="H3948" s="243"/>
      <c r="J3948" s="33"/>
      <c r="K3948" s="33"/>
      <c r="L3948" s="33"/>
      <c r="M3948" s="33"/>
      <c r="N3948" s="33"/>
      <c r="O3948" s="33"/>
      <c r="P3948" s="33"/>
      <c r="Q3948" s="33"/>
      <c r="R3948" s="33"/>
      <c r="S3948" s="33"/>
    </row>
    <row r="3949" spans="1:19">
      <c r="A3949" s="233"/>
      <c r="B3949" s="238"/>
      <c r="C3949" s="229"/>
      <c r="D3949" s="229"/>
      <c r="E3949" s="235"/>
      <c r="F3949" s="235"/>
      <c r="G3949" s="242"/>
      <c r="H3949" s="243"/>
      <c r="J3949" s="33"/>
      <c r="K3949" s="33"/>
      <c r="L3949" s="33"/>
      <c r="M3949" s="33"/>
      <c r="N3949" s="33"/>
      <c r="O3949" s="33"/>
      <c r="P3949" s="33"/>
      <c r="Q3949" s="33"/>
      <c r="R3949" s="33"/>
      <c r="S3949" s="33"/>
    </row>
    <row r="3950" spans="1:19">
      <c r="A3950" s="233"/>
      <c r="B3950" s="238"/>
      <c r="C3950" s="229"/>
      <c r="D3950" s="229"/>
      <c r="E3950" s="235"/>
      <c r="F3950" s="235"/>
      <c r="G3950" s="242"/>
      <c r="H3950" s="243"/>
      <c r="J3950" s="33"/>
      <c r="K3950" s="33"/>
      <c r="L3950" s="33"/>
      <c r="M3950" s="33"/>
      <c r="N3950" s="33"/>
      <c r="O3950" s="33"/>
      <c r="P3950" s="33"/>
      <c r="Q3950" s="33"/>
      <c r="R3950" s="33"/>
      <c r="S3950" s="33"/>
    </row>
    <row r="3951" spans="1:19">
      <c r="A3951" s="233"/>
      <c r="B3951" s="238"/>
      <c r="C3951" s="229"/>
      <c r="D3951" s="229"/>
      <c r="E3951" s="235"/>
      <c r="F3951" s="235"/>
      <c r="G3951" s="242"/>
      <c r="H3951" s="243"/>
      <c r="J3951" s="33"/>
      <c r="K3951" s="33"/>
      <c r="L3951" s="33"/>
      <c r="M3951" s="33"/>
      <c r="N3951" s="33"/>
      <c r="O3951" s="33"/>
      <c r="P3951" s="33"/>
      <c r="Q3951" s="33"/>
      <c r="R3951" s="33"/>
      <c r="S3951" s="33"/>
    </row>
    <row r="3952" spans="1:19">
      <c r="A3952" s="233"/>
      <c r="B3952" s="238"/>
      <c r="C3952" s="229"/>
      <c r="D3952" s="229"/>
      <c r="E3952" s="235"/>
      <c r="F3952" s="235"/>
      <c r="G3952" s="242"/>
      <c r="H3952" s="243"/>
      <c r="J3952" s="33"/>
      <c r="K3952" s="33"/>
      <c r="L3952" s="33"/>
      <c r="M3952" s="33"/>
      <c r="N3952" s="33"/>
      <c r="O3952" s="33"/>
      <c r="P3952" s="33"/>
      <c r="Q3952" s="33"/>
      <c r="R3952" s="33"/>
      <c r="S3952" s="33"/>
    </row>
    <row r="3953" spans="1:19">
      <c r="A3953" s="233"/>
      <c r="B3953" s="238"/>
      <c r="C3953" s="229"/>
      <c r="D3953" s="229"/>
      <c r="E3953" s="235"/>
      <c r="F3953" s="235"/>
      <c r="G3953" s="242"/>
      <c r="H3953" s="243"/>
      <c r="J3953" s="33"/>
      <c r="K3953" s="33"/>
      <c r="L3953" s="33"/>
      <c r="M3953" s="33"/>
      <c r="N3953" s="33"/>
      <c r="O3953" s="33"/>
      <c r="P3953" s="33"/>
      <c r="Q3953" s="33"/>
      <c r="R3953" s="33"/>
      <c r="S3953" s="33"/>
    </row>
    <row r="3954" spans="1:19">
      <c r="A3954" s="233"/>
      <c r="B3954" s="238"/>
      <c r="C3954" s="229"/>
      <c r="D3954" s="229"/>
      <c r="E3954" s="235"/>
      <c r="F3954" s="235"/>
      <c r="G3954" s="242"/>
      <c r="H3954" s="243"/>
      <c r="J3954" s="33"/>
      <c r="K3954" s="33"/>
      <c r="L3954" s="33"/>
      <c r="M3954" s="33"/>
      <c r="N3954" s="33"/>
      <c r="O3954" s="33"/>
      <c r="P3954" s="33"/>
      <c r="Q3954" s="33"/>
      <c r="R3954" s="33"/>
      <c r="S3954" s="33"/>
    </row>
    <row r="3955" spans="1:19">
      <c r="A3955" s="233"/>
      <c r="B3955" s="238"/>
      <c r="C3955" s="229"/>
      <c r="D3955" s="229"/>
      <c r="E3955" s="235"/>
      <c r="F3955" s="235"/>
      <c r="G3955" s="242"/>
      <c r="H3955" s="243"/>
      <c r="J3955" s="33"/>
      <c r="K3955" s="33"/>
      <c r="L3955" s="33"/>
      <c r="M3955" s="33"/>
      <c r="N3955" s="33"/>
      <c r="O3955" s="33"/>
      <c r="P3955" s="33"/>
      <c r="Q3955" s="33"/>
      <c r="R3955" s="33"/>
      <c r="S3955" s="33"/>
    </row>
    <row r="3956" spans="1:19">
      <c r="A3956" s="233"/>
      <c r="B3956" s="238"/>
      <c r="C3956" s="229"/>
      <c r="D3956" s="229"/>
      <c r="E3956" s="235"/>
      <c r="F3956" s="235"/>
      <c r="G3956" s="242"/>
      <c r="H3956" s="243"/>
      <c r="J3956" s="33"/>
      <c r="K3956" s="33"/>
      <c r="L3956" s="33"/>
      <c r="M3956" s="33"/>
      <c r="N3956" s="33"/>
      <c r="O3956" s="33"/>
      <c r="P3956" s="33"/>
      <c r="Q3956" s="33"/>
      <c r="R3956" s="33"/>
      <c r="S3956" s="33"/>
    </row>
    <row r="3957" spans="1:19">
      <c r="A3957" s="233"/>
      <c r="B3957" s="238"/>
      <c r="C3957" s="229"/>
      <c r="D3957" s="229"/>
      <c r="E3957" s="235"/>
      <c r="F3957" s="235"/>
      <c r="G3957" s="242"/>
      <c r="H3957" s="243"/>
      <c r="J3957" s="33"/>
      <c r="K3957" s="33"/>
      <c r="L3957" s="33"/>
      <c r="M3957" s="33"/>
      <c r="N3957" s="33"/>
      <c r="O3957" s="33"/>
      <c r="P3957" s="33"/>
      <c r="Q3957" s="33"/>
      <c r="R3957" s="33"/>
      <c r="S3957" s="33"/>
    </row>
    <row r="3958" spans="1:19">
      <c r="A3958" s="233"/>
      <c r="B3958" s="238"/>
      <c r="C3958" s="229"/>
      <c r="D3958" s="229"/>
      <c r="E3958" s="235"/>
      <c r="F3958" s="235"/>
      <c r="G3958" s="242"/>
      <c r="H3958" s="243"/>
      <c r="J3958" s="33"/>
      <c r="K3958" s="33"/>
      <c r="L3958" s="33"/>
      <c r="M3958" s="33"/>
      <c r="N3958" s="33"/>
      <c r="O3958" s="33"/>
      <c r="P3958" s="33"/>
      <c r="Q3958" s="33"/>
      <c r="R3958" s="33"/>
      <c r="S3958" s="33"/>
    </row>
    <row r="3959" spans="1:19">
      <c r="A3959" s="233"/>
      <c r="B3959" s="238"/>
      <c r="C3959" s="229"/>
      <c r="D3959" s="229"/>
      <c r="E3959" s="235"/>
      <c r="F3959" s="235"/>
      <c r="G3959" s="242"/>
      <c r="H3959" s="243"/>
      <c r="J3959" s="33"/>
      <c r="K3959" s="33"/>
      <c r="L3959" s="33"/>
      <c r="M3959" s="33"/>
      <c r="N3959" s="33"/>
      <c r="O3959" s="33"/>
      <c r="P3959" s="33"/>
      <c r="Q3959" s="33"/>
      <c r="R3959" s="33"/>
      <c r="S3959" s="33"/>
    </row>
    <row r="3960" spans="1:19">
      <c r="A3960" s="233"/>
      <c r="B3960" s="238"/>
      <c r="C3960" s="229"/>
      <c r="D3960" s="229"/>
      <c r="E3960" s="235"/>
      <c r="F3960" s="235"/>
      <c r="G3960" s="242"/>
      <c r="H3960" s="243"/>
      <c r="J3960" s="33"/>
      <c r="K3960" s="33"/>
      <c r="L3960" s="33"/>
      <c r="M3960" s="33"/>
      <c r="N3960" s="33"/>
      <c r="O3960" s="33"/>
      <c r="P3960" s="33"/>
      <c r="Q3960" s="33"/>
      <c r="R3960" s="33"/>
      <c r="S3960" s="33"/>
    </row>
    <row r="3961" spans="1:19">
      <c r="A3961" s="233"/>
      <c r="B3961" s="238"/>
      <c r="C3961" s="229"/>
      <c r="D3961" s="229"/>
      <c r="E3961" s="235"/>
      <c r="F3961" s="235"/>
      <c r="G3961" s="242"/>
      <c r="H3961" s="243"/>
      <c r="J3961" s="33"/>
      <c r="K3961" s="33"/>
      <c r="L3961" s="33"/>
      <c r="M3961" s="33"/>
      <c r="N3961" s="33"/>
      <c r="O3961" s="33"/>
      <c r="P3961" s="33"/>
      <c r="Q3961" s="33"/>
      <c r="R3961" s="33"/>
      <c r="S3961" s="33"/>
    </row>
    <row r="3962" spans="1:19">
      <c r="A3962" s="233"/>
      <c r="B3962" s="238"/>
      <c r="C3962" s="229"/>
      <c r="D3962" s="229"/>
      <c r="E3962" s="235"/>
      <c r="F3962" s="235"/>
      <c r="G3962" s="242"/>
      <c r="H3962" s="243"/>
      <c r="J3962" s="33"/>
      <c r="K3962" s="33"/>
      <c r="L3962" s="33"/>
      <c r="M3962" s="33"/>
      <c r="N3962" s="33"/>
      <c r="O3962" s="33"/>
      <c r="P3962" s="33"/>
      <c r="Q3962" s="33"/>
      <c r="R3962" s="33"/>
      <c r="S3962" s="33"/>
    </row>
    <row r="3963" spans="1:19">
      <c r="A3963" s="233"/>
      <c r="B3963" s="238"/>
      <c r="C3963" s="229"/>
      <c r="D3963" s="229"/>
      <c r="E3963" s="235"/>
      <c r="F3963" s="235"/>
      <c r="G3963" s="242"/>
      <c r="H3963" s="243"/>
      <c r="J3963" s="33"/>
      <c r="K3963" s="33"/>
      <c r="L3963" s="33"/>
      <c r="M3963" s="33"/>
      <c r="N3963" s="33"/>
      <c r="O3963" s="33"/>
      <c r="P3963" s="33"/>
      <c r="Q3963" s="33"/>
      <c r="R3963" s="33"/>
      <c r="S3963" s="33"/>
    </row>
    <row r="3964" spans="1:19">
      <c r="A3964" s="233"/>
      <c r="B3964" s="238"/>
      <c r="C3964" s="229"/>
      <c r="D3964" s="229"/>
      <c r="E3964" s="235"/>
      <c r="F3964" s="235"/>
      <c r="G3964" s="242"/>
      <c r="H3964" s="243"/>
      <c r="J3964" s="33"/>
      <c r="K3964" s="33"/>
      <c r="L3964" s="33"/>
      <c r="M3964" s="33"/>
      <c r="N3964" s="33"/>
      <c r="O3964" s="33"/>
      <c r="P3964" s="33"/>
      <c r="Q3964" s="33"/>
      <c r="R3964" s="33"/>
      <c r="S3964" s="33"/>
    </row>
    <row r="3965" spans="1:19">
      <c r="A3965" s="233"/>
      <c r="B3965" s="238"/>
      <c r="C3965" s="229"/>
      <c r="D3965" s="229"/>
      <c r="E3965" s="235"/>
      <c r="F3965" s="235"/>
      <c r="G3965" s="242"/>
      <c r="H3965" s="243"/>
      <c r="J3965" s="33"/>
      <c r="K3965" s="33"/>
      <c r="L3965" s="33"/>
      <c r="M3965" s="33"/>
      <c r="N3965" s="33"/>
      <c r="O3965" s="33"/>
      <c r="P3965" s="33"/>
      <c r="Q3965" s="33"/>
      <c r="R3965" s="33"/>
      <c r="S3965" s="33"/>
    </row>
    <row r="3966" spans="1:19">
      <c r="A3966" s="233"/>
      <c r="B3966" s="238"/>
      <c r="C3966" s="229"/>
      <c r="D3966" s="229"/>
      <c r="E3966" s="235"/>
      <c r="F3966" s="235"/>
      <c r="G3966" s="242"/>
      <c r="H3966" s="243"/>
      <c r="J3966" s="33"/>
      <c r="K3966" s="33"/>
      <c r="L3966" s="33"/>
      <c r="M3966" s="33"/>
      <c r="N3966" s="33"/>
      <c r="O3966" s="33"/>
      <c r="P3966" s="33"/>
      <c r="Q3966" s="33"/>
      <c r="R3966" s="33"/>
      <c r="S3966" s="33"/>
    </row>
    <row r="3967" spans="1:19">
      <c r="A3967" s="233"/>
      <c r="B3967" s="238"/>
      <c r="C3967" s="229"/>
      <c r="D3967" s="229"/>
      <c r="E3967" s="235"/>
      <c r="F3967" s="235"/>
      <c r="G3967" s="242"/>
      <c r="H3967" s="243"/>
      <c r="J3967" s="33"/>
      <c r="K3967" s="33"/>
      <c r="L3967" s="33"/>
      <c r="M3967" s="33"/>
      <c r="N3967" s="33"/>
      <c r="O3967" s="33"/>
      <c r="P3967" s="33"/>
      <c r="Q3967" s="33"/>
      <c r="R3967" s="33"/>
      <c r="S3967" s="33"/>
    </row>
    <row r="3968" spans="1:19">
      <c r="A3968" s="233"/>
      <c r="B3968" s="238"/>
      <c r="C3968" s="229"/>
      <c r="D3968" s="229"/>
      <c r="E3968" s="235"/>
      <c r="F3968" s="235"/>
      <c r="G3968" s="242"/>
      <c r="H3968" s="243"/>
      <c r="J3968" s="33"/>
      <c r="K3968" s="33"/>
      <c r="L3968" s="33"/>
      <c r="M3968" s="33"/>
      <c r="N3968" s="33"/>
      <c r="O3968" s="33"/>
      <c r="P3968" s="33"/>
      <c r="Q3968" s="33"/>
      <c r="R3968" s="33"/>
      <c r="S3968" s="33"/>
    </row>
    <row r="3969" spans="1:19">
      <c r="A3969" s="233"/>
      <c r="B3969" s="238"/>
      <c r="C3969" s="229"/>
      <c r="D3969" s="229"/>
      <c r="E3969" s="235"/>
      <c r="F3969" s="235"/>
      <c r="G3969" s="242"/>
      <c r="H3969" s="243"/>
      <c r="J3969" s="33"/>
      <c r="K3969" s="33"/>
      <c r="L3969" s="33"/>
      <c r="M3969" s="33"/>
      <c r="N3969" s="33"/>
      <c r="O3969" s="33"/>
      <c r="P3969" s="33"/>
      <c r="Q3969" s="33"/>
      <c r="R3969" s="33"/>
      <c r="S3969" s="33"/>
    </row>
    <row r="3970" spans="1:19">
      <c r="A3970" s="233"/>
      <c r="B3970" s="238"/>
      <c r="C3970" s="229"/>
      <c r="D3970" s="229"/>
      <c r="E3970" s="235"/>
      <c r="F3970" s="235"/>
      <c r="G3970" s="242"/>
      <c r="H3970" s="243"/>
      <c r="J3970" s="33"/>
      <c r="K3970" s="33"/>
      <c r="L3970" s="33"/>
      <c r="M3970" s="33"/>
      <c r="N3970" s="33"/>
      <c r="O3970" s="33"/>
      <c r="P3970" s="33"/>
      <c r="Q3970" s="33"/>
      <c r="R3970" s="33"/>
      <c r="S3970" s="33"/>
    </row>
    <row r="3971" spans="1:19">
      <c r="A3971" s="233"/>
      <c r="B3971" s="238"/>
      <c r="C3971" s="229"/>
      <c r="D3971" s="229"/>
      <c r="E3971" s="235"/>
      <c r="F3971" s="235"/>
      <c r="G3971" s="242"/>
      <c r="H3971" s="243"/>
      <c r="J3971" s="33"/>
      <c r="K3971" s="33"/>
      <c r="L3971" s="33"/>
      <c r="M3971" s="33"/>
      <c r="N3971" s="33"/>
      <c r="O3971" s="33"/>
      <c r="P3971" s="33"/>
      <c r="Q3971" s="33"/>
      <c r="R3971" s="33"/>
      <c r="S3971" s="33"/>
    </row>
    <row r="3972" spans="1:19">
      <c r="A3972" s="233"/>
      <c r="B3972" s="238"/>
      <c r="C3972" s="229"/>
      <c r="D3972" s="229"/>
      <c r="E3972" s="235"/>
      <c r="F3972" s="235"/>
      <c r="G3972" s="242"/>
      <c r="H3972" s="243"/>
      <c r="J3972" s="33"/>
      <c r="K3972" s="33"/>
      <c r="L3972" s="33"/>
      <c r="M3972" s="33"/>
      <c r="N3972" s="33"/>
      <c r="O3972" s="33"/>
      <c r="P3972" s="33"/>
      <c r="Q3972" s="33"/>
      <c r="R3972" s="33"/>
      <c r="S3972" s="33"/>
    </row>
    <row r="3973" spans="1:19">
      <c r="A3973" s="233"/>
      <c r="B3973" s="238"/>
      <c r="C3973" s="229"/>
      <c r="D3973" s="229"/>
      <c r="E3973" s="235"/>
      <c r="F3973" s="235"/>
      <c r="G3973" s="242"/>
      <c r="H3973" s="243"/>
      <c r="J3973" s="33"/>
      <c r="K3973" s="33"/>
      <c r="L3973" s="33"/>
      <c r="M3973" s="33"/>
      <c r="N3973" s="33"/>
      <c r="O3973" s="33"/>
      <c r="P3973" s="33"/>
      <c r="Q3973" s="33"/>
      <c r="R3973" s="33"/>
      <c r="S3973" s="33"/>
    </row>
    <row r="3974" spans="1:19">
      <c r="A3974" s="233"/>
      <c r="B3974" s="238"/>
      <c r="C3974" s="229"/>
      <c r="D3974" s="229"/>
      <c r="E3974" s="235"/>
      <c r="F3974" s="235"/>
      <c r="G3974" s="242"/>
      <c r="H3974" s="243"/>
      <c r="J3974" s="33"/>
      <c r="K3974" s="33"/>
      <c r="L3974" s="33"/>
      <c r="M3974" s="33"/>
      <c r="N3974" s="33"/>
      <c r="O3974" s="33"/>
      <c r="P3974" s="33"/>
      <c r="Q3974" s="33"/>
      <c r="R3974" s="33"/>
      <c r="S3974" s="33"/>
    </row>
    <row r="3975" spans="1:19">
      <c r="A3975" s="233"/>
      <c r="B3975" s="238"/>
      <c r="C3975" s="229"/>
      <c r="D3975" s="229"/>
      <c r="E3975" s="235"/>
      <c r="F3975" s="235"/>
      <c r="G3975" s="242"/>
      <c r="H3975" s="243"/>
      <c r="J3975" s="33"/>
      <c r="K3975" s="33"/>
      <c r="L3975" s="33"/>
      <c r="M3975" s="33"/>
      <c r="N3975" s="33"/>
      <c r="O3975" s="33"/>
      <c r="P3975" s="33"/>
      <c r="Q3975" s="33"/>
      <c r="R3975" s="33"/>
      <c r="S3975" s="33"/>
    </row>
    <row r="3976" spans="1:19">
      <c r="A3976" s="233"/>
      <c r="B3976" s="238"/>
      <c r="C3976" s="229"/>
      <c r="D3976" s="229"/>
      <c r="E3976" s="235"/>
      <c r="F3976" s="235"/>
      <c r="G3976" s="242"/>
      <c r="H3976" s="243"/>
      <c r="J3976" s="33"/>
      <c r="K3976" s="33"/>
      <c r="L3976" s="33"/>
      <c r="M3976" s="33"/>
      <c r="N3976" s="33"/>
      <c r="O3976" s="33"/>
      <c r="P3976" s="33"/>
      <c r="Q3976" s="33"/>
      <c r="R3976" s="33"/>
      <c r="S3976" s="33"/>
    </row>
    <row r="3977" spans="1:19">
      <c r="A3977" s="233"/>
      <c r="B3977" s="238"/>
      <c r="C3977" s="229"/>
      <c r="D3977" s="229"/>
      <c r="E3977" s="235"/>
      <c r="F3977" s="235"/>
      <c r="G3977" s="242"/>
      <c r="H3977" s="243"/>
      <c r="J3977" s="33"/>
      <c r="K3977" s="33"/>
      <c r="L3977" s="33"/>
      <c r="M3977" s="33"/>
      <c r="N3977" s="33"/>
      <c r="O3977" s="33"/>
      <c r="P3977" s="33"/>
      <c r="Q3977" s="33"/>
      <c r="R3977" s="33"/>
      <c r="S3977" s="33"/>
    </row>
    <row r="3978" spans="1:19">
      <c r="A3978" s="233"/>
      <c r="B3978" s="238"/>
      <c r="C3978" s="229"/>
      <c r="D3978" s="229"/>
      <c r="E3978" s="235"/>
      <c r="F3978" s="235"/>
      <c r="G3978" s="242"/>
      <c r="H3978" s="243"/>
      <c r="J3978" s="33"/>
      <c r="K3978" s="33"/>
      <c r="L3978" s="33"/>
      <c r="M3978" s="33"/>
      <c r="N3978" s="33"/>
      <c r="O3978" s="33"/>
      <c r="P3978" s="33"/>
      <c r="Q3978" s="33"/>
      <c r="R3978" s="33"/>
      <c r="S3978" s="33"/>
    </row>
    <row r="3979" spans="1:19">
      <c r="A3979" s="233"/>
      <c r="B3979" s="238"/>
      <c r="C3979" s="229"/>
      <c r="D3979" s="229"/>
      <c r="E3979" s="235"/>
      <c r="F3979" s="235"/>
      <c r="G3979" s="242"/>
      <c r="H3979" s="243"/>
      <c r="J3979" s="33"/>
      <c r="K3979" s="33"/>
      <c r="L3979" s="33"/>
      <c r="M3979" s="33"/>
      <c r="N3979" s="33"/>
      <c r="O3979" s="33"/>
      <c r="P3979" s="33"/>
      <c r="Q3979" s="33"/>
      <c r="R3979" s="33"/>
      <c r="S3979" s="33"/>
    </row>
    <row r="3980" spans="1:19">
      <c r="A3980" s="233"/>
      <c r="B3980" s="238"/>
      <c r="C3980" s="229"/>
      <c r="D3980" s="229"/>
      <c r="E3980" s="235"/>
      <c r="F3980" s="235"/>
      <c r="G3980" s="242"/>
      <c r="H3980" s="243"/>
      <c r="J3980" s="33"/>
      <c r="K3980" s="33"/>
      <c r="L3980" s="33"/>
      <c r="M3980" s="33"/>
      <c r="N3980" s="33"/>
      <c r="O3980" s="33"/>
      <c r="P3980" s="33"/>
      <c r="Q3980" s="33"/>
      <c r="R3980" s="33"/>
      <c r="S3980" s="33"/>
    </row>
    <row r="3981" spans="1:19">
      <c r="A3981" s="233"/>
      <c r="B3981" s="238"/>
      <c r="C3981" s="229"/>
      <c r="D3981" s="229"/>
      <c r="E3981" s="235"/>
      <c r="F3981" s="235"/>
      <c r="G3981" s="242"/>
      <c r="H3981" s="243"/>
      <c r="J3981" s="33"/>
      <c r="K3981" s="33"/>
      <c r="L3981" s="33"/>
      <c r="M3981" s="33"/>
      <c r="N3981" s="33"/>
      <c r="O3981" s="33"/>
      <c r="P3981" s="33"/>
      <c r="Q3981" s="33"/>
      <c r="R3981" s="33"/>
      <c r="S3981" s="33"/>
    </row>
    <row r="3982" spans="1:19">
      <c r="A3982" s="233"/>
      <c r="B3982" s="238"/>
      <c r="C3982" s="229"/>
      <c r="D3982" s="229"/>
      <c r="E3982" s="235"/>
      <c r="F3982" s="235"/>
      <c r="G3982" s="242"/>
      <c r="H3982" s="243"/>
      <c r="J3982" s="33"/>
      <c r="K3982" s="33"/>
      <c r="L3982" s="33"/>
      <c r="M3982" s="33"/>
      <c r="N3982" s="33"/>
      <c r="O3982" s="33"/>
      <c r="P3982" s="33"/>
      <c r="Q3982" s="33"/>
      <c r="R3982" s="33"/>
      <c r="S3982" s="33"/>
    </row>
    <row r="3983" spans="1:19">
      <c r="A3983" s="233"/>
      <c r="B3983" s="238"/>
      <c r="C3983" s="229"/>
      <c r="D3983" s="229"/>
      <c r="E3983" s="235"/>
      <c r="F3983" s="235"/>
      <c r="G3983" s="242"/>
      <c r="H3983" s="243"/>
      <c r="J3983" s="33"/>
      <c r="K3983" s="33"/>
      <c r="L3983" s="33"/>
      <c r="M3983" s="33"/>
      <c r="N3983" s="33"/>
      <c r="O3983" s="33"/>
      <c r="P3983" s="33"/>
      <c r="Q3983" s="33"/>
      <c r="R3983" s="33"/>
      <c r="S3983" s="33"/>
    </row>
    <row r="3984" spans="1:19">
      <c r="A3984" s="233"/>
      <c r="B3984" s="238"/>
      <c r="C3984" s="229"/>
      <c r="D3984" s="229"/>
      <c r="E3984" s="235"/>
      <c r="F3984" s="235"/>
      <c r="G3984" s="242"/>
      <c r="H3984" s="243"/>
      <c r="J3984" s="33"/>
      <c r="K3984" s="33"/>
      <c r="L3984" s="33"/>
      <c r="M3984" s="33"/>
      <c r="N3984" s="33"/>
      <c r="O3984" s="33"/>
      <c r="P3984" s="33"/>
      <c r="Q3984" s="33"/>
      <c r="R3984" s="33"/>
      <c r="S3984" s="33"/>
    </row>
    <row r="3985" spans="1:19">
      <c r="A3985" s="233"/>
      <c r="B3985" s="238"/>
      <c r="C3985" s="229"/>
      <c r="D3985" s="229"/>
      <c r="E3985" s="235"/>
      <c r="F3985" s="235"/>
      <c r="G3985" s="242"/>
      <c r="H3985" s="243"/>
      <c r="J3985" s="33"/>
      <c r="K3985" s="33"/>
      <c r="L3985" s="33"/>
      <c r="M3985" s="33"/>
      <c r="N3985" s="33"/>
      <c r="O3985" s="33"/>
      <c r="P3985" s="33"/>
      <c r="Q3985" s="33"/>
      <c r="R3985" s="33"/>
      <c r="S3985" s="33"/>
    </row>
    <row r="3986" spans="1:19">
      <c r="A3986" s="233"/>
      <c r="B3986" s="238"/>
      <c r="C3986" s="229"/>
      <c r="D3986" s="229"/>
      <c r="E3986" s="235"/>
      <c r="F3986" s="235"/>
      <c r="G3986" s="242"/>
      <c r="H3986" s="243"/>
      <c r="J3986" s="33"/>
      <c r="K3986" s="33"/>
      <c r="L3986" s="33"/>
      <c r="M3986" s="33"/>
      <c r="N3986" s="33"/>
      <c r="O3986" s="33"/>
      <c r="P3986" s="33"/>
      <c r="Q3986" s="33"/>
      <c r="R3986" s="33"/>
      <c r="S3986" s="33"/>
    </row>
    <row r="3987" spans="1:19">
      <c r="A3987" s="233"/>
      <c r="B3987" s="238"/>
      <c r="C3987" s="229"/>
      <c r="D3987" s="229"/>
      <c r="E3987" s="235"/>
      <c r="F3987" s="235"/>
      <c r="G3987" s="242"/>
      <c r="H3987" s="243"/>
      <c r="J3987" s="33"/>
      <c r="K3987" s="33"/>
      <c r="L3987" s="33"/>
      <c r="M3987" s="33"/>
      <c r="N3987" s="33"/>
      <c r="O3987" s="33"/>
      <c r="P3987" s="33"/>
      <c r="Q3987" s="33"/>
      <c r="R3987" s="33"/>
      <c r="S3987" s="33"/>
    </row>
    <row r="3988" spans="1:19">
      <c r="A3988" s="233"/>
      <c r="B3988" s="238"/>
      <c r="C3988" s="229"/>
      <c r="D3988" s="229"/>
      <c r="E3988" s="235"/>
      <c r="F3988" s="235"/>
      <c r="G3988" s="242"/>
      <c r="H3988" s="243"/>
      <c r="J3988" s="33"/>
      <c r="K3988" s="33"/>
      <c r="L3988" s="33"/>
      <c r="M3988" s="33"/>
      <c r="N3988" s="33"/>
      <c r="O3988" s="33"/>
      <c r="P3988" s="33"/>
      <c r="Q3988" s="33"/>
      <c r="R3988" s="33"/>
      <c r="S3988" s="33"/>
    </row>
    <row r="3989" spans="1:19">
      <c r="A3989" s="233"/>
      <c r="B3989" s="238"/>
      <c r="C3989" s="229"/>
      <c r="D3989" s="229"/>
      <c r="E3989" s="235"/>
      <c r="F3989" s="235"/>
      <c r="G3989" s="242"/>
      <c r="H3989" s="243"/>
      <c r="J3989" s="33"/>
      <c r="K3989" s="33"/>
      <c r="L3989" s="33"/>
      <c r="M3989" s="33"/>
      <c r="N3989" s="33"/>
      <c r="O3989" s="33"/>
      <c r="P3989" s="33"/>
      <c r="Q3989" s="33"/>
      <c r="R3989" s="33"/>
      <c r="S3989" s="33"/>
    </row>
    <row r="3990" spans="1:19">
      <c r="A3990" s="233"/>
      <c r="B3990" s="238"/>
      <c r="C3990" s="229"/>
      <c r="D3990" s="229"/>
      <c r="E3990" s="235"/>
      <c r="F3990" s="235"/>
      <c r="G3990" s="242"/>
      <c r="H3990" s="243"/>
      <c r="J3990" s="33"/>
      <c r="K3990" s="33"/>
      <c r="L3990" s="33"/>
      <c r="M3990" s="33"/>
      <c r="N3990" s="33"/>
      <c r="O3990" s="33"/>
      <c r="P3990" s="33"/>
      <c r="Q3990" s="33"/>
      <c r="R3990" s="33"/>
      <c r="S3990" s="33"/>
    </row>
    <row r="3991" spans="1:19">
      <c r="A3991" s="233"/>
      <c r="B3991" s="238"/>
      <c r="C3991" s="229"/>
      <c r="D3991" s="229"/>
      <c r="E3991" s="235"/>
      <c r="F3991" s="235"/>
      <c r="G3991" s="242"/>
      <c r="H3991" s="243"/>
      <c r="J3991" s="33"/>
      <c r="K3991" s="33"/>
      <c r="L3991" s="33"/>
      <c r="M3991" s="33"/>
      <c r="N3991" s="33"/>
      <c r="O3991" s="33"/>
      <c r="P3991" s="33"/>
      <c r="Q3991" s="33"/>
      <c r="R3991" s="33"/>
      <c r="S3991" s="33"/>
    </row>
    <row r="3992" spans="1:19">
      <c r="A3992" s="233"/>
      <c r="B3992" s="238"/>
      <c r="C3992" s="229"/>
      <c r="D3992" s="229"/>
      <c r="E3992" s="235"/>
      <c r="F3992" s="235"/>
      <c r="G3992" s="242"/>
      <c r="H3992" s="243"/>
      <c r="J3992" s="33"/>
      <c r="K3992" s="33"/>
      <c r="L3992" s="33"/>
      <c r="M3992" s="33"/>
      <c r="N3992" s="33"/>
      <c r="O3992" s="33"/>
      <c r="P3992" s="33"/>
      <c r="Q3992" s="33"/>
      <c r="R3992" s="33"/>
      <c r="S3992" s="33"/>
    </row>
    <row r="3993" spans="1:19">
      <c r="A3993" s="233"/>
      <c r="B3993" s="238"/>
      <c r="C3993" s="229"/>
      <c r="D3993" s="229"/>
      <c r="E3993" s="235"/>
      <c r="F3993" s="235"/>
      <c r="G3993" s="242"/>
      <c r="H3993" s="243"/>
      <c r="J3993" s="33"/>
      <c r="K3993" s="33"/>
      <c r="L3993" s="33"/>
      <c r="M3993" s="33"/>
      <c r="N3993" s="33"/>
      <c r="O3993" s="33"/>
      <c r="P3993" s="33"/>
      <c r="Q3993" s="33"/>
      <c r="R3993" s="33"/>
      <c r="S3993" s="33"/>
    </row>
    <row r="3994" spans="1:19">
      <c r="A3994" s="233"/>
      <c r="B3994" s="238"/>
      <c r="C3994" s="229"/>
      <c r="D3994" s="229"/>
      <c r="E3994" s="235"/>
      <c r="F3994" s="235"/>
      <c r="G3994" s="242"/>
      <c r="H3994" s="243"/>
      <c r="J3994" s="33"/>
      <c r="K3994" s="33"/>
      <c r="L3994" s="33"/>
      <c r="M3994" s="33"/>
      <c r="N3994" s="33"/>
      <c r="O3994" s="33"/>
      <c r="P3994" s="33"/>
      <c r="Q3994" s="33"/>
      <c r="R3994" s="33"/>
      <c r="S3994" s="33"/>
    </row>
    <row r="3995" spans="1:19">
      <c r="A3995" s="233"/>
      <c r="B3995" s="238"/>
      <c r="C3995" s="229"/>
      <c r="D3995" s="229"/>
      <c r="E3995" s="235"/>
      <c r="F3995" s="235"/>
      <c r="G3995" s="242"/>
      <c r="H3995" s="243"/>
      <c r="J3995" s="33"/>
      <c r="K3995" s="33"/>
      <c r="L3995" s="33"/>
      <c r="M3995" s="33"/>
      <c r="N3995" s="33"/>
      <c r="O3995" s="33"/>
      <c r="P3995" s="33"/>
      <c r="Q3995" s="33"/>
      <c r="R3995" s="33"/>
      <c r="S3995" s="33"/>
    </row>
    <row r="3996" spans="1:19">
      <c r="A3996" s="233"/>
      <c r="B3996" s="238"/>
      <c r="C3996" s="229"/>
      <c r="D3996" s="229"/>
      <c r="E3996" s="235"/>
      <c r="F3996" s="235"/>
      <c r="G3996" s="242"/>
      <c r="H3996" s="243"/>
      <c r="J3996" s="33"/>
      <c r="K3996" s="33"/>
      <c r="L3996" s="33"/>
      <c r="M3996" s="33"/>
      <c r="N3996" s="33"/>
      <c r="O3996" s="33"/>
      <c r="P3996" s="33"/>
      <c r="Q3996" s="33"/>
      <c r="R3996" s="33"/>
      <c r="S3996" s="33"/>
    </row>
    <row r="3997" spans="1:19">
      <c r="A3997" s="233"/>
      <c r="B3997" s="238"/>
      <c r="C3997" s="229"/>
      <c r="D3997" s="229"/>
      <c r="E3997" s="235"/>
      <c r="F3997" s="235"/>
      <c r="G3997" s="242"/>
      <c r="H3997" s="243"/>
      <c r="J3997" s="33"/>
      <c r="K3997" s="33"/>
      <c r="L3997" s="33"/>
      <c r="M3997" s="33"/>
      <c r="N3997" s="33"/>
      <c r="O3997" s="33"/>
      <c r="P3997" s="33"/>
      <c r="Q3997" s="33"/>
      <c r="R3997" s="33"/>
      <c r="S3997" s="33"/>
    </row>
    <row r="3998" spans="1:19">
      <c r="A3998" s="233"/>
      <c r="B3998" s="238"/>
      <c r="C3998" s="229"/>
      <c r="D3998" s="229"/>
      <c r="E3998" s="235"/>
      <c r="F3998" s="235"/>
      <c r="G3998" s="242"/>
      <c r="H3998" s="243"/>
      <c r="J3998" s="33"/>
      <c r="K3998" s="33"/>
      <c r="L3998" s="33"/>
      <c r="M3998" s="33"/>
      <c r="N3998" s="33"/>
      <c r="O3998" s="33"/>
      <c r="P3998" s="33"/>
      <c r="Q3998" s="33"/>
      <c r="R3998" s="33"/>
      <c r="S3998" s="33"/>
    </row>
    <row r="3999" spans="1:19">
      <c r="A3999" s="233"/>
      <c r="B3999" s="238"/>
      <c r="C3999" s="229"/>
      <c r="D3999" s="229"/>
      <c r="E3999" s="235"/>
      <c r="F3999" s="235"/>
      <c r="G3999" s="242"/>
      <c r="H3999" s="243"/>
      <c r="J3999" s="33"/>
      <c r="K3999" s="33"/>
      <c r="L3999" s="33"/>
      <c r="M3999" s="33"/>
      <c r="N3999" s="33"/>
      <c r="O3999" s="33"/>
      <c r="P3999" s="33"/>
      <c r="Q3999" s="33"/>
      <c r="R3999" s="33"/>
      <c r="S3999" s="33"/>
    </row>
    <row r="4000" spans="1:19">
      <c r="A4000" s="233"/>
      <c r="B4000" s="238"/>
      <c r="C4000" s="229"/>
      <c r="D4000" s="229"/>
      <c r="E4000" s="235"/>
      <c r="F4000" s="235"/>
      <c r="G4000" s="242"/>
      <c r="H4000" s="243"/>
      <c r="J4000" s="33"/>
      <c r="K4000" s="33"/>
      <c r="L4000" s="33"/>
      <c r="M4000" s="33"/>
      <c r="N4000" s="33"/>
      <c r="O4000" s="33"/>
      <c r="P4000" s="33"/>
      <c r="Q4000" s="33"/>
      <c r="R4000" s="33"/>
      <c r="S4000" s="33"/>
    </row>
    <row r="4001" spans="1:19">
      <c r="A4001" s="233"/>
      <c r="B4001" s="238"/>
      <c r="C4001" s="229"/>
      <c r="D4001" s="229"/>
      <c r="E4001" s="235"/>
      <c r="F4001" s="235"/>
      <c r="G4001" s="242"/>
      <c r="H4001" s="243"/>
      <c r="J4001" s="33"/>
      <c r="K4001" s="33"/>
      <c r="L4001" s="33"/>
      <c r="M4001" s="33"/>
      <c r="N4001" s="33"/>
      <c r="O4001" s="33"/>
      <c r="P4001" s="33"/>
      <c r="Q4001" s="33"/>
      <c r="R4001" s="33"/>
      <c r="S4001" s="33"/>
    </row>
    <row r="4002" spans="1:19">
      <c r="A4002" s="233"/>
      <c r="B4002" s="238"/>
      <c r="C4002" s="229"/>
      <c r="D4002" s="229"/>
      <c r="E4002" s="235"/>
      <c r="F4002" s="235"/>
      <c r="G4002" s="242"/>
      <c r="H4002" s="243"/>
      <c r="J4002" s="33"/>
      <c r="K4002" s="33"/>
      <c r="L4002" s="33"/>
      <c r="M4002" s="33"/>
      <c r="N4002" s="33"/>
      <c r="O4002" s="33"/>
      <c r="P4002" s="33"/>
      <c r="Q4002" s="33"/>
      <c r="R4002" s="33"/>
      <c r="S4002" s="33"/>
    </row>
    <row r="4003" spans="1:19">
      <c r="A4003" s="233"/>
      <c r="B4003" s="238"/>
      <c r="C4003" s="229"/>
      <c r="D4003" s="229"/>
      <c r="E4003" s="235"/>
      <c r="F4003" s="235"/>
      <c r="G4003" s="242"/>
      <c r="H4003" s="243"/>
      <c r="J4003" s="33"/>
      <c r="K4003" s="33"/>
      <c r="L4003" s="33"/>
      <c r="M4003" s="33"/>
      <c r="N4003" s="33"/>
      <c r="O4003" s="33"/>
      <c r="P4003" s="33"/>
      <c r="Q4003" s="33"/>
      <c r="R4003" s="33"/>
      <c r="S4003" s="33"/>
    </row>
    <row r="4004" spans="1:19">
      <c r="A4004" s="233"/>
      <c r="B4004" s="238"/>
      <c r="C4004" s="229"/>
      <c r="D4004" s="229"/>
      <c r="E4004" s="235"/>
      <c r="F4004" s="235"/>
      <c r="G4004" s="242"/>
      <c r="H4004" s="243"/>
      <c r="J4004" s="33"/>
      <c r="K4004" s="33"/>
      <c r="L4004" s="33"/>
      <c r="M4004" s="33"/>
      <c r="N4004" s="33"/>
      <c r="O4004" s="33"/>
      <c r="P4004" s="33"/>
      <c r="Q4004" s="33"/>
      <c r="R4004" s="33"/>
      <c r="S4004" s="33"/>
    </row>
    <row r="4005" spans="1:19">
      <c r="A4005" s="233"/>
      <c r="B4005" s="238"/>
      <c r="C4005" s="229"/>
      <c r="D4005" s="229"/>
      <c r="E4005" s="235"/>
      <c r="F4005" s="235"/>
      <c r="G4005" s="242"/>
      <c r="H4005" s="243"/>
      <c r="J4005" s="33"/>
      <c r="K4005" s="33"/>
      <c r="L4005" s="33"/>
      <c r="M4005" s="33"/>
      <c r="N4005" s="33"/>
      <c r="O4005" s="33"/>
      <c r="P4005" s="33"/>
      <c r="Q4005" s="33"/>
      <c r="R4005" s="33"/>
      <c r="S4005" s="33"/>
    </row>
    <row r="4006" spans="1:19">
      <c r="A4006" s="233"/>
      <c r="B4006" s="238"/>
      <c r="C4006" s="229"/>
      <c r="D4006" s="229"/>
      <c r="E4006" s="235"/>
      <c r="F4006" s="235"/>
      <c r="G4006" s="242"/>
      <c r="H4006" s="243"/>
      <c r="J4006" s="33"/>
      <c r="K4006" s="33"/>
      <c r="L4006" s="33"/>
      <c r="M4006" s="33"/>
      <c r="N4006" s="33"/>
      <c r="O4006" s="33"/>
      <c r="P4006" s="33"/>
      <c r="Q4006" s="33"/>
      <c r="R4006" s="33"/>
      <c r="S4006" s="33"/>
    </row>
    <row r="4007" spans="1:19">
      <c r="A4007" s="233"/>
      <c r="B4007" s="238"/>
      <c r="C4007" s="229"/>
      <c r="D4007" s="229"/>
      <c r="E4007" s="235"/>
      <c r="F4007" s="235"/>
      <c r="G4007" s="242"/>
      <c r="H4007" s="243"/>
      <c r="J4007" s="33"/>
      <c r="K4007" s="33"/>
      <c r="L4007" s="33"/>
      <c r="M4007" s="33"/>
      <c r="N4007" s="33"/>
      <c r="O4007" s="33"/>
      <c r="P4007" s="33"/>
      <c r="Q4007" s="33"/>
      <c r="R4007" s="33"/>
      <c r="S4007" s="33"/>
    </row>
    <row r="4008" spans="1:19">
      <c r="A4008" s="233"/>
      <c r="B4008" s="238"/>
      <c r="C4008" s="229"/>
      <c r="D4008" s="229"/>
      <c r="E4008" s="235"/>
      <c r="F4008" s="235"/>
      <c r="G4008" s="242"/>
      <c r="H4008" s="243"/>
      <c r="J4008" s="33"/>
      <c r="K4008" s="33"/>
      <c r="L4008" s="33"/>
      <c r="M4008" s="33"/>
      <c r="N4008" s="33"/>
      <c r="O4008" s="33"/>
      <c r="P4008" s="33"/>
      <c r="Q4008" s="33"/>
      <c r="R4008" s="33"/>
      <c r="S4008" s="33"/>
    </row>
    <row r="4009" spans="1:19">
      <c r="A4009" s="233"/>
      <c r="B4009" s="238"/>
      <c r="C4009" s="229"/>
      <c r="D4009" s="229"/>
      <c r="E4009" s="235"/>
      <c r="F4009" s="235"/>
      <c r="G4009" s="242"/>
      <c r="H4009" s="243"/>
      <c r="J4009" s="33"/>
      <c r="K4009" s="33"/>
      <c r="L4009" s="33"/>
      <c r="M4009" s="33"/>
      <c r="N4009" s="33"/>
      <c r="O4009" s="33"/>
      <c r="P4009" s="33"/>
      <c r="Q4009" s="33"/>
      <c r="R4009" s="33"/>
      <c r="S4009" s="33"/>
    </row>
    <row r="4010" spans="1:19">
      <c r="A4010" s="233"/>
      <c r="B4010" s="238"/>
      <c r="C4010" s="229"/>
      <c r="D4010" s="229"/>
      <c r="E4010" s="235"/>
      <c r="F4010" s="235"/>
      <c r="G4010" s="242"/>
      <c r="H4010" s="243"/>
      <c r="J4010" s="33"/>
      <c r="K4010" s="33"/>
      <c r="L4010" s="33"/>
      <c r="M4010" s="33"/>
      <c r="N4010" s="33"/>
      <c r="O4010" s="33"/>
      <c r="P4010" s="33"/>
      <c r="Q4010" s="33"/>
      <c r="R4010" s="33"/>
      <c r="S4010" s="33"/>
    </row>
    <row r="4011" spans="1:19">
      <c r="A4011" s="233"/>
      <c r="B4011" s="238"/>
      <c r="C4011" s="229"/>
      <c r="D4011" s="229"/>
      <c r="E4011" s="235"/>
      <c r="F4011" s="235"/>
      <c r="G4011" s="242"/>
      <c r="H4011" s="243"/>
      <c r="J4011" s="33"/>
      <c r="K4011" s="33"/>
      <c r="L4011" s="33"/>
      <c r="M4011" s="33"/>
      <c r="N4011" s="33"/>
      <c r="O4011" s="33"/>
      <c r="P4011" s="33"/>
      <c r="Q4011" s="33"/>
      <c r="R4011" s="33"/>
      <c r="S4011" s="33"/>
    </row>
    <row r="4012" spans="1:19">
      <c r="A4012" s="233"/>
      <c r="B4012" s="238"/>
      <c r="C4012" s="229"/>
      <c r="D4012" s="229"/>
      <c r="E4012" s="235"/>
      <c r="F4012" s="235"/>
      <c r="G4012" s="242"/>
      <c r="H4012" s="243"/>
      <c r="J4012" s="33"/>
      <c r="K4012" s="33"/>
      <c r="L4012" s="33"/>
      <c r="M4012" s="33"/>
      <c r="N4012" s="33"/>
      <c r="O4012" s="33"/>
      <c r="P4012" s="33"/>
      <c r="Q4012" s="33"/>
      <c r="R4012" s="33"/>
      <c r="S4012" s="33"/>
    </row>
    <row r="4013" spans="1:19">
      <c r="A4013" s="233"/>
      <c r="B4013" s="238"/>
      <c r="C4013" s="229"/>
      <c r="D4013" s="229"/>
      <c r="E4013" s="235"/>
      <c r="F4013" s="235"/>
      <c r="G4013" s="242"/>
      <c r="H4013" s="243"/>
      <c r="J4013" s="33"/>
      <c r="K4013" s="33"/>
      <c r="L4013" s="33"/>
      <c r="M4013" s="33"/>
      <c r="N4013" s="33"/>
      <c r="O4013" s="33"/>
      <c r="P4013" s="33"/>
      <c r="Q4013" s="33"/>
      <c r="R4013" s="33"/>
      <c r="S4013" s="33"/>
    </row>
    <row r="4014" spans="1:19">
      <c r="A4014" s="233"/>
      <c r="B4014" s="238"/>
      <c r="C4014" s="229"/>
      <c r="D4014" s="229"/>
      <c r="E4014" s="235"/>
      <c r="F4014" s="235"/>
      <c r="G4014" s="242"/>
      <c r="H4014" s="243"/>
      <c r="J4014" s="33"/>
      <c r="K4014" s="33"/>
      <c r="L4014" s="33"/>
      <c r="M4014" s="33"/>
      <c r="N4014" s="33"/>
      <c r="O4014" s="33"/>
      <c r="P4014" s="33"/>
      <c r="Q4014" s="33"/>
      <c r="R4014" s="33"/>
      <c r="S4014" s="33"/>
    </row>
    <row r="4015" spans="1:19">
      <c r="A4015" s="233"/>
      <c r="B4015" s="238"/>
      <c r="C4015" s="229"/>
      <c r="D4015" s="229"/>
      <c r="E4015" s="235"/>
      <c r="F4015" s="235"/>
      <c r="G4015" s="242"/>
      <c r="H4015" s="243"/>
      <c r="J4015" s="33"/>
      <c r="K4015" s="33"/>
      <c r="L4015" s="33"/>
      <c r="M4015" s="33"/>
      <c r="N4015" s="33"/>
      <c r="O4015" s="33"/>
      <c r="P4015" s="33"/>
      <c r="Q4015" s="33"/>
      <c r="R4015" s="33"/>
      <c r="S4015" s="33"/>
    </row>
    <row r="4016" spans="1:19">
      <c r="A4016" s="233"/>
      <c r="B4016" s="238"/>
      <c r="C4016" s="229"/>
      <c r="D4016" s="229"/>
      <c r="E4016" s="235"/>
      <c r="F4016" s="235"/>
      <c r="G4016" s="242"/>
      <c r="H4016" s="243"/>
      <c r="J4016" s="33"/>
      <c r="K4016" s="33"/>
      <c r="L4016" s="33"/>
      <c r="M4016" s="33"/>
      <c r="N4016" s="33"/>
      <c r="O4016" s="33"/>
      <c r="P4016" s="33"/>
      <c r="Q4016" s="33"/>
      <c r="R4016" s="33"/>
      <c r="S4016" s="33"/>
    </row>
    <row r="4017" spans="1:19">
      <c r="A4017" s="233"/>
      <c r="B4017" s="238"/>
      <c r="C4017" s="229"/>
      <c r="D4017" s="229"/>
      <c r="E4017" s="235"/>
      <c r="F4017" s="235"/>
      <c r="G4017" s="242"/>
      <c r="H4017" s="243"/>
      <c r="J4017" s="33"/>
      <c r="K4017" s="33"/>
      <c r="L4017" s="33"/>
      <c r="M4017" s="33"/>
      <c r="N4017" s="33"/>
      <c r="O4017" s="33"/>
      <c r="P4017" s="33"/>
      <c r="Q4017" s="33"/>
      <c r="R4017" s="33"/>
      <c r="S4017" s="33"/>
    </row>
    <row r="4018" spans="1:19">
      <c r="A4018" s="233"/>
      <c r="B4018" s="238"/>
      <c r="C4018" s="229"/>
      <c r="D4018" s="229"/>
      <c r="E4018" s="235"/>
      <c r="F4018" s="235"/>
      <c r="G4018" s="242"/>
      <c r="H4018" s="243"/>
      <c r="J4018" s="33"/>
      <c r="K4018" s="33"/>
      <c r="L4018" s="33"/>
      <c r="M4018" s="33"/>
      <c r="N4018" s="33"/>
      <c r="O4018" s="33"/>
      <c r="P4018" s="33"/>
      <c r="Q4018" s="33"/>
      <c r="R4018" s="33"/>
      <c r="S4018" s="33"/>
    </row>
    <row r="4019" spans="1:19">
      <c r="A4019" s="233"/>
      <c r="B4019" s="238"/>
      <c r="C4019" s="229"/>
      <c r="D4019" s="229"/>
      <c r="E4019" s="235"/>
      <c r="F4019" s="235"/>
      <c r="G4019" s="242"/>
      <c r="H4019" s="243"/>
      <c r="J4019" s="33"/>
      <c r="K4019" s="33"/>
      <c r="L4019" s="33"/>
      <c r="M4019" s="33"/>
      <c r="N4019" s="33"/>
      <c r="O4019" s="33"/>
      <c r="P4019" s="33"/>
      <c r="Q4019" s="33"/>
      <c r="R4019" s="33"/>
      <c r="S4019" s="33"/>
    </row>
    <row r="4020" spans="1:19">
      <c r="A4020" s="233"/>
      <c r="B4020" s="238"/>
      <c r="C4020" s="229"/>
      <c r="D4020" s="229"/>
      <c r="E4020" s="235"/>
      <c r="F4020" s="235"/>
      <c r="G4020" s="242"/>
      <c r="H4020" s="243"/>
      <c r="J4020" s="33"/>
      <c r="K4020" s="33"/>
      <c r="L4020" s="33"/>
      <c r="M4020" s="33"/>
      <c r="N4020" s="33"/>
      <c r="O4020" s="33"/>
      <c r="P4020" s="33"/>
      <c r="Q4020" s="33"/>
      <c r="R4020" s="33"/>
      <c r="S4020" s="33"/>
    </row>
    <row r="4021" spans="1:19">
      <c r="A4021" s="233"/>
      <c r="B4021" s="238"/>
      <c r="C4021" s="229"/>
      <c r="D4021" s="229"/>
      <c r="E4021" s="235"/>
      <c r="F4021" s="235"/>
      <c r="G4021" s="242"/>
      <c r="H4021" s="243"/>
      <c r="J4021" s="33"/>
      <c r="K4021" s="33"/>
      <c r="L4021" s="33"/>
      <c r="M4021" s="33"/>
      <c r="N4021" s="33"/>
      <c r="O4021" s="33"/>
      <c r="P4021" s="33"/>
      <c r="Q4021" s="33"/>
      <c r="R4021" s="33"/>
      <c r="S4021" s="33"/>
    </row>
    <row r="4022" spans="1:19">
      <c r="A4022" s="233"/>
      <c r="B4022" s="238"/>
      <c r="C4022" s="229"/>
      <c r="D4022" s="229"/>
      <c r="E4022" s="235"/>
      <c r="F4022" s="235"/>
      <c r="G4022" s="242"/>
      <c r="H4022" s="243"/>
      <c r="J4022" s="33"/>
      <c r="K4022" s="33"/>
      <c r="L4022" s="33"/>
      <c r="M4022" s="33"/>
      <c r="N4022" s="33"/>
      <c r="O4022" s="33"/>
      <c r="P4022" s="33"/>
      <c r="Q4022" s="33"/>
      <c r="R4022" s="33"/>
      <c r="S4022" s="33"/>
    </row>
    <row r="4023" spans="1:19">
      <c r="A4023" s="233"/>
      <c r="B4023" s="238"/>
      <c r="C4023" s="229"/>
      <c r="D4023" s="229"/>
      <c r="E4023" s="235"/>
      <c r="F4023" s="235"/>
      <c r="G4023" s="242"/>
      <c r="H4023" s="243"/>
      <c r="J4023" s="33"/>
      <c r="K4023" s="33"/>
      <c r="L4023" s="33"/>
      <c r="M4023" s="33"/>
      <c r="N4023" s="33"/>
      <c r="O4023" s="33"/>
      <c r="P4023" s="33"/>
      <c r="Q4023" s="33"/>
      <c r="R4023" s="33"/>
      <c r="S4023" s="33"/>
    </row>
    <row r="4024" spans="1:19">
      <c r="A4024" s="233"/>
      <c r="B4024" s="238"/>
      <c r="C4024" s="229"/>
      <c r="D4024" s="229"/>
      <c r="E4024" s="235"/>
      <c r="F4024" s="235"/>
      <c r="G4024" s="242"/>
      <c r="H4024" s="243"/>
      <c r="J4024" s="33"/>
      <c r="K4024" s="33"/>
      <c r="L4024" s="33"/>
      <c r="M4024" s="33"/>
      <c r="N4024" s="33"/>
      <c r="O4024" s="33"/>
      <c r="P4024" s="33"/>
      <c r="Q4024" s="33"/>
      <c r="R4024" s="33"/>
      <c r="S4024" s="33"/>
    </row>
    <row r="4025" spans="1:19">
      <c r="A4025" s="233"/>
      <c r="B4025" s="238"/>
      <c r="C4025" s="229"/>
      <c r="D4025" s="229"/>
      <c r="E4025" s="235"/>
      <c r="F4025" s="235"/>
      <c r="G4025" s="242"/>
      <c r="H4025" s="243"/>
      <c r="J4025" s="33"/>
      <c r="K4025" s="33"/>
      <c r="L4025" s="33"/>
      <c r="M4025" s="33"/>
      <c r="N4025" s="33"/>
      <c r="O4025" s="33"/>
      <c r="P4025" s="33"/>
      <c r="Q4025" s="33"/>
      <c r="R4025" s="33"/>
      <c r="S4025" s="33"/>
    </row>
    <row r="4026" spans="1:19">
      <c r="A4026" s="233"/>
      <c r="B4026" s="238"/>
      <c r="C4026" s="229"/>
      <c r="D4026" s="229"/>
      <c r="E4026" s="235"/>
      <c r="F4026" s="235"/>
      <c r="G4026" s="242"/>
      <c r="H4026" s="243"/>
      <c r="J4026" s="33"/>
      <c r="K4026" s="33"/>
      <c r="L4026" s="33"/>
      <c r="M4026" s="33"/>
      <c r="N4026" s="33"/>
      <c r="O4026" s="33"/>
      <c r="P4026" s="33"/>
      <c r="Q4026" s="33"/>
      <c r="R4026" s="33"/>
      <c r="S4026" s="33"/>
    </row>
    <row r="4027" spans="1:19">
      <c r="A4027" s="233"/>
      <c r="B4027" s="238"/>
      <c r="C4027" s="229"/>
      <c r="D4027" s="229"/>
      <c r="E4027" s="235"/>
      <c r="F4027" s="235"/>
      <c r="G4027" s="242"/>
      <c r="H4027" s="243"/>
      <c r="J4027" s="33"/>
      <c r="K4027" s="33"/>
      <c r="L4027" s="33"/>
      <c r="M4027" s="33"/>
      <c r="N4027" s="33"/>
      <c r="O4027" s="33"/>
      <c r="P4027" s="33"/>
      <c r="Q4027" s="33"/>
      <c r="R4027" s="33"/>
      <c r="S4027" s="33"/>
    </row>
    <row r="4028" spans="1:19">
      <c r="A4028" s="233"/>
      <c r="B4028" s="238"/>
      <c r="C4028" s="229"/>
      <c r="D4028" s="229"/>
      <c r="E4028" s="235"/>
      <c r="F4028" s="235"/>
      <c r="G4028" s="242"/>
      <c r="H4028" s="243"/>
      <c r="J4028" s="33"/>
      <c r="K4028" s="33"/>
      <c r="L4028" s="33"/>
      <c r="M4028" s="33"/>
      <c r="N4028" s="33"/>
      <c r="O4028" s="33"/>
      <c r="P4028" s="33"/>
      <c r="Q4028" s="33"/>
      <c r="R4028" s="33"/>
      <c r="S4028" s="33"/>
    </row>
    <row r="4029" spans="1:19">
      <c r="A4029" s="233"/>
      <c r="B4029" s="238"/>
      <c r="C4029" s="229"/>
      <c r="D4029" s="229"/>
      <c r="E4029" s="235"/>
      <c r="F4029" s="235"/>
      <c r="G4029" s="242"/>
      <c r="H4029" s="243"/>
      <c r="J4029" s="33"/>
      <c r="K4029" s="33"/>
      <c r="L4029" s="33"/>
      <c r="M4029" s="33"/>
      <c r="N4029" s="33"/>
      <c r="O4029" s="33"/>
      <c r="P4029" s="33"/>
      <c r="Q4029" s="33"/>
      <c r="R4029" s="33"/>
      <c r="S4029" s="33"/>
    </row>
    <row r="4030" spans="1:19">
      <c r="A4030" s="233"/>
      <c r="B4030" s="238"/>
      <c r="C4030" s="229"/>
      <c r="D4030" s="229"/>
      <c r="E4030" s="235"/>
      <c r="F4030" s="235"/>
      <c r="G4030" s="242"/>
      <c r="H4030" s="243"/>
      <c r="J4030" s="33"/>
      <c r="K4030" s="33"/>
      <c r="L4030" s="33"/>
      <c r="M4030" s="33"/>
      <c r="N4030" s="33"/>
      <c r="O4030" s="33"/>
      <c r="P4030" s="33"/>
      <c r="Q4030" s="33"/>
      <c r="R4030" s="33"/>
      <c r="S4030" s="33"/>
    </row>
    <row r="4031" spans="1:19">
      <c r="A4031" s="233"/>
      <c r="B4031" s="238"/>
      <c r="C4031" s="229"/>
      <c r="D4031" s="229"/>
      <c r="E4031" s="235"/>
      <c r="F4031" s="235"/>
      <c r="G4031" s="242"/>
      <c r="H4031" s="243"/>
      <c r="J4031" s="33"/>
      <c r="K4031" s="33"/>
      <c r="L4031" s="33"/>
      <c r="M4031" s="33"/>
      <c r="N4031" s="33"/>
      <c r="O4031" s="33"/>
      <c r="P4031" s="33"/>
      <c r="Q4031" s="33"/>
      <c r="R4031" s="33"/>
      <c r="S4031" s="33"/>
    </row>
    <row r="4032" spans="1:19">
      <c r="A4032" s="233"/>
      <c r="B4032" s="238"/>
      <c r="C4032" s="229"/>
      <c r="D4032" s="229"/>
      <c r="E4032" s="235"/>
      <c r="F4032" s="235"/>
      <c r="G4032" s="242"/>
      <c r="H4032" s="243"/>
      <c r="J4032" s="33"/>
      <c r="K4032" s="33"/>
      <c r="L4032" s="33"/>
      <c r="M4032" s="33"/>
      <c r="N4032" s="33"/>
      <c r="O4032" s="33"/>
      <c r="P4032" s="33"/>
      <c r="Q4032" s="33"/>
      <c r="R4032" s="33"/>
      <c r="S4032" s="33"/>
    </row>
    <row r="4033" spans="1:19">
      <c r="A4033" s="233"/>
      <c r="B4033" s="238"/>
      <c r="C4033" s="229"/>
      <c r="D4033" s="229"/>
      <c r="E4033" s="235"/>
      <c r="F4033" s="235"/>
      <c r="G4033" s="242"/>
      <c r="H4033" s="243"/>
      <c r="J4033" s="33"/>
      <c r="K4033" s="33"/>
      <c r="L4033" s="33"/>
      <c r="M4033" s="33"/>
      <c r="N4033" s="33"/>
      <c r="O4033" s="33"/>
      <c r="P4033" s="33"/>
      <c r="Q4033" s="33"/>
      <c r="R4033" s="33"/>
      <c r="S4033" s="33"/>
    </row>
    <row r="4034" spans="1:19">
      <c r="A4034" s="233"/>
      <c r="B4034" s="238"/>
      <c r="C4034" s="229"/>
      <c r="D4034" s="229"/>
      <c r="E4034" s="235"/>
      <c r="F4034" s="235"/>
      <c r="G4034" s="242"/>
      <c r="H4034" s="243"/>
      <c r="J4034" s="33"/>
      <c r="K4034" s="33"/>
      <c r="L4034" s="33"/>
      <c r="M4034" s="33"/>
      <c r="N4034" s="33"/>
      <c r="O4034" s="33"/>
      <c r="P4034" s="33"/>
      <c r="Q4034" s="33"/>
      <c r="R4034" s="33"/>
      <c r="S4034" s="33"/>
    </row>
    <row r="4035" spans="1:19">
      <c r="A4035" s="233"/>
      <c r="B4035" s="238"/>
      <c r="C4035" s="229"/>
      <c r="D4035" s="229"/>
      <c r="E4035" s="235"/>
      <c r="F4035" s="235"/>
      <c r="G4035" s="242"/>
      <c r="H4035" s="243"/>
      <c r="J4035" s="33"/>
      <c r="K4035" s="33"/>
      <c r="L4035" s="33"/>
      <c r="M4035" s="33"/>
      <c r="N4035" s="33"/>
      <c r="O4035" s="33"/>
      <c r="P4035" s="33"/>
      <c r="Q4035" s="33"/>
      <c r="R4035" s="33"/>
      <c r="S4035" s="33"/>
    </row>
    <row r="4036" spans="1:19">
      <c r="A4036" s="233"/>
      <c r="B4036" s="238"/>
      <c r="C4036" s="229"/>
      <c r="D4036" s="229"/>
      <c r="E4036" s="235"/>
      <c r="F4036" s="235"/>
      <c r="G4036" s="242"/>
      <c r="H4036" s="243"/>
      <c r="J4036" s="33"/>
      <c r="K4036" s="33"/>
      <c r="L4036" s="33"/>
      <c r="M4036" s="33"/>
      <c r="N4036" s="33"/>
      <c r="O4036" s="33"/>
      <c r="P4036" s="33"/>
      <c r="Q4036" s="33"/>
      <c r="R4036" s="33"/>
      <c r="S4036" s="33"/>
    </row>
    <row r="4037" spans="1:19">
      <c r="A4037" s="233"/>
      <c r="B4037" s="238"/>
      <c r="C4037" s="229"/>
      <c r="D4037" s="229"/>
      <c r="E4037" s="235"/>
      <c r="F4037" s="235"/>
      <c r="G4037" s="242"/>
      <c r="H4037" s="243"/>
      <c r="J4037" s="33"/>
      <c r="K4037" s="33"/>
      <c r="L4037" s="33"/>
      <c r="M4037" s="33"/>
      <c r="N4037" s="33"/>
      <c r="O4037" s="33"/>
      <c r="P4037" s="33"/>
      <c r="Q4037" s="33"/>
      <c r="R4037" s="33"/>
      <c r="S4037" s="33"/>
    </row>
    <row r="4038" spans="1:19">
      <c r="A4038" s="233"/>
      <c r="B4038" s="238"/>
      <c r="C4038" s="229"/>
      <c r="D4038" s="229"/>
      <c r="E4038" s="235"/>
      <c r="F4038" s="235"/>
      <c r="G4038" s="242"/>
      <c r="H4038" s="243"/>
      <c r="J4038" s="33"/>
      <c r="K4038" s="33"/>
      <c r="L4038" s="33"/>
      <c r="M4038" s="33"/>
      <c r="N4038" s="33"/>
      <c r="O4038" s="33"/>
      <c r="P4038" s="33"/>
      <c r="Q4038" s="33"/>
      <c r="R4038" s="33"/>
      <c r="S4038" s="33"/>
    </row>
    <row r="4039" spans="1:19">
      <c r="A4039" s="233"/>
      <c r="B4039" s="238"/>
      <c r="C4039" s="229"/>
      <c r="D4039" s="229"/>
      <c r="E4039" s="235"/>
      <c r="F4039" s="235"/>
      <c r="G4039" s="242"/>
      <c r="H4039" s="243"/>
      <c r="J4039" s="33"/>
      <c r="K4039" s="33"/>
      <c r="L4039" s="33"/>
      <c r="M4039" s="33"/>
      <c r="N4039" s="33"/>
      <c r="O4039" s="33"/>
      <c r="P4039" s="33"/>
      <c r="Q4039" s="33"/>
      <c r="R4039" s="33"/>
      <c r="S4039" s="33"/>
    </row>
    <row r="4040" spans="1:19">
      <c r="A4040" s="233"/>
      <c r="B4040" s="238"/>
      <c r="C4040" s="229"/>
      <c r="D4040" s="229"/>
      <c r="E4040" s="235"/>
      <c r="F4040" s="235"/>
      <c r="G4040" s="242"/>
      <c r="H4040" s="243"/>
      <c r="J4040" s="33"/>
      <c r="K4040" s="33"/>
      <c r="L4040" s="33"/>
      <c r="M4040" s="33"/>
      <c r="N4040" s="33"/>
      <c r="O4040" s="33"/>
      <c r="P4040" s="33"/>
      <c r="Q4040" s="33"/>
      <c r="R4040" s="33"/>
      <c r="S4040" s="33"/>
    </row>
    <row r="4041" spans="1:19">
      <c r="A4041" s="233"/>
      <c r="B4041" s="238"/>
      <c r="C4041" s="229"/>
      <c r="D4041" s="229"/>
      <c r="E4041" s="235"/>
      <c r="F4041" s="235"/>
      <c r="G4041" s="242"/>
      <c r="H4041" s="243"/>
      <c r="J4041" s="33"/>
      <c r="K4041" s="33"/>
      <c r="L4041" s="33"/>
      <c r="M4041" s="33"/>
      <c r="N4041" s="33"/>
      <c r="O4041" s="33"/>
      <c r="P4041" s="33"/>
      <c r="Q4041" s="33"/>
      <c r="R4041" s="33"/>
      <c r="S4041" s="33"/>
    </row>
    <row r="4042" spans="1:19">
      <c r="A4042" s="233"/>
      <c r="B4042" s="238"/>
      <c r="C4042" s="229"/>
      <c r="D4042" s="229"/>
      <c r="E4042" s="235"/>
      <c r="F4042" s="235"/>
      <c r="G4042" s="242"/>
      <c r="H4042" s="243"/>
      <c r="J4042" s="33"/>
      <c r="K4042" s="33"/>
      <c r="L4042" s="33"/>
      <c r="M4042" s="33"/>
      <c r="N4042" s="33"/>
      <c r="O4042" s="33"/>
      <c r="P4042" s="33"/>
      <c r="Q4042" s="33"/>
      <c r="R4042" s="33"/>
      <c r="S4042" s="33"/>
    </row>
    <row r="4043" spans="1:19">
      <c r="A4043" s="233"/>
      <c r="B4043" s="238"/>
      <c r="C4043" s="229"/>
      <c r="D4043" s="229"/>
      <c r="E4043" s="235"/>
      <c r="F4043" s="235"/>
      <c r="G4043" s="242"/>
      <c r="H4043" s="243"/>
      <c r="J4043" s="33"/>
      <c r="K4043" s="33"/>
      <c r="L4043" s="33"/>
      <c r="M4043" s="33"/>
      <c r="N4043" s="33"/>
      <c r="O4043" s="33"/>
      <c r="P4043" s="33"/>
      <c r="Q4043" s="33"/>
      <c r="R4043" s="33"/>
      <c r="S4043" s="33"/>
    </row>
    <row r="4044" spans="1:19">
      <c r="A4044" s="233"/>
      <c r="B4044" s="238"/>
      <c r="C4044" s="229"/>
      <c r="D4044" s="229"/>
      <c r="E4044" s="235"/>
      <c r="F4044" s="235"/>
      <c r="G4044" s="242"/>
      <c r="H4044" s="243"/>
      <c r="J4044" s="33"/>
      <c r="K4044" s="33"/>
      <c r="L4044" s="33"/>
      <c r="M4044" s="33"/>
      <c r="N4044" s="33"/>
      <c r="O4044" s="33"/>
      <c r="P4044" s="33"/>
      <c r="Q4044" s="33"/>
      <c r="R4044" s="33"/>
      <c r="S4044" s="33"/>
    </row>
    <row r="4045" spans="1:19">
      <c r="A4045" s="233"/>
      <c r="B4045" s="238"/>
      <c r="C4045" s="229"/>
      <c r="D4045" s="229"/>
      <c r="E4045" s="235"/>
      <c r="F4045" s="235"/>
      <c r="G4045" s="242"/>
      <c r="H4045" s="243"/>
      <c r="J4045" s="33"/>
      <c r="K4045" s="33"/>
      <c r="L4045" s="33"/>
      <c r="M4045" s="33"/>
      <c r="N4045" s="33"/>
      <c r="O4045" s="33"/>
      <c r="P4045" s="33"/>
      <c r="Q4045" s="33"/>
      <c r="R4045" s="33"/>
      <c r="S4045" s="33"/>
    </row>
    <row r="4046" spans="1:19">
      <c r="A4046" s="233"/>
      <c r="B4046" s="238"/>
      <c r="C4046" s="229"/>
      <c r="D4046" s="229"/>
      <c r="E4046" s="235"/>
      <c r="F4046" s="235"/>
      <c r="G4046" s="242"/>
      <c r="H4046" s="243"/>
      <c r="J4046" s="33"/>
      <c r="K4046" s="33"/>
      <c r="L4046" s="33"/>
      <c r="M4046" s="33"/>
      <c r="N4046" s="33"/>
      <c r="O4046" s="33"/>
      <c r="P4046" s="33"/>
      <c r="Q4046" s="33"/>
      <c r="R4046" s="33"/>
      <c r="S4046" s="33"/>
    </row>
    <row r="4047" spans="1:19">
      <c r="A4047" s="233"/>
      <c r="B4047" s="238"/>
      <c r="C4047" s="229"/>
      <c r="D4047" s="229"/>
      <c r="E4047" s="235"/>
      <c r="F4047" s="235"/>
      <c r="G4047" s="242"/>
      <c r="H4047" s="243"/>
      <c r="J4047" s="33"/>
      <c r="K4047" s="33"/>
      <c r="L4047" s="33"/>
      <c r="M4047" s="33"/>
      <c r="N4047" s="33"/>
      <c r="O4047" s="33"/>
      <c r="P4047" s="33"/>
      <c r="Q4047" s="33"/>
      <c r="R4047" s="33"/>
      <c r="S4047" s="33"/>
    </row>
    <row r="4048" spans="1:19">
      <c r="A4048" s="233"/>
      <c r="B4048" s="238"/>
      <c r="C4048" s="229"/>
      <c r="D4048" s="229"/>
      <c r="E4048" s="235"/>
      <c r="F4048" s="235"/>
      <c r="G4048" s="242"/>
      <c r="H4048" s="243"/>
      <c r="J4048" s="33"/>
      <c r="K4048" s="33"/>
      <c r="L4048" s="33"/>
      <c r="M4048" s="33"/>
      <c r="N4048" s="33"/>
      <c r="O4048" s="33"/>
      <c r="P4048" s="33"/>
      <c r="Q4048" s="33"/>
      <c r="R4048" s="33"/>
      <c r="S4048" s="33"/>
    </row>
    <row r="4049" spans="1:19">
      <c r="A4049" s="233"/>
      <c r="B4049" s="238"/>
      <c r="C4049" s="229"/>
      <c r="D4049" s="229"/>
      <c r="E4049" s="235"/>
      <c r="F4049" s="235"/>
      <c r="G4049" s="242"/>
      <c r="H4049" s="243"/>
      <c r="J4049" s="33"/>
      <c r="K4049" s="33"/>
      <c r="L4049" s="33"/>
      <c r="M4049" s="33"/>
      <c r="N4049" s="33"/>
      <c r="O4049" s="33"/>
      <c r="P4049" s="33"/>
      <c r="Q4049" s="33"/>
      <c r="R4049" s="33"/>
      <c r="S4049" s="33"/>
    </row>
    <row r="4050" spans="1:19">
      <c r="A4050" s="233"/>
      <c r="B4050" s="238"/>
      <c r="C4050" s="229"/>
      <c r="D4050" s="229"/>
      <c r="E4050" s="235"/>
      <c r="F4050" s="235"/>
      <c r="G4050" s="242"/>
      <c r="H4050" s="243"/>
      <c r="J4050" s="33"/>
      <c r="K4050" s="33"/>
      <c r="L4050" s="33"/>
      <c r="M4050" s="33"/>
      <c r="N4050" s="33"/>
      <c r="O4050" s="33"/>
      <c r="P4050" s="33"/>
      <c r="Q4050" s="33"/>
      <c r="R4050" s="33"/>
      <c r="S4050" s="33"/>
    </row>
    <row r="4051" spans="1:19">
      <c r="A4051" s="233"/>
      <c r="B4051" s="238"/>
      <c r="C4051" s="229"/>
      <c r="D4051" s="229"/>
      <c r="E4051" s="235"/>
      <c r="F4051" s="235"/>
      <c r="G4051" s="242"/>
      <c r="H4051" s="243"/>
      <c r="J4051" s="33"/>
      <c r="K4051" s="33"/>
      <c r="L4051" s="33"/>
      <c r="M4051" s="33"/>
      <c r="N4051" s="33"/>
      <c r="O4051" s="33"/>
      <c r="P4051" s="33"/>
      <c r="Q4051" s="33"/>
      <c r="R4051" s="33"/>
      <c r="S4051" s="33"/>
    </row>
    <row r="4052" spans="1:19">
      <c r="A4052" s="233"/>
      <c r="B4052" s="238"/>
      <c r="C4052" s="229"/>
      <c r="D4052" s="229"/>
      <c r="E4052" s="235"/>
      <c r="F4052" s="235"/>
      <c r="G4052" s="242"/>
      <c r="H4052" s="243"/>
      <c r="J4052" s="33"/>
      <c r="K4052" s="33"/>
      <c r="L4052" s="33"/>
      <c r="M4052" s="33"/>
      <c r="N4052" s="33"/>
      <c r="O4052" s="33"/>
      <c r="P4052" s="33"/>
      <c r="Q4052" s="33"/>
      <c r="R4052" s="33"/>
      <c r="S4052" s="33"/>
    </row>
    <row r="4053" spans="1:19">
      <c r="A4053" s="233"/>
      <c r="B4053" s="238"/>
      <c r="C4053" s="229"/>
      <c r="D4053" s="229"/>
      <c r="E4053" s="235"/>
      <c r="F4053" s="235"/>
      <c r="G4053" s="242"/>
      <c r="H4053" s="243"/>
      <c r="J4053" s="33"/>
      <c r="K4053" s="33"/>
      <c r="L4053" s="33"/>
      <c r="M4053" s="33"/>
      <c r="N4053" s="33"/>
      <c r="O4053" s="33"/>
      <c r="P4053" s="33"/>
      <c r="Q4053" s="33"/>
      <c r="R4053" s="33"/>
      <c r="S4053" s="33"/>
    </row>
    <row r="4054" spans="1:19">
      <c r="A4054" s="233"/>
      <c r="B4054" s="238"/>
      <c r="C4054" s="229"/>
      <c r="D4054" s="229"/>
      <c r="E4054" s="235"/>
      <c r="F4054" s="235"/>
      <c r="G4054" s="242"/>
      <c r="H4054" s="243"/>
      <c r="J4054" s="33"/>
      <c r="K4054" s="33"/>
      <c r="L4054" s="33"/>
      <c r="M4054" s="33"/>
      <c r="N4054" s="33"/>
      <c r="O4054" s="33"/>
      <c r="P4054" s="33"/>
      <c r="Q4054" s="33"/>
      <c r="R4054" s="33"/>
      <c r="S4054" s="33"/>
    </row>
    <row r="4055" spans="1:19">
      <c r="A4055" s="233"/>
      <c r="B4055" s="238"/>
      <c r="C4055" s="229"/>
      <c r="D4055" s="229"/>
      <c r="E4055" s="235"/>
      <c r="F4055" s="235"/>
      <c r="G4055" s="242"/>
      <c r="H4055" s="243"/>
      <c r="J4055" s="33"/>
      <c r="K4055" s="33"/>
      <c r="L4055" s="33"/>
      <c r="M4055" s="33"/>
      <c r="N4055" s="33"/>
      <c r="O4055" s="33"/>
      <c r="P4055" s="33"/>
      <c r="Q4055" s="33"/>
      <c r="R4055" s="33"/>
      <c r="S4055" s="33"/>
    </row>
    <row r="4056" spans="1:19">
      <c r="A4056" s="233"/>
      <c r="B4056" s="238"/>
      <c r="C4056" s="229"/>
      <c r="D4056" s="229"/>
      <c r="E4056" s="235"/>
      <c r="F4056" s="235"/>
      <c r="G4056" s="242"/>
      <c r="H4056" s="243"/>
      <c r="J4056" s="33"/>
      <c r="K4056" s="33"/>
      <c r="L4056" s="33"/>
      <c r="M4056" s="33"/>
      <c r="N4056" s="33"/>
      <c r="O4056" s="33"/>
      <c r="P4056" s="33"/>
      <c r="Q4056" s="33"/>
      <c r="R4056" s="33"/>
      <c r="S4056" s="33"/>
    </row>
    <row r="4057" spans="1:19">
      <c r="A4057" s="233"/>
      <c r="B4057" s="238"/>
      <c r="C4057" s="229"/>
      <c r="D4057" s="229"/>
      <c r="E4057" s="235"/>
      <c r="F4057" s="235"/>
      <c r="G4057" s="242"/>
      <c r="H4057" s="243"/>
      <c r="J4057" s="33"/>
      <c r="K4057" s="33"/>
      <c r="L4057" s="33"/>
      <c r="M4057" s="33"/>
      <c r="N4057" s="33"/>
      <c r="O4057" s="33"/>
      <c r="P4057" s="33"/>
      <c r="Q4057" s="33"/>
      <c r="R4057" s="33"/>
      <c r="S4057" s="33"/>
    </row>
    <row r="4058" spans="1:19">
      <c r="A4058" s="233"/>
      <c r="B4058" s="238"/>
      <c r="C4058" s="229"/>
      <c r="D4058" s="229"/>
      <c r="E4058" s="235"/>
      <c r="F4058" s="235"/>
      <c r="G4058" s="242"/>
      <c r="H4058" s="243"/>
      <c r="J4058" s="33"/>
      <c r="K4058" s="33"/>
      <c r="L4058" s="33"/>
      <c r="M4058" s="33"/>
      <c r="N4058" s="33"/>
      <c r="O4058" s="33"/>
      <c r="P4058" s="33"/>
      <c r="Q4058" s="33"/>
      <c r="R4058" s="33"/>
      <c r="S4058" s="33"/>
    </row>
    <row r="4059" spans="1:19">
      <c r="A4059" s="233"/>
      <c r="B4059" s="238"/>
      <c r="C4059" s="229"/>
      <c r="D4059" s="229"/>
      <c r="E4059" s="235"/>
      <c r="F4059" s="235"/>
      <c r="G4059" s="242"/>
      <c r="H4059" s="243"/>
      <c r="J4059" s="33"/>
      <c r="K4059" s="33"/>
      <c r="L4059" s="33"/>
      <c r="M4059" s="33"/>
      <c r="N4059" s="33"/>
      <c r="O4059" s="33"/>
      <c r="P4059" s="33"/>
      <c r="Q4059" s="33"/>
      <c r="R4059" s="33"/>
      <c r="S4059" s="33"/>
    </row>
    <row r="4060" spans="1:19">
      <c r="A4060" s="233"/>
      <c r="B4060" s="238"/>
      <c r="C4060" s="229"/>
      <c r="D4060" s="229"/>
      <c r="E4060" s="235"/>
      <c r="F4060" s="235"/>
      <c r="G4060" s="242"/>
      <c r="H4060" s="243"/>
      <c r="J4060" s="33"/>
      <c r="K4060" s="33"/>
      <c r="L4060" s="33"/>
      <c r="M4060" s="33"/>
      <c r="N4060" s="33"/>
      <c r="O4060" s="33"/>
      <c r="P4060" s="33"/>
      <c r="Q4060" s="33"/>
      <c r="R4060" s="33"/>
      <c r="S4060" s="33"/>
    </row>
    <row r="4061" spans="1:19">
      <c r="A4061" s="233"/>
      <c r="B4061" s="238"/>
      <c r="C4061" s="229"/>
      <c r="D4061" s="229"/>
      <c r="E4061" s="235"/>
      <c r="F4061" s="235"/>
      <c r="G4061" s="242"/>
      <c r="H4061" s="243"/>
      <c r="J4061" s="33"/>
      <c r="K4061" s="33"/>
      <c r="L4061" s="33"/>
      <c r="M4061" s="33"/>
      <c r="N4061" s="33"/>
      <c r="O4061" s="33"/>
      <c r="P4061" s="33"/>
      <c r="Q4061" s="33"/>
      <c r="R4061" s="33"/>
      <c r="S4061" s="33"/>
    </row>
    <row r="4062" spans="1:19">
      <c r="A4062" s="233"/>
      <c r="B4062" s="238"/>
      <c r="C4062" s="229"/>
      <c r="D4062" s="229"/>
      <c r="E4062" s="235"/>
      <c r="F4062" s="235"/>
      <c r="G4062" s="242"/>
      <c r="H4062" s="243"/>
      <c r="J4062" s="33"/>
      <c r="K4062" s="33"/>
      <c r="L4062" s="33"/>
      <c r="M4062" s="33"/>
      <c r="N4062" s="33"/>
      <c r="O4062" s="33"/>
      <c r="P4062" s="33"/>
      <c r="Q4062" s="33"/>
      <c r="R4062" s="33"/>
      <c r="S4062" s="33"/>
    </row>
    <row r="4063" spans="1:19">
      <c r="A4063" s="233"/>
      <c r="B4063" s="238"/>
      <c r="C4063" s="229"/>
      <c r="D4063" s="229"/>
      <c r="E4063" s="235"/>
      <c r="F4063" s="235"/>
      <c r="G4063" s="242"/>
      <c r="H4063" s="243"/>
      <c r="J4063" s="33"/>
      <c r="K4063" s="33"/>
      <c r="L4063" s="33"/>
      <c r="M4063" s="33"/>
      <c r="N4063" s="33"/>
      <c r="O4063" s="33"/>
      <c r="P4063" s="33"/>
      <c r="Q4063" s="33"/>
      <c r="R4063" s="33"/>
      <c r="S4063" s="33"/>
    </row>
    <row r="4064" spans="1:19">
      <c r="A4064" s="233"/>
      <c r="B4064" s="238"/>
      <c r="C4064" s="229"/>
      <c r="D4064" s="229"/>
      <c r="E4064" s="235"/>
      <c r="F4064" s="235"/>
      <c r="G4064" s="242"/>
      <c r="H4064" s="243"/>
      <c r="J4064" s="33"/>
      <c r="K4064" s="33"/>
      <c r="L4064" s="33"/>
      <c r="M4064" s="33"/>
      <c r="N4064" s="33"/>
      <c r="O4064" s="33"/>
      <c r="P4064" s="33"/>
      <c r="Q4064" s="33"/>
      <c r="R4064" s="33"/>
      <c r="S4064" s="33"/>
    </row>
    <row r="4065" spans="1:19">
      <c r="A4065" s="233"/>
      <c r="B4065" s="238"/>
      <c r="C4065" s="229"/>
      <c r="D4065" s="229"/>
      <c r="E4065" s="235"/>
      <c r="F4065" s="235"/>
      <c r="G4065" s="242"/>
      <c r="H4065" s="243"/>
      <c r="J4065" s="33"/>
      <c r="K4065" s="33"/>
      <c r="L4065" s="33"/>
      <c r="M4065" s="33"/>
      <c r="N4065" s="33"/>
      <c r="O4065" s="33"/>
      <c r="P4065" s="33"/>
      <c r="Q4065" s="33"/>
      <c r="R4065" s="33"/>
      <c r="S4065" s="33"/>
    </row>
    <row r="4066" spans="1:19">
      <c r="A4066" s="233"/>
      <c r="B4066" s="238"/>
      <c r="C4066" s="229"/>
      <c r="D4066" s="229"/>
      <c r="E4066" s="235"/>
      <c r="F4066" s="235"/>
      <c r="G4066" s="242"/>
      <c r="H4066" s="243"/>
      <c r="J4066" s="33"/>
      <c r="K4066" s="33"/>
      <c r="L4066" s="33"/>
      <c r="M4066" s="33"/>
      <c r="N4066" s="33"/>
      <c r="O4066" s="33"/>
      <c r="P4066" s="33"/>
      <c r="Q4066" s="33"/>
      <c r="R4066" s="33"/>
      <c r="S4066" s="33"/>
    </row>
    <row r="4067" spans="1:19">
      <c r="A4067" s="233"/>
      <c r="B4067" s="238"/>
      <c r="C4067" s="229"/>
      <c r="D4067" s="229"/>
      <c r="E4067" s="235"/>
      <c r="F4067" s="235"/>
      <c r="G4067" s="242"/>
      <c r="H4067" s="243"/>
      <c r="J4067" s="33"/>
      <c r="K4067" s="33"/>
      <c r="L4067" s="33"/>
      <c r="M4067" s="33"/>
      <c r="N4067" s="33"/>
      <c r="O4067" s="33"/>
      <c r="P4067" s="33"/>
      <c r="Q4067" s="33"/>
      <c r="R4067" s="33"/>
      <c r="S4067" s="33"/>
    </row>
    <row r="4068" spans="1:19">
      <c r="A4068" s="233"/>
      <c r="B4068" s="238"/>
      <c r="C4068" s="229"/>
      <c r="D4068" s="229"/>
      <c r="E4068" s="235"/>
      <c r="F4068" s="235"/>
      <c r="G4068" s="242"/>
      <c r="H4068" s="243"/>
      <c r="J4068" s="33"/>
      <c r="K4068" s="33"/>
      <c r="L4068" s="33"/>
      <c r="M4068" s="33"/>
      <c r="N4068" s="33"/>
      <c r="O4068" s="33"/>
      <c r="P4068" s="33"/>
      <c r="Q4068" s="33"/>
      <c r="R4068" s="33"/>
      <c r="S4068" s="33"/>
    </row>
    <row r="4069" spans="1:19">
      <c r="A4069" s="233"/>
      <c r="B4069" s="238"/>
      <c r="C4069" s="229"/>
      <c r="D4069" s="229"/>
      <c r="E4069" s="235"/>
      <c r="F4069" s="235"/>
      <c r="G4069" s="242"/>
      <c r="H4069" s="243"/>
      <c r="J4069" s="33"/>
      <c r="K4069" s="33"/>
      <c r="L4069" s="33"/>
      <c r="M4069" s="33"/>
      <c r="N4069" s="33"/>
      <c r="O4069" s="33"/>
      <c r="P4069" s="33"/>
      <c r="Q4069" s="33"/>
      <c r="R4069" s="33"/>
      <c r="S4069" s="33"/>
    </row>
    <row r="4070" spans="1:19">
      <c r="A4070" s="233"/>
      <c r="B4070" s="238"/>
      <c r="C4070" s="229"/>
      <c r="D4070" s="229"/>
      <c r="E4070" s="235"/>
      <c r="F4070" s="235"/>
      <c r="G4070" s="242"/>
      <c r="H4070" s="243"/>
      <c r="J4070" s="33"/>
      <c r="K4070" s="33"/>
      <c r="L4070" s="33"/>
      <c r="M4070" s="33"/>
      <c r="N4070" s="33"/>
      <c r="O4070" s="33"/>
      <c r="P4070" s="33"/>
      <c r="Q4070" s="33"/>
      <c r="R4070" s="33"/>
      <c r="S4070" s="33"/>
    </row>
    <row r="4071" spans="1:19">
      <c r="A4071" s="233"/>
      <c r="B4071" s="238"/>
      <c r="C4071" s="229"/>
      <c r="D4071" s="229"/>
      <c r="E4071" s="235"/>
      <c r="F4071" s="235"/>
      <c r="G4071" s="242"/>
      <c r="H4071" s="243"/>
      <c r="J4071" s="33"/>
      <c r="K4071" s="33"/>
      <c r="L4071" s="33"/>
      <c r="M4071" s="33"/>
      <c r="N4071" s="33"/>
      <c r="O4071" s="33"/>
      <c r="P4071" s="33"/>
      <c r="Q4071" s="33"/>
      <c r="R4071" s="33"/>
      <c r="S4071" s="33"/>
    </row>
    <row r="4072" spans="1:19">
      <c r="A4072" s="233"/>
      <c r="B4072" s="238"/>
      <c r="C4072" s="229"/>
      <c r="D4072" s="229"/>
      <c r="E4072" s="235"/>
      <c r="F4072" s="235"/>
      <c r="G4072" s="242"/>
      <c r="H4072" s="243"/>
      <c r="J4072" s="33"/>
      <c r="K4072" s="33"/>
      <c r="L4072" s="33"/>
      <c r="M4072" s="33"/>
      <c r="N4072" s="33"/>
      <c r="O4072" s="33"/>
      <c r="P4072" s="33"/>
      <c r="Q4072" s="33"/>
      <c r="R4072" s="33"/>
      <c r="S4072" s="33"/>
    </row>
    <row r="4073" spans="1:19">
      <c r="A4073" s="233"/>
      <c r="B4073" s="238"/>
      <c r="C4073" s="229"/>
      <c r="D4073" s="229"/>
      <c r="E4073" s="235"/>
      <c r="F4073" s="235"/>
      <c r="G4073" s="242"/>
      <c r="H4073" s="243"/>
      <c r="J4073" s="33"/>
      <c r="K4073" s="33"/>
      <c r="L4073" s="33"/>
      <c r="M4073" s="33"/>
      <c r="N4073" s="33"/>
      <c r="O4073" s="33"/>
      <c r="P4073" s="33"/>
      <c r="Q4073" s="33"/>
      <c r="R4073" s="33"/>
      <c r="S4073" s="33"/>
    </row>
    <row r="4074" spans="1:19">
      <c r="A4074" s="233"/>
      <c r="B4074" s="238"/>
      <c r="C4074" s="229"/>
      <c r="D4074" s="229"/>
      <c r="E4074" s="235"/>
      <c r="F4074" s="235"/>
      <c r="G4074" s="242"/>
      <c r="H4074" s="243"/>
      <c r="J4074" s="33"/>
      <c r="K4074" s="33"/>
      <c r="L4074" s="33"/>
      <c r="M4074" s="33"/>
      <c r="N4074" s="33"/>
      <c r="O4074" s="33"/>
      <c r="P4074" s="33"/>
      <c r="Q4074" s="33"/>
      <c r="R4074" s="33"/>
      <c r="S4074" s="33"/>
    </row>
    <row r="4075" spans="1:19">
      <c r="A4075" s="233"/>
      <c r="B4075" s="238"/>
      <c r="C4075" s="229"/>
      <c r="D4075" s="229"/>
      <c r="E4075" s="235"/>
      <c r="F4075" s="235"/>
      <c r="G4075" s="242"/>
      <c r="H4075" s="243"/>
      <c r="J4075" s="33"/>
      <c r="K4075" s="33"/>
      <c r="L4075" s="33"/>
      <c r="M4075" s="33"/>
      <c r="N4075" s="33"/>
      <c r="O4075" s="33"/>
      <c r="P4075" s="33"/>
      <c r="Q4075" s="33"/>
      <c r="R4075" s="33"/>
      <c r="S4075" s="33"/>
    </row>
    <row r="4076" spans="1:19">
      <c r="A4076" s="233"/>
      <c r="B4076" s="238"/>
      <c r="C4076" s="229"/>
      <c r="D4076" s="229"/>
      <c r="E4076" s="235"/>
      <c r="F4076" s="235"/>
      <c r="G4076" s="242"/>
      <c r="H4076" s="243"/>
      <c r="J4076" s="33"/>
      <c r="K4076" s="33"/>
      <c r="L4076" s="33"/>
      <c r="M4076" s="33"/>
      <c r="N4076" s="33"/>
      <c r="O4076" s="33"/>
      <c r="P4076" s="33"/>
      <c r="Q4076" s="33"/>
      <c r="R4076" s="33"/>
      <c r="S4076" s="33"/>
    </row>
    <row r="4077" spans="1:19">
      <c r="A4077" s="233"/>
      <c r="B4077" s="238"/>
      <c r="C4077" s="229"/>
      <c r="D4077" s="229"/>
      <c r="E4077" s="235"/>
      <c r="F4077" s="235"/>
      <c r="G4077" s="242"/>
      <c r="H4077" s="243"/>
      <c r="J4077" s="33"/>
      <c r="K4077" s="33"/>
      <c r="L4077" s="33"/>
      <c r="M4077" s="33"/>
      <c r="N4077" s="33"/>
      <c r="O4077" s="33"/>
      <c r="P4077" s="33"/>
      <c r="Q4077" s="33"/>
      <c r="R4077" s="33"/>
      <c r="S4077" s="33"/>
    </row>
    <row r="4078" spans="1:19">
      <c r="A4078" s="233"/>
      <c r="B4078" s="238"/>
      <c r="C4078" s="229"/>
      <c r="D4078" s="229"/>
      <c r="E4078" s="235"/>
      <c r="F4078" s="235"/>
      <c r="G4078" s="242"/>
      <c r="H4078" s="243"/>
      <c r="J4078" s="33"/>
      <c r="K4078" s="33"/>
      <c r="L4078" s="33"/>
      <c r="M4078" s="33"/>
      <c r="N4078" s="33"/>
      <c r="O4078" s="33"/>
      <c r="P4078" s="33"/>
      <c r="Q4078" s="33"/>
      <c r="R4078" s="33"/>
      <c r="S4078" s="33"/>
    </row>
    <row r="4079" spans="1:19">
      <c r="A4079" s="233"/>
      <c r="B4079" s="238"/>
      <c r="C4079" s="229"/>
      <c r="D4079" s="229"/>
      <c r="E4079" s="235"/>
      <c r="F4079" s="235"/>
      <c r="G4079" s="242"/>
      <c r="H4079" s="243"/>
      <c r="J4079" s="33"/>
      <c r="K4079" s="33"/>
      <c r="L4079" s="33"/>
      <c r="M4079" s="33"/>
      <c r="N4079" s="33"/>
      <c r="O4079" s="33"/>
      <c r="P4079" s="33"/>
      <c r="Q4079" s="33"/>
      <c r="R4079" s="33"/>
      <c r="S4079" s="33"/>
    </row>
    <row r="4080" spans="1:19">
      <c r="A4080" s="233"/>
      <c r="B4080" s="238"/>
      <c r="C4080" s="229"/>
      <c r="D4080" s="229"/>
      <c r="E4080" s="235"/>
      <c r="F4080" s="235"/>
      <c r="G4080" s="242"/>
      <c r="H4080" s="243"/>
      <c r="J4080" s="33"/>
      <c r="K4080" s="33"/>
      <c r="L4080" s="33"/>
      <c r="M4080" s="33"/>
      <c r="N4080" s="33"/>
      <c r="O4080" s="33"/>
      <c r="P4080" s="33"/>
      <c r="Q4080" s="33"/>
      <c r="R4080" s="33"/>
      <c r="S4080" s="33"/>
    </row>
    <row r="4081" spans="1:19">
      <c r="A4081" s="233"/>
      <c r="B4081" s="238"/>
      <c r="C4081" s="229"/>
      <c r="D4081" s="229"/>
      <c r="E4081" s="235"/>
      <c r="F4081" s="235"/>
      <c r="G4081" s="242"/>
      <c r="H4081" s="243"/>
      <c r="J4081" s="33"/>
      <c r="K4081" s="33"/>
      <c r="L4081" s="33"/>
      <c r="M4081" s="33"/>
      <c r="N4081" s="33"/>
      <c r="O4081" s="33"/>
      <c r="P4081" s="33"/>
      <c r="Q4081" s="33"/>
      <c r="R4081" s="33"/>
      <c r="S4081" s="33"/>
    </row>
    <row r="4082" spans="1:19">
      <c r="A4082" s="233"/>
      <c r="B4082" s="238"/>
      <c r="C4082" s="229"/>
      <c r="D4082" s="229"/>
      <c r="E4082" s="235"/>
      <c r="F4082" s="235"/>
      <c r="G4082" s="242"/>
      <c r="H4082" s="243"/>
      <c r="J4082" s="33"/>
      <c r="K4082" s="33"/>
      <c r="L4082" s="33"/>
      <c r="M4082" s="33"/>
      <c r="N4082" s="33"/>
      <c r="O4082" s="33"/>
      <c r="P4082" s="33"/>
      <c r="Q4082" s="33"/>
      <c r="R4082" s="33"/>
      <c r="S4082" s="33"/>
    </row>
    <row r="4083" spans="1:19">
      <c r="A4083" s="233"/>
      <c r="B4083" s="238"/>
      <c r="C4083" s="229"/>
      <c r="D4083" s="229"/>
      <c r="E4083" s="235"/>
      <c r="F4083" s="235"/>
      <c r="G4083" s="242"/>
      <c r="H4083" s="243"/>
      <c r="J4083" s="33"/>
      <c r="K4083" s="33"/>
      <c r="L4083" s="33"/>
      <c r="M4083" s="33"/>
      <c r="N4083" s="33"/>
      <c r="O4083" s="33"/>
      <c r="P4083" s="33"/>
      <c r="Q4083" s="33"/>
      <c r="R4083" s="33"/>
      <c r="S4083" s="33"/>
    </row>
    <row r="4084" spans="1:19">
      <c r="A4084" s="233"/>
      <c r="B4084" s="238"/>
      <c r="C4084" s="229"/>
      <c r="D4084" s="229"/>
      <c r="E4084" s="235"/>
      <c r="F4084" s="235"/>
      <c r="G4084" s="242"/>
      <c r="H4084" s="243"/>
      <c r="J4084" s="33"/>
      <c r="K4084" s="33"/>
      <c r="L4084" s="33"/>
      <c r="M4084" s="33"/>
      <c r="N4084" s="33"/>
      <c r="O4084" s="33"/>
      <c r="P4084" s="33"/>
      <c r="Q4084" s="33"/>
      <c r="R4084" s="33"/>
      <c r="S4084" s="33"/>
    </row>
    <row r="4085" spans="1:19">
      <c r="A4085" s="233"/>
      <c r="B4085" s="238"/>
      <c r="C4085" s="229"/>
      <c r="D4085" s="229"/>
      <c r="E4085" s="235"/>
      <c r="F4085" s="235"/>
      <c r="G4085" s="242"/>
      <c r="H4085" s="243"/>
      <c r="J4085" s="33"/>
      <c r="K4085" s="33"/>
      <c r="L4085" s="33"/>
      <c r="M4085" s="33"/>
      <c r="N4085" s="33"/>
      <c r="O4085" s="33"/>
      <c r="P4085" s="33"/>
      <c r="Q4085" s="33"/>
      <c r="R4085" s="33"/>
      <c r="S4085" s="33"/>
    </row>
    <row r="4086" spans="1:19">
      <c r="A4086" s="233"/>
      <c r="B4086" s="238"/>
      <c r="C4086" s="229"/>
      <c r="D4086" s="229"/>
      <c r="E4086" s="235"/>
      <c r="F4086" s="235"/>
      <c r="G4086" s="242"/>
      <c r="H4086" s="243"/>
      <c r="J4086" s="33"/>
      <c r="K4086" s="33"/>
      <c r="L4086" s="33"/>
      <c r="M4086" s="33"/>
      <c r="N4086" s="33"/>
      <c r="O4086" s="33"/>
      <c r="P4086" s="33"/>
      <c r="Q4086" s="33"/>
      <c r="R4086" s="33"/>
      <c r="S4086" s="33"/>
    </row>
    <row r="4087" spans="1:19">
      <c r="A4087" s="233"/>
      <c r="B4087" s="238"/>
      <c r="C4087" s="229"/>
      <c r="D4087" s="229"/>
      <c r="E4087" s="235"/>
      <c r="F4087" s="235"/>
      <c r="G4087" s="242"/>
      <c r="H4087" s="243"/>
      <c r="J4087" s="33"/>
      <c r="K4087" s="33"/>
      <c r="L4087" s="33"/>
      <c r="M4087" s="33"/>
      <c r="N4087" s="33"/>
      <c r="O4087" s="33"/>
      <c r="P4087" s="33"/>
      <c r="Q4087" s="33"/>
      <c r="R4087" s="33"/>
      <c r="S4087" s="33"/>
    </row>
    <row r="4088" spans="1:19">
      <c r="A4088" s="233"/>
      <c r="B4088" s="238"/>
      <c r="C4088" s="229"/>
      <c r="D4088" s="229"/>
      <c r="E4088" s="235"/>
      <c r="F4088" s="235"/>
      <c r="G4088" s="242"/>
      <c r="H4088" s="243"/>
      <c r="J4088" s="33"/>
      <c r="K4088" s="33"/>
      <c r="L4088" s="33"/>
      <c r="M4088" s="33"/>
      <c r="N4088" s="33"/>
      <c r="O4088" s="33"/>
      <c r="P4088" s="33"/>
      <c r="Q4088" s="33"/>
      <c r="R4088" s="33"/>
      <c r="S4088" s="33"/>
    </row>
    <row r="4089" spans="1:19">
      <c r="A4089" s="233"/>
      <c r="B4089" s="238"/>
      <c r="C4089" s="229"/>
      <c r="D4089" s="229"/>
      <c r="E4089" s="235"/>
      <c r="F4089" s="235"/>
      <c r="G4089" s="242"/>
      <c r="H4089" s="243"/>
      <c r="J4089" s="33"/>
      <c r="K4089" s="33"/>
      <c r="L4089" s="33"/>
      <c r="M4089" s="33"/>
      <c r="N4089" s="33"/>
      <c r="O4089" s="33"/>
      <c r="P4089" s="33"/>
      <c r="Q4089" s="33"/>
      <c r="R4089" s="33"/>
      <c r="S4089" s="33"/>
    </row>
    <row r="4090" spans="1:19">
      <c r="A4090" s="233"/>
      <c r="B4090" s="238"/>
      <c r="C4090" s="229"/>
      <c r="D4090" s="229"/>
      <c r="E4090" s="235"/>
      <c r="F4090" s="235"/>
      <c r="G4090" s="242"/>
      <c r="H4090" s="243"/>
      <c r="J4090" s="33"/>
      <c r="K4090" s="33"/>
      <c r="L4090" s="33"/>
      <c r="M4090" s="33"/>
      <c r="N4090" s="33"/>
      <c r="O4090" s="33"/>
      <c r="P4090" s="33"/>
      <c r="Q4090" s="33"/>
      <c r="R4090" s="33"/>
      <c r="S4090" s="33"/>
    </row>
    <row r="4091" spans="1:19">
      <c r="A4091" s="233"/>
      <c r="B4091" s="238"/>
      <c r="C4091" s="229"/>
      <c r="D4091" s="229"/>
      <c r="E4091" s="235"/>
      <c r="F4091" s="235"/>
      <c r="G4091" s="242"/>
      <c r="H4091" s="243"/>
      <c r="J4091" s="33"/>
      <c r="K4091" s="33"/>
      <c r="L4091" s="33"/>
      <c r="M4091" s="33"/>
      <c r="N4091" s="33"/>
      <c r="O4091" s="33"/>
      <c r="P4091" s="33"/>
      <c r="Q4091" s="33"/>
      <c r="R4091" s="33"/>
      <c r="S4091" s="33"/>
    </row>
    <row r="4092" spans="1:19">
      <c r="A4092" s="233"/>
      <c r="B4092" s="238"/>
      <c r="C4092" s="229"/>
      <c r="D4092" s="229"/>
      <c r="E4092" s="235"/>
      <c r="F4092" s="235"/>
      <c r="G4092" s="242"/>
      <c r="H4092" s="243"/>
      <c r="J4092" s="33"/>
      <c r="K4092" s="33"/>
      <c r="L4092" s="33"/>
      <c r="M4092" s="33"/>
      <c r="N4092" s="33"/>
      <c r="O4092" s="33"/>
      <c r="P4092" s="33"/>
      <c r="Q4092" s="33"/>
      <c r="R4092" s="33"/>
      <c r="S4092" s="33"/>
    </row>
    <row r="4093" spans="1:19">
      <c r="A4093" s="233"/>
      <c r="B4093" s="238"/>
      <c r="C4093" s="229"/>
      <c r="D4093" s="229"/>
      <c r="E4093" s="235"/>
      <c r="F4093" s="235"/>
      <c r="G4093" s="242"/>
      <c r="H4093" s="243"/>
      <c r="J4093" s="33"/>
      <c r="K4093" s="33"/>
      <c r="L4093" s="33"/>
      <c r="M4093" s="33"/>
      <c r="N4093" s="33"/>
      <c r="O4093" s="33"/>
      <c r="P4093" s="33"/>
      <c r="Q4093" s="33"/>
      <c r="R4093" s="33"/>
      <c r="S4093" s="33"/>
    </row>
    <row r="4094" spans="1:19">
      <c r="A4094" s="233"/>
      <c r="B4094" s="238"/>
      <c r="C4094" s="229"/>
      <c r="D4094" s="229"/>
      <c r="E4094" s="235"/>
      <c r="F4094" s="235"/>
      <c r="G4094" s="242"/>
      <c r="H4094" s="243"/>
      <c r="J4094" s="33"/>
      <c r="K4094" s="33"/>
      <c r="L4094" s="33"/>
      <c r="M4094" s="33"/>
      <c r="N4094" s="33"/>
      <c r="O4094" s="33"/>
      <c r="P4094" s="33"/>
      <c r="Q4094" s="33"/>
      <c r="R4094" s="33"/>
      <c r="S4094" s="33"/>
    </row>
    <row r="4095" spans="1:19">
      <c r="A4095" s="233"/>
      <c r="B4095" s="238"/>
      <c r="C4095" s="229"/>
      <c r="D4095" s="229"/>
      <c r="E4095" s="235"/>
      <c r="F4095" s="235"/>
      <c r="G4095" s="242"/>
      <c r="H4095" s="243"/>
      <c r="J4095" s="33"/>
      <c r="K4095" s="33"/>
      <c r="L4095" s="33"/>
      <c r="M4095" s="33"/>
      <c r="N4095" s="33"/>
      <c r="O4095" s="33"/>
      <c r="P4095" s="33"/>
      <c r="Q4095" s="33"/>
      <c r="R4095" s="33"/>
      <c r="S4095" s="33"/>
    </row>
    <row r="4096" spans="1:19">
      <c r="A4096" s="233"/>
      <c r="B4096" s="238"/>
      <c r="C4096" s="229"/>
      <c r="D4096" s="229"/>
      <c r="E4096" s="235"/>
      <c r="F4096" s="235"/>
      <c r="G4096" s="242"/>
      <c r="H4096" s="243"/>
      <c r="J4096" s="33"/>
      <c r="K4096" s="33"/>
      <c r="L4096" s="33"/>
      <c r="M4096" s="33"/>
      <c r="N4096" s="33"/>
      <c r="O4096" s="33"/>
      <c r="P4096" s="33"/>
      <c r="Q4096" s="33"/>
      <c r="R4096" s="33"/>
      <c r="S4096" s="33"/>
    </row>
    <row r="4097" spans="1:19">
      <c r="A4097" s="233"/>
      <c r="B4097" s="238"/>
      <c r="C4097" s="229"/>
      <c r="D4097" s="229"/>
      <c r="E4097" s="235"/>
      <c r="F4097" s="235"/>
      <c r="G4097" s="242"/>
      <c r="H4097" s="243"/>
      <c r="J4097" s="33"/>
      <c r="K4097" s="33"/>
      <c r="L4097" s="33"/>
      <c r="M4097" s="33"/>
      <c r="N4097" s="33"/>
      <c r="O4097" s="33"/>
      <c r="P4097" s="33"/>
      <c r="Q4097" s="33"/>
      <c r="R4097" s="33"/>
      <c r="S4097" s="33"/>
    </row>
    <row r="4098" spans="1:19">
      <c r="A4098" s="233"/>
      <c r="B4098" s="238"/>
      <c r="C4098" s="229"/>
      <c r="D4098" s="229"/>
      <c r="E4098" s="235"/>
      <c r="F4098" s="235"/>
      <c r="G4098" s="242"/>
      <c r="H4098" s="243"/>
      <c r="J4098" s="33"/>
      <c r="K4098" s="33"/>
      <c r="L4098" s="33"/>
      <c r="M4098" s="33"/>
      <c r="N4098" s="33"/>
      <c r="O4098" s="33"/>
      <c r="P4098" s="33"/>
      <c r="Q4098" s="33"/>
      <c r="R4098" s="33"/>
      <c r="S4098" s="33"/>
    </row>
    <row r="4099" spans="1:19">
      <c r="A4099" s="233"/>
      <c r="B4099" s="238"/>
      <c r="C4099" s="229"/>
      <c r="D4099" s="229"/>
      <c r="E4099" s="235"/>
      <c r="F4099" s="235"/>
      <c r="G4099" s="242"/>
      <c r="H4099" s="243"/>
      <c r="J4099" s="33"/>
      <c r="K4099" s="33"/>
      <c r="L4099" s="33"/>
      <c r="M4099" s="33"/>
      <c r="N4099" s="33"/>
      <c r="O4099" s="33"/>
      <c r="P4099" s="33"/>
      <c r="Q4099" s="33"/>
      <c r="R4099" s="33"/>
      <c r="S4099" s="33"/>
    </row>
    <row r="4100" spans="1:19">
      <c r="A4100" s="233"/>
      <c r="B4100" s="238"/>
      <c r="C4100" s="229"/>
      <c r="D4100" s="229"/>
      <c r="E4100" s="235"/>
      <c r="F4100" s="235"/>
      <c r="G4100" s="242"/>
      <c r="H4100" s="243"/>
      <c r="J4100" s="33"/>
      <c r="K4100" s="33"/>
      <c r="L4100" s="33"/>
      <c r="M4100" s="33"/>
      <c r="N4100" s="33"/>
      <c r="O4100" s="33"/>
      <c r="P4100" s="33"/>
      <c r="Q4100" s="33"/>
      <c r="R4100" s="33"/>
      <c r="S4100" s="33"/>
    </row>
    <row r="4101" spans="1:19">
      <c r="A4101" s="233"/>
      <c r="B4101" s="238"/>
      <c r="C4101" s="229"/>
      <c r="D4101" s="229"/>
      <c r="E4101" s="235"/>
      <c r="F4101" s="235"/>
      <c r="G4101" s="242"/>
      <c r="H4101" s="243"/>
      <c r="J4101" s="33"/>
      <c r="K4101" s="33"/>
      <c r="L4101" s="33"/>
      <c r="M4101" s="33"/>
      <c r="N4101" s="33"/>
      <c r="O4101" s="33"/>
      <c r="P4101" s="33"/>
      <c r="Q4101" s="33"/>
      <c r="R4101" s="33"/>
      <c r="S4101" s="33"/>
    </row>
    <row r="4102" spans="1:19">
      <c r="A4102" s="233"/>
      <c r="B4102" s="238"/>
      <c r="C4102" s="229"/>
      <c r="D4102" s="229"/>
      <c r="E4102" s="235"/>
      <c r="F4102" s="235"/>
      <c r="G4102" s="242"/>
      <c r="H4102" s="243"/>
      <c r="J4102" s="33"/>
      <c r="K4102" s="33"/>
      <c r="L4102" s="33"/>
      <c r="M4102" s="33"/>
      <c r="N4102" s="33"/>
      <c r="O4102" s="33"/>
      <c r="P4102" s="33"/>
      <c r="Q4102" s="33"/>
      <c r="R4102" s="33"/>
      <c r="S4102" s="33"/>
    </row>
    <row r="4103" spans="1:19">
      <c r="A4103" s="233"/>
      <c r="B4103" s="238"/>
      <c r="C4103" s="229"/>
      <c r="D4103" s="229"/>
      <c r="E4103" s="235"/>
      <c r="F4103" s="235"/>
      <c r="G4103" s="242"/>
      <c r="H4103" s="243"/>
      <c r="J4103" s="33"/>
      <c r="K4103" s="33"/>
      <c r="L4103" s="33"/>
      <c r="M4103" s="33"/>
      <c r="N4103" s="33"/>
      <c r="O4103" s="33"/>
      <c r="P4103" s="33"/>
      <c r="Q4103" s="33"/>
      <c r="R4103" s="33"/>
      <c r="S4103" s="33"/>
    </row>
    <row r="4104" spans="1:19">
      <c r="A4104" s="233"/>
      <c r="B4104" s="238"/>
      <c r="C4104" s="229"/>
      <c r="D4104" s="229"/>
      <c r="E4104" s="235"/>
      <c r="F4104" s="235"/>
      <c r="G4104" s="242"/>
      <c r="H4104" s="243"/>
      <c r="J4104" s="33"/>
      <c r="K4104" s="33"/>
      <c r="L4104" s="33"/>
      <c r="M4104" s="33"/>
      <c r="N4104" s="33"/>
      <c r="O4104" s="33"/>
      <c r="P4104" s="33"/>
      <c r="Q4104" s="33"/>
      <c r="R4104" s="33"/>
      <c r="S4104" s="33"/>
    </row>
    <row r="4105" spans="1:19">
      <c r="A4105" s="233"/>
      <c r="B4105" s="238"/>
      <c r="C4105" s="229"/>
      <c r="D4105" s="229"/>
      <c r="E4105" s="235"/>
      <c r="F4105" s="235"/>
      <c r="G4105" s="242"/>
      <c r="H4105" s="243"/>
      <c r="J4105" s="33"/>
      <c r="K4105" s="33"/>
      <c r="L4105" s="33"/>
      <c r="M4105" s="33"/>
      <c r="N4105" s="33"/>
      <c r="O4105" s="33"/>
      <c r="P4105" s="33"/>
      <c r="Q4105" s="33"/>
      <c r="R4105" s="33"/>
      <c r="S4105" s="33"/>
    </row>
    <row r="4106" spans="1:19">
      <c r="A4106" s="233"/>
      <c r="B4106" s="238"/>
      <c r="C4106" s="229"/>
      <c r="D4106" s="229"/>
      <c r="E4106" s="235"/>
      <c r="F4106" s="235"/>
      <c r="G4106" s="242"/>
      <c r="H4106" s="243"/>
      <c r="J4106" s="33"/>
      <c r="K4106" s="33"/>
      <c r="L4106" s="33"/>
      <c r="M4106" s="33"/>
      <c r="N4106" s="33"/>
      <c r="O4106" s="33"/>
      <c r="P4106" s="33"/>
      <c r="Q4106" s="33"/>
      <c r="R4106" s="33"/>
      <c r="S4106" s="33"/>
    </row>
    <row r="4107" spans="1:19">
      <c r="A4107" s="233"/>
      <c r="B4107" s="238"/>
      <c r="C4107" s="229"/>
      <c r="D4107" s="229"/>
      <c r="E4107" s="235"/>
      <c r="F4107" s="235"/>
      <c r="G4107" s="242"/>
      <c r="H4107" s="243"/>
      <c r="J4107" s="33"/>
      <c r="K4107" s="33"/>
      <c r="L4107" s="33"/>
      <c r="M4107" s="33"/>
      <c r="N4107" s="33"/>
      <c r="O4107" s="33"/>
      <c r="P4107" s="33"/>
      <c r="Q4107" s="33"/>
      <c r="R4107" s="33"/>
      <c r="S4107" s="33"/>
    </row>
    <row r="4108" spans="1:19">
      <c r="A4108" s="233"/>
      <c r="B4108" s="238"/>
      <c r="C4108" s="229"/>
      <c r="D4108" s="229"/>
      <c r="E4108" s="235"/>
      <c r="F4108" s="235"/>
      <c r="G4108" s="242"/>
      <c r="H4108" s="243"/>
      <c r="J4108" s="33"/>
      <c r="K4108" s="33"/>
      <c r="L4108" s="33"/>
      <c r="M4108" s="33"/>
      <c r="N4108" s="33"/>
      <c r="O4108" s="33"/>
      <c r="P4108" s="33"/>
      <c r="Q4108" s="33"/>
      <c r="R4108" s="33"/>
      <c r="S4108" s="33"/>
    </row>
    <row r="4109" spans="1:19">
      <c r="A4109" s="233"/>
      <c r="B4109" s="238"/>
      <c r="C4109" s="229"/>
      <c r="D4109" s="229"/>
      <c r="E4109" s="235"/>
      <c r="F4109" s="235"/>
      <c r="G4109" s="242"/>
      <c r="H4109" s="243"/>
      <c r="J4109" s="33"/>
      <c r="K4109" s="33"/>
      <c r="L4109" s="33"/>
      <c r="M4109" s="33"/>
      <c r="N4109" s="33"/>
      <c r="O4109" s="33"/>
      <c r="P4109" s="33"/>
      <c r="Q4109" s="33"/>
      <c r="R4109" s="33"/>
      <c r="S4109" s="33"/>
    </row>
    <row r="4110" spans="1:19">
      <c r="A4110" s="233"/>
      <c r="B4110" s="238"/>
      <c r="C4110" s="229"/>
      <c r="D4110" s="229"/>
      <c r="E4110" s="235"/>
      <c r="F4110" s="235"/>
      <c r="G4110" s="242"/>
      <c r="H4110" s="243"/>
      <c r="J4110" s="33"/>
      <c r="K4110" s="33"/>
      <c r="L4110" s="33"/>
      <c r="M4110" s="33"/>
      <c r="N4110" s="33"/>
      <c r="O4110" s="33"/>
      <c r="P4110" s="33"/>
      <c r="Q4110" s="33"/>
      <c r="R4110" s="33"/>
      <c r="S4110" s="33"/>
    </row>
    <row r="4111" spans="1:19">
      <c r="A4111" s="233"/>
      <c r="B4111" s="238"/>
      <c r="C4111" s="229"/>
      <c r="D4111" s="229"/>
      <c r="E4111" s="235"/>
      <c r="F4111" s="235"/>
      <c r="G4111" s="242"/>
      <c r="H4111" s="243"/>
      <c r="J4111" s="33"/>
      <c r="K4111" s="33"/>
      <c r="L4111" s="33"/>
      <c r="M4111" s="33"/>
      <c r="N4111" s="33"/>
      <c r="O4111" s="33"/>
      <c r="P4111" s="33"/>
      <c r="Q4111" s="33"/>
      <c r="R4111" s="33"/>
      <c r="S4111" s="33"/>
    </row>
    <row r="4112" spans="1:19">
      <c r="A4112" s="233"/>
      <c r="B4112" s="238"/>
      <c r="C4112" s="229"/>
      <c r="D4112" s="229"/>
      <c r="E4112" s="235"/>
      <c r="F4112" s="235"/>
      <c r="G4112" s="242"/>
      <c r="H4112" s="243"/>
      <c r="J4112" s="33"/>
      <c r="K4112" s="33"/>
      <c r="L4112" s="33"/>
      <c r="M4112" s="33"/>
      <c r="N4112" s="33"/>
      <c r="O4112" s="33"/>
      <c r="P4112" s="33"/>
      <c r="Q4112" s="33"/>
      <c r="R4112" s="33"/>
      <c r="S4112" s="33"/>
    </row>
    <row r="4113" spans="1:19">
      <c r="A4113" s="233"/>
      <c r="B4113" s="238"/>
      <c r="C4113" s="229"/>
      <c r="D4113" s="229"/>
      <c r="E4113" s="235"/>
      <c r="F4113" s="235"/>
      <c r="G4113" s="242"/>
      <c r="H4113" s="243"/>
      <c r="J4113" s="33"/>
      <c r="K4113" s="33"/>
      <c r="L4113" s="33"/>
      <c r="M4113" s="33"/>
      <c r="N4113" s="33"/>
      <c r="O4113" s="33"/>
      <c r="P4113" s="33"/>
      <c r="Q4113" s="33"/>
      <c r="R4113" s="33"/>
      <c r="S4113" s="33"/>
    </row>
    <row r="4114" spans="1:19">
      <c r="A4114" s="233"/>
      <c r="B4114" s="238"/>
      <c r="C4114" s="229"/>
      <c r="D4114" s="229"/>
      <c r="E4114" s="235"/>
      <c r="F4114" s="235"/>
      <c r="G4114" s="242"/>
      <c r="H4114" s="243"/>
      <c r="J4114" s="33"/>
      <c r="K4114" s="33"/>
      <c r="L4114" s="33"/>
      <c r="M4114" s="33"/>
      <c r="N4114" s="33"/>
      <c r="O4114" s="33"/>
      <c r="P4114" s="33"/>
      <c r="Q4114" s="33"/>
      <c r="R4114" s="33"/>
      <c r="S4114" s="33"/>
    </row>
    <row r="4115" spans="1:19">
      <c r="A4115" s="233"/>
      <c r="B4115" s="238"/>
      <c r="C4115" s="229"/>
      <c r="D4115" s="229"/>
      <c r="E4115" s="235"/>
      <c r="F4115" s="235"/>
      <c r="G4115" s="242"/>
      <c r="H4115" s="243"/>
      <c r="J4115" s="33"/>
      <c r="K4115" s="33"/>
      <c r="L4115" s="33"/>
      <c r="M4115" s="33"/>
      <c r="N4115" s="33"/>
      <c r="O4115" s="33"/>
      <c r="P4115" s="33"/>
      <c r="Q4115" s="33"/>
      <c r="R4115" s="33"/>
      <c r="S4115" s="33"/>
    </row>
    <row r="4116" spans="1:19">
      <c r="A4116" s="233"/>
      <c r="B4116" s="238"/>
      <c r="C4116" s="229"/>
      <c r="D4116" s="229"/>
      <c r="E4116" s="235"/>
      <c r="F4116" s="235"/>
      <c r="G4116" s="242"/>
      <c r="H4116" s="243"/>
      <c r="J4116" s="33"/>
      <c r="K4116" s="33"/>
      <c r="L4116" s="33"/>
      <c r="M4116" s="33"/>
      <c r="N4116" s="33"/>
      <c r="O4116" s="33"/>
      <c r="P4116" s="33"/>
      <c r="Q4116" s="33"/>
      <c r="R4116" s="33"/>
      <c r="S4116" s="33"/>
    </row>
    <row r="4117" spans="1:19">
      <c r="A4117" s="233"/>
      <c r="B4117" s="238"/>
      <c r="C4117" s="229"/>
      <c r="D4117" s="229"/>
      <c r="E4117" s="235"/>
      <c r="F4117" s="235"/>
      <c r="G4117" s="242"/>
      <c r="H4117" s="243"/>
      <c r="J4117" s="33"/>
      <c r="K4117" s="33"/>
      <c r="L4117" s="33"/>
      <c r="M4117" s="33"/>
      <c r="N4117" s="33"/>
      <c r="O4117" s="33"/>
      <c r="P4117" s="33"/>
      <c r="Q4117" s="33"/>
      <c r="R4117" s="33"/>
      <c r="S4117" s="33"/>
    </row>
    <row r="4118" spans="1:19">
      <c r="A4118" s="233"/>
      <c r="B4118" s="238"/>
      <c r="C4118" s="229"/>
      <c r="D4118" s="229"/>
      <c r="E4118" s="235"/>
      <c r="F4118" s="235"/>
      <c r="G4118" s="242"/>
      <c r="H4118" s="243"/>
      <c r="J4118" s="33"/>
      <c r="K4118" s="33"/>
      <c r="L4118" s="33"/>
      <c r="M4118" s="33"/>
      <c r="N4118" s="33"/>
      <c r="O4118" s="33"/>
      <c r="P4118" s="33"/>
      <c r="Q4118" s="33"/>
      <c r="R4118" s="33"/>
      <c r="S4118" s="33"/>
    </row>
    <row r="4119" spans="1:19">
      <c r="A4119" s="233"/>
      <c r="B4119" s="238"/>
      <c r="C4119" s="229"/>
      <c r="D4119" s="229"/>
      <c r="E4119" s="235"/>
      <c r="F4119" s="235"/>
      <c r="G4119" s="242"/>
      <c r="H4119" s="243"/>
      <c r="J4119" s="33"/>
      <c r="K4119" s="33"/>
      <c r="L4119" s="33"/>
      <c r="M4119" s="33"/>
      <c r="N4119" s="33"/>
      <c r="O4119" s="33"/>
      <c r="P4119" s="33"/>
      <c r="Q4119" s="33"/>
      <c r="R4119" s="33"/>
      <c r="S4119" s="33"/>
    </row>
    <row r="4120" spans="1:19">
      <c r="A4120" s="233"/>
      <c r="B4120" s="238"/>
      <c r="C4120" s="229"/>
      <c r="D4120" s="229"/>
      <c r="E4120" s="235"/>
      <c r="F4120" s="235"/>
      <c r="G4120" s="242"/>
      <c r="H4120" s="243"/>
      <c r="J4120" s="33"/>
      <c r="K4120" s="33"/>
      <c r="L4120" s="33"/>
      <c r="M4120" s="33"/>
      <c r="N4120" s="33"/>
      <c r="O4120" s="33"/>
      <c r="P4120" s="33"/>
      <c r="Q4120" s="33"/>
      <c r="R4120" s="33"/>
      <c r="S4120" s="33"/>
    </row>
    <row r="4121" spans="1:19">
      <c r="A4121" s="233"/>
      <c r="B4121" s="238"/>
      <c r="C4121" s="229"/>
      <c r="D4121" s="229"/>
      <c r="E4121" s="235"/>
      <c r="F4121" s="235"/>
      <c r="G4121" s="242"/>
      <c r="H4121" s="243"/>
      <c r="J4121" s="33"/>
      <c r="K4121" s="33"/>
      <c r="L4121" s="33"/>
      <c r="M4121" s="33"/>
      <c r="N4121" s="33"/>
      <c r="O4121" s="33"/>
      <c r="P4121" s="33"/>
      <c r="Q4121" s="33"/>
      <c r="R4121" s="33"/>
      <c r="S4121" s="33"/>
    </row>
    <row r="4122" spans="1:19">
      <c r="A4122" s="233"/>
      <c r="B4122" s="238"/>
      <c r="C4122" s="229"/>
      <c r="D4122" s="229"/>
      <c r="E4122" s="235"/>
      <c r="F4122" s="235"/>
      <c r="G4122" s="242"/>
      <c r="H4122" s="243"/>
      <c r="J4122" s="33"/>
      <c r="K4122" s="33"/>
      <c r="L4122" s="33"/>
      <c r="M4122" s="33"/>
      <c r="N4122" s="33"/>
      <c r="O4122" s="33"/>
      <c r="P4122" s="33"/>
      <c r="Q4122" s="33"/>
      <c r="R4122" s="33"/>
      <c r="S4122" s="33"/>
    </row>
    <row r="4123" spans="1:19">
      <c r="A4123" s="233"/>
      <c r="B4123" s="238"/>
      <c r="C4123" s="229"/>
      <c r="D4123" s="229"/>
      <c r="E4123" s="235"/>
      <c r="F4123" s="235"/>
      <c r="G4123" s="242"/>
      <c r="H4123" s="243"/>
      <c r="J4123" s="33"/>
      <c r="K4123" s="33"/>
      <c r="L4123" s="33"/>
      <c r="M4123" s="33"/>
      <c r="N4123" s="33"/>
      <c r="O4123" s="33"/>
      <c r="P4123" s="33"/>
      <c r="Q4123" s="33"/>
      <c r="R4123" s="33"/>
      <c r="S4123" s="33"/>
    </row>
    <row r="4124" spans="1:19">
      <c r="A4124" s="233"/>
      <c r="B4124" s="238"/>
      <c r="C4124" s="229"/>
      <c r="D4124" s="229"/>
      <c r="E4124" s="235"/>
      <c r="F4124" s="235"/>
      <c r="G4124" s="242"/>
      <c r="H4124" s="243"/>
      <c r="J4124" s="33"/>
      <c r="K4124" s="33"/>
      <c r="L4124" s="33"/>
      <c r="M4124" s="33"/>
      <c r="N4124" s="33"/>
      <c r="O4124" s="33"/>
      <c r="P4124" s="33"/>
      <c r="Q4124" s="33"/>
      <c r="R4124" s="33"/>
      <c r="S4124" s="33"/>
    </row>
    <row r="4125" spans="1:19">
      <c r="A4125" s="233"/>
      <c r="B4125" s="238"/>
      <c r="C4125" s="229"/>
      <c r="D4125" s="229"/>
      <c r="E4125" s="235"/>
      <c r="F4125" s="235"/>
      <c r="G4125" s="242"/>
      <c r="H4125" s="243"/>
      <c r="J4125" s="33"/>
      <c r="K4125" s="33"/>
      <c r="L4125" s="33"/>
      <c r="M4125" s="33"/>
      <c r="N4125" s="33"/>
      <c r="O4125" s="33"/>
      <c r="P4125" s="33"/>
      <c r="Q4125" s="33"/>
      <c r="R4125" s="33"/>
      <c r="S4125" s="33"/>
    </row>
    <row r="4126" spans="1:19">
      <c r="A4126" s="233"/>
      <c r="B4126" s="238"/>
      <c r="C4126" s="229"/>
      <c r="D4126" s="229"/>
      <c r="E4126" s="235"/>
      <c r="F4126" s="235"/>
      <c r="G4126" s="242"/>
      <c r="H4126" s="243"/>
      <c r="J4126" s="33"/>
      <c r="K4126" s="33"/>
      <c r="L4126" s="33"/>
      <c r="M4126" s="33"/>
      <c r="N4126" s="33"/>
      <c r="O4126" s="33"/>
      <c r="P4126" s="33"/>
      <c r="Q4126" s="33"/>
      <c r="R4126" s="33"/>
      <c r="S4126" s="33"/>
    </row>
    <row r="4127" spans="1:19">
      <c r="A4127" s="233"/>
      <c r="B4127" s="238"/>
      <c r="C4127" s="229"/>
      <c r="D4127" s="229"/>
      <c r="E4127" s="235"/>
      <c r="F4127" s="235"/>
      <c r="G4127" s="242"/>
      <c r="H4127" s="243"/>
      <c r="J4127" s="33"/>
      <c r="K4127" s="33"/>
      <c r="L4127" s="33"/>
      <c r="M4127" s="33"/>
      <c r="N4127" s="33"/>
      <c r="O4127" s="33"/>
      <c r="P4127" s="33"/>
      <c r="Q4127" s="33"/>
      <c r="R4127" s="33"/>
      <c r="S4127" s="33"/>
    </row>
    <row r="4128" spans="1:19">
      <c r="A4128" s="233"/>
      <c r="B4128" s="238"/>
      <c r="C4128" s="229"/>
      <c r="D4128" s="229"/>
      <c r="E4128" s="235"/>
      <c r="F4128" s="235"/>
      <c r="G4128" s="242"/>
      <c r="H4128" s="243"/>
      <c r="J4128" s="33"/>
      <c r="K4128" s="33"/>
      <c r="L4128" s="33"/>
      <c r="M4128" s="33"/>
      <c r="N4128" s="33"/>
      <c r="O4128" s="33"/>
      <c r="P4128" s="33"/>
      <c r="Q4128" s="33"/>
      <c r="R4128" s="33"/>
      <c r="S4128" s="33"/>
    </row>
    <row r="4129" spans="1:19">
      <c r="A4129" s="233"/>
      <c r="B4129" s="238"/>
      <c r="C4129" s="229"/>
      <c r="D4129" s="229"/>
      <c r="E4129" s="235"/>
      <c r="F4129" s="235"/>
      <c r="G4129" s="242"/>
      <c r="H4129" s="243"/>
      <c r="J4129" s="33"/>
      <c r="K4129" s="33"/>
      <c r="L4129" s="33"/>
      <c r="M4129" s="33"/>
      <c r="N4129" s="33"/>
      <c r="O4129" s="33"/>
      <c r="P4129" s="33"/>
      <c r="Q4129" s="33"/>
      <c r="R4129" s="33"/>
      <c r="S4129" s="33"/>
    </row>
    <row r="4130" spans="1:19">
      <c r="A4130" s="233"/>
      <c r="B4130" s="238"/>
      <c r="C4130" s="229"/>
      <c r="D4130" s="229"/>
      <c r="E4130" s="235"/>
      <c r="F4130" s="235"/>
      <c r="G4130" s="242"/>
      <c r="H4130" s="243"/>
      <c r="J4130" s="33"/>
      <c r="K4130" s="33"/>
      <c r="L4130" s="33"/>
      <c r="M4130" s="33"/>
      <c r="N4130" s="33"/>
      <c r="O4130" s="33"/>
      <c r="P4130" s="33"/>
      <c r="Q4130" s="33"/>
      <c r="R4130" s="33"/>
      <c r="S4130" s="33"/>
    </row>
    <row r="4131" spans="1:19">
      <c r="A4131" s="233"/>
      <c r="B4131" s="238"/>
      <c r="C4131" s="229"/>
      <c r="D4131" s="229"/>
      <c r="E4131" s="235"/>
      <c r="F4131" s="235"/>
      <c r="G4131" s="242"/>
      <c r="H4131" s="243"/>
      <c r="J4131" s="33"/>
      <c r="K4131" s="33"/>
      <c r="L4131" s="33"/>
      <c r="M4131" s="33"/>
      <c r="N4131" s="33"/>
      <c r="O4131" s="33"/>
      <c r="P4131" s="33"/>
      <c r="Q4131" s="33"/>
      <c r="R4131" s="33"/>
      <c r="S4131" s="33"/>
    </row>
    <row r="4132" spans="1:19">
      <c r="A4132" s="233"/>
      <c r="B4132" s="238"/>
      <c r="C4132" s="229"/>
      <c r="D4132" s="229"/>
      <c r="E4132" s="235"/>
      <c r="F4132" s="235"/>
      <c r="G4132" s="242"/>
      <c r="H4132" s="243"/>
      <c r="J4132" s="33"/>
      <c r="K4132" s="33"/>
      <c r="L4132" s="33"/>
      <c r="M4132" s="33"/>
      <c r="N4132" s="33"/>
      <c r="O4132" s="33"/>
      <c r="P4132" s="33"/>
      <c r="Q4132" s="33"/>
      <c r="R4132" s="33"/>
      <c r="S4132" s="33"/>
    </row>
    <row r="4133" spans="1:19">
      <c r="A4133" s="233"/>
      <c r="B4133" s="238"/>
      <c r="C4133" s="229"/>
      <c r="D4133" s="229"/>
      <c r="E4133" s="235"/>
      <c r="F4133" s="235"/>
      <c r="G4133" s="242"/>
      <c r="H4133" s="243"/>
      <c r="J4133" s="33"/>
      <c r="K4133" s="33"/>
      <c r="L4133" s="33"/>
      <c r="M4133" s="33"/>
      <c r="N4133" s="33"/>
      <c r="O4133" s="33"/>
      <c r="P4133" s="33"/>
      <c r="Q4133" s="33"/>
      <c r="R4133" s="33"/>
      <c r="S4133" s="33"/>
    </row>
    <row r="4134" spans="1:19">
      <c r="A4134" s="233"/>
      <c r="B4134" s="238"/>
      <c r="C4134" s="229"/>
      <c r="D4134" s="229"/>
      <c r="E4134" s="235"/>
      <c r="F4134" s="235"/>
      <c r="G4134" s="242"/>
      <c r="H4134" s="243"/>
      <c r="J4134" s="33"/>
      <c r="K4134" s="33"/>
      <c r="L4134" s="33"/>
      <c r="M4134" s="33"/>
      <c r="N4134" s="33"/>
      <c r="O4134" s="33"/>
      <c r="P4134" s="33"/>
      <c r="Q4134" s="33"/>
      <c r="R4134" s="33"/>
      <c r="S4134" s="33"/>
    </row>
    <row r="4135" spans="1:19">
      <c r="A4135" s="233"/>
      <c r="B4135" s="238"/>
      <c r="C4135" s="229"/>
      <c r="D4135" s="229"/>
      <c r="E4135" s="235"/>
      <c r="F4135" s="235"/>
      <c r="G4135" s="242"/>
      <c r="H4135" s="243"/>
      <c r="J4135" s="33"/>
      <c r="K4135" s="33"/>
      <c r="L4135" s="33"/>
      <c r="M4135" s="33"/>
      <c r="N4135" s="33"/>
      <c r="O4135" s="33"/>
      <c r="P4135" s="33"/>
      <c r="Q4135" s="33"/>
      <c r="R4135" s="33"/>
      <c r="S4135" s="33"/>
    </row>
    <row r="4136" spans="1:19">
      <c r="A4136" s="233"/>
      <c r="B4136" s="238"/>
      <c r="C4136" s="229"/>
      <c r="D4136" s="229"/>
      <c r="E4136" s="235"/>
      <c r="F4136" s="235"/>
      <c r="G4136" s="242"/>
      <c r="H4136" s="243"/>
      <c r="J4136" s="33"/>
      <c r="K4136" s="33"/>
      <c r="L4136" s="33"/>
      <c r="M4136" s="33"/>
      <c r="N4136" s="33"/>
      <c r="O4136" s="33"/>
      <c r="P4136" s="33"/>
      <c r="Q4136" s="33"/>
      <c r="R4136" s="33"/>
      <c r="S4136" s="33"/>
    </row>
    <row r="4137" spans="1:19">
      <c r="A4137" s="233"/>
      <c r="B4137" s="238"/>
      <c r="C4137" s="229"/>
      <c r="D4137" s="229"/>
      <c r="E4137" s="235"/>
      <c r="F4137" s="235"/>
      <c r="G4137" s="242"/>
      <c r="H4137" s="243"/>
      <c r="J4137" s="33"/>
      <c r="K4137" s="33"/>
      <c r="L4137" s="33"/>
      <c r="M4137" s="33"/>
      <c r="N4137" s="33"/>
      <c r="O4137" s="33"/>
      <c r="P4137" s="33"/>
      <c r="Q4137" s="33"/>
      <c r="R4137" s="33"/>
      <c r="S4137" s="33"/>
    </row>
    <row r="4138" spans="1:19">
      <c r="A4138" s="233"/>
      <c r="B4138" s="238"/>
      <c r="C4138" s="229"/>
      <c r="D4138" s="229"/>
      <c r="E4138" s="235"/>
      <c r="F4138" s="235"/>
      <c r="G4138" s="242"/>
      <c r="H4138" s="243"/>
      <c r="J4138" s="33"/>
      <c r="K4138" s="33"/>
      <c r="L4138" s="33"/>
      <c r="M4138" s="33"/>
      <c r="N4138" s="33"/>
      <c r="O4138" s="33"/>
      <c r="P4138" s="33"/>
      <c r="Q4138" s="33"/>
      <c r="R4138" s="33"/>
      <c r="S4138" s="33"/>
    </row>
    <row r="4139" spans="1:19">
      <c r="A4139" s="233"/>
      <c r="B4139" s="238"/>
      <c r="C4139" s="229"/>
      <c r="D4139" s="229"/>
      <c r="E4139" s="235"/>
      <c r="F4139" s="235"/>
      <c r="G4139" s="242"/>
      <c r="H4139" s="243"/>
      <c r="J4139" s="33"/>
      <c r="K4139" s="33"/>
      <c r="L4139" s="33"/>
      <c r="M4139" s="33"/>
      <c r="N4139" s="33"/>
      <c r="O4139" s="33"/>
      <c r="P4139" s="33"/>
      <c r="Q4139" s="33"/>
      <c r="R4139" s="33"/>
      <c r="S4139" s="33"/>
    </row>
    <row r="4140" spans="1:19">
      <c r="A4140" s="233"/>
      <c r="B4140" s="238"/>
      <c r="C4140" s="229"/>
      <c r="D4140" s="229"/>
      <c r="E4140" s="235"/>
      <c r="F4140" s="235"/>
      <c r="G4140" s="242"/>
      <c r="H4140" s="243"/>
      <c r="J4140" s="33"/>
      <c r="K4140" s="33"/>
      <c r="L4140" s="33"/>
      <c r="M4140" s="33"/>
      <c r="N4140" s="33"/>
      <c r="O4140" s="33"/>
      <c r="P4140" s="33"/>
      <c r="Q4140" s="33"/>
      <c r="R4140" s="33"/>
      <c r="S4140" s="33"/>
    </row>
    <row r="4141" spans="1:19">
      <c r="A4141" s="233"/>
      <c r="B4141" s="238"/>
      <c r="C4141" s="229"/>
      <c r="D4141" s="229"/>
      <c r="E4141" s="235"/>
      <c r="F4141" s="235"/>
      <c r="G4141" s="242"/>
      <c r="H4141" s="243"/>
      <c r="J4141" s="33"/>
      <c r="K4141" s="33"/>
      <c r="L4141" s="33"/>
      <c r="M4141" s="33"/>
      <c r="N4141" s="33"/>
      <c r="O4141" s="33"/>
      <c r="P4141" s="33"/>
      <c r="Q4141" s="33"/>
      <c r="R4141" s="33"/>
      <c r="S4141" s="33"/>
    </row>
    <row r="4142" spans="1:19">
      <c r="A4142" s="233"/>
      <c r="B4142" s="238"/>
      <c r="C4142" s="229"/>
      <c r="D4142" s="229"/>
      <c r="E4142" s="235"/>
      <c r="F4142" s="235"/>
      <c r="G4142" s="242"/>
      <c r="H4142" s="243"/>
      <c r="J4142" s="33"/>
      <c r="K4142" s="33"/>
      <c r="L4142" s="33"/>
      <c r="M4142" s="33"/>
      <c r="N4142" s="33"/>
      <c r="O4142" s="33"/>
      <c r="P4142" s="33"/>
      <c r="Q4142" s="33"/>
      <c r="R4142" s="33"/>
      <c r="S4142" s="33"/>
    </row>
    <row r="4143" spans="1:19">
      <c r="A4143" s="233"/>
      <c r="B4143" s="238"/>
      <c r="C4143" s="229"/>
      <c r="D4143" s="229"/>
      <c r="E4143" s="235"/>
      <c r="F4143" s="235"/>
      <c r="G4143" s="242"/>
      <c r="H4143" s="243"/>
      <c r="J4143" s="33"/>
      <c r="K4143" s="33"/>
      <c r="L4143" s="33"/>
      <c r="M4143" s="33"/>
      <c r="N4143" s="33"/>
      <c r="O4143" s="33"/>
      <c r="P4143" s="33"/>
      <c r="Q4143" s="33"/>
      <c r="R4143" s="33"/>
      <c r="S4143" s="33"/>
    </row>
    <row r="4144" spans="1:19">
      <c r="A4144" s="233"/>
      <c r="B4144" s="238"/>
      <c r="C4144" s="229"/>
      <c r="D4144" s="229"/>
      <c r="E4144" s="235"/>
      <c r="F4144" s="235"/>
      <c r="G4144" s="242"/>
      <c r="H4144" s="243"/>
      <c r="J4144" s="33"/>
      <c r="K4144" s="33"/>
      <c r="L4144" s="33"/>
      <c r="M4144" s="33"/>
      <c r="N4144" s="33"/>
      <c r="O4144" s="33"/>
      <c r="P4144" s="33"/>
      <c r="Q4144" s="33"/>
      <c r="R4144" s="33"/>
      <c r="S4144" s="33"/>
    </row>
    <row r="4145" spans="1:19">
      <c r="A4145" s="233"/>
      <c r="B4145" s="238"/>
      <c r="C4145" s="229"/>
      <c r="D4145" s="229"/>
      <c r="E4145" s="235"/>
      <c r="F4145" s="235"/>
      <c r="G4145" s="242"/>
      <c r="H4145" s="243"/>
      <c r="J4145" s="33"/>
      <c r="K4145" s="33"/>
      <c r="L4145" s="33"/>
      <c r="M4145" s="33"/>
      <c r="N4145" s="33"/>
      <c r="O4145" s="33"/>
      <c r="P4145" s="33"/>
      <c r="Q4145" s="33"/>
      <c r="R4145" s="33"/>
      <c r="S4145" s="33"/>
    </row>
    <row r="4146" spans="1:19">
      <c r="A4146" s="233"/>
      <c r="B4146" s="238"/>
      <c r="C4146" s="229"/>
      <c r="D4146" s="229"/>
      <c r="E4146" s="235"/>
      <c r="F4146" s="235"/>
      <c r="G4146" s="242"/>
      <c r="H4146" s="243"/>
      <c r="J4146" s="33"/>
      <c r="K4146" s="33"/>
      <c r="L4146" s="33"/>
      <c r="M4146" s="33"/>
      <c r="N4146" s="33"/>
      <c r="O4146" s="33"/>
      <c r="P4146" s="33"/>
      <c r="Q4146" s="33"/>
      <c r="R4146" s="33"/>
      <c r="S4146" s="33"/>
    </row>
    <row r="4147" spans="1:19">
      <c r="A4147" s="233"/>
      <c r="B4147" s="238"/>
      <c r="C4147" s="229"/>
      <c r="D4147" s="229"/>
      <c r="E4147" s="235"/>
      <c r="F4147" s="235"/>
      <c r="G4147" s="242"/>
      <c r="H4147" s="243"/>
      <c r="J4147" s="33"/>
      <c r="K4147" s="33"/>
      <c r="L4147" s="33"/>
      <c r="M4147" s="33"/>
      <c r="N4147" s="33"/>
      <c r="O4147" s="33"/>
      <c r="P4147" s="33"/>
      <c r="Q4147" s="33"/>
      <c r="R4147" s="33"/>
      <c r="S4147" s="33"/>
    </row>
    <row r="4148" spans="1:19">
      <c r="A4148" s="233"/>
      <c r="B4148" s="238"/>
      <c r="C4148" s="229"/>
      <c r="D4148" s="229"/>
      <c r="E4148" s="235"/>
      <c r="F4148" s="235"/>
      <c r="G4148" s="242"/>
      <c r="H4148" s="243"/>
      <c r="J4148" s="33"/>
      <c r="K4148" s="33"/>
      <c r="L4148" s="33"/>
      <c r="M4148" s="33"/>
      <c r="N4148" s="33"/>
      <c r="O4148" s="33"/>
      <c r="P4148" s="33"/>
      <c r="Q4148" s="33"/>
      <c r="R4148" s="33"/>
      <c r="S4148" s="33"/>
    </row>
    <row r="4149" spans="1:19">
      <c r="A4149" s="233"/>
      <c r="B4149" s="238"/>
      <c r="C4149" s="229"/>
      <c r="D4149" s="229"/>
      <c r="E4149" s="235"/>
      <c r="F4149" s="235"/>
      <c r="G4149" s="242"/>
      <c r="H4149" s="243"/>
      <c r="J4149" s="33"/>
      <c r="K4149" s="33"/>
      <c r="L4149" s="33"/>
      <c r="M4149" s="33"/>
      <c r="N4149" s="33"/>
      <c r="O4149" s="33"/>
      <c r="P4149" s="33"/>
      <c r="Q4149" s="33"/>
      <c r="R4149" s="33"/>
      <c r="S4149" s="33"/>
    </row>
    <row r="4150" spans="1:19">
      <c r="A4150" s="233"/>
      <c r="B4150" s="238"/>
      <c r="C4150" s="229"/>
      <c r="D4150" s="229"/>
      <c r="E4150" s="235"/>
      <c r="F4150" s="235"/>
      <c r="G4150" s="242"/>
      <c r="H4150" s="243"/>
      <c r="J4150" s="33"/>
      <c r="K4150" s="33"/>
      <c r="L4150" s="33"/>
      <c r="M4150" s="33"/>
      <c r="N4150" s="33"/>
      <c r="O4150" s="33"/>
      <c r="P4150" s="33"/>
      <c r="Q4150" s="33"/>
      <c r="R4150" s="33"/>
      <c r="S4150" s="33"/>
    </row>
    <row r="4151" spans="1:19">
      <c r="A4151" s="233"/>
      <c r="B4151" s="238"/>
      <c r="C4151" s="229"/>
      <c r="D4151" s="229"/>
      <c r="E4151" s="235"/>
      <c r="F4151" s="235"/>
      <c r="G4151" s="242"/>
      <c r="H4151" s="243"/>
      <c r="J4151" s="33"/>
      <c r="K4151" s="33"/>
      <c r="L4151" s="33"/>
      <c r="M4151" s="33"/>
      <c r="N4151" s="33"/>
      <c r="O4151" s="33"/>
      <c r="P4151" s="33"/>
      <c r="Q4151" s="33"/>
      <c r="R4151" s="33"/>
      <c r="S4151" s="33"/>
    </row>
    <row r="4152" spans="1:19">
      <c r="A4152" s="233"/>
      <c r="B4152" s="238"/>
      <c r="C4152" s="229"/>
      <c r="D4152" s="229"/>
      <c r="E4152" s="235"/>
      <c r="F4152" s="235"/>
      <c r="G4152" s="242"/>
      <c r="H4152" s="243"/>
      <c r="J4152" s="33"/>
      <c r="K4152" s="33"/>
      <c r="L4152" s="33"/>
      <c r="M4152" s="33"/>
      <c r="N4152" s="33"/>
      <c r="O4152" s="33"/>
      <c r="P4152" s="33"/>
      <c r="Q4152" s="33"/>
      <c r="R4152" s="33"/>
      <c r="S4152" s="33"/>
    </row>
    <row r="4153" spans="1:19">
      <c r="A4153" s="233"/>
      <c r="B4153" s="238"/>
      <c r="C4153" s="229"/>
      <c r="D4153" s="229"/>
      <c r="E4153" s="235"/>
      <c r="F4153" s="235"/>
      <c r="G4153" s="242"/>
      <c r="H4153" s="243"/>
      <c r="J4153" s="33"/>
      <c r="K4153" s="33"/>
      <c r="L4153" s="33"/>
      <c r="M4153" s="33"/>
      <c r="N4153" s="33"/>
      <c r="O4153" s="33"/>
      <c r="P4153" s="33"/>
      <c r="Q4153" s="33"/>
      <c r="R4153" s="33"/>
      <c r="S4153" s="33"/>
    </row>
    <row r="4154" spans="1:19">
      <c r="A4154" s="233"/>
      <c r="B4154" s="238"/>
      <c r="C4154" s="229"/>
      <c r="D4154" s="229"/>
      <c r="E4154" s="235"/>
      <c r="F4154" s="235"/>
      <c r="G4154" s="242"/>
      <c r="H4154" s="243"/>
      <c r="J4154" s="33"/>
      <c r="K4154" s="33"/>
      <c r="L4154" s="33"/>
      <c r="M4154" s="33"/>
      <c r="N4154" s="33"/>
      <c r="O4154" s="33"/>
      <c r="P4154" s="33"/>
      <c r="Q4154" s="33"/>
      <c r="R4154" s="33"/>
      <c r="S4154" s="33"/>
    </row>
    <row r="4155" spans="1:19">
      <c r="A4155" s="233"/>
      <c r="B4155" s="238"/>
      <c r="C4155" s="229"/>
      <c r="D4155" s="229"/>
      <c r="E4155" s="235"/>
      <c r="F4155" s="235"/>
      <c r="G4155" s="242"/>
      <c r="H4155" s="243"/>
      <c r="J4155" s="33"/>
      <c r="K4155" s="33"/>
      <c r="L4155" s="33"/>
      <c r="M4155" s="33"/>
      <c r="N4155" s="33"/>
      <c r="O4155" s="33"/>
      <c r="P4155" s="33"/>
      <c r="Q4155" s="33"/>
      <c r="R4155" s="33"/>
      <c r="S4155" s="33"/>
    </row>
    <row r="4156" spans="1:19">
      <c r="A4156" s="233"/>
      <c r="B4156" s="238"/>
      <c r="C4156" s="229"/>
      <c r="D4156" s="229"/>
      <c r="E4156" s="235"/>
      <c r="F4156" s="235"/>
      <c r="G4156" s="242"/>
      <c r="H4156" s="243"/>
      <c r="J4156" s="33"/>
      <c r="K4156" s="33"/>
      <c r="L4156" s="33"/>
      <c r="M4156" s="33"/>
      <c r="N4156" s="33"/>
      <c r="O4156" s="33"/>
      <c r="P4156" s="33"/>
      <c r="Q4156" s="33"/>
      <c r="R4156" s="33"/>
      <c r="S4156" s="33"/>
    </row>
    <row r="4157" spans="1:19">
      <c r="A4157" s="233"/>
      <c r="B4157" s="238"/>
      <c r="C4157" s="229"/>
      <c r="D4157" s="229"/>
      <c r="E4157" s="235"/>
      <c r="F4157" s="235"/>
      <c r="G4157" s="242"/>
      <c r="H4157" s="243"/>
      <c r="J4157" s="33"/>
      <c r="K4157" s="33"/>
      <c r="L4157" s="33"/>
      <c r="M4157" s="33"/>
      <c r="N4157" s="33"/>
      <c r="O4157" s="33"/>
      <c r="P4157" s="33"/>
      <c r="Q4157" s="33"/>
      <c r="R4157" s="33"/>
      <c r="S4157" s="33"/>
    </row>
    <row r="4158" spans="1:19">
      <c r="A4158" s="233"/>
      <c r="B4158" s="238"/>
      <c r="C4158" s="229"/>
      <c r="D4158" s="229"/>
      <c r="E4158" s="235"/>
      <c r="F4158" s="235"/>
      <c r="G4158" s="242"/>
      <c r="H4158" s="243"/>
      <c r="J4158" s="33"/>
      <c r="K4158" s="33"/>
      <c r="L4158" s="33"/>
      <c r="M4158" s="33"/>
      <c r="N4158" s="33"/>
      <c r="O4158" s="33"/>
      <c r="P4158" s="33"/>
      <c r="Q4158" s="33"/>
      <c r="R4158" s="33"/>
      <c r="S4158" s="33"/>
    </row>
    <row r="4159" spans="1:19">
      <c r="A4159" s="233"/>
      <c r="B4159" s="238"/>
      <c r="C4159" s="229"/>
      <c r="D4159" s="229"/>
      <c r="E4159" s="235"/>
      <c r="F4159" s="235"/>
      <c r="G4159" s="242"/>
      <c r="H4159" s="243"/>
      <c r="J4159" s="33"/>
      <c r="K4159" s="33"/>
      <c r="L4159" s="33"/>
      <c r="M4159" s="33"/>
      <c r="N4159" s="33"/>
      <c r="O4159" s="33"/>
      <c r="P4159" s="33"/>
      <c r="Q4159" s="33"/>
      <c r="R4159" s="33"/>
      <c r="S4159" s="33"/>
    </row>
    <row r="4160" spans="1:19">
      <c r="A4160" s="233"/>
      <c r="B4160" s="238"/>
      <c r="C4160" s="229"/>
      <c r="D4160" s="229"/>
      <c r="E4160" s="235"/>
      <c r="F4160" s="235"/>
      <c r="G4160" s="242"/>
      <c r="H4160" s="243"/>
      <c r="J4160" s="33"/>
      <c r="K4160" s="33"/>
      <c r="L4160" s="33"/>
      <c r="M4160" s="33"/>
      <c r="N4160" s="33"/>
      <c r="O4160" s="33"/>
      <c r="P4160" s="33"/>
      <c r="Q4160" s="33"/>
      <c r="R4160" s="33"/>
      <c r="S4160" s="33"/>
    </row>
    <row r="4161" spans="1:19">
      <c r="A4161" s="233"/>
      <c r="B4161" s="238"/>
      <c r="C4161" s="229"/>
      <c r="D4161" s="229"/>
      <c r="E4161" s="235"/>
      <c r="F4161" s="235"/>
      <c r="G4161" s="242"/>
      <c r="H4161" s="243"/>
      <c r="J4161" s="33"/>
      <c r="K4161" s="33"/>
      <c r="L4161" s="33"/>
      <c r="M4161" s="33"/>
      <c r="N4161" s="33"/>
      <c r="O4161" s="33"/>
      <c r="P4161" s="33"/>
      <c r="Q4161" s="33"/>
      <c r="R4161" s="33"/>
      <c r="S4161" s="33"/>
    </row>
    <row r="4162" spans="1:19">
      <c r="A4162" s="233"/>
      <c r="B4162" s="238"/>
      <c r="C4162" s="229"/>
      <c r="D4162" s="229"/>
      <c r="E4162" s="235"/>
      <c r="F4162" s="235"/>
      <c r="G4162" s="242"/>
      <c r="H4162" s="243"/>
      <c r="J4162" s="33"/>
      <c r="K4162" s="33"/>
      <c r="L4162" s="33"/>
      <c r="M4162" s="33"/>
      <c r="N4162" s="33"/>
      <c r="O4162" s="33"/>
      <c r="P4162" s="33"/>
      <c r="Q4162" s="33"/>
      <c r="R4162" s="33"/>
      <c r="S4162" s="33"/>
    </row>
    <row r="4163" spans="1:19">
      <c r="A4163" s="233"/>
      <c r="B4163" s="238"/>
      <c r="C4163" s="229"/>
      <c r="D4163" s="229"/>
      <c r="E4163" s="235"/>
      <c r="F4163" s="235"/>
      <c r="G4163" s="242"/>
      <c r="H4163" s="243"/>
      <c r="J4163" s="33"/>
      <c r="K4163" s="33"/>
      <c r="L4163" s="33"/>
      <c r="M4163" s="33"/>
      <c r="N4163" s="33"/>
      <c r="O4163" s="33"/>
      <c r="P4163" s="33"/>
      <c r="Q4163" s="33"/>
      <c r="R4163" s="33"/>
      <c r="S4163" s="33"/>
    </row>
    <row r="4164" spans="1:19">
      <c r="A4164" s="233"/>
      <c r="B4164" s="238"/>
      <c r="C4164" s="229"/>
      <c r="D4164" s="229"/>
      <c r="E4164" s="235"/>
      <c r="F4164" s="235"/>
      <c r="G4164" s="242"/>
      <c r="H4164" s="243"/>
      <c r="J4164" s="33"/>
      <c r="K4164" s="33"/>
      <c r="L4164" s="33"/>
      <c r="M4164" s="33"/>
      <c r="N4164" s="33"/>
      <c r="O4164" s="33"/>
      <c r="P4164" s="33"/>
      <c r="Q4164" s="33"/>
      <c r="R4164" s="33"/>
      <c r="S4164" s="33"/>
    </row>
    <row r="4165" spans="1:19">
      <c r="A4165" s="233"/>
      <c r="B4165" s="238"/>
      <c r="C4165" s="229"/>
      <c r="D4165" s="229"/>
      <c r="E4165" s="235"/>
      <c r="F4165" s="235"/>
      <c r="G4165" s="242"/>
      <c r="H4165" s="243"/>
      <c r="J4165" s="33"/>
      <c r="K4165" s="33"/>
      <c r="L4165" s="33"/>
      <c r="M4165" s="33"/>
      <c r="N4165" s="33"/>
      <c r="O4165" s="33"/>
      <c r="P4165" s="33"/>
      <c r="Q4165" s="33"/>
      <c r="R4165" s="33"/>
      <c r="S4165" s="33"/>
    </row>
    <row r="4166" spans="1:19">
      <c r="A4166" s="233"/>
      <c r="B4166" s="238"/>
      <c r="C4166" s="229"/>
      <c r="D4166" s="229"/>
      <c r="E4166" s="235"/>
      <c r="F4166" s="235"/>
      <c r="G4166" s="242"/>
      <c r="H4166" s="243"/>
      <c r="J4166" s="33"/>
      <c r="K4166" s="33"/>
      <c r="L4166" s="33"/>
      <c r="M4166" s="33"/>
      <c r="N4166" s="33"/>
      <c r="O4166" s="33"/>
      <c r="P4166" s="33"/>
      <c r="Q4166" s="33"/>
      <c r="R4166" s="33"/>
      <c r="S4166" s="33"/>
    </row>
    <row r="4167" spans="1:19">
      <c r="A4167" s="233"/>
      <c r="B4167" s="238"/>
      <c r="C4167" s="229"/>
      <c r="D4167" s="229"/>
      <c r="E4167" s="235"/>
      <c r="F4167" s="235"/>
      <c r="G4167" s="242"/>
      <c r="H4167" s="243"/>
      <c r="J4167" s="33"/>
      <c r="K4167" s="33"/>
      <c r="L4167" s="33"/>
      <c r="M4167" s="33"/>
      <c r="N4167" s="33"/>
      <c r="O4167" s="33"/>
      <c r="P4167" s="33"/>
      <c r="Q4167" s="33"/>
      <c r="R4167" s="33"/>
      <c r="S4167" s="33"/>
    </row>
    <row r="4168" spans="1:19">
      <c r="A4168" s="233"/>
      <c r="B4168" s="238"/>
      <c r="C4168" s="229"/>
      <c r="D4168" s="229"/>
      <c r="E4168" s="235"/>
      <c r="F4168" s="235"/>
      <c r="G4168" s="242"/>
      <c r="H4168" s="243"/>
      <c r="J4168" s="33"/>
      <c r="K4168" s="33"/>
      <c r="L4168" s="33"/>
      <c r="M4168" s="33"/>
      <c r="N4168" s="33"/>
      <c r="O4168" s="33"/>
      <c r="P4168" s="33"/>
      <c r="Q4168" s="33"/>
      <c r="R4168" s="33"/>
      <c r="S4168" s="33"/>
    </row>
    <row r="4169" spans="1:19">
      <c r="A4169" s="233"/>
      <c r="B4169" s="238"/>
      <c r="C4169" s="229"/>
      <c r="D4169" s="229"/>
      <c r="E4169" s="235"/>
      <c r="F4169" s="235"/>
      <c r="G4169" s="242"/>
      <c r="H4169" s="243"/>
      <c r="J4169" s="33"/>
      <c r="K4169" s="33"/>
      <c r="L4169" s="33"/>
      <c r="M4169" s="33"/>
      <c r="N4169" s="33"/>
      <c r="O4169" s="33"/>
      <c r="P4169" s="33"/>
      <c r="Q4169" s="33"/>
      <c r="R4169" s="33"/>
      <c r="S4169" s="33"/>
    </row>
    <row r="4170" spans="1:19">
      <c r="A4170" s="233"/>
      <c r="B4170" s="238"/>
      <c r="C4170" s="229"/>
      <c r="D4170" s="229"/>
      <c r="E4170" s="235"/>
      <c r="F4170" s="235"/>
      <c r="G4170" s="242"/>
      <c r="H4170" s="243"/>
      <c r="J4170" s="33"/>
      <c r="K4170" s="33"/>
      <c r="L4170" s="33"/>
      <c r="M4170" s="33"/>
      <c r="N4170" s="33"/>
      <c r="O4170" s="33"/>
      <c r="P4170" s="33"/>
      <c r="Q4170" s="33"/>
      <c r="R4170" s="33"/>
      <c r="S4170" s="33"/>
    </row>
    <row r="4171" spans="1:19">
      <c r="A4171" s="233"/>
      <c r="B4171" s="238"/>
      <c r="C4171" s="229"/>
      <c r="D4171" s="229"/>
      <c r="E4171" s="235"/>
      <c r="F4171" s="235"/>
      <c r="G4171" s="242"/>
      <c r="H4171" s="243"/>
      <c r="J4171" s="33"/>
      <c r="K4171" s="33"/>
      <c r="L4171" s="33"/>
      <c r="M4171" s="33"/>
      <c r="N4171" s="33"/>
      <c r="O4171" s="33"/>
      <c r="P4171" s="33"/>
      <c r="Q4171" s="33"/>
      <c r="R4171" s="33"/>
      <c r="S4171" s="33"/>
    </row>
    <row r="4172" spans="1:19">
      <c r="A4172" s="233"/>
      <c r="B4172" s="238"/>
      <c r="C4172" s="229"/>
      <c r="D4172" s="229"/>
      <c r="E4172" s="235"/>
      <c r="F4172" s="235"/>
      <c r="G4172" s="242"/>
      <c r="H4172" s="243"/>
      <c r="J4172" s="33"/>
      <c r="K4172" s="33"/>
      <c r="L4172" s="33"/>
      <c r="M4172" s="33"/>
      <c r="N4172" s="33"/>
      <c r="O4172" s="33"/>
      <c r="P4172" s="33"/>
      <c r="Q4172" s="33"/>
      <c r="R4172" s="33"/>
      <c r="S4172" s="33"/>
    </row>
    <row r="4173" spans="1:19">
      <c r="A4173" s="233"/>
      <c r="B4173" s="238"/>
      <c r="C4173" s="229"/>
      <c r="D4173" s="229"/>
      <c r="E4173" s="235"/>
      <c r="F4173" s="235"/>
      <c r="G4173" s="242"/>
      <c r="H4173" s="243"/>
      <c r="J4173" s="33"/>
      <c r="K4173" s="33"/>
      <c r="L4173" s="33"/>
      <c r="M4173" s="33"/>
      <c r="N4173" s="33"/>
      <c r="O4173" s="33"/>
      <c r="P4173" s="33"/>
      <c r="Q4173" s="33"/>
      <c r="R4173" s="33"/>
      <c r="S4173" s="33"/>
    </row>
    <row r="4174" spans="1:19">
      <c r="A4174" s="233"/>
      <c r="B4174" s="238"/>
      <c r="C4174" s="229"/>
      <c r="D4174" s="229"/>
      <c r="E4174" s="235"/>
      <c r="F4174" s="235"/>
      <c r="G4174" s="242"/>
      <c r="H4174" s="243"/>
      <c r="J4174" s="33"/>
      <c r="K4174" s="33"/>
      <c r="L4174" s="33"/>
      <c r="M4174" s="33"/>
      <c r="N4174" s="33"/>
      <c r="O4174" s="33"/>
      <c r="P4174" s="33"/>
      <c r="Q4174" s="33"/>
      <c r="R4174" s="33"/>
      <c r="S4174" s="33"/>
    </row>
    <row r="4175" spans="1:19">
      <c r="A4175" s="233"/>
      <c r="B4175" s="238"/>
      <c r="C4175" s="229"/>
      <c r="D4175" s="229"/>
      <c r="E4175" s="235"/>
      <c r="F4175" s="235"/>
      <c r="G4175" s="242"/>
      <c r="H4175" s="243"/>
      <c r="J4175" s="33"/>
      <c r="K4175" s="33"/>
      <c r="L4175" s="33"/>
      <c r="M4175" s="33"/>
      <c r="N4175" s="33"/>
      <c r="O4175" s="33"/>
      <c r="P4175" s="33"/>
      <c r="Q4175" s="33"/>
      <c r="R4175" s="33"/>
      <c r="S4175" s="33"/>
    </row>
    <row r="4176" spans="1:19">
      <c r="A4176" s="233"/>
      <c r="B4176" s="238"/>
      <c r="C4176" s="229"/>
      <c r="D4176" s="229"/>
      <c r="E4176" s="235"/>
      <c r="F4176" s="235"/>
      <c r="G4176" s="242"/>
      <c r="H4176" s="243"/>
      <c r="J4176" s="33"/>
      <c r="K4176" s="33"/>
      <c r="L4176" s="33"/>
      <c r="M4176" s="33"/>
      <c r="N4176" s="33"/>
      <c r="O4176" s="33"/>
      <c r="P4176" s="33"/>
      <c r="Q4176" s="33"/>
      <c r="R4176" s="33"/>
      <c r="S4176" s="33"/>
    </row>
    <row r="4177" spans="1:19">
      <c r="A4177" s="233"/>
      <c r="B4177" s="238"/>
      <c r="C4177" s="229"/>
      <c r="D4177" s="229"/>
      <c r="E4177" s="235"/>
      <c r="F4177" s="235"/>
      <c r="G4177" s="242"/>
      <c r="H4177" s="243"/>
      <c r="J4177" s="33"/>
      <c r="K4177" s="33"/>
      <c r="L4177" s="33"/>
      <c r="M4177" s="33"/>
      <c r="N4177" s="33"/>
      <c r="O4177" s="33"/>
      <c r="P4177" s="33"/>
      <c r="Q4177" s="33"/>
      <c r="R4177" s="33"/>
      <c r="S4177" s="33"/>
    </row>
    <row r="4178" spans="1:19">
      <c r="A4178" s="233"/>
      <c r="B4178" s="238"/>
      <c r="C4178" s="229"/>
      <c r="D4178" s="229"/>
      <c r="E4178" s="235"/>
      <c r="F4178" s="235"/>
      <c r="G4178" s="242"/>
      <c r="H4178" s="243"/>
      <c r="J4178" s="33"/>
      <c r="K4178" s="33"/>
      <c r="L4178" s="33"/>
      <c r="M4178" s="33"/>
      <c r="N4178" s="33"/>
      <c r="O4178" s="33"/>
      <c r="P4178" s="33"/>
      <c r="Q4178" s="33"/>
      <c r="R4178" s="33"/>
      <c r="S4178" s="33"/>
    </row>
    <row r="4179" spans="1:19">
      <c r="A4179" s="233"/>
      <c r="B4179" s="238"/>
      <c r="C4179" s="229"/>
      <c r="D4179" s="229"/>
      <c r="E4179" s="235"/>
      <c r="F4179" s="235"/>
      <c r="G4179" s="242"/>
      <c r="H4179" s="243"/>
      <c r="J4179" s="33"/>
      <c r="K4179" s="33"/>
      <c r="L4179" s="33"/>
      <c r="M4179" s="33"/>
      <c r="N4179" s="33"/>
      <c r="O4179" s="33"/>
      <c r="P4179" s="33"/>
      <c r="Q4179" s="33"/>
      <c r="R4179" s="33"/>
      <c r="S4179" s="33"/>
    </row>
    <row r="4180" spans="1:19">
      <c r="A4180" s="233"/>
      <c r="B4180" s="238"/>
      <c r="C4180" s="229"/>
      <c r="D4180" s="229"/>
      <c r="E4180" s="235"/>
      <c r="F4180" s="235"/>
      <c r="G4180" s="242"/>
      <c r="H4180" s="243"/>
      <c r="J4180" s="33"/>
      <c r="K4180" s="33"/>
      <c r="L4180" s="33"/>
      <c r="M4180" s="33"/>
      <c r="N4180" s="33"/>
      <c r="O4180" s="33"/>
      <c r="P4180" s="33"/>
      <c r="Q4180" s="33"/>
      <c r="R4180" s="33"/>
      <c r="S4180" s="33"/>
    </row>
    <row r="4181" spans="1:19">
      <c r="A4181" s="233"/>
      <c r="B4181" s="238"/>
      <c r="C4181" s="229"/>
      <c r="D4181" s="229"/>
      <c r="E4181" s="235"/>
      <c r="F4181" s="235"/>
      <c r="G4181" s="242"/>
      <c r="H4181" s="243"/>
      <c r="J4181" s="33"/>
      <c r="K4181" s="33"/>
      <c r="L4181" s="33"/>
      <c r="M4181" s="33"/>
      <c r="N4181" s="33"/>
      <c r="O4181" s="33"/>
      <c r="P4181" s="33"/>
      <c r="Q4181" s="33"/>
      <c r="R4181" s="33"/>
      <c r="S4181" s="33"/>
    </row>
    <row r="4182" spans="1:19">
      <c r="A4182" s="233"/>
      <c r="B4182" s="238"/>
      <c r="C4182" s="229"/>
      <c r="D4182" s="229"/>
      <c r="E4182" s="235"/>
      <c r="F4182" s="235"/>
      <c r="G4182" s="242"/>
      <c r="H4182" s="243"/>
      <c r="J4182" s="33"/>
      <c r="K4182" s="33"/>
      <c r="L4182" s="33"/>
      <c r="M4182" s="33"/>
      <c r="N4182" s="33"/>
      <c r="O4182" s="33"/>
      <c r="P4182" s="33"/>
      <c r="Q4182" s="33"/>
      <c r="R4182" s="33"/>
      <c r="S4182" s="33"/>
    </row>
    <row r="4183" spans="1:19">
      <c r="A4183" s="233"/>
      <c r="B4183" s="238"/>
      <c r="C4183" s="229"/>
      <c r="D4183" s="229"/>
      <c r="E4183" s="235"/>
      <c r="F4183" s="235"/>
      <c r="G4183" s="242"/>
      <c r="H4183" s="243"/>
      <c r="J4183" s="33"/>
      <c r="K4183" s="33"/>
      <c r="L4183" s="33"/>
      <c r="M4183" s="33"/>
      <c r="N4183" s="33"/>
      <c r="O4183" s="33"/>
      <c r="P4183" s="33"/>
      <c r="Q4183" s="33"/>
      <c r="R4183" s="33"/>
      <c r="S4183" s="33"/>
    </row>
    <row r="4184" spans="1:19">
      <c r="A4184" s="233"/>
      <c r="B4184" s="238"/>
      <c r="C4184" s="229"/>
      <c r="D4184" s="229"/>
      <c r="E4184" s="235"/>
      <c r="F4184" s="235"/>
      <c r="G4184" s="242"/>
      <c r="H4184" s="243"/>
      <c r="J4184" s="33"/>
      <c r="K4184" s="33"/>
      <c r="L4184" s="33"/>
      <c r="M4184" s="33"/>
      <c r="N4184" s="33"/>
      <c r="O4184" s="33"/>
      <c r="P4184" s="33"/>
      <c r="Q4184" s="33"/>
      <c r="R4184" s="33"/>
      <c r="S4184" s="33"/>
    </row>
    <row r="4185" spans="1:19">
      <c r="A4185" s="233"/>
      <c r="B4185" s="238"/>
      <c r="C4185" s="229"/>
      <c r="D4185" s="229"/>
      <c r="E4185" s="235"/>
      <c r="F4185" s="235"/>
      <c r="G4185" s="242"/>
      <c r="H4185" s="243"/>
      <c r="J4185" s="33"/>
      <c r="K4185" s="33"/>
      <c r="L4185" s="33"/>
      <c r="M4185" s="33"/>
      <c r="N4185" s="33"/>
      <c r="O4185" s="33"/>
      <c r="P4185" s="33"/>
      <c r="Q4185" s="33"/>
      <c r="R4185" s="33"/>
      <c r="S4185" s="33"/>
    </row>
    <row r="4186" spans="1:19">
      <c r="A4186" s="233"/>
      <c r="B4186" s="238"/>
      <c r="C4186" s="229"/>
      <c r="D4186" s="229"/>
      <c r="E4186" s="235"/>
      <c r="F4186" s="235"/>
      <c r="G4186" s="242"/>
      <c r="H4186" s="243"/>
      <c r="J4186" s="33"/>
      <c r="K4186" s="33"/>
      <c r="L4186" s="33"/>
      <c r="M4186" s="33"/>
      <c r="N4186" s="33"/>
      <c r="O4186" s="33"/>
      <c r="P4186" s="33"/>
      <c r="Q4186" s="33"/>
      <c r="R4186" s="33"/>
      <c r="S4186" s="33"/>
    </row>
    <row r="4187" spans="1:19">
      <c r="A4187" s="233"/>
      <c r="B4187" s="238"/>
      <c r="C4187" s="229"/>
      <c r="D4187" s="229"/>
      <c r="E4187" s="235"/>
      <c r="F4187" s="235"/>
      <c r="G4187" s="242"/>
      <c r="H4187" s="243"/>
      <c r="J4187" s="33"/>
      <c r="K4187" s="33"/>
      <c r="L4187" s="33"/>
      <c r="M4187" s="33"/>
      <c r="N4187" s="33"/>
      <c r="O4187" s="33"/>
      <c r="P4187" s="33"/>
      <c r="Q4187" s="33"/>
      <c r="R4187" s="33"/>
      <c r="S4187" s="33"/>
    </row>
    <row r="4188" spans="1:19">
      <c r="A4188" s="233"/>
      <c r="B4188" s="238"/>
      <c r="C4188" s="229"/>
      <c r="D4188" s="229"/>
      <c r="E4188" s="235"/>
      <c r="F4188" s="235"/>
      <c r="G4188" s="242"/>
      <c r="H4188" s="243"/>
      <c r="J4188" s="33"/>
      <c r="K4188" s="33"/>
      <c r="L4188" s="33"/>
      <c r="M4188" s="33"/>
      <c r="N4188" s="33"/>
      <c r="O4188" s="33"/>
      <c r="P4188" s="33"/>
      <c r="Q4188" s="33"/>
      <c r="R4188" s="33"/>
      <c r="S4188" s="33"/>
    </row>
    <row r="4189" spans="1:19">
      <c r="A4189" s="233"/>
      <c r="B4189" s="238"/>
      <c r="C4189" s="229"/>
      <c r="D4189" s="229"/>
      <c r="E4189" s="235"/>
      <c r="F4189" s="235"/>
      <c r="G4189" s="242"/>
      <c r="H4189" s="243"/>
      <c r="J4189" s="33"/>
      <c r="K4189" s="33"/>
      <c r="L4189" s="33"/>
      <c r="M4189" s="33"/>
      <c r="N4189" s="33"/>
      <c r="O4189" s="33"/>
      <c r="P4189" s="33"/>
      <c r="Q4189" s="33"/>
      <c r="R4189" s="33"/>
      <c r="S4189" s="33"/>
    </row>
    <row r="4190" spans="1:19">
      <c r="A4190" s="233"/>
      <c r="B4190" s="238"/>
      <c r="C4190" s="229"/>
      <c r="D4190" s="229"/>
      <c r="E4190" s="235"/>
      <c r="F4190" s="235"/>
      <c r="G4190" s="242"/>
      <c r="H4190" s="243"/>
      <c r="J4190" s="33"/>
      <c r="K4190" s="33"/>
      <c r="L4190" s="33"/>
      <c r="M4190" s="33"/>
      <c r="N4190" s="33"/>
      <c r="O4190" s="33"/>
      <c r="P4190" s="33"/>
      <c r="Q4190" s="33"/>
      <c r="R4190" s="33"/>
      <c r="S4190" s="33"/>
    </row>
    <row r="4191" spans="1:19">
      <c r="A4191" s="233"/>
      <c r="B4191" s="238"/>
      <c r="C4191" s="229"/>
      <c r="D4191" s="229"/>
      <c r="E4191" s="235"/>
      <c r="F4191" s="235"/>
      <c r="G4191" s="242"/>
      <c r="H4191" s="243"/>
      <c r="J4191" s="33"/>
      <c r="K4191" s="33"/>
      <c r="L4191" s="33"/>
      <c r="M4191" s="33"/>
      <c r="N4191" s="33"/>
      <c r="O4191" s="33"/>
      <c r="P4191" s="33"/>
      <c r="Q4191" s="33"/>
      <c r="R4191" s="33"/>
      <c r="S4191" s="33"/>
    </row>
    <row r="4192" spans="1:19">
      <c r="A4192" s="233"/>
      <c r="B4192" s="238"/>
      <c r="C4192" s="229"/>
      <c r="D4192" s="229"/>
      <c r="E4192" s="235"/>
      <c r="F4192" s="235"/>
      <c r="G4192" s="242"/>
      <c r="H4192" s="243"/>
      <c r="J4192" s="33"/>
      <c r="K4192" s="33"/>
      <c r="L4192" s="33"/>
      <c r="M4192" s="33"/>
      <c r="N4192" s="33"/>
      <c r="O4192" s="33"/>
      <c r="P4192" s="33"/>
      <c r="Q4192" s="33"/>
      <c r="R4192" s="33"/>
      <c r="S4192" s="33"/>
    </row>
    <row r="4193" spans="1:19">
      <c r="A4193" s="233"/>
      <c r="B4193" s="238"/>
      <c r="C4193" s="229"/>
      <c r="D4193" s="229"/>
      <c r="E4193" s="235"/>
      <c r="F4193" s="235"/>
      <c r="G4193" s="242"/>
      <c r="H4193" s="243"/>
      <c r="J4193" s="33"/>
      <c r="K4193" s="33"/>
      <c r="L4193" s="33"/>
      <c r="M4193" s="33"/>
      <c r="N4193" s="33"/>
      <c r="O4193" s="33"/>
      <c r="P4193" s="33"/>
      <c r="Q4193" s="33"/>
      <c r="R4193" s="33"/>
      <c r="S4193" s="33"/>
    </row>
    <row r="4194" spans="1:19">
      <c r="A4194" s="233"/>
      <c r="B4194" s="238"/>
      <c r="C4194" s="229"/>
      <c r="D4194" s="229"/>
      <c r="E4194" s="235"/>
      <c r="F4194" s="235"/>
      <c r="G4194" s="242"/>
      <c r="H4194" s="243"/>
      <c r="J4194" s="33"/>
      <c r="K4194" s="33"/>
      <c r="L4194" s="33"/>
      <c r="M4194" s="33"/>
      <c r="N4194" s="33"/>
      <c r="O4194" s="33"/>
      <c r="P4194" s="33"/>
      <c r="Q4194" s="33"/>
      <c r="R4194" s="33"/>
      <c r="S4194" s="33"/>
    </row>
    <row r="4195" spans="1:19">
      <c r="A4195" s="233"/>
      <c r="B4195" s="238"/>
      <c r="C4195" s="229"/>
      <c r="D4195" s="229"/>
      <c r="E4195" s="235"/>
      <c r="F4195" s="235"/>
      <c r="G4195" s="242"/>
      <c r="H4195" s="243"/>
      <c r="J4195" s="33"/>
      <c r="K4195" s="33"/>
      <c r="L4195" s="33"/>
      <c r="M4195" s="33"/>
      <c r="N4195" s="33"/>
      <c r="O4195" s="33"/>
      <c r="P4195" s="33"/>
      <c r="Q4195" s="33"/>
      <c r="R4195" s="33"/>
      <c r="S4195" s="33"/>
    </row>
    <row r="4196" spans="1:19">
      <c r="A4196" s="233"/>
      <c r="B4196" s="238"/>
      <c r="C4196" s="229"/>
      <c r="D4196" s="229"/>
      <c r="E4196" s="235"/>
      <c r="F4196" s="235"/>
      <c r="G4196" s="242"/>
      <c r="H4196" s="243"/>
      <c r="J4196" s="33"/>
      <c r="K4196" s="33"/>
      <c r="L4196" s="33"/>
      <c r="M4196" s="33"/>
      <c r="N4196" s="33"/>
      <c r="O4196" s="33"/>
      <c r="P4196" s="33"/>
      <c r="Q4196" s="33"/>
      <c r="R4196" s="33"/>
      <c r="S4196" s="33"/>
    </row>
    <row r="4197" spans="1:19">
      <c r="A4197" s="233"/>
      <c r="B4197" s="238"/>
      <c r="C4197" s="229"/>
      <c r="D4197" s="229"/>
      <c r="E4197" s="235"/>
      <c r="F4197" s="235"/>
      <c r="G4197" s="242"/>
      <c r="H4197" s="243"/>
      <c r="J4197" s="33"/>
      <c r="K4197" s="33"/>
      <c r="L4197" s="33"/>
      <c r="M4197" s="33"/>
      <c r="N4197" s="33"/>
      <c r="O4197" s="33"/>
      <c r="P4197" s="33"/>
      <c r="Q4197" s="33"/>
      <c r="R4197" s="33"/>
      <c r="S4197" s="33"/>
    </row>
    <row r="4198" spans="1:19">
      <c r="A4198" s="233"/>
      <c r="B4198" s="238"/>
      <c r="C4198" s="229"/>
      <c r="D4198" s="229"/>
      <c r="E4198" s="235"/>
      <c r="F4198" s="235"/>
      <c r="G4198" s="242"/>
      <c r="H4198" s="243"/>
      <c r="J4198" s="33"/>
      <c r="K4198" s="33"/>
      <c r="L4198" s="33"/>
      <c r="M4198" s="33"/>
      <c r="N4198" s="33"/>
      <c r="O4198" s="33"/>
      <c r="P4198" s="33"/>
      <c r="Q4198" s="33"/>
      <c r="R4198" s="33"/>
      <c r="S4198" s="33"/>
    </row>
    <row r="4199" spans="1:19">
      <c r="A4199" s="233"/>
      <c r="B4199" s="238"/>
      <c r="C4199" s="229"/>
      <c r="D4199" s="229"/>
      <c r="E4199" s="235"/>
      <c r="F4199" s="235"/>
      <c r="G4199" s="242"/>
      <c r="H4199" s="243"/>
      <c r="J4199" s="33"/>
      <c r="K4199" s="33"/>
      <c r="L4199" s="33"/>
      <c r="M4199" s="33"/>
      <c r="N4199" s="33"/>
      <c r="O4199" s="33"/>
      <c r="P4199" s="33"/>
      <c r="Q4199" s="33"/>
      <c r="R4199" s="33"/>
      <c r="S4199" s="33"/>
    </row>
    <row r="4200" spans="1:19">
      <c r="A4200" s="233"/>
      <c r="B4200" s="238"/>
      <c r="C4200" s="229"/>
      <c r="D4200" s="229"/>
      <c r="E4200" s="235"/>
      <c r="F4200" s="235"/>
      <c r="G4200" s="242"/>
      <c r="H4200" s="243"/>
      <c r="J4200" s="33"/>
      <c r="K4200" s="33"/>
      <c r="L4200" s="33"/>
      <c r="M4200" s="33"/>
      <c r="N4200" s="33"/>
      <c r="O4200" s="33"/>
      <c r="P4200" s="33"/>
      <c r="Q4200" s="33"/>
      <c r="R4200" s="33"/>
      <c r="S4200" s="33"/>
    </row>
    <row r="4201" spans="1:19">
      <c r="A4201" s="233"/>
      <c r="B4201" s="238"/>
      <c r="C4201" s="229"/>
      <c r="D4201" s="229"/>
      <c r="E4201" s="235"/>
      <c r="F4201" s="235"/>
      <c r="G4201" s="242"/>
      <c r="H4201" s="243"/>
      <c r="J4201" s="33"/>
      <c r="K4201" s="33"/>
      <c r="L4201" s="33"/>
      <c r="M4201" s="33"/>
      <c r="N4201" s="33"/>
      <c r="O4201" s="33"/>
      <c r="P4201" s="33"/>
      <c r="Q4201" s="33"/>
      <c r="R4201" s="33"/>
      <c r="S4201" s="33"/>
    </row>
    <row r="4202" spans="1:19">
      <c r="A4202" s="233"/>
      <c r="B4202" s="238"/>
      <c r="C4202" s="229"/>
      <c r="D4202" s="229"/>
      <c r="E4202" s="235"/>
      <c r="F4202" s="235"/>
      <c r="G4202" s="242"/>
      <c r="H4202" s="243"/>
      <c r="J4202" s="33"/>
      <c r="K4202" s="33"/>
      <c r="L4202" s="33"/>
      <c r="M4202" s="33"/>
      <c r="N4202" s="33"/>
      <c r="O4202" s="33"/>
      <c r="P4202" s="33"/>
      <c r="Q4202" s="33"/>
      <c r="R4202" s="33"/>
      <c r="S4202" s="33"/>
    </row>
    <row r="4203" spans="1:19">
      <c r="A4203" s="233"/>
      <c r="B4203" s="238"/>
      <c r="C4203" s="229"/>
      <c r="D4203" s="229"/>
      <c r="E4203" s="235"/>
      <c r="F4203" s="235"/>
      <c r="G4203" s="242"/>
      <c r="H4203" s="243"/>
      <c r="J4203" s="33"/>
      <c r="K4203" s="33"/>
      <c r="L4203" s="33"/>
      <c r="M4203" s="33"/>
      <c r="N4203" s="33"/>
      <c r="O4203" s="33"/>
      <c r="P4203" s="33"/>
      <c r="Q4203" s="33"/>
      <c r="R4203" s="33"/>
      <c r="S4203" s="33"/>
    </row>
    <row r="4204" spans="1:19">
      <c r="A4204" s="233"/>
      <c r="B4204" s="238"/>
      <c r="C4204" s="229"/>
      <c r="D4204" s="229"/>
      <c r="E4204" s="235"/>
      <c r="F4204" s="235"/>
      <c r="G4204" s="242"/>
      <c r="H4204" s="243"/>
      <c r="J4204" s="33"/>
      <c r="K4204" s="33"/>
      <c r="L4204" s="33"/>
      <c r="M4204" s="33"/>
      <c r="N4204" s="33"/>
      <c r="O4204" s="33"/>
      <c r="P4204" s="33"/>
      <c r="Q4204" s="33"/>
      <c r="R4204" s="33"/>
      <c r="S4204" s="33"/>
    </row>
    <row r="4205" spans="1:19">
      <c r="A4205" s="233"/>
      <c r="B4205" s="238"/>
      <c r="C4205" s="229"/>
      <c r="D4205" s="229"/>
      <c r="E4205" s="235"/>
      <c r="F4205" s="235"/>
      <c r="G4205" s="242"/>
      <c r="H4205" s="243"/>
      <c r="J4205" s="33"/>
      <c r="K4205" s="33"/>
      <c r="L4205" s="33"/>
      <c r="M4205" s="33"/>
      <c r="N4205" s="33"/>
      <c r="O4205" s="33"/>
      <c r="P4205" s="33"/>
      <c r="Q4205" s="33"/>
      <c r="R4205" s="33"/>
      <c r="S4205" s="33"/>
    </row>
    <row r="4206" spans="1:19">
      <c r="A4206" s="233"/>
      <c r="B4206" s="238"/>
      <c r="C4206" s="229"/>
      <c r="D4206" s="229"/>
      <c r="E4206" s="235"/>
      <c r="F4206" s="235"/>
      <c r="G4206" s="242"/>
      <c r="H4206" s="243"/>
      <c r="J4206" s="33"/>
      <c r="K4206" s="33"/>
      <c r="L4206" s="33"/>
      <c r="M4206" s="33"/>
      <c r="N4206" s="33"/>
      <c r="O4206" s="33"/>
      <c r="P4206" s="33"/>
      <c r="Q4206" s="33"/>
      <c r="R4206" s="33"/>
      <c r="S4206" s="33"/>
    </row>
    <row r="4207" spans="1:19">
      <c r="A4207" s="233"/>
      <c r="B4207" s="238"/>
      <c r="C4207" s="229"/>
      <c r="D4207" s="229"/>
      <c r="E4207" s="235"/>
      <c r="F4207" s="235"/>
      <c r="G4207" s="242"/>
      <c r="H4207" s="243"/>
      <c r="J4207" s="33"/>
      <c r="K4207" s="33"/>
      <c r="L4207" s="33"/>
      <c r="M4207" s="33"/>
      <c r="N4207" s="33"/>
      <c r="O4207" s="33"/>
      <c r="P4207" s="33"/>
      <c r="Q4207" s="33"/>
      <c r="R4207" s="33"/>
      <c r="S4207" s="33"/>
    </row>
    <row r="4208" spans="1:19">
      <c r="A4208" s="233"/>
      <c r="B4208" s="238"/>
      <c r="C4208" s="229"/>
      <c r="D4208" s="229"/>
      <c r="E4208" s="235"/>
      <c r="F4208" s="235"/>
      <c r="G4208" s="242"/>
      <c r="H4208" s="243"/>
      <c r="J4208" s="33"/>
      <c r="K4208" s="33"/>
      <c r="L4208" s="33"/>
      <c r="M4208" s="33"/>
      <c r="N4208" s="33"/>
      <c r="O4208" s="33"/>
      <c r="P4208" s="33"/>
      <c r="Q4208" s="33"/>
      <c r="R4208" s="33"/>
      <c r="S4208" s="33"/>
    </row>
    <row r="4209" spans="1:19">
      <c r="A4209" s="233"/>
      <c r="B4209" s="238"/>
      <c r="C4209" s="229"/>
      <c r="D4209" s="229"/>
      <c r="E4209" s="235"/>
      <c r="F4209" s="235"/>
      <c r="G4209" s="242"/>
      <c r="H4209" s="243"/>
      <c r="J4209" s="33"/>
      <c r="K4209" s="33"/>
      <c r="L4209" s="33"/>
      <c r="M4209" s="33"/>
      <c r="N4209" s="33"/>
      <c r="O4209" s="33"/>
      <c r="P4209" s="33"/>
      <c r="Q4209" s="33"/>
      <c r="R4209" s="33"/>
      <c r="S4209" s="33"/>
    </row>
    <row r="4210" spans="1:19">
      <c r="A4210" s="233"/>
      <c r="B4210" s="238"/>
      <c r="C4210" s="229"/>
      <c r="D4210" s="229"/>
      <c r="E4210" s="235"/>
      <c r="F4210" s="235"/>
      <c r="G4210" s="242"/>
      <c r="H4210" s="243"/>
      <c r="J4210" s="33"/>
      <c r="K4210" s="33"/>
      <c r="L4210" s="33"/>
      <c r="M4210" s="33"/>
      <c r="N4210" s="33"/>
      <c r="O4210" s="33"/>
      <c r="P4210" s="33"/>
      <c r="Q4210" s="33"/>
      <c r="R4210" s="33"/>
      <c r="S4210" s="33"/>
    </row>
    <row r="4211" spans="1:19">
      <c r="A4211" s="233"/>
      <c r="B4211" s="238"/>
      <c r="C4211" s="229"/>
      <c r="D4211" s="229"/>
      <c r="E4211" s="235"/>
      <c r="F4211" s="235"/>
      <c r="G4211" s="242"/>
      <c r="H4211" s="243"/>
      <c r="J4211" s="33"/>
      <c r="K4211" s="33"/>
      <c r="L4211" s="33"/>
      <c r="M4211" s="33"/>
      <c r="N4211" s="33"/>
      <c r="O4211" s="33"/>
      <c r="P4211" s="33"/>
      <c r="Q4211" s="33"/>
      <c r="R4211" s="33"/>
      <c r="S4211" s="33"/>
    </row>
    <row r="4212" spans="1:19">
      <c r="A4212" s="233"/>
      <c r="B4212" s="238"/>
      <c r="C4212" s="229"/>
      <c r="D4212" s="229"/>
      <c r="E4212" s="235"/>
      <c r="F4212" s="235"/>
      <c r="G4212" s="242"/>
      <c r="H4212" s="243"/>
      <c r="J4212" s="33"/>
      <c r="K4212" s="33"/>
      <c r="L4212" s="33"/>
      <c r="M4212" s="33"/>
      <c r="N4212" s="33"/>
      <c r="O4212" s="33"/>
      <c r="P4212" s="33"/>
      <c r="Q4212" s="33"/>
      <c r="R4212" s="33"/>
      <c r="S4212" s="33"/>
    </row>
    <row r="4213" spans="1:19">
      <c r="A4213" s="233"/>
      <c r="B4213" s="238"/>
      <c r="C4213" s="229"/>
      <c r="D4213" s="229"/>
      <c r="E4213" s="235"/>
      <c r="F4213" s="235"/>
      <c r="G4213" s="242"/>
      <c r="H4213" s="243"/>
      <c r="J4213" s="33"/>
      <c r="K4213" s="33"/>
      <c r="L4213" s="33"/>
      <c r="M4213" s="33"/>
      <c r="N4213" s="33"/>
      <c r="O4213" s="33"/>
      <c r="P4213" s="33"/>
      <c r="Q4213" s="33"/>
      <c r="R4213" s="33"/>
      <c r="S4213" s="33"/>
    </row>
    <row r="4214" spans="1:19">
      <c r="A4214" s="233"/>
      <c r="B4214" s="238"/>
      <c r="C4214" s="229"/>
      <c r="D4214" s="229"/>
      <c r="E4214" s="235"/>
      <c r="F4214" s="235"/>
      <c r="G4214" s="242"/>
      <c r="H4214" s="243"/>
      <c r="J4214" s="33"/>
      <c r="K4214" s="33"/>
      <c r="L4214" s="33"/>
      <c r="M4214" s="33"/>
      <c r="N4214" s="33"/>
      <c r="O4214" s="33"/>
      <c r="P4214" s="33"/>
      <c r="Q4214" s="33"/>
      <c r="R4214" s="33"/>
      <c r="S4214" s="33"/>
    </row>
    <row r="4215" spans="1:19">
      <c r="A4215" s="233"/>
      <c r="B4215" s="238"/>
      <c r="C4215" s="229"/>
      <c r="D4215" s="229"/>
      <c r="E4215" s="235"/>
      <c r="F4215" s="235"/>
      <c r="G4215" s="242"/>
      <c r="H4215" s="243"/>
      <c r="J4215" s="33"/>
      <c r="K4215" s="33"/>
      <c r="L4215" s="33"/>
      <c r="M4215" s="33"/>
      <c r="N4215" s="33"/>
      <c r="O4215" s="33"/>
      <c r="P4215" s="33"/>
      <c r="Q4215" s="33"/>
      <c r="R4215" s="33"/>
      <c r="S4215" s="33"/>
    </row>
    <row r="4216" spans="1:19">
      <c r="A4216" s="233"/>
      <c r="B4216" s="238"/>
      <c r="C4216" s="229"/>
      <c r="D4216" s="229"/>
      <c r="E4216" s="235"/>
      <c r="F4216" s="235"/>
      <c r="G4216" s="242"/>
      <c r="H4216" s="243"/>
      <c r="J4216" s="33"/>
      <c r="K4216" s="33"/>
      <c r="L4216" s="33"/>
      <c r="M4216" s="33"/>
      <c r="N4216" s="33"/>
      <c r="O4216" s="33"/>
      <c r="P4216" s="33"/>
      <c r="Q4216" s="33"/>
      <c r="R4216" s="33"/>
      <c r="S4216" s="33"/>
    </row>
    <row r="4217" spans="1:19">
      <c r="A4217" s="233"/>
      <c r="B4217" s="238"/>
      <c r="C4217" s="229"/>
      <c r="D4217" s="229"/>
      <c r="E4217" s="235"/>
      <c r="F4217" s="235"/>
      <c r="G4217" s="242"/>
      <c r="H4217" s="243"/>
      <c r="J4217" s="33"/>
      <c r="K4217" s="33"/>
      <c r="L4217" s="33"/>
      <c r="M4217" s="33"/>
      <c r="N4217" s="33"/>
      <c r="O4217" s="33"/>
      <c r="P4217" s="33"/>
      <c r="Q4217" s="33"/>
      <c r="R4217" s="33"/>
      <c r="S4217" s="33"/>
    </row>
    <row r="4218" spans="1:19">
      <c r="A4218" s="233"/>
      <c r="B4218" s="238"/>
      <c r="C4218" s="229"/>
      <c r="D4218" s="229"/>
      <c r="E4218" s="235"/>
      <c r="F4218" s="235"/>
      <c r="G4218" s="242"/>
      <c r="H4218" s="243"/>
      <c r="J4218" s="33"/>
      <c r="K4218" s="33"/>
      <c r="L4218" s="33"/>
      <c r="M4218" s="33"/>
      <c r="N4218" s="33"/>
      <c r="O4218" s="33"/>
      <c r="P4218" s="33"/>
      <c r="Q4218" s="33"/>
      <c r="R4218" s="33"/>
      <c r="S4218" s="33"/>
    </row>
    <row r="4219" spans="1:19">
      <c r="A4219" s="233"/>
      <c r="B4219" s="238"/>
      <c r="C4219" s="229"/>
      <c r="D4219" s="229"/>
      <c r="E4219" s="235"/>
      <c r="F4219" s="235"/>
      <c r="G4219" s="242"/>
      <c r="H4219" s="243"/>
      <c r="J4219" s="33"/>
      <c r="K4219" s="33"/>
      <c r="L4219" s="33"/>
      <c r="M4219" s="33"/>
      <c r="N4219" s="33"/>
      <c r="O4219" s="33"/>
      <c r="P4219" s="33"/>
      <c r="Q4219" s="33"/>
      <c r="R4219" s="33"/>
      <c r="S4219" s="33"/>
    </row>
    <row r="4220" spans="1:19">
      <c r="A4220" s="233"/>
      <c r="B4220" s="238"/>
      <c r="C4220" s="229"/>
      <c r="D4220" s="229"/>
      <c r="E4220" s="235"/>
      <c r="F4220" s="235"/>
      <c r="G4220" s="242"/>
      <c r="H4220" s="243"/>
      <c r="J4220" s="33"/>
      <c r="K4220" s="33"/>
      <c r="L4220" s="33"/>
      <c r="M4220" s="33"/>
      <c r="N4220" s="33"/>
      <c r="O4220" s="33"/>
      <c r="P4220" s="33"/>
      <c r="Q4220" s="33"/>
      <c r="R4220" s="33"/>
      <c r="S4220" s="33"/>
    </row>
    <row r="4221" spans="1:19">
      <c r="A4221" s="233"/>
      <c r="B4221" s="238"/>
      <c r="C4221" s="229"/>
      <c r="D4221" s="229"/>
      <c r="E4221" s="235"/>
      <c r="F4221" s="235"/>
      <c r="G4221" s="242"/>
      <c r="H4221" s="243"/>
      <c r="J4221" s="33"/>
      <c r="K4221" s="33"/>
      <c r="L4221" s="33"/>
      <c r="M4221" s="33"/>
      <c r="N4221" s="33"/>
      <c r="O4221" s="33"/>
      <c r="P4221" s="33"/>
      <c r="Q4221" s="33"/>
      <c r="R4221" s="33"/>
      <c r="S4221" s="33"/>
    </row>
    <row r="4222" spans="1:19">
      <c r="A4222" s="233"/>
      <c r="B4222" s="238"/>
      <c r="C4222" s="229"/>
      <c r="D4222" s="229"/>
      <c r="E4222" s="235"/>
      <c r="F4222" s="235"/>
      <c r="G4222" s="242"/>
      <c r="H4222" s="243"/>
      <c r="J4222" s="33"/>
      <c r="K4222" s="33"/>
      <c r="L4222" s="33"/>
      <c r="M4222" s="33"/>
      <c r="N4222" s="33"/>
      <c r="O4222" s="33"/>
      <c r="P4222" s="33"/>
      <c r="Q4222" s="33"/>
      <c r="R4222" s="33"/>
      <c r="S4222" s="33"/>
    </row>
    <row r="4223" spans="1:19">
      <c r="A4223" s="233"/>
      <c r="B4223" s="238"/>
      <c r="C4223" s="229"/>
      <c r="D4223" s="229"/>
      <c r="E4223" s="235"/>
      <c r="F4223" s="235"/>
      <c r="G4223" s="242"/>
      <c r="H4223" s="243"/>
      <c r="J4223" s="33"/>
      <c r="K4223" s="33"/>
      <c r="L4223" s="33"/>
      <c r="M4223" s="33"/>
      <c r="N4223" s="33"/>
      <c r="O4223" s="33"/>
      <c r="P4223" s="33"/>
      <c r="Q4223" s="33"/>
      <c r="R4223" s="33"/>
      <c r="S4223" s="33"/>
    </row>
    <row r="4224" spans="1:19">
      <c r="A4224" s="233"/>
      <c r="B4224" s="238"/>
      <c r="C4224" s="229"/>
      <c r="D4224" s="229"/>
      <c r="E4224" s="235"/>
      <c r="F4224" s="235"/>
      <c r="G4224" s="242"/>
      <c r="H4224" s="243"/>
      <c r="J4224" s="33"/>
      <c r="K4224" s="33"/>
      <c r="L4224" s="33"/>
      <c r="M4224" s="33"/>
      <c r="N4224" s="33"/>
      <c r="O4224" s="33"/>
      <c r="P4224" s="33"/>
      <c r="Q4224" s="33"/>
      <c r="R4224" s="33"/>
      <c r="S4224" s="33"/>
    </row>
    <row r="4225" spans="1:19">
      <c r="A4225" s="233"/>
      <c r="B4225" s="238"/>
      <c r="C4225" s="229"/>
      <c r="D4225" s="229"/>
      <c r="E4225" s="235"/>
      <c r="F4225" s="235"/>
      <c r="G4225" s="242"/>
      <c r="H4225" s="243"/>
      <c r="J4225" s="33"/>
      <c r="K4225" s="33"/>
      <c r="L4225" s="33"/>
      <c r="M4225" s="33"/>
      <c r="N4225" s="33"/>
      <c r="O4225" s="33"/>
      <c r="P4225" s="33"/>
      <c r="Q4225" s="33"/>
      <c r="R4225" s="33"/>
      <c r="S4225" s="33"/>
    </row>
    <row r="4226" spans="1:19">
      <c r="A4226" s="233"/>
      <c r="B4226" s="238"/>
      <c r="C4226" s="229"/>
      <c r="D4226" s="229"/>
      <c r="E4226" s="235"/>
      <c r="F4226" s="235"/>
      <c r="G4226" s="242"/>
      <c r="H4226" s="243"/>
      <c r="J4226" s="33"/>
      <c r="K4226" s="33"/>
      <c r="L4226" s="33"/>
      <c r="M4226" s="33"/>
      <c r="N4226" s="33"/>
      <c r="O4226" s="33"/>
      <c r="P4226" s="33"/>
      <c r="Q4226" s="33"/>
      <c r="R4226" s="33"/>
      <c r="S4226" s="33"/>
    </row>
    <row r="4227" spans="1:19">
      <c r="A4227" s="233"/>
      <c r="B4227" s="238"/>
      <c r="C4227" s="229"/>
      <c r="D4227" s="229"/>
      <c r="E4227" s="235"/>
      <c r="F4227" s="235"/>
      <c r="G4227" s="242"/>
      <c r="H4227" s="243"/>
      <c r="J4227" s="33"/>
      <c r="K4227" s="33"/>
      <c r="L4227" s="33"/>
      <c r="M4227" s="33"/>
      <c r="N4227" s="33"/>
      <c r="O4227" s="33"/>
      <c r="P4227" s="33"/>
      <c r="Q4227" s="33"/>
      <c r="R4227" s="33"/>
      <c r="S4227" s="33"/>
    </row>
    <row r="4228" spans="1:19">
      <c r="A4228" s="233"/>
      <c r="B4228" s="238"/>
      <c r="C4228" s="229"/>
      <c r="D4228" s="229"/>
      <c r="E4228" s="235"/>
      <c r="F4228" s="235"/>
      <c r="G4228" s="242"/>
      <c r="H4228" s="243"/>
      <c r="J4228" s="33"/>
      <c r="K4228" s="33"/>
      <c r="L4228" s="33"/>
      <c r="M4228" s="33"/>
      <c r="N4228" s="33"/>
      <c r="O4228" s="33"/>
      <c r="P4228" s="33"/>
      <c r="Q4228" s="33"/>
      <c r="R4228" s="33"/>
      <c r="S4228" s="33"/>
    </row>
    <row r="4229" spans="1:19">
      <c r="A4229" s="233"/>
      <c r="B4229" s="238"/>
      <c r="C4229" s="229"/>
      <c r="D4229" s="229"/>
      <c r="E4229" s="235"/>
      <c r="F4229" s="235"/>
      <c r="G4229" s="242"/>
      <c r="H4229" s="243"/>
      <c r="J4229" s="33"/>
      <c r="K4229" s="33"/>
      <c r="L4229" s="33"/>
      <c r="M4229" s="33"/>
      <c r="N4229" s="33"/>
      <c r="O4229" s="33"/>
      <c r="P4229" s="33"/>
      <c r="Q4229" s="33"/>
      <c r="R4229" s="33"/>
      <c r="S4229" s="33"/>
    </row>
    <row r="4230" spans="1:19">
      <c r="A4230" s="233"/>
      <c r="B4230" s="238"/>
      <c r="C4230" s="229"/>
      <c r="D4230" s="229"/>
      <c r="E4230" s="235"/>
      <c r="F4230" s="235"/>
      <c r="G4230" s="242"/>
      <c r="H4230" s="243"/>
      <c r="J4230" s="33"/>
      <c r="K4230" s="33"/>
      <c r="L4230" s="33"/>
      <c r="M4230" s="33"/>
      <c r="N4230" s="33"/>
      <c r="O4230" s="33"/>
      <c r="P4230" s="33"/>
      <c r="Q4230" s="33"/>
      <c r="R4230" s="33"/>
      <c r="S4230" s="33"/>
    </row>
    <row r="4231" spans="1:19">
      <c r="A4231" s="233"/>
      <c r="B4231" s="238"/>
      <c r="C4231" s="229"/>
      <c r="D4231" s="229"/>
      <c r="E4231" s="235"/>
      <c r="F4231" s="235"/>
      <c r="G4231" s="242"/>
      <c r="H4231" s="243"/>
      <c r="J4231" s="33"/>
      <c r="K4231" s="33"/>
      <c r="L4231" s="33"/>
      <c r="M4231" s="33"/>
      <c r="N4231" s="33"/>
      <c r="O4231" s="33"/>
      <c r="P4231" s="33"/>
      <c r="Q4231" s="33"/>
      <c r="R4231" s="33"/>
      <c r="S4231" s="33"/>
    </row>
    <row r="4232" spans="1:19">
      <c r="A4232" s="233"/>
      <c r="B4232" s="238"/>
      <c r="C4232" s="229"/>
      <c r="D4232" s="229"/>
      <c r="E4232" s="235"/>
      <c r="F4232" s="235"/>
      <c r="G4232" s="242"/>
      <c r="H4232" s="243"/>
      <c r="J4232" s="33"/>
      <c r="K4232" s="33"/>
      <c r="L4232" s="33"/>
      <c r="M4232" s="33"/>
      <c r="N4232" s="33"/>
      <c r="O4232" s="33"/>
      <c r="P4232" s="33"/>
      <c r="Q4232" s="33"/>
      <c r="R4232" s="33"/>
      <c r="S4232" s="33"/>
    </row>
    <row r="4233" spans="1:19">
      <c r="A4233" s="233"/>
      <c r="B4233" s="238"/>
      <c r="C4233" s="229"/>
      <c r="D4233" s="229"/>
      <c r="E4233" s="235"/>
      <c r="F4233" s="235"/>
      <c r="G4233" s="242"/>
      <c r="H4233" s="243"/>
      <c r="J4233" s="33"/>
      <c r="K4233" s="33"/>
      <c r="L4233" s="33"/>
      <c r="M4233" s="33"/>
      <c r="N4233" s="33"/>
      <c r="O4233" s="33"/>
      <c r="P4233" s="33"/>
      <c r="Q4233" s="33"/>
      <c r="R4233" s="33"/>
      <c r="S4233" s="33"/>
    </row>
    <row r="4234" spans="1:19">
      <c r="A4234" s="233"/>
      <c r="B4234" s="238"/>
      <c r="C4234" s="229"/>
      <c r="D4234" s="229"/>
      <c r="E4234" s="235"/>
      <c r="F4234" s="235"/>
      <c r="G4234" s="242"/>
      <c r="H4234" s="243"/>
      <c r="J4234" s="33"/>
      <c r="K4234" s="33"/>
      <c r="L4234" s="33"/>
      <c r="M4234" s="33"/>
      <c r="N4234" s="33"/>
      <c r="O4234" s="33"/>
      <c r="P4234" s="33"/>
      <c r="Q4234" s="33"/>
      <c r="R4234" s="33"/>
      <c r="S4234" s="33"/>
    </row>
    <row r="4235" spans="1:19">
      <c r="A4235" s="233"/>
      <c r="B4235" s="238"/>
      <c r="C4235" s="229"/>
      <c r="D4235" s="229"/>
      <c r="E4235" s="235"/>
      <c r="F4235" s="235"/>
      <c r="G4235" s="242"/>
      <c r="H4235" s="243"/>
      <c r="J4235" s="33"/>
      <c r="K4235" s="33"/>
      <c r="L4235" s="33"/>
      <c r="M4235" s="33"/>
      <c r="N4235" s="33"/>
      <c r="O4235" s="33"/>
      <c r="P4235" s="33"/>
      <c r="Q4235" s="33"/>
      <c r="R4235" s="33"/>
      <c r="S4235" s="33"/>
    </row>
    <row r="4236" spans="1:19">
      <c r="A4236" s="233"/>
      <c r="B4236" s="238"/>
      <c r="C4236" s="229"/>
      <c r="D4236" s="229"/>
      <c r="E4236" s="235"/>
      <c r="F4236" s="235"/>
      <c r="G4236" s="242"/>
      <c r="H4236" s="243"/>
      <c r="J4236" s="33"/>
      <c r="K4236" s="33"/>
      <c r="L4236" s="33"/>
      <c r="M4236" s="33"/>
      <c r="N4236" s="33"/>
      <c r="O4236" s="33"/>
      <c r="P4236" s="33"/>
      <c r="Q4236" s="33"/>
      <c r="R4236" s="33"/>
      <c r="S4236" s="33"/>
    </row>
    <row r="4237" spans="1:19">
      <c r="A4237" s="233"/>
      <c r="B4237" s="238"/>
      <c r="C4237" s="229"/>
      <c r="D4237" s="229"/>
      <c r="E4237" s="235"/>
      <c r="F4237" s="235"/>
      <c r="G4237" s="242"/>
      <c r="H4237" s="243"/>
      <c r="J4237" s="33"/>
      <c r="K4237" s="33"/>
      <c r="L4237" s="33"/>
      <c r="M4237" s="33"/>
      <c r="N4237" s="33"/>
      <c r="O4237" s="33"/>
      <c r="P4237" s="33"/>
      <c r="Q4237" s="33"/>
      <c r="R4237" s="33"/>
      <c r="S4237" s="33"/>
    </row>
    <row r="4238" spans="1:19">
      <c r="A4238" s="233"/>
      <c r="B4238" s="238"/>
      <c r="C4238" s="229"/>
      <c r="D4238" s="229"/>
      <c r="E4238" s="235"/>
      <c r="F4238" s="235"/>
      <c r="G4238" s="242"/>
      <c r="H4238" s="243"/>
      <c r="J4238" s="33"/>
      <c r="K4238" s="33"/>
      <c r="L4238" s="33"/>
      <c r="M4238" s="33"/>
      <c r="N4238" s="33"/>
      <c r="O4238" s="33"/>
      <c r="P4238" s="33"/>
      <c r="Q4238" s="33"/>
      <c r="R4238" s="33"/>
      <c r="S4238" s="33"/>
    </row>
    <row r="4239" spans="1:19">
      <c r="A4239" s="233"/>
      <c r="B4239" s="238"/>
      <c r="C4239" s="229"/>
      <c r="D4239" s="229"/>
      <c r="E4239" s="235"/>
      <c r="F4239" s="235"/>
      <c r="G4239" s="242"/>
      <c r="H4239" s="243"/>
      <c r="J4239" s="33"/>
      <c r="K4239" s="33"/>
      <c r="L4239" s="33"/>
      <c r="M4239" s="33"/>
      <c r="N4239" s="33"/>
      <c r="O4239" s="33"/>
      <c r="P4239" s="33"/>
      <c r="Q4239" s="33"/>
      <c r="R4239" s="33"/>
      <c r="S4239" s="33"/>
    </row>
    <row r="4240" spans="1:19">
      <c r="A4240" s="233"/>
      <c r="B4240" s="238"/>
      <c r="C4240" s="229"/>
      <c r="D4240" s="229"/>
      <c r="E4240" s="235"/>
      <c r="F4240" s="235"/>
      <c r="G4240" s="242"/>
      <c r="H4240" s="243"/>
      <c r="J4240" s="33"/>
      <c r="K4240" s="33"/>
      <c r="L4240" s="33"/>
      <c r="M4240" s="33"/>
      <c r="N4240" s="33"/>
      <c r="O4240" s="33"/>
      <c r="P4240" s="33"/>
      <c r="Q4240" s="33"/>
      <c r="R4240" s="33"/>
      <c r="S4240" s="33"/>
    </row>
    <row r="4241" spans="1:19">
      <c r="A4241" s="233"/>
      <c r="B4241" s="238"/>
      <c r="C4241" s="229"/>
      <c r="D4241" s="229"/>
      <c r="E4241" s="235"/>
      <c r="F4241" s="235"/>
      <c r="G4241" s="242"/>
      <c r="H4241" s="243"/>
      <c r="J4241" s="33"/>
      <c r="K4241" s="33"/>
      <c r="L4241" s="33"/>
      <c r="M4241" s="33"/>
      <c r="N4241" s="33"/>
      <c r="O4241" s="33"/>
      <c r="P4241" s="33"/>
      <c r="Q4241" s="33"/>
      <c r="R4241" s="33"/>
      <c r="S4241" s="33"/>
    </row>
    <row r="4242" spans="1:19">
      <c r="A4242" s="233"/>
      <c r="B4242" s="238"/>
      <c r="C4242" s="229"/>
      <c r="D4242" s="229"/>
      <c r="E4242" s="235"/>
      <c r="F4242" s="235"/>
      <c r="G4242" s="242"/>
      <c r="H4242" s="243"/>
      <c r="J4242" s="33"/>
      <c r="K4242" s="33"/>
      <c r="L4242" s="33"/>
      <c r="M4242" s="33"/>
      <c r="N4242" s="33"/>
      <c r="O4242" s="33"/>
      <c r="P4242" s="33"/>
      <c r="Q4242" s="33"/>
      <c r="R4242" s="33"/>
      <c r="S4242" s="33"/>
    </row>
    <row r="4243" spans="1:19">
      <c r="A4243" s="233"/>
      <c r="B4243" s="238"/>
      <c r="C4243" s="229"/>
      <c r="D4243" s="229"/>
      <c r="E4243" s="235"/>
      <c r="F4243" s="235"/>
      <c r="G4243" s="242"/>
      <c r="H4243" s="243"/>
      <c r="J4243" s="33"/>
      <c r="K4243" s="33"/>
      <c r="L4243" s="33"/>
      <c r="M4243" s="33"/>
      <c r="N4243" s="33"/>
      <c r="O4243" s="33"/>
      <c r="P4243" s="33"/>
      <c r="Q4243" s="33"/>
      <c r="R4243" s="33"/>
      <c r="S4243" s="33"/>
    </row>
    <row r="4244" spans="1:19">
      <c r="A4244" s="233"/>
      <c r="B4244" s="238"/>
      <c r="C4244" s="229"/>
      <c r="D4244" s="229"/>
      <c r="E4244" s="235"/>
      <c r="F4244" s="235"/>
      <c r="G4244" s="242"/>
      <c r="H4244" s="243"/>
      <c r="J4244" s="33"/>
      <c r="K4244" s="33"/>
      <c r="L4244" s="33"/>
      <c r="M4244" s="33"/>
      <c r="N4244" s="33"/>
      <c r="O4244" s="33"/>
      <c r="P4244" s="33"/>
      <c r="Q4244" s="33"/>
      <c r="R4244" s="33"/>
      <c r="S4244" s="33"/>
    </row>
    <row r="4245" spans="1:19">
      <c r="A4245" s="233"/>
      <c r="B4245" s="238"/>
      <c r="C4245" s="229"/>
      <c r="D4245" s="229"/>
      <c r="E4245" s="235"/>
      <c r="F4245" s="235"/>
      <c r="G4245" s="242"/>
      <c r="H4245" s="243"/>
      <c r="J4245" s="33"/>
      <c r="K4245" s="33"/>
      <c r="L4245" s="33"/>
      <c r="M4245" s="33"/>
      <c r="N4245" s="33"/>
      <c r="O4245" s="33"/>
      <c r="P4245" s="33"/>
      <c r="Q4245" s="33"/>
      <c r="R4245" s="33"/>
      <c r="S4245" s="33"/>
    </row>
    <row r="4246" spans="1:19">
      <c r="A4246" s="233"/>
      <c r="B4246" s="238"/>
      <c r="C4246" s="229"/>
      <c r="D4246" s="229"/>
      <c r="E4246" s="235"/>
      <c r="F4246" s="235"/>
      <c r="G4246" s="242"/>
      <c r="H4246" s="243"/>
      <c r="J4246" s="33"/>
      <c r="K4246" s="33"/>
      <c r="L4246" s="33"/>
      <c r="M4246" s="33"/>
      <c r="N4246" s="33"/>
      <c r="O4246" s="33"/>
      <c r="P4246" s="33"/>
      <c r="Q4246" s="33"/>
      <c r="R4246" s="33"/>
      <c r="S4246" s="33"/>
    </row>
    <row r="4247" spans="1:19">
      <c r="A4247" s="233"/>
      <c r="B4247" s="238"/>
      <c r="C4247" s="229"/>
      <c r="D4247" s="229"/>
      <c r="E4247" s="235"/>
      <c r="F4247" s="235"/>
      <c r="G4247" s="242"/>
      <c r="H4247" s="243"/>
      <c r="J4247" s="33"/>
      <c r="K4247" s="33"/>
      <c r="L4247" s="33"/>
      <c r="M4247" s="33"/>
      <c r="N4247" s="33"/>
      <c r="O4247" s="33"/>
      <c r="P4247" s="33"/>
      <c r="Q4247" s="33"/>
      <c r="R4247" s="33"/>
      <c r="S4247" s="33"/>
    </row>
    <row r="4248" spans="1:19">
      <c r="A4248" s="233"/>
      <c r="B4248" s="238"/>
      <c r="C4248" s="229"/>
      <c r="D4248" s="229"/>
      <c r="E4248" s="235"/>
      <c r="F4248" s="235"/>
      <c r="G4248" s="242"/>
      <c r="H4248" s="243"/>
      <c r="J4248" s="33"/>
      <c r="K4248" s="33"/>
      <c r="L4248" s="33"/>
      <c r="M4248" s="33"/>
      <c r="N4248" s="33"/>
      <c r="O4248" s="33"/>
      <c r="P4248" s="33"/>
      <c r="Q4248" s="33"/>
      <c r="R4248" s="33"/>
      <c r="S4248" s="33"/>
    </row>
    <row r="4249" spans="1:19">
      <c r="A4249" s="233"/>
      <c r="B4249" s="238"/>
      <c r="C4249" s="229"/>
      <c r="D4249" s="229"/>
      <c r="E4249" s="235"/>
      <c r="F4249" s="235"/>
      <c r="G4249" s="242"/>
      <c r="H4249" s="243"/>
      <c r="J4249" s="33"/>
      <c r="K4249" s="33"/>
      <c r="L4249" s="33"/>
      <c r="M4249" s="33"/>
      <c r="N4249" s="33"/>
      <c r="O4249" s="33"/>
      <c r="P4249" s="33"/>
      <c r="Q4249" s="33"/>
      <c r="R4249" s="33"/>
      <c r="S4249" s="33"/>
    </row>
    <row r="4250" spans="1:19">
      <c r="A4250" s="233"/>
      <c r="B4250" s="238"/>
      <c r="C4250" s="229"/>
      <c r="D4250" s="229"/>
      <c r="E4250" s="235"/>
      <c r="F4250" s="235"/>
      <c r="G4250" s="242"/>
      <c r="H4250" s="243"/>
      <c r="J4250" s="33"/>
      <c r="K4250" s="33"/>
      <c r="L4250" s="33"/>
      <c r="M4250" s="33"/>
      <c r="N4250" s="33"/>
      <c r="O4250" s="33"/>
      <c r="P4250" s="33"/>
      <c r="Q4250" s="33"/>
      <c r="R4250" s="33"/>
      <c r="S4250" s="33"/>
    </row>
    <row r="4251" spans="1:19">
      <c r="A4251" s="233"/>
      <c r="B4251" s="238"/>
      <c r="C4251" s="229"/>
      <c r="D4251" s="229"/>
      <c r="E4251" s="235"/>
      <c r="F4251" s="235"/>
      <c r="G4251" s="242"/>
      <c r="H4251" s="243"/>
      <c r="J4251" s="33"/>
      <c r="K4251" s="33"/>
      <c r="L4251" s="33"/>
      <c r="M4251" s="33"/>
      <c r="N4251" s="33"/>
      <c r="O4251" s="33"/>
      <c r="P4251" s="33"/>
      <c r="Q4251" s="33"/>
      <c r="R4251" s="33"/>
      <c r="S4251" s="33"/>
    </row>
    <row r="4252" spans="1:19">
      <c r="A4252" s="233"/>
      <c r="B4252" s="238"/>
      <c r="C4252" s="229"/>
      <c r="D4252" s="229"/>
      <c r="E4252" s="235"/>
      <c r="F4252" s="235"/>
      <c r="G4252" s="242"/>
      <c r="H4252" s="243"/>
      <c r="J4252" s="33"/>
      <c r="K4252" s="33"/>
      <c r="L4252" s="33"/>
      <c r="M4252" s="33"/>
      <c r="N4252" s="33"/>
      <c r="O4252" s="33"/>
      <c r="P4252" s="33"/>
      <c r="Q4252" s="33"/>
      <c r="R4252" s="33"/>
      <c r="S4252" s="33"/>
    </row>
    <row r="4253" spans="1:19">
      <c r="A4253" s="233"/>
      <c r="B4253" s="238"/>
      <c r="C4253" s="229"/>
      <c r="D4253" s="229"/>
      <c r="E4253" s="235"/>
      <c r="F4253" s="235"/>
      <c r="G4253" s="242"/>
      <c r="H4253" s="243"/>
      <c r="J4253" s="33"/>
      <c r="K4253" s="33"/>
      <c r="L4253" s="33"/>
      <c r="M4253" s="33"/>
      <c r="N4253" s="33"/>
      <c r="O4253" s="33"/>
      <c r="P4253" s="33"/>
      <c r="Q4253" s="33"/>
      <c r="R4253" s="33"/>
      <c r="S4253" s="33"/>
    </row>
    <row r="4254" spans="1:19">
      <c r="A4254" s="233"/>
      <c r="B4254" s="238"/>
      <c r="C4254" s="229"/>
      <c r="D4254" s="229"/>
      <c r="E4254" s="235"/>
      <c r="F4254" s="235"/>
      <c r="G4254" s="242"/>
      <c r="H4254" s="243"/>
      <c r="J4254" s="33"/>
      <c r="K4254" s="33"/>
      <c r="L4254" s="33"/>
      <c r="M4254" s="33"/>
      <c r="N4254" s="33"/>
      <c r="O4254" s="33"/>
      <c r="P4254" s="33"/>
      <c r="Q4254" s="33"/>
      <c r="R4254" s="33"/>
      <c r="S4254" s="33"/>
    </row>
    <row r="4255" spans="1:19">
      <c r="A4255" s="233"/>
      <c r="B4255" s="238"/>
      <c r="C4255" s="229"/>
      <c r="D4255" s="229"/>
      <c r="E4255" s="235"/>
      <c r="F4255" s="235"/>
      <c r="G4255" s="242"/>
      <c r="H4255" s="243"/>
      <c r="J4255" s="33"/>
      <c r="K4255" s="33"/>
      <c r="L4255" s="33"/>
      <c r="M4255" s="33"/>
      <c r="N4255" s="33"/>
      <c r="O4255" s="33"/>
      <c r="P4255" s="33"/>
      <c r="Q4255" s="33"/>
      <c r="R4255" s="33"/>
      <c r="S4255" s="33"/>
    </row>
    <row r="4256" spans="1:19">
      <c r="A4256" s="233"/>
      <c r="B4256" s="238"/>
      <c r="C4256" s="229"/>
      <c r="D4256" s="229"/>
      <c r="E4256" s="235"/>
      <c r="F4256" s="235"/>
      <c r="G4256" s="242"/>
      <c r="H4256" s="243"/>
      <c r="J4256" s="33"/>
      <c r="K4256" s="33"/>
      <c r="L4256" s="33"/>
      <c r="M4256" s="33"/>
      <c r="N4256" s="33"/>
      <c r="O4256" s="33"/>
      <c r="P4256" s="33"/>
      <c r="Q4256" s="33"/>
      <c r="R4256" s="33"/>
      <c r="S4256" s="33"/>
    </row>
    <row r="4257" spans="1:19">
      <c r="A4257" s="233"/>
      <c r="B4257" s="238"/>
      <c r="C4257" s="229"/>
      <c r="D4257" s="229"/>
      <c r="E4257" s="235"/>
      <c r="F4257" s="235"/>
      <c r="G4257" s="242"/>
      <c r="H4257" s="243"/>
      <c r="J4257" s="33"/>
      <c r="K4257" s="33"/>
      <c r="L4257" s="33"/>
      <c r="M4257" s="33"/>
      <c r="N4257" s="33"/>
      <c r="O4257" s="33"/>
      <c r="P4257" s="33"/>
      <c r="Q4257" s="33"/>
      <c r="R4257" s="33"/>
      <c r="S4257" s="33"/>
    </row>
    <row r="4258" spans="1:19">
      <c r="A4258" s="233"/>
      <c r="B4258" s="238"/>
      <c r="C4258" s="229"/>
      <c r="D4258" s="229"/>
      <c r="E4258" s="235"/>
      <c r="F4258" s="235"/>
      <c r="G4258" s="242"/>
      <c r="H4258" s="243"/>
      <c r="J4258" s="33"/>
      <c r="K4258" s="33"/>
      <c r="L4258" s="33"/>
      <c r="M4258" s="33"/>
      <c r="N4258" s="33"/>
      <c r="O4258" s="33"/>
      <c r="P4258" s="33"/>
      <c r="Q4258" s="33"/>
      <c r="R4258" s="33"/>
      <c r="S4258" s="33"/>
    </row>
    <row r="4259" spans="1:19">
      <c r="A4259" s="233"/>
      <c r="B4259" s="238"/>
      <c r="C4259" s="229"/>
      <c r="D4259" s="229"/>
      <c r="E4259" s="235"/>
      <c r="F4259" s="235"/>
      <c r="G4259" s="242"/>
      <c r="H4259" s="243"/>
      <c r="J4259" s="33"/>
      <c r="K4259" s="33"/>
      <c r="L4259" s="33"/>
      <c r="M4259" s="33"/>
      <c r="N4259" s="33"/>
      <c r="O4259" s="33"/>
      <c r="P4259" s="33"/>
      <c r="Q4259" s="33"/>
      <c r="R4259" s="33"/>
      <c r="S4259" s="33"/>
    </row>
    <row r="4260" spans="1:19">
      <c r="A4260" s="233"/>
      <c r="B4260" s="238"/>
      <c r="C4260" s="229"/>
      <c r="D4260" s="229"/>
      <c r="E4260" s="235"/>
      <c r="F4260" s="235"/>
      <c r="G4260" s="242"/>
      <c r="H4260" s="243"/>
      <c r="J4260" s="33"/>
      <c r="K4260" s="33"/>
      <c r="L4260" s="33"/>
      <c r="M4260" s="33"/>
      <c r="N4260" s="33"/>
      <c r="O4260" s="33"/>
      <c r="P4260" s="33"/>
      <c r="Q4260" s="33"/>
      <c r="R4260" s="33"/>
      <c r="S4260" s="33"/>
    </row>
    <row r="4261" spans="1:19">
      <c r="A4261" s="233"/>
      <c r="B4261" s="238"/>
      <c r="C4261" s="229"/>
      <c r="D4261" s="229"/>
      <c r="E4261" s="235"/>
      <c r="F4261" s="235"/>
      <c r="G4261" s="242"/>
      <c r="H4261" s="243"/>
      <c r="J4261" s="33"/>
      <c r="K4261" s="33"/>
      <c r="L4261" s="33"/>
      <c r="M4261" s="33"/>
      <c r="N4261" s="33"/>
      <c r="O4261" s="33"/>
      <c r="P4261" s="33"/>
      <c r="Q4261" s="33"/>
      <c r="R4261" s="33"/>
      <c r="S4261" s="33"/>
    </row>
    <row r="4262" spans="1:19">
      <c r="A4262" s="233"/>
      <c r="B4262" s="238"/>
      <c r="C4262" s="229"/>
      <c r="D4262" s="229"/>
      <c r="E4262" s="235"/>
      <c r="F4262" s="235"/>
      <c r="G4262" s="242"/>
      <c r="H4262" s="243"/>
      <c r="J4262" s="33"/>
      <c r="K4262" s="33"/>
      <c r="L4262" s="33"/>
      <c r="M4262" s="33"/>
      <c r="N4262" s="33"/>
      <c r="O4262" s="33"/>
      <c r="P4262" s="33"/>
      <c r="Q4262" s="33"/>
      <c r="R4262" s="33"/>
      <c r="S4262" s="33"/>
    </row>
    <row r="4263" spans="1:19">
      <c r="A4263" s="233"/>
      <c r="B4263" s="238"/>
      <c r="C4263" s="229"/>
      <c r="D4263" s="229"/>
      <c r="E4263" s="235"/>
      <c r="F4263" s="235"/>
      <c r="G4263" s="242"/>
      <c r="H4263" s="243"/>
      <c r="J4263" s="33"/>
      <c r="K4263" s="33"/>
      <c r="L4263" s="33"/>
      <c r="M4263" s="33"/>
      <c r="N4263" s="33"/>
      <c r="O4263" s="33"/>
      <c r="P4263" s="33"/>
      <c r="Q4263" s="33"/>
      <c r="R4263" s="33"/>
      <c r="S4263" s="33"/>
    </row>
    <row r="4264" spans="1:19">
      <c r="A4264" s="233"/>
      <c r="B4264" s="238"/>
      <c r="C4264" s="229"/>
      <c r="D4264" s="229"/>
      <c r="E4264" s="235"/>
      <c r="F4264" s="235"/>
      <c r="G4264" s="242"/>
      <c r="H4264" s="243"/>
      <c r="J4264" s="33"/>
      <c r="K4264" s="33"/>
      <c r="L4264" s="33"/>
      <c r="M4264" s="33"/>
      <c r="N4264" s="33"/>
      <c r="O4264" s="33"/>
      <c r="P4264" s="33"/>
      <c r="Q4264" s="33"/>
      <c r="R4264" s="33"/>
      <c r="S4264" s="33"/>
    </row>
    <row r="4265" spans="1:19">
      <c r="A4265" s="233"/>
      <c r="B4265" s="238"/>
      <c r="C4265" s="229"/>
      <c r="D4265" s="229"/>
      <c r="E4265" s="235"/>
      <c r="F4265" s="235"/>
      <c r="G4265" s="242"/>
      <c r="H4265" s="243"/>
      <c r="J4265" s="33"/>
      <c r="K4265" s="33"/>
      <c r="L4265" s="33"/>
      <c r="M4265" s="33"/>
      <c r="N4265" s="33"/>
      <c r="O4265" s="33"/>
      <c r="P4265" s="33"/>
      <c r="Q4265" s="33"/>
      <c r="R4265" s="33"/>
      <c r="S4265" s="33"/>
    </row>
    <row r="4266" spans="1:19">
      <c r="A4266" s="233"/>
      <c r="B4266" s="238"/>
      <c r="C4266" s="229"/>
      <c r="D4266" s="229"/>
      <c r="E4266" s="235"/>
      <c r="F4266" s="235"/>
      <c r="G4266" s="242"/>
      <c r="H4266" s="243"/>
      <c r="J4266" s="33"/>
      <c r="K4266" s="33"/>
      <c r="L4266" s="33"/>
      <c r="M4266" s="33"/>
      <c r="N4266" s="33"/>
      <c r="O4266" s="33"/>
      <c r="P4266" s="33"/>
      <c r="Q4266" s="33"/>
      <c r="R4266" s="33"/>
      <c r="S4266" s="33"/>
    </row>
    <row r="4267" spans="1:19">
      <c r="A4267" s="233"/>
      <c r="B4267" s="238"/>
      <c r="C4267" s="229"/>
      <c r="D4267" s="229"/>
      <c r="E4267" s="235"/>
      <c r="F4267" s="235"/>
      <c r="G4267" s="242"/>
      <c r="H4267" s="243"/>
      <c r="J4267" s="33"/>
      <c r="K4267" s="33"/>
      <c r="L4267" s="33"/>
      <c r="M4267" s="33"/>
      <c r="N4267" s="33"/>
      <c r="O4267" s="33"/>
      <c r="P4267" s="33"/>
      <c r="Q4267" s="33"/>
      <c r="R4267" s="33"/>
      <c r="S4267" s="33"/>
    </row>
    <row r="4268" spans="1:19">
      <c r="A4268" s="233"/>
      <c r="B4268" s="238"/>
      <c r="C4268" s="229"/>
      <c r="D4268" s="229"/>
      <c r="E4268" s="235"/>
      <c r="F4268" s="235"/>
      <c r="G4268" s="242"/>
      <c r="H4268" s="243"/>
      <c r="J4268" s="33"/>
      <c r="K4268" s="33"/>
      <c r="L4268" s="33"/>
      <c r="M4268" s="33"/>
      <c r="N4268" s="33"/>
      <c r="O4268" s="33"/>
      <c r="P4268" s="33"/>
      <c r="Q4268" s="33"/>
      <c r="R4268" s="33"/>
      <c r="S4268" s="33"/>
    </row>
    <row r="4269" spans="1:19">
      <c r="A4269" s="233"/>
      <c r="B4269" s="238"/>
      <c r="C4269" s="229"/>
      <c r="D4269" s="229"/>
      <c r="E4269" s="235"/>
      <c r="F4269" s="235"/>
      <c r="G4269" s="242"/>
      <c r="H4269" s="243"/>
      <c r="J4269" s="33"/>
      <c r="K4269" s="33"/>
      <c r="L4269" s="33"/>
      <c r="M4269" s="33"/>
      <c r="N4269" s="33"/>
      <c r="O4269" s="33"/>
      <c r="P4269" s="33"/>
      <c r="Q4269" s="33"/>
      <c r="R4269" s="33"/>
      <c r="S4269" s="33"/>
    </row>
    <row r="4270" spans="1:19">
      <c r="A4270" s="233"/>
      <c r="B4270" s="238"/>
      <c r="C4270" s="229"/>
      <c r="D4270" s="229"/>
      <c r="E4270" s="235"/>
      <c r="F4270" s="235"/>
      <c r="G4270" s="242"/>
      <c r="H4270" s="243"/>
      <c r="J4270" s="33"/>
      <c r="K4270" s="33"/>
      <c r="L4270" s="33"/>
      <c r="M4270" s="33"/>
      <c r="N4270" s="33"/>
      <c r="O4270" s="33"/>
      <c r="P4270" s="33"/>
      <c r="Q4270" s="33"/>
      <c r="R4270" s="33"/>
      <c r="S4270" s="33"/>
    </row>
    <row r="4271" spans="1:19">
      <c r="A4271" s="233"/>
      <c r="B4271" s="238"/>
      <c r="C4271" s="229"/>
      <c r="D4271" s="229"/>
      <c r="E4271" s="235"/>
      <c r="F4271" s="235"/>
      <c r="G4271" s="242"/>
      <c r="H4271" s="243"/>
      <c r="J4271" s="33"/>
      <c r="K4271" s="33"/>
      <c r="L4271" s="33"/>
      <c r="M4271" s="33"/>
      <c r="N4271" s="33"/>
      <c r="O4271" s="33"/>
      <c r="P4271" s="33"/>
      <c r="Q4271" s="33"/>
      <c r="R4271" s="33"/>
      <c r="S4271" s="33"/>
    </row>
    <row r="4272" spans="1:19">
      <c r="A4272" s="233"/>
      <c r="B4272" s="238"/>
      <c r="C4272" s="229"/>
      <c r="D4272" s="229"/>
      <c r="E4272" s="235"/>
      <c r="F4272" s="235"/>
      <c r="G4272" s="242"/>
      <c r="H4272" s="243"/>
      <c r="J4272" s="33"/>
      <c r="K4272" s="33"/>
      <c r="L4272" s="33"/>
      <c r="M4272" s="33"/>
      <c r="N4272" s="33"/>
      <c r="O4272" s="33"/>
      <c r="P4272" s="33"/>
      <c r="Q4272" s="33"/>
      <c r="R4272" s="33"/>
      <c r="S4272" s="33"/>
    </row>
    <row r="4273" spans="1:19">
      <c r="A4273" s="233"/>
      <c r="B4273" s="238"/>
      <c r="C4273" s="229"/>
      <c r="D4273" s="229"/>
      <c r="E4273" s="235"/>
      <c r="F4273" s="235"/>
      <c r="G4273" s="242"/>
      <c r="H4273" s="243"/>
      <c r="J4273" s="33"/>
      <c r="K4273" s="33"/>
      <c r="L4273" s="33"/>
      <c r="M4273" s="33"/>
      <c r="N4273" s="33"/>
      <c r="O4273" s="33"/>
      <c r="P4273" s="33"/>
      <c r="Q4273" s="33"/>
      <c r="R4273" s="33"/>
      <c r="S4273" s="33"/>
    </row>
    <row r="4274" spans="1:19">
      <c r="A4274" s="233"/>
      <c r="B4274" s="238"/>
      <c r="C4274" s="229"/>
      <c r="D4274" s="229"/>
      <c r="E4274" s="235"/>
      <c r="F4274" s="235"/>
      <c r="G4274" s="242"/>
      <c r="H4274" s="243"/>
      <c r="J4274" s="33"/>
      <c r="K4274" s="33"/>
      <c r="L4274" s="33"/>
      <c r="M4274" s="33"/>
      <c r="N4274" s="33"/>
      <c r="O4274" s="33"/>
      <c r="P4274" s="33"/>
      <c r="Q4274" s="33"/>
      <c r="R4274" s="33"/>
      <c r="S4274" s="33"/>
    </row>
    <row r="4275" spans="1:19">
      <c r="A4275" s="233"/>
      <c r="B4275" s="238"/>
      <c r="C4275" s="229"/>
      <c r="D4275" s="229"/>
      <c r="E4275" s="235"/>
      <c r="F4275" s="235"/>
      <c r="G4275" s="242"/>
      <c r="H4275" s="243"/>
      <c r="J4275" s="33"/>
      <c r="K4275" s="33"/>
      <c r="L4275" s="33"/>
      <c r="M4275" s="33"/>
      <c r="N4275" s="33"/>
      <c r="O4275" s="33"/>
      <c r="P4275" s="33"/>
      <c r="Q4275" s="33"/>
      <c r="R4275" s="33"/>
      <c r="S4275" s="33"/>
    </row>
    <row r="4276" spans="1:19">
      <c r="A4276" s="233"/>
      <c r="B4276" s="238"/>
      <c r="C4276" s="229"/>
      <c r="D4276" s="229"/>
      <c r="E4276" s="235"/>
      <c r="F4276" s="235"/>
      <c r="G4276" s="242"/>
      <c r="H4276" s="243"/>
      <c r="J4276" s="33"/>
      <c r="K4276" s="33"/>
      <c r="L4276" s="33"/>
      <c r="M4276" s="33"/>
      <c r="N4276" s="33"/>
      <c r="O4276" s="33"/>
      <c r="P4276" s="33"/>
      <c r="Q4276" s="33"/>
      <c r="R4276" s="33"/>
      <c r="S4276" s="33"/>
    </row>
    <row r="4277" spans="1:19">
      <c r="A4277" s="233"/>
      <c r="B4277" s="238"/>
      <c r="C4277" s="229"/>
      <c r="D4277" s="229"/>
      <c r="E4277" s="235"/>
      <c r="F4277" s="235"/>
      <c r="G4277" s="242"/>
      <c r="H4277" s="243"/>
      <c r="J4277" s="33"/>
      <c r="K4277" s="33"/>
      <c r="L4277" s="33"/>
      <c r="M4277" s="33"/>
      <c r="N4277" s="33"/>
      <c r="O4277" s="33"/>
      <c r="P4277" s="33"/>
      <c r="Q4277" s="33"/>
      <c r="R4277" s="33"/>
      <c r="S4277" s="33"/>
    </row>
    <row r="4278" spans="1:19">
      <c r="A4278" s="233"/>
      <c r="B4278" s="238"/>
      <c r="C4278" s="229"/>
      <c r="D4278" s="229"/>
      <c r="E4278" s="235"/>
      <c r="F4278" s="235"/>
      <c r="G4278" s="242"/>
      <c r="H4278" s="243"/>
      <c r="J4278" s="33"/>
      <c r="K4278" s="33"/>
      <c r="L4278" s="33"/>
      <c r="M4278" s="33"/>
      <c r="N4278" s="33"/>
      <c r="O4278" s="33"/>
      <c r="P4278" s="33"/>
      <c r="Q4278" s="33"/>
      <c r="R4278" s="33"/>
      <c r="S4278" s="33"/>
    </row>
    <row r="4279" spans="1:19">
      <c r="A4279" s="233"/>
      <c r="B4279" s="238"/>
      <c r="C4279" s="229"/>
      <c r="D4279" s="229"/>
      <c r="E4279" s="235"/>
      <c r="F4279" s="235"/>
      <c r="G4279" s="242"/>
      <c r="H4279" s="243"/>
      <c r="J4279" s="33"/>
      <c r="K4279" s="33"/>
      <c r="L4279" s="33"/>
      <c r="M4279" s="33"/>
      <c r="N4279" s="33"/>
      <c r="O4279" s="33"/>
      <c r="P4279" s="33"/>
      <c r="Q4279" s="33"/>
      <c r="R4279" s="33"/>
      <c r="S4279" s="33"/>
    </row>
    <row r="4280" spans="1:19">
      <c r="A4280" s="233"/>
      <c r="B4280" s="238"/>
      <c r="C4280" s="229"/>
      <c r="D4280" s="229"/>
      <c r="E4280" s="235"/>
      <c r="F4280" s="235"/>
      <c r="G4280" s="242"/>
      <c r="H4280" s="243"/>
      <c r="J4280" s="33"/>
      <c r="K4280" s="33"/>
      <c r="L4280" s="33"/>
      <c r="M4280" s="33"/>
      <c r="N4280" s="33"/>
      <c r="O4280" s="33"/>
      <c r="P4280" s="33"/>
      <c r="Q4280" s="33"/>
      <c r="R4280" s="33"/>
      <c r="S4280" s="33"/>
    </row>
    <row r="4281" spans="1:19">
      <c r="A4281" s="233"/>
      <c r="B4281" s="238"/>
      <c r="C4281" s="229"/>
      <c r="D4281" s="229"/>
      <c r="E4281" s="235"/>
      <c r="F4281" s="235"/>
      <c r="G4281" s="242"/>
      <c r="H4281" s="243"/>
      <c r="J4281" s="33"/>
      <c r="K4281" s="33"/>
      <c r="L4281" s="33"/>
      <c r="M4281" s="33"/>
      <c r="N4281" s="33"/>
      <c r="O4281" s="33"/>
      <c r="P4281" s="33"/>
      <c r="Q4281" s="33"/>
      <c r="R4281" s="33"/>
      <c r="S4281" s="33"/>
    </row>
    <row r="4282" spans="1:19">
      <c r="A4282" s="233"/>
      <c r="B4282" s="238"/>
      <c r="C4282" s="229"/>
      <c r="D4282" s="229"/>
      <c r="E4282" s="235"/>
      <c r="F4282" s="235"/>
      <c r="G4282" s="242"/>
      <c r="H4282" s="243"/>
      <c r="J4282" s="33"/>
      <c r="K4282" s="33"/>
      <c r="L4282" s="33"/>
      <c r="M4282" s="33"/>
      <c r="N4282" s="33"/>
      <c r="O4282" s="33"/>
      <c r="P4282" s="33"/>
      <c r="Q4282" s="33"/>
      <c r="R4282" s="33"/>
      <c r="S4282" s="33"/>
    </row>
    <row r="4283" spans="1:19">
      <c r="A4283" s="233"/>
      <c r="B4283" s="238"/>
      <c r="C4283" s="229"/>
      <c r="D4283" s="229"/>
      <c r="E4283" s="235"/>
      <c r="F4283" s="235"/>
      <c r="G4283" s="242"/>
      <c r="H4283" s="243"/>
      <c r="J4283" s="33"/>
      <c r="K4283" s="33"/>
      <c r="L4283" s="33"/>
      <c r="M4283" s="33"/>
      <c r="N4283" s="33"/>
      <c r="O4283" s="33"/>
      <c r="P4283" s="33"/>
      <c r="Q4283" s="33"/>
      <c r="R4283" s="33"/>
      <c r="S4283" s="33"/>
    </row>
    <row r="4284" spans="1:19">
      <c r="A4284" s="233"/>
      <c r="B4284" s="238"/>
      <c r="C4284" s="229"/>
      <c r="D4284" s="229"/>
      <c r="E4284" s="235"/>
      <c r="F4284" s="235"/>
      <c r="G4284" s="242"/>
      <c r="H4284" s="243"/>
      <c r="J4284" s="33"/>
      <c r="K4284" s="33"/>
      <c r="L4284" s="33"/>
      <c r="M4284" s="33"/>
      <c r="N4284" s="33"/>
      <c r="O4284" s="33"/>
      <c r="P4284" s="33"/>
      <c r="Q4284" s="33"/>
      <c r="R4284" s="33"/>
      <c r="S4284" s="33"/>
    </row>
    <row r="4285" spans="1:19">
      <c r="A4285" s="233"/>
      <c r="B4285" s="238"/>
      <c r="C4285" s="229"/>
      <c r="D4285" s="229"/>
      <c r="E4285" s="235"/>
      <c r="F4285" s="235"/>
      <c r="G4285" s="242"/>
      <c r="H4285" s="243"/>
      <c r="J4285" s="33"/>
      <c r="K4285" s="33"/>
      <c r="L4285" s="33"/>
      <c r="M4285" s="33"/>
      <c r="N4285" s="33"/>
      <c r="O4285" s="33"/>
      <c r="P4285" s="33"/>
      <c r="Q4285" s="33"/>
      <c r="R4285" s="33"/>
      <c r="S4285" s="33"/>
    </row>
    <row r="4286" spans="1:19">
      <c r="A4286" s="233"/>
      <c r="B4286" s="238"/>
      <c r="C4286" s="229"/>
      <c r="D4286" s="229"/>
      <c r="E4286" s="235"/>
      <c r="F4286" s="235"/>
      <c r="G4286" s="242"/>
      <c r="H4286" s="243"/>
      <c r="J4286" s="33"/>
      <c r="K4286" s="33"/>
      <c r="L4286" s="33"/>
      <c r="M4286" s="33"/>
      <c r="N4286" s="33"/>
      <c r="O4286" s="33"/>
      <c r="P4286" s="33"/>
      <c r="Q4286" s="33"/>
      <c r="R4286" s="33"/>
      <c r="S4286" s="33"/>
    </row>
    <row r="4287" spans="1:19">
      <c r="A4287" s="233"/>
      <c r="B4287" s="238"/>
      <c r="C4287" s="229"/>
      <c r="D4287" s="229"/>
      <c r="E4287" s="235"/>
      <c r="F4287" s="235"/>
      <c r="G4287" s="242"/>
      <c r="H4287" s="243"/>
      <c r="J4287" s="33"/>
      <c r="K4287" s="33"/>
      <c r="L4287" s="33"/>
      <c r="M4287" s="33"/>
      <c r="N4287" s="33"/>
      <c r="O4287" s="33"/>
      <c r="P4287" s="33"/>
      <c r="Q4287" s="33"/>
      <c r="R4287" s="33"/>
      <c r="S4287" s="33"/>
    </row>
    <row r="4288" spans="1:19">
      <c r="A4288" s="233"/>
      <c r="B4288" s="238"/>
      <c r="C4288" s="229"/>
      <c r="D4288" s="229"/>
      <c r="E4288" s="235"/>
      <c r="F4288" s="235"/>
      <c r="G4288" s="242"/>
      <c r="H4288" s="243"/>
      <c r="J4288" s="33"/>
      <c r="K4288" s="33"/>
      <c r="L4288" s="33"/>
      <c r="M4288" s="33"/>
      <c r="N4288" s="33"/>
      <c r="O4288" s="33"/>
      <c r="P4288" s="33"/>
      <c r="Q4288" s="33"/>
      <c r="R4288" s="33"/>
      <c r="S4288" s="33"/>
    </row>
    <row r="4289" spans="1:19">
      <c r="A4289" s="233"/>
      <c r="B4289" s="238"/>
      <c r="C4289" s="229"/>
      <c r="D4289" s="229"/>
      <c r="E4289" s="235"/>
      <c r="F4289" s="235"/>
      <c r="G4289" s="242"/>
      <c r="H4289" s="243"/>
      <c r="J4289" s="33"/>
      <c r="K4289" s="33"/>
      <c r="L4289" s="33"/>
      <c r="M4289" s="33"/>
      <c r="N4289" s="33"/>
      <c r="O4289" s="33"/>
      <c r="P4289" s="33"/>
      <c r="Q4289" s="33"/>
      <c r="R4289" s="33"/>
      <c r="S4289" s="33"/>
    </row>
    <row r="4290" spans="1:19">
      <c r="A4290" s="233"/>
      <c r="B4290" s="238"/>
      <c r="C4290" s="229"/>
      <c r="D4290" s="229"/>
      <c r="E4290" s="235"/>
      <c r="F4290" s="235"/>
      <c r="G4290" s="242"/>
      <c r="H4290" s="243"/>
      <c r="J4290" s="33"/>
      <c r="K4290" s="33"/>
      <c r="L4290" s="33"/>
      <c r="M4290" s="33"/>
      <c r="N4290" s="33"/>
      <c r="O4290" s="33"/>
      <c r="P4290" s="33"/>
      <c r="Q4290" s="33"/>
      <c r="R4290" s="33"/>
      <c r="S4290" s="33"/>
    </row>
    <row r="4291" spans="1:19">
      <c r="A4291" s="233"/>
      <c r="B4291" s="238"/>
      <c r="C4291" s="229"/>
      <c r="D4291" s="229"/>
      <c r="E4291" s="235"/>
      <c r="F4291" s="235"/>
      <c r="G4291" s="242"/>
      <c r="H4291" s="243"/>
      <c r="J4291" s="33"/>
      <c r="K4291" s="33"/>
      <c r="L4291" s="33"/>
      <c r="M4291" s="33"/>
      <c r="N4291" s="33"/>
      <c r="O4291" s="33"/>
      <c r="P4291" s="33"/>
      <c r="Q4291" s="33"/>
      <c r="R4291" s="33"/>
      <c r="S4291" s="33"/>
    </row>
    <row r="4292" spans="1:19">
      <c r="A4292" s="233"/>
      <c r="B4292" s="238"/>
      <c r="C4292" s="229"/>
      <c r="D4292" s="229"/>
      <c r="E4292" s="235"/>
      <c r="F4292" s="235"/>
      <c r="G4292" s="242"/>
      <c r="H4292" s="243"/>
      <c r="J4292" s="33"/>
      <c r="K4292" s="33"/>
      <c r="L4292" s="33"/>
      <c r="M4292" s="33"/>
      <c r="N4292" s="33"/>
      <c r="O4292" s="33"/>
      <c r="P4292" s="33"/>
      <c r="Q4292" s="33"/>
      <c r="R4292" s="33"/>
      <c r="S4292" s="33"/>
    </row>
    <row r="4293" spans="1:19">
      <c r="A4293" s="233"/>
      <c r="B4293" s="238"/>
      <c r="C4293" s="229"/>
      <c r="D4293" s="229"/>
      <c r="E4293" s="235"/>
      <c r="F4293" s="235"/>
      <c r="G4293" s="242"/>
      <c r="H4293" s="243"/>
      <c r="J4293" s="33"/>
      <c r="K4293" s="33"/>
      <c r="L4293" s="33"/>
      <c r="M4293" s="33"/>
      <c r="N4293" s="33"/>
      <c r="O4293" s="33"/>
      <c r="P4293" s="33"/>
      <c r="Q4293" s="33"/>
      <c r="R4293" s="33"/>
      <c r="S4293" s="33"/>
    </row>
    <row r="4294" spans="1:19">
      <c r="A4294" s="233"/>
      <c r="B4294" s="238"/>
      <c r="C4294" s="229"/>
      <c r="D4294" s="229"/>
      <c r="E4294" s="235"/>
      <c r="F4294" s="235"/>
      <c r="G4294" s="242"/>
      <c r="H4294" s="243"/>
      <c r="J4294" s="33"/>
      <c r="K4294" s="33"/>
      <c r="L4294" s="33"/>
      <c r="M4294" s="33"/>
      <c r="N4294" s="33"/>
      <c r="O4294" s="33"/>
      <c r="P4294" s="33"/>
      <c r="Q4294" s="33"/>
      <c r="R4294" s="33"/>
      <c r="S4294" s="33"/>
    </row>
    <row r="4295" spans="1:19">
      <c r="A4295" s="233"/>
      <c r="B4295" s="238"/>
      <c r="C4295" s="229"/>
      <c r="D4295" s="229"/>
      <c r="E4295" s="235"/>
      <c r="F4295" s="235"/>
      <c r="G4295" s="242"/>
      <c r="H4295" s="243"/>
      <c r="J4295" s="33"/>
      <c r="K4295" s="33"/>
      <c r="L4295" s="33"/>
      <c r="M4295" s="33"/>
      <c r="N4295" s="33"/>
      <c r="O4295" s="33"/>
      <c r="P4295" s="33"/>
      <c r="Q4295" s="33"/>
      <c r="R4295" s="33"/>
      <c r="S4295" s="33"/>
    </row>
    <row r="4296" spans="1:19">
      <c r="A4296" s="233"/>
      <c r="B4296" s="238"/>
      <c r="C4296" s="229"/>
      <c r="D4296" s="229"/>
      <c r="E4296" s="235"/>
      <c r="F4296" s="235"/>
      <c r="G4296" s="242"/>
      <c r="H4296" s="243"/>
      <c r="J4296" s="33"/>
      <c r="K4296" s="33"/>
      <c r="L4296" s="33"/>
      <c r="M4296" s="33"/>
      <c r="N4296" s="33"/>
      <c r="O4296" s="33"/>
      <c r="P4296" s="33"/>
      <c r="Q4296" s="33"/>
      <c r="R4296" s="33"/>
      <c r="S4296" s="33"/>
    </row>
    <row r="4297" spans="1:19">
      <c r="A4297" s="233"/>
      <c r="B4297" s="238"/>
      <c r="C4297" s="229"/>
      <c r="D4297" s="229"/>
      <c r="E4297" s="235"/>
      <c r="F4297" s="235"/>
      <c r="G4297" s="242"/>
      <c r="H4297" s="243"/>
      <c r="J4297" s="33"/>
      <c r="K4297" s="33"/>
      <c r="L4297" s="33"/>
      <c r="M4297" s="33"/>
      <c r="N4297" s="33"/>
      <c r="O4297" s="33"/>
      <c r="P4297" s="33"/>
      <c r="Q4297" s="33"/>
      <c r="R4297" s="33"/>
      <c r="S4297" s="33"/>
    </row>
    <row r="4298" spans="1:19">
      <c r="A4298" s="233"/>
      <c r="B4298" s="238"/>
      <c r="C4298" s="229"/>
      <c r="D4298" s="229"/>
      <c r="E4298" s="235"/>
      <c r="F4298" s="235"/>
      <c r="G4298" s="242"/>
      <c r="H4298" s="243"/>
      <c r="J4298" s="33"/>
      <c r="K4298" s="33"/>
      <c r="L4298" s="33"/>
      <c r="M4298" s="33"/>
      <c r="N4298" s="33"/>
      <c r="O4298" s="33"/>
      <c r="P4298" s="33"/>
      <c r="Q4298" s="33"/>
      <c r="R4298" s="33"/>
      <c r="S4298" s="33"/>
    </row>
    <row r="4299" spans="1:19">
      <c r="A4299" s="233"/>
      <c r="B4299" s="238"/>
      <c r="C4299" s="229"/>
      <c r="D4299" s="229"/>
      <c r="E4299" s="235"/>
      <c r="F4299" s="235"/>
      <c r="G4299" s="242"/>
      <c r="H4299" s="243"/>
      <c r="J4299" s="33"/>
      <c r="K4299" s="33"/>
      <c r="L4299" s="33"/>
      <c r="M4299" s="33"/>
      <c r="N4299" s="33"/>
      <c r="O4299" s="33"/>
      <c r="P4299" s="33"/>
      <c r="Q4299" s="33"/>
      <c r="R4299" s="33"/>
      <c r="S4299" s="33"/>
    </row>
    <row r="4300" spans="1:19">
      <c r="A4300" s="233"/>
      <c r="B4300" s="238"/>
      <c r="C4300" s="229"/>
      <c r="D4300" s="229"/>
      <c r="E4300" s="235"/>
      <c r="F4300" s="235"/>
      <c r="G4300" s="242"/>
      <c r="H4300" s="243"/>
      <c r="J4300" s="33"/>
      <c r="K4300" s="33"/>
      <c r="L4300" s="33"/>
      <c r="M4300" s="33"/>
      <c r="N4300" s="33"/>
      <c r="O4300" s="33"/>
      <c r="P4300" s="33"/>
      <c r="Q4300" s="33"/>
      <c r="R4300" s="33"/>
      <c r="S4300" s="33"/>
    </row>
    <row r="4301" spans="1:19">
      <c r="A4301" s="233"/>
      <c r="B4301" s="238"/>
      <c r="C4301" s="229"/>
      <c r="D4301" s="229"/>
      <c r="E4301" s="235"/>
      <c r="F4301" s="235"/>
      <c r="G4301" s="242"/>
      <c r="H4301" s="243"/>
      <c r="J4301" s="33"/>
      <c r="K4301" s="33"/>
      <c r="L4301" s="33"/>
      <c r="M4301" s="33"/>
      <c r="N4301" s="33"/>
      <c r="O4301" s="33"/>
      <c r="P4301" s="33"/>
      <c r="Q4301" s="33"/>
      <c r="R4301" s="33"/>
      <c r="S4301" s="33"/>
    </row>
    <row r="4302" spans="1:19">
      <c r="A4302" s="233"/>
      <c r="B4302" s="238"/>
      <c r="C4302" s="229"/>
      <c r="D4302" s="229"/>
      <c r="E4302" s="235"/>
      <c r="F4302" s="235"/>
      <c r="G4302" s="242"/>
      <c r="H4302" s="243"/>
      <c r="J4302" s="33"/>
      <c r="K4302" s="33"/>
      <c r="L4302" s="33"/>
      <c r="M4302" s="33"/>
      <c r="N4302" s="33"/>
      <c r="O4302" s="33"/>
      <c r="P4302" s="33"/>
      <c r="Q4302" s="33"/>
      <c r="R4302" s="33"/>
      <c r="S4302" s="33"/>
    </row>
    <row r="4303" spans="1:19">
      <c r="A4303" s="233"/>
      <c r="B4303" s="238"/>
      <c r="C4303" s="229"/>
      <c r="D4303" s="229"/>
      <c r="E4303" s="235"/>
      <c r="F4303" s="235"/>
      <c r="G4303" s="242"/>
      <c r="H4303" s="243"/>
      <c r="J4303" s="33"/>
      <c r="K4303" s="33"/>
      <c r="L4303" s="33"/>
      <c r="M4303" s="33"/>
      <c r="N4303" s="33"/>
      <c r="O4303" s="33"/>
      <c r="P4303" s="33"/>
      <c r="Q4303" s="33"/>
      <c r="R4303" s="33"/>
      <c r="S4303" s="33"/>
    </row>
    <row r="4304" spans="1:19">
      <c r="A4304" s="233"/>
      <c r="B4304" s="238"/>
      <c r="C4304" s="229"/>
      <c r="D4304" s="229"/>
      <c r="E4304" s="235"/>
      <c r="F4304" s="235"/>
      <c r="G4304" s="242"/>
      <c r="H4304" s="243"/>
      <c r="J4304" s="33"/>
      <c r="K4304" s="33"/>
      <c r="L4304" s="33"/>
      <c r="M4304" s="33"/>
      <c r="N4304" s="33"/>
      <c r="O4304" s="33"/>
      <c r="P4304" s="33"/>
      <c r="Q4304" s="33"/>
      <c r="R4304" s="33"/>
      <c r="S4304" s="33"/>
    </row>
    <row r="4305" spans="1:19">
      <c r="A4305" s="233"/>
      <c r="B4305" s="238"/>
      <c r="C4305" s="229"/>
      <c r="D4305" s="229"/>
      <c r="E4305" s="235"/>
      <c r="F4305" s="235"/>
      <c r="G4305" s="242"/>
      <c r="H4305" s="243"/>
      <c r="J4305" s="33"/>
      <c r="K4305" s="33"/>
      <c r="L4305" s="33"/>
      <c r="M4305" s="33"/>
      <c r="N4305" s="33"/>
      <c r="O4305" s="33"/>
      <c r="P4305" s="33"/>
      <c r="Q4305" s="33"/>
      <c r="R4305" s="33"/>
      <c r="S4305" s="33"/>
    </row>
    <row r="4306" spans="1:19">
      <c r="A4306" s="233"/>
      <c r="B4306" s="238"/>
      <c r="C4306" s="229"/>
      <c r="D4306" s="229"/>
      <c r="E4306" s="235"/>
      <c r="F4306" s="235"/>
      <c r="G4306" s="242"/>
      <c r="H4306" s="243"/>
      <c r="J4306" s="33"/>
      <c r="K4306" s="33"/>
      <c r="L4306" s="33"/>
      <c r="M4306" s="33"/>
      <c r="N4306" s="33"/>
      <c r="O4306" s="33"/>
      <c r="P4306" s="33"/>
      <c r="Q4306" s="33"/>
      <c r="R4306" s="33"/>
      <c r="S4306" s="33"/>
    </row>
    <row r="4307" spans="1:19">
      <c r="A4307" s="233"/>
      <c r="B4307" s="238"/>
      <c r="C4307" s="229"/>
      <c r="D4307" s="229"/>
      <c r="E4307" s="235"/>
      <c r="F4307" s="235"/>
      <c r="G4307" s="242"/>
      <c r="H4307" s="243"/>
      <c r="J4307" s="33"/>
      <c r="K4307" s="33"/>
      <c r="L4307" s="33"/>
      <c r="M4307" s="33"/>
      <c r="N4307" s="33"/>
      <c r="O4307" s="33"/>
      <c r="P4307" s="33"/>
      <c r="Q4307" s="33"/>
      <c r="R4307" s="33"/>
      <c r="S4307" s="33"/>
    </row>
    <row r="4308" spans="1:19">
      <c r="A4308" s="233"/>
      <c r="B4308" s="238"/>
      <c r="C4308" s="229"/>
      <c r="D4308" s="229"/>
      <c r="E4308" s="235"/>
      <c r="F4308" s="235"/>
      <c r="G4308" s="242"/>
      <c r="H4308" s="243"/>
      <c r="J4308" s="33"/>
      <c r="K4308" s="33"/>
      <c r="L4308" s="33"/>
      <c r="M4308" s="33"/>
      <c r="N4308" s="33"/>
      <c r="O4308" s="33"/>
      <c r="P4308" s="33"/>
      <c r="Q4308" s="33"/>
      <c r="R4308" s="33"/>
      <c r="S4308" s="33"/>
    </row>
    <row r="4309" spans="1:19">
      <c r="A4309" s="233"/>
      <c r="B4309" s="238"/>
      <c r="C4309" s="229"/>
      <c r="D4309" s="229"/>
      <c r="E4309" s="235"/>
      <c r="F4309" s="235"/>
      <c r="G4309" s="242"/>
      <c r="H4309" s="243"/>
      <c r="J4309" s="33"/>
      <c r="K4309" s="33"/>
      <c r="L4309" s="33"/>
      <c r="M4309" s="33"/>
      <c r="N4309" s="33"/>
      <c r="O4309" s="33"/>
      <c r="P4309" s="33"/>
      <c r="Q4309" s="33"/>
      <c r="R4309" s="33"/>
      <c r="S4309" s="33"/>
    </row>
    <row r="4310" spans="1:19">
      <c r="A4310" s="233"/>
      <c r="B4310" s="238"/>
      <c r="C4310" s="229"/>
      <c r="D4310" s="229"/>
      <c r="E4310" s="235"/>
      <c r="F4310" s="235"/>
      <c r="G4310" s="242"/>
      <c r="H4310" s="243"/>
      <c r="J4310" s="33"/>
      <c r="K4310" s="33"/>
      <c r="L4310" s="33"/>
      <c r="M4310" s="33"/>
      <c r="N4310" s="33"/>
      <c r="O4310" s="33"/>
      <c r="P4310" s="33"/>
      <c r="Q4310" s="33"/>
      <c r="R4310" s="33"/>
      <c r="S4310" s="33"/>
    </row>
    <row r="4311" spans="1:19">
      <c r="A4311" s="233"/>
      <c r="B4311" s="238"/>
      <c r="C4311" s="229"/>
      <c r="D4311" s="229"/>
      <c r="E4311" s="235"/>
      <c r="F4311" s="235"/>
      <c r="G4311" s="242"/>
      <c r="H4311" s="243"/>
      <c r="J4311" s="33"/>
      <c r="K4311" s="33"/>
      <c r="L4311" s="33"/>
      <c r="M4311" s="33"/>
      <c r="N4311" s="33"/>
      <c r="O4311" s="33"/>
      <c r="P4311" s="33"/>
      <c r="Q4311" s="33"/>
      <c r="R4311" s="33"/>
      <c r="S4311" s="33"/>
    </row>
    <row r="4312" spans="1:19">
      <c r="A4312" s="233"/>
      <c r="B4312" s="238"/>
      <c r="C4312" s="229"/>
      <c r="D4312" s="229"/>
      <c r="E4312" s="235"/>
      <c r="F4312" s="235"/>
      <c r="G4312" s="242"/>
      <c r="H4312" s="243"/>
      <c r="J4312" s="33"/>
      <c r="K4312" s="33"/>
      <c r="L4312" s="33"/>
      <c r="M4312" s="33"/>
      <c r="N4312" s="33"/>
      <c r="O4312" s="33"/>
      <c r="P4312" s="33"/>
      <c r="Q4312" s="33"/>
      <c r="R4312" s="33"/>
      <c r="S4312" s="33"/>
    </row>
    <row r="4313" spans="1:19">
      <c r="A4313" s="233"/>
      <c r="B4313" s="238"/>
      <c r="C4313" s="229"/>
      <c r="D4313" s="229"/>
      <c r="E4313" s="235"/>
      <c r="F4313" s="235"/>
      <c r="G4313" s="242"/>
      <c r="H4313" s="243"/>
      <c r="J4313" s="33"/>
      <c r="K4313" s="33"/>
      <c r="L4313" s="33"/>
      <c r="M4313" s="33"/>
      <c r="N4313" s="33"/>
      <c r="O4313" s="33"/>
      <c r="P4313" s="33"/>
      <c r="Q4313" s="33"/>
      <c r="R4313" s="33"/>
      <c r="S4313" s="33"/>
    </row>
    <row r="4314" spans="1:19">
      <c r="A4314" s="233"/>
      <c r="B4314" s="238"/>
      <c r="C4314" s="229"/>
      <c r="D4314" s="229"/>
      <c r="E4314" s="235"/>
      <c r="F4314" s="235"/>
      <c r="G4314" s="242"/>
      <c r="H4314" s="243"/>
      <c r="J4314" s="33"/>
      <c r="K4314" s="33"/>
      <c r="L4314" s="33"/>
      <c r="M4314" s="33"/>
      <c r="N4314" s="33"/>
      <c r="O4314" s="33"/>
      <c r="P4314" s="33"/>
      <c r="Q4314" s="33"/>
      <c r="R4314" s="33"/>
      <c r="S4314" s="33"/>
    </row>
    <row r="4315" spans="1:19">
      <c r="A4315" s="233"/>
      <c r="B4315" s="238"/>
      <c r="C4315" s="229"/>
      <c r="D4315" s="229"/>
      <c r="E4315" s="235"/>
      <c r="F4315" s="235"/>
      <c r="G4315" s="242"/>
      <c r="H4315" s="243"/>
      <c r="J4315" s="33"/>
      <c r="K4315" s="33"/>
      <c r="L4315" s="33"/>
      <c r="M4315" s="33"/>
      <c r="N4315" s="33"/>
      <c r="O4315" s="33"/>
      <c r="P4315" s="33"/>
      <c r="Q4315" s="33"/>
      <c r="R4315" s="33"/>
      <c r="S4315" s="33"/>
    </row>
    <row r="4316" spans="1:19">
      <c r="A4316" s="233"/>
      <c r="B4316" s="238"/>
      <c r="C4316" s="229"/>
      <c r="D4316" s="229"/>
      <c r="E4316" s="235"/>
      <c r="F4316" s="235"/>
      <c r="G4316" s="242"/>
      <c r="H4316" s="243"/>
      <c r="J4316" s="33"/>
      <c r="K4316" s="33"/>
      <c r="L4316" s="33"/>
      <c r="M4316" s="33"/>
      <c r="N4316" s="33"/>
      <c r="O4316" s="33"/>
      <c r="P4316" s="33"/>
      <c r="Q4316" s="33"/>
      <c r="R4316" s="33"/>
      <c r="S4316" s="33"/>
    </row>
    <row r="4317" spans="1:19">
      <c r="A4317" s="233"/>
      <c r="B4317" s="238"/>
      <c r="C4317" s="229"/>
      <c r="D4317" s="229"/>
      <c r="E4317" s="235"/>
      <c r="F4317" s="235"/>
      <c r="G4317" s="242"/>
      <c r="H4317" s="243"/>
      <c r="J4317" s="33"/>
      <c r="K4317" s="33"/>
      <c r="L4317" s="33"/>
      <c r="M4317" s="33"/>
      <c r="N4317" s="33"/>
      <c r="O4317" s="33"/>
      <c r="P4317" s="33"/>
      <c r="Q4317" s="33"/>
      <c r="R4317" s="33"/>
      <c r="S4317" s="33"/>
    </row>
    <row r="4318" spans="1:19">
      <c r="A4318" s="233"/>
      <c r="B4318" s="238"/>
      <c r="C4318" s="229"/>
      <c r="D4318" s="229"/>
      <c r="E4318" s="235"/>
      <c r="F4318" s="235"/>
      <c r="G4318" s="242"/>
      <c r="H4318" s="243"/>
      <c r="J4318" s="33"/>
      <c r="K4318" s="33"/>
      <c r="L4318" s="33"/>
      <c r="M4318" s="33"/>
      <c r="N4318" s="33"/>
      <c r="O4318" s="33"/>
      <c r="P4318" s="33"/>
      <c r="Q4318" s="33"/>
      <c r="R4318" s="33"/>
      <c r="S4318" s="33"/>
    </row>
    <row r="4319" spans="1:19">
      <c r="A4319" s="233"/>
      <c r="B4319" s="238"/>
      <c r="C4319" s="229"/>
      <c r="D4319" s="229"/>
      <c r="E4319" s="235"/>
      <c r="F4319" s="235"/>
      <c r="G4319" s="242"/>
      <c r="H4319" s="243"/>
      <c r="J4319" s="33"/>
      <c r="K4319" s="33"/>
      <c r="L4319" s="33"/>
      <c r="M4319" s="33"/>
      <c r="N4319" s="33"/>
      <c r="O4319" s="33"/>
      <c r="P4319" s="33"/>
      <c r="Q4319" s="33"/>
      <c r="R4319" s="33"/>
      <c r="S4319" s="33"/>
    </row>
    <row r="4320" spans="1:19">
      <c r="A4320" s="233"/>
      <c r="B4320" s="238"/>
      <c r="C4320" s="229"/>
      <c r="D4320" s="229"/>
      <c r="E4320" s="235"/>
      <c r="F4320" s="235"/>
      <c r="G4320" s="242"/>
      <c r="H4320" s="243"/>
      <c r="J4320" s="33"/>
      <c r="K4320" s="33"/>
      <c r="L4320" s="33"/>
      <c r="M4320" s="33"/>
      <c r="N4320" s="33"/>
      <c r="O4320" s="33"/>
      <c r="P4320" s="33"/>
      <c r="Q4320" s="33"/>
      <c r="R4320" s="33"/>
      <c r="S4320" s="33"/>
    </row>
    <row r="4321" spans="1:19">
      <c r="A4321" s="233"/>
      <c r="B4321" s="238"/>
      <c r="C4321" s="229"/>
      <c r="D4321" s="229"/>
      <c r="E4321" s="235"/>
      <c r="F4321" s="235"/>
      <c r="G4321" s="242"/>
      <c r="H4321" s="243"/>
      <c r="J4321" s="33"/>
      <c r="K4321" s="33"/>
      <c r="L4321" s="33"/>
      <c r="M4321" s="33"/>
      <c r="N4321" s="33"/>
      <c r="O4321" s="33"/>
      <c r="P4321" s="33"/>
      <c r="Q4321" s="33"/>
      <c r="R4321" s="33"/>
      <c r="S4321" s="33"/>
    </row>
    <row r="4322" spans="1:19">
      <c r="A4322" s="233"/>
      <c r="B4322" s="238"/>
      <c r="C4322" s="229"/>
      <c r="D4322" s="229"/>
      <c r="E4322" s="235"/>
      <c r="F4322" s="235"/>
      <c r="G4322" s="242"/>
      <c r="H4322" s="243"/>
      <c r="J4322" s="33"/>
      <c r="K4322" s="33"/>
      <c r="L4322" s="33"/>
      <c r="M4322" s="33"/>
      <c r="N4322" s="33"/>
      <c r="O4322" s="33"/>
      <c r="P4322" s="33"/>
      <c r="Q4322" s="33"/>
      <c r="R4322" s="33"/>
      <c r="S4322" s="33"/>
    </row>
    <row r="4323" spans="1:19">
      <c r="A4323" s="233"/>
      <c r="B4323" s="238"/>
      <c r="C4323" s="229"/>
      <c r="D4323" s="229"/>
      <c r="E4323" s="235"/>
      <c r="F4323" s="235"/>
      <c r="G4323" s="242"/>
      <c r="H4323" s="243"/>
      <c r="J4323" s="33"/>
      <c r="K4323" s="33"/>
      <c r="L4323" s="33"/>
      <c r="M4323" s="33"/>
      <c r="N4323" s="33"/>
      <c r="O4323" s="33"/>
      <c r="P4323" s="33"/>
      <c r="Q4323" s="33"/>
      <c r="R4323" s="33"/>
      <c r="S4323" s="33"/>
    </row>
    <row r="4324" spans="1:19">
      <c r="A4324" s="233"/>
      <c r="B4324" s="238"/>
      <c r="C4324" s="229"/>
      <c r="D4324" s="229"/>
      <c r="E4324" s="235"/>
      <c r="F4324" s="235"/>
      <c r="G4324" s="242"/>
      <c r="H4324" s="243"/>
      <c r="J4324" s="33"/>
      <c r="K4324" s="33"/>
      <c r="L4324" s="33"/>
      <c r="M4324" s="33"/>
      <c r="N4324" s="33"/>
      <c r="O4324" s="33"/>
      <c r="P4324" s="33"/>
      <c r="Q4324" s="33"/>
      <c r="R4324" s="33"/>
      <c r="S4324" s="33"/>
    </row>
    <row r="4325" spans="1:19">
      <c r="A4325" s="233"/>
      <c r="B4325" s="238"/>
      <c r="C4325" s="229"/>
      <c r="D4325" s="229"/>
      <c r="E4325" s="235"/>
      <c r="F4325" s="235"/>
      <c r="G4325" s="242"/>
      <c r="H4325" s="243"/>
      <c r="J4325" s="33"/>
      <c r="K4325" s="33"/>
      <c r="L4325" s="33"/>
      <c r="M4325" s="33"/>
      <c r="N4325" s="33"/>
      <c r="O4325" s="33"/>
      <c r="P4325" s="33"/>
      <c r="Q4325" s="33"/>
      <c r="R4325" s="33"/>
      <c r="S4325" s="33"/>
    </row>
    <row r="4326" spans="1:19">
      <c r="A4326" s="233"/>
      <c r="B4326" s="238"/>
      <c r="C4326" s="229"/>
      <c r="D4326" s="229"/>
      <c r="E4326" s="235"/>
      <c r="F4326" s="235"/>
      <c r="G4326" s="242"/>
      <c r="H4326" s="243"/>
      <c r="J4326" s="33"/>
      <c r="K4326" s="33"/>
      <c r="L4326" s="33"/>
      <c r="M4326" s="33"/>
      <c r="N4326" s="33"/>
      <c r="O4326" s="33"/>
      <c r="P4326" s="33"/>
      <c r="Q4326" s="33"/>
      <c r="R4326" s="33"/>
      <c r="S4326" s="33"/>
    </row>
    <row r="4327" spans="1:19">
      <c r="A4327" s="233"/>
      <c r="B4327" s="238"/>
      <c r="C4327" s="229"/>
      <c r="D4327" s="229"/>
      <c r="E4327" s="235"/>
      <c r="F4327" s="235"/>
      <c r="G4327" s="242"/>
      <c r="H4327" s="243"/>
      <c r="J4327" s="33"/>
      <c r="K4327" s="33"/>
      <c r="L4327" s="33"/>
      <c r="M4327" s="33"/>
      <c r="N4327" s="33"/>
      <c r="O4327" s="33"/>
      <c r="P4327" s="33"/>
      <c r="Q4327" s="33"/>
      <c r="R4327" s="33"/>
      <c r="S4327" s="33"/>
    </row>
    <row r="4328" spans="1:19">
      <c r="A4328" s="233"/>
      <c r="B4328" s="238"/>
      <c r="C4328" s="229"/>
      <c r="D4328" s="229"/>
      <c r="E4328" s="235"/>
      <c r="F4328" s="235"/>
      <c r="G4328" s="242"/>
      <c r="H4328" s="243"/>
      <c r="J4328" s="33"/>
      <c r="K4328" s="33"/>
      <c r="L4328" s="33"/>
      <c r="M4328" s="33"/>
      <c r="N4328" s="33"/>
      <c r="O4328" s="33"/>
      <c r="P4328" s="33"/>
      <c r="Q4328" s="33"/>
      <c r="R4328" s="33"/>
      <c r="S4328" s="33"/>
    </row>
    <row r="4329" spans="1:19">
      <c r="A4329" s="233"/>
      <c r="B4329" s="238"/>
      <c r="C4329" s="229"/>
      <c r="D4329" s="229"/>
      <c r="E4329" s="235"/>
      <c r="F4329" s="235"/>
      <c r="G4329" s="242"/>
      <c r="H4329" s="243"/>
      <c r="J4329" s="33"/>
      <c r="K4329" s="33"/>
      <c r="L4329" s="33"/>
      <c r="M4329" s="33"/>
      <c r="N4329" s="33"/>
      <c r="O4329" s="33"/>
      <c r="P4329" s="33"/>
      <c r="Q4329" s="33"/>
      <c r="R4329" s="33"/>
      <c r="S4329" s="33"/>
    </row>
    <row r="4330" spans="1:19">
      <c r="A4330" s="233"/>
      <c r="B4330" s="238"/>
      <c r="C4330" s="229"/>
      <c r="D4330" s="229"/>
      <c r="E4330" s="235"/>
      <c r="F4330" s="235"/>
      <c r="G4330" s="242"/>
      <c r="H4330" s="243"/>
      <c r="J4330" s="33"/>
      <c r="K4330" s="33"/>
      <c r="L4330" s="33"/>
      <c r="M4330" s="33"/>
      <c r="N4330" s="33"/>
      <c r="O4330" s="33"/>
      <c r="P4330" s="33"/>
      <c r="Q4330" s="33"/>
      <c r="R4330" s="33"/>
      <c r="S4330" s="33"/>
    </row>
    <row r="4331" spans="1:19">
      <c r="A4331" s="233"/>
      <c r="B4331" s="238"/>
      <c r="C4331" s="229"/>
      <c r="D4331" s="229"/>
      <c r="E4331" s="235"/>
      <c r="F4331" s="235"/>
      <c r="G4331" s="242"/>
      <c r="H4331" s="243"/>
      <c r="J4331" s="33"/>
      <c r="K4331" s="33"/>
      <c r="L4331" s="33"/>
      <c r="M4331" s="33"/>
      <c r="N4331" s="33"/>
      <c r="O4331" s="33"/>
      <c r="P4331" s="33"/>
      <c r="Q4331" s="33"/>
      <c r="R4331" s="33"/>
      <c r="S4331" s="33"/>
    </row>
    <row r="4332" spans="1:19">
      <c r="A4332" s="233"/>
      <c r="B4332" s="238"/>
      <c r="C4332" s="229"/>
      <c r="D4332" s="229"/>
      <c r="E4332" s="235"/>
      <c r="F4332" s="235"/>
      <c r="G4332" s="242"/>
      <c r="H4332" s="243"/>
      <c r="J4332" s="33"/>
      <c r="K4332" s="33"/>
      <c r="L4332" s="33"/>
      <c r="M4332" s="33"/>
      <c r="N4332" s="33"/>
      <c r="O4332" s="33"/>
      <c r="P4332" s="33"/>
      <c r="Q4332" s="33"/>
      <c r="R4332" s="33"/>
      <c r="S4332" s="33"/>
    </row>
    <row r="4333" spans="1:19">
      <c r="A4333" s="233"/>
      <c r="B4333" s="238"/>
      <c r="C4333" s="229"/>
      <c r="D4333" s="229"/>
      <c r="E4333" s="235"/>
      <c r="F4333" s="235"/>
      <c r="G4333" s="242"/>
      <c r="H4333" s="243"/>
      <c r="J4333" s="33"/>
      <c r="K4333" s="33"/>
      <c r="L4333" s="33"/>
      <c r="M4333" s="33"/>
      <c r="N4333" s="33"/>
      <c r="O4333" s="33"/>
      <c r="P4333" s="33"/>
      <c r="Q4333" s="33"/>
      <c r="R4333" s="33"/>
      <c r="S4333" s="33"/>
    </row>
    <row r="4334" spans="1:19">
      <c r="A4334" s="233"/>
      <c r="B4334" s="238"/>
      <c r="C4334" s="229"/>
      <c r="D4334" s="229"/>
      <c r="E4334" s="235"/>
      <c r="F4334" s="235"/>
      <c r="G4334" s="242"/>
      <c r="H4334" s="243"/>
      <c r="J4334" s="33"/>
      <c r="K4334" s="33"/>
      <c r="L4334" s="33"/>
      <c r="M4334" s="33"/>
      <c r="N4334" s="33"/>
      <c r="O4334" s="33"/>
      <c r="P4334" s="33"/>
      <c r="Q4334" s="33"/>
      <c r="R4334" s="33"/>
      <c r="S4334" s="33"/>
    </row>
    <row r="4335" spans="1:19">
      <c r="A4335" s="233"/>
      <c r="B4335" s="238"/>
      <c r="C4335" s="229"/>
      <c r="D4335" s="229"/>
      <c r="E4335" s="235"/>
      <c r="F4335" s="235"/>
      <c r="G4335" s="242"/>
      <c r="H4335" s="243"/>
      <c r="J4335" s="33"/>
      <c r="K4335" s="33"/>
      <c r="L4335" s="33"/>
      <c r="M4335" s="33"/>
      <c r="N4335" s="33"/>
      <c r="O4335" s="33"/>
      <c r="P4335" s="33"/>
      <c r="Q4335" s="33"/>
      <c r="R4335" s="33"/>
      <c r="S4335" s="33"/>
    </row>
    <row r="4336" spans="1:19">
      <c r="A4336" s="233"/>
      <c r="B4336" s="238"/>
      <c r="C4336" s="229"/>
      <c r="D4336" s="229"/>
      <c r="E4336" s="235"/>
      <c r="F4336" s="235"/>
      <c r="G4336" s="242"/>
      <c r="H4336" s="243"/>
      <c r="J4336" s="33"/>
      <c r="K4336" s="33"/>
      <c r="L4336" s="33"/>
      <c r="M4336" s="33"/>
      <c r="N4336" s="33"/>
      <c r="O4336" s="33"/>
      <c r="P4336" s="33"/>
      <c r="Q4336" s="33"/>
      <c r="R4336" s="33"/>
      <c r="S4336" s="33"/>
    </row>
    <row r="4337" spans="1:19">
      <c r="A4337" s="233"/>
      <c r="B4337" s="238"/>
      <c r="C4337" s="229"/>
      <c r="D4337" s="229"/>
      <c r="E4337" s="235"/>
      <c r="F4337" s="235"/>
      <c r="G4337" s="242"/>
      <c r="H4337" s="243"/>
      <c r="J4337" s="33"/>
      <c r="K4337" s="33"/>
      <c r="L4337" s="33"/>
      <c r="M4337" s="33"/>
      <c r="N4337" s="33"/>
      <c r="O4337" s="33"/>
      <c r="P4337" s="33"/>
      <c r="Q4337" s="33"/>
      <c r="R4337" s="33"/>
      <c r="S4337" s="33"/>
    </row>
    <row r="4338" spans="1:19">
      <c r="A4338" s="233"/>
      <c r="B4338" s="238"/>
      <c r="C4338" s="229"/>
      <c r="D4338" s="229"/>
      <c r="E4338" s="235"/>
      <c r="F4338" s="235"/>
      <c r="G4338" s="242"/>
      <c r="H4338" s="243"/>
      <c r="J4338" s="33"/>
      <c r="K4338" s="33"/>
      <c r="L4338" s="33"/>
      <c r="M4338" s="33"/>
      <c r="N4338" s="33"/>
      <c r="O4338" s="33"/>
      <c r="P4338" s="33"/>
      <c r="Q4338" s="33"/>
      <c r="R4338" s="33"/>
      <c r="S4338" s="33"/>
    </row>
    <row r="4339" spans="1:19">
      <c r="A4339" s="233"/>
      <c r="B4339" s="238"/>
      <c r="C4339" s="229"/>
      <c r="D4339" s="229"/>
      <c r="E4339" s="235"/>
      <c r="F4339" s="235"/>
      <c r="G4339" s="242"/>
      <c r="H4339" s="243"/>
      <c r="J4339" s="33"/>
      <c r="K4339" s="33"/>
      <c r="L4339" s="33"/>
      <c r="M4339" s="33"/>
      <c r="N4339" s="33"/>
      <c r="O4339" s="33"/>
      <c r="P4339" s="33"/>
      <c r="Q4339" s="33"/>
      <c r="R4339" s="33"/>
      <c r="S4339" s="33"/>
    </row>
    <row r="4340" spans="1:19">
      <c r="A4340" s="233"/>
      <c r="B4340" s="238"/>
      <c r="C4340" s="229"/>
      <c r="D4340" s="229"/>
      <c r="E4340" s="235"/>
      <c r="F4340" s="235"/>
      <c r="G4340" s="242"/>
      <c r="H4340" s="243"/>
      <c r="J4340" s="33"/>
      <c r="K4340" s="33"/>
      <c r="L4340" s="33"/>
      <c r="M4340" s="33"/>
      <c r="N4340" s="33"/>
      <c r="O4340" s="33"/>
      <c r="P4340" s="33"/>
      <c r="Q4340" s="33"/>
      <c r="R4340" s="33"/>
      <c r="S4340" s="33"/>
    </row>
    <row r="4341" spans="1:19">
      <c r="A4341" s="233"/>
      <c r="B4341" s="238"/>
      <c r="C4341" s="229"/>
      <c r="D4341" s="229"/>
      <c r="E4341" s="235"/>
      <c r="F4341" s="235"/>
      <c r="G4341" s="242"/>
      <c r="H4341" s="243"/>
      <c r="J4341" s="33"/>
      <c r="K4341" s="33"/>
      <c r="L4341" s="33"/>
      <c r="M4341" s="33"/>
      <c r="N4341" s="33"/>
      <c r="O4341" s="33"/>
      <c r="P4341" s="33"/>
      <c r="Q4341" s="33"/>
      <c r="R4341" s="33"/>
      <c r="S4341" s="33"/>
    </row>
    <row r="4342" spans="1:19">
      <c r="A4342" s="233"/>
      <c r="B4342" s="238"/>
      <c r="C4342" s="229"/>
      <c r="D4342" s="229"/>
      <c r="E4342" s="235"/>
      <c r="F4342" s="235"/>
      <c r="G4342" s="242"/>
      <c r="H4342" s="243"/>
      <c r="J4342" s="33"/>
      <c r="K4342" s="33"/>
      <c r="L4342" s="33"/>
      <c r="M4342" s="33"/>
      <c r="N4342" s="33"/>
      <c r="O4342" s="33"/>
      <c r="P4342" s="33"/>
      <c r="Q4342" s="33"/>
      <c r="R4342" s="33"/>
      <c r="S4342" s="33"/>
    </row>
    <row r="4343" spans="1:19">
      <c r="A4343" s="233"/>
      <c r="B4343" s="238"/>
      <c r="C4343" s="229"/>
      <c r="D4343" s="229"/>
      <c r="E4343" s="235"/>
      <c r="F4343" s="235"/>
      <c r="G4343" s="242"/>
      <c r="H4343" s="243"/>
      <c r="J4343" s="33"/>
      <c r="K4343" s="33"/>
      <c r="L4343" s="33"/>
      <c r="M4343" s="33"/>
      <c r="N4343" s="33"/>
      <c r="O4343" s="33"/>
      <c r="P4343" s="33"/>
      <c r="Q4343" s="33"/>
      <c r="R4343" s="33"/>
      <c r="S4343" s="33"/>
    </row>
    <row r="4344" spans="1:19">
      <c r="A4344" s="233"/>
      <c r="B4344" s="238"/>
      <c r="C4344" s="229"/>
      <c r="D4344" s="229"/>
      <c r="E4344" s="235"/>
      <c r="F4344" s="235"/>
      <c r="G4344" s="242"/>
      <c r="H4344" s="243"/>
      <c r="J4344" s="33"/>
      <c r="K4344" s="33"/>
      <c r="L4344" s="33"/>
      <c r="M4344" s="33"/>
      <c r="N4344" s="33"/>
      <c r="O4344" s="33"/>
      <c r="P4344" s="33"/>
      <c r="Q4344" s="33"/>
      <c r="R4344" s="33"/>
      <c r="S4344" s="33"/>
    </row>
    <row r="4345" spans="1:19">
      <c r="A4345" s="233"/>
      <c r="B4345" s="238"/>
      <c r="C4345" s="229"/>
      <c r="D4345" s="229"/>
      <c r="E4345" s="235"/>
      <c r="F4345" s="235"/>
      <c r="G4345" s="242"/>
      <c r="H4345" s="243"/>
      <c r="J4345" s="33"/>
      <c r="K4345" s="33"/>
      <c r="L4345" s="33"/>
      <c r="M4345" s="33"/>
      <c r="N4345" s="33"/>
      <c r="O4345" s="33"/>
      <c r="P4345" s="33"/>
      <c r="Q4345" s="33"/>
      <c r="R4345" s="33"/>
      <c r="S4345" s="33"/>
    </row>
    <row r="4346" spans="1:19">
      <c r="A4346" s="233"/>
      <c r="B4346" s="238"/>
      <c r="C4346" s="229"/>
      <c r="D4346" s="229"/>
      <c r="E4346" s="235"/>
      <c r="F4346" s="235"/>
      <c r="G4346" s="242"/>
      <c r="H4346" s="243"/>
      <c r="J4346" s="33"/>
      <c r="K4346" s="33"/>
      <c r="L4346" s="33"/>
      <c r="M4346" s="33"/>
      <c r="N4346" s="33"/>
      <c r="O4346" s="33"/>
      <c r="P4346" s="33"/>
      <c r="Q4346" s="33"/>
      <c r="R4346" s="33"/>
      <c r="S4346" s="33"/>
    </row>
    <row r="4347" spans="1:19">
      <c r="A4347" s="233"/>
      <c r="B4347" s="238"/>
      <c r="C4347" s="229"/>
      <c r="D4347" s="229"/>
      <c r="E4347" s="235"/>
      <c r="F4347" s="235"/>
      <c r="G4347" s="242"/>
      <c r="H4347" s="243"/>
      <c r="J4347" s="33"/>
      <c r="K4347" s="33"/>
      <c r="L4347" s="33"/>
      <c r="M4347" s="33"/>
      <c r="N4347" s="33"/>
      <c r="O4347" s="33"/>
      <c r="P4347" s="33"/>
      <c r="Q4347" s="33"/>
      <c r="R4347" s="33"/>
      <c r="S4347" s="33"/>
    </row>
    <row r="4348" spans="1:19">
      <c r="A4348" s="233"/>
      <c r="B4348" s="238"/>
      <c r="C4348" s="229"/>
      <c r="D4348" s="229"/>
      <c r="E4348" s="235"/>
      <c r="F4348" s="235"/>
      <c r="G4348" s="242"/>
      <c r="H4348" s="243"/>
      <c r="J4348" s="33"/>
      <c r="K4348" s="33"/>
      <c r="L4348" s="33"/>
      <c r="M4348" s="33"/>
      <c r="N4348" s="33"/>
      <c r="O4348" s="33"/>
      <c r="P4348" s="33"/>
      <c r="Q4348" s="33"/>
      <c r="R4348" s="33"/>
      <c r="S4348" s="33"/>
    </row>
    <row r="4349" spans="1:19">
      <c r="A4349" s="233"/>
      <c r="B4349" s="238"/>
      <c r="C4349" s="229"/>
      <c r="D4349" s="229"/>
      <c r="E4349" s="235"/>
      <c r="F4349" s="235"/>
      <c r="G4349" s="242"/>
      <c r="H4349" s="243"/>
      <c r="J4349" s="33"/>
      <c r="K4349" s="33"/>
      <c r="L4349" s="33"/>
      <c r="M4349" s="33"/>
      <c r="N4349" s="33"/>
      <c r="O4349" s="33"/>
      <c r="P4349" s="33"/>
      <c r="Q4349" s="33"/>
      <c r="R4349" s="33"/>
      <c r="S4349" s="33"/>
    </row>
    <row r="4350" spans="1:19">
      <c r="A4350" s="233"/>
      <c r="B4350" s="238"/>
      <c r="C4350" s="229"/>
      <c r="D4350" s="229"/>
      <c r="E4350" s="235"/>
      <c r="F4350" s="235"/>
      <c r="G4350" s="242"/>
      <c r="H4350" s="243"/>
      <c r="J4350" s="33"/>
      <c r="K4350" s="33"/>
      <c r="L4350" s="33"/>
      <c r="M4350" s="33"/>
      <c r="N4350" s="33"/>
      <c r="O4350" s="33"/>
      <c r="P4350" s="33"/>
      <c r="Q4350" s="33"/>
      <c r="R4350" s="33"/>
      <c r="S4350" s="33"/>
    </row>
    <row r="4351" spans="1:19">
      <c r="A4351" s="233"/>
      <c r="B4351" s="238"/>
      <c r="C4351" s="229"/>
      <c r="D4351" s="229"/>
      <c r="E4351" s="235"/>
      <c r="F4351" s="235"/>
      <c r="G4351" s="242"/>
      <c r="H4351" s="243"/>
      <c r="J4351" s="33"/>
      <c r="K4351" s="33"/>
      <c r="L4351" s="33"/>
      <c r="M4351" s="33"/>
      <c r="N4351" s="33"/>
      <c r="O4351" s="33"/>
      <c r="P4351" s="33"/>
      <c r="Q4351" s="33"/>
      <c r="R4351" s="33"/>
      <c r="S4351" s="33"/>
    </row>
    <row r="4352" spans="1:19">
      <c r="A4352" s="233"/>
      <c r="B4352" s="238"/>
      <c r="C4352" s="229"/>
      <c r="D4352" s="229"/>
      <c r="E4352" s="235"/>
      <c r="F4352" s="235"/>
      <c r="G4352" s="242"/>
      <c r="H4352" s="243"/>
      <c r="J4352" s="33"/>
      <c r="K4352" s="33"/>
      <c r="L4352" s="33"/>
      <c r="M4352" s="33"/>
      <c r="N4352" s="33"/>
      <c r="O4352" s="33"/>
      <c r="P4352" s="33"/>
      <c r="Q4352" s="33"/>
      <c r="R4352" s="33"/>
      <c r="S4352" s="33"/>
    </row>
    <row r="4353" spans="1:19">
      <c r="A4353" s="233"/>
      <c r="B4353" s="238"/>
      <c r="C4353" s="229"/>
      <c r="D4353" s="229"/>
      <c r="E4353" s="235"/>
      <c r="F4353" s="235"/>
      <c r="G4353" s="242"/>
      <c r="H4353" s="243"/>
      <c r="J4353" s="33"/>
      <c r="K4353" s="33"/>
      <c r="L4353" s="33"/>
      <c r="M4353" s="33"/>
      <c r="N4353" s="33"/>
      <c r="O4353" s="33"/>
      <c r="P4353" s="33"/>
      <c r="Q4353" s="33"/>
      <c r="R4353" s="33"/>
      <c r="S4353" s="33"/>
    </row>
    <row r="4354" spans="1:19">
      <c r="A4354" s="233"/>
      <c r="B4354" s="238"/>
      <c r="C4354" s="229"/>
      <c r="D4354" s="229"/>
      <c r="E4354" s="235"/>
      <c r="F4354" s="235"/>
      <c r="G4354" s="242"/>
      <c r="H4354" s="243"/>
      <c r="J4354" s="33"/>
      <c r="K4354" s="33"/>
      <c r="L4354" s="33"/>
      <c r="M4354" s="33"/>
      <c r="N4354" s="33"/>
      <c r="O4354" s="33"/>
      <c r="P4354" s="33"/>
      <c r="Q4354" s="33"/>
      <c r="R4354" s="33"/>
      <c r="S4354" s="33"/>
    </row>
    <row r="4355" spans="1:19">
      <c r="A4355" s="233"/>
      <c r="B4355" s="238"/>
      <c r="C4355" s="229"/>
      <c r="D4355" s="229"/>
      <c r="E4355" s="235"/>
      <c r="F4355" s="235"/>
      <c r="G4355" s="242"/>
      <c r="H4355" s="243"/>
      <c r="J4355" s="33"/>
      <c r="K4355" s="33"/>
      <c r="L4355" s="33"/>
      <c r="M4355" s="33"/>
      <c r="N4355" s="33"/>
      <c r="O4355" s="33"/>
      <c r="P4355" s="33"/>
      <c r="Q4355" s="33"/>
      <c r="R4355" s="33"/>
      <c r="S4355" s="33"/>
    </row>
    <row r="4356" spans="1:19">
      <c r="A4356" s="233"/>
      <c r="B4356" s="238"/>
      <c r="C4356" s="229"/>
      <c r="D4356" s="229"/>
      <c r="E4356" s="235"/>
      <c r="F4356" s="235"/>
      <c r="G4356" s="242"/>
      <c r="H4356" s="243"/>
      <c r="J4356" s="33"/>
      <c r="K4356" s="33"/>
      <c r="L4356" s="33"/>
      <c r="M4356" s="33"/>
      <c r="N4356" s="33"/>
      <c r="O4356" s="33"/>
      <c r="P4356" s="33"/>
      <c r="Q4356" s="33"/>
      <c r="R4356" s="33"/>
      <c r="S4356" s="33"/>
    </row>
    <row r="4357" spans="1:19">
      <c r="A4357" s="233"/>
      <c r="B4357" s="238"/>
      <c r="C4357" s="229"/>
      <c r="D4357" s="229"/>
      <c r="E4357" s="235"/>
      <c r="F4357" s="235"/>
      <c r="G4357" s="242"/>
      <c r="H4357" s="243"/>
      <c r="J4357" s="33"/>
      <c r="K4357" s="33"/>
      <c r="L4357" s="33"/>
      <c r="M4357" s="33"/>
      <c r="N4357" s="33"/>
      <c r="O4357" s="33"/>
      <c r="P4357" s="33"/>
      <c r="Q4357" s="33"/>
      <c r="R4357" s="33"/>
      <c r="S4357" s="33"/>
    </row>
    <row r="4358" spans="1:19">
      <c r="A4358" s="233"/>
      <c r="B4358" s="238"/>
      <c r="C4358" s="229"/>
      <c r="D4358" s="229"/>
      <c r="E4358" s="235"/>
      <c r="F4358" s="235"/>
      <c r="G4358" s="242"/>
      <c r="H4358" s="243"/>
      <c r="J4358" s="33"/>
      <c r="K4358" s="33"/>
      <c r="L4358" s="33"/>
      <c r="M4358" s="33"/>
      <c r="N4358" s="33"/>
      <c r="O4358" s="33"/>
      <c r="P4358" s="33"/>
      <c r="Q4358" s="33"/>
      <c r="R4358" s="33"/>
      <c r="S4358" s="33"/>
    </row>
    <row r="4359" spans="1:19">
      <c r="A4359" s="233"/>
      <c r="B4359" s="238"/>
      <c r="C4359" s="229"/>
      <c r="D4359" s="229"/>
      <c r="E4359" s="235"/>
      <c r="F4359" s="235"/>
      <c r="G4359" s="242"/>
      <c r="H4359" s="243"/>
      <c r="J4359" s="33"/>
      <c r="K4359" s="33"/>
      <c r="L4359" s="33"/>
      <c r="M4359" s="33"/>
      <c r="N4359" s="33"/>
      <c r="O4359" s="33"/>
      <c r="P4359" s="33"/>
      <c r="Q4359" s="33"/>
      <c r="R4359" s="33"/>
      <c r="S4359" s="33"/>
    </row>
    <row r="4360" spans="1:19">
      <c r="A4360" s="233"/>
      <c r="B4360" s="238"/>
      <c r="C4360" s="229"/>
      <c r="D4360" s="229"/>
      <c r="E4360" s="235"/>
      <c r="F4360" s="235"/>
      <c r="G4360" s="242"/>
      <c r="H4360" s="243"/>
      <c r="J4360" s="33"/>
      <c r="K4360" s="33"/>
      <c r="L4360" s="33"/>
      <c r="M4360" s="33"/>
      <c r="N4360" s="33"/>
      <c r="O4360" s="33"/>
      <c r="P4360" s="33"/>
      <c r="Q4360" s="33"/>
      <c r="R4360" s="33"/>
      <c r="S4360" s="33"/>
    </row>
    <row r="4361" spans="1:19">
      <c r="A4361" s="233"/>
      <c r="B4361" s="238"/>
      <c r="C4361" s="229"/>
      <c r="D4361" s="229"/>
      <c r="E4361" s="235"/>
      <c r="F4361" s="235"/>
      <c r="G4361" s="242"/>
      <c r="H4361" s="243"/>
      <c r="J4361" s="33"/>
      <c r="K4361" s="33"/>
      <c r="L4361" s="33"/>
      <c r="M4361" s="33"/>
      <c r="N4361" s="33"/>
      <c r="O4361" s="33"/>
      <c r="P4361" s="33"/>
      <c r="Q4361" s="33"/>
      <c r="R4361" s="33"/>
      <c r="S4361" s="33"/>
    </row>
    <row r="4362" spans="1:19">
      <c r="A4362" s="233"/>
      <c r="B4362" s="238"/>
      <c r="C4362" s="229"/>
      <c r="D4362" s="229"/>
      <c r="E4362" s="235"/>
      <c r="F4362" s="235"/>
      <c r="G4362" s="242"/>
      <c r="H4362" s="243"/>
      <c r="J4362" s="33"/>
      <c r="K4362" s="33"/>
      <c r="L4362" s="33"/>
      <c r="M4362" s="33"/>
      <c r="N4362" s="33"/>
      <c r="O4362" s="33"/>
      <c r="P4362" s="33"/>
      <c r="Q4362" s="33"/>
      <c r="R4362" s="33"/>
      <c r="S4362" s="33"/>
    </row>
    <row r="4363" spans="1:19">
      <c r="A4363" s="233"/>
      <c r="B4363" s="238"/>
      <c r="C4363" s="229"/>
      <c r="D4363" s="229"/>
      <c r="E4363" s="235"/>
      <c r="F4363" s="235"/>
      <c r="G4363" s="242"/>
      <c r="H4363" s="243"/>
      <c r="J4363" s="33"/>
      <c r="K4363" s="33"/>
      <c r="L4363" s="33"/>
      <c r="M4363" s="33"/>
      <c r="N4363" s="33"/>
      <c r="O4363" s="33"/>
      <c r="P4363" s="33"/>
      <c r="Q4363" s="33"/>
      <c r="R4363" s="33"/>
      <c r="S4363" s="33"/>
    </row>
    <row r="4364" spans="1:19">
      <c r="A4364" s="233"/>
      <c r="B4364" s="238"/>
      <c r="C4364" s="229"/>
      <c r="D4364" s="229"/>
      <c r="E4364" s="235"/>
      <c r="F4364" s="235"/>
      <c r="G4364" s="242"/>
      <c r="H4364" s="243"/>
      <c r="J4364" s="33"/>
      <c r="K4364" s="33"/>
      <c r="L4364" s="33"/>
      <c r="M4364" s="33"/>
      <c r="N4364" s="33"/>
      <c r="O4364" s="33"/>
      <c r="P4364" s="33"/>
      <c r="Q4364" s="33"/>
      <c r="R4364" s="33"/>
      <c r="S4364" s="33"/>
    </row>
    <row r="4365" spans="1:19">
      <c r="A4365" s="233"/>
      <c r="B4365" s="238"/>
      <c r="C4365" s="229"/>
      <c r="D4365" s="229"/>
      <c r="E4365" s="235"/>
      <c r="F4365" s="235"/>
      <c r="G4365" s="242"/>
      <c r="H4365" s="243"/>
      <c r="J4365" s="33"/>
      <c r="K4365" s="33"/>
      <c r="L4365" s="33"/>
      <c r="M4365" s="33"/>
      <c r="N4365" s="33"/>
      <c r="O4365" s="33"/>
      <c r="P4365" s="33"/>
      <c r="Q4365" s="33"/>
      <c r="R4365" s="33"/>
      <c r="S4365" s="33"/>
    </row>
    <row r="4366" spans="1:19">
      <c r="A4366" s="233"/>
      <c r="B4366" s="238"/>
      <c r="C4366" s="229"/>
      <c r="D4366" s="229"/>
      <c r="E4366" s="235"/>
      <c r="F4366" s="235"/>
      <c r="G4366" s="242"/>
      <c r="H4366" s="243"/>
      <c r="J4366" s="33"/>
      <c r="K4366" s="33"/>
      <c r="L4366" s="33"/>
      <c r="M4366" s="33"/>
      <c r="N4366" s="33"/>
      <c r="O4366" s="33"/>
      <c r="P4366" s="33"/>
      <c r="Q4366" s="33"/>
      <c r="R4366" s="33"/>
      <c r="S4366" s="33"/>
    </row>
    <row r="4367" spans="1:19">
      <c r="A4367" s="233"/>
      <c r="B4367" s="238"/>
      <c r="C4367" s="229"/>
      <c r="D4367" s="229"/>
      <c r="E4367" s="235"/>
      <c r="F4367" s="235"/>
      <c r="G4367" s="242"/>
      <c r="H4367" s="243"/>
      <c r="J4367" s="33"/>
      <c r="K4367" s="33"/>
      <c r="L4367" s="33"/>
      <c r="M4367" s="33"/>
      <c r="N4367" s="33"/>
      <c r="O4367" s="33"/>
      <c r="P4367" s="33"/>
      <c r="Q4367" s="33"/>
      <c r="R4367" s="33"/>
      <c r="S4367" s="33"/>
    </row>
    <row r="4368" spans="1:19">
      <c r="A4368" s="233"/>
      <c r="B4368" s="238"/>
      <c r="C4368" s="229"/>
      <c r="D4368" s="229"/>
      <c r="E4368" s="235"/>
      <c r="F4368" s="235"/>
      <c r="G4368" s="242"/>
      <c r="H4368" s="243"/>
      <c r="J4368" s="33"/>
      <c r="K4368" s="33"/>
      <c r="L4368" s="33"/>
      <c r="M4368" s="33"/>
      <c r="N4368" s="33"/>
      <c r="O4368" s="33"/>
      <c r="P4368" s="33"/>
      <c r="Q4368" s="33"/>
      <c r="R4368" s="33"/>
      <c r="S4368" s="33"/>
    </row>
    <row r="4369" spans="1:19">
      <c r="A4369" s="233"/>
      <c r="B4369" s="238"/>
      <c r="C4369" s="229"/>
      <c r="D4369" s="229"/>
      <c r="E4369" s="235"/>
      <c r="F4369" s="235"/>
      <c r="G4369" s="242"/>
      <c r="H4369" s="243"/>
      <c r="J4369" s="33"/>
      <c r="K4369" s="33"/>
      <c r="L4369" s="33"/>
      <c r="M4369" s="33"/>
      <c r="N4369" s="33"/>
      <c r="O4369" s="33"/>
      <c r="P4369" s="33"/>
      <c r="Q4369" s="33"/>
      <c r="R4369" s="33"/>
      <c r="S4369" s="33"/>
    </row>
    <row r="4370" spans="1:19">
      <c r="A4370" s="233"/>
      <c r="B4370" s="238"/>
      <c r="C4370" s="229"/>
      <c r="D4370" s="229"/>
      <c r="E4370" s="235"/>
      <c r="F4370" s="235"/>
      <c r="G4370" s="242"/>
      <c r="H4370" s="243"/>
      <c r="J4370" s="33"/>
      <c r="K4370" s="33"/>
      <c r="L4370" s="33"/>
      <c r="M4370" s="33"/>
      <c r="N4370" s="33"/>
      <c r="O4370" s="33"/>
      <c r="P4370" s="33"/>
      <c r="Q4370" s="33"/>
      <c r="R4370" s="33"/>
      <c r="S4370" s="33"/>
    </row>
    <row r="4371" spans="1:19">
      <c r="A4371" s="233"/>
      <c r="B4371" s="238"/>
      <c r="C4371" s="229"/>
      <c r="D4371" s="229"/>
      <c r="E4371" s="235"/>
      <c r="F4371" s="235"/>
      <c r="G4371" s="242"/>
      <c r="H4371" s="243"/>
      <c r="J4371" s="33"/>
      <c r="K4371" s="33"/>
      <c r="L4371" s="33"/>
      <c r="M4371" s="33"/>
      <c r="N4371" s="33"/>
      <c r="O4371" s="33"/>
      <c r="P4371" s="33"/>
      <c r="Q4371" s="33"/>
      <c r="R4371" s="33"/>
      <c r="S4371" s="33"/>
    </row>
    <row r="4372" spans="1:19">
      <c r="A4372" s="233"/>
      <c r="B4372" s="238"/>
      <c r="C4372" s="229"/>
      <c r="D4372" s="229"/>
      <c r="E4372" s="235"/>
      <c r="F4372" s="235"/>
      <c r="G4372" s="242"/>
      <c r="H4372" s="243"/>
      <c r="J4372" s="33"/>
      <c r="K4372" s="33"/>
      <c r="L4372" s="33"/>
      <c r="M4372" s="33"/>
      <c r="N4372" s="33"/>
      <c r="O4372" s="33"/>
      <c r="P4372" s="33"/>
      <c r="Q4372" s="33"/>
      <c r="R4372" s="33"/>
      <c r="S4372" s="33"/>
    </row>
    <row r="4373" spans="1:19">
      <c r="A4373" s="233"/>
      <c r="B4373" s="238"/>
      <c r="C4373" s="229"/>
      <c r="D4373" s="229"/>
      <c r="E4373" s="235"/>
      <c r="F4373" s="235"/>
      <c r="G4373" s="242"/>
      <c r="H4373" s="243"/>
      <c r="J4373" s="33"/>
      <c r="K4373" s="33"/>
      <c r="L4373" s="33"/>
      <c r="M4373" s="33"/>
      <c r="N4373" s="33"/>
      <c r="O4373" s="33"/>
      <c r="P4373" s="33"/>
      <c r="Q4373" s="33"/>
      <c r="R4373" s="33"/>
      <c r="S4373" s="33"/>
    </row>
    <row r="4374" spans="1:19">
      <c r="A4374" s="233"/>
      <c r="B4374" s="238"/>
      <c r="C4374" s="229"/>
      <c r="D4374" s="229"/>
      <c r="E4374" s="235"/>
      <c r="F4374" s="235"/>
      <c r="G4374" s="242"/>
      <c r="H4374" s="243"/>
      <c r="J4374" s="33"/>
      <c r="K4374" s="33"/>
      <c r="L4374" s="33"/>
      <c r="M4374" s="33"/>
      <c r="N4374" s="33"/>
      <c r="O4374" s="33"/>
      <c r="P4374" s="33"/>
      <c r="Q4374" s="33"/>
      <c r="R4374" s="33"/>
      <c r="S4374" s="33"/>
    </row>
    <row r="4375" spans="1:19">
      <c r="A4375" s="233"/>
      <c r="B4375" s="238"/>
      <c r="C4375" s="229"/>
      <c r="D4375" s="229"/>
      <c r="E4375" s="235"/>
      <c r="F4375" s="235"/>
      <c r="G4375" s="242"/>
      <c r="H4375" s="243"/>
      <c r="J4375" s="33"/>
      <c r="K4375" s="33"/>
      <c r="L4375" s="33"/>
      <c r="M4375" s="33"/>
      <c r="N4375" s="33"/>
      <c r="O4375" s="33"/>
      <c r="P4375" s="33"/>
      <c r="Q4375" s="33"/>
      <c r="R4375" s="33"/>
      <c r="S4375" s="33"/>
    </row>
    <row r="4376" spans="1:19">
      <c r="A4376" s="233"/>
      <c r="B4376" s="238"/>
      <c r="C4376" s="229"/>
      <c r="D4376" s="229"/>
      <c r="E4376" s="235"/>
      <c r="F4376" s="235"/>
      <c r="G4376" s="242"/>
      <c r="H4376" s="243"/>
      <c r="J4376" s="33"/>
      <c r="K4376" s="33"/>
      <c r="L4376" s="33"/>
      <c r="M4376" s="33"/>
      <c r="N4376" s="33"/>
      <c r="O4376" s="33"/>
      <c r="P4376" s="33"/>
      <c r="Q4376" s="33"/>
      <c r="R4376" s="33"/>
      <c r="S4376" s="33"/>
    </row>
    <row r="4377" spans="1:19">
      <c r="A4377" s="233"/>
      <c r="B4377" s="238"/>
      <c r="C4377" s="229"/>
      <c r="D4377" s="229"/>
      <c r="E4377" s="235"/>
      <c r="F4377" s="235"/>
      <c r="G4377" s="242"/>
      <c r="H4377" s="243"/>
      <c r="J4377" s="33"/>
      <c r="K4377" s="33"/>
      <c r="L4377" s="33"/>
      <c r="M4377" s="33"/>
      <c r="N4377" s="33"/>
      <c r="O4377" s="33"/>
      <c r="P4377" s="33"/>
      <c r="Q4377" s="33"/>
      <c r="R4377" s="33"/>
      <c r="S4377" s="33"/>
    </row>
    <row r="4378" spans="1:19">
      <c r="A4378" s="233"/>
      <c r="B4378" s="238"/>
      <c r="C4378" s="229"/>
      <c r="D4378" s="229"/>
      <c r="E4378" s="235"/>
      <c r="F4378" s="235"/>
      <c r="G4378" s="242"/>
      <c r="H4378" s="243"/>
      <c r="J4378" s="33"/>
      <c r="K4378" s="33"/>
      <c r="L4378" s="33"/>
      <c r="M4378" s="33"/>
      <c r="N4378" s="33"/>
      <c r="O4378" s="33"/>
      <c r="P4378" s="33"/>
      <c r="Q4378" s="33"/>
      <c r="R4378" s="33"/>
      <c r="S4378" s="33"/>
    </row>
    <row r="4379" spans="1:19">
      <c r="A4379" s="233"/>
      <c r="B4379" s="238"/>
      <c r="C4379" s="229"/>
      <c r="D4379" s="229"/>
      <c r="E4379" s="235"/>
      <c r="F4379" s="235"/>
      <c r="G4379" s="242"/>
      <c r="H4379" s="243"/>
      <c r="J4379" s="33"/>
      <c r="K4379" s="33"/>
      <c r="L4379" s="33"/>
      <c r="M4379" s="33"/>
      <c r="N4379" s="33"/>
      <c r="O4379" s="33"/>
      <c r="P4379" s="33"/>
      <c r="Q4379" s="33"/>
      <c r="R4379" s="33"/>
      <c r="S4379" s="33"/>
    </row>
    <row r="4380" spans="1:19">
      <c r="A4380" s="233"/>
      <c r="B4380" s="238"/>
      <c r="C4380" s="229"/>
      <c r="D4380" s="229"/>
      <c r="E4380" s="235"/>
      <c r="F4380" s="235"/>
      <c r="G4380" s="242"/>
      <c r="H4380" s="243"/>
      <c r="J4380" s="33"/>
      <c r="K4380" s="33"/>
      <c r="L4380" s="33"/>
      <c r="M4380" s="33"/>
      <c r="N4380" s="33"/>
      <c r="O4380" s="33"/>
      <c r="P4380" s="33"/>
      <c r="Q4380" s="33"/>
      <c r="R4380" s="33"/>
      <c r="S4380" s="33"/>
    </row>
    <row r="4381" spans="1:19">
      <c r="A4381" s="233"/>
      <c r="B4381" s="238"/>
      <c r="C4381" s="229"/>
      <c r="D4381" s="229"/>
      <c r="E4381" s="235"/>
      <c r="F4381" s="235"/>
      <c r="G4381" s="242"/>
      <c r="H4381" s="243"/>
      <c r="J4381" s="33"/>
      <c r="K4381" s="33"/>
      <c r="L4381" s="33"/>
      <c r="M4381" s="33"/>
      <c r="N4381" s="33"/>
      <c r="O4381" s="33"/>
      <c r="P4381" s="33"/>
      <c r="Q4381" s="33"/>
      <c r="R4381" s="33"/>
      <c r="S4381" s="33"/>
    </row>
    <row r="4382" spans="1:19">
      <c r="A4382" s="233"/>
      <c r="B4382" s="238"/>
      <c r="C4382" s="229"/>
      <c r="D4382" s="229"/>
      <c r="E4382" s="235"/>
      <c r="F4382" s="235"/>
      <c r="G4382" s="242"/>
      <c r="H4382" s="243"/>
      <c r="J4382" s="33"/>
      <c r="K4382" s="33"/>
      <c r="L4382" s="33"/>
      <c r="M4382" s="33"/>
      <c r="N4382" s="33"/>
      <c r="O4382" s="33"/>
      <c r="P4382" s="33"/>
      <c r="Q4382" s="33"/>
      <c r="R4382" s="33"/>
      <c r="S4382" s="33"/>
    </row>
    <row r="4383" spans="1:19">
      <c r="A4383" s="233"/>
      <c r="B4383" s="238"/>
      <c r="C4383" s="229"/>
      <c r="D4383" s="229"/>
      <c r="E4383" s="235"/>
      <c r="F4383" s="235"/>
      <c r="G4383" s="242"/>
      <c r="H4383" s="243"/>
      <c r="J4383" s="33"/>
      <c r="K4383" s="33"/>
      <c r="L4383" s="33"/>
      <c r="M4383" s="33"/>
      <c r="N4383" s="33"/>
      <c r="O4383" s="33"/>
      <c r="P4383" s="33"/>
      <c r="Q4383" s="33"/>
      <c r="R4383" s="33"/>
      <c r="S4383" s="33"/>
    </row>
    <row r="4384" spans="1:19">
      <c r="A4384" s="233"/>
      <c r="B4384" s="238"/>
      <c r="C4384" s="229"/>
      <c r="D4384" s="229"/>
      <c r="E4384" s="235"/>
      <c r="F4384" s="235"/>
      <c r="G4384" s="242"/>
      <c r="H4384" s="243"/>
      <c r="J4384" s="33"/>
      <c r="K4384" s="33"/>
      <c r="L4384" s="33"/>
      <c r="M4384" s="33"/>
      <c r="N4384" s="33"/>
      <c r="O4384" s="33"/>
      <c r="P4384" s="33"/>
      <c r="Q4384" s="33"/>
      <c r="R4384" s="33"/>
      <c r="S4384" s="33"/>
    </row>
    <row r="4385" spans="1:19">
      <c r="A4385" s="233"/>
      <c r="B4385" s="238"/>
      <c r="C4385" s="229"/>
      <c r="D4385" s="229"/>
      <c r="E4385" s="235"/>
      <c r="F4385" s="235"/>
      <c r="G4385" s="242"/>
      <c r="H4385" s="243"/>
      <c r="J4385" s="33"/>
      <c r="K4385" s="33"/>
      <c r="L4385" s="33"/>
      <c r="M4385" s="33"/>
      <c r="N4385" s="33"/>
      <c r="O4385" s="33"/>
      <c r="P4385" s="33"/>
      <c r="Q4385" s="33"/>
      <c r="R4385" s="33"/>
      <c r="S4385" s="33"/>
    </row>
    <row r="4386" spans="1:19">
      <c r="A4386" s="233"/>
      <c r="B4386" s="238"/>
      <c r="C4386" s="229"/>
      <c r="D4386" s="229"/>
      <c r="E4386" s="235"/>
      <c r="F4386" s="235"/>
      <c r="G4386" s="242"/>
      <c r="H4386" s="243"/>
      <c r="J4386" s="33"/>
      <c r="K4386" s="33"/>
      <c r="L4386" s="33"/>
      <c r="M4386" s="33"/>
      <c r="N4386" s="33"/>
      <c r="O4386" s="33"/>
      <c r="P4386" s="33"/>
      <c r="Q4386" s="33"/>
      <c r="R4386" s="33"/>
      <c r="S4386" s="33"/>
    </row>
    <row r="4387" spans="1:19">
      <c r="A4387" s="233"/>
      <c r="B4387" s="238"/>
      <c r="C4387" s="229"/>
      <c r="D4387" s="229"/>
      <c r="E4387" s="235"/>
      <c r="F4387" s="235"/>
      <c r="G4387" s="242"/>
      <c r="H4387" s="243"/>
      <c r="J4387" s="33"/>
      <c r="K4387" s="33"/>
      <c r="L4387" s="33"/>
      <c r="M4387" s="33"/>
      <c r="N4387" s="33"/>
      <c r="O4387" s="33"/>
      <c r="P4387" s="33"/>
      <c r="Q4387" s="33"/>
      <c r="R4387" s="33"/>
      <c r="S4387" s="33"/>
    </row>
    <row r="4388" spans="1:19">
      <c r="A4388" s="233"/>
      <c r="B4388" s="238"/>
      <c r="C4388" s="229"/>
      <c r="D4388" s="229"/>
      <c r="E4388" s="235"/>
      <c r="F4388" s="235"/>
      <c r="G4388" s="242"/>
      <c r="H4388" s="243"/>
      <c r="J4388" s="33"/>
      <c r="K4388" s="33"/>
      <c r="L4388" s="33"/>
      <c r="M4388" s="33"/>
      <c r="N4388" s="33"/>
      <c r="O4388" s="33"/>
      <c r="P4388" s="33"/>
      <c r="Q4388" s="33"/>
      <c r="R4388" s="33"/>
      <c r="S4388" s="33"/>
    </row>
    <row r="4389" spans="1:19">
      <c r="A4389" s="233"/>
      <c r="B4389" s="238"/>
      <c r="C4389" s="229"/>
      <c r="D4389" s="229"/>
      <c r="E4389" s="235"/>
      <c r="F4389" s="235"/>
      <c r="G4389" s="242"/>
      <c r="H4389" s="243"/>
      <c r="J4389" s="33"/>
      <c r="K4389" s="33"/>
      <c r="L4389" s="33"/>
      <c r="M4389" s="33"/>
      <c r="N4389" s="33"/>
      <c r="O4389" s="33"/>
      <c r="P4389" s="33"/>
      <c r="Q4389" s="33"/>
      <c r="R4389" s="33"/>
      <c r="S4389" s="33"/>
    </row>
    <row r="4390" spans="1:19">
      <c r="A4390" s="233"/>
      <c r="B4390" s="238"/>
      <c r="C4390" s="229"/>
      <c r="D4390" s="229"/>
      <c r="E4390" s="235"/>
      <c r="F4390" s="235"/>
      <c r="G4390" s="242"/>
      <c r="H4390" s="243"/>
      <c r="J4390" s="33"/>
      <c r="K4390" s="33"/>
      <c r="L4390" s="33"/>
      <c r="M4390" s="33"/>
      <c r="N4390" s="33"/>
      <c r="O4390" s="33"/>
      <c r="P4390" s="33"/>
      <c r="Q4390" s="33"/>
      <c r="R4390" s="33"/>
      <c r="S4390" s="33"/>
    </row>
    <row r="4391" spans="1:19">
      <c r="A4391" s="233"/>
      <c r="B4391" s="238"/>
      <c r="C4391" s="229"/>
      <c r="D4391" s="229"/>
      <c r="E4391" s="235"/>
      <c r="F4391" s="235"/>
      <c r="G4391" s="242"/>
      <c r="H4391" s="243"/>
      <c r="J4391" s="33"/>
      <c r="K4391" s="33"/>
      <c r="L4391" s="33"/>
      <c r="M4391" s="33"/>
      <c r="N4391" s="33"/>
      <c r="O4391" s="33"/>
      <c r="P4391" s="33"/>
      <c r="Q4391" s="33"/>
      <c r="R4391" s="33"/>
      <c r="S4391" s="33"/>
    </row>
    <row r="4392" spans="1:19">
      <c r="A4392" s="233"/>
      <c r="B4392" s="238"/>
      <c r="C4392" s="229"/>
      <c r="D4392" s="229"/>
      <c r="E4392" s="235"/>
      <c r="F4392" s="235"/>
      <c r="G4392" s="242"/>
      <c r="H4392" s="243"/>
      <c r="J4392" s="33"/>
      <c r="K4392" s="33"/>
      <c r="L4392" s="33"/>
      <c r="M4392" s="33"/>
      <c r="N4392" s="33"/>
      <c r="O4392" s="33"/>
      <c r="P4392" s="33"/>
      <c r="Q4392" s="33"/>
      <c r="R4392" s="33"/>
      <c r="S4392" s="33"/>
    </row>
    <row r="4393" spans="1:19">
      <c r="A4393" s="233"/>
      <c r="B4393" s="238"/>
      <c r="C4393" s="229"/>
      <c r="D4393" s="229"/>
      <c r="E4393" s="235"/>
      <c r="F4393" s="235"/>
      <c r="G4393" s="242"/>
      <c r="H4393" s="243"/>
      <c r="J4393" s="33"/>
      <c r="K4393" s="33"/>
      <c r="L4393" s="33"/>
      <c r="M4393" s="33"/>
      <c r="N4393" s="33"/>
      <c r="O4393" s="33"/>
      <c r="P4393" s="33"/>
      <c r="Q4393" s="33"/>
      <c r="R4393" s="33"/>
      <c r="S4393" s="33"/>
    </row>
    <row r="4394" spans="1:19">
      <c r="A4394" s="233"/>
      <c r="B4394" s="238"/>
      <c r="C4394" s="229"/>
      <c r="D4394" s="229"/>
      <c r="E4394" s="235"/>
      <c r="F4394" s="235"/>
      <c r="G4394" s="242"/>
      <c r="H4394" s="243"/>
      <c r="J4394" s="33"/>
      <c r="K4394" s="33"/>
      <c r="L4394" s="33"/>
      <c r="M4394" s="33"/>
      <c r="N4394" s="33"/>
      <c r="O4394" s="33"/>
      <c r="P4394" s="33"/>
      <c r="Q4394" s="33"/>
      <c r="R4394" s="33"/>
      <c r="S4394" s="33"/>
    </row>
    <row r="4395" spans="1:19">
      <c r="A4395" s="233"/>
      <c r="B4395" s="238"/>
      <c r="C4395" s="229"/>
      <c r="D4395" s="229"/>
      <c r="E4395" s="235"/>
      <c r="F4395" s="235"/>
      <c r="G4395" s="242"/>
      <c r="H4395" s="243"/>
      <c r="J4395" s="33"/>
      <c r="K4395" s="33"/>
      <c r="L4395" s="33"/>
      <c r="M4395" s="33"/>
      <c r="N4395" s="33"/>
      <c r="O4395" s="33"/>
      <c r="P4395" s="33"/>
      <c r="Q4395" s="33"/>
      <c r="R4395" s="33"/>
      <c r="S4395" s="33"/>
    </row>
    <row r="4396" spans="1:19">
      <c r="A4396" s="233"/>
      <c r="B4396" s="238"/>
      <c r="C4396" s="229"/>
      <c r="D4396" s="229"/>
      <c r="E4396" s="235"/>
      <c r="F4396" s="235"/>
      <c r="G4396" s="242"/>
      <c r="H4396" s="243"/>
      <c r="J4396" s="33"/>
      <c r="K4396" s="33"/>
      <c r="L4396" s="33"/>
      <c r="M4396" s="33"/>
      <c r="N4396" s="33"/>
      <c r="O4396" s="33"/>
      <c r="P4396" s="33"/>
      <c r="Q4396" s="33"/>
      <c r="R4396" s="33"/>
      <c r="S4396" s="33"/>
    </row>
    <row r="4397" spans="1:19">
      <c r="A4397" s="233"/>
      <c r="B4397" s="238"/>
      <c r="C4397" s="229"/>
      <c r="D4397" s="229"/>
      <c r="E4397" s="235"/>
      <c r="F4397" s="235"/>
      <c r="G4397" s="242"/>
      <c r="H4397" s="243"/>
      <c r="J4397" s="33"/>
      <c r="K4397" s="33"/>
      <c r="L4397" s="33"/>
      <c r="M4397" s="33"/>
      <c r="N4397" s="33"/>
      <c r="O4397" s="33"/>
      <c r="P4397" s="33"/>
      <c r="Q4397" s="33"/>
      <c r="R4397" s="33"/>
      <c r="S4397" s="33"/>
    </row>
    <row r="4398" spans="1:19">
      <c r="A4398" s="233"/>
      <c r="B4398" s="238"/>
      <c r="C4398" s="229"/>
      <c r="D4398" s="229"/>
      <c r="E4398" s="235"/>
      <c r="F4398" s="235"/>
      <c r="G4398" s="242"/>
      <c r="H4398" s="243"/>
      <c r="J4398" s="33"/>
      <c r="K4398" s="33"/>
      <c r="L4398" s="33"/>
      <c r="M4398" s="33"/>
      <c r="N4398" s="33"/>
      <c r="O4398" s="33"/>
      <c r="P4398" s="33"/>
      <c r="Q4398" s="33"/>
      <c r="R4398" s="33"/>
      <c r="S4398" s="33"/>
    </row>
    <row r="4399" spans="1:19">
      <c r="A4399" s="233"/>
      <c r="B4399" s="238"/>
      <c r="C4399" s="229"/>
      <c r="D4399" s="229"/>
      <c r="E4399" s="235"/>
      <c r="F4399" s="235"/>
      <c r="G4399" s="242"/>
      <c r="H4399" s="243"/>
      <c r="J4399" s="33"/>
      <c r="K4399" s="33"/>
      <c r="L4399" s="33"/>
      <c r="M4399" s="33"/>
      <c r="N4399" s="33"/>
      <c r="O4399" s="33"/>
      <c r="P4399" s="33"/>
      <c r="Q4399" s="33"/>
      <c r="R4399" s="33"/>
      <c r="S4399" s="33"/>
    </row>
    <row r="4400" spans="1:19">
      <c r="A4400" s="233"/>
      <c r="B4400" s="238"/>
      <c r="C4400" s="229"/>
      <c r="D4400" s="229"/>
      <c r="E4400" s="235"/>
      <c r="F4400" s="235"/>
      <c r="G4400" s="242"/>
      <c r="H4400" s="243"/>
      <c r="J4400" s="33"/>
      <c r="K4400" s="33"/>
      <c r="L4400" s="33"/>
      <c r="M4400" s="33"/>
      <c r="N4400" s="33"/>
      <c r="O4400" s="33"/>
      <c r="P4400" s="33"/>
      <c r="Q4400" s="33"/>
      <c r="R4400" s="33"/>
      <c r="S4400" s="33"/>
    </row>
    <row r="4401" spans="1:19">
      <c r="A4401" s="233"/>
      <c r="B4401" s="238"/>
      <c r="C4401" s="229"/>
      <c r="D4401" s="229"/>
      <c r="E4401" s="235"/>
      <c r="F4401" s="235"/>
      <c r="G4401" s="242"/>
      <c r="H4401" s="243"/>
      <c r="J4401" s="33"/>
      <c r="K4401" s="33"/>
      <c r="L4401" s="33"/>
      <c r="M4401" s="33"/>
      <c r="N4401" s="33"/>
      <c r="O4401" s="33"/>
      <c r="P4401" s="33"/>
      <c r="Q4401" s="33"/>
      <c r="R4401" s="33"/>
      <c r="S4401" s="33"/>
    </row>
    <row r="4402" spans="1:19">
      <c r="A4402" s="233"/>
      <c r="B4402" s="238"/>
      <c r="C4402" s="229"/>
      <c r="D4402" s="229"/>
      <c r="E4402" s="235"/>
      <c r="F4402" s="235"/>
      <c r="G4402" s="242"/>
      <c r="H4402" s="243"/>
      <c r="J4402" s="33"/>
      <c r="K4402" s="33"/>
      <c r="L4402" s="33"/>
      <c r="M4402" s="33"/>
      <c r="N4402" s="33"/>
      <c r="O4402" s="33"/>
      <c r="P4402" s="33"/>
      <c r="Q4402" s="33"/>
      <c r="R4402" s="33"/>
      <c r="S4402" s="33"/>
    </row>
    <row r="4403" spans="1:19">
      <c r="A4403" s="233"/>
      <c r="B4403" s="238"/>
      <c r="C4403" s="229"/>
      <c r="D4403" s="229"/>
      <c r="E4403" s="235"/>
      <c r="F4403" s="235"/>
      <c r="G4403" s="242"/>
      <c r="H4403" s="243"/>
      <c r="J4403" s="33"/>
      <c r="K4403" s="33"/>
      <c r="L4403" s="33"/>
      <c r="M4403" s="33"/>
      <c r="N4403" s="33"/>
      <c r="O4403" s="33"/>
      <c r="P4403" s="33"/>
      <c r="Q4403" s="33"/>
      <c r="R4403" s="33"/>
      <c r="S4403" s="33"/>
    </row>
    <row r="4404" spans="1:19">
      <c r="A4404" s="233"/>
      <c r="B4404" s="238"/>
      <c r="C4404" s="229"/>
      <c r="D4404" s="229"/>
      <c r="E4404" s="235"/>
      <c r="F4404" s="235"/>
      <c r="G4404" s="242"/>
      <c r="H4404" s="243"/>
      <c r="J4404" s="33"/>
      <c r="K4404" s="33"/>
      <c r="L4404" s="33"/>
      <c r="M4404" s="33"/>
      <c r="N4404" s="33"/>
      <c r="O4404" s="33"/>
      <c r="P4404" s="33"/>
      <c r="Q4404" s="33"/>
      <c r="R4404" s="33"/>
      <c r="S4404" s="33"/>
    </row>
    <row r="4405" spans="1:19">
      <c r="A4405" s="233"/>
      <c r="B4405" s="238"/>
      <c r="C4405" s="229"/>
      <c r="D4405" s="229"/>
      <c r="E4405" s="235"/>
      <c r="F4405" s="235"/>
      <c r="G4405" s="242"/>
      <c r="H4405" s="243"/>
      <c r="J4405" s="33"/>
      <c r="K4405" s="33"/>
      <c r="L4405" s="33"/>
      <c r="M4405" s="33"/>
      <c r="N4405" s="33"/>
      <c r="O4405" s="33"/>
      <c r="P4405" s="33"/>
      <c r="Q4405" s="33"/>
      <c r="R4405" s="33"/>
      <c r="S4405" s="33"/>
    </row>
    <row r="4406" spans="1:19">
      <c r="A4406" s="233"/>
      <c r="B4406" s="238"/>
      <c r="C4406" s="229"/>
      <c r="D4406" s="229"/>
      <c r="E4406" s="235"/>
      <c r="F4406" s="235"/>
      <c r="G4406" s="242"/>
      <c r="H4406" s="243"/>
      <c r="J4406" s="33"/>
      <c r="K4406" s="33"/>
      <c r="L4406" s="33"/>
      <c r="M4406" s="33"/>
      <c r="N4406" s="33"/>
      <c r="O4406" s="33"/>
      <c r="P4406" s="33"/>
      <c r="Q4406" s="33"/>
      <c r="R4406" s="33"/>
      <c r="S4406" s="33"/>
    </row>
    <row r="4407" spans="1:19">
      <c r="A4407" s="233"/>
      <c r="B4407" s="238"/>
      <c r="C4407" s="229"/>
      <c r="D4407" s="229"/>
      <c r="E4407" s="235"/>
      <c r="F4407" s="235"/>
      <c r="G4407" s="242"/>
      <c r="H4407" s="243"/>
      <c r="J4407" s="33"/>
      <c r="K4407" s="33"/>
      <c r="L4407" s="33"/>
      <c r="M4407" s="33"/>
      <c r="N4407" s="33"/>
      <c r="O4407" s="33"/>
      <c r="P4407" s="33"/>
      <c r="Q4407" s="33"/>
      <c r="R4407" s="33"/>
      <c r="S4407" s="33"/>
    </row>
    <row r="4408" spans="1:19">
      <c r="A4408" s="233"/>
      <c r="B4408" s="238"/>
      <c r="C4408" s="229"/>
      <c r="D4408" s="229"/>
      <c r="E4408" s="235"/>
      <c r="F4408" s="235"/>
      <c r="G4408" s="242"/>
      <c r="H4408" s="243"/>
      <c r="J4408" s="33"/>
      <c r="K4408" s="33"/>
      <c r="L4408" s="33"/>
      <c r="M4408" s="33"/>
      <c r="N4408" s="33"/>
      <c r="O4408" s="33"/>
      <c r="P4408" s="33"/>
      <c r="Q4408" s="33"/>
      <c r="R4408" s="33"/>
      <c r="S4408" s="33"/>
    </row>
    <row r="4409" spans="1:19">
      <c r="A4409" s="233"/>
      <c r="B4409" s="238"/>
      <c r="C4409" s="229"/>
      <c r="D4409" s="229"/>
      <c r="E4409" s="235"/>
      <c r="F4409" s="235"/>
      <c r="G4409" s="242"/>
      <c r="H4409" s="243"/>
      <c r="J4409" s="33"/>
      <c r="K4409" s="33"/>
      <c r="L4409" s="33"/>
      <c r="M4409" s="33"/>
      <c r="N4409" s="33"/>
      <c r="O4409" s="33"/>
      <c r="P4409" s="33"/>
      <c r="Q4409" s="33"/>
      <c r="R4409" s="33"/>
      <c r="S4409" s="33"/>
    </row>
    <row r="4410" spans="1:19">
      <c r="A4410" s="233"/>
      <c r="B4410" s="238"/>
      <c r="C4410" s="229"/>
      <c r="D4410" s="229"/>
      <c r="E4410" s="235"/>
      <c r="F4410" s="235"/>
      <c r="G4410" s="242"/>
      <c r="H4410" s="243"/>
      <c r="J4410" s="33"/>
      <c r="K4410" s="33"/>
      <c r="L4410" s="33"/>
      <c r="M4410" s="33"/>
      <c r="N4410" s="33"/>
      <c r="O4410" s="33"/>
      <c r="P4410" s="33"/>
      <c r="Q4410" s="33"/>
      <c r="R4410" s="33"/>
      <c r="S4410" s="33"/>
    </row>
    <row r="4411" spans="1:19">
      <c r="A4411" s="233"/>
      <c r="B4411" s="238"/>
      <c r="C4411" s="229"/>
      <c r="D4411" s="229"/>
      <c r="E4411" s="235"/>
      <c r="F4411" s="235"/>
      <c r="G4411" s="242"/>
      <c r="H4411" s="243"/>
      <c r="J4411" s="33"/>
      <c r="K4411" s="33"/>
      <c r="L4411" s="33"/>
      <c r="M4411" s="33"/>
      <c r="N4411" s="33"/>
      <c r="O4411" s="33"/>
      <c r="P4411" s="33"/>
      <c r="Q4411" s="33"/>
      <c r="R4411" s="33"/>
      <c r="S4411" s="33"/>
    </row>
    <row r="4412" spans="1:19">
      <c r="A4412" s="233"/>
      <c r="B4412" s="238"/>
      <c r="C4412" s="229"/>
      <c r="D4412" s="229"/>
      <c r="E4412" s="235"/>
      <c r="F4412" s="235"/>
      <c r="G4412" s="242"/>
      <c r="H4412" s="243"/>
      <c r="J4412" s="33"/>
      <c r="K4412" s="33"/>
      <c r="L4412" s="33"/>
      <c r="M4412" s="33"/>
      <c r="N4412" s="33"/>
      <c r="O4412" s="33"/>
      <c r="P4412" s="33"/>
      <c r="Q4412" s="33"/>
      <c r="R4412" s="33"/>
      <c r="S4412" s="33"/>
    </row>
    <row r="4413" spans="1:19">
      <c r="A4413" s="233"/>
      <c r="B4413" s="238"/>
      <c r="C4413" s="229"/>
      <c r="D4413" s="229"/>
      <c r="E4413" s="235"/>
      <c r="F4413" s="235"/>
      <c r="G4413" s="242"/>
      <c r="H4413" s="243"/>
      <c r="J4413" s="33"/>
      <c r="K4413" s="33"/>
      <c r="L4413" s="33"/>
      <c r="M4413" s="33"/>
      <c r="N4413" s="33"/>
      <c r="O4413" s="33"/>
      <c r="P4413" s="33"/>
      <c r="Q4413" s="33"/>
      <c r="R4413" s="33"/>
      <c r="S4413" s="33"/>
    </row>
    <row r="4414" spans="1:19">
      <c r="A4414" s="233"/>
      <c r="B4414" s="238"/>
      <c r="C4414" s="229"/>
      <c r="D4414" s="229"/>
      <c r="E4414" s="235"/>
      <c r="F4414" s="235"/>
      <c r="G4414" s="242"/>
      <c r="H4414" s="243"/>
      <c r="J4414" s="33"/>
      <c r="K4414" s="33"/>
      <c r="L4414" s="33"/>
      <c r="M4414" s="33"/>
      <c r="N4414" s="33"/>
      <c r="O4414" s="33"/>
      <c r="P4414" s="33"/>
      <c r="Q4414" s="33"/>
      <c r="R4414" s="33"/>
      <c r="S4414" s="33"/>
    </row>
    <row r="4415" spans="1:19">
      <c r="A4415" s="233"/>
      <c r="B4415" s="238"/>
      <c r="C4415" s="229"/>
      <c r="D4415" s="229"/>
      <c r="E4415" s="235"/>
      <c r="F4415" s="235"/>
      <c r="G4415" s="242"/>
      <c r="H4415" s="243"/>
      <c r="J4415" s="33"/>
      <c r="K4415" s="33"/>
      <c r="L4415" s="33"/>
      <c r="M4415" s="33"/>
      <c r="N4415" s="33"/>
      <c r="O4415" s="33"/>
      <c r="P4415" s="33"/>
      <c r="Q4415" s="33"/>
      <c r="R4415" s="33"/>
      <c r="S4415" s="33"/>
    </row>
    <row r="4416" spans="1:19">
      <c r="A4416" s="233"/>
      <c r="B4416" s="238"/>
      <c r="C4416" s="229"/>
      <c r="D4416" s="229"/>
      <c r="E4416" s="235"/>
      <c r="F4416" s="235"/>
      <c r="G4416" s="242"/>
      <c r="H4416" s="243"/>
      <c r="J4416" s="33"/>
      <c r="K4416" s="33"/>
      <c r="L4416" s="33"/>
      <c r="M4416" s="33"/>
      <c r="N4416" s="33"/>
      <c r="O4416" s="33"/>
      <c r="P4416" s="33"/>
      <c r="Q4416" s="33"/>
      <c r="R4416" s="33"/>
      <c r="S4416" s="33"/>
    </row>
    <row r="4417" spans="1:19">
      <c r="A4417" s="233"/>
      <c r="B4417" s="238"/>
      <c r="C4417" s="229"/>
      <c r="D4417" s="229"/>
      <c r="E4417" s="235"/>
      <c r="F4417" s="235"/>
      <c r="G4417" s="242"/>
      <c r="H4417" s="243"/>
      <c r="J4417" s="33"/>
      <c r="K4417" s="33"/>
      <c r="L4417" s="33"/>
      <c r="M4417" s="33"/>
      <c r="N4417" s="33"/>
      <c r="O4417" s="33"/>
      <c r="P4417" s="33"/>
      <c r="Q4417" s="33"/>
      <c r="R4417" s="33"/>
      <c r="S4417" s="33"/>
    </row>
    <row r="4418" spans="1:19">
      <c r="A4418" s="233"/>
      <c r="B4418" s="238"/>
      <c r="C4418" s="229"/>
      <c r="D4418" s="229"/>
      <c r="E4418" s="235"/>
      <c r="F4418" s="235"/>
      <c r="G4418" s="242"/>
      <c r="H4418" s="243"/>
      <c r="J4418" s="33"/>
      <c r="K4418" s="33"/>
      <c r="L4418" s="33"/>
      <c r="M4418" s="33"/>
      <c r="N4418" s="33"/>
      <c r="O4418" s="33"/>
      <c r="P4418" s="33"/>
      <c r="Q4418" s="33"/>
      <c r="R4418" s="33"/>
      <c r="S4418" s="33"/>
    </row>
    <row r="4419" spans="1:19">
      <c r="A4419" s="233"/>
      <c r="B4419" s="238"/>
      <c r="C4419" s="229"/>
      <c r="D4419" s="229"/>
      <c r="E4419" s="235"/>
      <c r="F4419" s="235"/>
      <c r="G4419" s="242"/>
      <c r="H4419" s="243"/>
      <c r="J4419" s="33"/>
      <c r="K4419" s="33"/>
      <c r="L4419" s="33"/>
      <c r="M4419" s="33"/>
      <c r="N4419" s="33"/>
      <c r="O4419" s="33"/>
      <c r="P4419" s="33"/>
      <c r="Q4419" s="33"/>
      <c r="R4419" s="33"/>
      <c r="S4419" s="33"/>
    </row>
    <row r="4420" spans="1:19">
      <c r="A4420" s="233"/>
      <c r="B4420" s="238"/>
      <c r="C4420" s="229"/>
      <c r="D4420" s="229"/>
      <c r="E4420" s="235"/>
      <c r="F4420" s="235"/>
      <c r="G4420" s="242"/>
      <c r="H4420" s="243"/>
      <c r="J4420" s="33"/>
      <c r="K4420" s="33"/>
      <c r="L4420" s="33"/>
      <c r="M4420" s="33"/>
      <c r="N4420" s="33"/>
      <c r="O4420" s="33"/>
      <c r="P4420" s="33"/>
      <c r="Q4420" s="33"/>
      <c r="R4420" s="33"/>
      <c r="S4420" s="33"/>
    </row>
    <row r="4421" spans="1:19">
      <c r="A4421" s="233"/>
      <c r="B4421" s="238"/>
      <c r="C4421" s="229"/>
      <c r="D4421" s="229"/>
      <c r="E4421" s="235"/>
      <c r="F4421" s="235"/>
      <c r="G4421" s="242"/>
      <c r="H4421" s="243"/>
      <c r="J4421" s="33"/>
      <c r="K4421" s="33"/>
      <c r="L4421" s="33"/>
      <c r="M4421" s="33"/>
      <c r="N4421" s="33"/>
      <c r="O4421" s="33"/>
      <c r="P4421" s="33"/>
      <c r="Q4421" s="33"/>
      <c r="R4421" s="33"/>
      <c r="S4421" s="33"/>
    </row>
    <row r="4422" spans="1:19">
      <c r="A4422" s="233"/>
      <c r="B4422" s="238"/>
      <c r="C4422" s="229"/>
      <c r="D4422" s="229"/>
      <c r="E4422" s="235"/>
      <c r="F4422" s="235"/>
      <c r="G4422" s="242"/>
      <c r="H4422" s="243"/>
      <c r="J4422" s="33"/>
      <c r="K4422" s="33"/>
      <c r="L4422" s="33"/>
      <c r="M4422" s="33"/>
      <c r="N4422" s="33"/>
      <c r="O4422" s="33"/>
      <c r="P4422" s="33"/>
      <c r="Q4422" s="33"/>
      <c r="R4422" s="33"/>
      <c r="S4422" s="33"/>
    </row>
    <row r="4423" spans="1:19">
      <c r="A4423" s="233"/>
      <c r="B4423" s="238"/>
      <c r="C4423" s="229"/>
      <c r="D4423" s="229"/>
      <c r="E4423" s="235"/>
      <c r="F4423" s="235"/>
      <c r="G4423" s="242"/>
      <c r="H4423" s="243"/>
      <c r="J4423" s="33"/>
      <c r="K4423" s="33"/>
      <c r="L4423" s="33"/>
      <c r="M4423" s="33"/>
      <c r="N4423" s="33"/>
      <c r="O4423" s="33"/>
      <c r="P4423" s="33"/>
      <c r="Q4423" s="33"/>
      <c r="R4423" s="33"/>
      <c r="S4423" s="33"/>
    </row>
    <row r="4424" spans="1:19">
      <c r="A4424" s="233"/>
      <c r="B4424" s="238"/>
      <c r="C4424" s="229"/>
      <c r="D4424" s="229"/>
      <c r="E4424" s="235"/>
      <c r="F4424" s="235"/>
      <c r="G4424" s="242"/>
      <c r="H4424" s="243"/>
      <c r="J4424" s="33"/>
      <c r="K4424" s="33"/>
      <c r="L4424" s="33"/>
      <c r="M4424" s="33"/>
      <c r="N4424" s="33"/>
      <c r="O4424" s="33"/>
      <c r="P4424" s="33"/>
      <c r="Q4424" s="33"/>
      <c r="R4424" s="33"/>
      <c r="S4424" s="33"/>
    </row>
    <row r="4425" spans="1:19">
      <c r="A4425" s="233"/>
      <c r="B4425" s="238"/>
      <c r="C4425" s="229"/>
      <c r="D4425" s="229"/>
      <c r="E4425" s="235"/>
      <c r="F4425" s="235"/>
      <c r="G4425" s="242"/>
      <c r="H4425" s="243"/>
      <c r="J4425" s="33"/>
      <c r="K4425" s="33"/>
      <c r="L4425" s="33"/>
      <c r="M4425" s="33"/>
      <c r="N4425" s="33"/>
      <c r="O4425" s="33"/>
      <c r="P4425" s="33"/>
      <c r="Q4425" s="33"/>
      <c r="R4425" s="33"/>
      <c r="S4425" s="33"/>
    </row>
    <row r="4426" spans="1:19">
      <c r="A4426" s="233"/>
      <c r="B4426" s="238"/>
      <c r="C4426" s="229"/>
      <c r="D4426" s="229"/>
      <c r="E4426" s="235"/>
      <c r="F4426" s="235"/>
      <c r="G4426" s="242"/>
      <c r="H4426" s="243"/>
      <c r="J4426" s="33"/>
      <c r="K4426" s="33"/>
      <c r="L4426" s="33"/>
      <c r="M4426" s="33"/>
      <c r="N4426" s="33"/>
      <c r="O4426" s="33"/>
      <c r="P4426" s="33"/>
      <c r="Q4426" s="33"/>
      <c r="R4426" s="33"/>
      <c r="S4426" s="33"/>
    </row>
    <row r="4427" spans="1:19">
      <c r="A4427" s="233"/>
      <c r="B4427" s="238"/>
      <c r="C4427" s="229"/>
      <c r="D4427" s="229"/>
      <c r="E4427" s="235"/>
      <c r="F4427" s="235"/>
      <c r="G4427" s="242"/>
      <c r="H4427" s="243"/>
      <c r="J4427" s="33"/>
      <c r="K4427" s="33"/>
      <c r="L4427" s="33"/>
      <c r="M4427" s="33"/>
      <c r="N4427" s="33"/>
      <c r="O4427" s="33"/>
      <c r="P4427" s="33"/>
      <c r="Q4427" s="33"/>
      <c r="R4427" s="33"/>
      <c r="S4427" s="33"/>
    </row>
    <row r="4428" spans="1:19">
      <c r="A4428" s="233"/>
      <c r="B4428" s="238"/>
      <c r="C4428" s="229"/>
      <c r="D4428" s="229"/>
      <c r="E4428" s="235"/>
      <c r="F4428" s="235"/>
      <c r="G4428" s="242"/>
      <c r="H4428" s="243"/>
      <c r="J4428" s="33"/>
      <c r="K4428" s="33"/>
      <c r="L4428" s="33"/>
      <c r="M4428" s="33"/>
      <c r="N4428" s="33"/>
      <c r="O4428" s="33"/>
      <c r="P4428" s="33"/>
      <c r="Q4428" s="33"/>
      <c r="R4428" s="33"/>
      <c r="S4428" s="33"/>
    </row>
    <row r="4429" spans="1:19">
      <c r="A4429" s="233"/>
      <c r="B4429" s="238"/>
      <c r="C4429" s="229"/>
      <c r="D4429" s="229"/>
      <c r="E4429" s="235"/>
      <c r="F4429" s="235"/>
      <c r="G4429" s="242"/>
      <c r="H4429" s="243"/>
      <c r="J4429" s="33"/>
      <c r="K4429" s="33"/>
      <c r="L4429" s="33"/>
      <c r="M4429" s="33"/>
      <c r="N4429" s="33"/>
      <c r="O4429" s="33"/>
      <c r="P4429" s="33"/>
      <c r="Q4429" s="33"/>
      <c r="R4429" s="33"/>
      <c r="S4429" s="33"/>
    </row>
    <row r="4430" spans="1:19">
      <c r="A4430" s="233"/>
      <c r="B4430" s="238"/>
      <c r="C4430" s="229"/>
      <c r="D4430" s="229"/>
      <c r="E4430" s="235"/>
      <c r="F4430" s="235"/>
      <c r="G4430" s="242"/>
      <c r="H4430" s="243"/>
      <c r="J4430" s="33"/>
      <c r="K4430" s="33"/>
      <c r="L4430" s="33"/>
      <c r="M4430" s="33"/>
      <c r="N4430" s="33"/>
      <c r="O4430" s="33"/>
      <c r="P4430" s="33"/>
      <c r="Q4430" s="33"/>
      <c r="R4430" s="33"/>
      <c r="S4430" s="33"/>
    </row>
    <row r="4431" spans="1:19">
      <c r="A4431" s="233"/>
      <c r="B4431" s="238"/>
      <c r="C4431" s="229"/>
      <c r="D4431" s="229"/>
      <c r="E4431" s="235"/>
      <c r="F4431" s="235"/>
      <c r="G4431" s="242"/>
      <c r="H4431" s="243"/>
      <c r="J4431" s="33"/>
      <c r="K4431" s="33"/>
      <c r="L4431" s="33"/>
      <c r="M4431" s="33"/>
      <c r="N4431" s="33"/>
      <c r="O4431" s="33"/>
      <c r="P4431" s="33"/>
      <c r="Q4431" s="33"/>
      <c r="R4431" s="33"/>
      <c r="S4431" s="33"/>
    </row>
    <row r="4432" spans="1:19">
      <c r="A4432" s="233"/>
      <c r="B4432" s="238"/>
      <c r="C4432" s="229"/>
      <c r="D4432" s="229"/>
      <c r="E4432" s="235"/>
      <c r="F4432" s="235"/>
      <c r="G4432" s="242"/>
      <c r="H4432" s="243"/>
      <c r="J4432" s="33"/>
      <c r="K4432" s="33"/>
      <c r="L4432" s="33"/>
      <c r="M4432" s="33"/>
      <c r="N4432" s="33"/>
      <c r="O4432" s="33"/>
      <c r="P4432" s="33"/>
      <c r="Q4432" s="33"/>
      <c r="R4432" s="33"/>
      <c r="S4432" s="33"/>
    </row>
    <row r="4433" spans="1:19">
      <c r="A4433" s="233"/>
      <c r="B4433" s="238"/>
      <c r="C4433" s="229"/>
      <c r="D4433" s="229"/>
      <c r="E4433" s="235"/>
      <c r="F4433" s="235"/>
      <c r="G4433" s="242"/>
      <c r="H4433" s="243"/>
      <c r="J4433" s="33"/>
      <c r="K4433" s="33"/>
      <c r="L4433" s="33"/>
      <c r="M4433" s="33"/>
      <c r="N4433" s="33"/>
      <c r="O4433" s="33"/>
      <c r="P4433" s="33"/>
      <c r="Q4433" s="33"/>
      <c r="R4433" s="33"/>
      <c r="S4433" s="33"/>
    </row>
    <row r="4434" spans="1:19">
      <c r="A4434" s="233"/>
      <c r="B4434" s="238"/>
      <c r="C4434" s="229"/>
      <c r="D4434" s="229"/>
      <c r="E4434" s="235"/>
      <c r="F4434" s="235"/>
      <c r="G4434" s="242"/>
      <c r="H4434" s="243"/>
      <c r="J4434" s="33"/>
      <c r="K4434" s="33"/>
      <c r="L4434" s="33"/>
      <c r="M4434" s="33"/>
      <c r="N4434" s="33"/>
      <c r="O4434" s="33"/>
      <c r="P4434" s="33"/>
      <c r="Q4434" s="33"/>
      <c r="R4434" s="33"/>
      <c r="S4434" s="33"/>
    </row>
    <row r="4435" spans="1:19">
      <c r="A4435" s="233"/>
      <c r="B4435" s="238"/>
      <c r="C4435" s="229"/>
      <c r="D4435" s="229"/>
      <c r="E4435" s="235"/>
      <c r="F4435" s="235"/>
      <c r="G4435" s="242"/>
      <c r="H4435" s="243"/>
      <c r="J4435" s="33"/>
      <c r="K4435" s="33"/>
      <c r="L4435" s="33"/>
      <c r="M4435" s="33"/>
      <c r="N4435" s="33"/>
      <c r="O4435" s="33"/>
      <c r="P4435" s="33"/>
      <c r="Q4435" s="33"/>
      <c r="R4435" s="33"/>
      <c r="S4435" s="33"/>
    </row>
    <row r="4436" spans="1:19">
      <c r="A4436" s="233"/>
      <c r="B4436" s="238"/>
      <c r="C4436" s="229"/>
      <c r="D4436" s="229"/>
      <c r="E4436" s="235"/>
      <c r="F4436" s="235"/>
      <c r="G4436" s="242"/>
      <c r="H4436" s="243"/>
      <c r="J4436" s="33"/>
      <c r="K4436" s="33"/>
      <c r="L4436" s="33"/>
      <c r="M4436" s="33"/>
      <c r="N4436" s="33"/>
      <c r="O4436" s="33"/>
      <c r="P4436" s="33"/>
      <c r="Q4436" s="33"/>
      <c r="R4436" s="33"/>
      <c r="S4436" s="33"/>
    </row>
    <row r="4437" spans="1:19">
      <c r="A4437" s="233"/>
      <c r="B4437" s="238"/>
      <c r="C4437" s="229"/>
      <c r="D4437" s="229"/>
      <c r="E4437" s="235"/>
      <c r="F4437" s="235"/>
      <c r="G4437" s="242"/>
      <c r="H4437" s="243"/>
      <c r="J4437" s="33"/>
      <c r="K4437" s="33"/>
      <c r="L4437" s="33"/>
      <c r="M4437" s="33"/>
      <c r="N4437" s="33"/>
      <c r="O4437" s="33"/>
      <c r="P4437" s="33"/>
      <c r="Q4437" s="33"/>
      <c r="R4437" s="33"/>
      <c r="S4437" s="33"/>
    </row>
    <row r="4438" spans="1:19">
      <c r="A4438" s="233"/>
      <c r="B4438" s="238"/>
      <c r="C4438" s="229"/>
      <c r="D4438" s="229"/>
      <c r="E4438" s="235"/>
      <c r="F4438" s="235"/>
      <c r="G4438" s="242"/>
      <c r="H4438" s="243"/>
      <c r="J4438" s="33"/>
      <c r="K4438" s="33"/>
      <c r="L4438" s="33"/>
      <c r="M4438" s="33"/>
      <c r="N4438" s="33"/>
      <c r="O4438" s="33"/>
      <c r="P4438" s="33"/>
      <c r="Q4438" s="33"/>
      <c r="R4438" s="33"/>
      <c r="S4438" s="33"/>
    </row>
    <row r="4439" spans="1:19">
      <c r="A4439" s="233"/>
      <c r="B4439" s="238"/>
      <c r="C4439" s="229"/>
      <c r="D4439" s="229"/>
      <c r="E4439" s="235"/>
      <c r="F4439" s="235"/>
      <c r="G4439" s="242"/>
      <c r="H4439" s="243"/>
      <c r="J4439" s="33"/>
      <c r="K4439" s="33"/>
      <c r="L4439" s="33"/>
      <c r="M4439" s="33"/>
      <c r="N4439" s="33"/>
      <c r="O4439" s="33"/>
      <c r="P4439" s="33"/>
      <c r="Q4439" s="33"/>
      <c r="R4439" s="33"/>
      <c r="S4439" s="33"/>
    </row>
    <row r="4440" spans="1:19">
      <c r="A4440" s="233"/>
      <c r="B4440" s="238"/>
      <c r="C4440" s="229"/>
      <c r="D4440" s="229"/>
      <c r="E4440" s="235"/>
      <c r="F4440" s="235"/>
      <c r="G4440" s="242"/>
      <c r="H4440" s="243"/>
      <c r="J4440" s="33"/>
      <c r="K4440" s="33"/>
      <c r="L4440" s="33"/>
      <c r="M4440" s="33"/>
      <c r="N4440" s="33"/>
      <c r="O4440" s="33"/>
      <c r="P4440" s="33"/>
      <c r="Q4440" s="33"/>
      <c r="R4440" s="33"/>
      <c r="S4440" s="33"/>
    </row>
    <row r="4441" spans="1:19">
      <c r="A4441" s="233"/>
      <c r="B4441" s="238"/>
      <c r="C4441" s="229"/>
      <c r="D4441" s="229"/>
      <c r="E4441" s="235"/>
      <c r="F4441" s="235"/>
      <c r="G4441" s="242"/>
      <c r="H4441" s="243"/>
      <c r="J4441" s="33"/>
      <c r="K4441" s="33"/>
      <c r="L4441" s="33"/>
      <c r="M4441" s="33"/>
      <c r="N4441" s="33"/>
      <c r="O4441" s="33"/>
      <c r="P4441" s="33"/>
      <c r="Q4441" s="33"/>
      <c r="R4441" s="33"/>
      <c r="S4441" s="33"/>
    </row>
    <row r="4442" spans="1:19">
      <c r="A4442" s="233"/>
      <c r="B4442" s="238"/>
      <c r="C4442" s="229"/>
      <c r="D4442" s="229"/>
      <c r="E4442" s="235"/>
      <c r="F4442" s="235"/>
      <c r="G4442" s="242"/>
      <c r="H4442" s="243"/>
      <c r="J4442" s="33"/>
      <c r="K4442" s="33"/>
      <c r="L4442" s="33"/>
      <c r="M4442" s="33"/>
      <c r="N4442" s="33"/>
      <c r="O4442" s="33"/>
      <c r="P4442" s="33"/>
      <c r="Q4442" s="33"/>
      <c r="R4442" s="33"/>
      <c r="S4442" s="33"/>
    </row>
    <row r="4443" spans="1:19">
      <c r="A4443" s="233"/>
      <c r="B4443" s="238"/>
      <c r="C4443" s="229"/>
      <c r="D4443" s="229"/>
      <c r="E4443" s="235"/>
      <c r="F4443" s="235"/>
      <c r="G4443" s="242"/>
      <c r="H4443" s="243"/>
      <c r="J4443" s="33"/>
      <c r="K4443" s="33"/>
      <c r="L4443" s="33"/>
      <c r="M4443" s="33"/>
      <c r="N4443" s="33"/>
      <c r="O4443" s="33"/>
      <c r="P4443" s="33"/>
      <c r="Q4443" s="33"/>
      <c r="R4443" s="33"/>
      <c r="S4443" s="33"/>
    </row>
    <row r="4444" spans="1:19">
      <c r="A4444" s="233"/>
      <c r="B4444" s="238"/>
      <c r="C4444" s="229"/>
      <c r="D4444" s="229"/>
      <c r="E4444" s="235"/>
      <c r="F4444" s="235"/>
      <c r="G4444" s="242"/>
      <c r="H4444" s="243"/>
      <c r="J4444" s="33"/>
      <c r="K4444" s="33"/>
      <c r="L4444" s="33"/>
      <c r="M4444" s="33"/>
      <c r="N4444" s="33"/>
      <c r="O4444" s="33"/>
      <c r="P4444" s="33"/>
      <c r="Q4444" s="33"/>
      <c r="R4444" s="33"/>
      <c r="S4444" s="33"/>
    </row>
    <row r="4445" spans="1:19">
      <c r="A4445" s="233"/>
      <c r="B4445" s="238"/>
      <c r="C4445" s="229"/>
      <c r="D4445" s="229"/>
      <c r="E4445" s="235"/>
      <c r="F4445" s="235"/>
      <c r="G4445" s="242"/>
      <c r="H4445" s="243"/>
      <c r="J4445" s="33"/>
      <c r="K4445" s="33"/>
      <c r="L4445" s="33"/>
      <c r="M4445" s="33"/>
      <c r="N4445" s="33"/>
      <c r="O4445" s="33"/>
      <c r="P4445" s="33"/>
      <c r="Q4445" s="33"/>
      <c r="R4445" s="33"/>
      <c r="S4445" s="33"/>
    </row>
    <row r="4446" spans="1:19">
      <c r="A4446" s="233"/>
      <c r="B4446" s="238"/>
      <c r="C4446" s="229"/>
      <c r="D4446" s="229"/>
      <c r="E4446" s="235"/>
      <c r="F4446" s="235"/>
      <c r="G4446" s="242"/>
      <c r="H4446" s="243"/>
      <c r="J4446" s="33"/>
      <c r="K4446" s="33"/>
      <c r="L4446" s="33"/>
      <c r="M4446" s="33"/>
      <c r="N4446" s="33"/>
      <c r="O4446" s="33"/>
      <c r="P4446" s="33"/>
      <c r="Q4446" s="33"/>
      <c r="R4446" s="33"/>
      <c r="S4446" s="33"/>
    </row>
    <row r="4447" spans="1:19">
      <c r="A4447" s="233"/>
      <c r="B4447" s="238"/>
      <c r="C4447" s="229"/>
      <c r="D4447" s="229"/>
      <c r="E4447" s="235"/>
      <c r="F4447" s="235"/>
      <c r="G4447" s="242"/>
      <c r="H4447" s="243"/>
      <c r="J4447" s="33"/>
      <c r="K4447" s="33"/>
      <c r="L4447" s="33"/>
      <c r="M4447" s="33"/>
      <c r="N4447" s="33"/>
      <c r="O4447" s="33"/>
      <c r="P4447" s="33"/>
      <c r="Q4447" s="33"/>
      <c r="R4447" s="33"/>
      <c r="S4447" s="33"/>
    </row>
    <row r="4448" spans="1:19">
      <c r="A4448" s="233"/>
      <c r="B4448" s="238"/>
      <c r="C4448" s="229"/>
      <c r="D4448" s="229"/>
      <c r="E4448" s="235"/>
      <c r="F4448" s="235"/>
      <c r="G4448" s="242"/>
      <c r="H4448" s="243"/>
      <c r="J4448" s="33"/>
      <c r="K4448" s="33"/>
      <c r="L4448" s="33"/>
      <c r="M4448" s="33"/>
      <c r="N4448" s="33"/>
      <c r="O4448" s="33"/>
      <c r="P4448" s="33"/>
      <c r="Q4448" s="33"/>
      <c r="R4448" s="33"/>
      <c r="S4448" s="33"/>
    </row>
    <row r="4449" spans="1:19">
      <c r="A4449" s="233"/>
      <c r="B4449" s="238"/>
      <c r="C4449" s="229"/>
      <c r="D4449" s="229"/>
      <c r="E4449" s="235"/>
      <c r="F4449" s="235"/>
      <c r="G4449" s="242"/>
      <c r="H4449" s="243"/>
      <c r="J4449" s="33"/>
      <c r="K4449" s="33"/>
      <c r="L4449" s="33"/>
      <c r="M4449" s="33"/>
      <c r="N4449" s="33"/>
      <c r="O4449" s="33"/>
      <c r="P4449" s="33"/>
      <c r="Q4449" s="33"/>
      <c r="R4449" s="33"/>
      <c r="S4449" s="33"/>
    </row>
    <row r="4450" spans="1:19">
      <c r="A4450" s="233"/>
      <c r="B4450" s="238"/>
      <c r="C4450" s="229"/>
      <c r="D4450" s="229"/>
      <c r="E4450" s="235"/>
      <c r="F4450" s="235"/>
      <c r="G4450" s="242"/>
      <c r="H4450" s="243"/>
      <c r="J4450" s="33"/>
      <c r="K4450" s="33"/>
      <c r="L4450" s="33"/>
      <c r="M4450" s="33"/>
      <c r="N4450" s="33"/>
      <c r="O4450" s="33"/>
      <c r="P4450" s="33"/>
      <c r="Q4450" s="33"/>
      <c r="R4450" s="33"/>
      <c r="S4450" s="33"/>
    </row>
    <row r="4451" spans="1:19">
      <c r="A4451" s="233"/>
      <c r="B4451" s="238"/>
      <c r="C4451" s="229"/>
      <c r="D4451" s="229"/>
      <c r="E4451" s="235"/>
      <c r="F4451" s="235"/>
      <c r="G4451" s="242"/>
      <c r="H4451" s="243"/>
      <c r="J4451" s="33"/>
      <c r="K4451" s="33"/>
      <c r="L4451" s="33"/>
      <c r="M4451" s="33"/>
      <c r="N4451" s="33"/>
      <c r="O4451" s="33"/>
      <c r="P4451" s="33"/>
      <c r="Q4451" s="33"/>
      <c r="R4451" s="33"/>
      <c r="S4451" s="33"/>
    </row>
    <row r="4452" spans="1:19">
      <c r="A4452" s="233"/>
      <c r="B4452" s="238"/>
      <c r="C4452" s="229"/>
      <c r="D4452" s="229"/>
      <c r="E4452" s="235"/>
      <c r="F4452" s="235"/>
      <c r="G4452" s="242"/>
      <c r="H4452" s="243"/>
      <c r="J4452" s="33"/>
      <c r="K4452" s="33"/>
      <c r="L4452" s="33"/>
      <c r="M4452" s="33"/>
      <c r="N4452" s="33"/>
      <c r="O4452" s="33"/>
      <c r="P4452" s="33"/>
      <c r="Q4452" s="33"/>
      <c r="R4452" s="33"/>
      <c r="S4452" s="33"/>
    </row>
    <row r="4453" spans="1:19">
      <c r="A4453" s="233"/>
      <c r="B4453" s="238"/>
      <c r="C4453" s="229"/>
      <c r="D4453" s="229"/>
      <c r="E4453" s="235"/>
      <c r="F4453" s="235"/>
      <c r="G4453" s="242"/>
      <c r="H4453" s="243"/>
      <c r="J4453" s="33"/>
      <c r="K4453" s="33"/>
      <c r="L4453" s="33"/>
      <c r="M4453" s="33"/>
      <c r="N4453" s="33"/>
      <c r="O4453" s="33"/>
      <c r="P4453" s="33"/>
      <c r="Q4453" s="33"/>
      <c r="R4453" s="33"/>
      <c r="S4453" s="33"/>
    </row>
    <row r="4454" spans="1:19">
      <c r="A4454" s="233"/>
      <c r="B4454" s="238"/>
      <c r="C4454" s="229"/>
      <c r="D4454" s="229"/>
      <c r="E4454" s="235"/>
      <c r="F4454" s="235"/>
      <c r="G4454" s="242"/>
      <c r="H4454" s="243"/>
      <c r="J4454" s="33"/>
      <c r="K4454" s="33"/>
      <c r="L4454" s="33"/>
      <c r="M4454" s="33"/>
      <c r="N4454" s="33"/>
      <c r="O4454" s="33"/>
      <c r="P4454" s="33"/>
      <c r="Q4454" s="33"/>
      <c r="R4454" s="33"/>
      <c r="S4454" s="33"/>
    </row>
    <row r="4455" spans="1:19">
      <c r="A4455" s="233"/>
      <c r="B4455" s="238"/>
      <c r="C4455" s="229"/>
      <c r="D4455" s="229"/>
      <c r="E4455" s="235"/>
      <c r="F4455" s="235"/>
      <c r="G4455" s="242"/>
      <c r="H4455" s="243"/>
      <c r="J4455" s="33"/>
      <c r="K4455" s="33"/>
      <c r="L4455" s="33"/>
      <c r="M4455" s="33"/>
      <c r="N4455" s="33"/>
      <c r="O4455" s="33"/>
      <c r="P4455" s="33"/>
      <c r="Q4455" s="33"/>
      <c r="R4455" s="33"/>
      <c r="S4455" s="33"/>
    </row>
    <row r="4456" spans="1:19">
      <c r="A4456" s="233"/>
      <c r="B4456" s="238"/>
      <c r="C4456" s="229"/>
      <c r="D4456" s="229"/>
      <c r="E4456" s="235"/>
      <c r="F4456" s="235"/>
      <c r="G4456" s="242"/>
      <c r="H4456" s="243"/>
      <c r="J4456" s="33"/>
      <c r="K4456" s="33"/>
      <c r="L4456" s="33"/>
      <c r="M4456" s="33"/>
      <c r="N4456" s="33"/>
      <c r="O4456" s="33"/>
      <c r="P4456" s="33"/>
      <c r="Q4456" s="33"/>
      <c r="R4456" s="33"/>
      <c r="S4456" s="33"/>
    </row>
    <row r="4457" spans="1:19">
      <c r="A4457" s="233"/>
      <c r="B4457" s="238"/>
      <c r="C4457" s="229"/>
      <c r="D4457" s="229"/>
      <c r="E4457" s="235"/>
      <c r="F4457" s="235"/>
      <c r="G4457" s="242"/>
      <c r="H4457" s="243"/>
      <c r="J4457" s="33"/>
      <c r="K4457" s="33"/>
      <c r="L4457" s="33"/>
      <c r="M4457" s="33"/>
      <c r="N4457" s="33"/>
      <c r="O4457" s="33"/>
      <c r="P4457" s="33"/>
      <c r="Q4457" s="33"/>
      <c r="R4457" s="33"/>
      <c r="S4457" s="33"/>
    </row>
    <row r="4458" spans="1:19">
      <c r="A4458" s="233"/>
      <c r="B4458" s="238"/>
      <c r="C4458" s="229"/>
      <c r="D4458" s="229"/>
      <c r="E4458" s="235"/>
      <c r="F4458" s="235"/>
      <c r="G4458" s="242"/>
      <c r="H4458" s="243"/>
      <c r="J4458" s="33"/>
      <c r="K4458" s="33"/>
      <c r="L4458" s="33"/>
      <c r="M4458" s="33"/>
      <c r="N4458" s="33"/>
      <c r="O4458" s="33"/>
      <c r="P4458" s="33"/>
      <c r="Q4458" s="33"/>
      <c r="R4458" s="33"/>
      <c r="S4458" s="33"/>
    </row>
    <row r="4459" spans="1:19">
      <c r="A4459" s="233"/>
      <c r="B4459" s="238"/>
      <c r="C4459" s="229"/>
      <c r="D4459" s="229"/>
      <c r="E4459" s="235"/>
      <c r="F4459" s="235"/>
      <c r="G4459" s="242"/>
      <c r="H4459" s="243"/>
      <c r="J4459" s="33"/>
      <c r="K4459" s="33"/>
      <c r="L4459" s="33"/>
      <c r="M4459" s="33"/>
      <c r="N4459" s="33"/>
      <c r="O4459" s="33"/>
      <c r="P4459" s="33"/>
      <c r="Q4459" s="33"/>
      <c r="R4459" s="33"/>
      <c r="S4459" s="33"/>
    </row>
    <row r="4460" spans="1:19">
      <c r="A4460" s="233"/>
      <c r="B4460" s="238"/>
      <c r="C4460" s="229"/>
      <c r="D4460" s="229"/>
      <c r="E4460" s="235"/>
      <c r="F4460" s="235"/>
      <c r="G4460" s="242"/>
      <c r="H4460" s="243"/>
      <c r="J4460" s="33"/>
      <c r="K4460" s="33"/>
      <c r="L4460" s="33"/>
      <c r="M4460" s="33"/>
      <c r="N4460" s="33"/>
      <c r="O4460" s="33"/>
      <c r="P4460" s="33"/>
      <c r="Q4460" s="33"/>
      <c r="R4460" s="33"/>
      <c r="S4460" s="33"/>
    </row>
    <row r="4461" spans="1:19">
      <c r="A4461" s="233"/>
      <c r="B4461" s="238"/>
      <c r="C4461" s="229"/>
      <c r="D4461" s="229"/>
      <c r="E4461" s="235"/>
      <c r="F4461" s="235"/>
      <c r="G4461" s="242"/>
      <c r="H4461" s="243"/>
      <c r="J4461" s="33"/>
      <c r="K4461" s="33"/>
      <c r="L4461" s="33"/>
      <c r="M4461" s="33"/>
      <c r="N4461" s="33"/>
      <c r="O4461" s="33"/>
      <c r="P4461" s="33"/>
      <c r="Q4461" s="33"/>
      <c r="R4461" s="33"/>
      <c r="S4461" s="33"/>
    </row>
    <row r="4462" spans="1:19">
      <c r="A4462" s="233"/>
      <c r="B4462" s="238"/>
      <c r="C4462" s="229"/>
      <c r="D4462" s="229"/>
      <c r="E4462" s="235"/>
      <c r="F4462" s="235"/>
      <c r="G4462" s="242"/>
      <c r="H4462" s="243"/>
      <c r="J4462" s="33"/>
      <c r="K4462" s="33"/>
      <c r="L4462" s="33"/>
      <c r="M4462" s="33"/>
      <c r="N4462" s="33"/>
      <c r="O4462" s="33"/>
      <c r="P4462" s="33"/>
      <c r="Q4462" s="33"/>
      <c r="R4462" s="33"/>
      <c r="S4462" s="33"/>
    </row>
    <row r="4463" spans="1:19">
      <c r="A4463" s="233"/>
      <c r="B4463" s="238"/>
      <c r="C4463" s="229"/>
      <c r="D4463" s="229"/>
      <c r="E4463" s="235"/>
      <c r="F4463" s="235"/>
      <c r="G4463" s="242"/>
      <c r="H4463" s="243"/>
      <c r="J4463" s="33"/>
      <c r="K4463" s="33"/>
      <c r="L4463" s="33"/>
      <c r="M4463" s="33"/>
      <c r="N4463" s="33"/>
      <c r="O4463" s="33"/>
      <c r="P4463" s="33"/>
      <c r="Q4463" s="33"/>
      <c r="R4463" s="33"/>
      <c r="S4463" s="33"/>
    </row>
    <row r="4464" spans="1:19">
      <c r="A4464" s="233"/>
      <c r="B4464" s="238"/>
      <c r="C4464" s="229"/>
      <c r="D4464" s="229"/>
      <c r="E4464" s="235"/>
      <c r="F4464" s="235"/>
      <c r="G4464" s="242"/>
      <c r="H4464" s="243"/>
      <c r="J4464" s="33"/>
      <c r="K4464" s="33"/>
      <c r="L4464" s="33"/>
      <c r="M4464" s="33"/>
      <c r="N4464" s="33"/>
      <c r="O4464" s="33"/>
      <c r="P4464" s="33"/>
      <c r="Q4464" s="33"/>
      <c r="R4464" s="33"/>
      <c r="S4464" s="33"/>
    </row>
    <row r="4465" spans="1:19">
      <c r="A4465" s="233"/>
      <c r="B4465" s="238"/>
      <c r="C4465" s="229"/>
      <c r="D4465" s="229"/>
      <c r="E4465" s="235"/>
      <c r="F4465" s="235"/>
      <c r="G4465" s="242"/>
      <c r="H4465" s="243"/>
      <c r="J4465" s="33"/>
      <c r="K4465" s="33"/>
      <c r="L4465" s="33"/>
      <c r="M4465" s="33"/>
      <c r="N4465" s="33"/>
      <c r="O4465" s="33"/>
      <c r="P4465" s="33"/>
      <c r="Q4465" s="33"/>
      <c r="R4465" s="33"/>
      <c r="S4465" s="33"/>
    </row>
    <row r="4466" spans="1:19">
      <c r="A4466" s="233"/>
      <c r="B4466" s="238"/>
      <c r="C4466" s="229"/>
      <c r="D4466" s="229"/>
      <c r="E4466" s="235"/>
      <c r="F4466" s="235"/>
      <c r="G4466" s="242"/>
      <c r="H4466" s="243"/>
      <c r="J4466" s="33"/>
      <c r="K4466" s="33"/>
      <c r="L4466" s="33"/>
      <c r="M4466" s="33"/>
      <c r="N4466" s="33"/>
      <c r="O4466" s="33"/>
      <c r="P4466" s="33"/>
      <c r="Q4466" s="33"/>
      <c r="R4466" s="33"/>
      <c r="S4466" s="33"/>
    </row>
    <row r="4467" spans="1:19">
      <c r="A4467" s="233"/>
      <c r="B4467" s="238"/>
      <c r="C4467" s="229"/>
      <c r="D4467" s="229"/>
      <c r="E4467" s="235"/>
      <c r="F4467" s="235"/>
      <c r="G4467" s="242"/>
      <c r="H4467" s="243"/>
      <c r="J4467" s="33"/>
      <c r="K4467" s="33"/>
      <c r="L4467" s="33"/>
      <c r="M4467" s="33"/>
      <c r="N4467" s="33"/>
      <c r="O4467" s="33"/>
      <c r="P4467" s="33"/>
      <c r="Q4467" s="33"/>
      <c r="R4467" s="33"/>
      <c r="S4467" s="33"/>
    </row>
    <row r="4468" spans="1:19">
      <c r="A4468" s="233"/>
      <c r="B4468" s="238"/>
      <c r="C4468" s="229"/>
      <c r="D4468" s="229"/>
      <c r="E4468" s="235"/>
      <c r="F4468" s="235"/>
      <c r="G4468" s="242"/>
      <c r="H4468" s="243"/>
      <c r="J4468" s="33"/>
      <c r="K4468" s="33"/>
      <c r="L4468" s="33"/>
      <c r="M4468" s="33"/>
      <c r="N4468" s="33"/>
      <c r="O4468" s="33"/>
      <c r="P4468" s="33"/>
      <c r="Q4468" s="33"/>
      <c r="R4468" s="33"/>
      <c r="S4468" s="33"/>
    </row>
    <row r="4469" spans="1:19">
      <c r="A4469" s="233"/>
      <c r="B4469" s="238"/>
      <c r="C4469" s="229"/>
      <c r="D4469" s="229"/>
      <c r="E4469" s="235"/>
      <c r="F4469" s="235"/>
      <c r="G4469" s="242"/>
      <c r="H4469" s="243"/>
      <c r="J4469" s="33"/>
      <c r="K4469" s="33"/>
      <c r="L4469" s="33"/>
      <c r="M4469" s="33"/>
      <c r="N4469" s="33"/>
      <c r="O4469" s="33"/>
      <c r="P4469" s="33"/>
      <c r="Q4469" s="33"/>
      <c r="R4469" s="33"/>
      <c r="S4469" s="33"/>
    </row>
    <row r="4470" spans="1:19">
      <c r="A4470" s="233"/>
      <c r="B4470" s="238"/>
      <c r="C4470" s="229"/>
      <c r="D4470" s="229"/>
      <c r="E4470" s="235"/>
      <c r="F4470" s="235"/>
      <c r="G4470" s="242"/>
      <c r="H4470" s="243"/>
      <c r="J4470" s="33"/>
      <c r="K4470" s="33"/>
      <c r="L4470" s="33"/>
      <c r="M4470" s="33"/>
      <c r="N4470" s="33"/>
      <c r="O4470" s="33"/>
      <c r="P4470" s="33"/>
      <c r="Q4470" s="33"/>
      <c r="R4470" s="33"/>
      <c r="S4470" s="33"/>
    </row>
    <row r="4471" spans="1:19">
      <c r="A4471" s="233"/>
      <c r="B4471" s="238"/>
      <c r="C4471" s="229"/>
      <c r="D4471" s="229"/>
      <c r="E4471" s="235"/>
      <c r="F4471" s="235"/>
      <c r="G4471" s="242"/>
      <c r="H4471" s="243"/>
      <c r="J4471" s="33"/>
      <c r="K4471" s="33"/>
      <c r="L4471" s="33"/>
      <c r="M4471" s="33"/>
      <c r="N4471" s="33"/>
      <c r="O4471" s="33"/>
      <c r="P4471" s="33"/>
      <c r="Q4471" s="33"/>
      <c r="R4471" s="33"/>
      <c r="S4471" s="33"/>
    </row>
    <row r="4472" spans="1:19">
      <c r="A4472" s="233"/>
      <c r="B4472" s="238"/>
      <c r="C4472" s="229"/>
      <c r="D4472" s="229"/>
      <c r="E4472" s="235"/>
      <c r="F4472" s="235"/>
      <c r="G4472" s="242"/>
      <c r="H4472" s="243"/>
      <c r="J4472" s="33"/>
      <c r="K4472" s="33"/>
      <c r="L4472" s="33"/>
      <c r="M4472" s="33"/>
      <c r="N4472" s="33"/>
      <c r="O4472" s="33"/>
      <c r="P4472" s="33"/>
      <c r="Q4472" s="33"/>
      <c r="R4472" s="33"/>
      <c r="S4472" s="33"/>
    </row>
    <row r="4473" spans="1:19">
      <c r="A4473" s="233"/>
      <c r="B4473" s="238"/>
      <c r="C4473" s="229"/>
      <c r="D4473" s="229"/>
      <c r="E4473" s="235"/>
      <c r="F4473" s="235"/>
      <c r="G4473" s="242"/>
      <c r="H4473" s="243"/>
      <c r="J4473" s="33"/>
      <c r="K4473" s="33"/>
      <c r="L4473" s="33"/>
      <c r="M4473" s="33"/>
      <c r="N4473" s="33"/>
      <c r="O4473" s="33"/>
      <c r="P4473" s="33"/>
      <c r="Q4473" s="33"/>
      <c r="R4473" s="33"/>
      <c r="S4473" s="33"/>
    </row>
    <row r="4474" spans="1:19">
      <c r="A4474" s="233"/>
      <c r="B4474" s="238"/>
      <c r="C4474" s="229"/>
      <c r="D4474" s="229"/>
      <c r="E4474" s="235"/>
      <c r="F4474" s="235"/>
      <c r="G4474" s="242"/>
      <c r="H4474" s="243"/>
      <c r="J4474" s="33"/>
      <c r="K4474" s="33"/>
      <c r="L4474" s="33"/>
      <c r="M4474" s="33"/>
      <c r="N4474" s="33"/>
      <c r="O4474" s="33"/>
      <c r="P4474" s="33"/>
      <c r="Q4474" s="33"/>
      <c r="R4474" s="33"/>
      <c r="S4474" s="33"/>
    </row>
    <row r="4475" spans="1:19">
      <c r="A4475" s="233"/>
      <c r="B4475" s="238"/>
      <c r="C4475" s="229"/>
      <c r="D4475" s="229"/>
      <c r="E4475" s="235"/>
      <c r="F4475" s="235"/>
      <c r="G4475" s="242"/>
      <c r="H4475" s="243"/>
      <c r="J4475" s="33"/>
      <c r="K4475" s="33"/>
      <c r="L4475" s="33"/>
      <c r="M4475" s="33"/>
      <c r="N4475" s="33"/>
      <c r="O4475" s="33"/>
      <c r="P4475" s="33"/>
      <c r="Q4475" s="33"/>
      <c r="R4475" s="33"/>
      <c r="S4475" s="33"/>
    </row>
    <row r="4476" spans="1:19">
      <c r="A4476" s="233"/>
      <c r="B4476" s="238"/>
      <c r="C4476" s="229"/>
      <c r="D4476" s="229"/>
      <c r="E4476" s="235"/>
      <c r="F4476" s="235"/>
      <c r="G4476" s="242"/>
      <c r="H4476" s="243"/>
      <c r="J4476" s="33"/>
      <c r="K4476" s="33"/>
      <c r="L4476" s="33"/>
      <c r="M4476" s="33"/>
      <c r="N4476" s="33"/>
      <c r="O4476" s="33"/>
      <c r="P4476" s="33"/>
      <c r="Q4476" s="33"/>
      <c r="R4476" s="33"/>
      <c r="S4476" s="33"/>
    </row>
    <row r="4477" spans="1:19">
      <c r="A4477" s="233"/>
      <c r="B4477" s="238"/>
      <c r="C4477" s="229"/>
      <c r="D4477" s="229"/>
      <c r="E4477" s="235"/>
      <c r="F4477" s="235"/>
      <c r="G4477" s="242"/>
      <c r="H4477" s="243"/>
      <c r="J4477" s="33"/>
      <c r="K4477" s="33"/>
      <c r="L4477" s="33"/>
      <c r="M4477" s="33"/>
      <c r="N4477" s="33"/>
      <c r="O4477" s="33"/>
      <c r="P4477" s="33"/>
      <c r="Q4477" s="33"/>
      <c r="R4477" s="33"/>
      <c r="S4477" s="33"/>
    </row>
    <row r="4478" spans="1:19">
      <c r="A4478" s="233"/>
      <c r="B4478" s="238"/>
      <c r="C4478" s="229"/>
      <c r="D4478" s="229"/>
      <c r="E4478" s="235"/>
      <c r="F4478" s="235"/>
      <c r="G4478" s="242"/>
      <c r="H4478" s="243"/>
      <c r="J4478" s="33"/>
      <c r="K4478" s="33"/>
      <c r="L4478" s="33"/>
      <c r="M4478" s="33"/>
      <c r="N4478" s="33"/>
      <c r="O4478" s="33"/>
      <c r="P4478" s="33"/>
      <c r="Q4478" s="33"/>
      <c r="R4478" s="33"/>
      <c r="S4478" s="33"/>
    </row>
    <row r="4479" spans="1:19">
      <c r="A4479" s="233"/>
      <c r="B4479" s="238"/>
      <c r="C4479" s="229"/>
      <c r="D4479" s="229"/>
      <c r="E4479" s="235"/>
      <c r="F4479" s="235"/>
      <c r="G4479" s="242"/>
      <c r="H4479" s="243"/>
      <c r="J4479" s="33"/>
      <c r="K4479" s="33"/>
      <c r="L4479" s="33"/>
      <c r="M4479" s="33"/>
      <c r="N4479" s="33"/>
      <c r="O4479" s="33"/>
      <c r="P4479" s="33"/>
      <c r="Q4479" s="33"/>
      <c r="R4479" s="33"/>
      <c r="S4479" s="33"/>
    </row>
    <row r="4480" spans="1:19">
      <c r="A4480" s="233"/>
      <c r="B4480" s="238"/>
      <c r="C4480" s="229"/>
      <c r="D4480" s="229"/>
      <c r="E4480" s="235"/>
      <c r="F4480" s="235"/>
      <c r="G4480" s="242"/>
      <c r="H4480" s="243"/>
      <c r="J4480" s="33"/>
      <c r="K4480" s="33"/>
      <c r="L4480" s="33"/>
      <c r="M4480" s="33"/>
      <c r="N4480" s="33"/>
      <c r="O4480" s="33"/>
      <c r="P4480" s="33"/>
      <c r="Q4480" s="33"/>
      <c r="R4480" s="33"/>
      <c r="S4480" s="33"/>
    </row>
    <row r="4481" spans="1:19">
      <c r="A4481" s="233"/>
      <c r="B4481" s="238"/>
      <c r="C4481" s="229"/>
      <c r="D4481" s="229"/>
      <c r="E4481" s="235"/>
      <c r="F4481" s="235"/>
      <c r="G4481" s="242"/>
      <c r="H4481" s="243"/>
      <c r="J4481" s="33"/>
      <c r="K4481" s="33"/>
      <c r="L4481" s="33"/>
      <c r="M4481" s="33"/>
      <c r="N4481" s="33"/>
      <c r="O4481" s="33"/>
      <c r="P4481" s="33"/>
      <c r="Q4481" s="33"/>
      <c r="R4481" s="33"/>
      <c r="S4481" s="33"/>
    </row>
    <row r="4482" spans="1:19">
      <c r="A4482" s="233"/>
      <c r="B4482" s="238"/>
      <c r="C4482" s="229"/>
      <c r="D4482" s="229"/>
      <c r="E4482" s="235"/>
      <c r="F4482" s="235"/>
      <c r="G4482" s="242"/>
      <c r="H4482" s="243"/>
      <c r="J4482" s="33"/>
      <c r="K4482" s="33"/>
      <c r="L4482" s="33"/>
      <c r="M4482" s="33"/>
      <c r="N4482" s="33"/>
      <c r="O4482" s="33"/>
      <c r="P4482" s="33"/>
      <c r="Q4482" s="33"/>
      <c r="R4482" s="33"/>
      <c r="S4482" s="33"/>
    </row>
    <row r="4483" spans="1:19">
      <c r="A4483" s="233"/>
      <c r="B4483" s="238"/>
      <c r="C4483" s="229"/>
      <c r="D4483" s="229"/>
      <c r="E4483" s="235"/>
      <c r="F4483" s="235"/>
      <c r="G4483" s="242"/>
      <c r="H4483" s="243"/>
      <c r="J4483" s="33"/>
      <c r="K4483" s="33"/>
      <c r="L4483" s="33"/>
      <c r="M4483" s="33"/>
      <c r="N4483" s="33"/>
      <c r="O4483" s="33"/>
      <c r="P4483" s="33"/>
      <c r="Q4483" s="33"/>
      <c r="R4483" s="33"/>
      <c r="S4483" s="33"/>
    </row>
    <row r="4484" spans="1:19">
      <c r="A4484" s="233"/>
      <c r="B4484" s="238"/>
      <c r="C4484" s="229"/>
      <c r="D4484" s="229"/>
      <c r="E4484" s="235"/>
      <c r="F4484" s="235"/>
      <c r="G4484" s="242"/>
      <c r="H4484" s="243"/>
      <c r="J4484" s="33"/>
      <c r="K4484" s="33"/>
      <c r="L4484" s="33"/>
      <c r="M4484" s="33"/>
      <c r="N4484" s="33"/>
      <c r="O4484" s="33"/>
      <c r="P4484" s="33"/>
      <c r="Q4484" s="33"/>
      <c r="R4484" s="33"/>
      <c r="S4484" s="33"/>
    </row>
    <row r="4485" spans="1:19">
      <c r="A4485" s="233"/>
      <c r="B4485" s="238"/>
      <c r="C4485" s="229"/>
      <c r="D4485" s="229"/>
      <c r="E4485" s="235"/>
      <c r="F4485" s="235"/>
      <c r="G4485" s="242"/>
      <c r="H4485" s="243"/>
      <c r="J4485" s="33"/>
      <c r="K4485" s="33"/>
      <c r="L4485" s="33"/>
      <c r="M4485" s="33"/>
      <c r="N4485" s="33"/>
      <c r="O4485" s="33"/>
      <c r="P4485" s="33"/>
      <c r="Q4485" s="33"/>
      <c r="R4485" s="33"/>
      <c r="S4485" s="33"/>
    </row>
    <row r="4486" spans="1:19">
      <c r="A4486" s="233"/>
      <c r="B4486" s="238"/>
      <c r="C4486" s="229"/>
      <c r="D4486" s="229"/>
      <c r="E4486" s="235"/>
      <c r="F4486" s="235"/>
      <c r="G4486" s="242"/>
      <c r="H4486" s="243"/>
      <c r="J4486" s="33"/>
      <c r="K4486" s="33"/>
      <c r="L4486" s="33"/>
      <c r="M4486" s="33"/>
      <c r="N4486" s="33"/>
      <c r="O4486" s="33"/>
      <c r="P4486" s="33"/>
      <c r="Q4486" s="33"/>
      <c r="R4486" s="33"/>
      <c r="S4486" s="33"/>
    </row>
    <row r="4487" spans="1:19">
      <c r="A4487" s="233"/>
      <c r="B4487" s="238"/>
      <c r="C4487" s="229"/>
      <c r="D4487" s="229"/>
      <c r="E4487" s="235"/>
      <c r="F4487" s="235"/>
      <c r="G4487" s="242"/>
      <c r="H4487" s="243"/>
      <c r="J4487" s="33"/>
      <c r="K4487" s="33"/>
      <c r="L4487" s="33"/>
      <c r="M4487" s="33"/>
      <c r="N4487" s="33"/>
      <c r="O4487" s="33"/>
      <c r="P4487" s="33"/>
      <c r="Q4487" s="33"/>
      <c r="R4487" s="33"/>
      <c r="S4487" s="33"/>
    </row>
    <row r="4488" spans="1:19">
      <c r="A4488" s="233"/>
      <c r="B4488" s="238"/>
      <c r="C4488" s="229"/>
      <c r="D4488" s="229"/>
      <c r="E4488" s="235"/>
      <c r="F4488" s="235"/>
      <c r="G4488" s="242"/>
      <c r="H4488" s="243"/>
      <c r="J4488" s="33"/>
      <c r="K4488" s="33"/>
      <c r="L4488" s="33"/>
      <c r="M4488" s="33"/>
      <c r="N4488" s="33"/>
      <c r="O4488" s="33"/>
      <c r="P4488" s="33"/>
      <c r="Q4488" s="33"/>
      <c r="R4488" s="33"/>
      <c r="S4488" s="33"/>
    </row>
    <row r="4489" spans="1:19">
      <c r="A4489" s="233"/>
      <c r="B4489" s="238"/>
      <c r="C4489" s="229"/>
      <c r="D4489" s="229"/>
      <c r="E4489" s="235"/>
      <c r="F4489" s="235"/>
      <c r="G4489" s="242"/>
      <c r="H4489" s="243"/>
      <c r="J4489" s="33"/>
      <c r="K4489" s="33"/>
      <c r="L4489" s="33"/>
      <c r="M4489" s="33"/>
      <c r="N4489" s="33"/>
      <c r="O4489" s="33"/>
      <c r="P4489" s="33"/>
      <c r="Q4489" s="33"/>
      <c r="R4489" s="33"/>
      <c r="S4489" s="33"/>
    </row>
    <row r="4490" spans="1:19">
      <c r="A4490" s="233"/>
      <c r="B4490" s="238"/>
      <c r="C4490" s="229"/>
      <c r="D4490" s="229"/>
      <c r="E4490" s="235"/>
      <c r="F4490" s="235"/>
      <c r="G4490" s="242"/>
      <c r="H4490" s="243"/>
      <c r="J4490" s="33"/>
      <c r="K4490" s="33"/>
      <c r="L4490" s="33"/>
      <c r="M4490" s="33"/>
      <c r="N4490" s="33"/>
      <c r="O4490" s="33"/>
      <c r="P4490" s="33"/>
      <c r="Q4490" s="33"/>
      <c r="R4490" s="33"/>
      <c r="S4490" s="33"/>
    </row>
    <row r="4491" spans="1:19">
      <c r="A4491" s="233"/>
      <c r="B4491" s="238"/>
      <c r="C4491" s="229"/>
      <c r="D4491" s="229"/>
      <c r="E4491" s="235"/>
      <c r="F4491" s="235"/>
      <c r="G4491" s="242"/>
      <c r="H4491" s="243"/>
      <c r="J4491" s="33"/>
      <c r="K4491" s="33"/>
      <c r="L4491" s="33"/>
      <c r="M4491" s="33"/>
      <c r="N4491" s="33"/>
      <c r="O4491" s="33"/>
      <c r="P4491" s="33"/>
      <c r="Q4491" s="33"/>
      <c r="R4491" s="33"/>
      <c r="S4491" s="33"/>
    </row>
    <row r="4492" spans="1:19">
      <c r="A4492" s="233"/>
      <c r="B4492" s="238"/>
      <c r="C4492" s="229"/>
      <c r="D4492" s="229"/>
      <c r="E4492" s="235"/>
      <c r="F4492" s="235"/>
      <c r="G4492" s="242"/>
      <c r="H4492" s="243"/>
      <c r="J4492" s="33"/>
      <c r="K4492" s="33"/>
      <c r="L4492" s="33"/>
      <c r="M4492" s="33"/>
      <c r="N4492" s="33"/>
      <c r="O4492" s="33"/>
      <c r="P4492" s="33"/>
      <c r="Q4492" s="33"/>
      <c r="R4492" s="33"/>
      <c r="S4492" s="33"/>
    </row>
    <row r="4493" spans="1:19">
      <c r="A4493" s="233"/>
      <c r="B4493" s="238"/>
      <c r="C4493" s="229"/>
      <c r="D4493" s="229"/>
      <c r="E4493" s="235"/>
      <c r="F4493" s="235"/>
      <c r="G4493" s="242"/>
      <c r="H4493" s="243"/>
      <c r="J4493" s="33"/>
      <c r="K4493" s="33"/>
      <c r="L4493" s="33"/>
      <c r="M4493" s="33"/>
      <c r="N4493" s="33"/>
      <c r="O4493" s="33"/>
      <c r="P4493" s="33"/>
      <c r="Q4493" s="33"/>
      <c r="R4493" s="33"/>
      <c r="S4493" s="33"/>
    </row>
    <row r="4494" spans="1:19">
      <c r="A4494" s="233"/>
      <c r="B4494" s="238"/>
      <c r="C4494" s="229"/>
      <c r="D4494" s="229"/>
      <c r="E4494" s="235"/>
      <c r="F4494" s="235"/>
      <c r="G4494" s="242"/>
      <c r="H4494" s="243"/>
      <c r="J4494" s="33"/>
      <c r="K4494" s="33"/>
      <c r="L4494" s="33"/>
      <c r="M4494" s="33"/>
      <c r="N4494" s="33"/>
      <c r="O4494" s="33"/>
      <c r="P4494" s="33"/>
      <c r="Q4494" s="33"/>
      <c r="R4494" s="33"/>
      <c r="S4494" s="33"/>
    </row>
    <row r="4495" spans="1:19">
      <c r="A4495" s="233"/>
      <c r="B4495" s="238"/>
      <c r="C4495" s="229"/>
      <c r="D4495" s="229"/>
      <c r="E4495" s="235"/>
      <c r="F4495" s="235"/>
      <c r="G4495" s="242"/>
      <c r="H4495" s="243"/>
      <c r="J4495" s="33"/>
      <c r="K4495" s="33"/>
      <c r="L4495" s="33"/>
      <c r="M4495" s="33"/>
      <c r="N4495" s="33"/>
      <c r="O4495" s="33"/>
      <c r="P4495" s="33"/>
      <c r="Q4495" s="33"/>
      <c r="R4495" s="33"/>
      <c r="S4495" s="33"/>
    </row>
    <row r="4496" spans="1:19">
      <c r="A4496" s="233"/>
      <c r="B4496" s="238"/>
      <c r="C4496" s="229"/>
      <c r="D4496" s="229"/>
      <c r="E4496" s="235"/>
      <c r="F4496" s="235"/>
      <c r="G4496" s="242"/>
      <c r="H4496" s="243"/>
      <c r="J4496" s="33"/>
      <c r="K4496" s="33"/>
      <c r="L4496" s="33"/>
      <c r="M4496" s="33"/>
      <c r="N4496" s="33"/>
      <c r="O4496" s="33"/>
      <c r="P4496" s="33"/>
      <c r="Q4496" s="33"/>
      <c r="R4496" s="33"/>
      <c r="S4496" s="33"/>
    </row>
    <row r="4497" spans="1:19">
      <c r="A4497" s="233"/>
      <c r="B4497" s="238"/>
      <c r="C4497" s="229"/>
      <c r="D4497" s="229"/>
      <c r="E4497" s="235"/>
      <c r="F4497" s="235"/>
      <c r="G4497" s="242"/>
      <c r="H4497" s="243"/>
      <c r="J4497" s="33"/>
      <c r="K4497" s="33"/>
      <c r="L4497" s="33"/>
      <c r="M4497" s="33"/>
      <c r="N4497" s="33"/>
      <c r="O4497" s="33"/>
      <c r="P4497" s="33"/>
      <c r="Q4497" s="33"/>
      <c r="R4497" s="33"/>
      <c r="S4497" s="33"/>
    </row>
    <row r="4498" spans="1:19">
      <c r="A4498" s="233"/>
      <c r="B4498" s="238"/>
      <c r="C4498" s="229"/>
      <c r="D4498" s="229"/>
      <c r="E4498" s="235"/>
      <c r="F4498" s="235"/>
      <c r="G4498" s="242"/>
      <c r="H4498" s="243"/>
      <c r="J4498" s="33"/>
      <c r="K4498" s="33"/>
      <c r="L4498" s="33"/>
      <c r="M4498" s="33"/>
      <c r="N4498" s="33"/>
      <c r="O4498" s="33"/>
      <c r="P4498" s="33"/>
      <c r="Q4498" s="33"/>
      <c r="R4498" s="33"/>
      <c r="S4498" s="33"/>
    </row>
    <row r="4499" spans="1:19">
      <c r="A4499" s="233"/>
      <c r="B4499" s="238"/>
      <c r="C4499" s="229"/>
      <c r="D4499" s="229"/>
      <c r="E4499" s="235"/>
      <c r="F4499" s="235"/>
      <c r="G4499" s="242"/>
      <c r="H4499" s="243"/>
      <c r="J4499" s="33"/>
      <c r="K4499" s="33"/>
      <c r="L4499" s="33"/>
      <c r="M4499" s="33"/>
      <c r="N4499" s="33"/>
      <c r="O4499" s="33"/>
      <c r="P4499" s="33"/>
      <c r="Q4499" s="33"/>
      <c r="R4499" s="33"/>
      <c r="S4499" s="33"/>
    </row>
    <row r="4500" spans="1:19">
      <c r="A4500" s="233"/>
      <c r="B4500" s="238"/>
      <c r="C4500" s="229"/>
      <c r="D4500" s="229"/>
      <c r="E4500" s="235"/>
      <c r="F4500" s="235"/>
      <c r="G4500" s="242"/>
      <c r="H4500" s="243"/>
      <c r="J4500" s="33"/>
      <c r="K4500" s="33"/>
      <c r="L4500" s="33"/>
      <c r="M4500" s="33"/>
      <c r="N4500" s="33"/>
      <c r="O4500" s="33"/>
      <c r="P4500" s="33"/>
      <c r="Q4500" s="33"/>
      <c r="R4500" s="33"/>
      <c r="S4500" s="33"/>
    </row>
    <row r="4501" spans="1:19">
      <c r="A4501" s="233"/>
      <c r="B4501" s="238"/>
      <c r="C4501" s="229"/>
      <c r="D4501" s="229"/>
      <c r="E4501" s="235"/>
      <c r="F4501" s="235"/>
      <c r="G4501" s="242"/>
      <c r="H4501" s="243"/>
      <c r="J4501" s="33"/>
      <c r="K4501" s="33"/>
      <c r="L4501" s="33"/>
      <c r="M4501" s="33"/>
      <c r="N4501" s="33"/>
      <c r="O4501" s="33"/>
      <c r="P4501" s="33"/>
      <c r="Q4501" s="33"/>
      <c r="R4501" s="33"/>
      <c r="S4501" s="33"/>
    </row>
    <row r="4502" spans="1:19">
      <c r="A4502" s="233"/>
      <c r="B4502" s="238"/>
      <c r="C4502" s="229"/>
      <c r="D4502" s="229"/>
      <c r="E4502" s="235"/>
      <c r="F4502" s="235"/>
      <c r="G4502" s="242"/>
      <c r="H4502" s="243"/>
      <c r="J4502" s="33"/>
      <c r="K4502" s="33"/>
      <c r="L4502" s="33"/>
      <c r="M4502" s="33"/>
      <c r="N4502" s="33"/>
      <c r="O4502" s="33"/>
      <c r="P4502" s="33"/>
      <c r="Q4502" s="33"/>
      <c r="R4502" s="33"/>
      <c r="S4502" s="33"/>
    </row>
    <row r="4503" spans="1:19">
      <c r="A4503" s="233"/>
      <c r="B4503" s="238"/>
      <c r="C4503" s="229"/>
      <c r="D4503" s="229"/>
      <c r="E4503" s="235"/>
      <c r="F4503" s="235"/>
      <c r="G4503" s="242"/>
      <c r="H4503" s="243"/>
      <c r="J4503" s="33"/>
      <c r="K4503" s="33"/>
      <c r="L4503" s="33"/>
      <c r="M4503" s="33"/>
      <c r="N4503" s="33"/>
      <c r="O4503" s="33"/>
      <c r="P4503" s="33"/>
      <c r="Q4503" s="33"/>
      <c r="R4503" s="33"/>
      <c r="S4503" s="33"/>
    </row>
    <row r="4504" spans="1:19">
      <c r="A4504" s="233"/>
      <c r="B4504" s="238"/>
      <c r="C4504" s="229"/>
      <c r="D4504" s="229"/>
      <c r="E4504" s="235"/>
      <c r="F4504" s="235"/>
      <c r="G4504" s="242"/>
      <c r="H4504" s="243"/>
      <c r="J4504" s="33"/>
      <c r="K4504" s="33"/>
      <c r="L4504" s="33"/>
      <c r="M4504" s="33"/>
      <c r="N4504" s="33"/>
      <c r="O4504" s="33"/>
      <c r="P4504" s="33"/>
      <c r="Q4504" s="33"/>
      <c r="R4504" s="33"/>
      <c r="S4504" s="33"/>
    </row>
    <row r="4505" spans="1:19">
      <c r="A4505" s="233"/>
      <c r="B4505" s="238"/>
      <c r="C4505" s="229"/>
      <c r="D4505" s="229"/>
      <c r="E4505" s="235"/>
      <c r="F4505" s="235"/>
      <c r="G4505" s="242"/>
      <c r="H4505" s="243"/>
      <c r="J4505" s="33"/>
      <c r="K4505" s="33"/>
      <c r="L4505" s="33"/>
      <c r="M4505" s="33"/>
      <c r="N4505" s="33"/>
      <c r="O4505" s="33"/>
      <c r="P4505" s="33"/>
      <c r="Q4505" s="33"/>
      <c r="R4505" s="33"/>
      <c r="S4505" s="33"/>
    </row>
    <row r="4506" spans="1:19">
      <c r="A4506" s="233"/>
      <c r="B4506" s="238"/>
      <c r="C4506" s="229"/>
      <c r="D4506" s="229"/>
      <c r="E4506" s="235"/>
      <c r="F4506" s="235"/>
      <c r="G4506" s="242"/>
      <c r="H4506" s="243"/>
      <c r="J4506" s="33"/>
      <c r="K4506" s="33"/>
      <c r="L4506" s="33"/>
      <c r="M4506" s="33"/>
      <c r="N4506" s="33"/>
      <c r="O4506" s="33"/>
      <c r="P4506" s="33"/>
      <c r="Q4506" s="33"/>
      <c r="R4506" s="33"/>
      <c r="S4506" s="33"/>
    </row>
    <row r="4507" spans="1:19">
      <c r="A4507" s="233"/>
      <c r="B4507" s="238"/>
      <c r="C4507" s="229"/>
      <c r="D4507" s="229"/>
      <c r="E4507" s="235"/>
      <c r="F4507" s="235"/>
      <c r="G4507" s="242"/>
      <c r="H4507" s="243"/>
      <c r="J4507" s="33"/>
      <c r="K4507" s="33"/>
      <c r="L4507" s="33"/>
      <c r="M4507" s="33"/>
      <c r="N4507" s="33"/>
      <c r="O4507" s="33"/>
      <c r="P4507" s="33"/>
      <c r="Q4507" s="33"/>
      <c r="R4507" s="33"/>
      <c r="S4507" s="33"/>
    </row>
    <row r="4508" spans="1:19">
      <c r="A4508" s="233"/>
      <c r="B4508" s="238"/>
      <c r="C4508" s="229"/>
      <c r="D4508" s="229"/>
      <c r="E4508" s="235"/>
      <c r="F4508" s="235"/>
      <c r="G4508" s="242"/>
      <c r="H4508" s="243"/>
      <c r="J4508" s="33"/>
      <c r="K4508" s="33"/>
      <c r="L4508" s="33"/>
      <c r="M4508" s="33"/>
      <c r="N4508" s="33"/>
      <c r="O4508" s="33"/>
      <c r="P4508" s="33"/>
      <c r="Q4508" s="33"/>
      <c r="R4508" s="33"/>
      <c r="S4508" s="33"/>
    </row>
    <row r="4509" spans="1:19">
      <c r="A4509" s="233"/>
      <c r="B4509" s="238"/>
      <c r="C4509" s="229"/>
      <c r="D4509" s="229"/>
      <c r="E4509" s="235"/>
      <c r="F4509" s="235"/>
      <c r="G4509" s="242"/>
      <c r="H4509" s="243"/>
      <c r="J4509" s="33"/>
      <c r="K4509" s="33"/>
      <c r="L4509" s="33"/>
      <c r="M4509" s="33"/>
      <c r="N4509" s="33"/>
      <c r="O4509" s="33"/>
      <c r="P4509" s="33"/>
      <c r="Q4509" s="33"/>
      <c r="R4509" s="33"/>
      <c r="S4509" s="33"/>
    </row>
    <row r="4510" spans="1:19">
      <c r="A4510" s="233"/>
      <c r="B4510" s="238"/>
      <c r="C4510" s="229"/>
      <c r="D4510" s="229"/>
      <c r="E4510" s="235"/>
      <c r="F4510" s="235"/>
      <c r="G4510" s="242"/>
      <c r="H4510" s="243"/>
      <c r="J4510" s="33"/>
      <c r="K4510" s="33"/>
      <c r="L4510" s="33"/>
      <c r="M4510" s="33"/>
      <c r="N4510" s="33"/>
      <c r="O4510" s="33"/>
      <c r="P4510" s="33"/>
      <c r="Q4510" s="33"/>
      <c r="R4510" s="33"/>
      <c r="S4510" s="33"/>
    </row>
    <row r="4511" spans="1:19">
      <c r="A4511" s="233"/>
      <c r="B4511" s="238"/>
      <c r="C4511" s="229"/>
      <c r="D4511" s="229"/>
      <c r="E4511" s="235"/>
      <c r="F4511" s="235"/>
      <c r="G4511" s="242"/>
      <c r="H4511" s="243"/>
      <c r="J4511" s="33"/>
      <c r="K4511" s="33"/>
      <c r="L4511" s="33"/>
      <c r="M4511" s="33"/>
      <c r="N4511" s="33"/>
      <c r="O4511" s="33"/>
      <c r="P4511" s="33"/>
      <c r="Q4511" s="33"/>
      <c r="R4511" s="33"/>
      <c r="S4511" s="33"/>
    </row>
    <row r="4512" spans="1:19">
      <c r="A4512" s="233"/>
      <c r="B4512" s="238"/>
      <c r="C4512" s="229"/>
      <c r="D4512" s="229"/>
      <c r="E4512" s="235"/>
      <c r="F4512" s="235"/>
      <c r="G4512" s="242"/>
      <c r="H4512" s="243"/>
      <c r="J4512" s="33"/>
      <c r="K4512" s="33"/>
      <c r="L4512" s="33"/>
      <c r="M4512" s="33"/>
      <c r="N4512" s="33"/>
      <c r="O4512" s="33"/>
      <c r="P4512" s="33"/>
      <c r="Q4512" s="33"/>
      <c r="R4512" s="33"/>
      <c r="S4512" s="33"/>
    </row>
    <row r="4513" spans="1:19">
      <c r="A4513" s="233"/>
      <c r="B4513" s="238"/>
      <c r="C4513" s="229"/>
      <c r="D4513" s="229"/>
      <c r="E4513" s="235"/>
      <c r="F4513" s="235"/>
      <c r="G4513" s="242"/>
      <c r="H4513" s="243"/>
      <c r="J4513" s="33"/>
      <c r="K4513" s="33"/>
      <c r="L4513" s="33"/>
      <c r="M4513" s="33"/>
      <c r="N4513" s="33"/>
      <c r="O4513" s="33"/>
      <c r="P4513" s="33"/>
      <c r="Q4513" s="33"/>
      <c r="R4513" s="33"/>
      <c r="S4513" s="33"/>
    </row>
    <row r="4514" spans="1:19">
      <c r="A4514" s="233"/>
      <c r="B4514" s="238"/>
      <c r="C4514" s="229"/>
      <c r="D4514" s="229"/>
      <c r="E4514" s="235"/>
      <c r="F4514" s="235"/>
      <c r="G4514" s="242"/>
      <c r="H4514" s="243"/>
      <c r="J4514" s="33"/>
      <c r="K4514" s="33"/>
      <c r="L4514" s="33"/>
      <c r="M4514" s="33"/>
      <c r="N4514" s="33"/>
      <c r="O4514" s="33"/>
      <c r="P4514" s="33"/>
      <c r="Q4514" s="33"/>
      <c r="R4514" s="33"/>
      <c r="S4514" s="33"/>
    </row>
    <row r="4515" spans="1:19">
      <c r="A4515" s="233"/>
      <c r="B4515" s="238"/>
      <c r="C4515" s="229"/>
      <c r="D4515" s="229"/>
      <c r="E4515" s="235"/>
      <c r="F4515" s="235"/>
      <c r="G4515" s="242"/>
      <c r="H4515" s="243"/>
      <c r="J4515" s="33"/>
      <c r="K4515" s="33"/>
      <c r="L4515" s="33"/>
      <c r="M4515" s="33"/>
      <c r="N4515" s="33"/>
      <c r="O4515" s="33"/>
      <c r="P4515" s="33"/>
      <c r="Q4515" s="33"/>
      <c r="R4515" s="33"/>
      <c r="S4515" s="33"/>
    </row>
    <row r="4516" spans="1:19">
      <c r="A4516" s="233"/>
      <c r="B4516" s="238"/>
      <c r="C4516" s="229"/>
      <c r="D4516" s="229"/>
      <c r="E4516" s="235"/>
      <c r="F4516" s="235"/>
      <c r="G4516" s="242"/>
      <c r="H4516" s="243"/>
      <c r="J4516" s="33"/>
      <c r="K4516" s="33"/>
      <c r="L4516" s="33"/>
      <c r="M4516" s="33"/>
      <c r="N4516" s="33"/>
      <c r="O4516" s="33"/>
      <c r="P4516" s="33"/>
      <c r="Q4516" s="33"/>
      <c r="R4516" s="33"/>
      <c r="S4516" s="33"/>
    </row>
    <row r="4517" spans="1:19">
      <c r="A4517" s="233"/>
      <c r="B4517" s="238"/>
      <c r="C4517" s="229"/>
      <c r="D4517" s="229"/>
      <c r="E4517" s="235"/>
      <c r="F4517" s="235"/>
      <c r="G4517" s="242"/>
      <c r="H4517" s="243"/>
      <c r="J4517" s="33"/>
      <c r="K4517" s="33"/>
      <c r="L4517" s="33"/>
      <c r="M4517" s="33"/>
      <c r="N4517" s="33"/>
      <c r="O4517" s="33"/>
      <c r="P4517" s="33"/>
      <c r="Q4517" s="33"/>
      <c r="R4517" s="33"/>
      <c r="S4517" s="33"/>
    </row>
    <row r="4518" spans="1:19">
      <c r="A4518" s="233"/>
      <c r="B4518" s="238"/>
      <c r="C4518" s="229"/>
      <c r="D4518" s="229"/>
      <c r="E4518" s="235"/>
      <c r="F4518" s="235"/>
      <c r="G4518" s="242"/>
      <c r="H4518" s="243"/>
      <c r="J4518" s="33"/>
      <c r="K4518" s="33"/>
      <c r="L4518" s="33"/>
      <c r="M4518" s="33"/>
      <c r="N4518" s="33"/>
      <c r="O4518" s="33"/>
      <c r="P4518" s="33"/>
      <c r="Q4518" s="33"/>
      <c r="R4518" s="33"/>
      <c r="S4518" s="33"/>
    </row>
    <row r="4519" spans="1:19">
      <c r="A4519" s="233"/>
      <c r="B4519" s="238"/>
      <c r="C4519" s="229"/>
      <c r="D4519" s="229"/>
      <c r="E4519" s="235"/>
      <c r="F4519" s="235"/>
      <c r="G4519" s="242"/>
      <c r="H4519" s="243"/>
      <c r="J4519" s="33"/>
      <c r="K4519" s="33"/>
      <c r="L4519" s="33"/>
      <c r="M4519" s="33"/>
      <c r="N4519" s="33"/>
      <c r="O4519" s="33"/>
      <c r="P4519" s="33"/>
      <c r="Q4519" s="33"/>
      <c r="R4519" s="33"/>
      <c r="S4519" s="33"/>
    </row>
    <row r="4520" spans="1:19">
      <c r="A4520" s="233"/>
      <c r="B4520" s="238"/>
      <c r="C4520" s="229"/>
      <c r="D4520" s="229"/>
      <c r="E4520" s="235"/>
      <c r="F4520" s="235"/>
      <c r="G4520" s="242"/>
      <c r="H4520" s="243"/>
      <c r="J4520" s="33"/>
      <c r="K4520" s="33"/>
      <c r="L4520" s="33"/>
      <c r="M4520" s="33"/>
      <c r="N4520" s="33"/>
      <c r="O4520" s="33"/>
      <c r="P4520" s="33"/>
      <c r="Q4520" s="33"/>
      <c r="R4520" s="33"/>
      <c r="S4520" s="33"/>
    </row>
    <row r="4521" spans="1:19">
      <c r="A4521" s="233"/>
      <c r="B4521" s="238"/>
      <c r="C4521" s="229"/>
      <c r="D4521" s="229"/>
      <c r="E4521" s="235"/>
      <c r="F4521" s="235"/>
      <c r="G4521" s="242"/>
      <c r="H4521" s="243"/>
      <c r="J4521" s="33"/>
      <c r="K4521" s="33"/>
      <c r="L4521" s="33"/>
      <c r="M4521" s="33"/>
      <c r="N4521" s="33"/>
      <c r="O4521" s="33"/>
      <c r="P4521" s="33"/>
      <c r="Q4521" s="33"/>
      <c r="R4521" s="33"/>
      <c r="S4521" s="33"/>
    </row>
    <row r="4522" spans="1:19">
      <c r="A4522" s="233"/>
      <c r="B4522" s="238"/>
      <c r="C4522" s="229"/>
      <c r="D4522" s="229"/>
      <c r="E4522" s="235"/>
      <c r="F4522" s="235"/>
      <c r="G4522" s="242"/>
      <c r="H4522" s="243"/>
      <c r="J4522" s="33"/>
      <c r="K4522" s="33"/>
      <c r="L4522" s="33"/>
      <c r="M4522" s="33"/>
      <c r="N4522" s="33"/>
      <c r="O4522" s="33"/>
      <c r="P4522" s="33"/>
      <c r="Q4522" s="33"/>
      <c r="R4522" s="33"/>
      <c r="S4522" s="33"/>
    </row>
    <row r="4523" spans="1:19">
      <c r="A4523" s="233"/>
      <c r="B4523" s="238"/>
      <c r="C4523" s="229"/>
      <c r="D4523" s="229"/>
      <c r="E4523" s="235"/>
      <c r="F4523" s="235"/>
      <c r="G4523" s="242"/>
      <c r="H4523" s="243"/>
      <c r="J4523" s="33"/>
      <c r="K4523" s="33"/>
      <c r="L4523" s="33"/>
      <c r="M4523" s="33"/>
      <c r="N4523" s="33"/>
      <c r="O4523" s="33"/>
      <c r="P4523" s="33"/>
      <c r="Q4523" s="33"/>
      <c r="R4523" s="33"/>
      <c r="S4523" s="33"/>
    </row>
    <row r="4524" spans="1:19">
      <c r="A4524" s="233"/>
      <c r="B4524" s="238"/>
      <c r="C4524" s="229"/>
      <c r="D4524" s="229"/>
      <c r="E4524" s="235"/>
      <c r="F4524" s="235"/>
      <c r="G4524" s="242"/>
      <c r="H4524" s="243"/>
      <c r="J4524" s="33"/>
      <c r="K4524" s="33"/>
      <c r="L4524" s="33"/>
      <c r="M4524" s="33"/>
      <c r="N4524" s="33"/>
      <c r="O4524" s="33"/>
      <c r="P4524" s="33"/>
      <c r="Q4524" s="33"/>
      <c r="R4524" s="33"/>
      <c r="S4524" s="33"/>
    </row>
    <row r="4525" spans="1:19">
      <c r="A4525" s="233"/>
      <c r="B4525" s="238"/>
      <c r="C4525" s="229"/>
      <c r="D4525" s="229"/>
      <c r="E4525" s="235"/>
      <c r="F4525" s="235"/>
      <c r="G4525" s="242"/>
      <c r="H4525" s="243"/>
      <c r="J4525" s="33"/>
      <c r="K4525" s="33"/>
      <c r="L4525" s="33"/>
      <c r="M4525" s="33"/>
      <c r="N4525" s="33"/>
      <c r="O4525" s="33"/>
      <c r="P4525" s="33"/>
      <c r="Q4525" s="33"/>
      <c r="R4525" s="33"/>
      <c r="S4525" s="33"/>
    </row>
    <row r="4526" spans="1:19">
      <c r="A4526" s="233"/>
      <c r="B4526" s="238"/>
      <c r="C4526" s="229"/>
      <c r="D4526" s="229"/>
      <c r="E4526" s="235"/>
      <c r="F4526" s="235"/>
      <c r="G4526" s="242"/>
      <c r="H4526" s="243"/>
      <c r="J4526" s="33"/>
      <c r="K4526" s="33"/>
      <c r="L4526" s="33"/>
      <c r="M4526" s="33"/>
      <c r="N4526" s="33"/>
      <c r="O4526" s="33"/>
      <c r="P4526" s="33"/>
      <c r="Q4526" s="33"/>
      <c r="R4526" s="33"/>
      <c r="S4526" s="33"/>
    </row>
    <row r="4527" spans="1:19">
      <c r="A4527" s="233"/>
      <c r="B4527" s="238"/>
      <c r="C4527" s="229"/>
      <c r="D4527" s="229"/>
      <c r="E4527" s="235"/>
      <c r="F4527" s="235"/>
      <c r="G4527" s="242"/>
      <c r="H4527" s="243"/>
      <c r="J4527" s="33"/>
      <c r="K4527" s="33"/>
      <c r="L4527" s="33"/>
      <c r="M4527" s="33"/>
      <c r="N4527" s="33"/>
      <c r="O4527" s="33"/>
      <c r="P4527" s="33"/>
      <c r="Q4527" s="33"/>
      <c r="R4527" s="33"/>
      <c r="S4527" s="33"/>
    </row>
    <row r="4528" spans="1:19">
      <c r="A4528" s="233"/>
      <c r="B4528" s="238"/>
      <c r="C4528" s="229"/>
      <c r="D4528" s="229"/>
      <c r="E4528" s="235"/>
      <c r="F4528" s="235"/>
      <c r="G4528" s="242"/>
      <c r="H4528" s="243"/>
      <c r="J4528" s="33"/>
      <c r="K4528" s="33"/>
      <c r="L4528" s="33"/>
      <c r="M4528" s="33"/>
      <c r="N4528" s="33"/>
      <c r="O4528" s="33"/>
      <c r="P4528" s="33"/>
      <c r="Q4528" s="33"/>
      <c r="R4528" s="33"/>
      <c r="S4528" s="33"/>
    </row>
    <row r="4529" spans="1:19">
      <c r="A4529" s="233"/>
      <c r="B4529" s="238"/>
      <c r="C4529" s="229"/>
      <c r="D4529" s="229"/>
      <c r="E4529" s="235"/>
      <c r="F4529" s="235"/>
      <c r="G4529" s="242"/>
      <c r="H4529" s="243"/>
      <c r="J4529" s="33"/>
      <c r="K4529" s="33"/>
      <c r="L4529" s="33"/>
      <c r="M4529" s="33"/>
      <c r="N4529" s="33"/>
      <c r="O4529" s="33"/>
      <c r="P4529" s="33"/>
      <c r="Q4529" s="33"/>
      <c r="R4529" s="33"/>
      <c r="S4529" s="33"/>
    </row>
    <row r="4530" spans="1:19">
      <c r="A4530" s="233"/>
      <c r="B4530" s="238"/>
      <c r="C4530" s="229"/>
      <c r="D4530" s="229"/>
      <c r="E4530" s="235"/>
      <c r="F4530" s="235"/>
      <c r="G4530" s="242"/>
      <c r="H4530" s="243"/>
      <c r="J4530" s="33"/>
      <c r="K4530" s="33"/>
      <c r="L4530" s="33"/>
      <c r="M4530" s="33"/>
      <c r="N4530" s="33"/>
      <c r="O4530" s="33"/>
      <c r="P4530" s="33"/>
      <c r="Q4530" s="33"/>
      <c r="R4530" s="33"/>
      <c r="S4530" s="33"/>
    </row>
    <row r="4531" spans="1:19">
      <c r="A4531" s="233"/>
      <c r="B4531" s="238"/>
      <c r="C4531" s="229"/>
      <c r="D4531" s="229"/>
      <c r="E4531" s="235"/>
      <c r="F4531" s="235"/>
      <c r="G4531" s="242"/>
      <c r="H4531" s="243"/>
      <c r="J4531" s="33"/>
      <c r="K4531" s="33"/>
      <c r="L4531" s="33"/>
      <c r="M4531" s="33"/>
      <c r="N4531" s="33"/>
      <c r="O4531" s="33"/>
      <c r="P4531" s="33"/>
      <c r="Q4531" s="33"/>
      <c r="R4531" s="33"/>
      <c r="S4531" s="33"/>
    </row>
    <row r="4532" spans="1:19">
      <c r="A4532" s="233"/>
      <c r="B4532" s="238"/>
      <c r="C4532" s="229"/>
      <c r="D4532" s="229"/>
      <c r="E4532" s="235"/>
      <c r="F4532" s="235"/>
      <c r="G4532" s="242"/>
      <c r="H4532" s="243"/>
      <c r="J4532" s="33"/>
      <c r="K4532" s="33"/>
      <c r="L4532" s="33"/>
      <c r="M4532" s="33"/>
      <c r="N4532" s="33"/>
      <c r="O4532" s="33"/>
      <c r="P4532" s="33"/>
      <c r="Q4532" s="33"/>
      <c r="R4532" s="33"/>
      <c r="S4532" s="33"/>
    </row>
    <row r="4533" spans="1:19">
      <c r="A4533" s="233"/>
      <c r="B4533" s="238"/>
      <c r="C4533" s="229"/>
      <c r="D4533" s="229"/>
      <c r="E4533" s="235"/>
      <c r="F4533" s="235"/>
      <c r="G4533" s="242"/>
      <c r="H4533" s="243"/>
      <c r="J4533" s="33"/>
      <c r="K4533" s="33"/>
      <c r="L4533" s="33"/>
      <c r="M4533" s="33"/>
      <c r="N4533" s="33"/>
      <c r="O4533" s="33"/>
      <c r="P4533" s="33"/>
      <c r="Q4533" s="33"/>
      <c r="R4533" s="33"/>
      <c r="S4533" s="33"/>
    </row>
    <row r="4534" spans="1:19">
      <c r="A4534" s="233"/>
      <c r="B4534" s="238"/>
      <c r="C4534" s="229"/>
      <c r="D4534" s="229"/>
      <c r="E4534" s="235"/>
      <c r="F4534" s="235"/>
      <c r="G4534" s="242"/>
      <c r="H4534" s="243"/>
      <c r="J4534" s="33"/>
      <c r="K4534" s="33"/>
      <c r="L4534" s="33"/>
      <c r="M4534" s="33"/>
      <c r="N4534" s="33"/>
      <c r="O4534" s="33"/>
      <c r="P4534" s="33"/>
      <c r="Q4534" s="33"/>
      <c r="R4534" s="33"/>
      <c r="S4534" s="33"/>
    </row>
    <row r="4535" spans="1:19">
      <c r="A4535" s="233"/>
      <c r="B4535" s="238"/>
      <c r="C4535" s="229"/>
      <c r="D4535" s="229"/>
      <c r="E4535" s="235"/>
      <c r="F4535" s="235"/>
      <c r="G4535" s="242"/>
      <c r="H4535" s="243"/>
      <c r="J4535" s="33"/>
      <c r="K4535" s="33"/>
      <c r="L4535" s="33"/>
      <c r="M4535" s="33"/>
      <c r="N4535" s="33"/>
      <c r="O4535" s="33"/>
      <c r="P4535" s="33"/>
      <c r="Q4535" s="33"/>
      <c r="R4535" s="33"/>
      <c r="S4535" s="33"/>
    </row>
    <row r="4536" spans="1:19">
      <c r="A4536" s="233"/>
      <c r="B4536" s="238"/>
      <c r="C4536" s="229"/>
      <c r="D4536" s="229"/>
      <c r="E4536" s="235"/>
      <c r="F4536" s="235"/>
      <c r="G4536" s="242"/>
      <c r="H4536" s="243"/>
      <c r="J4536" s="33"/>
      <c r="K4536" s="33"/>
      <c r="L4536" s="33"/>
      <c r="M4536" s="33"/>
      <c r="N4536" s="33"/>
      <c r="O4536" s="33"/>
      <c r="P4536" s="33"/>
      <c r="Q4536" s="33"/>
      <c r="R4536" s="33"/>
      <c r="S4536" s="33"/>
    </row>
    <row r="4537" spans="1:19">
      <c r="A4537" s="233"/>
      <c r="B4537" s="238"/>
      <c r="C4537" s="229"/>
      <c r="D4537" s="229"/>
      <c r="E4537" s="235"/>
      <c r="F4537" s="235"/>
      <c r="G4537" s="242"/>
      <c r="H4537" s="243"/>
      <c r="J4537" s="33"/>
      <c r="K4537" s="33"/>
      <c r="L4537" s="33"/>
      <c r="M4537" s="33"/>
      <c r="N4537" s="33"/>
      <c r="O4537" s="33"/>
      <c r="P4537" s="33"/>
      <c r="Q4537" s="33"/>
      <c r="R4537" s="33"/>
      <c r="S4537" s="33"/>
    </row>
    <row r="4538" spans="1:19">
      <c r="A4538" s="233"/>
      <c r="B4538" s="238"/>
      <c r="C4538" s="229"/>
      <c r="D4538" s="229"/>
      <c r="E4538" s="235"/>
      <c r="F4538" s="235"/>
      <c r="G4538" s="242"/>
      <c r="H4538" s="243"/>
      <c r="J4538" s="33"/>
      <c r="K4538" s="33"/>
      <c r="L4538" s="33"/>
      <c r="M4538" s="33"/>
      <c r="N4538" s="33"/>
      <c r="O4538" s="33"/>
      <c r="P4538" s="33"/>
      <c r="Q4538" s="33"/>
      <c r="R4538" s="33"/>
      <c r="S4538" s="33"/>
    </row>
    <row r="4539" spans="1:19">
      <c r="A4539" s="233"/>
      <c r="B4539" s="238"/>
      <c r="C4539" s="229"/>
      <c r="D4539" s="229"/>
      <c r="E4539" s="235"/>
      <c r="F4539" s="235"/>
      <c r="G4539" s="242"/>
      <c r="H4539" s="243"/>
      <c r="J4539" s="33"/>
      <c r="K4539" s="33"/>
      <c r="L4539" s="33"/>
      <c r="M4539" s="33"/>
      <c r="N4539" s="33"/>
      <c r="O4539" s="33"/>
      <c r="P4539" s="33"/>
      <c r="Q4539" s="33"/>
      <c r="R4539" s="33"/>
      <c r="S4539" s="33"/>
    </row>
    <row r="4540" spans="1:19">
      <c r="A4540" s="233"/>
      <c r="B4540" s="238"/>
      <c r="C4540" s="229"/>
      <c r="D4540" s="229"/>
      <c r="E4540" s="235"/>
      <c r="F4540" s="235"/>
      <c r="G4540" s="242"/>
      <c r="H4540" s="243"/>
      <c r="J4540" s="33"/>
      <c r="K4540" s="33"/>
      <c r="L4540" s="33"/>
      <c r="M4540" s="33"/>
      <c r="N4540" s="33"/>
      <c r="O4540" s="33"/>
      <c r="P4540" s="33"/>
      <c r="Q4540" s="33"/>
      <c r="R4540" s="33"/>
      <c r="S4540" s="33"/>
    </row>
    <row r="4541" spans="1:19">
      <c r="A4541" s="233"/>
      <c r="B4541" s="238"/>
      <c r="C4541" s="229"/>
      <c r="D4541" s="229"/>
      <c r="E4541" s="235"/>
      <c r="F4541" s="235"/>
      <c r="G4541" s="242"/>
      <c r="H4541" s="243"/>
      <c r="J4541" s="33"/>
      <c r="K4541" s="33"/>
      <c r="L4541" s="33"/>
      <c r="M4541" s="33"/>
      <c r="N4541" s="33"/>
      <c r="O4541" s="33"/>
      <c r="P4541" s="33"/>
      <c r="Q4541" s="33"/>
      <c r="R4541" s="33"/>
      <c r="S4541" s="33"/>
    </row>
    <row r="4542" spans="1:19">
      <c r="A4542" s="233"/>
      <c r="B4542" s="238"/>
      <c r="C4542" s="229"/>
      <c r="D4542" s="229"/>
      <c r="E4542" s="235"/>
      <c r="F4542" s="235"/>
      <c r="G4542" s="242"/>
      <c r="H4542" s="243"/>
      <c r="J4542" s="33"/>
      <c r="K4542" s="33"/>
      <c r="L4542" s="33"/>
      <c r="M4542" s="33"/>
      <c r="N4542" s="33"/>
      <c r="O4542" s="33"/>
      <c r="P4542" s="33"/>
      <c r="Q4542" s="33"/>
      <c r="R4542" s="33"/>
      <c r="S4542" s="33"/>
    </row>
    <row r="4543" spans="1:19">
      <c r="A4543" s="233"/>
      <c r="B4543" s="238"/>
      <c r="C4543" s="229"/>
      <c r="D4543" s="229"/>
      <c r="E4543" s="235"/>
      <c r="F4543" s="235"/>
      <c r="G4543" s="242"/>
      <c r="H4543" s="243"/>
      <c r="J4543" s="33"/>
      <c r="K4543" s="33"/>
      <c r="L4543" s="33"/>
      <c r="M4543" s="33"/>
      <c r="N4543" s="33"/>
      <c r="O4543" s="33"/>
      <c r="P4543" s="33"/>
      <c r="Q4543" s="33"/>
      <c r="R4543" s="33"/>
      <c r="S4543" s="33"/>
    </row>
    <row r="4544" spans="1:19">
      <c r="A4544" s="233"/>
      <c r="B4544" s="238"/>
      <c r="C4544" s="229"/>
      <c r="D4544" s="229"/>
      <c r="E4544" s="235"/>
      <c r="F4544" s="235"/>
      <c r="G4544" s="242"/>
      <c r="H4544" s="243"/>
      <c r="J4544" s="33"/>
      <c r="K4544" s="33"/>
      <c r="L4544" s="33"/>
      <c r="M4544" s="33"/>
      <c r="N4544" s="33"/>
      <c r="O4544" s="33"/>
      <c r="P4544" s="33"/>
      <c r="Q4544" s="33"/>
      <c r="R4544" s="33"/>
      <c r="S4544" s="33"/>
    </row>
    <row r="4545" spans="1:19">
      <c r="A4545" s="233"/>
      <c r="B4545" s="238"/>
      <c r="C4545" s="229"/>
      <c r="D4545" s="229"/>
      <c r="E4545" s="235"/>
      <c r="F4545" s="235"/>
      <c r="G4545" s="242"/>
      <c r="H4545" s="243"/>
      <c r="J4545" s="33"/>
      <c r="K4545" s="33"/>
      <c r="L4545" s="33"/>
      <c r="M4545" s="33"/>
      <c r="N4545" s="33"/>
      <c r="O4545" s="33"/>
      <c r="P4545" s="33"/>
      <c r="Q4545" s="33"/>
      <c r="R4545" s="33"/>
      <c r="S4545" s="33"/>
    </row>
    <row r="4546" spans="1:19">
      <c r="A4546" s="233"/>
      <c r="B4546" s="238"/>
      <c r="C4546" s="229"/>
      <c r="D4546" s="229"/>
      <c r="E4546" s="235"/>
      <c r="F4546" s="235"/>
      <c r="G4546" s="242"/>
      <c r="H4546" s="243"/>
      <c r="J4546" s="33"/>
      <c r="K4546" s="33"/>
      <c r="L4546" s="33"/>
      <c r="M4546" s="33"/>
      <c r="N4546" s="33"/>
      <c r="O4546" s="33"/>
      <c r="P4546" s="33"/>
      <c r="Q4546" s="33"/>
      <c r="R4546" s="33"/>
      <c r="S4546" s="33"/>
    </row>
    <row r="4547" spans="1:19">
      <c r="A4547" s="233"/>
      <c r="B4547" s="238"/>
      <c r="C4547" s="229"/>
      <c r="D4547" s="229"/>
      <c r="E4547" s="235"/>
      <c r="F4547" s="235"/>
      <c r="G4547" s="242"/>
      <c r="H4547" s="243"/>
      <c r="J4547" s="33"/>
      <c r="K4547" s="33"/>
      <c r="L4547" s="33"/>
      <c r="M4547" s="33"/>
      <c r="N4547" s="33"/>
      <c r="O4547" s="33"/>
      <c r="P4547" s="33"/>
      <c r="Q4547" s="33"/>
      <c r="R4547" s="33"/>
      <c r="S4547" s="33"/>
    </row>
    <row r="4548" spans="1:19">
      <c r="A4548" s="233"/>
      <c r="B4548" s="238"/>
      <c r="C4548" s="229"/>
      <c r="D4548" s="229"/>
      <c r="E4548" s="235"/>
      <c r="F4548" s="235"/>
      <c r="G4548" s="242"/>
      <c r="H4548" s="243"/>
      <c r="J4548" s="33"/>
      <c r="K4548" s="33"/>
      <c r="L4548" s="33"/>
      <c r="M4548" s="33"/>
      <c r="N4548" s="33"/>
      <c r="O4548" s="33"/>
      <c r="P4548" s="33"/>
      <c r="Q4548" s="33"/>
      <c r="R4548" s="33"/>
      <c r="S4548" s="33"/>
    </row>
    <row r="4549" spans="1:19">
      <c r="A4549" s="233"/>
      <c r="B4549" s="238"/>
      <c r="C4549" s="229"/>
      <c r="D4549" s="229"/>
      <c r="E4549" s="235"/>
      <c r="F4549" s="235"/>
      <c r="G4549" s="242"/>
      <c r="H4549" s="243"/>
      <c r="J4549" s="33"/>
      <c r="K4549" s="33"/>
      <c r="L4549" s="33"/>
      <c r="M4549" s="33"/>
      <c r="N4549" s="33"/>
      <c r="O4549" s="33"/>
      <c r="P4549" s="33"/>
      <c r="Q4549" s="33"/>
      <c r="R4549" s="33"/>
      <c r="S4549" s="33"/>
    </row>
    <row r="4550" spans="1:19">
      <c r="A4550" s="233"/>
      <c r="B4550" s="238"/>
      <c r="C4550" s="229"/>
      <c r="D4550" s="229"/>
      <c r="E4550" s="235"/>
      <c r="F4550" s="235"/>
      <c r="G4550" s="242"/>
      <c r="H4550" s="243"/>
      <c r="J4550" s="33"/>
      <c r="K4550" s="33"/>
      <c r="L4550" s="33"/>
      <c r="M4550" s="33"/>
      <c r="N4550" s="33"/>
      <c r="O4550" s="33"/>
      <c r="P4550" s="33"/>
      <c r="Q4550" s="33"/>
      <c r="R4550" s="33"/>
      <c r="S4550" s="33"/>
    </row>
    <row r="4551" spans="1:19">
      <c r="A4551" s="233"/>
      <c r="B4551" s="238"/>
      <c r="C4551" s="229"/>
      <c r="D4551" s="229"/>
      <c r="E4551" s="235"/>
      <c r="F4551" s="235"/>
      <c r="G4551" s="242"/>
      <c r="H4551" s="243"/>
      <c r="J4551" s="33"/>
      <c r="K4551" s="33"/>
      <c r="L4551" s="33"/>
      <c r="M4551" s="33"/>
      <c r="N4551" s="33"/>
      <c r="O4551" s="33"/>
      <c r="P4551" s="33"/>
      <c r="Q4551" s="33"/>
      <c r="R4551" s="33"/>
      <c r="S4551" s="33"/>
    </row>
    <row r="4552" spans="1:19">
      <c r="A4552" s="233"/>
      <c r="B4552" s="238"/>
      <c r="C4552" s="229"/>
      <c r="D4552" s="229"/>
      <c r="E4552" s="235"/>
      <c r="F4552" s="235"/>
      <c r="G4552" s="242"/>
      <c r="H4552" s="243"/>
      <c r="J4552" s="33"/>
      <c r="K4552" s="33"/>
      <c r="L4552" s="33"/>
      <c r="M4552" s="33"/>
      <c r="N4552" s="33"/>
      <c r="O4552" s="33"/>
      <c r="P4552" s="33"/>
      <c r="Q4552" s="33"/>
      <c r="R4552" s="33"/>
      <c r="S4552" s="33"/>
    </row>
    <row r="4553" spans="1:19">
      <c r="A4553" s="233"/>
      <c r="B4553" s="238"/>
      <c r="C4553" s="229"/>
      <c r="D4553" s="229"/>
      <c r="E4553" s="235"/>
      <c r="F4553" s="235"/>
      <c r="G4553" s="242"/>
      <c r="H4553" s="243"/>
      <c r="J4553" s="33"/>
      <c r="K4553" s="33"/>
      <c r="L4553" s="33"/>
      <c r="M4553" s="33"/>
      <c r="N4553" s="33"/>
      <c r="O4553" s="33"/>
      <c r="P4553" s="33"/>
      <c r="Q4553" s="33"/>
      <c r="R4553" s="33"/>
      <c r="S4553" s="33"/>
    </row>
    <row r="4554" spans="1:19">
      <c r="A4554" s="233"/>
      <c r="B4554" s="238"/>
      <c r="C4554" s="229"/>
      <c r="D4554" s="229"/>
      <c r="E4554" s="235"/>
      <c r="F4554" s="235"/>
      <c r="G4554" s="242"/>
      <c r="H4554" s="243"/>
      <c r="J4554" s="33"/>
      <c r="K4554" s="33"/>
      <c r="L4554" s="33"/>
      <c r="M4554" s="33"/>
      <c r="N4554" s="33"/>
      <c r="O4554" s="33"/>
      <c r="P4554" s="33"/>
      <c r="Q4554" s="33"/>
      <c r="R4554" s="33"/>
      <c r="S4554" s="33"/>
    </row>
    <row r="4555" spans="1:19">
      <c r="A4555" s="233"/>
      <c r="B4555" s="238"/>
      <c r="C4555" s="229"/>
      <c r="D4555" s="229"/>
      <c r="E4555" s="235"/>
      <c r="F4555" s="235"/>
      <c r="G4555" s="242"/>
      <c r="H4555" s="243"/>
      <c r="J4555" s="33"/>
      <c r="K4555" s="33"/>
      <c r="L4555" s="33"/>
      <c r="M4555" s="33"/>
      <c r="N4555" s="33"/>
      <c r="O4555" s="33"/>
      <c r="P4555" s="33"/>
      <c r="Q4555" s="33"/>
      <c r="R4555" s="33"/>
      <c r="S4555" s="33"/>
    </row>
    <row r="4556" spans="1:19">
      <c r="A4556" s="233"/>
      <c r="B4556" s="238"/>
      <c r="C4556" s="229"/>
      <c r="D4556" s="229"/>
      <c r="E4556" s="235"/>
      <c r="F4556" s="235"/>
      <c r="G4556" s="242"/>
      <c r="H4556" s="243"/>
      <c r="J4556" s="33"/>
      <c r="K4556" s="33"/>
      <c r="L4556" s="33"/>
      <c r="M4556" s="33"/>
      <c r="N4556" s="33"/>
      <c r="O4556" s="33"/>
      <c r="P4556" s="33"/>
      <c r="Q4556" s="33"/>
      <c r="R4556" s="33"/>
      <c r="S4556" s="33"/>
    </row>
    <row r="4557" spans="1:19">
      <c r="A4557" s="233"/>
      <c r="B4557" s="238"/>
      <c r="C4557" s="229"/>
      <c r="D4557" s="229"/>
      <c r="E4557" s="235"/>
      <c r="F4557" s="235"/>
      <c r="G4557" s="242"/>
      <c r="H4557" s="243"/>
      <c r="J4557" s="33"/>
      <c r="K4557" s="33"/>
      <c r="L4557" s="33"/>
      <c r="M4557" s="33"/>
      <c r="N4557" s="33"/>
      <c r="O4557" s="33"/>
      <c r="P4557" s="33"/>
      <c r="Q4557" s="33"/>
      <c r="R4557" s="33"/>
      <c r="S4557" s="33"/>
    </row>
    <row r="4558" spans="1:19">
      <c r="A4558" s="233"/>
      <c r="B4558" s="238"/>
      <c r="C4558" s="229"/>
      <c r="D4558" s="229"/>
      <c r="E4558" s="235"/>
      <c r="F4558" s="235"/>
      <c r="G4558" s="242"/>
      <c r="H4558" s="243"/>
      <c r="J4558" s="33"/>
      <c r="K4558" s="33"/>
      <c r="L4558" s="33"/>
      <c r="M4558" s="33"/>
      <c r="N4558" s="33"/>
      <c r="O4558" s="33"/>
      <c r="P4558" s="33"/>
      <c r="Q4558" s="33"/>
      <c r="R4558" s="33"/>
      <c r="S4558" s="33"/>
    </row>
    <row r="4559" spans="1:19">
      <c r="A4559" s="233"/>
      <c r="B4559" s="238"/>
      <c r="C4559" s="229"/>
      <c r="D4559" s="229"/>
      <c r="E4559" s="235"/>
      <c r="F4559" s="235"/>
      <c r="G4559" s="242"/>
      <c r="H4559" s="243"/>
      <c r="J4559" s="33"/>
      <c r="K4559" s="33"/>
      <c r="L4559" s="33"/>
      <c r="M4559" s="33"/>
      <c r="N4559" s="33"/>
      <c r="O4559" s="33"/>
      <c r="P4559" s="33"/>
      <c r="Q4559" s="33"/>
      <c r="R4559" s="33"/>
      <c r="S4559" s="33"/>
    </row>
    <row r="4560" spans="1:19">
      <c r="A4560" s="233"/>
      <c r="B4560" s="238"/>
      <c r="C4560" s="229"/>
      <c r="D4560" s="229"/>
      <c r="E4560" s="235"/>
      <c r="F4560" s="235"/>
      <c r="G4560" s="242"/>
      <c r="H4560" s="243"/>
      <c r="J4560" s="33"/>
      <c r="K4560" s="33"/>
      <c r="L4560" s="33"/>
      <c r="M4560" s="33"/>
      <c r="N4560" s="33"/>
      <c r="O4560" s="33"/>
      <c r="P4560" s="33"/>
      <c r="Q4560" s="33"/>
      <c r="R4560" s="33"/>
      <c r="S4560" s="33"/>
    </row>
    <row r="4561" spans="1:19">
      <c r="A4561" s="233"/>
      <c r="B4561" s="238"/>
      <c r="C4561" s="229"/>
      <c r="D4561" s="229"/>
      <c r="E4561" s="235"/>
      <c r="F4561" s="235"/>
      <c r="G4561" s="242"/>
      <c r="H4561" s="243"/>
      <c r="J4561" s="33"/>
      <c r="K4561" s="33"/>
      <c r="L4561" s="33"/>
      <c r="M4561" s="33"/>
      <c r="N4561" s="33"/>
      <c r="O4561" s="33"/>
      <c r="P4561" s="33"/>
      <c r="Q4561" s="33"/>
      <c r="R4561" s="33"/>
      <c r="S4561" s="33"/>
    </row>
    <row r="4562" spans="1:19">
      <c r="A4562" s="233"/>
      <c r="B4562" s="238"/>
      <c r="C4562" s="229"/>
      <c r="D4562" s="229"/>
      <c r="E4562" s="235"/>
      <c r="F4562" s="235"/>
      <c r="G4562" s="242"/>
      <c r="H4562" s="243"/>
      <c r="J4562" s="33"/>
      <c r="K4562" s="33"/>
      <c r="L4562" s="33"/>
      <c r="M4562" s="33"/>
      <c r="N4562" s="33"/>
      <c r="O4562" s="33"/>
      <c r="P4562" s="33"/>
      <c r="Q4562" s="33"/>
      <c r="R4562" s="33"/>
      <c r="S4562" s="33"/>
    </row>
    <row r="4563" spans="1:19">
      <c r="A4563" s="233"/>
      <c r="B4563" s="238"/>
      <c r="C4563" s="229"/>
      <c r="D4563" s="229"/>
      <c r="E4563" s="235"/>
      <c r="F4563" s="235"/>
      <c r="G4563" s="242"/>
      <c r="H4563" s="243"/>
      <c r="J4563" s="33"/>
      <c r="K4563" s="33"/>
      <c r="L4563" s="33"/>
      <c r="M4563" s="33"/>
      <c r="N4563" s="33"/>
      <c r="O4563" s="33"/>
      <c r="P4563" s="33"/>
      <c r="Q4563" s="33"/>
      <c r="R4563" s="33"/>
      <c r="S4563" s="33"/>
    </row>
    <row r="4564" spans="1:19">
      <c r="A4564" s="233"/>
      <c r="B4564" s="238"/>
      <c r="C4564" s="229"/>
      <c r="D4564" s="229"/>
      <c r="E4564" s="235"/>
      <c r="F4564" s="235"/>
      <c r="G4564" s="242"/>
      <c r="H4564" s="243"/>
      <c r="J4564" s="33"/>
      <c r="K4564" s="33"/>
      <c r="L4564" s="33"/>
      <c r="M4564" s="33"/>
      <c r="N4564" s="33"/>
      <c r="O4564" s="33"/>
      <c r="P4564" s="33"/>
      <c r="Q4564" s="33"/>
      <c r="R4564" s="33"/>
      <c r="S4564" s="33"/>
    </row>
    <row r="4565" spans="1:19">
      <c r="A4565" s="233"/>
      <c r="B4565" s="238"/>
      <c r="C4565" s="229"/>
      <c r="D4565" s="229"/>
      <c r="E4565" s="235"/>
      <c r="F4565" s="235"/>
      <c r="G4565" s="242"/>
      <c r="H4565" s="243"/>
      <c r="J4565" s="33"/>
      <c r="K4565" s="33"/>
      <c r="L4565" s="33"/>
      <c r="M4565" s="33"/>
      <c r="N4565" s="33"/>
      <c r="O4565" s="33"/>
      <c r="P4565" s="33"/>
      <c r="Q4565" s="33"/>
      <c r="R4565" s="33"/>
      <c r="S4565" s="33"/>
    </row>
    <row r="4566" spans="1:19">
      <c r="A4566" s="233"/>
      <c r="B4566" s="238"/>
      <c r="C4566" s="229"/>
      <c r="D4566" s="229"/>
      <c r="E4566" s="235"/>
      <c r="F4566" s="235"/>
      <c r="G4566" s="242"/>
      <c r="H4566" s="243"/>
      <c r="J4566" s="33"/>
      <c r="K4566" s="33"/>
      <c r="L4566" s="33"/>
      <c r="M4566" s="33"/>
      <c r="N4566" s="33"/>
      <c r="O4566" s="33"/>
      <c r="P4566" s="33"/>
      <c r="Q4566" s="33"/>
      <c r="R4566" s="33"/>
      <c r="S4566" s="33"/>
    </row>
    <row r="4567" spans="1:19">
      <c r="A4567" s="233"/>
      <c r="B4567" s="238"/>
      <c r="C4567" s="229"/>
      <c r="D4567" s="229"/>
      <c r="E4567" s="235"/>
      <c r="F4567" s="235"/>
      <c r="G4567" s="242"/>
      <c r="H4567" s="243"/>
      <c r="J4567" s="33"/>
      <c r="K4567" s="33"/>
      <c r="L4567" s="33"/>
      <c r="M4567" s="33"/>
      <c r="N4567" s="33"/>
      <c r="O4567" s="33"/>
      <c r="P4567" s="33"/>
      <c r="Q4567" s="33"/>
      <c r="R4567" s="33"/>
      <c r="S4567" s="33"/>
    </row>
    <row r="4568" spans="1:19">
      <c r="A4568" s="233"/>
      <c r="B4568" s="238"/>
      <c r="C4568" s="229"/>
      <c r="D4568" s="229"/>
      <c r="E4568" s="235"/>
      <c r="F4568" s="235"/>
      <c r="G4568" s="242"/>
      <c r="H4568" s="243"/>
      <c r="J4568" s="33"/>
      <c r="K4568" s="33"/>
      <c r="L4568" s="33"/>
      <c r="M4568" s="33"/>
      <c r="N4568" s="33"/>
      <c r="O4568" s="33"/>
      <c r="P4568" s="33"/>
      <c r="Q4568" s="33"/>
      <c r="R4568" s="33"/>
      <c r="S4568" s="33"/>
    </row>
    <row r="4569" spans="1:19">
      <c r="A4569" s="233"/>
      <c r="B4569" s="238"/>
      <c r="C4569" s="229"/>
      <c r="D4569" s="229"/>
      <c r="E4569" s="235"/>
      <c r="F4569" s="235"/>
      <c r="G4569" s="242"/>
      <c r="H4569" s="243"/>
      <c r="J4569" s="33"/>
      <c r="K4569" s="33"/>
      <c r="L4569" s="33"/>
      <c r="M4569" s="33"/>
      <c r="N4569" s="33"/>
      <c r="O4569" s="33"/>
      <c r="P4569" s="33"/>
      <c r="Q4569" s="33"/>
      <c r="R4569" s="33"/>
      <c r="S4569" s="33"/>
    </row>
    <row r="4570" spans="1:19">
      <c r="A4570" s="233"/>
      <c r="B4570" s="238"/>
      <c r="C4570" s="229"/>
      <c r="D4570" s="229"/>
      <c r="E4570" s="235"/>
      <c r="F4570" s="235"/>
      <c r="G4570" s="242"/>
      <c r="H4570" s="243"/>
      <c r="J4570" s="33"/>
      <c r="K4570" s="33"/>
      <c r="L4570" s="33"/>
      <c r="M4570" s="33"/>
      <c r="N4570" s="33"/>
      <c r="O4570" s="33"/>
      <c r="P4570" s="33"/>
      <c r="Q4570" s="33"/>
      <c r="R4570" s="33"/>
      <c r="S4570" s="33"/>
    </row>
    <row r="4571" spans="1:19">
      <c r="A4571" s="233"/>
      <c r="B4571" s="238"/>
      <c r="C4571" s="229"/>
      <c r="D4571" s="229"/>
      <c r="E4571" s="235"/>
      <c r="F4571" s="235"/>
      <c r="G4571" s="242"/>
      <c r="H4571" s="243"/>
      <c r="J4571" s="33"/>
      <c r="K4571" s="33"/>
      <c r="L4571" s="33"/>
      <c r="M4571" s="33"/>
      <c r="N4571" s="33"/>
      <c r="O4571" s="33"/>
      <c r="P4571" s="33"/>
      <c r="Q4571" s="33"/>
      <c r="R4571" s="33"/>
      <c r="S4571" s="33"/>
    </row>
    <row r="4572" spans="1:19">
      <c r="A4572" s="233"/>
      <c r="B4572" s="238"/>
      <c r="C4572" s="229"/>
      <c r="D4572" s="229"/>
      <c r="E4572" s="235"/>
      <c r="F4572" s="235"/>
      <c r="G4572" s="242"/>
      <c r="H4572" s="243"/>
      <c r="J4572" s="33"/>
      <c r="K4572" s="33"/>
      <c r="L4572" s="33"/>
      <c r="M4572" s="33"/>
      <c r="N4572" s="33"/>
      <c r="O4572" s="33"/>
      <c r="P4572" s="33"/>
      <c r="Q4572" s="33"/>
      <c r="R4572" s="33"/>
      <c r="S4572" s="33"/>
    </row>
    <row r="4573" spans="1:19">
      <c r="A4573" s="233"/>
      <c r="B4573" s="238"/>
      <c r="C4573" s="229"/>
      <c r="D4573" s="229"/>
      <c r="E4573" s="235"/>
      <c r="F4573" s="235"/>
      <c r="G4573" s="242"/>
      <c r="H4573" s="243"/>
      <c r="J4573" s="33"/>
      <c r="K4573" s="33"/>
      <c r="L4573" s="33"/>
      <c r="M4573" s="33"/>
      <c r="N4573" s="33"/>
      <c r="O4573" s="33"/>
      <c r="P4573" s="33"/>
      <c r="Q4573" s="33"/>
      <c r="R4573" s="33"/>
      <c r="S4573" s="33"/>
    </row>
    <row r="4574" spans="1:19">
      <c r="A4574" s="233"/>
      <c r="B4574" s="238"/>
      <c r="C4574" s="229"/>
      <c r="D4574" s="229"/>
      <c r="E4574" s="235"/>
      <c r="F4574" s="235"/>
      <c r="G4574" s="242"/>
      <c r="H4574" s="243"/>
      <c r="J4574" s="33"/>
      <c r="K4574" s="33"/>
      <c r="L4574" s="33"/>
      <c r="M4574" s="33"/>
      <c r="N4574" s="33"/>
      <c r="O4574" s="33"/>
      <c r="P4574" s="33"/>
      <c r="Q4574" s="33"/>
      <c r="R4574" s="33"/>
      <c r="S4574" s="33"/>
    </row>
    <row r="4575" spans="1:19">
      <c r="A4575" s="233"/>
      <c r="B4575" s="238"/>
      <c r="C4575" s="229"/>
      <c r="D4575" s="229"/>
      <c r="E4575" s="235"/>
      <c r="F4575" s="235"/>
      <c r="G4575" s="242"/>
      <c r="H4575" s="243"/>
      <c r="J4575" s="33"/>
      <c r="K4575" s="33"/>
      <c r="L4575" s="33"/>
      <c r="M4575" s="33"/>
      <c r="N4575" s="33"/>
      <c r="O4575" s="33"/>
      <c r="P4575" s="33"/>
      <c r="Q4575" s="33"/>
      <c r="R4575" s="33"/>
      <c r="S4575" s="33"/>
    </row>
    <row r="4576" spans="1:19">
      <c r="A4576" s="233"/>
      <c r="B4576" s="238"/>
      <c r="C4576" s="229"/>
      <c r="D4576" s="229"/>
      <c r="E4576" s="235"/>
      <c r="F4576" s="235"/>
      <c r="G4576" s="242"/>
      <c r="H4576" s="243"/>
      <c r="J4576" s="33"/>
      <c r="K4576" s="33"/>
      <c r="L4576" s="33"/>
      <c r="M4576" s="33"/>
      <c r="N4576" s="33"/>
      <c r="O4576" s="33"/>
      <c r="P4576" s="33"/>
      <c r="Q4576" s="33"/>
      <c r="R4576" s="33"/>
      <c r="S4576" s="33"/>
    </row>
    <row r="4577" spans="1:19">
      <c r="A4577" s="233"/>
      <c r="B4577" s="238"/>
      <c r="C4577" s="229"/>
      <c r="D4577" s="229"/>
      <c r="E4577" s="235"/>
      <c r="F4577" s="235"/>
      <c r="G4577" s="242"/>
      <c r="H4577" s="243"/>
      <c r="J4577" s="33"/>
      <c r="K4577" s="33"/>
      <c r="L4577" s="33"/>
      <c r="M4577" s="33"/>
      <c r="N4577" s="33"/>
      <c r="O4577" s="33"/>
      <c r="P4577" s="33"/>
      <c r="Q4577" s="33"/>
      <c r="R4577" s="33"/>
      <c r="S4577" s="33"/>
    </row>
    <row r="4578" spans="1:19">
      <c r="A4578" s="233"/>
      <c r="B4578" s="238"/>
      <c r="C4578" s="229"/>
      <c r="D4578" s="229"/>
      <c r="E4578" s="235"/>
      <c r="F4578" s="235"/>
      <c r="G4578" s="242"/>
      <c r="H4578" s="243"/>
      <c r="J4578" s="33"/>
      <c r="K4578" s="33"/>
      <c r="L4578" s="33"/>
      <c r="M4578" s="33"/>
      <c r="N4578" s="33"/>
      <c r="O4578" s="33"/>
      <c r="P4578" s="33"/>
      <c r="Q4578" s="33"/>
      <c r="R4578" s="33"/>
      <c r="S4578" s="33"/>
    </row>
    <row r="4579" spans="1:19">
      <c r="A4579" s="233"/>
      <c r="B4579" s="238"/>
      <c r="C4579" s="229"/>
      <c r="D4579" s="229"/>
      <c r="E4579" s="235"/>
      <c r="F4579" s="235"/>
      <c r="G4579" s="242"/>
      <c r="H4579" s="243"/>
      <c r="J4579" s="33"/>
      <c r="K4579" s="33"/>
      <c r="L4579" s="33"/>
      <c r="M4579" s="33"/>
      <c r="N4579" s="33"/>
      <c r="O4579" s="33"/>
      <c r="P4579" s="33"/>
      <c r="Q4579" s="33"/>
      <c r="R4579" s="33"/>
      <c r="S4579" s="33"/>
    </row>
    <row r="4580" spans="1:19">
      <c r="A4580" s="233"/>
      <c r="B4580" s="238"/>
      <c r="C4580" s="229"/>
      <c r="D4580" s="229"/>
      <c r="E4580" s="235"/>
      <c r="F4580" s="235"/>
      <c r="G4580" s="242"/>
      <c r="H4580" s="243"/>
      <c r="J4580" s="33"/>
      <c r="K4580" s="33"/>
      <c r="L4580" s="33"/>
      <c r="M4580" s="33"/>
      <c r="N4580" s="33"/>
      <c r="O4580" s="33"/>
      <c r="P4580" s="33"/>
      <c r="Q4580" s="33"/>
      <c r="R4580" s="33"/>
      <c r="S4580" s="33"/>
    </row>
    <row r="4581" spans="1:19">
      <c r="A4581" s="233"/>
      <c r="B4581" s="238"/>
      <c r="C4581" s="229"/>
      <c r="D4581" s="229"/>
      <c r="E4581" s="235"/>
      <c r="F4581" s="235"/>
      <c r="G4581" s="242"/>
      <c r="H4581" s="243"/>
      <c r="J4581" s="33"/>
      <c r="K4581" s="33"/>
      <c r="L4581" s="33"/>
      <c r="M4581" s="33"/>
      <c r="N4581" s="33"/>
      <c r="O4581" s="33"/>
      <c r="P4581" s="33"/>
      <c r="Q4581" s="33"/>
      <c r="R4581" s="33"/>
      <c r="S4581" s="33"/>
    </row>
    <row r="4582" spans="1:19">
      <c r="A4582" s="233"/>
      <c r="B4582" s="238"/>
      <c r="C4582" s="229"/>
      <c r="D4582" s="229"/>
      <c r="E4582" s="235"/>
      <c r="F4582" s="235"/>
      <c r="G4582" s="242"/>
      <c r="H4582" s="243"/>
      <c r="J4582" s="33"/>
      <c r="K4582" s="33"/>
      <c r="L4582" s="33"/>
      <c r="M4582" s="33"/>
      <c r="N4582" s="33"/>
      <c r="O4582" s="33"/>
      <c r="P4582" s="33"/>
      <c r="Q4582" s="33"/>
      <c r="R4582" s="33"/>
      <c r="S4582" s="33"/>
    </row>
    <row r="4583" spans="1:19">
      <c r="A4583" s="233"/>
      <c r="B4583" s="238"/>
      <c r="C4583" s="229"/>
      <c r="D4583" s="229"/>
      <c r="E4583" s="235"/>
      <c r="F4583" s="235"/>
      <c r="G4583" s="242"/>
      <c r="H4583" s="243"/>
      <c r="J4583" s="33"/>
      <c r="K4583" s="33"/>
      <c r="L4583" s="33"/>
      <c r="M4583" s="33"/>
      <c r="N4583" s="33"/>
      <c r="O4583" s="33"/>
      <c r="P4583" s="33"/>
      <c r="Q4583" s="33"/>
      <c r="R4583" s="33"/>
      <c r="S4583" s="33"/>
    </row>
    <row r="4584" spans="1:19">
      <c r="A4584" s="233"/>
      <c r="B4584" s="238"/>
      <c r="C4584" s="229"/>
      <c r="D4584" s="229"/>
      <c r="E4584" s="235"/>
      <c r="F4584" s="235"/>
      <c r="G4584" s="242"/>
      <c r="H4584" s="243"/>
      <c r="J4584" s="33"/>
      <c r="K4584" s="33"/>
      <c r="L4584" s="33"/>
      <c r="M4584" s="33"/>
      <c r="N4584" s="33"/>
      <c r="O4584" s="33"/>
      <c r="P4584" s="33"/>
      <c r="Q4584" s="33"/>
      <c r="R4584" s="33"/>
      <c r="S4584" s="33"/>
    </row>
    <row r="4585" spans="1:19">
      <c r="A4585" s="233"/>
      <c r="B4585" s="238"/>
      <c r="C4585" s="229"/>
      <c r="D4585" s="229"/>
      <c r="E4585" s="235"/>
      <c r="F4585" s="235"/>
      <c r="G4585" s="242"/>
      <c r="H4585" s="243"/>
      <c r="J4585" s="33"/>
      <c r="K4585" s="33"/>
      <c r="L4585" s="33"/>
      <c r="M4585" s="33"/>
      <c r="N4585" s="33"/>
      <c r="O4585" s="33"/>
      <c r="P4585" s="33"/>
      <c r="Q4585" s="33"/>
      <c r="R4585" s="33"/>
      <c r="S4585" s="33"/>
    </row>
    <row r="4586" spans="1:19">
      <c r="A4586" s="233"/>
      <c r="B4586" s="238"/>
      <c r="C4586" s="229"/>
      <c r="D4586" s="229"/>
      <c r="E4586" s="235"/>
      <c r="F4586" s="235"/>
      <c r="G4586" s="242"/>
      <c r="H4586" s="243"/>
      <c r="J4586" s="33"/>
      <c r="K4586" s="33"/>
      <c r="L4586" s="33"/>
      <c r="M4586" s="33"/>
      <c r="N4586" s="33"/>
      <c r="O4586" s="33"/>
      <c r="P4586" s="33"/>
      <c r="Q4586" s="33"/>
      <c r="R4586" s="33"/>
      <c r="S4586" s="33"/>
    </row>
    <row r="4587" spans="1:19">
      <c r="A4587" s="233"/>
      <c r="B4587" s="238"/>
      <c r="C4587" s="229"/>
      <c r="D4587" s="229"/>
      <c r="E4587" s="235"/>
      <c r="F4587" s="235"/>
      <c r="G4587" s="242"/>
      <c r="H4587" s="243"/>
      <c r="J4587" s="33"/>
      <c r="K4587" s="33"/>
      <c r="L4587" s="33"/>
      <c r="M4587" s="33"/>
      <c r="N4587" s="33"/>
      <c r="O4587" s="33"/>
      <c r="P4587" s="33"/>
      <c r="Q4587" s="33"/>
      <c r="R4587" s="33"/>
      <c r="S4587" s="33"/>
    </row>
    <row r="4588" spans="1:19">
      <c r="A4588" s="233"/>
      <c r="B4588" s="238"/>
      <c r="C4588" s="229"/>
      <c r="D4588" s="229"/>
      <c r="E4588" s="235"/>
      <c r="F4588" s="235"/>
      <c r="G4588" s="242"/>
      <c r="H4588" s="243"/>
      <c r="J4588" s="33"/>
      <c r="K4588" s="33"/>
      <c r="L4588" s="33"/>
      <c r="M4588" s="33"/>
      <c r="N4588" s="33"/>
      <c r="O4588" s="33"/>
      <c r="P4588" s="33"/>
      <c r="Q4588" s="33"/>
      <c r="R4588" s="33"/>
      <c r="S4588" s="33"/>
    </row>
    <row r="4589" spans="1:19">
      <c r="A4589" s="233"/>
      <c r="B4589" s="238"/>
      <c r="C4589" s="229"/>
      <c r="D4589" s="229"/>
      <c r="E4589" s="235"/>
      <c r="F4589" s="235"/>
      <c r="G4589" s="242"/>
      <c r="H4589" s="243"/>
      <c r="J4589" s="33"/>
      <c r="K4589" s="33"/>
      <c r="L4589" s="33"/>
      <c r="M4589" s="33"/>
      <c r="N4589" s="33"/>
      <c r="O4589" s="33"/>
      <c r="P4589" s="33"/>
      <c r="Q4589" s="33"/>
      <c r="R4589" s="33"/>
      <c r="S4589" s="33"/>
    </row>
    <row r="4590" spans="1:19">
      <c r="A4590" s="233"/>
      <c r="B4590" s="238"/>
      <c r="C4590" s="229"/>
      <c r="D4590" s="229"/>
      <c r="E4590" s="235"/>
      <c r="F4590" s="235"/>
      <c r="G4590" s="242"/>
      <c r="H4590" s="243"/>
      <c r="J4590" s="33"/>
      <c r="K4590" s="33"/>
      <c r="L4590" s="33"/>
      <c r="M4590" s="33"/>
      <c r="N4590" s="33"/>
      <c r="O4590" s="33"/>
      <c r="P4590" s="33"/>
      <c r="Q4590" s="33"/>
      <c r="R4590" s="33"/>
      <c r="S4590" s="33"/>
    </row>
    <row r="4591" spans="1:19">
      <c r="A4591" s="233"/>
      <c r="B4591" s="238"/>
      <c r="C4591" s="229"/>
      <c r="D4591" s="229"/>
      <c r="E4591" s="235"/>
      <c r="F4591" s="235"/>
      <c r="G4591" s="242"/>
      <c r="H4591" s="243"/>
      <c r="J4591" s="33"/>
      <c r="K4591" s="33"/>
      <c r="L4591" s="33"/>
      <c r="M4591" s="33"/>
      <c r="N4591" s="33"/>
      <c r="O4591" s="33"/>
      <c r="P4591" s="33"/>
      <c r="Q4591" s="33"/>
      <c r="R4591" s="33"/>
      <c r="S4591" s="33"/>
    </row>
    <row r="4592" spans="1:19">
      <c r="A4592" s="233"/>
      <c r="B4592" s="238"/>
      <c r="C4592" s="229"/>
      <c r="D4592" s="229"/>
      <c r="E4592" s="235"/>
      <c r="F4592" s="235"/>
      <c r="G4592" s="242"/>
      <c r="H4592" s="243"/>
      <c r="J4592" s="33"/>
      <c r="K4592" s="33"/>
      <c r="L4592" s="33"/>
      <c r="M4592" s="33"/>
      <c r="N4592" s="33"/>
      <c r="O4592" s="33"/>
      <c r="P4592" s="33"/>
      <c r="Q4592" s="33"/>
      <c r="R4592" s="33"/>
      <c r="S4592" s="33"/>
    </row>
    <row r="4593" spans="1:19">
      <c r="A4593" s="233"/>
      <c r="B4593" s="238"/>
      <c r="C4593" s="229"/>
      <c r="D4593" s="229"/>
      <c r="E4593" s="235"/>
      <c r="F4593" s="235"/>
      <c r="G4593" s="242"/>
      <c r="H4593" s="243"/>
      <c r="J4593" s="33"/>
      <c r="K4593" s="33"/>
      <c r="L4593" s="33"/>
      <c r="M4593" s="33"/>
      <c r="N4593" s="33"/>
      <c r="O4593" s="33"/>
      <c r="P4593" s="33"/>
      <c r="Q4593" s="33"/>
      <c r="R4593" s="33"/>
      <c r="S4593" s="33"/>
    </row>
    <row r="4594" spans="1:19">
      <c r="A4594" s="233"/>
      <c r="B4594" s="238"/>
      <c r="C4594" s="229"/>
      <c r="D4594" s="229"/>
      <c r="E4594" s="235"/>
      <c r="F4594" s="235"/>
      <c r="G4594" s="242"/>
      <c r="H4594" s="243"/>
      <c r="J4594" s="33"/>
      <c r="K4594" s="33"/>
      <c r="L4594" s="33"/>
      <c r="M4594" s="33"/>
      <c r="N4594" s="33"/>
      <c r="O4594" s="33"/>
      <c r="P4594" s="33"/>
      <c r="Q4594" s="33"/>
      <c r="R4594" s="33"/>
      <c r="S4594" s="33"/>
    </row>
    <row r="4595" spans="1:19">
      <c r="A4595" s="233"/>
      <c r="B4595" s="238"/>
      <c r="C4595" s="229"/>
      <c r="D4595" s="229"/>
      <c r="E4595" s="235"/>
      <c r="F4595" s="235"/>
      <c r="G4595" s="242"/>
      <c r="H4595" s="243"/>
      <c r="J4595" s="33"/>
      <c r="K4595" s="33"/>
      <c r="L4595" s="33"/>
      <c r="M4595" s="33"/>
      <c r="N4595" s="33"/>
      <c r="O4595" s="33"/>
      <c r="P4595" s="33"/>
      <c r="Q4595" s="33"/>
      <c r="R4595" s="33"/>
      <c r="S4595" s="33"/>
    </row>
    <row r="4596" spans="1:19">
      <c r="A4596" s="233"/>
      <c r="B4596" s="238"/>
      <c r="C4596" s="229"/>
      <c r="D4596" s="229"/>
      <c r="E4596" s="235"/>
      <c r="F4596" s="235"/>
      <c r="G4596" s="242"/>
      <c r="H4596" s="243"/>
      <c r="J4596" s="33"/>
      <c r="K4596" s="33"/>
      <c r="L4596" s="33"/>
      <c r="M4596" s="33"/>
      <c r="N4596" s="33"/>
      <c r="O4596" s="33"/>
      <c r="P4596" s="33"/>
      <c r="Q4596" s="33"/>
      <c r="R4596" s="33"/>
      <c r="S4596" s="33"/>
    </row>
    <row r="4597" spans="1:19">
      <c r="A4597" s="233"/>
      <c r="B4597" s="238"/>
      <c r="C4597" s="229"/>
      <c r="D4597" s="229"/>
      <c r="E4597" s="235"/>
      <c r="F4597" s="235"/>
      <c r="G4597" s="242"/>
      <c r="H4597" s="243"/>
      <c r="J4597" s="33"/>
      <c r="K4597" s="33"/>
      <c r="L4597" s="33"/>
      <c r="M4597" s="33"/>
      <c r="N4597" s="33"/>
      <c r="O4597" s="33"/>
      <c r="P4597" s="33"/>
      <c r="Q4597" s="33"/>
      <c r="R4597" s="33"/>
      <c r="S4597" s="33"/>
    </row>
    <row r="4598" spans="1:19">
      <c r="A4598" s="233"/>
      <c r="B4598" s="238"/>
      <c r="C4598" s="229"/>
      <c r="D4598" s="229"/>
      <c r="E4598" s="235"/>
      <c r="F4598" s="235"/>
      <c r="G4598" s="242"/>
      <c r="H4598" s="243"/>
      <c r="J4598" s="33"/>
      <c r="K4598" s="33"/>
      <c r="L4598" s="33"/>
      <c r="M4598" s="33"/>
      <c r="N4598" s="33"/>
      <c r="O4598" s="33"/>
      <c r="P4598" s="33"/>
      <c r="Q4598" s="33"/>
      <c r="R4598" s="33"/>
      <c r="S4598" s="33"/>
    </row>
    <row r="4599" spans="1:19">
      <c r="A4599" s="233"/>
      <c r="B4599" s="238"/>
      <c r="C4599" s="229"/>
      <c r="D4599" s="229"/>
      <c r="E4599" s="235"/>
      <c r="F4599" s="235"/>
      <c r="G4599" s="242"/>
      <c r="H4599" s="243"/>
      <c r="J4599" s="33"/>
      <c r="K4599" s="33"/>
      <c r="L4599" s="33"/>
      <c r="M4599" s="33"/>
      <c r="N4599" s="33"/>
      <c r="O4599" s="33"/>
      <c r="P4599" s="33"/>
      <c r="Q4599" s="33"/>
      <c r="R4599" s="33"/>
      <c r="S4599" s="33"/>
    </row>
    <row r="4600" spans="1:19">
      <c r="A4600" s="233"/>
      <c r="B4600" s="238"/>
      <c r="C4600" s="229"/>
      <c r="D4600" s="229"/>
      <c r="E4600" s="235"/>
      <c r="F4600" s="235"/>
      <c r="G4600" s="242"/>
      <c r="H4600" s="243"/>
      <c r="J4600" s="33"/>
      <c r="K4600" s="33"/>
      <c r="L4600" s="33"/>
      <c r="M4600" s="33"/>
      <c r="N4600" s="33"/>
      <c r="O4600" s="33"/>
      <c r="P4600" s="33"/>
      <c r="Q4600" s="33"/>
      <c r="R4600" s="33"/>
      <c r="S4600" s="33"/>
    </row>
    <row r="4601" spans="1:19">
      <c r="A4601" s="233"/>
      <c r="B4601" s="238"/>
      <c r="C4601" s="229"/>
      <c r="D4601" s="229"/>
      <c r="E4601" s="235"/>
      <c r="F4601" s="235"/>
      <c r="G4601" s="242"/>
      <c r="H4601" s="243"/>
      <c r="J4601" s="33"/>
      <c r="K4601" s="33"/>
      <c r="L4601" s="33"/>
      <c r="M4601" s="33"/>
      <c r="N4601" s="33"/>
      <c r="O4601" s="33"/>
      <c r="P4601" s="33"/>
      <c r="Q4601" s="33"/>
      <c r="R4601" s="33"/>
      <c r="S4601" s="33"/>
    </row>
    <row r="4602" spans="1:19">
      <c r="A4602" s="233"/>
      <c r="B4602" s="238"/>
      <c r="C4602" s="229"/>
      <c r="D4602" s="229"/>
      <c r="E4602" s="235"/>
      <c r="F4602" s="235"/>
      <c r="G4602" s="242"/>
      <c r="H4602" s="243"/>
      <c r="J4602" s="33"/>
      <c r="K4602" s="33"/>
      <c r="L4602" s="33"/>
      <c r="M4602" s="33"/>
      <c r="N4602" s="33"/>
      <c r="O4602" s="33"/>
      <c r="P4602" s="33"/>
      <c r="Q4602" s="33"/>
      <c r="R4602" s="33"/>
      <c r="S4602" s="33"/>
    </row>
    <row r="4603" spans="1:19">
      <c r="A4603" s="233"/>
      <c r="B4603" s="238"/>
      <c r="C4603" s="229"/>
      <c r="D4603" s="229"/>
      <c r="E4603" s="235"/>
      <c r="F4603" s="235"/>
      <c r="G4603" s="242"/>
      <c r="H4603" s="243"/>
      <c r="J4603" s="33"/>
      <c r="K4603" s="33"/>
      <c r="L4603" s="33"/>
      <c r="M4603" s="33"/>
      <c r="N4603" s="33"/>
      <c r="O4603" s="33"/>
      <c r="P4603" s="33"/>
      <c r="Q4603" s="33"/>
      <c r="R4603" s="33"/>
      <c r="S4603" s="33"/>
    </row>
    <row r="4604" spans="1:19">
      <c r="A4604" s="233"/>
      <c r="B4604" s="238"/>
      <c r="C4604" s="229"/>
      <c r="D4604" s="229"/>
      <c r="E4604" s="235"/>
      <c r="F4604" s="235"/>
      <c r="G4604" s="242"/>
      <c r="H4604" s="243"/>
      <c r="J4604" s="33"/>
      <c r="K4604" s="33"/>
      <c r="L4604" s="33"/>
      <c r="M4604" s="33"/>
      <c r="N4604" s="33"/>
      <c r="O4604" s="33"/>
      <c r="P4604" s="33"/>
      <c r="Q4604" s="33"/>
      <c r="R4604" s="33"/>
      <c r="S4604" s="33"/>
    </row>
    <row r="4605" spans="1:19">
      <c r="A4605" s="233"/>
      <c r="B4605" s="238"/>
      <c r="C4605" s="229"/>
      <c r="D4605" s="229"/>
      <c r="E4605" s="235"/>
      <c r="F4605" s="235"/>
      <c r="G4605" s="242"/>
      <c r="H4605" s="243"/>
      <c r="J4605" s="33"/>
      <c r="K4605" s="33"/>
      <c r="L4605" s="33"/>
      <c r="M4605" s="33"/>
      <c r="N4605" s="33"/>
      <c r="O4605" s="33"/>
      <c r="P4605" s="33"/>
      <c r="Q4605" s="33"/>
      <c r="R4605" s="33"/>
      <c r="S4605" s="33"/>
    </row>
    <row r="4606" spans="1:19">
      <c r="A4606" s="233"/>
      <c r="B4606" s="238"/>
      <c r="C4606" s="229"/>
      <c r="D4606" s="229"/>
      <c r="E4606" s="235"/>
      <c r="F4606" s="235"/>
      <c r="G4606" s="242"/>
      <c r="H4606" s="243"/>
      <c r="J4606" s="33"/>
      <c r="K4606" s="33"/>
      <c r="L4606" s="33"/>
      <c r="M4606" s="33"/>
      <c r="N4606" s="33"/>
      <c r="O4606" s="33"/>
      <c r="P4606" s="33"/>
      <c r="Q4606" s="33"/>
      <c r="R4606" s="33"/>
      <c r="S4606" s="33"/>
    </row>
    <row r="4607" spans="1:19">
      <c r="A4607" s="233"/>
      <c r="B4607" s="238"/>
      <c r="C4607" s="229"/>
      <c r="D4607" s="229"/>
      <c r="E4607" s="235"/>
      <c r="F4607" s="235"/>
      <c r="G4607" s="242"/>
      <c r="H4607" s="243"/>
      <c r="J4607" s="33"/>
      <c r="K4607" s="33"/>
      <c r="L4607" s="33"/>
      <c r="M4607" s="33"/>
      <c r="N4607" s="33"/>
      <c r="O4607" s="33"/>
      <c r="P4607" s="33"/>
      <c r="Q4607" s="33"/>
      <c r="R4607" s="33"/>
      <c r="S4607" s="33"/>
    </row>
    <row r="4608" spans="1:19">
      <c r="A4608" s="233"/>
      <c r="B4608" s="238"/>
      <c r="C4608" s="229"/>
      <c r="D4608" s="229"/>
      <c r="E4608" s="235"/>
      <c r="F4608" s="235"/>
      <c r="G4608" s="242"/>
      <c r="H4608" s="243"/>
      <c r="J4608" s="33"/>
      <c r="K4608" s="33"/>
      <c r="L4608" s="33"/>
      <c r="M4608" s="33"/>
      <c r="N4608" s="33"/>
      <c r="O4608" s="33"/>
      <c r="P4608" s="33"/>
      <c r="Q4608" s="33"/>
      <c r="R4608" s="33"/>
      <c r="S4608" s="33"/>
    </row>
    <row r="4609" spans="1:19">
      <c r="A4609" s="233"/>
      <c r="B4609" s="238"/>
      <c r="C4609" s="229"/>
      <c r="D4609" s="229"/>
      <c r="E4609" s="235"/>
      <c r="F4609" s="235"/>
      <c r="G4609" s="242"/>
      <c r="H4609" s="243"/>
      <c r="J4609" s="33"/>
      <c r="K4609" s="33"/>
      <c r="L4609" s="33"/>
      <c r="M4609" s="33"/>
      <c r="N4609" s="33"/>
      <c r="O4609" s="33"/>
      <c r="P4609" s="33"/>
      <c r="Q4609" s="33"/>
      <c r="R4609" s="33"/>
      <c r="S4609" s="33"/>
    </row>
    <row r="4610" spans="1:19">
      <c r="A4610" s="233"/>
      <c r="B4610" s="238"/>
      <c r="C4610" s="229"/>
      <c r="D4610" s="229"/>
      <c r="E4610" s="235"/>
      <c r="F4610" s="235"/>
      <c r="G4610" s="242"/>
      <c r="H4610" s="243"/>
      <c r="J4610" s="33"/>
      <c r="K4610" s="33"/>
      <c r="L4610" s="33"/>
      <c r="M4610" s="33"/>
      <c r="N4610" s="33"/>
      <c r="O4610" s="33"/>
      <c r="P4610" s="33"/>
      <c r="Q4610" s="33"/>
      <c r="R4610" s="33"/>
      <c r="S4610" s="33"/>
    </row>
    <row r="4611" spans="1:19">
      <c r="A4611" s="233"/>
      <c r="B4611" s="238"/>
      <c r="C4611" s="229"/>
      <c r="D4611" s="229"/>
      <c r="E4611" s="235"/>
      <c r="F4611" s="235"/>
      <c r="G4611" s="242"/>
      <c r="H4611" s="243"/>
      <c r="J4611" s="33"/>
      <c r="K4611" s="33"/>
      <c r="L4611" s="33"/>
      <c r="M4611" s="33"/>
      <c r="N4611" s="33"/>
      <c r="O4611" s="33"/>
      <c r="P4611" s="33"/>
      <c r="Q4611" s="33"/>
      <c r="R4611" s="33"/>
      <c r="S4611" s="33"/>
    </row>
    <row r="4612" spans="1:19">
      <c r="A4612" s="233"/>
      <c r="B4612" s="238"/>
      <c r="C4612" s="229"/>
      <c r="D4612" s="229"/>
      <c r="E4612" s="235"/>
      <c r="F4612" s="235"/>
      <c r="G4612" s="242"/>
      <c r="H4612" s="243"/>
      <c r="J4612" s="33"/>
      <c r="K4612" s="33"/>
      <c r="L4612" s="33"/>
      <c r="M4612" s="33"/>
      <c r="N4612" s="33"/>
      <c r="O4612" s="33"/>
      <c r="P4612" s="33"/>
      <c r="Q4612" s="33"/>
      <c r="R4612" s="33"/>
      <c r="S4612" s="33"/>
    </row>
    <row r="4613" spans="1:19">
      <c r="A4613" s="233"/>
      <c r="B4613" s="238"/>
      <c r="C4613" s="229"/>
      <c r="D4613" s="229"/>
      <c r="E4613" s="235"/>
      <c r="F4613" s="235"/>
      <c r="G4613" s="242"/>
      <c r="H4613" s="243"/>
      <c r="J4613" s="33"/>
      <c r="K4613" s="33"/>
      <c r="L4613" s="33"/>
      <c r="M4613" s="33"/>
      <c r="N4613" s="33"/>
      <c r="O4613" s="33"/>
      <c r="P4613" s="33"/>
      <c r="Q4613" s="33"/>
      <c r="R4613" s="33"/>
      <c r="S4613" s="33"/>
    </row>
    <row r="4614" spans="1:19">
      <c r="A4614" s="233"/>
      <c r="B4614" s="238"/>
      <c r="C4614" s="229"/>
      <c r="D4614" s="229"/>
      <c r="E4614" s="235"/>
      <c r="F4614" s="235"/>
      <c r="G4614" s="242"/>
      <c r="H4614" s="243"/>
      <c r="J4614" s="33"/>
      <c r="K4614" s="33"/>
      <c r="L4614" s="33"/>
      <c r="M4614" s="33"/>
      <c r="N4614" s="33"/>
      <c r="O4614" s="33"/>
      <c r="P4614" s="33"/>
      <c r="Q4614" s="33"/>
      <c r="R4614" s="33"/>
      <c r="S4614" s="33"/>
    </row>
    <row r="4615" spans="1:19">
      <c r="A4615" s="233"/>
      <c r="B4615" s="238"/>
      <c r="C4615" s="229"/>
      <c r="D4615" s="229"/>
      <c r="E4615" s="235"/>
      <c r="F4615" s="235"/>
      <c r="G4615" s="242"/>
      <c r="H4615" s="243"/>
      <c r="J4615" s="33"/>
      <c r="K4615" s="33"/>
      <c r="L4615" s="33"/>
      <c r="M4615" s="33"/>
      <c r="N4615" s="33"/>
      <c r="O4615" s="33"/>
      <c r="P4615" s="33"/>
      <c r="Q4615" s="33"/>
      <c r="R4615" s="33"/>
      <c r="S4615" s="33"/>
    </row>
    <row r="4616" spans="1:19">
      <c r="A4616" s="233"/>
      <c r="B4616" s="238"/>
      <c r="C4616" s="229"/>
      <c r="D4616" s="229"/>
      <c r="E4616" s="235"/>
      <c r="F4616" s="235"/>
      <c r="G4616" s="242"/>
      <c r="H4616" s="243"/>
      <c r="J4616" s="33"/>
      <c r="K4616" s="33"/>
      <c r="L4616" s="33"/>
      <c r="M4616" s="33"/>
      <c r="N4616" s="33"/>
      <c r="O4616" s="33"/>
      <c r="P4616" s="33"/>
      <c r="Q4616" s="33"/>
      <c r="R4616" s="33"/>
      <c r="S4616" s="33"/>
    </row>
    <row r="4617" spans="1:19">
      <c r="A4617" s="233"/>
      <c r="B4617" s="238"/>
      <c r="C4617" s="229"/>
      <c r="D4617" s="229"/>
      <c r="E4617" s="235"/>
      <c r="F4617" s="235"/>
      <c r="G4617" s="242"/>
      <c r="H4617" s="243"/>
      <c r="J4617" s="33"/>
      <c r="K4617" s="33"/>
      <c r="L4617" s="33"/>
      <c r="M4617" s="33"/>
      <c r="N4617" s="33"/>
      <c r="O4617" s="33"/>
      <c r="P4617" s="33"/>
      <c r="Q4617" s="33"/>
      <c r="R4617" s="33"/>
      <c r="S4617" s="33"/>
    </row>
    <row r="4618" spans="1:19">
      <c r="A4618" s="233"/>
      <c r="B4618" s="238"/>
      <c r="C4618" s="229"/>
      <c r="D4618" s="229"/>
      <c r="E4618" s="235"/>
      <c r="F4618" s="235"/>
      <c r="G4618" s="242"/>
      <c r="H4618" s="243"/>
      <c r="J4618" s="33"/>
      <c r="K4618" s="33"/>
      <c r="L4618" s="33"/>
      <c r="M4618" s="33"/>
      <c r="N4618" s="33"/>
      <c r="O4618" s="33"/>
      <c r="P4618" s="33"/>
      <c r="Q4618" s="33"/>
      <c r="R4618" s="33"/>
      <c r="S4618" s="33"/>
    </row>
    <row r="4619" spans="1:19">
      <c r="A4619" s="233"/>
      <c r="B4619" s="238"/>
      <c r="C4619" s="229"/>
      <c r="D4619" s="229"/>
      <c r="E4619" s="235"/>
      <c r="F4619" s="235"/>
      <c r="G4619" s="242"/>
      <c r="H4619" s="243"/>
      <c r="J4619" s="33"/>
      <c r="K4619" s="33"/>
      <c r="L4619" s="33"/>
      <c r="M4619" s="33"/>
      <c r="N4619" s="33"/>
      <c r="O4619" s="33"/>
      <c r="P4619" s="33"/>
      <c r="Q4619" s="33"/>
      <c r="R4619" s="33"/>
      <c r="S4619" s="33"/>
    </row>
    <row r="4620" spans="1:19">
      <c r="A4620" s="233"/>
      <c r="B4620" s="238"/>
      <c r="C4620" s="229"/>
      <c r="D4620" s="229"/>
      <c r="E4620" s="235"/>
      <c r="F4620" s="235"/>
      <c r="G4620" s="242"/>
      <c r="H4620" s="243"/>
      <c r="J4620" s="33"/>
      <c r="K4620" s="33"/>
      <c r="L4620" s="33"/>
      <c r="M4620" s="33"/>
      <c r="N4620" s="33"/>
      <c r="O4620" s="33"/>
      <c r="P4620" s="33"/>
      <c r="Q4620" s="33"/>
      <c r="R4620" s="33"/>
      <c r="S4620" s="33"/>
    </row>
    <row r="4621" spans="1:19">
      <c r="A4621" s="233"/>
      <c r="B4621" s="238"/>
      <c r="C4621" s="229"/>
      <c r="D4621" s="229"/>
      <c r="E4621" s="235"/>
      <c r="F4621" s="235"/>
      <c r="G4621" s="242"/>
      <c r="H4621" s="243"/>
      <c r="J4621" s="33"/>
      <c r="K4621" s="33"/>
      <c r="L4621" s="33"/>
      <c r="M4621" s="33"/>
      <c r="N4621" s="33"/>
      <c r="O4621" s="33"/>
      <c r="P4621" s="33"/>
      <c r="Q4621" s="33"/>
      <c r="R4621" s="33"/>
      <c r="S4621" s="33"/>
    </row>
    <row r="4622" spans="1:19">
      <c r="A4622" s="233"/>
      <c r="B4622" s="238"/>
      <c r="C4622" s="229"/>
      <c r="D4622" s="229"/>
      <c r="E4622" s="235"/>
      <c r="F4622" s="235"/>
      <c r="G4622" s="242"/>
      <c r="H4622" s="243"/>
      <c r="J4622" s="33"/>
      <c r="K4622" s="33"/>
      <c r="L4622" s="33"/>
      <c r="M4622" s="33"/>
      <c r="N4622" s="33"/>
      <c r="O4622" s="33"/>
      <c r="P4622" s="33"/>
      <c r="Q4622" s="33"/>
      <c r="R4622" s="33"/>
      <c r="S4622" s="33"/>
    </row>
    <row r="4623" spans="1:19">
      <c r="A4623" s="233"/>
      <c r="B4623" s="238"/>
      <c r="C4623" s="229"/>
      <c r="D4623" s="229"/>
      <c r="E4623" s="235"/>
      <c r="F4623" s="235"/>
      <c r="G4623" s="242"/>
      <c r="H4623" s="243"/>
      <c r="J4623" s="33"/>
      <c r="K4623" s="33"/>
      <c r="L4623" s="33"/>
      <c r="M4623" s="33"/>
      <c r="N4623" s="33"/>
      <c r="O4623" s="33"/>
      <c r="P4623" s="33"/>
      <c r="Q4623" s="33"/>
      <c r="R4623" s="33"/>
      <c r="S4623" s="33"/>
    </row>
    <row r="4624" spans="1:19">
      <c r="A4624" s="233"/>
      <c r="B4624" s="238"/>
      <c r="C4624" s="229"/>
      <c r="D4624" s="229"/>
      <c r="E4624" s="235"/>
      <c r="F4624" s="235"/>
      <c r="G4624" s="242"/>
      <c r="H4624" s="243"/>
      <c r="J4624" s="33"/>
      <c r="K4624" s="33"/>
      <c r="L4624" s="33"/>
      <c r="M4624" s="33"/>
      <c r="N4624" s="33"/>
      <c r="O4624" s="33"/>
      <c r="P4624" s="33"/>
      <c r="Q4624" s="33"/>
      <c r="R4624" s="33"/>
      <c r="S4624" s="33"/>
    </row>
    <row r="4625" spans="1:19">
      <c r="A4625" s="233"/>
      <c r="B4625" s="238"/>
      <c r="C4625" s="229"/>
      <c r="D4625" s="229"/>
      <c r="E4625" s="235"/>
      <c r="F4625" s="235"/>
      <c r="G4625" s="242"/>
      <c r="H4625" s="243"/>
      <c r="J4625" s="33"/>
      <c r="K4625" s="33"/>
      <c r="L4625" s="33"/>
      <c r="M4625" s="33"/>
      <c r="N4625" s="33"/>
      <c r="O4625" s="33"/>
      <c r="P4625" s="33"/>
      <c r="Q4625" s="33"/>
      <c r="R4625" s="33"/>
      <c r="S4625" s="33"/>
    </row>
    <row r="4626" spans="1:19">
      <c r="A4626" s="233"/>
      <c r="B4626" s="238"/>
      <c r="C4626" s="229"/>
      <c r="D4626" s="229"/>
      <c r="E4626" s="235"/>
      <c r="F4626" s="235"/>
      <c r="G4626" s="242"/>
      <c r="H4626" s="243"/>
      <c r="J4626" s="33"/>
      <c r="K4626" s="33"/>
      <c r="L4626" s="33"/>
      <c r="M4626" s="33"/>
      <c r="N4626" s="33"/>
      <c r="O4626" s="33"/>
      <c r="P4626" s="33"/>
      <c r="Q4626" s="33"/>
      <c r="R4626" s="33"/>
      <c r="S4626" s="33"/>
    </row>
    <row r="4627" spans="1:19">
      <c r="A4627" s="233"/>
      <c r="B4627" s="238"/>
      <c r="C4627" s="229"/>
      <c r="D4627" s="229"/>
      <c r="E4627" s="235"/>
      <c r="F4627" s="235"/>
      <c r="G4627" s="242"/>
      <c r="H4627" s="243"/>
      <c r="J4627" s="33"/>
      <c r="K4627" s="33"/>
      <c r="L4627" s="33"/>
      <c r="M4627" s="33"/>
      <c r="N4627" s="33"/>
      <c r="O4627" s="33"/>
      <c r="P4627" s="33"/>
      <c r="Q4627" s="33"/>
      <c r="R4627" s="33"/>
      <c r="S4627" s="33"/>
    </row>
    <row r="4628" spans="1:19">
      <c r="A4628" s="233"/>
      <c r="B4628" s="238"/>
      <c r="C4628" s="229"/>
      <c r="D4628" s="229"/>
      <c r="E4628" s="235"/>
      <c r="F4628" s="235"/>
      <c r="G4628" s="242"/>
      <c r="H4628" s="243"/>
      <c r="J4628" s="33"/>
      <c r="K4628" s="33"/>
      <c r="L4628" s="33"/>
      <c r="M4628" s="33"/>
      <c r="N4628" s="33"/>
      <c r="O4628" s="33"/>
      <c r="P4628" s="33"/>
      <c r="Q4628" s="33"/>
      <c r="R4628" s="33"/>
      <c r="S4628" s="33"/>
    </row>
    <row r="4629" spans="1:19">
      <c r="A4629" s="233"/>
      <c r="B4629" s="238"/>
      <c r="C4629" s="229"/>
      <c r="D4629" s="229"/>
      <c r="E4629" s="235"/>
      <c r="F4629" s="235"/>
      <c r="G4629" s="242"/>
      <c r="H4629" s="243"/>
      <c r="J4629" s="33"/>
      <c r="K4629" s="33"/>
      <c r="L4629" s="33"/>
      <c r="M4629" s="33"/>
      <c r="N4629" s="33"/>
      <c r="O4629" s="33"/>
      <c r="P4629" s="33"/>
      <c r="Q4629" s="33"/>
      <c r="R4629" s="33"/>
      <c r="S4629" s="33"/>
    </row>
    <row r="4630" spans="1:19">
      <c r="A4630" s="233"/>
      <c r="B4630" s="238"/>
      <c r="C4630" s="229"/>
      <c r="D4630" s="229"/>
      <c r="E4630" s="235"/>
      <c r="F4630" s="235"/>
      <c r="G4630" s="242"/>
      <c r="H4630" s="243"/>
      <c r="J4630" s="33"/>
      <c r="K4630" s="33"/>
      <c r="L4630" s="33"/>
      <c r="M4630" s="33"/>
      <c r="N4630" s="33"/>
      <c r="O4630" s="33"/>
      <c r="P4630" s="33"/>
      <c r="Q4630" s="33"/>
      <c r="R4630" s="33"/>
      <c r="S4630" s="33"/>
    </row>
    <row r="4631" spans="1:19">
      <c r="A4631" s="233"/>
      <c r="B4631" s="238"/>
      <c r="C4631" s="229"/>
      <c r="D4631" s="229"/>
      <c r="E4631" s="235"/>
      <c r="F4631" s="235"/>
      <c r="G4631" s="242"/>
      <c r="H4631" s="243"/>
      <c r="J4631" s="33"/>
      <c r="K4631" s="33"/>
      <c r="L4631" s="33"/>
      <c r="M4631" s="33"/>
      <c r="N4631" s="33"/>
      <c r="O4631" s="33"/>
      <c r="P4631" s="33"/>
      <c r="Q4631" s="33"/>
      <c r="R4631" s="33"/>
      <c r="S4631" s="33"/>
    </row>
    <row r="4632" spans="1:19">
      <c r="A4632" s="233"/>
      <c r="B4632" s="238"/>
      <c r="C4632" s="229"/>
      <c r="D4632" s="229"/>
      <c r="E4632" s="235"/>
      <c r="F4632" s="235"/>
      <c r="G4632" s="242"/>
      <c r="H4632" s="243"/>
      <c r="J4632" s="33"/>
      <c r="K4632" s="33"/>
      <c r="L4632" s="33"/>
      <c r="M4632" s="33"/>
      <c r="N4632" s="33"/>
      <c r="O4632" s="33"/>
      <c r="P4632" s="33"/>
      <c r="Q4632" s="33"/>
      <c r="R4632" s="33"/>
      <c r="S4632" s="33"/>
    </row>
    <row r="4633" spans="1:19">
      <c r="A4633" s="233"/>
      <c r="B4633" s="238"/>
      <c r="C4633" s="229"/>
      <c r="D4633" s="229"/>
      <c r="E4633" s="235"/>
      <c r="F4633" s="235"/>
      <c r="G4633" s="242"/>
      <c r="H4633" s="243"/>
      <c r="J4633" s="33"/>
      <c r="K4633" s="33"/>
      <c r="L4633" s="33"/>
      <c r="M4633" s="33"/>
      <c r="N4633" s="33"/>
      <c r="O4633" s="33"/>
      <c r="P4633" s="33"/>
      <c r="Q4633" s="33"/>
      <c r="R4633" s="33"/>
      <c r="S4633" s="33"/>
    </row>
    <row r="4634" spans="1:19">
      <c r="A4634" s="233"/>
      <c r="B4634" s="238"/>
      <c r="C4634" s="229"/>
      <c r="D4634" s="229"/>
      <c r="E4634" s="235"/>
      <c r="F4634" s="235"/>
      <c r="G4634" s="242"/>
      <c r="H4634" s="243"/>
      <c r="J4634" s="33"/>
      <c r="K4634" s="33"/>
      <c r="L4634" s="33"/>
      <c r="M4634" s="33"/>
      <c r="N4634" s="33"/>
      <c r="O4634" s="33"/>
      <c r="P4634" s="33"/>
      <c r="Q4634" s="33"/>
      <c r="R4634" s="33"/>
      <c r="S4634" s="33"/>
    </row>
    <row r="4635" spans="1:19">
      <c r="A4635" s="233"/>
      <c r="B4635" s="238"/>
      <c r="C4635" s="229"/>
      <c r="D4635" s="229"/>
      <c r="E4635" s="235"/>
      <c r="F4635" s="235"/>
      <c r="G4635" s="242"/>
      <c r="H4635" s="243"/>
      <c r="J4635" s="33"/>
      <c r="K4635" s="33"/>
      <c r="L4635" s="33"/>
      <c r="M4635" s="33"/>
      <c r="N4635" s="33"/>
      <c r="O4635" s="33"/>
      <c r="P4635" s="33"/>
      <c r="Q4635" s="33"/>
      <c r="R4635" s="33"/>
      <c r="S4635" s="33"/>
    </row>
    <row r="4636" spans="1:19">
      <c r="A4636" s="233"/>
      <c r="B4636" s="238"/>
      <c r="C4636" s="229"/>
      <c r="D4636" s="229"/>
      <c r="E4636" s="235"/>
      <c r="F4636" s="235"/>
      <c r="G4636" s="242"/>
      <c r="H4636" s="243"/>
      <c r="J4636" s="33"/>
      <c r="K4636" s="33"/>
      <c r="L4636" s="33"/>
      <c r="M4636" s="33"/>
      <c r="N4636" s="33"/>
      <c r="O4636" s="33"/>
      <c r="P4636" s="33"/>
      <c r="Q4636" s="33"/>
      <c r="R4636" s="33"/>
      <c r="S4636" s="33"/>
    </row>
    <row r="4637" spans="1:19">
      <c r="A4637" s="233"/>
      <c r="B4637" s="238"/>
      <c r="C4637" s="229"/>
      <c r="D4637" s="229"/>
      <c r="E4637" s="235"/>
      <c r="F4637" s="235"/>
      <c r="G4637" s="242"/>
      <c r="H4637" s="243"/>
      <c r="J4637" s="33"/>
      <c r="K4637" s="33"/>
      <c r="L4637" s="33"/>
      <c r="M4637" s="33"/>
      <c r="N4637" s="33"/>
      <c r="O4637" s="33"/>
      <c r="P4637" s="33"/>
      <c r="Q4637" s="33"/>
      <c r="R4637" s="33"/>
      <c r="S4637" s="33"/>
    </row>
    <row r="4638" spans="1:19">
      <c r="A4638" s="233"/>
      <c r="B4638" s="238"/>
      <c r="C4638" s="229"/>
      <c r="D4638" s="229"/>
      <c r="E4638" s="235"/>
      <c r="F4638" s="235"/>
      <c r="G4638" s="242"/>
      <c r="H4638" s="243"/>
      <c r="J4638" s="33"/>
      <c r="K4638" s="33"/>
      <c r="L4638" s="33"/>
      <c r="M4638" s="33"/>
      <c r="N4638" s="33"/>
      <c r="O4638" s="33"/>
      <c r="P4638" s="33"/>
      <c r="Q4638" s="33"/>
      <c r="R4638" s="33"/>
      <c r="S4638" s="33"/>
    </row>
    <row r="4639" spans="1:19">
      <c r="A4639" s="233"/>
      <c r="B4639" s="238"/>
      <c r="C4639" s="229"/>
      <c r="D4639" s="229"/>
      <c r="E4639" s="235"/>
      <c r="F4639" s="235"/>
      <c r="G4639" s="242"/>
      <c r="H4639" s="243"/>
      <c r="J4639" s="33"/>
      <c r="K4639" s="33"/>
      <c r="L4639" s="33"/>
      <c r="M4639" s="33"/>
      <c r="N4639" s="33"/>
      <c r="O4639" s="33"/>
      <c r="P4639" s="33"/>
      <c r="Q4639" s="33"/>
      <c r="R4639" s="33"/>
      <c r="S4639" s="33"/>
    </row>
    <row r="4640" spans="1:19">
      <c r="A4640" s="233"/>
      <c r="B4640" s="238"/>
      <c r="C4640" s="229"/>
      <c r="D4640" s="229"/>
      <c r="E4640" s="235"/>
      <c r="F4640" s="235"/>
      <c r="G4640" s="242"/>
      <c r="H4640" s="243"/>
      <c r="J4640" s="33"/>
      <c r="K4640" s="33"/>
      <c r="L4640" s="33"/>
      <c r="M4640" s="33"/>
      <c r="N4640" s="33"/>
      <c r="O4640" s="33"/>
      <c r="P4640" s="33"/>
      <c r="Q4640" s="33"/>
      <c r="R4640" s="33"/>
      <c r="S4640" s="33"/>
    </row>
    <row r="4641" spans="1:19">
      <c r="A4641" s="233"/>
      <c r="B4641" s="238"/>
      <c r="C4641" s="229"/>
      <c r="D4641" s="229"/>
      <c r="E4641" s="235"/>
      <c r="F4641" s="235"/>
      <c r="G4641" s="242"/>
      <c r="H4641" s="243"/>
      <c r="J4641" s="33"/>
      <c r="K4641" s="33"/>
      <c r="L4641" s="33"/>
      <c r="M4641" s="33"/>
      <c r="N4641" s="33"/>
      <c r="O4641" s="33"/>
      <c r="P4641" s="33"/>
      <c r="Q4641" s="33"/>
      <c r="R4641" s="33"/>
      <c r="S4641" s="33"/>
    </row>
    <row r="4642" spans="1:19">
      <c r="A4642" s="233"/>
      <c r="B4642" s="238"/>
      <c r="C4642" s="229"/>
      <c r="D4642" s="229"/>
      <c r="E4642" s="235"/>
      <c r="F4642" s="235"/>
      <c r="G4642" s="242"/>
      <c r="H4642" s="243"/>
      <c r="J4642" s="33"/>
      <c r="K4642" s="33"/>
      <c r="L4642" s="33"/>
      <c r="M4642" s="33"/>
      <c r="N4642" s="33"/>
      <c r="O4642" s="33"/>
      <c r="P4642" s="33"/>
      <c r="Q4642" s="33"/>
      <c r="R4642" s="33"/>
      <c r="S4642" s="33"/>
    </row>
    <row r="4643" spans="1:19">
      <c r="A4643" s="233"/>
      <c r="B4643" s="238"/>
      <c r="C4643" s="229"/>
      <c r="D4643" s="229"/>
      <c r="E4643" s="235"/>
      <c r="F4643" s="235"/>
      <c r="G4643" s="242"/>
      <c r="H4643" s="243"/>
      <c r="J4643" s="33"/>
      <c r="K4643" s="33"/>
      <c r="L4643" s="33"/>
      <c r="M4643" s="33"/>
      <c r="N4643" s="33"/>
      <c r="O4643" s="33"/>
      <c r="P4643" s="33"/>
      <c r="Q4643" s="33"/>
      <c r="R4643" s="33"/>
      <c r="S4643" s="33"/>
    </row>
    <row r="4644" spans="1:19">
      <c r="A4644" s="233"/>
      <c r="B4644" s="238"/>
      <c r="C4644" s="229"/>
      <c r="D4644" s="229"/>
      <c r="E4644" s="235"/>
      <c r="F4644" s="235"/>
      <c r="G4644" s="242"/>
      <c r="H4644" s="243"/>
      <c r="J4644" s="33"/>
      <c r="K4644" s="33"/>
      <c r="L4644" s="33"/>
      <c r="M4644" s="33"/>
      <c r="N4644" s="33"/>
      <c r="O4644" s="33"/>
      <c r="P4644" s="33"/>
      <c r="Q4644" s="33"/>
      <c r="R4644" s="33"/>
      <c r="S4644" s="33"/>
    </row>
    <row r="4645" spans="1:19">
      <c r="A4645" s="233"/>
      <c r="B4645" s="238"/>
      <c r="C4645" s="229"/>
      <c r="D4645" s="229"/>
      <c r="E4645" s="235"/>
      <c r="F4645" s="235"/>
      <c r="G4645" s="242"/>
      <c r="H4645" s="243"/>
      <c r="J4645" s="33"/>
      <c r="K4645" s="33"/>
      <c r="L4645" s="33"/>
      <c r="M4645" s="33"/>
      <c r="N4645" s="33"/>
      <c r="O4645" s="33"/>
      <c r="P4645" s="33"/>
      <c r="Q4645" s="33"/>
      <c r="R4645" s="33"/>
      <c r="S4645" s="33"/>
    </row>
    <row r="4646" spans="1:19">
      <c r="A4646" s="233"/>
      <c r="B4646" s="238"/>
      <c r="C4646" s="229"/>
      <c r="D4646" s="229"/>
      <c r="E4646" s="235"/>
      <c r="F4646" s="235"/>
      <c r="G4646" s="242"/>
      <c r="H4646" s="243"/>
      <c r="J4646" s="33"/>
      <c r="K4646" s="33"/>
      <c r="L4646" s="33"/>
      <c r="M4646" s="33"/>
      <c r="N4646" s="33"/>
      <c r="O4646" s="33"/>
      <c r="P4646" s="33"/>
      <c r="Q4646" s="33"/>
      <c r="R4646" s="33"/>
      <c r="S4646" s="33"/>
    </row>
    <row r="4647" spans="1:19">
      <c r="A4647" s="233"/>
      <c r="B4647" s="238"/>
      <c r="C4647" s="229"/>
      <c r="D4647" s="229"/>
      <c r="E4647" s="235"/>
      <c r="F4647" s="235"/>
      <c r="G4647" s="242"/>
      <c r="H4647" s="243"/>
      <c r="J4647" s="33"/>
      <c r="K4647" s="33"/>
      <c r="L4647" s="33"/>
      <c r="M4647" s="33"/>
      <c r="N4647" s="33"/>
      <c r="O4647" s="33"/>
      <c r="P4647" s="33"/>
      <c r="Q4647" s="33"/>
      <c r="R4647" s="33"/>
      <c r="S4647" s="33"/>
    </row>
    <row r="4648" spans="1:19">
      <c r="A4648" s="233"/>
      <c r="B4648" s="238"/>
      <c r="C4648" s="229"/>
      <c r="D4648" s="229"/>
      <c r="E4648" s="235"/>
      <c r="F4648" s="235"/>
      <c r="G4648" s="242"/>
      <c r="H4648" s="243"/>
      <c r="J4648" s="33"/>
      <c r="K4648" s="33"/>
      <c r="L4648" s="33"/>
      <c r="M4648" s="33"/>
      <c r="N4648" s="33"/>
      <c r="O4648" s="33"/>
      <c r="P4648" s="33"/>
      <c r="Q4648" s="33"/>
      <c r="R4648" s="33"/>
      <c r="S4648" s="33"/>
    </row>
    <row r="4649" spans="1:19">
      <c r="A4649" s="233"/>
      <c r="B4649" s="238"/>
      <c r="C4649" s="229"/>
      <c r="D4649" s="229"/>
      <c r="E4649" s="235"/>
      <c r="F4649" s="235"/>
      <c r="G4649" s="242"/>
      <c r="H4649" s="243"/>
      <c r="J4649" s="33"/>
      <c r="K4649" s="33"/>
      <c r="L4649" s="33"/>
      <c r="M4649" s="33"/>
      <c r="N4649" s="33"/>
      <c r="O4649" s="33"/>
      <c r="P4649" s="33"/>
      <c r="Q4649" s="33"/>
      <c r="R4649" s="33"/>
      <c r="S4649" s="33"/>
    </row>
    <row r="4650" spans="1:19">
      <c r="A4650" s="233"/>
      <c r="B4650" s="238"/>
      <c r="C4650" s="229"/>
      <c r="D4650" s="229"/>
      <c r="E4650" s="235"/>
      <c r="F4650" s="235"/>
      <c r="G4650" s="242"/>
      <c r="H4650" s="243"/>
      <c r="J4650" s="33"/>
      <c r="K4650" s="33"/>
      <c r="L4650" s="33"/>
      <c r="M4650" s="33"/>
      <c r="N4650" s="33"/>
      <c r="O4650" s="33"/>
      <c r="P4650" s="33"/>
      <c r="Q4650" s="33"/>
      <c r="R4650" s="33"/>
      <c r="S4650" s="33"/>
    </row>
    <row r="4651" spans="1:19">
      <c r="A4651" s="233"/>
      <c r="B4651" s="238"/>
      <c r="C4651" s="229"/>
      <c r="D4651" s="229"/>
      <c r="E4651" s="235"/>
      <c r="F4651" s="235"/>
      <c r="G4651" s="242"/>
      <c r="H4651" s="243"/>
      <c r="J4651" s="33"/>
      <c r="K4651" s="33"/>
      <c r="L4651" s="33"/>
      <c r="M4651" s="33"/>
      <c r="N4651" s="33"/>
      <c r="O4651" s="33"/>
      <c r="P4651" s="33"/>
      <c r="Q4651" s="33"/>
      <c r="R4651" s="33"/>
      <c r="S4651" s="33"/>
    </row>
    <row r="4652" spans="1:19">
      <c r="A4652" s="233"/>
      <c r="B4652" s="238"/>
      <c r="C4652" s="229"/>
      <c r="D4652" s="229"/>
      <c r="E4652" s="235"/>
      <c r="F4652" s="235"/>
      <c r="G4652" s="242"/>
      <c r="H4652" s="243"/>
      <c r="J4652" s="33"/>
      <c r="K4652" s="33"/>
      <c r="L4652" s="33"/>
      <c r="M4652" s="33"/>
      <c r="N4652" s="33"/>
      <c r="O4652" s="33"/>
      <c r="P4652" s="33"/>
      <c r="Q4652" s="33"/>
      <c r="R4652" s="33"/>
      <c r="S4652" s="33"/>
    </row>
    <row r="4653" spans="1:19">
      <c r="A4653" s="233"/>
      <c r="B4653" s="238"/>
      <c r="C4653" s="229"/>
      <c r="D4653" s="229"/>
      <c r="E4653" s="235"/>
      <c r="F4653" s="235"/>
      <c r="G4653" s="242"/>
      <c r="H4653" s="243"/>
      <c r="J4653" s="33"/>
      <c r="K4653" s="33"/>
      <c r="L4653" s="33"/>
      <c r="M4653" s="33"/>
      <c r="N4653" s="33"/>
      <c r="O4653" s="33"/>
      <c r="P4653" s="33"/>
      <c r="Q4653" s="33"/>
      <c r="R4653" s="33"/>
      <c r="S4653" s="33"/>
    </row>
    <row r="4654" spans="1:19">
      <c r="A4654" s="233"/>
      <c r="B4654" s="238"/>
      <c r="C4654" s="229"/>
      <c r="D4654" s="229"/>
      <c r="E4654" s="235"/>
      <c r="F4654" s="235"/>
      <c r="G4654" s="242"/>
      <c r="H4654" s="243"/>
      <c r="J4654" s="33"/>
      <c r="K4654" s="33"/>
      <c r="L4654" s="33"/>
      <c r="M4654" s="33"/>
      <c r="N4654" s="33"/>
      <c r="O4654" s="33"/>
      <c r="P4654" s="33"/>
      <c r="Q4654" s="33"/>
      <c r="R4654" s="33"/>
      <c r="S4654" s="33"/>
    </row>
    <row r="4655" spans="1:19">
      <c r="A4655" s="233"/>
      <c r="B4655" s="238"/>
      <c r="C4655" s="229"/>
      <c r="D4655" s="229"/>
      <c r="E4655" s="235"/>
      <c r="F4655" s="235"/>
      <c r="G4655" s="242"/>
      <c r="H4655" s="243"/>
      <c r="J4655" s="33"/>
      <c r="K4655" s="33"/>
      <c r="L4655" s="33"/>
      <c r="M4655" s="33"/>
      <c r="N4655" s="33"/>
      <c r="O4655" s="33"/>
      <c r="P4655" s="33"/>
      <c r="Q4655" s="33"/>
      <c r="R4655" s="33"/>
      <c r="S4655" s="33"/>
    </row>
    <row r="4656" spans="1:19">
      <c r="A4656" s="233"/>
      <c r="B4656" s="238"/>
      <c r="C4656" s="229"/>
      <c r="D4656" s="229"/>
      <c r="E4656" s="235"/>
      <c r="F4656" s="235"/>
      <c r="G4656" s="242"/>
      <c r="H4656" s="243"/>
      <c r="J4656" s="33"/>
      <c r="K4656" s="33"/>
      <c r="L4656" s="33"/>
      <c r="M4656" s="33"/>
      <c r="N4656" s="33"/>
      <c r="O4656" s="33"/>
      <c r="P4656" s="33"/>
      <c r="Q4656" s="33"/>
      <c r="R4656" s="33"/>
      <c r="S4656" s="33"/>
    </row>
    <row r="4657" spans="1:19">
      <c r="A4657" s="233"/>
      <c r="B4657" s="238"/>
      <c r="C4657" s="229"/>
      <c r="D4657" s="229"/>
      <c r="E4657" s="235"/>
      <c r="F4657" s="235"/>
      <c r="G4657" s="242"/>
      <c r="H4657" s="243"/>
      <c r="J4657" s="33"/>
      <c r="K4657" s="33"/>
      <c r="L4657" s="33"/>
      <c r="M4657" s="33"/>
      <c r="N4657" s="33"/>
      <c r="O4657" s="33"/>
      <c r="P4657" s="33"/>
      <c r="Q4657" s="33"/>
      <c r="R4657" s="33"/>
      <c r="S4657" s="33"/>
    </row>
    <row r="4658" spans="1:19">
      <c r="A4658" s="233"/>
      <c r="B4658" s="238"/>
      <c r="C4658" s="229"/>
      <c r="D4658" s="229"/>
      <c r="E4658" s="235"/>
      <c r="F4658" s="235"/>
      <c r="G4658" s="242"/>
      <c r="H4658" s="243"/>
      <c r="J4658" s="33"/>
      <c r="K4658" s="33"/>
      <c r="L4658" s="33"/>
      <c r="M4658" s="33"/>
      <c r="N4658" s="33"/>
      <c r="O4658" s="33"/>
      <c r="P4658" s="33"/>
      <c r="Q4658" s="33"/>
      <c r="R4658" s="33"/>
      <c r="S4658" s="33"/>
    </row>
    <row r="4659" spans="1:19">
      <c r="A4659" s="233"/>
      <c r="B4659" s="238"/>
      <c r="C4659" s="229"/>
      <c r="D4659" s="229"/>
      <c r="E4659" s="235"/>
      <c r="F4659" s="235"/>
      <c r="G4659" s="242"/>
      <c r="H4659" s="243"/>
      <c r="J4659" s="33"/>
      <c r="K4659" s="33"/>
      <c r="L4659" s="33"/>
      <c r="M4659" s="33"/>
      <c r="N4659" s="33"/>
      <c r="O4659" s="33"/>
      <c r="P4659" s="33"/>
      <c r="Q4659" s="33"/>
      <c r="R4659" s="33"/>
      <c r="S4659" s="33"/>
    </row>
    <row r="4660" spans="1:19">
      <c r="A4660" s="233"/>
      <c r="B4660" s="238"/>
      <c r="C4660" s="229"/>
      <c r="D4660" s="229"/>
      <c r="E4660" s="235"/>
      <c r="F4660" s="235"/>
      <c r="G4660" s="242"/>
      <c r="H4660" s="243"/>
      <c r="J4660" s="33"/>
      <c r="K4660" s="33"/>
      <c r="L4660" s="33"/>
      <c r="M4660" s="33"/>
      <c r="N4660" s="33"/>
      <c r="O4660" s="33"/>
      <c r="P4660" s="33"/>
      <c r="Q4660" s="33"/>
      <c r="R4660" s="33"/>
      <c r="S4660" s="33"/>
    </row>
    <row r="4661" spans="1:19">
      <c r="A4661" s="233"/>
      <c r="B4661" s="238"/>
      <c r="C4661" s="229"/>
      <c r="D4661" s="229"/>
      <c r="E4661" s="235"/>
      <c r="F4661" s="235"/>
      <c r="G4661" s="242"/>
      <c r="H4661" s="243"/>
      <c r="J4661" s="33"/>
      <c r="K4661" s="33"/>
      <c r="L4661" s="33"/>
      <c r="M4661" s="33"/>
      <c r="N4661" s="33"/>
      <c r="O4661" s="33"/>
      <c r="P4661" s="33"/>
      <c r="Q4661" s="33"/>
      <c r="R4661" s="33"/>
      <c r="S4661" s="33"/>
    </row>
    <row r="4662" spans="1:19">
      <c r="A4662" s="233"/>
      <c r="B4662" s="238"/>
      <c r="C4662" s="229"/>
      <c r="D4662" s="229"/>
      <c r="E4662" s="235"/>
      <c r="F4662" s="235"/>
      <c r="G4662" s="242"/>
      <c r="H4662" s="243"/>
      <c r="J4662" s="33"/>
      <c r="K4662" s="33"/>
      <c r="L4662" s="33"/>
      <c r="M4662" s="33"/>
      <c r="N4662" s="33"/>
      <c r="O4662" s="33"/>
      <c r="P4662" s="33"/>
      <c r="Q4662" s="33"/>
      <c r="R4662" s="33"/>
      <c r="S4662" s="33"/>
    </row>
    <row r="4663" spans="1:19">
      <c r="A4663" s="233"/>
      <c r="B4663" s="238"/>
      <c r="C4663" s="229"/>
      <c r="D4663" s="229"/>
      <c r="E4663" s="235"/>
      <c r="F4663" s="235"/>
      <c r="G4663" s="242"/>
      <c r="H4663" s="243"/>
      <c r="J4663" s="33"/>
      <c r="K4663" s="33"/>
      <c r="L4663" s="33"/>
      <c r="M4663" s="33"/>
      <c r="N4663" s="33"/>
      <c r="O4663" s="33"/>
      <c r="P4663" s="33"/>
      <c r="Q4663" s="33"/>
      <c r="R4663" s="33"/>
      <c r="S4663" s="33"/>
    </row>
    <row r="4664" spans="1:19">
      <c r="A4664" s="233"/>
      <c r="B4664" s="238"/>
      <c r="C4664" s="229"/>
      <c r="D4664" s="229"/>
      <c r="E4664" s="235"/>
      <c r="F4664" s="235"/>
      <c r="G4664" s="242"/>
      <c r="H4664" s="243"/>
      <c r="J4664" s="33"/>
      <c r="K4664" s="33"/>
      <c r="L4664" s="33"/>
      <c r="M4664" s="33"/>
      <c r="N4664" s="33"/>
      <c r="O4664" s="33"/>
      <c r="P4664" s="33"/>
      <c r="Q4664" s="33"/>
      <c r="R4664" s="33"/>
      <c r="S4664" s="33"/>
    </row>
    <row r="4665" spans="1:19">
      <c r="A4665" s="233"/>
      <c r="B4665" s="238"/>
      <c r="C4665" s="229"/>
      <c r="D4665" s="229"/>
      <c r="E4665" s="235"/>
      <c r="F4665" s="235"/>
      <c r="G4665" s="242"/>
      <c r="H4665" s="243"/>
      <c r="J4665" s="33"/>
      <c r="K4665" s="33"/>
      <c r="L4665" s="33"/>
      <c r="M4665" s="33"/>
      <c r="N4665" s="33"/>
      <c r="O4665" s="33"/>
      <c r="P4665" s="33"/>
      <c r="Q4665" s="33"/>
      <c r="R4665" s="33"/>
      <c r="S4665" s="33"/>
    </row>
    <row r="4666" spans="1:19">
      <c r="A4666" s="233"/>
      <c r="B4666" s="238"/>
      <c r="C4666" s="229"/>
      <c r="D4666" s="229"/>
      <c r="E4666" s="235"/>
      <c r="F4666" s="235"/>
      <c r="G4666" s="242"/>
      <c r="H4666" s="243"/>
      <c r="J4666" s="33"/>
      <c r="K4666" s="33"/>
      <c r="L4666" s="33"/>
      <c r="M4666" s="33"/>
      <c r="N4666" s="33"/>
      <c r="O4666" s="33"/>
      <c r="P4666" s="33"/>
      <c r="Q4666" s="33"/>
      <c r="R4666" s="33"/>
      <c r="S4666" s="33"/>
    </row>
    <row r="4667" spans="1:19">
      <c r="A4667" s="233"/>
      <c r="B4667" s="238"/>
      <c r="C4667" s="229"/>
      <c r="D4667" s="229"/>
      <c r="E4667" s="235"/>
      <c r="F4667" s="235"/>
      <c r="G4667" s="242"/>
      <c r="H4667" s="243"/>
      <c r="J4667" s="33"/>
      <c r="K4667" s="33"/>
      <c r="L4667" s="33"/>
      <c r="M4667" s="33"/>
      <c r="N4667" s="33"/>
      <c r="O4667" s="33"/>
      <c r="P4667" s="33"/>
      <c r="Q4667" s="33"/>
      <c r="R4667" s="33"/>
      <c r="S4667" s="33"/>
    </row>
    <row r="4668" spans="1:19">
      <c r="A4668" s="233"/>
      <c r="B4668" s="238"/>
      <c r="C4668" s="229"/>
      <c r="D4668" s="229"/>
      <c r="E4668" s="235"/>
      <c r="F4668" s="235"/>
      <c r="G4668" s="242"/>
      <c r="H4668" s="243"/>
      <c r="J4668" s="33"/>
      <c r="K4668" s="33"/>
      <c r="L4668" s="33"/>
      <c r="M4668" s="33"/>
      <c r="N4668" s="33"/>
      <c r="O4668" s="33"/>
      <c r="P4668" s="33"/>
      <c r="Q4668" s="33"/>
      <c r="R4668" s="33"/>
      <c r="S4668" s="33"/>
    </row>
    <row r="4669" spans="1:19">
      <c r="A4669" s="233"/>
      <c r="B4669" s="238"/>
      <c r="C4669" s="229"/>
      <c r="D4669" s="229"/>
      <c r="E4669" s="235"/>
      <c r="F4669" s="235"/>
      <c r="G4669" s="242"/>
      <c r="H4669" s="243"/>
      <c r="J4669" s="33"/>
      <c r="K4669" s="33"/>
      <c r="L4669" s="33"/>
      <c r="M4669" s="33"/>
      <c r="N4669" s="33"/>
      <c r="O4669" s="33"/>
      <c r="P4669" s="33"/>
      <c r="Q4669" s="33"/>
      <c r="R4669" s="33"/>
      <c r="S4669" s="33"/>
    </row>
    <row r="4670" spans="1:19">
      <c r="A4670" s="233"/>
      <c r="B4670" s="238"/>
      <c r="C4670" s="229"/>
      <c r="D4670" s="229"/>
      <c r="E4670" s="235"/>
      <c r="F4670" s="235"/>
      <c r="G4670" s="242"/>
      <c r="H4670" s="243"/>
      <c r="J4670" s="33"/>
      <c r="K4670" s="33"/>
      <c r="L4670" s="33"/>
      <c r="M4670" s="33"/>
      <c r="N4670" s="33"/>
      <c r="O4670" s="33"/>
      <c r="P4670" s="33"/>
      <c r="Q4670" s="33"/>
      <c r="R4670" s="33"/>
      <c r="S4670" s="33"/>
    </row>
    <row r="4671" spans="1:19">
      <c r="A4671" s="233"/>
      <c r="B4671" s="238"/>
      <c r="C4671" s="229"/>
      <c r="D4671" s="229"/>
      <c r="E4671" s="235"/>
      <c r="F4671" s="235"/>
      <c r="G4671" s="242"/>
      <c r="H4671" s="243"/>
      <c r="J4671" s="33"/>
      <c r="K4671" s="33"/>
      <c r="L4671" s="33"/>
      <c r="M4671" s="33"/>
      <c r="N4671" s="33"/>
      <c r="O4671" s="33"/>
      <c r="P4671" s="33"/>
      <c r="Q4671" s="33"/>
      <c r="R4671" s="33"/>
      <c r="S4671" s="33"/>
    </row>
    <row r="4672" spans="1:19">
      <c r="A4672" s="233"/>
      <c r="B4672" s="238"/>
      <c r="C4672" s="229"/>
      <c r="D4672" s="229"/>
      <c r="E4672" s="235"/>
      <c r="F4672" s="235"/>
      <c r="G4672" s="242"/>
      <c r="H4672" s="243"/>
      <c r="J4672" s="33"/>
      <c r="K4672" s="33"/>
      <c r="L4672" s="33"/>
      <c r="M4672" s="33"/>
      <c r="N4672" s="33"/>
      <c r="O4672" s="33"/>
      <c r="P4672" s="33"/>
      <c r="Q4672" s="33"/>
      <c r="R4672" s="33"/>
      <c r="S4672" s="33"/>
    </row>
    <row r="4673" spans="1:19">
      <c r="A4673" s="233"/>
      <c r="B4673" s="238"/>
      <c r="C4673" s="229"/>
      <c r="D4673" s="229"/>
      <c r="E4673" s="235"/>
      <c r="F4673" s="235"/>
      <c r="G4673" s="242"/>
      <c r="H4673" s="243"/>
      <c r="J4673" s="33"/>
      <c r="K4673" s="33"/>
      <c r="L4673" s="33"/>
      <c r="M4673" s="33"/>
      <c r="N4673" s="33"/>
      <c r="O4673" s="33"/>
      <c r="P4673" s="33"/>
      <c r="Q4673" s="33"/>
      <c r="R4673" s="33"/>
      <c r="S4673" s="33"/>
    </row>
    <row r="4674" spans="1:19">
      <c r="A4674" s="233"/>
      <c r="B4674" s="238"/>
      <c r="C4674" s="229"/>
      <c r="D4674" s="229"/>
      <c r="E4674" s="235"/>
      <c r="F4674" s="235"/>
      <c r="G4674" s="242"/>
      <c r="H4674" s="243"/>
      <c r="J4674" s="33"/>
      <c r="K4674" s="33"/>
      <c r="L4674" s="33"/>
      <c r="M4674" s="33"/>
      <c r="N4674" s="33"/>
      <c r="O4674" s="33"/>
      <c r="P4674" s="33"/>
      <c r="Q4674" s="33"/>
      <c r="R4674" s="33"/>
      <c r="S4674" s="33"/>
    </row>
    <row r="4675" spans="1:19">
      <c r="A4675" s="233"/>
      <c r="B4675" s="238"/>
      <c r="C4675" s="229"/>
      <c r="D4675" s="229"/>
      <c r="E4675" s="235"/>
      <c r="F4675" s="235"/>
      <c r="G4675" s="242"/>
      <c r="H4675" s="243"/>
      <c r="J4675" s="33"/>
      <c r="K4675" s="33"/>
      <c r="L4675" s="33"/>
      <c r="M4675" s="33"/>
      <c r="N4675" s="33"/>
      <c r="O4675" s="33"/>
      <c r="P4675" s="33"/>
      <c r="Q4675" s="33"/>
      <c r="R4675" s="33"/>
      <c r="S4675" s="33"/>
    </row>
    <row r="4676" spans="1:19">
      <c r="A4676" s="233"/>
      <c r="B4676" s="238"/>
      <c r="C4676" s="229"/>
      <c r="D4676" s="229"/>
      <c r="E4676" s="235"/>
      <c r="F4676" s="235"/>
      <c r="G4676" s="242"/>
      <c r="H4676" s="243"/>
      <c r="J4676" s="33"/>
      <c r="K4676" s="33"/>
      <c r="L4676" s="33"/>
      <c r="M4676" s="33"/>
      <c r="N4676" s="33"/>
      <c r="O4676" s="33"/>
      <c r="P4676" s="33"/>
      <c r="Q4676" s="33"/>
      <c r="R4676" s="33"/>
      <c r="S4676" s="33"/>
    </row>
    <row r="4677" spans="1:19">
      <c r="A4677" s="233"/>
      <c r="B4677" s="238"/>
      <c r="C4677" s="229"/>
      <c r="D4677" s="229"/>
      <c r="E4677" s="235"/>
      <c r="F4677" s="235"/>
      <c r="G4677" s="242"/>
      <c r="H4677" s="243"/>
      <c r="J4677" s="33"/>
      <c r="K4677" s="33"/>
      <c r="L4677" s="33"/>
      <c r="M4677" s="33"/>
      <c r="N4677" s="33"/>
      <c r="O4677" s="33"/>
      <c r="P4677" s="33"/>
      <c r="Q4677" s="33"/>
      <c r="R4677" s="33"/>
      <c r="S4677" s="33"/>
    </row>
    <row r="4678" spans="1:19">
      <c r="A4678" s="233"/>
      <c r="B4678" s="238"/>
      <c r="C4678" s="229"/>
      <c r="D4678" s="229"/>
      <c r="E4678" s="235"/>
      <c r="F4678" s="235"/>
      <c r="G4678" s="242"/>
      <c r="H4678" s="243"/>
      <c r="J4678" s="33"/>
      <c r="K4678" s="33"/>
      <c r="L4678" s="33"/>
      <c r="M4678" s="33"/>
      <c r="N4678" s="33"/>
      <c r="O4678" s="33"/>
      <c r="P4678" s="33"/>
      <c r="Q4678" s="33"/>
      <c r="R4678" s="33"/>
      <c r="S4678" s="33"/>
    </row>
    <row r="4679" spans="1:19">
      <c r="A4679" s="233"/>
      <c r="B4679" s="238"/>
      <c r="C4679" s="229"/>
      <c r="D4679" s="229"/>
      <c r="E4679" s="235"/>
      <c r="F4679" s="235"/>
      <c r="G4679" s="242"/>
      <c r="H4679" s="243"/>
      <c r="J4679" s="33"/>
      <c r="K4679" s="33"/>
      <c r="L4679" s="33"/>
      <c r="M4679" s="33"/>
      <c r="N4679" s="33"/>
      <c r="O4679" s="33"/>
      <c r="P4679" s="33"/>
      <c r="Q4679" s="33"/>
      <c r="R4679" s="33"/>
      <c r="S4679" s="33"/>
    </row>
    <row r="4680" spans="1:19">
      <c r="A4680" s="233"/>
      <c r="B4680" s="238"/>
      <c r="C4680" s="229"/>
      <c r="D4680" s="229"/>
      <c r="E4680" s="235"/>
      <c r="F4680" s="235"/>
      <c r="G4680" s="242"/>
      <c r="H4680" s="243"/>
      <c r="J4680" s="33"/>
      <c r="K4680" s="33"/>
      <c r="L4680" s="33"/>
      <c r="M4680" s="33"/>
      <c r="N4680" s="33"/>
      <c r="O4680" s="33"/>
      <c r="P4680" s="33"/>
      <c r="Q4680" s="33"/>
      <c r="R4680" s="33"/>
      <c r="S4680" s="33"/>
    </row>
    <row r="4681" spans="1:19">
      <c r="A4681" s="233"/>
      <c r="B4681" s="238"/>
      <c r="C4681" s="229"/>
      <c r="D4681" s="229"/>
      <c r="E4681" s="235"/>
      <c r="F4681" s="235"/>
      <c r="G4681" s="242"/>
      <c r="H4681" s="243"/>
      <c r="J4681" s="33"/>
      <c r="K4681" s="33"/>
      <c r="L4681" s="33"/>
      <c r="M4681" s="33"/>
      <c r="N4681" s="33"/>
      <c r="O4681" s="33"/>
      <c r="P4681" s="33"/>
      <c r="Q4681" s="33"/>
      <c r="R4681" s="33"/>
      <c r="S4681" s="33"/>
    </row>
    <row r="4682" spans="1:19">
      <c r="A4682" s="233"/>
      <c r="B4682" s="238"/>
      <c r="C4682" s="229"/>
      <c r="D4682" s="229"/>
      <c r="E4682" s="235"/>
      <c r="F4682" s="235"/>
      <c r="G4682" s="242"/>
      <c r="H4682" s="243"/>
      <c r="J4682" s="33"/>
      <c r="K4682" s="33"/>
      <c r="L4682" s="33"/>
      <c r="M4682" s="33"/>
      <c r="N4682" s="33"/>
      <c r="O4682" s="33"/>
      <c r="P4682" s="33"/>
      <c r="Q4682" s="33"/>
      <c r="R4682" s="33"/>
      <c r="S4682" s="33"/>
    </row>
    <row r="4683" spans="1:19">
      <c r="A4683" s="233"/>
      <c r="B4683" s="238"/>
      <c r="C4683" s="229"/>
      <c r="D4683" s="229"/>
      <c r="E4683" s="235"/>
      <c r="F4683" s="235"/>
      <c r="G4683" s="242"/>
      <c r="H4683" s="243"/>
      <c r="J4683" s="33"/>
      <c r="K4683" s="33"/>
      <c r="L4683" s="33"/>
      <c r="M4683" s="33"/>
      <c r="N4683" s="33"/>
      <c r="O4683" s="33"/>
      <c r="P4683" s="33"/>
      <c r="Q4683" s="33"/>
      <c r="R4683" s="33"/>
      <c r="S4683" s="33"/>
    </row>
    <row r="4684" spans="1:19">
      <c r="A4684" s="233"/>
      <c r="B4684" s="238"/>
      <c r="C4684" s="229"/>
      <c r="D4684" s="229"/>
      <c r="E4684" s="235"/>
      <c r="F4684" s="235"/>
      <c r="G4684" s="242"/>
      <c r="H4684" s="243"/>
      <c r="J4684" s="33"/>
      <c r="K4684" s="33"/>
      <c r="L4684" s="33"/>
      <c r="M4684" s="33"/>
      <c r="N4684" s="33"/>
      <c r="O4684" s="33"/>
      <c r="P4684" s="33"/>
      <c r="Q4684" s="33"/>
      <c r="R4684" s="33"/>
      <c r="S4684" s="33"/>
    </row>
    <row r="4685" spans="1:19">
      <c r="A4685" s="233"/>
      <c r="B4685" s="238"/>
      <c r="C4685" s="229"/>
      <c r="D4685" s="229"/>
      <c r="E4685" s="235"/>
      <c r="F4685" s="235"/>
      <c r="G4685" s="242"/>
      <c r="H4685" s="243"/>
      <c r="J4685" s="33"/>
      <c r="K4685" s="33"/>
      <c r="L4685" s="33"/>
      <c r="M4685" s="33"/>
      <c r="N4685" s="33"/>
      <c r="O4685" s="33"/>
      <c r="P4685" s="33"/>
      <c r="Q4685" s="33"/>
      <c r="R4685" s="33"/>
      <c r="S4685" s="33"/>
    </row>
    <row r="4686" spans="1:19">
      <c r="A4686" s="233"/>
      <c r="B4686" s="238"/>
      <c r="C4686" s="229"/>
      <c r="D4686" s="229"/>
      <c r="E4686" s="235"/>
      <c r="F4686" s="235"/>
      <c r="G4686" s="242"/>
      <c r="H4686" s="243"/>
      <c r="J4686" s="33"/>
      <c r="K4686" s="33"/>
      <c r="L4686" s="33"/>
      <c r="M4686" s="33"/>
      <c r="N4686" s="33"/>
      <c r="O4686" s="33"/>
      <c r="P4686" s="33"/>
      <c r="Q4686" s="33"/>
      <c r="R4686" s="33"/>
      <c r="S4686" s="33"/>
    </row>
    <row r="4687" spans="1:19">
      <c r="A4687" s="233"/>
      <c r="B4687" s="238"/>
      <c r="C4687" s="229"/>
      <c r="D4687" s="229"/>
      <c r="E4687" s="235"/>
      <c r="F4687" s="235"/>
      <c r="G4687" s="242"/>
      <c r="H4687" s="243"/>
      <c r="J4687" s="33"/>
      <c r="K4687" s="33"/>
      <c r="L4687" s="33"/>
      <c r="M4687" s="33"/>
      <c r="N4687" s="33"/>
      <c r="O4687" s="33"/>
      <c r="P4687" s="33"/>
      <c r="Q4687" s="33"/>
      <c r="R4687" s="33"/>
      <c r="S4687" s="33"/>
    </row>
    <row r="4688" spans="1:19">
      <c r="A4688" s="233"/>
      <c r="B4688" s="238"/>
      <c r="C4688" s="229"/>
      <c r="D4688" s="229"/>
      <c r="E4688" s="235"/>
      <c r="F4688" s="235"/>
      <c r="G4688" s="242"/>
      <c r="H4688" s="243"/>
      <c r="J4688" s="33"/>
      <c r="K4688" s="33"/>
      <c r="L4688" s="33"/>
      <c r="M4688" s="33"/>
      <c r="N4688" s="33"/>
      <c r="O4688" s="33"/>
      <c r="P4688" s="33"/>
      <c r="Q4688" s="33"/>
      <c r="R4688" s="33"/>
      <c r="S4688" s="33"/>
    </row>
    <row r="4689" spans="1:19">
      <c r="A4689" s="233"/>
      <c r="B4689" s="238"/>
      <c r="C4689" s="229"/>
      <c r="D4689" s="229"/>
      <c r="E4689" s="235"/>
      <c r="F4689" s="235"/>
      <c r="G4689" s="242"/>
      <c r="H4689" s="243"/>
      <c r="J4689" s="33"/>
      <c r="K4689" s="33"/>
      <c r="L4689" s="33"/>
      <c r="M4689" s="33"/>
      <c r="N4689" s="33"/>
      <c r="O4689" s="33"/>
      <c r="P4689" s="33"/>
      <c r="Q4689" s="33"/>
      <c r="R4689" s="33"/>
      <c r="S4689" s="33"/>
    </row>
    <row r="4690" spans="1:19">
      <c r="A4690" s="233"/>
      <c r="B4690" s="238"/>
      <c r="C4690" s="229"/>
      <c r="D4690" s="229"/>
      <c r="E4690" s="235"/>
      <c r="F4690" s="235"/>
      <c r="G4690" s="242"/>
      <c r="H4690" s="243"/>
      <c r="J4690" s="33"/>
      <c r="K4690" s="33"/>
      <c r="L4690" s="33"/>
      <c r="M4690" s="33"/>
      <c r="N4690" s="33"/>
      <c r="O4690" s="33"/>
      <c r="P4690" s="33"/>
      <c r="Q4690" s="33"/>
      <c r="R4690" s="33"/>
      <c r="S4690" s="33"/>
    </row>
    <row r="4691" spans="1:19">
      <c r="A4691" s="233"/>
      <c r="B4691" s="238"/>
      <c r="C4691" s="229"/>
      <c r="D4691" s="229"/>
      <c r="E4691" s="235"/>
      <c r="F4691" s="235"/>
      <c r="G4691" s="242"/>
      <c r="H4691" s="243"/>
      <c r="J4691" s="33"/>
      <c r="K4691" s="33"/>
      <c r="L4691" s="33"/>
      <c r="M4691" s="33"/>
      <c r="N4691" s="33"/>
      <c r="O4691" s="33"/>
      <c r="P4691" s="33"/>
      <c r="Q4691" s="33"/>
      <c r="R4691" s="33"/>
      <c r="S4691" s="33"/>
    </row>
    <row r="4692" spans="1:19">
      <c r="A4692" s="233"/>
      <c r="B4692" s="238"/>
      <c r="C4692" s="229"/>
      <c r="D4692" s="229"/>
      <c r="E4692" s="235"/>
      <c r="F4692" s="235"/>
      <c r="G4692" s="242"/>
      <c r="H4692" s="243"/>
      <c r="J4692" s="33"/>
      <c r="K4692" s="33"/>
      <c r="L4692" s="33"/>
      <c r="M4692" s="33"/>
      <c r="N4692" s="33"/>
      <c r="O4692" s="33"/>
      <c r="P4692" s="33"/>
      <c r="Q4692" s="33"/>
      <c r="R4692" s="33"/>
      <c r="S4692" s="33"/>
    </row>
    <row r="4693" spans="1:19">
      <c r="A4693" s="233"/>
      <c r="B4693" s="238"/>
      <c r="C4693" s="229"/>
      <c r="D4693" s="229"/>
      <c r="E4693" s="235"/>
      <c r="F4693" s="235"/>
      <c r="G4693" s="242"/>
      <c r="H4693" s="243"/>
      <c r="J4693" s="33"/>
      <c r="K4693" s="33"/>
      <c r="L4693" s="33"/>
      <c r="M4693" s="33"/>
      <c r="N4693" s="33"/>
      <c r="O4693" s="33"/>
      <c r="P4693" s="33"/>
      <c r="Q4693" s="33"/>
      <c r="R4693" s="33"/>
      <c r="S4693" s="33"/>
    </row>
    <row r="4694" spans="1:19">
      <c r="A4694" s="233"/>
      <c r="B4694" s="238"/>
      <c r="C4694" s="229"/>
      <c r="D4694" s="229"/>
      <c r="E4694" s="235"/>
      <c r="F4694" s="235"/>
      <c r="G4694" s="242"/>
      <c r="H4694" s="243"/>
      <c r="J4694" s="33"/>
      <c r="K4694" s="33"/>
      <c r="L4694" s="33"/>
      <c r="M4694" s="33"/>
      <c r="N4694" s="33"/>
      <c r="O4694" s="33"/>
      <c r="P4694" s="33"/>
      <c r="Q4694" s="33"/>
      <c r="R4694" s="33"/>
      <c r="S4694" s="33"/>
    </row>
    <row r="4695" spans="1:19">
      <c r="A4695" s="233"/>
      <c r="B4695" s="238"/>
      <c r="C4695" s="229"/>
      <c r="D4695" s="229"/>
      <c r="E4695" s="235"/>
      <c r="F4695" s="235"/>
      <c r="G4695" s="242"/>
      <c r="H4695" s="243"/>
      <c r="J4695" s="33"/>
      <c r="K4695" s="33"/>
      <c r="L4695" s="33"/>
      <c r="M4695" s="33"/>
      <c r="N4695" s="33"/>
      <c r="O4695" s="33"/>
      <c r="P4695" s="33"/>
      <c r="Q4695" s="33"/>
      <c r="R4695" s="33"/>
      <c r="S4695" s="33"/>
    </row>
    <row r="4696" spans="1:19">
      <c r="A4696" s="233"/>
      <c r="B4696" s="238"/>
      <c r="C4696" s="229"/>
      <c r="D4696" s="229"/>
      <c r="E4696" s="235"/>
      <c r="F4696" s="235"/>
      <c r="G4696" s="242"/>
      <c r="H4696" s="243"/>
      <c r="J4696" s="33"/>
      <c r="K4696" s="33"/>
      <c r="L4696" s="33"/>
      <c r="M4696" s="33"/>
      <c r="N4696" s="33"/>
      <c r="O4696" s="33"/>
      <c r="P4696" s="33"/>
      <c r="Q4696" s="33"/>
      <c r="R4696" s="33"/>
      <c r="S4696" s="33"/>
    </row>
    <row r="4697" spans="1:19">
      <c r="A4697" s="233"/>
      <c r="B4697" s="238"/>
      <c r="C4697" s="229"/>
      <c r="D4697" s="229"/>
      <c r="E4697" s="235"/>
      <c r="F4697" s="235"/>
      <c r="G4697" s="242"/>
      <c r="H4697" s="243"/>
      <c r="J4697" s="33"/>
      <c r="K4697" s="33"/>
      <c r="L4697" s="33"/>
      <c r="M4697" s="33"/>
      <c r="N4697" s="33"/>
      <c r="O4697" s="33"/>
      <c r="P4697" s="33"/>
      <c r="Q4697" s="33"/>
      <c r="R4697" s="33"/>
      <c r="S4697" s="33"/>
    </row>
    <row r="4698" spans="1:19">
      <c r="A4698" s="233"/>
      <c r="B4698" s="238"/>
      <c r="C4698" s="229"/>
      <c r="D4698" s="229"/>
      <c r="E4698" s="235"/>
      <c r="F4698" s="235"/>
      <c r="G4698" s="242"/>
      <c r="H4698" s="243"/>
      <c r="J4698" s="33"/>
      <c r="K4698" s="33"/>
      <c r="L4698" s="33"/>
      <c r="M4698" s="33"/>
      <c r="N4698" s="33"/>
      <c r="O4698" s="33"/>
      <c r="P4698" s="33"/>
      <c r="Q4698" s="33"/>
      <c r="R4698" s="33"/>
      <c r="S4698" s="33"/>
    </row>
    <row r="4699" spans="1:19">
      <c r="A4699" s="233"/>
      <c r="B4699" s="238"/>
      <c r="C4699" s="229"/>
      <c r="D4699" s="229"/>
      <c r="E4699" s="235"/>
      <c r="F4699" s="235"/>
      <c r="G4699" s="242"/>
      <c r="H4699" s="243"/>
      <c r="J4699" s="33"/>
      <c r="K4699" s="33"/>
      <c r="L4699" s="33"/>
      <c r="M4699" s="33"/>
      <c r="N4699" s="33"/>
      <c r="O4699" s="33"/>
      <c r="P4699" s="33"/>
      <c r="Q4699" s="33"/>
      <c r="R4699" s="33"/>
      <c r="S4699" s="33"/>
    </row>
    <row r="4700" spans="1:19">
      <c r="A4700" s="233"/>
      <c r="B4700" s="238"/>
      <c r="C4700" s="229"/>
      <c r="D4700" s="229"/>
      <c r="E4700" s="235"/>
      <c r="F4700" s="235"/>
      <c r="G4700" s="242"/>
      <c r="H4700" s="243"/>
      <c r="J4700" s="33"/>
      <c r="K4700" s="33"/>
      <c r="L4700" s="33"/>
      <c r="M4700" s="33"/>
      <c r="N4700" s="33"/>
      <c r="O4700" s="33"/>
      <c r="P4700" s="33"/>
      <c r="Q4700" s="33"/>
      <c r="R4700" s="33"/>
      <c r="S4700" s="33"/>
    </row>
    <row r="4701" spans="1:19">
      <c r="A4701" s="233"/>
      <c r="B4701" s="238"/>
      <c r="C4701" s="229"/>
      <c r="D4701" s="229"/>
      <c r="E4701" s="235"/>
      <c r="F4701" s="235"/>
      <c r="G4701" s="242"/>
      <c r="H4701" s="243"/>
      <c r="J4701" s="33"/>
      <c r="K4701" s="33"/>
      <c r="L4701" s="33"/>
      <c r="M4701" s="33"/>
      <c r="N4701" s="33"/>
      <c r="O4701" s="33"/>
      <c r="P4701" s="33"/>
      <c r="Q4701" s="33"/>
      <c r="R4701" s="33"/>
      <c r="S4701" s="33"/>
    </row>
    <row r="4702" spans="1:19">
      <c r="A4702" s="233"/>
      <c r="B4702" s="238"/>
      <c r="C4702" s="229"/>
      <c r="D4702" s="229"/>
      <c r="E4702" s="235"/>
      <c r="F4702" s="235"/>
      <c r="G4702" s="242"/>
      <c r="H4702" s="243"/>
      <c r="J4702" s="33"/>
      <c r="K4702" s="33"/>
      <c r="L4702" s="33"/>
      <c r="M4702" s="33"/>
      <c r="N4702" s="33"/>
      <c r="O4702" s="33"/>
      <c r="P4702" s="33"/>
      <c r="Q4702" s="33"/>
      <c r="R4702" s="33"/>
      <c r="S4702" s="33"/>
    </row>
    <row r="4703" spans="1:19">
      <c r="A4703" s="233"/>
      <c r="B4703" s="238"/>
      <c r="C4703" s="229"/>
      <c r="D4703" s="229"/>
      <c r="E4703" s="235"/>
      <c r="F4703" s="235"/>
      <c r="G4703" s="242"/>
      <c r="H4703" s="243"/>
      <c r="J4703" s="33"/>
      <c r="K4703" s="33"/>
      <c r="L4703" s="33"/>
      <c r="M4703" s="33"/>
      <c r="N4703" s="33"/>
      <c r="O4703" s="33"/>
      <c r="P4703" s="33"/>
      <c r="Q4703" s="33"/>
      <c r="R4703" s="33"/>
      <c r="S4703" s="33"/>
    </row>
    <row r="4704" spans="1:19">
      <c r="A4704" s="233"/>
      <c r="B4704" s="238"/>
      <c r="C4704" s="229"/>
      <c r="D4704" s="229"/>
      <c r="E4704" s="235"/>
      <c r="F4704" s="235"/>
      <c r="G4704" s="242"/>
      <c r="H4704" s="243"/>
      <c r="J4704" s="33"/>
      <c r="K4704" s="33"/>
      <c r="L4704" s="33"/>
      <c r="M4704" s="33"/>
      <c r="N4704" s="33"/>
      <c r="O4704" s="33"/>
      <c r="P4704" s="33"/>
      <c r="Q4704" s="33"/>
      <c r="R4704" s="33"/>
      <c r="S4704" s="33"/>
    </row>
    <row r="4705" spans="1:19">
      <c r="A4705" s="233"/>
      <c r="B4705" s="238"/>
      <c r="C4705" s="229"/>
      <c r="D4705" s="229"/>
      <c r="E4705" s="235"/>
      <c r="F4705" s="235"/>
      <c r="G4705" s="242"/>
      <c r="H4705" s="243"/>
      <c r="J4705" s="33"/>
      <c r="K4705" s="33"/>
      <c r="L4705" s="33"/>
      <c r="M4705" s="33"/>
      <c r="N4705" s="33"/>
      <c r="O4705" s="33"/>
      <c r="P4705" s="33"/>
      <c r="Q4705" s="33"/>
      <c r="R4705" s="33"/>
      <c r="S4705" s="33"/>
    </row>
    <row r="4706" spans="1:19">
      <c r="A4706" s="233"/>
      <c r="B4706" s="238"/>
      <c r="C4706" s="229"/>
      <c r="D4706" s="229"/>
      <c r="E4706" s="235"/>
      <c r="F4706" s="235"/>
      <c r="G4706" s="242"/>
      <c r="H4706" s="243"/>
      <c r="J4706" s="33"/>
      <c r="K4706" s="33"/>
      <c r="L4706" s="33"/>
      <c r="M4706" s="33"/>
      <c r="N4706" s="33"/>
      <c r="O4706" s="33"/>
      <c r="P4706" s="33"/>
      <c r="Q4706" s="33"/>
      <c r="R4706" s="33"/>
      <c r="S4706" s="33"/>
    </row>
    <row r="4707" spans="1:19">
      <c r="A4707" s="233"/>
      <c r="B4707" s="238"/>
      <c r="C4707" s="229"/>
      <c r="D4707" s="229"/>
      <c r="E4707" s="235"/>
      <c r="F4707" s="235"/>
      <c r="G4707" s="242"/>
      <c r="H4707" s="243"/>
      <c r="J4707" s="33"/>
      <c r="K4707" s="33"/>
      <c r="L4707" s="33"/>
      <c r="M4707" s="33"/>
      <c r="N4707" s="33"/>
      <c r="O4707" s="33"/>
      <c r="P4707" s="33"/>
      <c r="Q4707" s="33"/>
      <c r="R4707" s="33"/>
      <c r="S4707" s="33"/>
    </row>
    <row r="4708" spans="1:19">
      <c r="A4708" s="233"/>
      <c r="B4708" s="238"/>
      <c r="C4708" s="229"/>
      <c r="D4708" s="229"/>
      <c r="E4708" s="235"/>
      <c r="F4708" s="235"/>
      <c r="G4708" s="242"/>
      <c r="H4708" s="243"/>
      <c r="J4708" s="33"/>
      <c r="K4708" s="33"/>
      <c r="L4708" s="33"/>
      <c r="M4708" s="33"/>
      <c r="N4708" s="33"/>
      <c r="O4708" s="33"/>
      <c r="P4708" s="33"/>
      <c r="Q4708" s="33"/>
      <c r="R4708" s="33"/>
      <c r="S4708" s="33"/>
    </row>
    <row r="4709" spans="1:19">
      <c r="A4709" s="233"/>
      <c r="B4709" s="238"/>
      <c r="C4709" s="229"/>
      <c r="D4709" s="229"/>
      <c r="E4709" s="235"/>
      <c r="F4709" s="235"/>
      <c r="G4709" s="242"/>
      <c r="H4709" s="243"/>
      <c r="J4709" s="33"/>
      <c r="K4709" s="33"/>
      <c r="L4709" s="33"/>
      <c r="M4709" s="33"/>
      <c r="N4709" s="33"/>
      <c r="O4709" s="33"/>
      <c r="P4709" s="33"/>
      <c r="Q4709" s="33"/>
      <c r="R4709" s="33"/>
      <c r="S4709" s="33"/>
    </row>
    <row r="4710" spans="1:19">
      <c r="A4710" s="233"/>
      <c r="B4710" s="238"/>
      <c r="C4710" s="229"/>
      <c r="D4710" s="229"/>
      <c r="E4710" s="235"/>
      <c r="F4710" s="235"/>
      <c r="G4710" s="242"/>
      <c r="H4710" s="243"/>
      <c r="J4710" s="33"/>
      <c r="K4710" s="33"/>
      <c r="L4710" s="33"/>
      <c r="M4710" s="33"/>
      <c r="N4710" s="33"/>
      <c r="O4710" s="33"/>
      <c r="P4710" s="33"/>
      <c r="Q4710" s="33"/>
      <c r="R4710" s="33"/>
      <c r="S4710" s="33"/>
    </row>
    <row r="4711" spans="1:19">
      <c r="A4711" s="233"/>
      <c r="B4711" s="238"/>
      <c r="C4711" s="229"/>
      <c r="D4711" s="229"/>
      <c r="E4711" s="235"/>
      <c r="F4711" s="235"/>
      <c r="G4711" s="242"/>
      <c r="H4711" s="243"/>
      <c r="J4711" s="33"/>
      <c r="K4711" s="33"/>
      <c r="L4711" s="33"/>
      <c r="M4711" s="33"/>
      <c r="N4711" s="33"/>
      <c r="O4711" s="33"/>
      <c r="P4711" s="33"/>
      <c r="Q4711" s="33"/>
      <c r="R4711" s="33"/>
      <c r="S4711" s="33"/>
    </row>
    <row r="4712" spans="1:19">
      <c r="A4712" s="233"/>
      <c r="B4712" s="238"/>
      <c r="C4712" s="229"/>
      <c r="D4712" s="229"/>
      <c r="E4712" s="235"/>
      <c r="F4712" s="235"/>
      <c r="G4712" s="242"/>
      <c r="H4712" s="243"/>
      <c r="J4712" s="33"/>
      <c r="K4712" s="33"/>
      <c r="L4712" s="33"/>
      <c r="M4712" s="33"/>
      <c r="N4712" s="33"/>
      <c r="O4712" s="33"/>
      <c r="P4712" s="33"/>
      <c r="Q4712" s="33"/>
      <c r="R4712" s="33"/>
      <c r="S4712" s="33"/>
    </row>
    <row r="4713" spans="1:19">
      <c r="A4713" s="233"/>
      <c r="B4713" s="238"/>
      <c r="C4713" s="229"/>
      <c r="D4713" s="229"/>
      <c r="E4713" s="235"/>
      <c r="F4713" s="235"/>
      <c r="G4713" s="242"/>
      <c r="H4713" s="243"/>
      <c r="J4713" s="33"/>
      <c r="K4713" s="33"/>
      <c r="L4713" s="33"/>
      <c r="M4713" s="33"/>
      <c r="N4713" s="33"/>
      <c r="O4713" s="33"/>
      <c r="P4713" s="33"/>
      <c r="Q4713" s="33"/>
      <c r="R4713" s="33"/>
      <c r="S4713" s="33"/>
    </row>
    <row r="4714" spans="1:19">
      <c r="A4714" s="233"/>
      <c r="B4714" s="238"/>
      <c r="C4714" s="229"/>
      <c r="D4714" s="229"/>
      <c r="E4714" s="235"/>
      <c r="F4714" s="235"/>
      <c r="G4714" s="242"/>
      <c r="H4714" s="243"/>
      <c r="J4714" s="33"/>
      <c r="K4714" s="33"/>
      <c r="L4714" s="33"/>
      <c r="M4714" s="33"/>
      <c r="N4714" s="33"/>
      <c r="O4714" s="33"/>
      <c r="P4714" s="33"/>
      <c r="Q4714" s="33"/>
      <c r="R4714" s="33"/>
      <c r="S4714" s="33"/>
    </row>
    <row r="4715" spans="1:19">
      <c r="A4715" s="233"/>
      <c r="B4715" s="238"/>
      <c r="C4715" s="229"/>
      <c r="D4715" s="229"/>
      <c r="E4715" s="235"/>
      <c r="F4715" s="235"/>
      <c r="G4715" s="242"/>
      <c r="H4715" s="243"/>
      <c r="J4715" s="33"/>
      <c r="K4715" s="33"/>
      <c r="L4715" s="33"/>
      <c r="M4715" s="33"/>
      <c r="N4715" s="33"/>
      <c r="O4715" s="33"/>
      <c r="P4715" s="33"/>
      <c r="Q4715" s="33"/>
      <c r="R4715" s="33"/>
      <c r="S4715" s="33"/>
    </row>
    <row r="4716" spans="1:19">
      <c r="A4716" s="233"/>
      <c r="B4716" s="238"/>
      <c r="C4716" s="229"/>
      <c r="D4716" s="229"/>
      <c r="E4716" s="235"/>
      <c r="F4716" s="235"/>
      <c r="G4716" s="242"/>
      <c r="H4716" s="243"/>
      <c r="J4716" s="33"/>
      <c r="K4716" s="33"/>
      <c r="L4716" s="33"/>
      <c r="M4716" s="33"/>
      <c r="N4716" s="33"/>
      <c r="O4716" s="33"/>
      <c r="P4716" s="33"/>
      <c r="Q4716" s="33"/>
      <c r="R4716" s="33"/>
      <c r="S4716" s="33"/>
    </row>
    <row r="4717" spans="1:19">
      <c r="A4717" s="233"/>
      <c r="B4717" s="238"/>
      <c r="C4717" s="229"/>
      <c r="D4717" s="229"/>
      <c r="E4717" s="235"/>
      <c r="F4717" s="235"/>
      <c r="G4717" s="242"/>
      <c r="H4717" s="243"/>
      <c r="J4717" s="33"/>
      <c r="K4717" s="33"/>
      <c r="L4717" s="33"/>
      <c r="M4717" s="33"/>
      <c r="N4717" s="33"/>
      <c r="O4717" s="33"/>
      <c r="P4717" s="33"/>
      <c r="Q4717" s="33"/>
      <c r="R4717" s="33"/>
      <c r="S4717" s="33"/>
    </row>
    <row r="4718" spans="1:19">
      <c r="A4718" s="233"/>
      <c r="B4718" s="238"/>
      <c r="C4718" s="229"/>
      <c r="D4718" s="229"/>
      <c r="E4718" s="235"/>
      <c r="F4718" s="235"/>
      <c r="G4718" s="242"/>
      <c r="H4718" s="243"/>
      <c r="J4718" s="33"/>
      <c r="K4718" s="33"/>
      <c r="L4718" s="33"/>
      <c r="M4718" s="33"/>
      <c r="N4718" s="33"/>
      <c r="O4718" s="33"/>
      <c r="P4718" s="33"/>
      <c r="Q4718" s="33"/>
      <c r="R4718" s="33"/>
      <c r="S4718" s="33"/>
    </row>
    <row r="4719" spans="1:19">
      <c r="A4719" s="233"/>
      <c r="B4719" s="238"/>
      <c r="C4719" s="229"/>
      <c r="D4719" s="229"/>
      <c r="E4719" s="235"/>
      <c r="F4719" s="235"/>
      <c r="G4719" s="242"/>
      <c r="H4719" s="243"/>
      <c r="J4719" s="33"/>
      <c r="K4719" s="33"/>
      <c r="L4719" s="33"/>
      <c r="M4719" s="33"/>
      <c r="N4719" s="33"/>
      <c r="O4719" s="33"/>
      <c r="P4719" s="33"/>
      <c r="Q4719" s="33"/>
      <c r="R4719" s="33"/>
      <c r="S4719" s="33"/>
    </row>
    <row r="4720" spans="1:19">
      <c r="A4720" s="233"/>
      <c r="B4720" s="238"/>
      <c r="C4720" s="229"/>
      <c r="D4720" s="229"/>
      <c r="E4720" s="235"/>
      <c r="F4720" s="235"/>
      <c r="G4720" s="242"/>
      <c r="H4720" s="243"/>
      <c r="J4720" s="33"/>
      <c r="K4720" s="33"/>
      <c r="L4720" s="33"/>
      <c r="M4720" s="33"/>
      <c r="N4720" s="33"/>
      <c r="O4720" s="33"/>
      <c r="P4720" s="33"/>
      <c r="Q4720" s="33"/>
      <c r="R4720" s="33"/>
      <c r="S4720" s="33"/>
    </row>
    <row r="4721" spans="1:19">
      <c r="A4721" s="233"/>
      <c r="B4721" s="238"/>
      <c r="C4721" s="229"/>
      <c r="D4721" s="229"/>
      <c r="E4721" s="235"/>
      <c r="F4721" s="235"/>
      <c r="G4721" s="242"/>
      <c r="H4721" s="243"/>
      <c r="J4721" s="33"/>
      <c r="K4721" s="33"/>
      <c r="L4721" s="33"/>
      <c r="M4721" s="33"/>
      <c r="N4721" s="33"/>
      <c r="O4721" s="33"/>
      <c r="P4721" s="33"/>
      <c r="Q4721" s="33"/>
      <c r="R4721" s="33"/>
      <c r="S4721" s="33"/>
    </row>
    <row r="4722" spans="1:19">
      <c r="A4722" s="233"/>
      <c r="B4722" s="238"/>
      <c r="C4722" s="229"/>
      <c r="D4722" s="229"/>
      <c r="E4722" s="235"/>
      <c r="F4722" s="235"/>
      <c r="G4722" s="242"/>
      <c r="H4722" s="243"/>
      <c r="J4722" s="33"/>
      <c r="K4722" s="33"/>
      <c r="L4722" s="33"/>
      <c r="M4722" s="33"/>
      <c r="N4722" s="33"/>
      <c r="O4722" s="33"/>
      <c r="P4722" s="33"/>
      <c r="Q4722" s="33"/>
      <c r="R4722" s="33"/>
      <c r="S4722" s="33"/>
    </row>
    <row r="4723" spans="1:19">
      <c r="A4723" s="233"/>
      <c r="B4723" s="238"/>
      <c r="C4723" s="229"/>
      <c r="D4723" s="229"/>
      <c r="E4723" s="235"/>
      <c r="F4723" s="235"/>
      <c r="G4723" s="242"/>
      <c r="H4723" s="243"/>
      <c r="J4723" s="33"/>
      <c r="K4723" s="33"/>
      <c r="L4723" s="33"/>
      <c r="M4723" s="33"/>
      <c r="N4723" s="33"/>
      <c r="O4723" s="33"/>
      <c r="P4723" s="33"/>
      <c r="Q4723" s="33"/>
      <c r="R4723" s="33"/>
      <c r="S4723" s="33"/>
    </row>
    <row r="4724" spans="1:19">
      <c r="A4724" s="233"/>
      <c r="B4724" s="238"/>
      <c r="C4724" s="229"/>
      <c r="D4724" s="229"/>
      <c r="E4724" s="235"/>
      <c r="F4724" s="235"/>
      <c r="G4724" s="242"/>
      <c r="H4724" s="243"/>
      <c r="J4724" s="33"/>
      <c r="K4724" s="33"/>
      <c r="L4724" s="33"/>
      <c r="M4724" s="33"/>
      <c r="N4724" s="33"/>
      <c r="O4724" s="33"/>
      <c r="P4724" s="33"/>
      <c r="Q4724" s="33"/>
      <c r="R4724" s="33"/>
      <c r="S4724" s="33"/>
    </row>
    <row r="4725" spans="1:19">
      <c r="A4725" s="233"/>
      <c r="B4725" s="238"/>
      <c r="C4725" s="229"/>
      <c r="D4725" s="229"/>
      <c r="E4725" s="235"/>
      <c r="F4725" s="235"/>
      <c r="G4725" s="242"/>
      <c r="H4725" s="243"/>
      <c r="J4725" s="33"/>
      <c r="K4725" s="33"/>
      <c r="L4725" s="33"/>
      <c r="M4725" s="33"/>
      <c r="N4725" s="33"/>
      <c r="O4725" s="33"/>
      <c r="P4725" s="33"/>
      <c r="Q4725" s="33"/>
      <c r="R4725" s="33"/>
      <c r="S4725" s="33"/>
    </row>
    <row r="4726" spans="1:19">
      <c r="A4726" s="233"/>
      <c r="B4726" s="238"/>
      <c r="C4726" s="229"/>
      <c r="D4726" s="229"/>
      <c r="E4726" s="235"/>
      <c r="F4726" s="235"/>
      <c r="G4726" s="242"/>
      <c r="H4726" s="243"/>
      <c r="J4726" s="33"/>
      <c r="K4726" s="33"/>
      <c r="L4726" s="33"/>
      <c r="M4726" s="33"/>
      <c r="N4726" s="33"/>
      <c r="O4726" s="33"/>
      <c r="P4726" s="33"/>
      <c r="Q4726" s="33"/>
      <c r="R4726" s="33"/>
      <c r="S4726" s="33"/>
    </row>
    <row r="4727" spans="1:19">
      <c r="A4727" s="233"/>
      <c r="B4727" s="238"/>
      <c r="C4727" s="229"/>
      <c r="D4727" s="229"/>
      <c r="E4727" s="235"/>
      <c r="F4727" s="235"/>
      <c r="G4727" s="242"/>
      <c r="H4727" s="243"/>
      <c r="J4727" s="33"/>
      <c r="K4727" s="33"/>
      <c r="L4727" s="33"/>
      <c r="M4727" s="33"/>
      <c r="N4727" s="33"/>
      <c r="O4727" s="33"/>
      <c r="P4727" s="33"/>
      <c r="Q4727" s="33"/>
      <c r="R4727" s="33"/>
      <c r="S4727" s="33"/>
    </row>
    <row r="4728" spans="1:19">
      <c r="A4728" s="233"/>
      <c r="B4728" s="238"/>
      <c r="C4728" s="229"/>
      <c r="D4728" s="229"/>
      <c r="E4728" s="235"/>
      <c r="F4728" s="235"/>
      <c r="G4728" s="242"/>
      <c r="H4728" s="243"/>
      <c r="J4728" s="33"/>
      <c r="K4728" s="33"/>
      <c r="L4728" s="33"/>
      <c r="M4728" s="33"/>
      <c r="N4728" s="33"/>
      <c r="O4728" s="33"/>
      <c r="P4728" s="33"/>
      <c r="Q4728" s="33"/>
      <c r="R4728" s="33"/>
      <c r="S4728" s="33"/>
    </row>
    <row r="4729" spans="1:19">
      <c r="A4729" s="233"/>
      <c r="B4729" s="238"/>
      <c r="C4729" s="229"/>
      <c r="D4729" s="229"/>
      <c r="E4729" s="235"/>
      <c r="F4729" s="235"/>
      <c r="G4729" s="242"/>
      <c r="H4729" s="243"/>
      <c r="J4729" s="33"/>
      <c r="K4729" s="33"/>
      <c r="L4729" s="33"/>
      <c r="M4729" s="33"/>
      <c r="N4729" s="33"/>
      <c r="O4729" s="33"/>
      <c r="P4729" s="33"/>
      <c r="Q4729" s="33"/>
      <c r="R4729" s="33"/>
      <c r="S4729" s="33"/>
    </row>
    <row r="4730" spans="1:19">
      <c r="A4730" s="233"/>
      <c r="B4730" s="238"/>
      <c r="C4730" s="229"/>
      <c r="D4730" s="229"/>
      <c r="E4730" s="235"/>
      <c r="F4730" s="235"/>
      <c r="G4730" s="242"/>
      <c r="H4730" s="243"/>
      <c r="J4730" s="33"/>
      <c r="K4730" s="33"/>
      <c r="L4730" s="33"/>
      <c r="M4730" s="33"/>
      <c r="N4730" s="33"/>
      <c r="O4730" s="33"/>
      <c r="P4730" s="33"/>
      <c r="Q4730" s="33"/>
      <c r="R4730" s="33"/>
      <c r="S4730" s="33"/>
    </row>
    <row r="4731" spans="1:19">
      <c r="A4731" s="233"/>
      <c r="B4731" s="238"/>
      <c r="C4731" s="229"/>
      <c r="D4731" s="229"/>
      <c r="E4731" s="235"/>
      <c r="F4731" s="235"/>
      <c r="G4731" s="242"/>
      <c r="H4731" s="243"/>
      <c r="J4731" s="33"/>
      <c r="K4731" s="33"/>
      <c r="L4731" s="33"/>
      <c r="M4731" s="33"/>
      <c r="N4731" s="33"/>
      <c r="O4731" s="33"/>
      <c r="P4731" s="33"/>
      <c r="Q4731" s="33"/>
      <c r="R4731" s="33"/>
      <c r="S4731" s="33"/>
    </row>
    <row r="4732" spans="1:19">
      <c r="A4732" s="233"/>
      <c r="B4732" s="238"/>
      <c r="C4732" s="229"/>
      <c r="D4732" s="229"/>
      <c r="E4732" s="235"/>
      <c r="F4732" s="235"/>
      <c r="G4732" s="242"/>
      <c r="H4732" s="243"/>
      <c r="J4732" s="33"/>
      <c r="K4732" s="33"/>
      <c r="L4732" s="33"/>
      <c r="M4732" s="33"/>
      <c r="N4732" s="33"/>
      <c r="O4732" s="33"/>
      <c r="P4732" s="33"/>
      <c r="Q4732" s="33"/>
      <c r="R4732" s="33"/>
      <c r="S4732" s="33"/>
    </row>
    <row r="4733" spans="1:19">
      <c r="A4733" s="233"/>
      <c r="B4733" s="238"/>
      <c r="C4733" s="229"/>
      <c r="D4733" s="229"/>
      <c r="E4733" s="235"/>
      <c r="F4733" s="235"/>
      <c r="G4733" s="242"/>
      <c r="H4733" s="243"/>
      <c r="J4733" s="33"/>
      <c r="K4733" s="33"/>
      <c r="L4733" s="33"/>
      <c r="M4733" s="33"/>
      <c r="N4733" s="33"/>
      <c r="O4733" s="33"/>
      <c r="P4733" s="33"/>
      <c r="Q4733" s="33"/>
      <c r="R4733" s="33"/>
      <c r="S4733" s="33"/>
    </row>
    <row r="4734" spans="1:19">
      <c r="A4734" s="233"/>
      <c r="B4734" s="238"/>
      <c r="C4734" s="229"/>
      <c r="D4734" s="229"/>
      <c r="E4734" s="235"/>
      <c r="F4734" s="235"/>
      <c r="G4734" s="242"/>
      <c r="H4734" s="243"/>
      <c r="J4734" s="33"/>
      <c r="K4734" s="33"/>
      <c r="L4734" s="33"/>
      <c r="M4734" s="33"/>
      <c r="N4734" s="33"/>
      <c r="O4734" s="33"/>
      <c r="P4734" s="33"/>
      <c r="Q4734" s="33"/>
      <c r="R4734" s="33"/>
      <c r="S4734" s="33"/>
    </row>
    <row r="4735" spans="1:19">
      <c r="A4735" s="233"/>
      <c r="B4735" s="238"/>
      <c r="C4735" s="229"/>
      <c r="D4735" s="229"/>
      <c r="E4735" s="235"/>
      <c r="F4735" s="235"/>
      <c r="G4735" s="242"/>
      <c r="H4735" s="243"/>
      <c r="J4735" s="33"/>
      <c r="K4735" s="33"/>
      <c r="L4735" s="33"/>
      <c r="M4735" s="33"/>
      <c r="N4735" s="33"/>
      <c r="O4735" s="33"/>
      <c r="P4735" s="33"/>
      <c r="Q4735" s="33"/>
      <c r="R4735" s="33"/>
      <c r="S4735" s="33"/>
    </row>
    <row r="4736" spans="1:19">
      <c r="A4736" s="233"/>
      <c r="B4736" s="238"/>
      <c r="C4736" s="229"/>
      <c r="D4736" s="229"/>
      <c r="E4736" s="235"/>
      <c r="F4736" s="235"/>
      <c r="G4736" s="242"/>
      <c r="H4736" s="243"/>
      <c r="J4736" s="33"/>
      <c r="K4736" s="33"/>
      <c r="L4736" s="33"/>
      <c r="M4736" s="33"/>
      <c r="N4736" s="33"/>
      <c r="O4736" s="33"/>
      <c r="P4736" s="33"/>
      <c r="Q4736" s="33"/>
      <c r="R4736" s="33"/>
      <c r="S4736" s="33"/>
    </row>
    <row r="4737" spans="1:19">
      <c r="A4737" s="233"/>
      <c r="B4737" s="238"/>
      <c r="C4737" s="229"/>
      <c r="D4737" s="229"/>
      <c r="E4737" s="235"/>
      <c r="F4737" s="235"/>
      <c r="G4737" s="242"/>
      <c r="H4737" s="243"/>
      <c r="J4737" s="33"/>
      <c r="K4737" s="33"/>
      <c r="L4737" s="33"/>
      <c r="M4737" s="33"/>
      <c r="N4737" s="33"/>
      <c r="O4737" s="33"/>
      <c r="P4737" s="33"/>
      <c r="Q4737" s="33"/>
      <c r="R4737" s="33"/>
      <c r="S4737" s="33"/>
    </row>
    <row r="4738" spans="1:19">
      <c r="A4738" s="233"/>
      <c r="B4738" s="238"/>
      <c r="C4738" s="229"/>
      <c r="D4738" s="229"/>
      <c r="E4738" s="235"/>
      <c r="F4738" s="235"/>
      <c r="G4738" s="242"/>
      <c r="H4738" s="243"/>
      <c r="J4738" s="33"/>
      <c r="K4738" s="33"/>
      <c r="L4738" s="33"/>
      <c r="M4738" s="33"/>
      <c r="N4738" s="33"/>
      <c r="O4738" s="33"/>
      <c r="P4738" s="33"/>
      <c r="Q4738" s="33"/>
      <c r="R4738" s="33"/>
      <c r="S4738" s="33"/>
    </row>
    <row r="4739" spans="1:19">
      <c r="A4739" s="233"/>
      <c r="B4739" s="238"/>
      <c r="C4739" s="229"/>
      <c r="D4739" s="229"/>
      <c r="E4739" s="235"/>
      <c r="F4739" s="235"/>
      <c r="G4739" s="242"/>
      <c r="H4739" s="243"/>
      <c r="J4739" s="33"/>
      <c r="K4739" s="33"/>
      <c r="L4739" s="33"/>
      <c r="M4739" s="33"/>
      <c r="N4739" s="33"/>
      <c r="O4739" s="33"/>
      <c r="P4739" s="33"/>
      <c r="Q4739" s="33"/>
      <c r="R4739" s="33"/>
      <c r="S4739" s="33"/>
    </row>
    <row r="4740" spans="1:19">
      <c r="A4740" s="233"/>
      <c r="B4740" s="238"/>
      <c r="C4740" s="229"/>
      <c r="D4740" s="229"/>
      <c r="E4740" s="235"/>
      <c r="F4740" s="235"/>
      <c r="G4740" s="242"/>
      <c r="H4740" s="243"/>
      <c r="J4740" s="33"/>
      <c r="K4740" s="33"/>
      <c r="L4740" s="33"/>
      <c r="M4740" s="33"/>
      <c r="N4740" s="33"/>
      <c r="O4740" s="33"/>
      <c r="P4740" s="33"/>
      <c r="Q4740" s="33"/>
      <c r="R4740" s="33"/>
      <c r="S4740" s="33"/>
    </row>
    <row r="4741" spans="1:19">
      <c r="A4741" s="233"/>
      <c r="B4741" s="238"/>
      <c r="C4741" s="229"/>
      <c r="D4741" s="229"/>
      <c r="E4741" s="235"/>
      <c r="F4741" s="235"/>
      <c r="G4741" s="242"/>
      <c r="H4741" s="243"/>
      <c r="J4741" s="33"/>
      <c r="K4741" s="33"/>
      <c r="L4741" s="33"/>
      <c r="M4741" s="33"/>
      <c r="N4741" s="33"/>
      <c r="O4741" s="33"/>
      <c r="P4741" s="33"/>
      <c r="Q4741" s="33"/>
      <c r="R4741" s="33"/>
      <c r="S4741" s="33"/>
    </row>
    <row r="4742" spans="1:19">
      <c r="A4742" s="233"/>
      <c r="B4742" s="238"/>
      <c r="C4742" s="229"/>
      <c r="D4742" s="229"/>
      <c r="E4742" s="235"/>
      <c r="F4742" s="235"/>
      <c r="G4742" s="242"/>
      <c r="H4742" s="243"/>
      <c r="J4742" s="33"/>
      <c r="K4742" s="33"/>
      <c r="L4742" s="33"/>
      <c r="M4742" s="33"/>
      <c r="N4742" s="33"/>
      <c r="O4742" s="33"/>
      <c r="P4742" s="33"/>
      <c r="Q4742" s="33"/>
      <c r="R4742" s="33"/>
      <c r="S4742" s="33"/>
    </row>
    <row r="4743" spans="1:19">
      <c r="A4743" s="233"/>
      <c r="B4743" s="238"/>
      <c r="C4743" s="229"/>
      <c r="D4743" s="229"/>
      <c r="E4743" s="235"/>
      <c r="F4743" s="235"/>
      <c r="G4743" s="242"/>
      <c r="H4743" s="243"/>
      <c r="J4743" s="33"/>
      <c r="K4743" s="33"/>
      <c r="L4743" s="33"/>
      <c r="M4743" s="33"/>
      <c r="N4743" s="33"/>
      <c r="O4743" s="33"/>
      <c r="P4743" s="33"/>
      <c r="Q4743" s="33"/>
      <c r="R4743" s="33"/>
      <c r="S4743" s="33"/>
    </row>
    <row r="4744" spans="1:19">
      <c r="A4744" s="233"/>
      <c r="B4744" s="238"/>
      <c r="C4744" s="229"/>
      <c r="D4744" s="229"/>
      <c r="E4744" s="235"/>
      <c r="F4744" s="235"/>
      <c r="G4744" s="242"/>
      <c r="H4744" s="243"/>
      <c r="J4744" s="33"/>
      <c r="K4744" s="33"/>
      <c r="L4744" s="33"/>
      <c r="M4744" s="33"/>
      <c r="N4744" s="33"/>
      <c r="O4744" s="33"/>
      <c r="P4744" s="33"/>
      <c r="Q4744" s="33"/>
      <c r="R4744" s="33"/>
      <c r="S4744" s="33"/>
    </row>
    <row r="4745" spans="1:19">
      <c r="A4745" s="233"/>
      <c r="B4745" s="238"/>
      <c r="C4745" s="229"/>
      <c r="D4745" s="229"/>
      <c r="E4745" s="235"/>
      <c r="F4745" s="235"/>
      <c r="G4745" s="242"/>
      <c r="H4745" s="243"/>
      <c r="J4745" s="33"/>
      <c r="K4745" s="33"/>
      <c r="L4745" s="33"/>
      <c r="M4745" s="33"/>
      <c r="N4745" s="33"/>
      <c r="O4745" s="33"/>
      <c r="P4745" s="33"/>
      <c r="Q4745" s="33"/>
      <c r="R4745" s="33"/>
      <c r="S4745" s="33"/>
    </row>
    <row r="4746" spans="1:19">
      <c r="A4746" s="233"/>
      <c r="B4746" s="238"/>
      <c r="C4746" s="229"/>
      <c r="D4746" s="229"/>
      <c r="E4746" s="235"/>
      <c r="F4746" s="235"/>
      <c r="G4746" s="242"/>
      <c r="H4746" s="243"/>
      <c r="J4746" s="33"/>
      <c r="K4746" s="33"/>
      <c r="L4746" s="33"/>
      <c r="M4746" s="33"/>
      <c r="N4746" s="33"/>
      <c r="O4746" s="33"/>
      <c r="P4746" s="33"/>
      <c r="Q4746" s="33"/>
      <c r="R4746" s="33"/>
      <c r="S4746" s="33"/>
    </row>
    <row r="4747" spans="1:19">
      <c r="A4747" s="233"/>
      <c r="B4747" s="238"/>
      <c r="C4747" s="229"/>
      <c r="D4747" s="229"/>
      <c r="E4747" s="235"/>
      <c r="F4747" s="235"/>
      <c r="G4747" s="242"/>
      <c r="H4747" s="243"/>
      <c r="J4747" s="33"/>
      <c r="K4747" s="33"/>
      <c r="L4747" s="33"/>
      <c r="M4747" s="33"/>
      <c r="N4747" s="33"/>
      <c r="O4747" s="33"/>
      <c r="P4747" s="33"/>
      <c r="Q4747" s="33"/>
      <c r="R4747" s="33"/>
      <c r="S4747" s="33"/>
    </row>
    <row r="4748" spans="1:19">
      <c r="A4748" s="233"/>
      <c r="B4748" s="238"/>
      <c r="C4748" s="229"/>
      <c r="D4748" s="229"/>
      <c r="E4748" s="235"/>
      <c r="F4748" s="235"/>
      <c r="G4748" s="242"/>
      <c r="H4748" s="243"/>
      <c r="J4748" s="33"/>
      <c r="K4748" s="33"/>
      <c r="L4748" s="33"/>
      <c r="M4748" s="33"/>
      <c r="N4748" s="33"/>
      <c r="O4748" s="33"/>
      <c r="P4748" s="33"/>
      <c r="Q4748" s="33"/>
      <c r="R4748" s="33"/>
      <c r="S4748" s="33"/>
    </row>
    <row r="4749" spans="1:19">
      <c r="A4749" s="233"/>
      <c r="B4749" s="238"/>
      <c r="C4749" s="229"/>
      <c r="D4749" s="229"/>
      <c r="E4749" s="235"/>
      <c r="F4749" s="235"/>
      <c r="G4749" s="242"/>
      <c r="H4749" s="243"/>
      <c r="J4749" s="33"/>
      <c r="K4749" s="33"/>
      <c r="L4749" s="33"/>
      <c r="M4749" s="33"/>
      <c r="N4749" s="33"/>
      <c r="O4749" s="33"/>
      <c r="P4749" s="33"/>
      <c r="Q4749" s="33"/>
      <c r="R4749" s="33"/>
      <c r="S4749" s="33"/>
    </row>
    <row r="4750" spans="1:19">
      <c r="A4750" s="233"/>
      <c r="B4750" s="238"/>
      <c r="C4750" s="229"/>
      <c r="D4750" s="229"/>
      <c r="E4750" s="235"/>
      <c r="F4750" s="235"/>
      <c r="G4750" s="242"/>
      <c r="H4750" s="243"/>
      <c r="J4750" s="33"/>
      <c r="K4750" s="33"/>
      <c r="L4750" s="33"/>
      <c r="M4750" s="33"/>
      <c r="N4750" s="33"/>
      <c r="O4750" s="33"/>
      <c r="P4750" s="33"/>
      <c r="Q4750" s="33"/>
      <c r="R4750" s="33"/>
      <c r="S4750" s="33"/>
    </row>
    <row r="4751" spans="1:19">
      <c r="A4751" s="233"/>
      <c r="B4751" s="238"/>
      <c r="C4751" s="229"/>
      <c r="D4751" s="229"/>
      <c r="E4751" s="235"/>
      <c r="F4751" s="235"/>
      <c r="G4751" s="242"/>
      <c r="H4751" s="243"/>
      <c r="J4751" s="33"/>
      <c r="K4751" s="33"/>
      <c r="L4751" s="33"/>
      <c r="M4751" s="33"/>
      <c r="N4751" s="33"/>
      <c r="O4751" s="33"/>
      <c r="P4751" s="33"/>
      <c r="Q4751" s="33"/>
      <c r="R4751" s="33"/>
      <c r="S4751" s="33"/>
    </row>
    <row r="4752" spans="1:19">
      <c r="A4752" s="233"/>
      <c r="B4752" s="238"/>
      <c r="C4752" s="229"/>
      <c r="D4752" s="229"/>
      <c r="E4752" s="235"/>
      <c r="F4752" s="235"/>
      <c r="G4752" s="242"/>
      <c r="H4752" s="243"/>
      <c r="J4752" s="33"/>
      <c r="K4752" s="33"/>
      <c r="L4752" s="33"/>
      <c r="M4752" s="33"/>
      <c r="N4752" s="33"/>
      <c r="O4752" s="33"/>
      <c r="P4752" s="33"/>
      <c r="Q4752" s="33"/>
      <c r="R4752" s="33"/>
      <c r="S4752" s="33"/>
    </row>
    <row r="4753" spans="1:19">
      <c r="A4753" s="233"/>
      <c r="B4753" s="238"/>
      <c r="C4753" s="229"/>
      <c r="D4753" s="229"/>
      <c r="E4753" s="235"/>
      <c r="F4753" s="235"/>
      <c r="G4753" s="242"/>
      <c r="H4753" s="243"/>
      <c r="J4753" s="33"/>
      <c r="K4753" s="33"/>
      <c r="L4753" s="33"/>
      <c r="M4753" s="33"/>
      <c r="N4753" s="33"/>
      <c r="O4753" s="33"/>
      <c r="P4753" s="33"/>
      <c r="Q4753" s="33"/>
      <c r="R4753" s="33"/>
      <c r="S4753" s="33"/>
    </row>
    <row r="4754" spans="1:19">
      <c r="A4754" s="233"/>
      <c r="B4754" s="238"/>
      <c r="C4754" s="229"/>
      <c r="D4754" s="229"/>
      <c r="E4754" s="235"/>
      <c r="F4754" s="235"/>
      <c r="G4754" s="242"/>
      <c r="H4754" s="243"/>
      <c r="J4754" s="33"/>
      <c r="K4754" s="33"/>
      <c r="L4754" s="33"/>
      <c r="M4754" s="33"/>
      <c r="N4754" s="33"/>
      <c r="O4754" s="33"/>
      <c r="P4754" s="33"/>
      <c r="Q4754" s="33"/>
      <c r="R4754" s="33"/>
      <c r="S4754" s="33"/>
    </row>
    <row r="4755" spans="1:19">
      <c r="A4755" s="233"/>
      <c r="B4755" s="238"/>
      <c r="C4755" s="229"/>
      <c r="D4755" s="229"/>
      <c r="E4755" s="235"/>
      <c r="F4755" s="235"/>
      <c r="G4755" s="242"/>
      <c r="H4755" s="243"/>
      <c r="J4755" s="33"/>
      <c r="K4755" s="33"/>
      <c r="L4755" s="33"/>
      <c r="M4755" s="33"/>
      <c r="N4755" s="33"/>
      <c r="O4755" s="33"/>
      <c r="P4755" s="33"/>
      <c r="Q4755" s="33"/>
      <c r="R4755" s="33"/>
      <c r="S4755" s="33"/>
    </row>
    <row r="4756" spans="1:19">
      <c r="A4756" s="233"/>
      <c r="B4756" s="238"/>
      <c r="C4756" s="229"/>
      <c r="D4756" s="229"/>
      <c r="E4756" s="235"/>
      <c r="F4756" s="235"/>
      <c r="G4756" s="242"/>
      <c r="H4756" s="243"/>
      <c r="J4756" s="33"/>
      <c r="K4756" s="33"/>
      <c r="L4756" s="33"/>
      <c r="M4756" s="33"/>
      <c r="N4756" s="33"/>
      <c r="O4756" s="33"/>
      <c r="P4756" s="33"/>
      <c r="Q4756" s="33"/>
      <c r="R4756" s="33"/>
      <c r="S4756" s="33"/>
    </row>
    <row r="4757" spans="1:19">
      <c r="A4757" s="233"/>
      <c r="B4757" s="238"/>
      <c r="C4757" s="229"/>
      <c r="D4757" s="229"/>
      <c r="E4757" s="235"/>
      <c r="F4757" s="235"/>
      <c r="G4757" s="242"/>
      <c r="H4757" s="243"/>
      <c r="J4757" s="33"/>
      <c r="K4757" s="33"/>
      <c r="L4757" s="33"/>
      <c r="M4757" s="33"/>
      <c r="N4757" s="33"/>
      <c r="O4757" s="33"/>
      <c r="P4757" s="33"/>
      <c r="Q4757" s="33"/>
      <c r="R4757" s="33"/>
      <c r="S4757" s="33"/>
    </row>
    <row r="4758" spans="1:19">
      <c r="A4758" s="233"/>
      <c r="B4758" s="238"/>
      <c r="C4758" s="229"/>
      <c r="D4758" s="229"/>
      <c r="E4758" s="235"/>
      <c r="F4758" s="235"/>
      <c r="G4758" s="242"/>
      <c r="H4758" s="243"/>
      <c r="J4758" s="33"/>
      <c r="K4758" s="33"/>
      <c r="L4758" s="33"/>
      <c r="M4758" s="33"/>
      <c r="N4758" s="33"/>
      <c r="O4758" s="33"/>
      <c r="P4758" s="33"/>
      <c r="Q4758" s="33"/>
      <c r="R4758" s="33"/>
      <c r="S4758" s="33"/>
    </row>
    <row r="4759" spans="1:19">
      <c r="A4759" s="233"/>
      <c r="B4759" s="238"/>
      <c r="C4759" s="229"/>
      <c r="D4759" s="229"/>
      <c r="E4759" s="235"/>
      <c r="F4759" s="235"/>
      <c r="G4759" s="242"/>
      <c r="H4759" s="243"/>
      <c r="J4759" s="33"/>
      <c r="K4759" s="33"/>
      <c r="L4759" s="33"/>
      <c r="M4759" s="33"/>
      <c r="N4759" s="33"/>
      <c r="O4759" s="33"/>
      <c r="P4759" s="33"/>
      <c r="Q4759" s="33"/>
      <c r="R4759" s="33"/>
      <c r="S4759" s="33"/>
    </row>
    <row r="4760" spans="1:19">
      <c r="A4760" s="233"/>
      <c r="B4760" s="238"/>
      <c r="C4760" s="229"/>
      <c r="D4760" s="229"/>
      <c r="E4760" s="235"/>
      <c r="F4760" s="235"/>
      <c r="G4760" s="242"/>
      <c r="H4760" s="243"/>
      <c r="J4760" s="33"/>
      <c r="K4760" s="33"/>
      <c r="L4760" s="33"/>
      <c r="M4760" s="33"/>
      <c r="N4760" s="33"/>
      <c r="O4760" s="33"/>
      <c r="P4760" s="33"/>
      <c r="Q4760" s="33"/>
      <c r="R4760" s="33"/>
      <c r="S4760" s="33"/>
    </row>
    <row r="4761" spans="1:19">
      <c r="A4761" s="233"/>
      <c r="B4761" s="238"/>
      <c r="C4761" s="229"/>
      <c r="D4761" s="229"/>
      <c r="E4761" s="235"/>
      <c r="F4761" s="235"/>
      <c r="G4761" s="242"/>
      <c r="H4761" s="243"/>
      <c r="J4761" s="33"/>
      <c r="K4761" s="33"/>
      <c r="L4761" s="33"/>
      <c r="M4761" s="33"/>
      <c r="N4761" s="33"/>
      <c r="O4761" s="33"/>
      <c r="P4761" s="33"/>
      <c r="Q4761" s="33"/>
      <c r="R4761" s="33"/>
      <c r="S4761" s="33"/>
    </row>
    <row r="4762" spans="1:19">
      <c r="A4762" s="233"/>
      <c r="B4762" s="238"/>
      <c r="C4762" s="229"/>
      <c r="D4762" s="229"/>
      <c r="E4762" s="235"/>
      <c r="F4762" s="235"/>
      <c r="G4762" s="242"/>
      <c r="H4762" s="243"/>
      <c r="J4762" s="33"/>
      <c r="K4762" s="33"/>
      <c r="L4762" s="33"/>
      <c r="M4762" s="33"/>
      <c r="N4762" s="33"/>
      <c r="O4762" s="33"/>
      <c r="P4762" s="33"/>
      <c r="Q4762" s="33"/>
      <c r="R4762" s="33"/>
      <c r="S4762" s="33"/>
    </row>
    <row r="4763" spans="1:19">
      <c r="A4763" s="233"/>
      <c r="B4763" s="238"/>
      <c r="C4763" s="229"/>
      <c r="D4763" s="229"/>
      <c r="E4763" s="235"/>
      <c r="F4763" s="235"/>
      <c r="G4763" s="242"/>
      <c r="H4763" s="243"/>
      <c r="J4763" s="33"/>
      <c r="K4763" s="33"/>
      <c r="L4763" s="33"/>
      <c r="M4763" s="33"/>
      <c r="N4763" s="33"/>
      <c r="O4763" s="33"/>
      <c r="P4763" s="33"/>
      <c r="Q4763" s="33"/>
      <c r="R4763" s="33"/>
      <c r="S4763" s="33"/>
    </row>
    <row r="4764" spans="1:19">
      <c r="A4764" s="233"/>
      <c r="B4764" s="238"/>
      <c r="C4764" s="229"/>
      <c r="D4764" s="229"/>
      <c r="E4764" s="235"/>
      <c r="F4764" s="235"/>
      <c r="G4764" s="242"/>
      <c r="H4764" s="243"/>
      <c r="J4764" s="33"/>
      <c r="K4764" s="33"/>
      <c r="L4764" s="33"/>
      <c r="M4764" s="33"/>
      <c r="N4764" s="33"/>
      <c r="O4764" s="33"/>
      <c r="P4764" s="33"/>
      <c r="Q4764" s="33"/>
      <c r="R4764" s="33"/>
      <c r="S4764" s="33"/>
    </row>
    <row r="4765" spans="1:19">
      <c r="A4765" s="233"/>
      <c r="B4765" s="238"/>
      <c r="C4765" s="229"/>
      <c r="D4765" s="229"/>
      <c r="E4765" s="235"/>
      <c r="F4765" s="235"/>
      <c r="G4765" s="242"/>
      <c r="H4765" s="243"/>
      <c r="J4765" s="33"/>
      <c r="K4765" s="33"/>
      <c r="L4765" s="33"/>
      <c r="M4765" s="33"/>
      <c r="N4765" s="33"/>
      <c r="O4765" s="33"/>
      <c r="P4765" s="33"/>
      <c r="Q4765" s="33"/>
      <c r="R4765" s="33"/>
      <c r="S4765" s="33"/>
    </row>
    <row r="4766" spans="1:19">
      <c r="A4766" s="233"/>
      <c r="B4766" s="238"/>
      <c r="C4766" s="229"/>
      <c r="D4766" s="229"/>
      <c r="E4766" s="235"/>
      <c r="F4766" s="235"/>
      <c r="G4766" s="242"/>
      <c r="H4766" s="243"/>
      <c r="J4766" s="33"/>
      <c r="K4766" s="33"/>
      <c r="L4766" s="33"/>
      <c r="M4766" s="33"/>
      <c r="N4766" s="33"/>
      <c r="O4766" s="33"/>
      <c r="P4766" s="33"/>
      <c r="Q4766" s="33"/>
      <c r="R4766" s="33"/>
      <c r="S4766" s="33"/>
    </row>
    <row r="4767" spans="1:19">
      <c r="A4767" s="233"/>
      <c r="B4767" s="238"/>
      <c r="C4767" s="229"/>
      <c r="D4767" s="229"/>
      <c r="E4767" s="235"/>
      <c r="F4767" s="235"/>
      <c r="G4767" s="242"/>
      <c r="H4767" s="243"/>
      <c r="J4767" s="33"/>
      <c r="K4767" s="33"/>
      <c r="L4767" s="33"/>
      <c r="M4767" s="33"/>
      <c r="N4767" s="33"/>
      <c r="O4767" s="33"/>
      <c r="P4767" s="33"/>
      <c r="Q4767" s="33"/>
      <c r="R4767" s="33"/>
      <c r="S4767" s="33"/>
    </row>
    <row r="4768" spans="1:19">
      <c r="A4768" s="233"/>
      <c r="B4768" s="238"/>
      <c r="C4768" s="229"/>
      <c r="D4768" s="229"/>
      <c r="E4768" s="235"/>
      <c r="F4768" s="235"/>
      <c r="G4768" s="242"/>
      <c r="H4768" s="243"/>
      <c r="J4768" s="33"/>
      <c r="K4768" s="33"/>
      <c r="L4768" s="33"/>
      <c r="M4768" s="33"/>
      <c r="N4768" s="33"/>
      <c r="O4768" s="33"/>
      <c r="P4768" s="33"/>
      <c r="Q4768" s="33"/>
      <c r="R4768" s="33"/>
      <c r="S4768" s="33"/>
    </row>
    <row r="4769" spans="1:19">
      <c r="A4769" s="233"/>
      <c r="B4769" s="238"/>
      <c r="C4769" s="229"/>
      <c r="D4769" s="229"/>
      <c r="E4769" s="235"/>
      <c r="F4769" s="235"/>
      <c r="G4769" s="242"/>
      <c r="H4769" s="243"/>
      <c r="J4769" s="33"/>
      <c r="K4769" s="33"/>
      <c r="L4769" s="33"/>
      <c r="M4769" s="33"/>
      <c r="N4769" s="33"/>
      <c r="O4769" s="33"/>
      <c r="P4769" s="33"/>
      <c r="Q4769" s="33"/>
      <c r="R4769" s="33"/>
      <c r="S4769" s="33"/>
    </row>
    <row r="4770" spans="1:19">
      <c r="A4770" s="233"/>
      <c r="B4770" s="238"/>
      <c r="C4770" s="229"/>
      <c r="D4770" s="229"/>
      <c r="E4770" s="235"/>
      <c r="F4770" s="235"/>
      <c r="G4770" s="242"/>
      <c r="H4770" s="243"/>
      <c r="J4770" s="33"/>
      <c r="K4770" s="33"/>
      <c r="L4770" s="33"/>
      <c r="M4770" s="33"/>
      <c r="N4770" s="33"/>
      <c r="O4770" s="33"/>
      <c r="P4770" s="33"/>
      <c r="Q4770" s="33"/>
      <c r="R4770" s="33"/>
      <c r="S4770" s="33"/>
    </row>
    <row r="4771" spans="1:19">
      <c r="A4771" s="233"/>
      <c r="B4771" s="238"/>
      <c r="C4771" s="229"/>
      <c r="D4771" s="229"/>
      <c r="E4771" s="235"/>
      <c r="F4771" s="235"/>
      <c r="G4771" s="242"/>
      <c r="H4771" s="243"/>
      <c r="J4771" s="33"/>
      <c r="K4771" s="33"/>
      <c r="L4771" s="33"/>
      <c r="M4771" s="33"/>
      <c r="N4771" s="33"/>
      <c r="O4771" s="33"/>
      <c r="P4771" s="33"/>
      <c r="Q4771" s="33"/>
      <c r="R4771" s="33"/>
      <c r="S4771" s="33"/>
    </row>
    <row r="4772" spans="1:19">
      <c r="A4772" s="233"/>
      <c r="B4772" s="238"/>
      <c r="C4772" s="229"/>
      <c r="D4772" s="229"/>
      <c r="E4772" s="235"/>
      <c r="F4772" s="235"/>
      <c r="G4772" s="242"/>
      <c r="H4772" s="243"/>
      <c r="J4772" s="33"/>
      <c r="K4772" s="33"/>
      <c r="L4772" s="33"/>
      <c r="M4772" s="33"/>
      <c r="N4772" s="33"/>
      <c r="O4772" s="33"/>
      <c r="P4772" s="33"/>
      <c r="Q4772" s="33"/>
      <c r="R4772" s="33"/>
      <c r="S4772" s="33"/>
    </row>
    <row r="4773" spans="1:19">
      <c r="A4773" s="233"/>
      <c r="B4773" s="238"/>
      <c r="C4773" s="229"/>
      <c r="D4773" s="229"/>
      <c r="E4773" s="235"/>
      <c r="F4773" s="235"/>
      <c r="G4773" s="242"/>
      <c r="H4773" s="243"/>
      <c r="J4773" s="33"/>
      <c r="K4773" s="33"/>
      <c r="L4773" s="33"/>
      <c r="M4773" s="33"/>
      <c r="N4773" s="33"/>
      <c r="O4773" s="33"/>
      <c r="P4773" s="33"/>
      <c r="Q4773" s="33"/>
      <c r="R4773" s="33"/>
      <c r="S4773" s="33"/>
    </row>
    <row r="4774" spans="1:19">
      <c r="A4774" s="233"/>
      <c r="B4774" s="238"/>
      <c r="C4774" s="229"/>
      <c r="D4774" s="229"/>
      <c r="E4774" s="235"/>
      <c r="F4774" s="235"/>
      <c r="G4774" s="242"/>
      <c r="H4774" s="243"/>
      <c r="J4774" s="33"/>
      <c r="K4774" s="33"/>
      <c r="L4774" s="33"/>
      <c r="M4774" s="33"/>
      <c r="N4774" s="33"/>
      <c r="O4774" s="33"/>
      <c r="P4774" s="33"/>
      <c r="Q4774" s="33"/>
      <c r="R4774" s="33"/>
      <c r="S4774" s="33"/>
    </row>
    <row r="4775" spans="1:19">
      <c r="A4775" s="233"/>
      <c r="B4775" s="238"/>
      <c r="C4775" s="229"/>
      <c r="D4775" s="229"/>
      <c r="E4775" s="235"/>
      <c r="F4775" s="235"/>
      <c r="G4775" s="242"/>
      <c r="H4775" s="243"/>
      <c r="J4775" s="33"/>
      <c r="K4775" s="33"/>
      <c r="L4775" s="33"/>
      <c r="M4775" s="33"/>
      <c r="N4775" s="33"/>
      <c r="O4775" s="33"/>
      <c r="P4775" s="33"/>
      <c r="Q4775" s="33"/>
      <c r="R4775" s="33"/>
      <c r="S4775" s="33"/>
    </row>
    <row r="4776" spans="1:19">
      <c r="A4776" s="233"/>
      <c r="B4776" s="238"/>
      <c r="C4776" s="229"/>
      <c r="D4776" s="229"/>
      <c r="E4776" s="235"/>
      <c r="F4776" s="235"/>
      <c r="G4776" s="242"/>
      <c r="H4776" s="243"/>
      <c r="J4776" s="33"/>
      <c r="K4776" s="33"/>
      <c r="L4776" s="33"/>
      <c r="M4776" s="33"/>
      <c r="N4776" s="33"/>
      <c r="O4776" s="33"/>
      <c r="P4776" s="33"/>
      <c r="Q4776" s="33"/>
      <c r="R4776" s="33"/>
      <c r="S4776" s="33"/>
    </row>
    <row r="4777" spans="1:19">
      <c r="A4777" s="233"/>
      <c r="B4777" s="238"/>
      <c r="C4777" s="229"/>
      <c r="D4777" s="229"/>
      <c r="E4777" s="235"/>
      <c r="F4777" s="235"/>
      <c r="G4777" s="242"/>
      <c r="H4777" s="243"/>
      <c r="J4777" s="33"/>
      <c r="K4777" s="33"/>
      <c r="L4777" s="33"/>
      <c r="M4777" s="33"/>
      <c r="N4777" s="33"/>
      <c r="O4777" s="33"/>
      <c r="P4777" s="33"/>
      <c r="Q4777" s="33"/>
      <c r="R4777" s="33"/>
      <c r="S4777" s="33"/>
    </row>
    <row r="4778" spans="1:19">
      <c r="A4778" s="233"/>
      <c r="B4778" s="238"/>
      <c r="C4778" s="229"/>
      <c r="D4778" s="229"/>
      <c r="E4778" s="235"/>
      <c r="F4778" s="235"/>
      <c r="G4778" s="242"/>
      <c r="H4778" s="243"/>
      <c r="J4778" s="33"/>
      <c r="K4778" s="33"/>
      <c r="L4778" s="33"/>
      <c r="M4778" s="33"/>
      <c r="N4778" s="33"/>
      <c r="O4778" s="33"/>
      <c r="P4778" s="33"/>
      <c r="Q4778" s="33"/>
      <c r="R4778" s="33"/>
      <c r="S4778" s="33"/>
    </row>
    <row r="4779" spans="1:19">
      <c r="A4779" s="233"/>
      <c r="B4779" s="238"/>
      <c r="C4779" s="229"/>
      <c r="D4779" s="229"/>
      <c r="E4779" s="235"/>
      <c r="F4779" s="235"/>
      <c r="G4779" s="242"/>
      <c r="H4779" s="243"/>
      <c r="J4779" s="33"/>
      <c r="K4779" s="33"/>
      <c r="L4779" s="33"/>
      <c r="M4779" s="33"/>
      <c r="N4779" s="33"/>
      <c r="O4779" s="33"/>
      <c r="P4779" s="33"/>
      <c r="Q4779" s="33"/>
      <c r="R4779" s="33"/>
      <c r="S4779" s="33"/>
    </row>
    <row r="4780" spans="1:19">
      <c r="A4780" s="233"/>
      <c r="B4780" s="238"/>
      <c r="C4780" s="229"/>
      <c r="D4780" s="229"/>
      <c r="E4780" s="235"/>
      <c r="F4780" s="235"/>
      <c r="G4780" s="242"/>
      <c r="H4780" s="243"/>
      <c r="J4780" s="33"/>
      <c r="K4780" s="33"/>
      <c r="L4780" s="33"/>
      <c r="M4780" s="33"/>
      <c r="N4780" s="33"/>
      <c r="O4780" s="33"/>
      <c r="P4780" s="33"/>
      <c r="Q4780" s="33"/>
      <c r="R4780" s="33"/>
      <c r="S4780" s="33"/>
    </row>
    <row r="4781" spans="1:19">
      <c r="A4781" s="233"/>
      <c r="B4781" s="238"/>
      <c r="C4781" s="229"/>
      <c r="D4781" s="229"/>
      <c r="E4781" s="235"/>
      <c r="F4781" s="235"/>
      <c r="G4781" s="242"/>
      <c r="H4781" s="243"/>
      <c r="J4781" s="33"/>
      <c r="K4781" s="33"/>
      <c r="L4781" s="33"/>
      <c r="M4781" s="33"/>
      <c r="N4781" s="33"/>
      <c r="O4781" s="33"/>
      <c r="P4781" s="33"/>
      <c r="Q4781" s="33"/>
      <c r="R4781" s="33"/>
      <c r="S4781" s="33"/>
    </row>
    <row r="4782" spans="1:19">
      <c r="A4782" s="233"/>
      <c r="B4782" s="238"/>
      <c r="C4782" s="229"/>
      <c r="D4782" s="229"/>
      <c r="E4782" s="235"/>
      <c r="F4782" s="235"/>
      <c r="G4782" s="242"/>
      <c r="H4782" s="243"/>
      <c r="J4782" s="33"/>
      <c r="K4782" s="33"/>
      <c r="L4782" s="33"/>
      <c r="M4782" s="33"/>
      <c r="N4782" s="33"/>
      <c r="O4782" s="33"/>
      <c r="P4782" s="33"/>
      <c r="Q4782" s="33"/>
      <c r="R4782" s="33"/>
      <c r="S4782" s="33"/>
    </row>
    <row r="4783" spans="1:19">
      <c r="A4783" s="233"/>
      <c r="B4783" s="238"/>
      <c r="C4783" s="229"/>
      <c r="D4783" s="229"/>
      <c r="E4783" s="235"/>
      <c r="F4783" s="235"/>
      <c r="G4783" s="242"/>
      <c r="H4783" s="243"/>
      <c r="J4783" s="33"/>
      <c r="K4783" s="33"/>
      <c r="L4783" s="33"/>
      <c r="M4783" s="33"/>
      <c r="N4783" s="33"/>
      <c r="O4783" s="33"/>
      <c r="P4783" s="33"/>
      <c r="Q4783" s="33"/>
      <c r="R4783" s="33"/>
      <c r="S4783" s="33"/>
    </row>
    <row r="4784" spans="1:19">
      <c r="A4784" s="233"/>
      <c r="B4784" s="238"/>
      <c r="C4784" s="229"/>
      <c r="D4784" s="229"/>
      <c r="E4784" s="235"/>
      <c r="F4784" s="235"/>
      <c r="G4784" s="242"/>
      <c r="H4784" s="243"/>
      <c r="J4784" s="33"/>
      <c r="K4784" s="33"/>
      <c r="L4784" s="33"/>
      <c r="M4784" s="33"/>
      <c r="N4784" s="33"/>
      <c r="O4784" s="33"/>
      <c r="P4784" s="33"/>
      <c r="Q4784" s="33"/>
      <c r="R4784" s="33"/>
      <c r="S4784" s="33"/>
    </row>
    <row r="4785" spans="1:19">
      <c r="A4785" s="233"/>
      <c r="B4785" s="238"/>
      <c r="C4785" s="229"/>
      <c r="D4785" s="229"/>
      <c r="E4785" s="235"/>
      <c r="F4785" s="235"/>
      <c r="G4785" s="242"/>
      <c r="H4785" s="243"/>
      <c r="J4785" s="33"/>
      <c r="K4785" s="33"/>
      <c r="L4785" s="33"/>
      <c r="M4785" s="33"/>
      <c r="N4785" s="33"/>
      <c r="O4785" s="33"/>
      <c r="P4785" s="33"/>
      <c r="Q4785" s="33"/>
      <c r="R4785" s="33"/>
      <c r="S4785" s="33"/>
    </row>
    <row r="4786" spans="1:19">
      <c r="A4786" s="233"/>
      <c r="B4786" s="238"/>
      <c r="C4786" s="229"/>
      <c r="D4786" s="229"/>
      <c r="E4786" s="235"/>
      <c r="F4786" s="235"/>
      <c r="G4786" s="242"/>
      <c r="H4786" s="243"/>
      <c r="J4786" s="33"/>
      <c r="K4786" s="33"/>
      <c r="L4786" s="33"/>
      <c r="M4786" s="33"/>
      <c r="N4786" s="33"/>
      <c r="O4786" s="33"/>
      <c r="P4786" s="33"/>
      <c r="Q4786" s="33"/>
      <c r="R4786" s="33"/>
      <c r="S4786" s="33"/>
    </row>
    <row r="4787" spans="1:19">
      <c r="A4787" s="233"/>
      <c r="B4787" s="238"/>
      <c r="C4787" s="229"/>
      <c r="D4787" s="229"/>
      <c r="E4787" s="235"/>
      <c r="F4787" s="235"/>
      <c r="G4787" s="242"/>
      <c r="H4787" s="243"/>
      <c r="J4787" s="33"/>
      <c r="K4787" s="33"/>
      <c r="L4787" s="33"/>
      <c r="M4787" s="33"/>
      <c r="N4787" s="33"/>
      <c r="O4787" s="33"/>
      <c r="P4787" s="33"/>
      <c r="Q4787" s="33"/>
      <c r="R4787" s="33"/>
      <c r="S4787" s="33"/>
    </row>
    <row r="4788" spans="1:19">
      <c r="A4788" s="233"/>
      <c r="B4788" s="238"/>
      <c r="C4788" s="229"/>
      <c r="D4788" s="229"/>
      <c r="E4788" s="235"/>
      <c r="F4788" s="235"/>
      <c r="G4788" s="242"/>
      <c r="H4788" s="243"/>
      <c r="J4788" s="33"/>
      <c r="K4788" s="33"/>
      <c r="L4788" s="33"/>
      <c r="M4788" s="33"/>
      <c r="N4788" s="33"/>
      <c r="O4788" s="33"/>
      <c r="P4788" s="33"/>
      <c r="Q4788" s="33"/>
      <c r="R4788" s="33"/>
      <c r="S4788" s="33"/>
    </row>
    <row r="4789" spans="1:19">
      <c r="A4789" s="233"/>
      <c r="B4789" s="238"/>
      <c r="C4789" s="229"/>
      <c r="D4789" s="229"/>
      <c r="E4789" s="235"/>
      <c r="F4789" s="235"/>
      <c r="G4789" s="242"/>
      <c r="H4789" s="243"/>
      <c r="J4789" s="33"/>
      <c r="K4789" s="33"/>
      <c r="L4789" s="33"/>
      <c r="M4789" s="33"/>
      <c r="N4789" s="33"/>
      <c r="O4789" s="33"/>
      <c r="P4789" s="33"/>
      <c r="Q4789" s="33"/>
      <c r="R4789" s="33"/>
      <c r="S4789" s="33"/>
    </row>
    <row r="4790" spans="1:19">
      <c r="A4790" s="233"/>
      <c r="B4790" s="238"/>
      <c r="C4790" s="229"/>
      <c r="D4790" s="229"/>
      <c r="E4790" s="235"/>
      <c r="F4790" s="235"/>
      <c r="G4790" s="242"/>
      <c r="H4790" s="243"/>
      <c r="J4790" s="33"/>
      <c r="K4790" s="33"/>
      <c r="L4790" s="33"/>
      <c r="M4790" s="33"/>
      <c r="N4790" s="33"/>
      <c r="O4790" s="33"/>
      <c r="P4790" s="33"/>
      <c r="Q4790" s="33"/>
      <c r="R4790" s="33"/>
      <c r="S4790" s="33"/>
    </row>
    <row r="4791" spans="1:19">
      <c r="A4791" s="233"/>
      <c r="B4791" s="238"/>
      <c r="C4791" s="229"/>
      <c r="D4791" s="229"/>
      <c r="E4791" s="235"/>
      <c r="F4791" s="235"/>
      <c r="G4791" s="242"/>
      <c r="H4791" s="243"/>
      <c r="J4791" s="33"/>
      <c r="K4791" s="33"/>
      <c r="L4791" s="33"/>
      <c r="M4791" s="33"/>
      <c r="N4791" s="33"/>
      <c r="O4791" s="33"/>
      <c r="P4791" s="33"/>
      <c r="Q4791" s="33"/>
      <c r="R4791" s="33"/>
      <c r="S4791" s="33"/>
    </row>
    <row r="4792" spans="1:19">
      <c r="A4792" s="233"/>
      <c r="B4792" s="238"/>
      <c r="C4792" s="229"/>
      <c r="D4792" s="229"/>
      <c r="E4792" s="235"/>
      <c r="F4792" s="235"/>
      <c r="G4792" s="242"/>
      <c r="H4792" s="243"/>
      <c r="J4792" s="33"/>
      <c r="K4792" s="33"/>
      <c r="L4792" s="33"/>
      <c r="M4792" s="33"/>
      <c r="N4792" s="33"/>
      <c r="O4792" s="33"/>
      <c r="P4792" s="33"/>
      <c r="Q4792" s="33"/>
      <c r="R4792" s="33"/>
      <c r="S4792" s="33"/>
    </row>
    <row r="4793" spans="1:19">
      <c r="A4793" s="233"/>
      <c r="B4793" s="238"/>
      <c r="C4793" s="229"/>
      <c r="D4793" s="229"/>
      <c r="E4793" s="235"/>
      <c r="F4793" s="235"/>
      <c r="G4793" s="242"/>
      <c r="H4793" s="243"/>
      <c r="J4793" s="33"/>
      <c r="K4793" s="33"/>
      <c r="L4793" s="33"/>
      <c r="M4793" s="33"/>
      <c r="N4793" s="33"/>
      <c r="O4793" s="33"/>
      <c r="P4793" s="33"/>
      <c r="Q4793" s="33"/>
      <c r="R4793" s="33"/>
      <c r="S4793" s="33"/>
    </row>
    <row r="4794" spans="1:19">
      <c r="A4794" s="233"/>
      <c r="B4794" s="238"/>
      <c r="C4794" s="229"/>
      <c r="D4794" s="229"/>
      <c r="E4794" s="235"/>
      <c r="F4794" s="235"/>
      <c r="G4794" s="242"/>
      <c r="H4794" s="243"/>
      <c r="J4794" s="33"/>
      <c r="K4794" s="33"/>
      <c r="L4794" s="33"/>
      <c r="M4794" s="33"/>
      <c r="N4794" s="33"/>
      <c r="O4794" s="33"/>
      <c r="P4794" s="33"/>
      <c r="Q4794" s="33"/>
      <c r="R4794" s="33"/>
      <c r="S4794" s="33"/>
    </row>
    <row r="4795" spans="1:19">
      <c r="A4795" s="233"/>
      <c r="B4795" s="238"/>
      <c r="C4795" s="229"/>
      <c r="D4795" s="229"/>
      <c r="E4795" s="235"/>
      <c r="F4795" s="235"/>
      <c r="G4795" s="242"/>
      <c r="H4795" s="243"/>
      <c r="J4795" s="33"/>
      <c r="K4795" s="33"/>
      <c r="L4795" s="33"/>
      <c r="M4795" s="33"/>
      <c r="N4795" s="33"/>
      <c r="O4795" s="33"/>
      <c r="P4795" s="33"/>
      <c r="Q4795" s="33"/>
      <c r="R4795" s="33"/>
      <c r="S4795" s="33"/>
    </row>
    <row r="4796" spans="1:19">
      <c r="A4796" s="233"/>
      <c r="B4796" s="238"/>
      <c r="C4796" s="229"/>
      <c r="D4796" s="229"/>
      <c r="E4796" s="235"/>
      <c r="F4796" s="235"/>
      <c r="G4796" s="242"/>
      <c r="H4796" s="243"/>
      <c r="J4796" s="33"/>
      <c r="K4796" s="33"/>
      <c r="L4796" s="33"/>
      <c r="M4796" s="33"/>
      <c r="N4796" s="33"/>
      <c r="O4796" s="33"/>
      <c r="P4796" s="33"/>
      <c r="Q4796" s="33"/>
      <c r="R4796" s="33"/>
      <c r="S4796" s="33"/>
    </row>
    <row r="4797" spans="1:19">
      <c r="A4797" s="233"/>
      <c r="B4797" s="238"/>
      <c r="C4797" s="229"/>
      <c r="D4797" s="229"/>
      <c r="E4797" s="235"/>
      <c r="F4797" s="235"/>
      <c r="G4797" s="242"/>
      <c r="H4797" s="243"/>
      <c r="J4797" s="33"/>
      <c r="K4797" s="33"/>
      <c r="L4797" s="33"/>
      <c r="M4797" s="33"/>
      <c r="N4797" s="33"/>
      <c r="O4797" s="33"/>
      <c r="P4797" s="33"/>
      <c r="Q4797" s="33"/>
      <c r="R4797" s="33"/>
      <c r="S4797" s="33"/>
    </row>
    <row r="4798" spans="1:19">
      <c r="A4798" s="233"/>
      <c r="B4798" s="238"/>
      <c r="C4798" s="229"/>
      <c r="D4798" s="229"/>
      <c r="E4798" s="235"/>
      <c r="F4798" s="235"/>
      <c r="G4798" s="242"/>
      <c r="H4798" s="243"/>
      <c r="J4798" s="33"/>
      <c r="K4798" s="33"/>
      <c r="L4798" s="33"/>
      <c r="M4798" s="33"/>
      <c r="N4798" s="33"/>
      <c r="O4798" s="33"/>
      <c r="P4798" s="33"/>
      <c r="Q4798" s="33"/>
      <c r="R4798" s="33"/>
      <c r="S4798" s="33"/>
    </row>
    <row r="4799" spans="1:19">
      <c r="A4799" s="233"/>
      <c r="B4799" s="238"/>
      <c r="C4799" s="229"/>
      <c r="D4799" s="229"/>
      <c r="E4799" s="235"/>
      <c r="F4799" s="235"/>
      <c r="G4799" s="242"/>
      <c r="H4799" s="243"/>
      <c r="J4799" s="33"/>
      <c r="K4799" s="33"/>
      <c r="L4799" s="33"/>
      <c r="M4799" s="33"/>
      <c r="N4799" s="33"/>
      <c r="O4799" s="33"/>
      <c r="P4799" s="33"/>
      <c r="Q4799" s="33"/>
      <c r="R4799" s="33"/>
      <c r="S4799" s="33"/>
    </row>
    <row r="4800" spans="1:19">
      <c r="A4800" s="233"/>
      <c r="B4800" s="238"/>
      <c r="C4800" s="229"/>
      <c r="D4800" s="229"/>
      <c r="E4800" s="235"/>
      <c r="F4800" s="235"/>
      <c r="G4800" s="242"/>
      <c r="H4800" s="243"/>
      <c r="J4800" s="33"/>
      <c r="K4800" s="33"/>
      <c r="L4800" s="33"/>
      <c r="M4800" s="33"/>
      <c r="N4800" s="33"/>
      <c r="O4800" s="33"/>
      <c r="P4800" s="33"/>
      <c r="Q4800" s="33"/>
      <c r="R4800" s="33"/>
      <c r="S4800" s="33"/>
    </row>
    <row r="4801" spans="1:19">
      <c r="A4801" s="233"/>
      <c r="B4801" s="238"/>
      <c r="C4801" s="229"/>
      <c r="D4801" s="229"/>
      <c r="E4801" s="235"/>
      <c r="F4801" s="235"/>
      <c r="G4801" s="242"/>
      <c r="H4801" s="243"/>
      <c r="J4801" s="33"/>
      <c r="K4801" s="33"/>
      <c r="L4801" s="33"/>
      <c r="M4801" s="33"/>
      <c r="N4801" s="33"/>
      <c r="O4801" s="33"/>
      <c r="P4801" s="33"/>
      <c r="Q4801" s="33"/>
      <c r="R4801" s="33"/>
      <c r="S4801" s="33"/>
    </row>
    <row r="4802" spans="1:19">
      <c r="A4802" s="233"/>
      <c r="B4802" s="238"/>
      <c r="C4802" s="229"/>
      <c r="D4802" s="229"/>
      <c r="E4802" s="235"/>
      <c r="F4802" s="235"/>
      <c r="G4802" s="242"/>
      <c r="H4802" s="243"/>
      <c r="J4802" s="33"/>
      <c r="K4802" s="33"/>
      <c r="L4802" s="33"/>
      <c r="M4802" s="33"/>
      <c r="N4802" s="33"/>
      <c r="O4802" s="33"/>
      <c r="P4802" s="33"/>
      <c r="Q4802" s="33"/>
      <c r="R4802" s="33"/>
      <c r="S4802" s="33"/>
    </row>
    <row r="4803" spans="1:19">
      <c r="A4803" s="233"/>
      <c r="B4803" s="238"/>
      <c r="C4803" s="229"/>
      <c r="D4803" s="229"/>
      <c r="E4803" s="235"/>
      <c r="F4803" s="235"/>
      <c r="G4803" s="242"/>
      <c r="H4803" s="243"/>
      <c r="J4803" s="33"/>
      <c r="K4803" s="33"/>
      <c r="L4803" s="33"/>
      <c r="M4803" s="33"/>
      <c r="N4803" s="33"/>
      <c r="O4803" s="33"/>
      <c r="P4803" s="33"/>
      <c r="Q4803" s="33"/>
      <c r="R4803" s="33"/>
      <c r="S4803" s="33"/>
    </row>
    <row r="4804" spans="1:19">
      <c r="A4804" s="233"/>
      <c r="B4804" s="238"/>
      <c r="C4804" s="229"/>
      <c r="D4804" s="229"/>
      <c r="E4804" s="235"/>
      <c r="F4804" s="235"/>
      <c r="G4804" s="242"/>
      <c r="H4804" s="243"/>
      <c r="J4804" s="33"/>
      <c r="K4804" s="33"/>
      <c r="L4804" s="33"/>
      <c r="M4804" s="33"/>
      <c r="N4804" s="33"/>
      <c r="O4804" s="33"/>
      <c r="P4804" s="33"/>
      <c r="Q4804" s="33"/>
      <c r="R4804" s="33"/>
      <c r="S4804" s="33"/>
    </row>
    <row r="4805" spans="1:19">
      <c r="A4805" s="233"/>
      <c r="B4805" s="238"/>
      <c r="C4805" s="229"/>
      <c r="D4805" s="229"/>
      <c r="E4805" s="235"/>
      <c r="F4805" s="235"/>
      <c r="G4805" s="242"/>
      <c r="H4805" s="243"/>
      <c r="J4805" s="33"/>
      <c r="K4805" s="33"/>
      <c r="L4805" s="33"/>
      <c r="M4805" s="33"/>
      <c r="N4805" s="33"/>
      <c r="O4805" s="33"/>
      <c r="P4805" s="33"/>
      <c r="Q4805" s="33"/>
      <c r="R4805" s="33"/>
      <c r="S4805" s="33"/>
    </row>
    <row r="4806" spans="1:19">
      <c r="A4806" s="233"/>
      <c r="B4806" s="238"/>
      <c r="C4806" s="229"/>
      <c r="D4806" s="229"/>
      <c r="E4806" s="235"/>
      <c r="F4806" s="235"/>
      <c r="G4806" s="242"/>
      <c r="H4806" s="243"/>
      <c r="J4806" s="33"/>
      <c r="K4806" s="33"/>
      <c r="L4806" s="33"/>
      <c r="M4806" s="33"/>
      <c r="N4806" s="33"/>
      <c r="O4806" s="33"/>
      <c r="P4806" s="33"/>
      <c r="Q4806" s="33"/>
      <c r="R4806" s="33"/>
      <c r="S4806" s="33"/>
    </row>
    <row r="4807" spans="1:19">
      <c r="A4807" s="233"/>
      <c r="B4807" s="238"/>
      <c r="C4807" s="229"/>
      <c r="D4807" s="229"/>
      <c r="E4807" s="235"/>
      <c r="F4807" s="235"/>
      <c r="G4807" s="242"/>
      <c r="H4807" s="243"/>
      <c r="J4807" s="33"/>
      <c r="K4807" s="33"/>
      <c r="L4807" s="33"/>
      <c r="M4807" s="33"/>
      <c r="N4807" s="33"/>
      <c r="O4807" s="33"/>
      <c r="P4807" s="33"/>
      <c r="Q4807" s="33"/>
      <c r="R4807" s="33"/>
      <c r="S4807" s="33"/>
    </row>
    <row r="4808" spans="1:19">
      <c r="A4808" s="233"/>
      <c r="B4808" s="238"/>
      <c r="C4808" s="229"/>
      <c r="D4808" s="229"/>
      <c r="E4808" s="235"/>
      <c r="F4808" s="235"/>
      <c r="G4808" s="242"/>
      <c r="H4808" s="243"/>
      <c r="J4808" s="33"/>
      <c r="K4808" s="33"/>
      <c r="L4808" s="33"/>
      <c r="M4808" s="33"/>
      <c r="N4808" s="33"/>
      <c r="O4808" s="33"/>
      <c r="P4808" s="33"/>
      <c r="Q4808" s="33"/>
      <c r="R4808" s="33"/>
      <c r="S4808" s="33"/>
    </row>
    <row r="4809" spans="1:19">
      <c r="A4809" s="233"/>
      <c r="B4809" s="238"/>
      <c r="C4809" s="229"/>
      <c r="D4809" s="229"/>
      <c r="E4809" s="235"/>
      <c r="F4809" s="235"/>
      <c r="G4809" s="242"/>
      <c r="H4809" s="243"/>
      <c r="J4809" s="33"/>
      <c r="K4809" s="33"/>
      <c r="L4809" s="33"/>
      <c r="M4809" s="33"/>
      <c r="N4809" s="33"/>
      <c r="O4809" s="33"/>
      <c r="P4809" s="33"/>
      <c r="Q4809" s="33"/>
      <c r="R4809" s="33"/>
      <c r="S4809" s="33"/>
    </row>
    <row r="4810" spans="1:19">
      <c r="A4810" s="233"/>
      <c r="B4810" s="238"/>
      <c r="C4810" s="229"/>
      <c r="D4810" s="229"/>
      <c r="E4810" s="235"/>
      <c r="F4810" s="235"/>
      <c r="G4810" s="242"/>
      <c r="H4810" s="243"/>
      <c r="J4810" s="33"/>
      <c r="K4810" s="33"/>
      <c r="L4810" s="33"/>
      <c r="M4810" s="33"/>
      <c r="N4810" s="33"/>
      <c r="O4810" s="33"/>
      <c r="P4810" s="33"/>
      <c r="Q4810" s="33"/>
      <c r="R4810" s="33"/>
      <c r="S4810" s="33"/>
    </row>
    <row r="4811" spans="1:19">
      <c r="A4811" s="233"/>
      <c r="B4811" s="238"/>
      <c r="C4811" s="229"/>
      <c r="D4811" s="229"/>
      <c r="E4811" s="235"/>
      <c r="F4811" s="235"/>
      <c r="G4811" s="242"/>
      <c r="H4811" s="243"/>
      <c r="J4811" s="33"/>
      <c r="K4811" s="33"/>
      <c r="L4811" s="33"/>
      <c r="M4811" s="33"/>
      <c r="N4811" s="33"/>
      <c r="O4811" s="33"/>
      <c r="P4811" s="33"/>
      <c r="Q4811" s="33"/>
      <c r="R4811" s="33"/>
      <c r="S4811" s="33"/>
    </row>
    <row r="4812" spans="1:19">
      <c r="A4812" s="233"/>
      <c r="B4812" s="238"/>
      <c r="C4812" s="229"/>
      <c r="D4812" s="229"/>
      <c r="E4812" s="235"/>
      <c r="F4812" s="235"/>
      <c r="G4812" s="242"/>
      <c r="H4812" s="243"/>
      <c r="J4812" s="33"/>
      <c r="K4812" s="33"/>
      <c r="L4812" s="33"/>
      <c r="M4812" s="33"/>
      <c r="N4812" s="33"/>
      <c r="O4812" s="33"/>
      <c r="P4812" s="33"/>
      <c r="Q4812" s="33"/>
      <c r="R4812" s="33"/>
      <c r="S4812" s="33"/>
    </row>
    <row r="4813" spans="1:19">
      <c r="A4813" s="233"/>
      <c r="B4813" s="238"/>
      <c r="C4813" s="229"/>
      <c r="D4813" s="229"/>
      <c r="E4813" s="235"/>
      <c r="F4813" s="235"/>
      <c r="G4813" s="242"/>
      <c r="H4813" s="243"/>
      <c r="J4813" s="33"/>
      <c r="K4813" s="33"/>
      <c r="L4813" s="33"/>
      <c r="M4813" s="33"/>
      <c r="N4813" s="33"/>
      <c r="O4813" s="33"/>
      <c r="P4813" s="33"/>
      <c r="Q4813" s="33"/>
      <c r="R4813" s="33"/>
      <c r="S4813" s="33"/>
    </row>
    <row r="4814" spans="1:19">
      <c r="A4814" s="233"/>
      <c r="B4814" s="238"/>
      <c r="C4814" s="229"/>
      <c r="D4814" s="229"/>
      <c r="E4814" s="235"/>
      <c r="F4814" s="235"/>
      <c r="G4814" s="242"/>
      <c r="H4814" s="243"/>
      <c r="J4814" s="33"/>
      <c r="K4814" s="33"/>
      <c r="L4814" s="33"/>
      <c r="M4814" s="33"/>
      <c r="N4814" s="33"/>
      <c r="O4814" s="33"/>
      <c r="P4814" s="33"/>
      <c r="Q4814" s="33"/>
      <c r="R4814" s="33"/>
      <c r="S4814" s="33"/>
    </row>
    <row r="4815" spans="1:19">
      <c r="A4815" s="233"/>
      <c r="B4815" s="238"/>
      <c r="C4815" s="229"/>
      <c r="D4815" s="229"/>
      <c r="E4815" s="235"/>
      <c r="F4815" s="235"/>
      <c r="G4815" s="242"/>
      <c r="H4815" s="243"/>
      <c r="J4815" s="33"/>
      <c r="K4815" s="33"/>
      <c r="L4815" s="33"/>
      <c r="M4815" s="33"/>
      <c r="N4815" s="33"/>
      <c r="O4815" s="33"/>
      <c r="P4815" s="33"/>
      <c r="Q4815" s="33"/>
      <c r="R4815" s="33"/>
      <c r="S4815" s="33"/>
    </row>
    <row r="4816" spans="1:19">
      <c r="A4816" s="233"/>
      <c r="B4816" s="238"/>
      <c r="C4816" s="229"/>
      <c r="D4816" s="229"/>
      <c r="E4816" s="235"/>
      <c r="F4816" s="235"/>
      <c r="G4816" s="242"/>
      <c r="H4816" s="243"/>
      <c r="J4816" s="33"/>
      <c r="K4816" s="33"/>
      <c r="L4816" s="33"/>
      <c r="M4816" s="33"/>
      <c r="N4816" s="33"/>
      <c r="O4816" s="33"/>
      <c r="P4816" s="33"/>
      <c r="Q4816" s="33"/>
      <c r="R4816" s="33"/>
      <c r="S4816" s="33"/>
    </row>
    <row r="4817" spans="1:19">
      <c r="A4817" s="233"/>
      <c r="B4817" s="238"/>
      <c r="C4817" s="229"/>
      <c r="D4817" s="229"/>
      <c r="E4817" s="235"/>
      <c r="F4817" s="235"/>
      <c r="G4817" s="242"/>
      <c r="H4817" s="243"/>
      <c r="J4817" s="33"/>
      <c r="K4817" s="33"/>
      <c r="L4817" s="33"/>
      <c r="M4817" s="33"/>
      <c r="N4817" s="33"/>
      <c r="O4817" s="33"/>
      <c r="P4817" s="33"/>
      <c r="Q4817" s="33"/>
      <c r="R4817" s="33"/>
      <c r="S4817" s="33"/>
    </row>
    <row r="4818" spans="1:19">
      <c r="A4818" s="233"/>
      <c r="B4818" s="238"/>
      <c r="C4818" s="229"/>
      <c r="D4818" s="229"/>
      <c r="E4818" s="235"/>
      <c r="F4818" s="235"/>
      <c r="G4818" s="242"/>
      <c r="H4818" s="243"/>
      <c r="J4818" s="33"/>
      <c r="K4818" s="33"/>
      <c r="L4818" s="33"/>
      <c r="M4818" s="33"/>
      <c r="N4818" s="33"/>
      <c r="O4818" s="33"/>
      <c r="P4818" s="33"/>
      <c r="Q4818" s="33"/>
      <c r="R4818" s="33"/>
      <c r="S4818" s="33"/>
    </row>
    <row r="4819" spans="1:19">
      <c r="A4819" s="233"/>
      <c r="B4819" s="238"/>
      <c r="C4819" s="229"/>
      <c r="D4819" s="229"/>
      <c r="E4819" s="235"/>
      <c r="F4819" s="235"/>
      <c r="G4819" s="242"/>
      <c r="H4819" s="243"/>
      <c r="J4819" s="33"/>
      <c r="K4819" s="33"/>
      <c r="L4819" s="33"/>
      <c r="M4819" s="33"/>
      <c r="N4819" s="33"/>
      <c r="O4819" s="33"/>
      <c r="P4819" s="33"/>
      <c r="Q4819" s="33"/>
      <c r="R4819" s="33"/>
      <c r="S4819" s="33"/>
    </row>
    <row r="4820" spans="1:19">
      <c r="A4820" s="233"/>
      <c r="B4820" s="238"/>
      <c r="C4820" s="229"/>
      <c r="D4820" s="229"/>
      <c r="E4820" s="235"/>
      <c r="F4820" s="235"/>
      <c r="G4820" s="242"/>
      <c r="H4820" s="243"/>
      <c r="J4820" s="33"/>
      <c r="K4820" s="33"/>
      <c r="L4820" s="33"/>
      <c r="M4820" s="33"/>
      <c r="N4820" s="33"/>
      <c r="O4820" s="33"/>
      <c r="P4820" s="33"/>
      <c r="Q4820" s="33"/>
      <c r="R4820" s="33"/>
      <c r="S4820" s="33"/>
    </row>
    <row r="4821" spans="1:19">
      <c r="A4821" s="233"/>
      <c r="B4821" s="238"/>
      <c r="C4821" s="229"/>
      <c r="D4821" s="229"/>
      <c r="E4821" s="235"/>
      <c r="F4821" s="235"/>
      <c r="G4821" s="242"/>
      <c r="H4821" s="243"/>
      <c r="J4821" s="33"/>
      <c r="K4821" s="33"/>
      <c r="L4821" s="33"/>
      <c r="M4821" s="33"/>
      <c r="N4821" s="33"/>
      <c r="O4821" s="33"/>
      <c r="P4821" s="33"/>
      <c r="Q4821" s="33"/>
      <c r="R4821" s="33"/>
      <c r="S4821" s="33"/>
    </row>
    <row r="4822" spans="1:19">
      <c r="A4822" s="233"/>
      <c r="B4822" s="238"/>
      <c r="C4822" s="229"/>
      <c r="D4822" s="229"/>
      <c r="E4822" s="235"/>
      <c r="F4822" s="235"/>
      <c r="G4822" s="242"/>
      <c r="H4822" s="243"/>
      <c r="J4822" s="33"/>
      <c r="K4822" s="33"/>
      <c r="L4822" s="33"/>
      <c r="M4822" s="33"/>
      <c r="N4822" s="33"/>
      <c r="O4822" s="33"/>
      <c r="P4822" s="33"/>
      <c r="Q4822" s="33"/>
      <c r="R4822" s="33"/>
      <c r="S4822" s="33"/>
    </row>
    <row r="4823" spans="1:19">
      <c r="A4823" s="233"/>
      <c r="B4823" s="238"/>
      <c r="C4823" s="229"/>
      <c r="D4823" s="229"/>
      <c r="E4823" s="235"/>
      <c r="F4823" s="235"/>
      <c r="G4823" s="242"/>
      <c r="H4823" s="243"/>
      <c r="J4823" s="33"/>
      <c r="K4823" s="33"/>
      <c r="L4823" s="33"/>
      <c r="M4823" s="33"/>
      <c r="N4823" s="33"/>
      <c r="O4823" s="33"/>
      <c r="P4823" s="33"/>
      <c r="Q4823" s="33"/>
      <c r="R4823" s="33"/>
      <c r="S4823" s="33"/>
    </row>
    <row r="4824" spans="1:19">
      <c r="A4824" s="233"/>
      <c r="B4824" s="238"/>
      <c r="C4824" s="229"/>
      <c r="D4824" s="229"/>
      <c r="E4824" s="235"/>
      <c r="F4824" s="235"/>
      <c r="G4824" s="242"/>
      <c r="H4824" s="243"/>
      <c r="J4824" s="33"/>
      <c r="K4824" s="33"/>
      <c r="L4824" s="33"/>
      <c r="M4824" s="33"/>
      <c r="N4824" s="33"/>
      <c r="O4824" s="33"/>
      <c r="P4824" s="33"/>
      <c r="Q4824" s="33"/>
      <c r="R4824" s="33"/>
      <c r="S4824" s="33"/>
    </row>
    <row r="4825" spans="1:19">
      <c r="A4825" s="233"/>
      <c r="B4825" s="238"/>
      <c r="C4825" s="229"/>
      <c r="D4825" s="229"/>
      <c r="E4825" s="235"/>
      <c r="F4825" s="235"/>
      <c r="G4825" s="242"/>
      <c r="H4825" s="243"/>
      <c r="J4825" s="33"/>
      <c r="K4825" s="33"/>
      <c r="L4825" s="33"/>
      <c r="M4825" s="33"/>
      <c r="N4825" s="33"/>
      <c r="O4825" s="33"/>
      <c r="P4825" s="33"/>
      <c r="Q4825" s="33"/>
      <c r="R4825" s="33"/>
      <c r="S4825" s="33"/>
    </row>
    <row r="4826" spans="1:19">
      <c r="A4826" s="233"/>
      <c r="B4826" s="238"/>
      <c r="C4826" s="229"/>
      <c r="D4826" s="229"/>
      <c r="E4826" s="235"/>
      <c r="F4826" s="235"/>
      <c r="G4826" s="242"/>
      <c r="H4826" s="243"/>
      <c r="J4826" s="33"/>
      <c r="K4826" s="33"/>
      <c r="L4826" s="33"/>
      <c r="M4826" s="33"/>
      <c r="N4826" s="33"/>
      <c r="O4826" s="33"/>
      <c r="P4826" s="33"/>
      <c r="Q4826" s="33"/>
      <c r="R4826" s="33"/>
      <c r="S4826" s="33"/>
    </row>
    <row r="4827" spans="1:19">
      <c r="A4827" s="233"/>
      <c r="B4827" s="238"/>
      <c r="C4827" s="229"/>
      <c r="D4827" s="229"/>
      <c r="E4827" s="235"/>
      <c r="F4827" s="235"/>
      <c r="G4827" s="242"/>
      <c r="H4827" s="243"/>
      <c r="J4827" s="33"/>
      <c r="K4827" s="33"/>
      <c r="L4827" s="33"/>
      <c r="M4827" s="33"/>
      <c r="N4827" s="33"/>
      <c r="O4827" s="33"/>
      <c r="P4827" s="33"/>
      <c r="Q4827" s="33"/>
      <c r="R4827" s="33"/>
      <c r="S4827" s="33"/>
    </row>
    <row r="4828" spans="1:19">
      <c r="A4828" s="233"/>
      <c r="B4828" s="238"/>
      <c r="C4828" s="229"/>
      <c r="D4828" s="229"/>
      <c r="E4828" s="235"/>
      <c r="F4828" s="235"/>
      <c r="G4828" s="242"/>
      <c r="H4828" s="243"/>
      <c r="J4828" s="33"/>
      <c r="K4828" s="33"/>
      <c r="L4828" s="33"/>
      <c r="M4828" s="33"/>
      <c r="N4828" s="33"/>
      <c r="O4828" s="33"/>
      <c r="P4828" s="33"/>
      <c r="Q4828" s="33"/>
      <c r="R4828" s="33"/>
      <c r="S4828" s="33"/>
    </row>
    <row r="4829" spans="1:19">
      <c r="A4829" s="233"/>
      <c r="B4829" s="238"/>
      <c r="C4829" s="229"/>
      <c r="D4829" s="229"/>
      <c r="E4829" s="235"/>
      <c r="F4829" s="235"/>
      <c r="G4829" s="242"/>
      <c r="H4829" s="243"/>
      <c r="J4829" s="33"/>
      <c r="K4829" s="33"/>
      <c r="L4829" s="33"/>
      <c r="M4829" s="33"/>
      <c r="N4829" s="33"/>
      <c r="O4829" s="33"/>
      <c r="P4829" s="33"/>
      <c r="Q4829" s="33"/>
      <c r="R4829" s="33"/>
      <c r="S4829" s="33"/>
    </row>
    <row r="4830" spans="1:19">
      <c r="A4830" s="233"/>
      <c r="B4830" s="238"/>
      <c r="C4830" s="229"/>
      <c r="D4830" s="229"/>
      <c r="E4830" s="235"/>
      <c r="F4830" s="235"/>
      <c r="G4830" s="242"/>
      <c r="H4830" s="243"/>
      <c r="J4830" s="33"/>
      <c r="K4830" s="33"/>
      <c r="L4830" s="33"/>
      <c r="M4830" s="33"/>
      <c r="N4830" s="33"/>
      <c r="O4830" s="33"/>
      <c r="P4830" s="33"/>
      <c r="Q4830" s="33"/>
      <c r="R4830" s="33"/>
      <c r="S4830" s="33"/>
    </row>
    <row r="4831" spans="1:19">
      <c r="A4831" s="233"/>
      <c r="B4831" s="238"/>
      <c r="C4831" s="229"/>
      <c r="D4831" s="229"/>
      <c r="E4831" s="235"/>
      <c r="F4831" s="235"/>
      <c r="G4831" s="242"/>
      <c r="H4831" s="243"/>
      <c r="J4831" s="33"/>
      <c r="K4831" s="33"/>
      <c r="L4831" s="33"/>
      <c r="M4831" s="33"/>
      <c r="N4831" s="33"/>
      <c r="O4831" s="33"/>
      <c r="P4831" s="33"/>
      <c r="Q4831" s="33"/>
      <c r="R4831" s="33"/>
      <c r="S4831" s="33"/>
    </row>
    <row r="4832" spans="1:19">
      <c r="A4832" s="233"/>
      <c r="B4832" s="238"/>
      <c r="C4832" s="229"/>
      <c r="D4832" s="229"/>
      <c r="E4832" s="235"/>
      <c r="F4832" s="235"/>
      <c r="G4832" s="242"/>
      <c r="H4832" s="243"/>
      <c r="J4832" s="33"/>
      <c r="K4832" s="33"/>
      <c r="L4832" s="33"/>
      <c r="M4832" s="33"/>
      <c r="N4832" s="33"/>
      <c r="O4832" s="33"/>
      <c r="P4832" s="33"/>
      <c r="Q4832" s="33"/>
      <c r="R4832" s="33"/>
      <c r="S4832" s="33"/>
    </row>
    <row r="4833" spans="1:19">
      <c r="A4833" s="233"/>
      <c r="B4833" s="238"/>
      <c r="C4833" s="229"/>
      <c r="D4833" s="229"/>
      <c r="E4833" s="235"/>
      <c r="F4833" s="235"/>
      <c r="G4833" s="242"/>
      <c r="H4833" s="243"/>
      <c r="J4833" s="33"/>
      <c r="K4833" s="33"/>
      <c r="L4833" s="33"/>
      <c r="M4833" s="33"/>
      <c r="N4833" s="33"/>
      <c r="O4833" s="33"/>
      <c r="P4833" s="33"/>
      <c r="Q4833" s="33"/>
      <c r="R4833" s="33"/>
      <c r="S4833" s="33"/>
    </row>
    <row r="4834" spans="1:19">
      <c r="A4834" s="233"/>
      <c r="B4834" s="238"/>
      <c r="C4834" s="229"/>
      <c r="D4834" s="229"/>
      <c r="E4834" s="235"/>
      <c r="F4834" s="235"/>
      <c r="G4834" s="242"/>
      <c r="H4834" s="243"/>
      <c r="J4834" s="33"/>
      <c r="K4834" s="33"/>
      <c r="L4834" s="33"/>
      <c r="M4834" s="33"/>
      <c r="N4834" s="33"/>
      <c r="O4834" s="33"/>
      <c r="P4834" s="33"/>
      <c r="Q4834" s="33"/>
      <c r="R4834" s="33"/>
      <c r="S4834" s="33"/>
    </row>
    <row r="4835" spans="1:19">
      <c r="A4835" s="233"/>
      <c r="B4835" s="238"/>
      <c r="C4835" s="229"/>
      <c r="D4835" s="229"/>
      <c r="E4835" s="235"/>
      <c r="F4835" s="235"/>
      <c r="G4835" s="242"/>
      <c r="H4835" s="243"/>
      <c r="J4835" s="33"/>
      <c r="K4835" s="33"/>
      <c r="L4835" s="33"/>
      <c r="M4835" s="33"/>
      <c r="N4835" s="33"/>
      <c r="O4835" s="33"/>
      <c r="P4835" s="33"/>
      <c r="Q4835" s="33"/>
      <c r="R4835" s="33"/>
      <c r="S4835" s="33"/>
    </row>
    <row r="4836" spans="1:19">
      <c r="A4836" s="233"/>
      <c r="B4836" s="238"/>
      <c r="C4836" s="229"/>
      <c r="D4836" s="229"/>
      <c r="E4836" s="235"/>
      <c r="F4836" s="235"/>
      <c r="G4836" s="242"/>
      <c r="H4836" s="243"/>
      <c r="J4836" s="33"/>
      <c r="K4836" s="33"/>
      <c r="L4836" s="33"/>
      <c r="M4836" s="33"/>
      <c r="N4836" s="33"/>
      <c r="O4836" s="33"/>
      <c r="P4836" s="33"/>
      <c r="Q4836" s="33"/>
      <c r="R4836" s="33"/>
      <c r="S4836" s="33"/>
    </row>
    <row r="4837" spans="1:19">
      <c r="A4837" s="233"/>
      <c r="B4837" s="238"/>
      <c r="C4837" s="229"/>
      <c r="D4837" s="229"/>
      <c r="E4837" s="235"/>
      <c r="F4837" s="235"/>
      <c r="G4837" s="242"/>
      <c r="H4837" s="243"/>
      <c r="J4837" s="33"/>
      <c r="K4837" s="33"/>
      <c r="L4837" s="33"/>
      <c r="M4837" s="33"/>
      <c r="N4837" s="33"/>
      <c r="O4837" s="33"/>
      <c r="P4837" s="33"/>
      <c r="Q4837" s="33"/>
      <c r="R4837" s="33"/>
      <c r="S4837" s="33"/>
    </row>
    <row r="4838" spans="1:19">
      <c r="A4838" s="233"/>
      <c r="B4838" s="238"/>
      <c r="C4838" s="229"/>
      <c r="D4838" s="229"/>
      <c r="E4838" s="235"/>
      <c r="F4838" s="235"/>
      <c r="G4838" s="242"/>
      <c r="H4838" s="243"/>
      <c r="J4838" s="33"/>
      <c r="K4838" s="33"/>
      <c r="L4838" s="33"/>
      <c r="M4838" s="33"/>
      <c r="N4838" s="33"/>
      <c r="O4838" s="33"/>
      <c r="P4838" s="33"/>
      <c r="Q4838" s="33"/>
      <c r="R4838" s="33"/>
      <c r="S4838" s="33"/>
    </row>
    <row r="4839" spans="1:19">
      <c r="A4839" s="233"/>
      <c r="B4839" s="238"/>
      <c r="C4839" s="229"/>
      <c r="D4839" s="229"/>
      <c r="E4839" s="235"/>
      <c r="F4839" s="235"/>
      <c r="G4839" s="242"/>
      <c r="H4839" s="243"/>
      <c r="J4839" s="33"/>
      <c r="K4839" s="33"/>
      <c r="L4839" s="33"/>
      <c r="M4839" s="33"/>
      <c r="N4839" s="33"/>
      <c r="O4839" s="33"/>
      <c r="P4839" s="33"/>
      <c r="Q4839" s="33"/>
      <c r="R4839" s="33"/>
      <c r="S4839" s="33"/>
    </row>
    <row r="4840" spans="1:19">
      <c r="A4840" s="233"/>
      <c r="B4840" s="238"/>
      <c r="C4840" s="229"/>
      <c r="D4840" s="229"/>
      <c r="E4840" s="235"/>
      <c r="F4840" s="235"/>
      <c r="G4840" s="242"/>
      <c r="H4840" s="243"/>
      <c r="J4840" s="33"/>
      <c r="K4840" s="33"/>
      <c r="L4840" s="33"/>
      <c r="M4840" s="33"/>
      <c r="N4840" s="33"/>
      <c r="O4840" s="33"/>
      <c r="P4840" s="33"/>
      <c r="Q4840" s="33"/>
      <c r="R4840" s="33"/>
      <c r="S4840" s="33"/>
    </row>
    <row r="4841" spans="1:19">
      <c r="A4841" s="233"/>
      <c r="B4841" s="238"/>
      <c r="C4841" s="229"/>
      <c r="D4841" s="229"/>
      <c r="E4841" s="235"/>
      <c r="F4841" s="235"/>
      <c r="G4841" s="242"/>
      <c r="H4841" s="243"/>
      <c r="J4841" s="33"/>
      <c r="K4841" s="33"/>
      <c r="L4841" s="33"/>
      <c r="M4841" s="33"/>
      <c r="N4841" s="33"/>
      <c r="O4841" s="33"/>
      <c r="P4841" s="33"/>
      <c r="Q4841" s="33"/>
      <c r="R4841" s="33"/>
      <c r="S4841" s="33"/>
    </row>
    <row r="4842" spans="1:19">
      <c r="A4842" s="233"/>
      <c r="B4842" s="238"/>
      <c r="C4842" s="229"/>
      <c r="D4842" s="229"/>
      <c r="E4842" s="235"/>
      <c r="F4842" s="235"/>
      <c r="G4842" s="242"/>
      <c r="H4842" s="243"/>
      <c r="J4842" s="33"/>
      <c r="K4842" s="33"/>
      <c r="L4842" s="33"/>
      <c r="M4842" s="33"/>
      <c r="N4842" s="33"/>
      <c r="O4842" s="33"/>
      <c r="P4842" s="33"/>
      <c r="Q4842" s="33"/>
      <c r="R4842" s="33"/>
      <c r="S4842" s="33"/>
    </row>
    <row r="4843" spans="1:19">
      <c r="A4843" s="233"/>
      <c r="B4843" s="238"/>
      <c r="C4843" s="229"/>
      <c r="D4843" s="229"/>
      <c r="E4843" s="235"/>
      <c r="F4843" s="235"/>
      <c r="G4843" s="242"/>
      <c r="H4843" s="243"/>
      <c r="J4843" s="33"/>
      <c r="K4843" s="33"/>
      <c r="L4843" s="33"/>
      <c r="M4843" s="33"/>
      <c r="N4843" s="33"/>
      <c r="O4843" s="33"/>
      <c r="P4843" s="33"/>
      <c r="Q4843" s="33"/>
      <c r="R4843" s="33"/>
      <c r="S4843" s="33"/>
    </row>
    <row r="4844" spans="1:19">
      <c r="A4844" s="233"/>
      <c r="B4844" s="238"/>
      <c r="C4844" s="229"/>
      <c r="D4844" s="229"/>
      <c r="E4844" s="235"/>
      <c r="F4844" s="235"/>
      <c r="G4844" s="242"/>
      <c r="H4844" s="243"/>
      <c r="J4844" s="33"/>
      <c r="K4844" s="33"/>
      <c r="L4844" s="33"/>
      <c r="M4844" s="33"/>
      <c r="N4844" s="33"/>
      <c r="O4844" s="33"/>
      <c r="P4844" s="33"/>
      <c r="Q4844" s="33"/>
      <c r="R4844" s="33"/>
      <c r="S4844" s="33"/>
    </row>
    <row r="4845" spans="1:19">
      <c r="A4845" s="233"/>
      <c r="B4845" s="238"/>
      <c r="C4845" s="229"/>
      <c r="D4845" s="229"/>
      <c r="E4845" s="235"/>
      <c r="F4845" s="235"/>
      <c r="G4845" s="242"/>
      <c r="H4845" s="243"/>
      <c r="J4845" s="33"/>
      <c r="K4845" s="33"/>
      <c r="L4845" s="33"/>
      <c r="M4845" s="33"/>
      <c r="N4845" s="33"/>
      <c r="O4845" s="33"/>
      <c r="P4845" s="33"/>
      <c r="Q4845" s="33"/>
      <c r="R4845" s="33"/>
      <c r="S4845" s="33"/>
    </row>
    <row r="4846" spans="1:19">
      <c r="A4846" s="233"/>
      <c r="B4846" s="238"/>
      <c r="C4846" s="229"/>
      <c r="D4846" s="229"/>
      <c r="E4846" s="235"/>
      <c r="F4846" s="235"/>
      <c r="G4846" s="242"/>
      <c r="H4846" s="243"/>
      <c r="J4846" s="33"/>
      <c r="K4846" s="33"/>
      <c r="L4846" s="33"/>
      <c r="M4846" s="33"/>
      <c r="N4846" s="33"/>
      <c r="O4846" s="33"/>
      <c r="P4846" s="33"/>
      <c r="Q4846" s="33"/>
      <c r="R4846" s="33"/>
      <c r="S4846" s="33"/>
    </row>
    <row r="4847" spans="1:19">
      <c r="A4847" s="233"/>
      <c r="B4847" s="238"/>
      <c r="C4847" s="229"/>
      <c r="D4847" s="229"/>
      <c r="E4847" s="235"/>
      <c r="F4847" s="235"/>
      <c r="G4847" s="242"/>
      <c r="H4847" s="243"/>
      <c r="J4847" s="33"/>
      <c r="K4847" s="33"/>
      <c r="L4847" s="33"/>
      <c r="M4847" s="33"/>
      <c r="N4847" s="33"/>
      <c r="O4847" s="33"/>
      <c r="P4847" s="33"/>
      <c r="Q4847" s="33"/>
      <c r="R4847" s="33"/>
      <c r="S4847" s="33"/>
    </row>
    <row r="4848" spans="1:19">
      <c r="A4848" s="233"/>
      <c r="B4848" s="238"/>
      <c r="C4848" s="229"/>
      <c r="D4848" s="229"/>
      <c r="E4848" s="235"/>
      <c r="F4848" s="235"/>
      <c r="G4848" s="242"/>
      <c r="H4848" s="243"/>
      <c r="J4848" s="33"/>
      <c r="K4848" s="33"/>
      <c r="L4848" s="33"/>
      <c r="M4848" s="33"/>
      <c r="N4848" s="33"/>
      <c r="O4848" s="33"/>
      <c r="P4848" s="33"/>
      <c r="Q4848" s="33"/>
      <c r="R4848" s="33"/>
      <c r="S4848" s="33"/>
    </row>
    <row r="4849" spans="1:19">
      <c r="A4849" s="233"/>
      <c r="B4849" s="238"/>
      <c r="C4849" s="229"/>
      <c r="D4849" s="229"/>
      <c r="E4849" s="235"/>
      <c r="F4849" s="235"/>
      <c r="G4849" s="242"/>
      <c r="H4849" s="243"/>
      <c r="J4849" s="33"/>
      <c r="K4849" s="33"/>
      <c r="L4849" s="33"/>
      <c r="M4849" s="33"/>
      <c r="N4849" s="33"/>
      <c r="O4849" s="33"/>
      <c r="P4849" s="33"/>
      <c r="Q4849" s="33"/>
      <c r="R4849" s="33"/>
      <c r="S4849" s="33"/>
    </row>
    <row r="4850" spans="1:19">
      <c r="A4850" s="233"/>
      <c r="B4850" s="238"/>
      <c r="C4850" s="229"/>
      <c r="D4850" s="229"/>
      <c r="E4850" s="235"/>
      <c r="F4850" s="235"/>
      <c r="G4850" s="242"/>
      <c r="H4850" s="243"/>
      <c r="J4850" s="33"/>
      <c r="K4850" s="33"/>
      <c r="L4850" s="33"/>
      <c r="M4850" s="33"/>
      <c r="N4850" s="33"/>
      <c r="O4850" s="33"/>
      <c r="P4850" s="33"/>
      <c r="Q4850" s="33"/>
      <c r="R4850" s="33"/>
      <c r="S4850" s="33"/>
    </row>
    <row r="4851" spans="1:19">
      <c r="A4851" s="233"/>
      <c r="B4851" s="238"/>
      <c r="C4851" s="229"/>
      <c r="D4851" s="229"/>
      <c r="E4851" s="235"/>
      <c r="F4851" s="235"/>
      <c r="G4851" s="242"/>
      <c r="H4851" s="243"/>
      <c r="J4851" s="33"/>
      <c r="K4851" s="33"/>
      <c r="L4851" s="33"/>
      <c r="M4851" s="33"/>
      <c r="N4851" s="33"/>
      <c r="O4851" s="33"/>
      <c r="P4851" s="33"/>
      <c r="Q4851" s="33"/>
      <c r="R4851" s="33"/>
      <c r="S4851" s="33"/>
    </row>
    <row r="4852" spans="1:19">
      <c r="A4852" s="233"/>
      <c r="B4852" s="238"/>
      <c r="C4852" s="229"/>
      <c r="D4852" s="229"/>
      <c r="E4852" s="235"/>
      <c r="F4852" s="235"/>
      <c r="G4852" s="242"/>
      <c r="H4852" s="243"/>
      <c r="J4852" s="33"/>
      <c r="K4852" s="33"/>
      <c r="L4852" s="33"/>
      <c r="M4852" s="33"/>
      <c r="N4852" s="33"/>
      <c r="O4852" s="33"/>
      <c r="P4852" s="33"/>
      <c r="Q4852" s="33"/>
      <c r="R4852" s="33"/>
      <c r="S4852" s="33"/>
    </row>
    <row r="4853" spans="1:19">
      <c r="A4853" s="233"/>
      <c r="B4853" s="238"/>
      <c r="C4853" s="229"/>
      <c r="D4853" s="229"/>
      <c r="E4853" s="235"/>
      <c r="F4853" s="235"/>
      <c r="G4853" s="242"/>
      <c r="H4853" s="243"/>
      <c r="J4853" s="33"/>
      <c r="K4853" s="33"/>
      <c r="L4853" s="33"/>
      <c r="M4853" s="33"/>
      <c r="N4853" s="33"/>
      <c r="O4853" s="33"/>
      <c r="P4853" s="33"/>
      <c r="Q4853" s="33"/>
      <c r="R4853" s="33"/>
      <c r="S4853" s="33"/>
    </row>
    <row r="4854" spans="1:19">
      <c r="A4854" s="233"/>
      <c r="B4854" s="238"/>
      <c r="C4854" s="229"/>
      <c r="D4854" s="229"/>
      <c r="E4854" s="235"/>
      <c r="F4854" s="235"/>
      <c r="G4854" s="242"/>
      <c r="H4854" s="243"/>
      <c r="J4854" s="33"/>
      <c r="K4854" s="33"/>
      <c r="L4854" s="33"/>
      <c r="M4854" s="33"/>
      <c r="N4854" s="33"/>
      <c r="O4854" s="33"/>
      <c r="P4854" s="33"/>
      <c r="Q4854" s="33"/>
      <c r="R4854" s="33"/>
      <c r="S4854" s="33"/>
    </row>
    <row r="4855" spans="1:19">
      <c r="A4855" s="233"/>
      <c r="B4855" s="238"/>
      <c r="C4855" s="229"/>
      <c r="D4855" s="229"/>
      <c r="E4855" s="235"/>
      <c r="F4855" s="235"/>
      <c r="G4855" s="242"/>
      <c r="H4855" s="243"/>
      <c r="J4855" s="33"/>
      <c r="K4855" s="33"/>
      <c r="L4855" s="33"/>
      <c r="M4855" s="33"/>
      <c r="N4855" s="33"/>
      <c r="O4855" s="33"/>
      <c r="P4855" s="33"/>
      <c r="Q4855" s="33"/>
      <c r="R4855" s="33"/>
      <c r="S4855" s="33"/>
    </row>
    <row r="4856" spans="1:19">
      <c r="A4856" s="233"/>
      <c r="B4856" s="238"/>
      <c r="C4856" s="229"/>
      <c r="D4856" s="229"/>
      <c r="E4856" s="235"/>
      <c r="F4856" s="235"/>
      <c r="G4856" s="242"/>
      <c r="H4856" s="243"/>
      <c r="J4856" s="33"/>
      <c r="K4856" s="33"/>
      <c r="L4856" s="33"/>
      <c r="M4856" s="33"/>
      <c r="N4856" s="33"/>
      <c r="O4856" s="33"/>
      <c r="P4856" s="33"/>
      <c r="Q4856" s="33"/>
      <c r="R4856" s="33"/>
      <c r="S4856" s="33"/>
    </row>
    <row r="4857" spans="1:19">
      <c r="A4857" s="233"/>
      <c r="B4857" s="238"/>
      <c r="C4857" s="229"/>
      <c r="D4857" s="229"/>
      <c r="E4857" s="235"/>
      <c r="F4857" s="235"/>
      <c r="G4857" s="242"/>
      <c r="H4857" s="243"/>
      <c r="J4857" s="33"/>
      <c r="K4857" s="33"/>
      <c r="L4857" s="33"/>
      <c r="M4857" s="33"/>
      <c r="N4857" s="33"/>
      <c r="O4857" s="33"/>
      <c r="P4857" s="33"/>
      <c r="Q4857" s="33"/>
      <c r="R4857" s="33"/>
      <c r="S4857" s="33"/>
    </row>
    <row r="4858" spans="1:19">
      <c r="A4858" s="233"/>
      <c r="B4858" s="238"/>
      <c r="C4858" s="229"/>
      <c r="D4858" s="229"/>
      <c r="E4858" s="235"/>
      <c r="F4858" s="235"/>
      <c r="G4858" s="242"/>
      <c r="H4858" s="243"/>
      <c r="J4858" s="33"/>
      <c r="K4858" s="33"/>
      <c r="L4858" s="33"/>
      <c r="M4858" s="33"/>
      <c r="N4858" s="33"/>
      <c r="O4858" s="33"/>
      <c r="P4858" s="33"/>
      <c r="Q4858" s="33"/>
      <c r="R4858" s="33"/>
      <c r="S4858" s="33"/>
    </row>
    <row r="4859" spans="1:19">
      <c r="A4859" s="233"/>
      <c r="B4859" s="238"/>
      <c r="C4859" s="229"/>
      <c r="D4859" s="229"/>
      <c r="E4859" s="235"/>
      <c r="F4859" s="235"/>
      <c r="G4859" s="242"/>
      <c r="H4859" s="243"/>
      <c r="J4859" s="33"/>
      <c r="K4859" s="33"/>
      <c r="L4859" s="33"/>
      <c r="M4859" s="33"/>
      <c r="N4859" s="33"/>
      <c r="O4859" s="33"/>
      <c r="P4859" s="33"/>
      <c r="Q4859" s="33"/>
      <c r="R4859" s="33"/>
      <c r="S4859" s="33"/>
    </row>
    <row r="4860" spans="1:19">
      <c r="A4860" s="233"/>
      <c r="B4860" s="238"/>
      <c r="C4860" s="229"/>
      <c r="D4860" s="229"/>
      <c r="E4860" s="235"/>
      <c r="F4860" s="235"/>
      <c r="G4860" s="242"/>
      <c r="H4860" s="243"/>
      <c r="J4860" s="33"/>
      <c r="K4860" s="33"/>
      <c r="L4860" s="33"/>
      <c r="M4860" s="33"/>
      <c r="N4860" s="33"/>
      <c r="O4860" s="33"/>
      <c r="P4860" s="33"/>
      <c r="Q4860" s="33"/>
      <c r="R4860" s="33"/>
      <c r="S4860" s="33"/>
    </row>
    <row r="4861" spans="1:19">
      <c r="A4861" s="233"/>
      <c r="B4861" s="238"/>
      <c r="C4861" s="229"/>
      <c r="D4861" s="229"/>
      <c r="E4861" s="235"/>
      <c r="F4861" s="235"/>
      <c r="G4861" s="242"/>
      <c r="H4861" s="243"/>
      <c r="J4861" s="33"/>
      <c r="K4861" s="33"/>
      <c r="L4861" s="33"/>
      <c r="M4861" s="33"/>
      <c r="N4861" s="33"/>
      <c r="O4861" s="33"/>
      <c r="P4861" s="33"/>
      <c r="Q4861" s="33"/>
      <c r="R4861" s="33"/>
      <c r="S4861" s="33"/>
    </row>
    <row r="4862" spans="1:19">
      <c r="A4862" s="233"/>
      <c r="B4862" s="238"/>
      <c r="C4862" s="229"/>
      <c r="D4862" s="229"/>
      <c r="E4862" s="235"/>
      <c r="F4862" s="235"/>
      <c r="G4862" s="242"/>
      <c r="H4862" s="243"/>
      <c r="J4862" s="33"/>
      <c r="K4862" s="33"/>
      <c r="L4862" s="33"/>
      <c r="M4862" s="33"/>
      <c r="N4862" s="33"/>
      <c r="O4862" s="33"/>
      <c r="P4862" s="33"/>
      <c r="Q4862" s="33"/>
      <c r="R4862" s="33"/>
      <c r="S4862" s="33"/>
    </row>
    <row r="4863" spans="1:19">
      <c r="A4863" s="233"/>
      <c r="B4863" s="238"/>
      <c r="C4863" s="229"/>
      <c r="D4863" s="229"/>
      <c r="E4863" s="235"/>
      <c r="F4863" s="235"/>
      <c r="G4863" s="242"/>
      <c r="H4863" s="243"/>
      <c r="J4863" s="33"/>
      <c r="K4863" s="33"/>
      <c r="L4863" s="33"/>
      <c r="M4863" s="33"/>
      <c r="N4863" s="33"/>
      <c r="O4863" s="33"/>
      <c r="P4863" s="33"/>
      <c r="Q4863" s="33"/>
      <c r="R4863" s="33"/>
      <c r="S4863" s="33"/>
    </row>
    <row r="4864" spans="1:19">
      <c r="A4864" s="233"/>
      <c r="B4864" s="238"/>
      <c r="C4864" s="229"/>
      <c r="D4864" s="229"/>
      <c r="E4864" s="235"/>
      <c r="F4864" s="235"/>
      <c r="G4864" s="242"/>
      <c r="H4864" s="243"/>
      <c r="J4864" s="33"/>
      <c r="K4864" s="33"/>
      <c r="L4864" s="33"/>
      <c r="M4864" s="33"/>
      <c r="N4864" s="33"/>
      <c r="O4864" s="33"/>
      <c r="P4864" s="33"/>
      <c r="Q4864" s="33"/>
      <c r="R4864" s="33"/>
      <c r="S4864" s="33"/>
    </row>
    <row r="4865" spans="1:19">
      <c r="A4865" s="233"/>
      <c r="B4865" s="238"/>
      <c r="C4865" s="229"/>
      <c r="D4865" s="229"/>
      <c r="E4865" s="235"/>
      <c r="F4865" s="235"/>
      <c r="G4865" s="242"/>
      <c r="H4865" s="243"/>
      <c r="J4865" s="33"/>
      <c r="K4865" s="33"/>
      <c r="L4865" s="33"/>
      <c r="M4865" s="33"/>
      <c r="N4865" s="33"/>
      <c r="O4865" s="33"/>
      <c r="P4865" s="33"/>
      <c r="Q4865" s="33"/>
      <c r="R4865" s="33"/>
      <c r="S4865" s="33"/>
    </row>
    <row r="4866" spans="1:19">
      <c r="A4866" s="233"/>
      <c r="B4866" s="238"/>
      <c r="C4866" s="229"/>
      <c r="D4866" s="229"/>
      <c r="E4866" s="235"/>
      <c r="F4866" s="235"/>
      <c r="G4866" s="242"/>
      <c r="H4866" s="243"/>
      <c r="J4866" s="33"/>
      <c r="K4866" s="33"/>
      <c r="L4866" s="33"/>
      <c r="M4866" s="33"/>
      <c r="N4866" s="33"/>
      <c r="O4866" s="33"/>
      <c r="P4866" s="33"/>
      <c r="Q4866" s="33"/>
      <c r="R4866" s="33"/>
      <c r="S4866" s="33"/>
    </row>
    <row r="4867" spans="1:19">
      <c r="A4867" s="233"/>
      <c r="B4867" s="238"/>
      <c r="C4867" s="229"/>
      <c r="D4867" s="229"/>
      <c r="E4867" s="235"/>
      <c r="F4867" s="235"/>
      <c r="G4867" s="242"/>
      <c r="H4867" s="243"/>
      <c r="J4867" s="33"/>
      <c r="K4867" s="33"/>
      <c r="L4867" s="33"/>
      <c r="M4867" s="33"/>
      <c r="N4867" s="33"/>
      <c r="O4867" s="33"/>
      <c r="P4867" s="33"/>
      <c r="Q4867" s="33"/>
      <c r="R4867" s="33"/>
      <c r="S4867" s="33"/>
    </row>
    <row r="4868" spans="1:19">
      <c r="A4868" s="233"/>
      <c r="B4868" s="238"/>
      <c r="C4868" s="229"/>
      <c r="D4868" s="229"/>
      <c r="E4868" s="235"/>
      <c r="F4868" s="235"/>
      <c r="G4868" s="242"/>
      <c r="H4868" s="243"/>
      <c r="J4868" s="33"/>
      <c r="K4868" s="33"/>
      <c r="L4868" s="33"/>
      <c r="M4868" s="33"/>
      <c r="N4868" s="33"/>
      <c r="O4868" s="33"/>
      <c r="P4868" s="33"/>
      <c r="Q4868" s="33"/>
      <c r="R4868" s="33"/>
      <c r="S4868" s="33"/>
    </row>
    <row r="4869" spans="1:19">
      <c r="A4869" s="233"/>
      <c r="B4869" s="238"/>
      <c r="C4869" s="229"/>
      <c r="D4869" s="229"/>
      <c r="E4869" s="235"/>
      <c r="F4869" s="235"/>
      <c r="G4869" s="242"/>
      <c r="H4869" s="243"/>
      <c r="J4869" s="33"/>
      <c r="K4869" s="33"/>
      <c r="L4869" s="33"/>
      <c r="M4869" s="33"/>
      <c r="N4869" s="33"/>
      <c r="O4869" s="33"/>
      <c r="P4869" s="33"/>
      <c r="Q4869" s="33"/>
      <c r="R4869" s="33"/>
      <c r="S4869" s="33"/>
    </row>
    <row r="4870" spans="1:19">
      <c r="A4870" s="233"/>
      <c r="B4870" s="238"/>
      <c r="C4870" s="229"/>
      <c r="D4870" s="229"/>
      <c r="E4870" s="235"/>
      <c r="F4870" s="235"/>
      <c r="G4870" s="242"/>
      <c r="H4870" s="243"/>
      <c r="J4870" s="33"/>
      <c r="K4870" s="33"/>
      <c r="L4870" s="33"/>
      <c r="M4870" s="33"/>
      <c r="N4870" s="33"/>
      <c r="O4870" s="33"/>
      <c r="P4870" s="33"/>
      <c r="Q4870" s="33"/>
      <c r="R4870" s="33"/>
      <c r="S4870" s="33"/>
    </row>
    <row r="4871" spans="1:19">
      <c r="A4871" s="233"/>
      <c r="B4871" s="238"/>
      <c r="C4871" s="229"/>
      <c r="D4871" s="229"/>
      <c r="E4871" s="235"/>
      <c r="F4871" s="235"/>
      <c r="G4871" s="242"/>
      <c r="H4871" s="243"/>
      <c r="J4871" s="33"/>
      <c r="K4871" s="33"/>
      <c r="L4871" s="33"/>
      <c r="M4871" s="33"/>
      <c r="N4871" s="33"/>
      <c r="O4871" s="33"/>
      <c r="P4871" s="33"/>
      <c r="Q4871" s="33"/>
      <c r="R4871" s="33"/>
      <c r="S4871" s="33"/>
    </row>
    <row r="4872" spans="1:19">
      <c r="A4872" s="233"/>
      <c r="B4872" s="238"/>
      <c r="C4872" s="229"/>
      <c r="D4872" s="229"/>
      <c r="E4872" s="235"/>
      <c r="F4872" s="235"/>
      <c r="G4872" s="242"/>
      <c r="H4872" s="243"/>
      <c r="J4872" s="33"/>
      <c r="K4872" s="33"/>
      <c r="L4872" s="33"/>
      <c r="M4872" s="33"/>
      <c r="N4872" s="33"/>
      <c r="O4872" s="33"/>
      <c r="P4872" s="33"/>
      <c r="Q4872" s="33"/>
      <c r="R4872" s="33"/>
      <c r="S4872" s="33"/>
    </row>
    <row r="4873" spans="1:19">
      <c r="A4873" s="233"/>
      <c r="B4873" s="238"/>
      <c r="C4873" s="229"/>
      <c r="D4873" s="229"/>
      <c r="E4873" s="235"/>
      <c r="F4873" s="235"/>
      <c r="G4873" s="242"/>
      <c r="H4873" s="243"/>
      <c r="J4873" s="33"/>
      <c r="K4873" s="33"/>
      <c r="L4873" s="33"/>
      <c r="M4873" s="33"/>
      <c r="N4873" s="33"/>
      <c r="O4873" s="33"/>
      <c r="P4873" s="33"/>
      <c r="Q4873" s="33"/>
      <c r="R4873" s="33"/>
      <c r="S4873" s="33"/>
    </row>
    <row r="4874" spans="1:19">
      <c r="A4874" s="233"/>
      <c r="B4874" s="238"/>
      <c r="C4874" s="229"/>
      <c r="D4874" s="229"/>
      <c r="E4874" s="235"/>
      <c r="F4874" s="235"/>
      <c r="G4874" s="242"/>
      <c r="H4874" s="243"/>
      <c r="J4874" s="33"/>
      <c r="K4874" s="33"/>
      <c r="L4874" s="33"/>
      <c r="M4874" s="33"/>
      <c r="N4874" s="33"/>
      <c r="O4874" s="33"/>
      <c r="P4874" s="33"/>
      <c r="Q4874" s="33"/>
      <c r="R4874" s="33"/>
      <c r="S4874" s="33"/>
    </row>
    <row r="4875" spans="1:19">
      <c r="A4875" s="233"/>
      <c r="B4875" s="238"/>
      <c r="C4875" s="229"/>
      <c r="D4875" s="229"/>
      <c r="E4875" s="235"/>
      <c r="F4875" s="235"/>
      <c r="G4875" s="242"/>
      <c r="H4875" s="243"/>
      <c r="J4875" s="33"/>
      <c r="K4875" s="33"/>
      <c r="L4875" s="33"/>
      <c r="M4875" s="33"/>
      <c r="N4875" s="33"/>
      <c r="O4875" s="33"/>
      <c r="P4875" s="33"/>
      <c r="Q4875" s="33"/>
      <c r="R4875" s="33"/>
      <c r="S4875" s="33"/>
    </row>
    <row r="4876" spans="1:19">
      <c r="A4876" s="233"/>
      <c r="B4876" s="238"/>
      <c r="C4876" s="229"/>
      <c r="D4876" s="229"/>
      <c r="E4876" s="235"/>
      <c r="F4876" s="235"/>
      <c r="G4876" s="242"/>
      <c r="H4876" s="243"/>
      <c r="J4876" s="33"/>
      <c r="K4876" s="33"/>
      <c r="L4876" s="33"/>
      <c r="M4876" s="33"/>
      <c r="N4876" s="33"/>
      <c r="O4876" s="33"/>
      <c r="P4876" s="33"/>
      <c r="Q4876" s="33"/>
      <c r="R4876" s="33"/>
      <c r="S4876" s="33"/>
    </row>
    <row r="4877" spans="1:19">
      <c r="A4877" s="233"/>
      <c r="B4877" s="238"/>
      <c r="C4877" s="229"/>
      <c r="D4877" s="229"/>
      <c r="E4877" s="235"/>
      <c r="F4877" s="235"/>
      <c r="G4877" s="242"/>
      <c r="H4877" s="243"/>
      <c r="J4877" s="33"/>
      <c r="K4877" s="33"/>
      <c r="L4877" s="33"/>
      <c r="M4877" s="33"/>
      <c r="N4877" s="33"/>
      <c r="O4877" s="33"/>
      <c r="P4877" s="33"/>
      <c r="Q4877" s="33"/>
      <c r="R4877" s="33"/>
      <c r="S4877" s="33"/>
    </row>
    <row r="4878" spans="1:19">
      <c r="A4878" s="233"/>
      <c r="B4878" s="238"/>
      <c r="C4878" s="229"/>
      <c r="D4878" s="229"/>
      <c r="E4878" s="235"/>
      <c r="F4878" s="235"/>
      <c r="G4878" s="242"/>
      <c r="H4878" s="243"/>
      <c r="J4878" s="33"/>
      <c r="K4878" s="33"/>
      <c r="L4878" s="33"/>
      <c r="M4878" s="33"/>
      <c r="N4878" s="33"/>
      <c r="O4878" s="33"/>
      <c r="P4878" s="33"/>
      <c r="Q4878" s="33"/>
      <c r="R4878" s="33"/>
      <c r="S4878" s="33"/>
    </row>
    <row r="4879" spans="1:19">
      <c r="A4879" s="233"/>
      <c r="B4879" s="238"/>
      <c r="C4879" s="229"/>
      <c r="D4879" s="229"/>
      <c r="E4879" s="235"/>
      <c r="F4879" s="235"/>
      <c r="G4879" s="242"/>
      <c r="H4879" s="243"/>
      <c r="J4879" s="33"/>
      <c r="K4879" s="33"/>
      <c r="L4879" s="33"/>
      <c r="M4879" s="33"/>
      <c r="N4879" s="33"/>
      <c r="O4879" s="33"/>
      <c r="P4879" s="33"/>
      <c r="Q4879" s="33"/>
      <c r="R4879" s="33"/>
      <c r="S4879" s="33"/>
    </row>
    <row r="4880" spans="1:19">
      <c r="A4880" s="233"/>
      <c r="B4880" s="238"/>
      <c r="C4880" s="229"/>
      <c r="D4880" s="229"/>
      <c r="E4880" s="235"/>
      <c r="F4880" s="235"/>
      <c r="G4880" s="242"/>
      <c r="H4880" s="243"/>
      <c r="J4880" s="33"/>
      <c r="K4880" s="33"/>
      <c r="L4880" s="33"/>
      <c r="M4880" s="33"/>
      <c r="N4880" s="33"/>
      <c r="O4880" s="33"/>
      <c r="P4880" s="33"/>
      <c r="Q4880" s="33"/>
      <c r="R4880" s="33"/>
      <c r="S4880" s="33"/>
    </row>
    <row r="4881" spans="1:19">
      <c r="A4881" s="233"/>
      <c r="B4881" s="238"/>
      <c r="C4881" s="229"/>
      <c r="D4881" s="229"/>
      <c r="E4881" s="235"/>
      <c r="F4881" s="235"/>
      <c r="G4881" s="242"/>
      <c r="H4881" s="243"/>
      <c r="J4881" s="33"/>
      <c r="K4881" s="33"/>
      <c r="L4881" s="33"/>
      <c r="M4881" s="33"/>
      <c r="N4881" s="33"/>
      <c r="O4881" s="33"/>
      <c r="P4881" s="33"/>
      <c r="Q4881" s="33"/>
      <c r="R4881" s="33"/>
      <c r="S4881" s="33"/>
    </row>
    <row r="4882" spans="1:19">
      <c r="A4882" s="233"/>
      <c r="B4882" s="238"/>
      <c r="C4882" s="229"/>
      <c r="D4882" s="229"/>
      <c r="E4882" s="235"/>
      <c r="F4882" s="235"/>
      <c r="G4882" s="242"/>
      <c r="H4882" s="243"/>
      <c r="J4882" s="33"/>
      <c r="K4882" s="33"/>
      <c r="L4882" s="33"/>
      <c r="M4882" s="33"/>
      <c r="N4882" s="33"/>
      <c r="O4882" s="33"/>
      <c r="P4882" s="33"/>
      <c r="Q4882" s="33"/>
      <c r="R4882" s="33"/>
      <c r="S4882" s="33"/>
    </row>
    <row r="4883" spans="1:19">
      <c r="A4883" s="233"/>
      <c r="B4883" s="238"/>
      <c r="C4883" s="229"/>
      <c r="D4883" s="229"/>
      <c r="E4883" s="235"/>
      <c r="F4883" s="235"/>
      <c r="G4883" s="242"/>
      <c r="H4883" s="243"/>
      <c r="J4883" s="33"/>
      <c r="K4883" s="33"/>
      <c r="L4883" s="33"/>
      <c r="M4883" s="33"/>
      <c r="N4883" s="33"/>
      <c r="O4883" s="33"/>
      <c r="P4883" s="33"/>
      <c r="Q4883" s="33"/>
      <c r="R4883" s="33"/>
      <c r="S4883" s="33"/>
    </row>
    <row r="4884" spans="1:19">
      <c r="A4884" s="233"/>
      <c r="B4884" s="238"/>
      <c r="C4884" s="229"/>
      <c r="D4884" s="229"/>
      <c r="E4884" s="235"/>
      <c r="F4884" s="235"/>
      <c r="G4884" s="242"/>
      <c r="H4884" s="243"/>
      <c r="J4884" s="33"/>
      <c r="K4884" s="33"/>
      <c r="L4884" s="33"/>
      <c r="M4884" s="33"/>
      <c r="N4884" s="33"/>
      <c r="O4884" s="33"/>
      <c r="P4884" s="33"/>
      <c r="Q4884" s="33"/>
      <c r="R4884" s="33"/>
      <c r="S4884" s="33"/>
    </row>
    <row r="4885" spans="1:19">
      <c r="A4885" s="233"/>
      <c r="B4885" s="238"/>
      <c r="C4885" s="229"/>
      <c r="D4885" s="229"/>
      <c r="E4885" s="235"/>
      <c r="F4885" s="235"/>
      <c r="G4885" s="242"/>
      <c r="H4885" s="243"/>
      <c r="J4885" s="33"/>
      <c r="K4885" s="33"/>
      <c r="L4885" s="33"/>
      <c r="M4885" s="33"/>
      <c r="N4885" s="33"/>
      <c r="O4885" s="33"/>
      <c r="P4885" s="33"/>
      <c r="Q4885" s="33"/>
      <c r="R4885" s="33"/>
      <c r="S4885" s="33"/>
    </row>
    <row r="4886" spans="1:19">
      <c r="A4886" s="233"/>
      <c r="B4886" s="238"/>
      <c r="C4886" s="229"/>
      <c r="D4886" s="229"/>
      <c r="E4886" s="235"/>
      <c r="F4886" s="235"/>
      <c r="G4886" s="242"/>
      <c r="H4886" s="243"/>
      <c r="J4886" s="33"/>
      <c r="K4886" s="33"/>
      <c r="L4886" s="33"/>
      <c r="M4886" s="33"/>
      <c r="N4886" s="33"/>
      <c r="O4886" s="33"/>
      <c r="P4886" s="33"/>
      <c r="Q4886" s="33"/>
      <c r="R4886" s="33"/>
      <c r="S4886" s="33"/>
    </row>
    <row r="4887" spans="1:19">
      <c r="A4887" s="233"/>
      <c r="B4887" s="238"/>
      <c r="C4887" s="229"/>
      <c r="D4887" s="229"/>
      <c r="E4887" s="235"/>
      <c r="F4887" s="235"/>
      <c r="G4887" s="242"/>
      <c r="H4887" s="243"/>
      <c r="J4887" s="33"/>
      <c r="K4887" s="33"/>
      <c r="L4887" s="33"/>
      <c r="M4887" s="33"/>
      <c r="N4887" s="33"/>
      <c r="O4887" s="33"/>
      <c r="P4887" s="33"/>
      <c r="Q4887" s="33"/>
      <c r="R4887" s="33"/>
      <c r="S4887" s="33"/>
    </row>
    <row r="4888" spans="1:19">
      <c r="A4888" s="233"/>
      <c r="B4888" s="238"/>
      <c r="C4888" s="229"/>
      <c r="D4888" s="229"/>
      <c r="E4888" s="235"/>
      <c r="F4888" s="235"/>
      <c r="G4888" s="242"/>
      <c r="H4888" s="243"/>
      <c r="J4888" s="33"/>
      <c r="K4888" s="33"/>
      <c r="L4888" s="33"/>
      <c r="M4888" s="33"/>
      <c r="N4888" s="33"/>
      <c r="O4888" s="33"/>
      <c r="P4888" s="33"/>
      <c r="Q4888" s="33"/>
      <c r="R4888" s="33"/>
      <c r="S4888" s="33"/>
    </row>
    <row r="4889" spans="1:19">
      <c r="A4889" s="233"/>
      <c r="B4889" s="238"/>
      <c r="C4889" s="229"/>
      <c r="D4889" s="229"/>
      <c r="E4889" s="235"/>
      <c r="F4889" s="235"/>
      <c r="G4889" s="242"/>
      <c r="H4889" s="243"/>
      <c r="J4889" s="33"/>
      <c r="K4889" s="33"/>
      <c r="L4889" s="33"/>
      <c r="M4889" s="33"/>
      <c r="N4889" s="33"/>
      <c r="O4889" s="33"/>
      <c r="P4889" s="33"/>
      <c r="Q4889" s="33"/>
      <c r="R4889" s="33"/>
      <c r="S4889" s="33"/>
    </row>
    <row r="4890" spans="1:19">
      <c r="A4890" s="233"/>
      <c r="B4890" s="238"/>
      <c r="C4890" s="229"/>
      <c r="D4890" s="229"/>
      <c r="E4890" s="235"/>
      <c r="F4890" s="235"/>
      <c r="G4890" s="242"/>
      <c r="H4890" s="243"/>
      <c r="J4890" s="33"/>
      <c r="K4890" s="33"/>
      <c r="L4890" s="33"/>
      <c r="M4890" s="33"/>
      <c r="N4890" s="33"/>
      <c r="O4890" s="33"/>
      <c r="P4890" s="33"/>
      <c r="Q4890" s="33"/>
      <c r="R4890" s="33"/>
      <c r="S4890" s="33"/>
    </row>
    <row r="4891" spans="1:19">
      <c r="A4891" s="233"/>
      <c r="B4891" s="238"/>
      <c r="C4891" s="229"/>
      <c r="D4891" s="229"/>
      <c r="E4891" s="235"/>
      <c r="F4891" s="235"/>
      <c r="G4891" s="242"/>
      <c r="H4891" s="243"/>
      <c r="J4891" s="33"/>
      <c r="K4891" s="33"/>
      <c r="L4891" s="33"/>
      <c r="M4891" s="33"/>
      <c r="N4891" s="33"/>
      <c r="O4891" s="33"/>
      <c r="P4891" s="33"/>
      <c r="Q4891" s="33"/>
      <c r="R4891" s="33"/>
      <c r="S4891" s="33"/>
    </row>
    <row r="4892" spans="1:19">
      <c r="A4892" s="233"/>
      <c r="B4892" s="238"/>
      <c r="C4892" s="229"/>
      <c r="D4892" s="229"/>
      <c r="E4892" s="235"/>
      <c r="F4892" s="235"/>
      <c r="G4892" s="242"/>
      <c r="H4892" s="243"/>
      <c r="J4892" s="33"/>
      <c r="K4892" s="33"/>
      <c r="L4892" s="33"/>
      <c r="M4892" s="33"/>
      <c r="N4892" s="33"/>
      <c r="O4892" s="33"/>
      <c r="P4892" s="33"/>
      <c r="Q4892" s="33"/>
      <c r="R4892" s="33"/>
      <c r="S4892" s="33"/>
    </row>
    <row r="4893" spans="1:19">
      <c r="A4893" s="233"/>
      <c r="B4893" s="238"/>
      <c r="C4893" s="229"/>
      <c r="D4893" s="229"/>
      <c r="E4893" s="235"/>
      <c r="F4893" s="235"/>
      <c r="G4893" s="242"/>
      <c r="H4893" s="243"/>
      <c r="J4893" s="33"/>
      <c r="K4893" s="33"/>
      <c r="L4893" s="33"/>
      <c r="M4893" s="33"/>
      <c r="N4893" s="33"/>
      <c r="O4893" s="33"/>
      <c r="P4893" s="33"/>
      <c r="Q4893" s="33"/>
      <c r="R4893" s="33"/>
      <c r="S4893" s="33"/>
    </row>
    <row r="4894" spans="1:19">
      <c r="A4894" s="233"/>
      <c r="B4894" s="238"/>
      <c r="C4894" s="229"/>
      <c r="D4894" s="229"/>
      <c r="E4894" s="235"/>
      <c r="F4894" s="235"/>
      <c r="G4894" s="242"/>
      <c r="H4894" s="243"/>
      <c r="J4894" s="33"/>
      <c r="K4894" s="33"/>
      <c r="L4894" s="33"/>
      <c r="M4894" s="33"/>
      <c r="N4894" s="33"/>
      <c r="O4894" s="33"/>
      <c r="P4894" s="33"/>
      <c r="Q4894" s="33"/>
      <c r="R4894" s="33"/>
      <c r="S4894" s="33"/>
    </row>
    <row r="4895" spans="1:19">
      <c r="A4895" s="233"/>
      <c r="B4895" s="238"/>
      <c r="C4895" s="229"/>
      <c r="D4895" s="229"/>
      <c r="E4895" s="235"/>
      <c r="F4895" s="235"/>
      <c r="G4895" s="242"/>
      <c r="H4895" s="243"/>
      <c r="J4895" s="33"/>
      <c r="K4895" s="33"/>
      <c r="L4895" s="33"/>
      <c r="M4895" s="33"/>
      <c r="N4895" s="33"/>
      <c r="O4895" s="33"/>
      <c r="P4895" s="33"/>
      <c r="Q4895" s="33"/>
      <c r="R4895" s="33"/>
      <c r="S4895" s="33"/>
    </row>
    <row r="4896" spans="1:19">
      <c r="A4896" s="233"/>
      <c r="B4896" s="238"/>
      <c r="C4896" s="229"/>
      <c r="D4896" s="229"/>
      <c r="E4896" s="235"/>
      <c r="F4896" s="235"/>
      <c r="G4896" s="242"/>
      <c r="H4896" s="243"/>
      <c r="J4896" s="33"/>
      <c r="K4896" s="33"/>
      <c r="L4896" s="33"/>
      <c r="M4896" s="33"/>
      <c r="N4896" s="33"/>
      <c r="O4896" s="33"/>
      <c r="P4896" s="33"/>
      <c r="Q4896" s="33"/>
      <c r="R4896" s="33"/>
      <c r="S4896" s="33"/>
    </row>
    <row r="4897" spans="1:19">
      <c r="A4897" s="233"/>
      <c r="B4897" s="238"/>
      <c r="C4897" s="229"/>
      <c r="D4897" s="229"/>
      <c r="E4897" s="235"/>
      <c r="F4897" s="235"/>
      <c r="G4897" s="242"/>
      <c r="H4897" s="243"/>
      <c r="J4897" s="33"/>
      <c r="K4897" s="33"/>
      <c r="L4897" s="33"/>
      <c r="M4897" s="33"/>
      <c r="N4897" s="33"/>
      <c r="O4897" s="33"/>
      <c r="P4897" s="33"/>
      <c r="Q4897" s="33"/>
      <c r="R4897" s="33"/>
      <c r="S4897" s="33"/>
    </row>
    <row r="4898" spans="1:19">
      <c r="A4898" s="233"/>
      <c r="B4898" s="238"/>
      <c r="C4898" s="229"/>
      <c r="D4898" s="229"/>
      <c r="E4898" s="235"/>
      <c r="F4898" s="235"/>
      <c r="G4898" s="242"/>
      <c r="H4898" s="243"/>
      <c r="J4898" s="33"/>
      <c r="K4898" s="33"/>
      <c r="L4898" s="33"/>
      <c r="M4898" s="33"/>
      <c r="N4898" s="33"/>
      <c r="O4898" s="33"/>
      <c r="P4898" s="33"/>
      <c r="Q4898" s="33"/>
      <c r="R4898" s="33"/>
      <c r="S4898" s="33"/>
    </row>
    <row r="4899" spans="1:19">
      <c r="A4899" s="233"/>
      <c r="B4899" s="238"/>
      <c r="C4899" s="229"/>
      <c r="D4899" s="229"/>
      <c r="E4899" s="235"/>
      <c r="F4899" s="235"/>
      <c r="G4899" s="242"/>
      <c r="H4899" s="243"/>
      <c r="J4899" s="33"/>
      <c r="K4899" s="33"/>
      <c r="L4899" s="33"/>
      <c r="M4899" s="33"/>
      <c r="N4899" s="33"/>
      <c r="O4899" s="33"/>
      <c r="P4899" s="33"/>
      <c r="Q4899" s="33"/>
      <c r="R4899" s="33"/>
      <c r="S4899" s="33"/>
    </row>
    <row r="4900" spans="1:19">
      <c r="A4900" s="233"/>
      <c r="B4900" s="238"/>
      <c r="C4900" s="229"/>
      <c r="D4900" s="229"/>
      <c r="E4900" s="235"/>
      <c r="F4900" s="235"/>
      <c r="G4900" s="242"/>
      <c r="H4900" s="243"/>
      <c r="J4900" s="33"/>
      <c r="K4900" s="33"/>
      <c r="L4900" s="33"/>
      <c r="M4900" s="33"/>
      <c r="N4900" s="33"/>
      <c r="O4900" s="33"/>
      <c r="P4900" s="33"/>
      <c r="Q4900" s="33"/>
      <c r="R4900" s="33"/>
      <c r="S4900" s="33"/>
    </row>
    <row r="4901" spans="1:19">
      <c r="A4901" s="233"/>
      <c r="B4901" s="238"/>
      <c r="C4901" s="229"/>
      <c r="D4901" s="229"/>
      <c r="E4901" s="235"/>
      <c r="F4901" s="235"/>
      <c r="G4901" s="242"/>
      <c r="H4901" s="243"/>
      <c r="J4901" s="33"/>
      <c r="K4901" s="33"/>
      <c r="L4901" s="33"/>
      <c r="M4901" s="33"/>
      <c r="N4901" s="33"/>
      <c r="O4901" s="33"/>
      <c r="P4901" s="33"/>
      <c r="Q4901" s="33"/>
      <c r="R4901" s="33"/>
      <c r="S4901" s="33"/>
    </row>
    <row r="4902" spans="1:19">
      <c r="A4902" s="233"/>
      <c r="B4902" s="238"/>
      <c r="C4902" s="229"/>
      <c r="D4902" s="229"/>
      <c r="E4902" s="235"/>
      <c r="F4902" s="235"/>
      <c r="G4902" s="242"/>
      <c r="H4902" s="243"/>
      <c r="J4902" s="33"/>
      <c r="K4902" s="33"/>
      <c r="L4902" s="33"/>
      <c r="M4902" s="33"/>
      <c r="N4902" s="33"/>
      <c r="O4902" s="33"/>
      <c r="P4902" s="33"/>
      <c r="Q4902" s="33"/>
      <c r="R4902" s="33"/>
      <c r="S4902" s="33"/>
    </row>
    <row r="4903" spans="1:19">
      <c r="A4903" s="233"/>
      <c r="B4903" s="238"/>
      <c r="C4903" s="229"/>
      <c r="D4903" s="229"/>
      <c r="E4903" s="235"/>
      <c r="F4903" s="235"/>
      <c r="G4903" s="242"/>
      <c r="H4903" s="243"/>
      <c r="J4903" s="33"/>
      <c r="K4903" s="33"/>
      <c r="L4903" s="33"/>
      <c r="M4903" s="33"/>
      <c r="N4903" s="33"/>
      <c r="O4903" s="33"/>
      <c r="P4903" s="33"/>
      <c r="Q4903" s="33"/>
      <c r="R4903" s="33"/>
      <c r="S4903" s="33"/>
    </row>
    <row r="4904" spans="1:19">
      <c r="A4904" s="233"/>
      <c r="B4904" s="238"/>
      <c r="C4904" s="229"/>
      <c r="D4904" s="229"/>
      <c r="E4904" s="235"/>
      <c r="F4904" s="235"/>
      <c r="G4904" s="242"/>
      <c r="H4904" s="243"/>
      <c r="J4904" s="33"/>
      <c r="K4904" s="33"/>
      <c r="L4904" s="33"/>
      <c r="M4904" s="33"/>
      <c r="N4904" s="33"/>
      <c r="O4904" s="33"/>
      <c r="P4904" s="33"/>
      <c r="Q4904" s="33"/>
      <c r="R4904" s="33"/>
      <c r="S4904" s="33"/>
    </row>
    <row r="4905" spans="1:19">
      <c r="A4905" s="233"/>
      <c r="B4905" s="238"/>
      <c r="C4905" s="229"/>
      <c r="D4905" s="229"/>
      <c r="E4905" s="235"/>
      <c r="F4905" s="235"/>
      <c r="G4905" s="242"/>
      <c r="H4905" s="243"/>
      <c r="J4905" s="33"/>
      <c r="K4905" s="33"/>
      <c r="L4905" s="33"/>
      <c r="M4905" s="33"/>
      <c r="N4905" s="33"/>
      <c r="O4905" s="33"/>
      <c r="P4905" s="33"/>
      <c r="Q4905" s="33"/>
      <c r="R4905" s="33"/>
      <c r="S4905" s="33"/>
    </row>
    <row r="4906" spans="1:19">
      <c r="A4906" s="233"/>
      <c r="B4906" s="238"/>
      <c r="C4906" s="229"/>
      <c r="D4906" s="229"/>
      <c r="E4906" s="235"/>
      <c r="F4906" s="235"/>
      <c r="G4906" s="242"/>
      <c r="H4906" s="243"/>
      <c r="J4906" s="33"/>
      <c r="K4906" s="33"/>
      <c r="L4906" s="33"/>
      <c r="M4906" s="33"/>
      <c r="N4906" s="33"/>
      <c r="O4906" s="33"/>
      <c r="P4906" s="33"/>
      <c r="Q4906" s="33"/>
      <c r="R4906" s="33"/>
      <c r="S4906" s="33"/>
    </row>
    <row r="4907" spans="1:19">
      <c r="A4907" s="233"/>
      <c r="B4907" s="238"/>
      <c r="C4907" s="229"/>
      <c r="D4907" s="229"/>
      <c r="E4907" s="235"/>
      <c r="F4907" s="235"/>
      <c r="G4907" s="242"/>
      <c r="H4907" s="243"/>
      <c r="J4907" s="33"/>
      <c r="K4907" s="33"/>
      <c r="L4907" s="33"/>
      <c r="M4907" s="33"/>
      <c r="N4907" s="33"/>
      <c r="O4907" s="33"/>
      <c r="P4907" s="33"/>
      <c r="Q4907" s="33"/>
      <c r="R4907" s="33"/>
      <c r="S4907" s="33"/>
    </row>
    <row r="4908" spans="1:19">
      <c r="A4908" s="233"/>
      <c r="B4908" s="238"/>
      <c r="C4908" s="229"/>
      <c r="D4908" s="229"/>
      <c r="E4908" s="235"/>
      <c r="F4908" s="235"/>
      <c r="G4908" s="242"/>
      <c r="H4908" s="243"/>
      <c r="J4908" s="33"/>
      <c r="K4908" s="33"/>
      <c r="L4908" s="33"/>
      <c r="M4908" s="33"/>
      <c r="N4908" s="33"/>
      <c r="O4908" s="33"/>
      <c r="P4908" s="33"/>
      <c r="Q4908" s="33"/>
      <c r="R4908" s="33"/>
      <c r="S4908" s="33"/>
    </row>
    <row r="4909" spans="1:19">
      <c r="A4909" s="233"/>
      <c r="B4909" s="238"/>
      <c r="C4909" s="229"/>
      <c r="D4909" s="229"/>
      <c r="E4909" s="235"/>
      <c r="F4909" s="235"/>
      <c r="G4909" s="242"/>
      <c r="H4909" s="243"/>
      <c r="J4909" s="33"/>
      <c r="K4909" s="33"/>
      <c r="L4909" s="33"/>
      <c r="M4909" s="33"/>
      <c r="N4909" s="33"/>
      <c r="O4909" s="33"/>
      <c r="P4909" s="33"/>
      <c r="Q4909" s="33"/>
      <c r="R4909" s="33"/>
      <c r="S4909" s="33"/>
    </row>
    <row r="4910" spans="1:19">
      <c r="A4910" s="233"/>
      <c r="B4910" s="238"/>
      <c r="C4910" s="229"/>
      <c r="D4910" s="229"/>
      <c r="E4910" s="235"/>
      <c r="F4910" s="235"/>
      <c r="G4910" s="242"/>
      <c r="H4910" s="243"/>
      <c r="J4910" s="33"/>
      <c r="K4910" s="33"/>
      <c r="L4910" s="33"/>
      <c r="M4910" s="33"/>
      <c r="N4910" s="33"/>
      <c r="O4910" s="33"/>
      <c r="P4910" s="33"/>
      <c r="Q4910" s="33"/>
      <c r="R4910" s="33"/>
      <c r="S4910" s="33"/>
    </row>
    <row r="4911" spans="1:19">
      <c r="A4911" s="233"/>
      <c r="B4911" s="238"/>
      <c r="C4911" s="229"/>
      <c r="D4911" s="229"/>
      <c r="E4911" s="235"/>
      <c r="F4911" s="235"/>
      <c r="G4911" s="242"/>
      <c r="H4911" s="243"/>
      <c r="J4911" s="33"/>
      <c r="K4911" s="33"/>
      <c r="L4911" s="33"/>
      <c r="M4911" s="33"/>
      <c r="N4911" s="33"/>
      <c r="O4911" s="33"/>
      <c r="P4911" s="33"/>
      <c r="Q4911" s="33"/>
      <c r="R4911" s="33"/>
      <c r="S4911" s="33"/>
    </row>
    <row r="4912" spans="1:19">
      <c r="A4912" s="233"/>
      <c r="B4912" s="238"/>
      <c r="C4912" s="229"/>
      <c r="D4912" s="229"/>
      <c r="E4912" s="235"/>
      <c r="F4912" s="235"/>
      <c r="G4912" s="242"/>
      <c r="H4912" s="243"/>
      <c r="J4912" s="33"/>
      <c r="K4912" s="33"/>
      <c r="L4912" s="33"/>
      <c r="M4912" s="33"/>
      <c r="N4912" s="33"/>
      <c r="O4912" s="33"/>
      <c r="P4912" s="33"/>
      <c r="Q4912" s="33"/>
      <c r="R4912" s="33"/>
      <c r="S4912" s="33"/>
    </row>
    <row r="4913" spans="1:19">
      <c r="A4913" s="233"/>
      <c r="B4913" s="238"/>
      <c r="C4913" s="229"/>
      <c r="D4913" s="229"/>
      <c r="E4913" s="235"/>
      <c r="F4913" s="235"/>
      <c r="G4913" s="242"/>
      <c r="H4913" s="243"/>
      <c r="J4913" s="33"/>
      <c r="K4913" s="33"/>
      <c r="L4913" s="33"/>
      <c r="M4913" s="33"/>
      <c r="N4913" s="33"/>
      <c r="O4913" s="33"/>
      <c r="P4913" s="33"/>
      <c r="Q4913" s="33"/>
      <c r="R4913" s="33"/>
      <c r="S4913" s="33"/>
    </row>
    <row r="4914" spans="1:19">
      <c r="A4914" s="233"/>
      <c r="B4914" s="238"/>
      <c r="C4914" s="229"/>
      <c r="D4914" s="229"/>
      <c r="E4914" s="235"/>
      <c r="F4914" s="235"/>
      <c r="G4914" s="242"/>
      <c r="H4914" s="243"/>
      <c r="J4914" s="33"/>
      <c r="K4914" s="33"/>
      <c r="L4914" s="33"/>
      <c r="M4914" s="33"/>
      <c r="N4914" s="33"/>
      <c r="O4914" s="33"/>
      <c r="P4914" s="33"/>
      <c r="Q4914" s="33"/>
      <c r="R4914" s="33"/>
      <c r="S4914" s="33"/>
    </row>
    <row r="4915" spans="1:19">
      <c r="A4915" s="233"/>
      <c r="B4915" s="238"/>
      <c r="C4915" s="229"/>
      <c r="D4915" s="229"/>
      <c r="E4915" s="235"/>
      <c r="F4915" s="235"/>
      <c r="G4915" s="242"/>
      <c r="H4915" s="243"/>
      <c r="J4915" s="33"/>
      <c r="K4915" s="33"/>
      <c r="L4915" s="33"/>
      <c r="M4915" s="33"/>
      <c r="N4915" s="33"/>
      <c r="O4915" s="33"/>
      <c r="P4915" s="33"/>
      <c r="Q4915" s="33"/>
      <c r="R4915" s="33"/>
      <c r="S4915" s="33"/>
    </row>
    <row r="4916" spans="1:19">
      <c r="A4916" s="233"/>
      <c r="B4916" s="238"/>
      <c r="C4916" s="229"/>
      <c r="D4916" s="229"/>
      <c r="E4916" s="235"/>
      <c r="F4916" s="235"/>
      <c r="G4916" s="242"/>
      <c r="H4916" s="243"/>
      <c r="J4916" s="33"/>
      <c r="K4916" s="33"/>
      <c r="L4916" s="33"/>
      <c r="M4916" s="33"/>
      <c r="N4916" s="33"/>
      <c r="O4916" s="33"/>
      <c r="P4916" s="33"/>
      <c r="Q4916" s="33"/>
      <c r="R4916" s="33"/>
      <c r="S4916" s="33"/>
    </row>
    <row r="4917" spans="1:19">
      <c r="A4917" s="233"/>
      <c r="B4917" s="238"/>
      <c r="C4917" s="229"/>
      <c r="D4917" s="229"/>
      <c r="E4917" s="235"/>
      <c r="F4917" s="235"/>
      <c r="G4917" s="242"/>
      <c r="H4917" s="243"/>
      <c r="J4917" s="33"/>
      <c r="K4917" s="33"/>
      <c r="L4917" s="33"/>
      <c r="M4917" s="33"/>
      <c r="N4917" s="33"/>
      <c r="O4917" s="33"/>
      <c r="P4917" s="33"/>
      <c r="Q4917" s="33"/>
      <c r="R4917" s="33"/>
      <c r="S4917" s="33"/>
    </row>
    <row r="4918" spans="1:19">
      <c r="A4918" s="233"/>
      <c r="B4918" s="238"/>
      <c r="C4918" s="229"/>
      <c r="D4918" s="229"/>
      <c r="E4918" s="235"/>
      <c r="F4918" s="235"/>
      <c r="G4918" s="242"/>
      <c r="H4918" s="243"/>
      <c r="J4918" s="33"/>
      <c r="K4918" s="33"/>
      <c r="L4918" s="33"/>
      <c r="M4918" s="33"/>
      <c r="N4918" s="33"/>
      <c r="O4918" s="33"/>
      <c r="P4918" s="33"/>
      <c r="Q4918" s="33"/>
      <c r="R4918" s="33"/>
      <c r="S4918" s="33"/>
    </row>
    <row r="4919" spans="1:19">
      <c r="A4919" s="233"/>
      <c r="B4919" s="238"/>
      <c r="C4919" s="229"/>
      <c r="D4919" s="229"/>
      <c r="E4919" s="235"/>
      <c r="F4919" s="235"/>
      <c r="G4919" s="242"/>
      <c r="H4919" s="243"/>
      <c r="J4919" s="33"/>
      <c r="K4919" s="33"/>
      <c r="L4919" s="33"/>
      <c r="M4919" s="33"/>
      <c r="N4919" s="33"/>
      <c r="O4919" s="33"/>
      <c r="P4919" s="33"/>
      <c r="Q4919" s="33"/>
      <c r="R4919" s="33"/>
      <c r="S4919" s="33"/>
    </row>
    <row r="4920" spans="1:19">
      <c r="A4920" s="233"/>
      <c r="B4920" s="238"/>
      <c r="C4920" s="229"/>
      <c r="D4920" s="229"/>
      <c r="E4920" s="235"/>
      <c r="F4920" s="235"/>
      <c r="G4920" s="242"/>
      <c r="H4920" s="243"/>
      <c r="J4920" s="33"/>
      <c r="K4920" s="33"/>
      <c r="L4920" s="33"/>
      <c r="M4920" s="33"/>
      <c r="N4920" s="33"/>
      <c r="O4920" s="33"/>
      <c r="P4920" s="33"/>
      <c r="Q4920" s="33"/>
      <c r="R4920" s="33"/>
      <c r="S4920" s="33"/>
    </row>
    <row r="4921" spans="1:19">
      <c r="A4921" s="233"/>
      <c r="B4921" s="238"/>
      <c r="C4921" s="229"/>
      <c r="D4921" s="229"/>
      <c r="E4921" s="235"/>
      <c r="F4921" s="235"/>
      <c r="G4921" s="242"/>
      <c r="H4921" s="243"/>
      <c r="J4921" s="33"/>
      <c r="K4921" s="33"/>
      <c r="L4921" s="33"/>
      <c r="M4921" s="33"/>
      <c r="N4921" s="33"/>
      <c r="O4921" s="33"/>
      <c r="P4921" s="33"/>
      <c r="Q4921" s="33"/>
      <c r="R4921" s="33"/>
      <c r="S4921" s="33"/>
    </row>
    <row r="4922" spans="1:19">
      <c r="A4922" s="233"/>
      <c r="B4922" s="238"/>
      <c r="C4922" s="229"/>
      <c r="D4922" s="229"/>
      <c r="E4922" s="235"/>
      <c r="F4922" s="235"/>
      <c r="G4922" s="242"/>
      <c r="H4922" s="243"/>
      <c r="J4922" s="33"/>
      <c r="K4922" s="33"/>
      <c r="L4922" s="33"/>
      <c r="M4922" s="33"/>
      <c r="N4922" s="33"/>
      <c r="O4922" s="33"/>
      <c r="P4922" s="33"/>
      <c r="Q4922" s="33"/>
      <c r="R4922" s="33"/>
      <c r="S4922" s="33"/>
    </row>
    <row r="4923" spans="1:19">
      <c r="A4923" s="233"/>
      <c r="B4923" s="238"/>
      <c r="C4923" s="229"/>
      <c r="D4923" s="229"/>
      <c r="E4923" s="235"/>
      <c r="F4923" s="235"/>
      <c r="G4923" s="242"/>
      <c r="H4923" s="243"/>
      <c r="J4923" s="33"/>
      <c r="K4923" s="33"/>
      <c r="L4923" s="33"/>
      <c r="M4923" s="33"/>
      <c r="N4923" s="33"/>
      <c r="O4923" s="33"/>
      <c r="P4923" s="33"/>
      <c r="Q4923" s="33"/>
      <c r="R4923" s="33"/>
      <c r="S4923" s="33"/>
    </row>
    <row r="4924" spans="1:19">
      <c r="A4924" s="233"/>
      <c r="B4924" s="238"/>
      <c r="C4924" s="229"/>
      <c r="D4924" s="229"/>
      <c r="E4924" s="235"/>
      <c r="F4924" s="235"/>
      <c r="G4924" s="242"/>
      <c r="H4924" s="243"/>
      <c r="J4924" s="33"/>
      <c r="K4924" s="33"/>
      <c r="L4924" s="33"/>
      <c r="M4924" s="33"/>
      <c r="N4924" s="33"/>
      <c r="O4924" s="33"/>
      <c r="P4924" s="33"/>
      <c r="Q4924" s="33"/>
      <c r="R4924" s="33"/>
      <c r="S4924" s="33"/>
    </row>
    <row r="4925" spans="1:19">
      <c r="A4925" s="233"/>
      <c r="B4925" s="238"/>
      <c r="C4925" s="229"/>
      <c r="D4925" s="229"/>
      <c r="E4925" s="235"/>
      <c r="F4925" s="235"/>
      <c r="G4925" s="242"/>
      <c r="H4925" s="243"/>
      <c r="J4925" s="33"/>
      <c r="K4925" s="33"/>
      <c r="L4925" s="33"/>
      <c r="M4925" s="33"/>
      <c r="N4925" s="33"/>
      <c r="O4925" s="33"/>
      <c r="P4925" s="33"/>
      <c r="Q4925" s="33"/>
      <c r="R4925" s="33"/>
      <c r="S4925" s="33"/>
    </row>
    <row r="4926" spans="1:19">
      <c r="A4926" s="233"/>
      <c r="B4926" s="238"/>
      <c r="C4926" s="229"/>
      <c r="D4926" s="229"/>
      <c r="E4926" s="235"/>
      <c r="F4926" s="235"/>
      <c r="G4926" s="242"/>
      <c r="H4926" s="243"/>
      <c r="J4926" s="33"/>
      <c r="K4926" s="33"/>
      <c r="L4926" s="33"/>
      <c r="M4926" s="33"/>
      <c r="N4926" s="33"/>
      <c r="O4926" s="33"/>
      <c r="P4926" s="33"/>
      <c r="Q4926" s="33"/>
      <c r="R4926" s="33"/>
      <c r="S4926" s="33"/>
    </row>
    <row r="4927" spans="1:19">
      <c r="A4927" s="233"/>
      <c r="B4927" s="238"/>
      <c r="C4927" s="229"/>
      <c r="D4927" s="229"/>
      <c r="E4927" s="235"/>
      <c r="F4927" s="235"/>
      <c r="G4927" s="242"/>
      <c r="H4927" s="243"/>
      <c r="J4927" s="33"/>
      <c r="K4927" s="33"/>
      <c r="L4927" s="33"/>
      <c r="M4927" s="33"/>
      <c r="N4927" s="33"/>
      <c r="O4927" s="33"/>
      <c r="P4927" s="33"/>
      <c r="Q4927" s="33"/>
      <c r="R4927" s="33"/>
      <c r="S4927" s="33"/>
    </row>
    <row r="4928" spans="1:19">
      <c r="A4928" s="233"/>
      <c r="B4928" s="238"/>
      <c r="C4928" s="229"/>
      <c r="D4928" s="229"/>
      <c r="E4928" s="235"/>
      <c r="F4928" s="235"/>
      <c r="G4928" s="242"/>
      <c r="H4928" s="243"/>
      <c r="J4928" s="33"/>
      <c r="K4928" s="33"/>
      <c r="L4928" s="33"/>
      <c r="M4928" s="33"/>
      <c r="N4928" s="33"/>
      <c r="O4928" s="33"/>
      <c r="P4928" s="33"/>
      <c r="Q4928" s="33"/>
      <c r="R4928" s="33"/>
      <c r="S4928" s="33"/>
    </row>
    <row r="4929" spans="1:19">
      <c r="A4929" s="233"/>
      <c r="B4929" s="238"/>
      <c r="C4929" s="229"/>
      <c r="D4929" s="229"/>
      <c r="E4929" s="235"/>
      <c r="F4929" s="235"/>
      <c r="G4929" s="242"/>
      <c r="H4929" s="243"/>
      <c r="J4929" s="33"/>
      <c r="K4929" s="33"/>
      <c r="L4929" s="33"/>
      <c r="M4929" s="33"/>
      <c r="N4929" s="33"/>
      <c r="O4929" s="33"/>
      <c r="P4929" s="33"/>
      <c r="Q4929" s="33"/>
      <c r="R4929" s="33"/>
      <c r="S4929" s="33"/>
    </row>
    <row r="4930" spans="1:19">
      <c r="A4930" s="233"/>
      <c r="B4930" s="238"/>
      <c r="C4930" s="229"/>
      <c r="D4930" s="229"/>
      <c r="E4930" s="235"/>
      <c r="F4930" s="235"/>
      <c r="G4930" s="242"/>
      <c r="H4930" s="243"/>
      <c r="J4930" s="33"/>
      <c r="K4930" s="33"/>
      <c r="L4930" s="33"/>
      <c r="M4930" s="33"/>
      <c r="N4930" s="33"/>
      <c r="O4930" s="33"/>
      <c r="P4930" s="33"/>
      <c r="Q4930" s="33"/>
      <c r="R4930" s="33"/>
      <c r="S4930" s="33"/>
    </row>
    <row r="4931" spans="1:19">
      <c r="A4931" s="233"/>
      <c r="B4931" s="238"/>
      <c r="C4931" s="229"/>
      <c r="D4931" s="229"/>
      <c r="E4931" s="235"/>
      <c r="F4931" s="235"/>
      <c r="G4931" s="242"/>
      <c r="H4931" s="243"/>
      <c r="J4931" s="33"/>
      <c r="K4931" s="33"/>
      <c r="L4931" s="33"/>
      <c r="M4931" s="33"/>
      <c r="N4931" s="33"/>
      <c r="O4931" s="33"/>
      <c r="P4931" s="33"/>
      <c r="Q4931" s="33"/>
      <c r="R4931" s="33"/>
      <c r="S4931" s="33"/>
    </row>
    <row r="4932" spans="1:19">
      <c r="A4932" s="233"/>
      <c r="B4932" s="238"/>
      <c r="C4932" s="229"/>
      <c r="D4932" s="229"/>
      <c r="E4932" s="235"/>
      <c r="F4932" s="235"/>
      <c r="G4932" s="242"/>
      <c r="H4932" s="243"/>
      <c r="J4932" s="33"/>
      <c r="K4932" s="33"/>
      <c r="L4932" s="33"/>
      <c r="M4932" s="33"/>
      <c r="N4932" s="33"/>
      <c r="O4932" s="33"/>
      <c r="P4932" s="33"/>
      <c r="Q4932" s="33"/>
      <c r="R4932" s="33"/>
      <c r="S4932" s="33"/>
    </row>
    <row r="4933" spans="1:19">
      <c r="A4933" s="233"/>
      <c r="B4933" s="238"/>
      <c r="C4933" s="229"/>
      <c r="D4933" s="229"/>
      <c r="E4933" s="235"/>
      <c r="F4933" s="235"/>
      <c r="G4933" s="242"/>
      <c r="H4933" s="243"/>
      <c r="J4933" s="33"/>
      <c r="K4933" s="33"/>
      <c r="L4933" s="33"/>
      <c r="M4933" s="33"/>
      <c r="N4933" s="33"/>
      <c r="O4933" s="33"/>
      <c r="P4933" s="33"/>
      <c r="Q4933" s="33"/>
      <c r="R4933" s="33"/>
      <c r="S4933" s="33"/>
    </row>
    <row r="4934" spans="1:19">
      <c r="A4934" s="233"/>
      <c r="B4934" s="238"/>
      <c r="C4934" s="229"/>
      <c r="D4934" s="229"/>
      <c r="E4934" s="235"/>
      <c r="F4934" s="235"/>
      <c r="G4934" s="242"/>
      <c r="H4934" s="243"/>
      <c r="J4934" s="33"/>
      <c r="K4934" s="33"/>
      <c r="L4934" s="33"/>
      <c r="M4934" s="33"/>
      <c r="N4934" s="33"/>
      <c r="O4934" s="33"/>
      <c r="P4934" s="33"/>
      <c r="Q4934" s="33"/>
      <c r="R4934" s="33"/>
      <c r="S4934" s="33"/>
    </row>
    <row r="4935" spans="1:19">
      <c r="A4935" s="233"/>
      <c r="B4935" s="238"/>
      <c r="C4935" s="229"/>
      <c r="D4935" s="229"/>
      <c r="E4935" s="235"/>
      <c r="F4935" s="235"/>
      <c r="G4935" s="242"/>
      <c r="H4935" s="243"/>
      <c r="J4935" s="33"/>
      <c r="K4935" s="33"/>
      <c r="L4935" s="33"/>
      <c r="M4935" s="33"/>
      <c r="N4935" s="33"/>
      <c r="O4935" s="33"/>
      <c r="P4935" s="33"/>
      <c r="Q4935" s="33"/>
      <c r="R4935" s="33"/>
      <c r="S4935" s="33"/>
    </row>
    <row r="4936" spans="1:19">
      <c r="A4936" s="233"/>
      <c r="B4936" s="238"/>
      <c r="C4936" s="229"/>
      <c r="D4936" s="229"/>
      <c r="E4936" s="235"/>
      <c r="F4936" s="235"/>
      <c r="G4936" s="242"/>
      <c r="H4936" s="243"/>
      <c r="J4936" s="33"/>
      <c r="K4936" s="33"/>
      <c r="L4936" s="33"/>
      <c r="M4936" s="33"/>
      <c r="N4936" s="33"/>
      <c r="O4936" s="33"/>
      <c r="P4936" s="33"/>
      <c r="Q4936" s="33"/>
      <c r="R4936" s="33"/>
      <c r="S4936" s="33"/>
    </row>
    <row r="4937" spans="1:19">
      <c r="A4937" s="233"/>
      <c r="B4937" s="238"/>
      <c r="C4937" s="229"/>
      <c r="D4937" s="229"/>
      <c r="E4937" s="235"/>
      <c r="F4937" s="235"/>
      <c r="G4937" s="242"/>
      <c r="H4937" s="243"/>
      <c r="J4937" s="33"/>
      <c r="K4937" s="33"/>
      <c r="L4937" s="33"/>
      <c r="M4937" s="33"/>
      <c r="N4937" s="33"/>
      <c r="O4937" s="33"/>
      <c r="P4937" s="33"/>
      <c r="Q4937" s="33"/>
      <c r="R4937" s="33"/>
      <c r="S4937" s="33"/>
    </row>
    <row r="4938" spans="1:19">
      <c r="A4938" s="233"/>
      <c r="B4938" s="238"/>
      <c r="C4938" s="229"/>
      <c r="D4938" s="229"/>
      <c r="E4938" s="235"/>
      <c r="F4938" s="235"/>
      <c r="G4938" s="242"/>
      <c r="H4938" s="243"/>
      <c r="J4938" s="33"/>
      <c r="K4938" s="33"/>
      <c r="L4938" s="33"/>
      <c r="M4938" s="33"/>
      <c r="N4938" s="33"/>
      <c r="O4938" s="33"/>
      <c r="P4938" s="33"/>
      <c r="Q4938" s="33"/>
      <c r="R4938" s="33"/>
      <c r="S4938" s="33"/>
    </row>
    <row r="4939" spans="1:19">
      <c r="A4939" s="233"/>
      <c r="B4939" s="238"/>
      <c r="C4939" s="229"/>
      <c r="D4939" s="229"/>
      <c r="E4939" s="235"/>
      <c r="F4939" s="235"/>
      <c r="G4939" s="242"/>
      <c r="H4939" s="243"/>
      <c r="J4939" s="33"/>
      <c r="K4939" s="33"/>
      <c r="L4939" s="33"/>
      <c r="M4939" s="33"/>
      <c r="N4939" s="33"/>
      <c r="O4939" s="33"/>
      <c r="P4939" s="33"/>
      <c r="Q4939" s="33"/>
      <c r="R4939" s="33"/>
      <c r="S4939" s="33"/>
    </row>
    <row r="4940" spans="1:19">
      <c r="A4940" s="233"/>
      <c r="B4940" s="238"/>
      <c r="C4940" s="229"/>
      <c r="D4940" s="229"/>
      <c r="E4940" s="235"/>
      <c r="F4940" s="235"/>
      <c r="G4940" s="242"/>
      <c r="H4940" s="243"/>
      <c r="J4940" s="33"/>
      <c r="K4940" s="33"/>
      <c r="L4940" s="33"/>
      <c r="M4940" s="33"/>
      <c r="N4940" s="33"/>
      <c r="O4940" s="33"/>
      <c r="P4940" s="33"/>
      <c r="Q4940" s="33"/>
      <c r="R4940" s="33"/>
      <c r="S4940" s="33"/>
    </row>
    <row r="4941" spans="1:19">
      <c r="A4941" s="233"/>
      <c r="B4941" s="238"/>
      <c r="C4941" s="229"/>
      <c r="D4941" s="229"/>
      <c r="E4941" s="235"/>
      <c r="F4941" s="235"/>
      <c r="G4941" s="242"/>
      <c r="H4941" s="243"/>
      <c r="J4941" s="33"/>
      <c r="K4941" s="33"/>
      <c r="L4941" s="33"/>
      <c r="M4941" s="33"/>
      <c r="N4941" s="33"/>
      <c r="O4941" s="33"/>
      <c r="P4941" s="33"/>
      <c r="Q4941" s="33"/>
      <c r="R4941" s="33"/>
      <c r="S4941" s="33"/>
    </row>
    <row r="4942" spans="1:19">
      <c r="A4942" s="233"/>
      <c r="B4942" s="238"/>
      <c r="C4942" s="229"/>
      <c r="D4942" s="229"/>
      <c r="E4942" s="235"/>
      <c r="F4942" s="235"/>
      <c r="G4942" s="242"/>
      <c r="H4942" s="243"/>
      <c r="J4942" s="33"/>
      <c r="K4942" s="33"/>
      <c r="L4942" s="33"/>
      <c r="M4942" s="33"/>
      <c r="N4942" s="33"/>
      <c r="O4942" s="33"/>
      <c r="P4942" s="33"/>
      <c r="Q4942" s="33"/>
      <c r="R4942" s="33"/>
      <c r="S4942" s="33"/>
    </row>
    <row r="4943" spans="1:19">
      <c r="A4943" s="233"/>
      <c r="B4943" s="238"/>
      <c r="C4943" s="229"/>
      <c r="D4943" s="229"/>
      <c r="E4943" s="235"/>
      <c r="F4943" s="235"/>
      <c r="G4943" s="242"/>
      <c r="H4943" s="243"/>
      <c r="J4943" s="33"/>
      <c r="K4943" s="33"/>
      <c r="L4943" s="33"/>
      <c r="M4943" s="33"/>
      <c r="N4943" s="33"/>
      <c r="O4943" s="33"/>
      <c r="P4943" s="33"/>
      <c r="Q4943" s="33"/>
      <c r="R4943" s="33"/>
      <c r="S4943" s="33"/>
    </row>
    <row r="4944" spans="1:19">
      <c r="A4944" s="233"/>
      <c r="B4944" s="238"/>
      <c r="C4944" s="229"/>
      <c r="D4944" s="229"/>
      <c r="E4944" s="235"/>
      <c r="F4944" s="235"/>
      <c r="G4944" s="242"/>
      <c r="H4944" s="243"/>
      <c r="J4944" s="33"/>
      <c r="K4944" s="33"/>
      <c r="L4944" s="33"/>
      <c r="M4944" s="33"/>
      <c r="N4944" s="33"/>
      <c r="O4944" s="33"/>
      <c r="P4944" s="33"/>
      <c r="Q4944" s="33"/>
      <c r="R4944" s="33"/>
      <c r="S4944" s="33"/>
    </row>
    <row r="4945" spans="1:19">
      <c r="A4945" s="233"/>
      <c r="B4945" s="238"/>
      <c r="C4945" s="229"/>
      <c r="D4945" s="229"/>
      <c r="E4945" s="235"/>
      <c r="F4945" s="235"/>
      <c r="G4945" s="242"/>
      <c r="H4945" s="243"/>
      <c r="J4945" s="33"/>
      <c r="K4945" s="33"/>
      <c r="L4945" s="33"/>
      <c r="M4945" s="33"/>
      <c r="N4945" s="33"/>
      <c r="O4945" s="33"/>
      <c r="P4945" s="33"/>
      <c r="Q4945" s="33"/>
      <c r="R4945" s="33"/>
      <c r="S4945" s="33"/>
    </row>
    <row r="4946" spans="1:19">
      <c r="A4946" s="233"/>
      <c r="B4946" s="238"/>
      <c r="C4946" s="229"/>
      <c r="D4946" s="229"/>
      <c r="E4946" s="235"/>
      <c r="F4946" s="235"/>
      <c r="G4946" s="242"/>
      <c r="H4946" s="243"/>
      <c r="J4946" s="33"/>
      <c r="K4946" s="33"/>
      <c r="L4946" s="33"/>
      <c r="M4946" s="33"/>
      <c r="N4946" s="33"/>
      <c r="O4946" s="33"/>
      <c r="P4946" s="33"/>
      <c r="Q4946" s="33"/>
      <c r="R4946" s="33"/>
      <c r="S4946" s="33"/>
    </row>
    <row r="4947" spans="1:19">
      <c r="A4947" s="233"/>
      <c r="B4947" s="238"/>
      <c r="C4947" s="229"/>
      <c r="D4947" s="229"/>
      <c r="E4947" s="235"/>
      <c r="F4947" s="235"/>
      <c r="G4947" s="242"/>
      <c r="H4947" s="243"/>
      <c r="J4947" s="33"/>
      <c r="K4947" s="33"/>
      <c r="L4947" s="33"/>
      <c r="M4947" s="33"/>
      <c r="N4947" s="33"/>
      <c r="O4947" s="33"/>
      <c r="P4947" s="33"/>
      <c r="Q4947" s="33"/>
      <c r="R4947" s="33"/>
      <c r="S4947" s="33"/>
    </row>
    <row r="4948" spans="1:19">
      <c r="A4948" s="233"/>
      <c r="B4948" s="238"/>
      <c r="C4948" s="229"/>
      <c r="D4948" s="229"/>
      <c r="E4948" s="235"/>
      <c r="F4948" s="235"/>
      <c r="G4948" s="242"/>
      <c r="H4948" s="243"/>
      <c r="J4948" s="33"/>
      <c r="K4948" s="33"/>
      <c r="L4948" s="33"/>
      <c r="M4948" s="33"/>
      <c r="N4948" s="33"/>
      <c r="O4948" s="33"/>
      <c r="P4948" s="33"/>
      <c r="Q4948" s="33"/>
      <c r="R4948" s="33"/>
      <c r="S4948" s="33"/>
    </row>
    <row r="4949" spans="1:19">
      <c r="A4949" s="233"/>
      <c r="B4949" s="238"/>
      <c r="C4949" s="229"/>
      <c r="D4949" s="229"/>
      <c r="E4949" s="235"/>
      <c r="F4949" s="235"/>
      <c r="G4949" s="242"/>
      <c r="H4949" s="243"/>
      <c r="J4949" s="33"/>
      <c r="K4949" s="33"/>
      <c r="L4949" s="33"/>
      <c r="M4949" s="33"/>
      <c r="N4949" s="33"/>
      <c r="O4949" s="33"/>
      <c r="P4949" s="33"/>
      <c r="Q4949" s="33"/>
      <c r="R4949" s="33"/>
      <c r="S4949" s="33"/>
    </row>
    <row r="4950" spans="1:19">
      <c r="A4950" s="233"/>
      <c r="B4950" s="238"/>
      <c r="C4950" s="229"/>
      <c r="D4950" s="229"/>
      <c r="E4950" s="235"/>
      <c r="F4950" s="235"/>
      <c r="G4950" s="242"/>
      <c r="H4950" s="243"/>
      <c r="J4950" s="33"/>
      <c r="K4950" s="33"/>
      <c r="L4950" s="33"/>
      <c r="M4950" s="33"/>
      <c r="N4950" s="33"/>
      <c r="O4950" s="33"/>
      <c r="P4950" s="33"/>
      <c r="Q4950" s="33"/>
      <c r="R4950" s="33"/>
      <c r="S4950" s="33"/>
    </row>
    <row r="4951" spans="1:19">
      <c r="A4951" s="233"/>
      <c r="B4951" s="238"/>
      <c r="C4951" s="229"/>
      <c r="D4951" s="229"/>
      <c r="E4951" s="235"/>
      <c r="F4951" s="235"/>
      <c r="G4951" s="242"/>
      <c r="H4951" s="243"/>
      <c r="J4951" s="33"/>
      <c r="K4951" s="33"/>
      <c r="L4951" s="33"/>
      <c r="M4951" s="33"/>
      <c r="N4951" s="33"/>
      <c r="O4951" s="33"/>
      <c r="P4951" s="33"/>
      <c r="Q4951" s="33"/>
      <c r="R4951" s="33"/>
      <c r="S4951" s="33"/>
    </row>
    <row r="4952" spans="1:19">
      <c r="A4952" s="233"/>
      <c r="B4952" s="238"/>
      <c r="C4952" s="229"/>
      <c r="D4952" s="229"/>
      <c r="E4952" s="235"/>
      <c r="F4952" s="235"/>
      <c r="G4952" s="242"/>
      <c r="H4952" s="243"/>
      <c r="J4952" s="33"/>
      <c r="K4952" s="33"/>
      <c r="L4952" s="33"/>
      <c r="M4952" s="33"/>
      <c r="N4952" s="33"/>
      <c r="O4952" s="33"/>
      <c r="P4952" s="33"/>
      <c r="Q4952" s="33"/>
      <c r="R4952" s="33"/>
      <c r="S4952" s="33"/>
    </row>
    <row r="4953" spans="1:19">
      <c r="A4953" s="233"/>
      <c r="B4953" s="238"/>
      <c r="C4953" s="229"/>
      <c r="D4953" s="229"/>
      <c r="E4953" s="235"/>
      <c r="F4953" s="235"/>
      <c r="G4953" s="242"/>
      <c r="H4953" s="243"/>
      <c r="J4953" s="33"/>
      <c r="K4953" s="33"/>
      <c r="L4953" s="33"/>
      <c r="M4953" s="33"/>
      <c r="N4953" s="33"/>
      <c r="O4953" s="33"/>
      <c r="P4953" s="33"/>
      <c r="Q4953" s="33"/>
      <c r="R4953" s="33"/>
      <c r="S4953" s="33"/>
    </row>
    <row r="4954" spans="1:19">
      <c r="A4954" s="233"/>
      <c r="B4954" s="238"/>
      <c r="C4954" s="229"/>
      <c r="D4954" s="229"/>
      <c r="E4954" s="235"/>
      <c r="F4954" s="235"/>
      <c r="G4954" s="242"/>
      <c r="H4954" s="243"/>
      <c r="J4954" s="33"/>
      <c r="K4954" s="33"/>
      <c r="L4954" s="33"/>
      <c r="M4954" s="33"/>
      <c r="N4954" s="33"/>
      <c r="O4954" s="33"/>
      <c r="P4954" s="33"/>
      <c r="Q4954" s="33"/>
      <c r="R4954" s="33"/>
      <c r="S4954" s="33"/>
    </row>
    <row r="4955" spans="1:19">
      <c r="A4955" s="233"/>
      <c r="B4955" s="238"/>
      <c r="C4955" s="229"/>
      <c r="D4955" s="229"/>
      <c r="E4955" s="235"/>
      <c r="F4955" s="235"/>
      <c r="G4955" s="242"/>
      <c r="H4955" s="243"/>
      <c r="J4955" s="33"/>
      <c r="K4955" s="33"/>
      <c r="L4955" s="33"/>
      <c r="M4955" s="33"/>
      <c r="N4955" s="33"/>
      <c r="O4955" s="33"/>
      <c r="P4955" s="33"/>
      <c r="Q4955" s="33"/>
      <c r="R4955" s="33"/>
      <c r="S4955" s="33"/>
    </row>
    <row r="4956" spans="1:19">
      <c r="A4956" s="233"/>
      <c r="B4956" s="238"/>
      <c r="C4956" s="229"/>
      <c r="D4956" s="229"/>
      <c r="E4956" s="235"/>
      <c r="F4956" s="235"/>
      <c r="G4956" s="242"/>
      <c r="H4956" s="243"/>
      <c r="J4956" s="33"/>
      <c r="K4956" s="33"/>
      <c r="L4956" s="33"/>
      <c r="M4956" s="33"/>
      <c r="N4956" s="33"/>
      <c r="O4956" s="33"/>
      <c r="P4956" s="33"/>
      <c r="Q4956" s="33"/>
      <c r="R4956" s="33"/>
      <c r="S4956" s="33"/>
    </row>
    <row r="4957" spans="1:19">
      <c r="A4957" s="233"/>
      <c r="B4957" s="238"/>
      <c r="C4957" s="229"/>
      <c r="D4957" s="229"/>
      <c r="E4957" s="235"/>
      <c r="F4957" s="235"/>
      <c r="G4957" s="242"/>
      <c r="H4957" s="243"/>
      <c r="J4957" s="33"/>
      <c r="K4957" s="33"/>
      <c r="L4957" s="33"/>
      <c r="M4957" s="33"/>
      <c r="N4957" s="33"/>
      <c r="O4957" s="33"/>
      <c r="P4957" s="33"/>
      <c r="Q4957" s="33"/>
      <c r="R4957" s="33"/>
      <c r="S4957" s="33"/>
    </row>
    <row r="4958" spans="1:19">
      <c r="A4958" s="233"/>
      <c r="B4958" s="238"/>
      <c r="C4958" s="229"/>
      <c r="D4958" s="229"/>
      <c r="E4958" s="235"/>
      <c r="F4958" s="235"/>
      <c r="G4958" s="242"/>
      <c r="H4958" s="243"/>
      <c r="J4958" s="33"/>
      <c r="K4958" s="33"/>
      <c r="L4958" s="33"/>
      <c r="M4958" s="33"/>
      <c r="N4958" s="33"/>
      <c r="O4958" s="33"/>
      <c r="P4958" s="33"/>
      <c r="Q4958" s="33"/>
      <c r="R4958" s="33"/>
      <c r="S4958" s="33"/>
    </row>
    <row r="4959" spans="1:19">
      <c r="A4959" s="233"/>
      <c r="B4959" s="238"/>
      <c r="C4959" s="229"/>
      <c r="D4959" s="229"/>
      <c r="E4959" s="235"/>
      <c r="F4959" s="235"/>
      <c r="G4959" s="242"/>
      <c r="H4959" s="243"/>
      <c r="J4959" s="33"/>
      <c r="K4959" s="33"/>
      <c r="L4959" s="33"/>
      <c r="M4959" s="33"/>
      <c r="N4959" s="33"/>
      <c r="O4959" s="33"/>
      <c r="P4959" s="33"/>
      <c r="Q4959" s="33"/>
      <c r="R4959" s="33"/>
      <c r="S4959" s="33"/>
    </row>
    <row r="4960" spans="1:19">
      <c r="A4960" s="233"/>
      <c r="B4960" s="238"/>
      <c r="C4960" s="229"/>
      <c r="D4960" s="229"/>
      <c r="E4960" s="235"/>
      <c r="F4960" s="235"/>
      <c r="G4960" s="242"/>
      <c r="H4960" s="243"/>
      <c r="J4960" s="33"/>
      <c r="K4960" s="33"/>
      <c r="L4960" s="33"/>
      <c r="M4960" s="33"/>
      <c r="N4960" s="33"/>
      <c r="O4960" s="33"/>
      <c r="P4960" s="33"/>
      <c r="Q4960" s="33"/>
      <c r="R4960" s="33"/>
      <c r="S4960" s="33"/>
    </row>
    <row r="4961" spans="1:19">
      <c r="A4961" s="233"/>
      <c r="B4961" s="238"/>
      <c r="C4961" s="229"/>
      <c r="D4961" s="229"/>
      <c r="E4961" s="235"/>
      <c r="F4961" s="235"/>
      <c r="G4961" s="242"/>
      <c r="H4961" s="243"/>
      <c r="J4961" s="33"/>
      <c r="K4961" s="33"/>
      <c r="L4961" s="33"/>
      <c r="M4961" s="33"/>
      <c r="N4961" s="33"/>
      <c r="O4961" s="33"/>
      <c r="P4961" s="33"/>
      <c r="Q4961" s="33"/>
      <c r="R4961" s="33"/>
      <c r="S4961" s="33"/>
    </row>
    <row r="4962" spans="1:19">
      <c r="A4962" s="233"/>
      <c r="B4962" s="238"/>
      <c r="C4962" s="229"/>
      <c r="D4962" s="229"/>
      <c r="E4962" s="235"/>
      <c r="F4962" s="235"/>
      <c r="G4962" s="242"/>
      <c r="H4962" s="243"/>
      <c r="J4962" s="33"/>
      <c r="K4962" s="33"/>
      <c r="L4962" s="33"/>
      <c r="M4962" s="33"/>
      <c r="N4962" s="33"/>
      <c r="O4962" s="33"/>
      <c r="P4962" s="33"/>
      <c r="Q4962" s="33"/>
      <c r="R4962" s="33"/>
      <c r="S4962" s="33"/>
    </row>
    <row r="4963" spans="1:19">
      <c r="A4963" s="233"/>
      <c r="B4963" s="238"/>
      <c r="C4963" s="229"/>
      <c r="D4963" s="229"/>
      <c r="E4963" s="235"/>
      <c r="F4963" s="235"/>
      <c r="G4963" s="242"/>
      <c r="H4963" s="243"/>
      <c r="J4963" s="33"/>
      <c r="K4963" s="33"/>
      <c r="L4963" s="33"/>
      <c r="M4963" s="33"/>
      <c r="N4963" s="33"/>
      <c r="O4963" s="33"/>
      <c r="P4963" s="33"/>
      <c r="Q4963" s="33"/>
      <c r="R4963" s="33"/>
      <c r="S4963" s="33"/>
    </row>
    <row r="4964" spans="1:19">
      <c r="A4964" s="233"/>
      <c r="B4964" s="238"/>
      <c r="C4964" s="229"/>
      <c r="D4964" s="229"/>
      <c r="E4964" s="235"/>
      <c r="F4964" s="235"/>
      <c r="G4964" s="242"/>
      <c r="H4964" s="243"/>
      <c r="J4964" s="33"/>
      <c r="K4964" s="33"/>
      <c r="L4964" s="33"/>
      <c r="M4964" s="33"/>
      <c r="N4964" s="33"/>
      <c r="O4964" s="33"/>
      <c r="P4964" s="33"/>
      <c r="Q4964" s="33"/>
      <c r="R4964" s="33"/>
      <c r="S4964" s="33"/>
    </row>
    <row r="4965" spans="1:19">
      <c r="A4965" s="233"/>
      <c r="B4965" s="238"/>
      <c r="C4965" s="229"/>
      <c r="D4965" s="229"/>
      <c r="E4965" s="235"/>
      <c r="F4965" s="235"/>
      <c r="G4965" s="242"/>
      <c r="H4965" s="243"/>
      <c r="J4965" s="33"/>
      <c r="K4965" s="33"/>
      <c r="L4965" s="33"/>
      <c r="M4965" s="33"/>
      <c r="N4965" s="33"/>
      <c r="O4965" s="33"/>
      <c r="P4965" s="33"/>
      <c r="Q4965" s="33"/>
      <c r="R4965" s="33"/>
      <c r="S4965" s="33"/>
    </row>
    <row r="4966" spans="1:19">
      <c r="A4966" s="233"/>
      <c r="B4966" s="238"/>
      <c r="C4966" s="229"/>
      <c r="D4966" s="229"/>
      <c r="E4966" s="235"/>
      <c r="F4966" s="235"/>
      <c r="G4966" s="242"/>
      <c r="H4966" s="243"/>
      <c r="J4966" s="33"/>
      <c r="K4966" s="33"/>
      <c r="L4966" s="33"/>
      <c r="M4966" s="33"/>
      <c r="N4966" s="33"/>
      <c r="O4966" s="33"/>
      <c r="P4966" s="33"/>
      <c r="Q4966" s="33"/>
      <c r="R4966" s="33"/>
      <c r="S4966" s="33"/>
    </row>
    <row r="4967" spans="1:19">
      <c r="A4967" s="233"/>
      <c r="B4967" s="238"/>
      <c r="C4967" s="229"/>
      <c r="D4967" s="229"/>
      <c r="E4967" s="235"/>
      <c r="F4967" s="235"/>
      <c r="G4967" s="242"/>
      <c r="H4967" s="243"/>
      <c r="J4967" s="33"/>
      <c r="K4967" s="33"/>
      <c r="L4967" s="33"/>
      <c r="M4967" s="33"/>
      <c r="N4967" s="33"/>
      <c r="O4967" s="33"/>
      <c r="P4967" s="33"/>
      <c r="Q4967" s="33"/>
      <c r="R4967" s="33"/>
      <c r="S4967" s="33"/>
    </row>
    <row r="4968" spans="1:19">
      <c r="A4968" s="233"/>
      <c r="B4968" s="238"/>
      <c r="C4968" s="229"/>
      <c r="D4968" s="229"/>
      <c r="E4968" s="235"/>
      <c r="F4968" s="235"/>
      <c r="G4968" s="242"/>
      <c r="H4968" s="243"/>
      <c r="J4968" s="33"/>
      <c r="K4968" s="33"/>
      <c r="L4968" s="33"/>
      <c r="M4968" s="33"/>
      <c r="N4968" s="33"/>
      <c r="O4968" s="33"/>
      <c r="P4968" s="33"/>
      <c r="Q4968" s="33"/>
      <c r="R4968" s="33"/>
      <c r="S4968" s="33"/>
    </row>
    <row r="4969" spans="1:19">
      <c r="A4969" s="233"/>
      <c r="B4969" s="238"/>
      <c r="C4969" s="229"/>
      <c r="D4969" s="229"/>
      <c r="E4969" s="235"/>
      <c r="F4969" s="235"/>
      <c r="G4969" s="242"/>
      <c r="H4969" s="243"/>
      <c r="J4969" s="33"/>
      <c r="K4969" s="33"/>
      <c r="L4969" s="33"/>
      <c r="M4969" s="33"/>
      <c r="N4969" s="33"/>
      <c r="O4969" s="33"/>
      <c r="P4969" s="33"/>
      <c r="Q4969" s="33"/>
      <c r="R4969" s="33"/>
      <c r="S4969" s="33"/>
    </row>
    <row r="4970" spans="1:19">
      <c r="A4970" s="233"/>
      <c r="B4970" s="238"/>
      <c r="C4970" s="229"/>
      <c r="D4970" s="229"/>
      <c r="E4970" s="235"/>
      <c r="F4970" s="235"/>
      <c r="G4970" s="242"/>
      <c r="H4970" s="243"/>
      <c r="J4970" s="33"/>
      <c r="K4970" s="33"/>
      <c r="L4970" s="33"/>
      <c r="M4970" s="33"/>
      <c r="N4970" s="33"/>
      <c r="O4970" s="33"/>
      <c r="P4970" s="33"/>
      <c r="Q4970" s="33"/>
      <c r="R4970" s="33"/>
      <c r="S4970" s="33"/>
    </row>
    <row r="4971" spans="1:19">
      <c r="A4971" s="233"/>
      <c r="B4971" s="238"/>
      <c r="C4971" s="229"/>
      <c r="D4971" s="229"/>
      <c r="E4971" s="235"/>
      <c r="F4971" s="235"/>
      <c r="G4971" s="242"/>
      <c r="H4971" s="243"/>
      <c r="J4971" s="33"/>
      <c r="K4971" s="33"/>
      <c r="L4971" s="33"/>
      <c r="M4971" s="33"/>
      <c r="N4971" s="33"/>
      <c r="O4971" s="33"/>
      <c r="P4971" s="33"/>
      <c r="Q4971" s="33"/>
      <c r="R4971" s="33"/>
      <c r="S4971" s="33"/>
    </row>
    <row r="4972" spans="1:19">
      <c r="A4972" s="233"/>
      <c r="B4972" s="238"/>
      <c r="C4972" s="229"/>
      <c r="D4972" s="229"/>
      <c r="E4972" s="235"/>
      <c r="F4972" s="235"/>
      <c r="G4972" s="242"/>
      <c r="H4972" s="243"/>
      <c r="J4972" s="33"/>
      <c r="K4972" s="33"/>
      <c r="L4972" s="33"/>
      <c r="M4972" s="33"/>
      <c r="N4972" s="33"/>
      <c r="O4972" s="33"/>
      <c r="P4972" s="33"/>
      <c r="Q4972" s="33"/>
      <c r="R4972" s="33"/>
      <c r="S4972" s="33"/>
    </row>
    <row r="4973" spans="1:19">
      <c r="A4973" s="233"/>
      <c r="B4973" s="238"/>
      <c r="C4973" s="229"/>
      <c r="D4973" s="229"/>
      <c r="E4973" s="235"/>
      <c r="F4973" s="235"/>
      <c r="G4973" s="242"/>
      <c r="H4973" s="243"/>
      <c r="J4973" s="33"/>
      <c r="K4973" s="33"/>
      <c r="L4973" s="33"/>
      <c r="M4973" s="33"/>
      <c r="N4973" s="33"/>
      <c r="O4973" s="33"/>
      <c r="P4973" s="33"/>
      <c r="Q4973" s="33"/>
      <c r="R4973" s="33"/>
      <c r="S4973" s="33"/>
    </row>
    <row r="4974" spans="1:19">
      <c r="A4974" s="233"/>
      <c r="B4974" s="238"/>
      <c r="C4974" s="229"/>
      <c r="D4974" s="229"/>
      <c r="E4974" s="235"/>
      <c r="F4974" s="235"/>
      <c r="G4974" s="242"/>
      <c r="H4974" s="243"/>
      <c r="J4974" s="33"/>
      <c r="K4974" s="33"/>
      <c r="L4974" s="33"/>
      <c r="M4974" s="33"/>
      <c r="N4974" s="33"/>
      <c r="O4974" s="33"/>
      <c r="P4974" s="33"/>
      <c r="Q4974" s="33"/>
      <c r="R4974" s="33"/>
      <c r="S4974" s="33"/>
    </row>
    <row r="4975" spans="1:19">
      <c r="A4975" s="233"/>
      <c r="B4975" s="238"/>
      <c r="C4975" s="229"/>
      <c r="D4975" s="229"/>
      <c r="E4975" s="235"/>
      <c r="F4975" s="235"/>
      <c r="G4975" s="242"/>
      <c r="H4975" s="243"/>
      <c r="J4975" s="33"/>
      <c r="K4975" s="33"/>
      <c r="L4975" s="33"/>
      <c r="M4975" s="33"/>
      <c r="N4975" s="33"/>
      <c r="O4975" s="33"/>
      <c r="P4975" s="33"/>
      <c r="Q4975" s="33"/>
      <c r="R4975" s="33"/>
      <c r="S4975" s="33"/>
    </row>
    <row r="4976" spans="1:19">
      <c r="A4976" s="233"/>
      <c r="B4976" s="238"/>
      <c r="C4976" s="229"/>
      <c r="D4976" s="229"/>
      <c r="E4976" s="235"/>
      <c r="F4976" s="235"/>
      <c r="G4976" s="242"/>
      <c r="H4976" s="243"/>
      <c r="J4976" s="33"/>
      <c r="K4976" s="33"/>
      <c r="L4976" s="33"/>
      <c r="M4976" s="33"/>
      <c r="N4976" s="33"/>
      <c r="O4976" s="33"/>
      <c r="P4976" s="33"/>
      <c r="Q4976" s="33"/>
      <c r="R4976" s="33"/>
      <c r="S4976" s="33"/>
    </row>
    <row r="4977" spans="1:19">
      <c r="A4977" s="233"/>
      <c r="B4977" s="238"/>
      <c r="C4977" s="229"/>
      <c r="D4977" s="229"/>
      <c r="E4977" s="235"/>
      <c r="F4977" s="235"/>
      <c r="G4977" s="242"/>
      <c r="H4977" s="243"/>
      <c r="J4977" s="33"/>
      <c r="K4977" s="33"/>
      <c r="L4977" s="33"/>
      <c r="M4977" s="33"/>
      <c r="N4977" s="33"/>
      <c r="O4977" s="33"/>
      <c r="P4977" s="33"/>
      <c r="Q4977" s="33"/>
      <c r="R4977" s="33"/>
      <c r="S4977" s="33"/>
    </row>
    <row r="4978" spans="1:19">
      <c r="A4978" s="233"/>
      <c r="B4978" s="238"/>
      <c r="C4978" s="229"/>
      <c r="D4978" s="229"/>
      <c r="E4978" s="235"/>
      <c r="F4978" s="235"/>
      <c r="G4978" s="242"/>
      <c r="H4978" s="243"/>
      <c r="J4978" s="33"/>
      <c r="K4978" s="33"/>
      <c r="L4978" s="33"/>
      <c r="M4978" s="33"/>
      <c r="N4978" s="33"/>
      <c r="O4978" s="33"/>
      <c r="P4978" s="33"/>
      <c r="Q4978" s="33"/>
      <c r="R4978" s="33"/>
      <c r="S4978" s="33"/>
    </row>
    <row r="4979" spans="1:19">
      <c r="A4979" s="233"/>
      <c r="B4979" s="238"/>
      <c r="C4979" s="229"/>
      <c r="D4979" s="229"/>
      <c r="E4979" s="235"/>
      <c r="F4979" s="235"/>
      <c r="G4979" s="242"/>
      <c r="H4979" s="243"/>
      <c r="J4979" s="33"/>
      <c r="K4979" s="33"/>
      <c r="L4979" s="33"/>
      <c r="M4979" s="33"/>
      <c r="N4979" s="33"/>
      <c r="O4979" s="33"/>
      <c r="P4979" s="33"/>
      <c r="Q4979" s="33"/>
      <c r="R4979" s="33"/>
      <c r="S4979" s="33"/>
    </row>
    <row r="4980" spans="1:19">
      <c r="A4980" s="233"/>
      <c r="B4980" s="238"/>
      <c r="C4980" s="229"/>
      <c r="D4980" s="229"/>
      <c r="E4980" s="235"/>
      <c r="F4980" s="235"/>
      <c r="G4980" s="242"/>
      <c r="H4980" s="243"/>
      <c r="J4980" s="33"/>
      <c r="K4980" s="33"/>
      <c r="L4980" s="33"/>
      <c r="M4980" s="33"/>
      <c r="N4980" s="33"/>
      <c r="O4980" s="33"/>
      <c r="P4980" s="33"/>
      <c r="Q4980" s="33"/>
      <c r="R4980" s="33"/>
      <c r="S4980" s="33"/>
    </row>
    <row r="4981" spans="1:19">
      <c r="A4981" s="233"/>
      <c r="B4981" s="238"/>
      <c r="C4981" s="229"/>
      <c r="D4981" s="229"/>
      <c r="E4981" s="235"/>
      <c r="F4981" s="235"/>
      <c r="G4981" s="242"/>
      <c r="H4981" s="243"/>
      <c r="J4981" s="33"/>
      <c r="K4981" s="33"/>
      <c r="L4981" s="33"/>
      <c r="M4981" s="33"/>
      <c r="N4981" s="33"/>
      <c r="O4981" s="33"/>
      <c r="P4981" s="33"/>
      <c r="Q4981" s="33"/>
      <c r="R4981" s="33"/>
      <c r="S4981" s="33"/>
    </row>
    <row r="4982" spans="1:19">
      <c r="A4982" s="233"/>
      <c r="B4982" s="238"/>
      <c r="C4982" s="229"/>
      <c r="D4982" s="229"/>
      <c r="E4982" s="235"/>
      <c r="F4982" s="235"/>
      <c r="G4982" s="242"/>
      <c r="H4982" s="243"/>
      <c r="J4982" s="33"/>
      <c r="K4982" s="33"/>
      <c r="L4982" s="33"/>
      <c r="M4982" s="33"/>
      <c r="N4982" s="33"/>
      <c r="O4982" s="33"/>
      <c r="P4982" s="33"/>
      <c r="Q4982" s="33"/>
      <c r="R4982" s="33"/>
      <c r="S4982" s="33"/>
    </row>
    <row r="4983" spans="1:19">
      <c r="A4983" s="233"/>
      <c r="B4983" s="238"/>
      <c r="C4983" s="229"/>
      <c r="D4983" s="229"/>
      <c r="E4983" s="235"/>
      <c r="F4983" s="235"/>
      <c r="G4983" s="242"/>
      <c r="H4983" s="243"/>
      <c r="J4983" s="33"/>
      <c r="K4983" s="33"/>
      <c r="L4983" s="33"/>
      <c r="M4983" s="33"/>
      <c r="N4983" s="33"/>
      <c r="O4983" s="33"/>
      <c r="P4983" s="33"/>
      <c r="Q4983" s="33"/>
      <c r="R4983" s="33"/>
      <c r="S4983" s="33"/>
    </row>
    <row r="4984" spans="1:19">
      <c r="A4984" s="233"/>
      <c r="B4984" s="238"/>
      <c r="C4984" s="229"/>
      <c r="D4984" s="229"/>
      <c r="E4984" s="235"/>
      <c r="F4984" s="235"/>
      <c r="G4984" s="242"/>
      <c r="H4984" s="243"/>
      <c r="J4984" s="33"/>
      <c r="K4984" s="33"/>
      <c r="L4984" s="33"/>
      <c r="M4984" s="33"/>
      <c r="N4984" s="33"/>
      <c r="O4984" s="33"/>
      <c r="P4984" s="33"/>
      <c r="Q4984" s="33"/>
      <c r="R4984" s="33"/>
      <c r="S4984" s="33"/>
    </row>
    <row r="4985" spans="1:19">
      <c r="A4985" s="233"/>
      <c r="B4985" s="238"/>
      <c r="C4985" s="229"/>
      <c r="D4985" s="229"/>
      <c r="E4985" s="235"/>
      <c r="F4985" s="235"/>
      <c r="G4985" s="242"/>
      <c r="H4985" s="243"/>
      <c r="J4985" s="33"/>
      <c r="K4985" s="33"/>
      <c r="L4985" s="33"/>
      <c r="M4985" s="33"/>
      <c r="N4985" s="33"/>
      <c r="O4985" s="33"/>
      <c r="P4985" s="33"/>
      <c r="Q4985" s="33"/>
      <c r="R4985" s="33"/>
      <c r="S4985" s="33"/>
    </row>
    <row r="4986" spans="1:19">
      <c r="A4986" s="233"/>
      <c r="B4986" s="238"/>
      <c r="C4986" s="229"/>
      <c r="D4986" s="229"/>
      <c r="E4986" s="235"/>
      <c r="F4986" s="235"/>
      <c r="G4986" s="242"/>
      <c r="H4986" s="243"/>
      <c r="J4986" s="33"/>
      <c r="K4986" s="33"/>
      <c r="L4986" s="33"/>
      <c r="M4986" s="33"/>
      <c r="N4986" s="33"/>
      <c r="O4986" s="33"/>
      <c r="P4986" s="33"/>
      <c r="Q4986" s="33"/>
      <c r="R4986" s="33"/>
      <c r="S4986" s="33"/>
    </row>
    <row r="4987" spans="1:19">
      <c r="A4987" s="233"/>
      <c r="B4987" s="238"/>
      <c r="C4987" s="229"/>
      <c r="D4987" s="229"/>
      <c r="E4987" s="235"/>
      <c r="F4987" s="235"/>
      <c r="G4987" s="242"/>
      <c r="H4987" s="243"/>
      <c r="J4987" s="33"/>
      <c r="K4987" s="33"/>
      <c r="L4987" s="33"/>
      <c r="M4987" s="33"/>
      <c r="N4987" s="33"/>
      <c r="O4987" s="33"/>
      <c r="P4987" s="33"/>
      <c r="Q4987" s="33"/>
      <c r="R4987" s="33"/>
      <c r="S4987" s="33"/>
    </row>
    <row r="4988" spans="1:19">
      <c r="A4988" s="233"/>
      <c r="B4988" s="238"/>
      <c r="C4988" s="229"/>
      <c r="D4988" s="229"/>
      <c r="E4988" s="235"/>
      <c r="F4988" s="235"/>
      <c r="G4988" s="242"/>
      <c r="H4988" s="243"/>
      <c r="J4988" s="33"/>
      <c r="K4988" s="33"/>
      <c r="L4988" s="33"/>
      <c r="M4988" s="33"/>
      <c r="N4988" s="33"/>
      <c r="O4988" s="33"/>
      <c r="P4988" s="33"/>
      <c r="Q4988" s="33"/>
      <c r="R4988" s="33"/>
      <c r="S4988" s="33"/>
    </row>
    <row r="4989" spans="1:19">
      <c r="A4989" s="233"/>
      <c r="B4989" s="238"/>
      <c r="C4989" s="229"/>
      <c r="D4989" s="229"/>
      <c r="E4989" s="235"/>
      <c r="F4989" s="235"/>
      <c r="G4989" s="242"/>
      <c r="H4989" s="243"/>
      <c r="J4989" s="33"/>
      <c r="K4989" s="33"/>
      <c r="L4989" s="33"/>
      <c r="M4989" s="33"/>
      <c r="N4989" s="33"/>
      <c r="O4989" s="33"/>
      <c r="P4989" s="33"/>
      <c r="Q4989" s="33"/>
      <c r="R4989" s="33"/>
      <c r="S4989" s="33"/>
    </row>
    <row r="4990" spans="1:19">
      <c r="A4990" s="233"/>
      <c r="B4990" s="238"/>
      <c r="C4990" s="229"/>
      <c r="D4990" s="229"/>
      <c r="E4990" s="235"/>
      <c r="F4990" s="235"/>
      <c r="G4990" s="242"/>
      <c r="H4990" s="243"/>
      <c r="J4990" s="33"/>
      <c r="K4990" s="33"/>
      <c r="L4990" s="33"/>
      <c r="M4990" s="33"/>
      <c r="N4990" s="33"/>
      <c r="O4990" s="33"/>
      <c r="P4990" s="33"/>
      <c r="Q4990" s="33"/>
      <c r="R4990" s="33"/>
      <c r="S4990" s="33"/>
    </row>
    <row r="4991" spans="1:19">
      <c r="A4991" s="233"/>
      <c r="B4991" s="238"/>
      <c r="C4991" s="229"/>
      <c r="D4991" s="229"/>
      <c r="E4991" s="235"/>
      <c r="F4991" s="235"/>
      <c r="G4991" s="242"/>
      <c r="H4991" s="243"/>
      <c r="J4991" s="33"/>
      <c r="K4991" s="33"/>
      <c r="L4991" s="33"/>
      <c r="M4991" s="33"/>
      <c r="N4991" s="33"/>
      <c r="O4991" s="33"/>
      <c r="P4991" s="33"/>
      <c r="Q4991" s="33"/>
      <c r="R4991" s="33"/>
      <c r="S4991" s="33"/>
    </row>
    <row r="4992" spans="1:19">
      <c r="A4992" s="233"/>
      <c r="B4992" s="238"/>
      <c r="C4992" s="229"/>
      <c r="D4992" s="229"/>
      <c r="E4992" s="235"/>
      <c r="F4992" s="235"/>
      <c r="G4992" s="242"/>
      <c r="H4992" s="243"/>
      <c r="J4992" s="33"/>
      <c r="K4992" s="33"/>
      <c r="L4992" s="33"/>
      <c r="M4992" s="33"/>
      <c r="N4992" s="33"/>
      <c r="O4992" s="33"/>
      <c r="P4992" s="33"/>
      <c r="Q4992" s="33"/>
      <c r="R4992" s="33"/>
      <c r="S4992" s="33"/>
    </row>
    <row r="4993" spans="1:19">
      <c r="A4993" s="233"/>
      <c r="B4993" s="238"/>
      <c r="C4993" s="229"/>
      <c r="D4993" s="229"/>
      <c r="E4993" s="235"/>
      <c r="F4993" s="235"/>
      <c r="G4993" s="242"/>
      <c r="H4993" s="243"/>
      <c r="J4993" s="33"/>
      <c r="K4993" s="33"/>
      <c r="L4993" s="33"/>
      <c r="M4993" s="33"/>
      <c r="N4993" s="33"/>
      <c r="O4993" s="33"/>
      <c r="P4993" s="33"/>
      <c r="Q4993" s="33"/>
      <c r="R4993" s="33"/>
      <c r="S4993" s="33"/>
    </row>
    <row r="4994" spans="1:19">
      <c r="A4994" s="233"/>
      <c r="B4994" s="238"/>
      <c r="C4994" s="229"/>
      <c r="D4994" s="229"/>
      <c r="E4994" s="235"/>
      <c r="F4994" s="235"/>
      <c r="G4994" s="242"/>
      <c r="H4994" s="243"/>
      <c r="J4994" s="33"/>
      <c r="K4994" s="33"/>
      <c r="L4994" s="33"/>
      <c r="M4994" s="33"/>
      <c r="N4994" s="33"/>
      <c r="O4994" s="33"/>
      <c r="P4994" s="33"/>
      <c r="Q4994" s="33"/>
      <c r="R4994" s="33"/>
      <c r="S4994" s="33"/>
    </row>
    <row r="4995" spans="1:19">
      <c r="A4995" s="233"/>
      <c r="B4995" s="238"/>
      <c r="C4995" s="229"/>
      <c r="D4995" s="229"/>
      <c r="E4995" s="235"/>
      <c r="F4995" s="235"/>
      <c r="G4995" s="242"/>
      <c r="H4995" s="243"/>
      <c r="J4995" s="33"/>
      <c r="K4995" s="33"/>
      <c r="L4995" s="33"/>
      <c r="M4995" s="33"/>
      <c r="N4995" s="33"/>
      <c r="O4995" s="33"/>
      <c r="P4995" s="33"/>
      <c r="Q4995" s="33"/>
      <c r="R4995" s="33"/>
      <c r="S4995" s="33"/>
    </row>
    <row r="4996" spans="1:19">
      <c r="A4996" s="233"/>
      <c r="B4996" s="238"/>
      <c r="C4996" s="229"/>
      <c r="D4996" s="229"/>
      <c r="E4996" s="235"/>
      <c r="F4996" s="235"/>
      <c r="G4996" s="242"/>
      <c r="H4996" s="243"/>
      <c r="J4996" s="33"/>
      <c r="K4996" s="33"/>
      <c r="L4996" s="33"/>
      <c r="M4996" s="33"/>
      <c r="N4996" s="33"/>
      <c r="O4996" s="33"/>
      <c r="P4996" s="33"/>
      <c r="Q4996" s="33"/>
      <c r="R4996" s="33"/>
      <c r="S4996" s="33"/>
    </row>
    <row r="4997" spans="1:19">
      <c r="A4997" s="233"/>
      <c r="B4997" s="238"/>
      <c r="C4997" s="229"/>
      <c r="D4997" s="229"/>
      <c r="E4997" s="235"/>
      <c r="F4997" s="235"/>
      <c r="G4997" s="242"/>
      <c r="H4997" s="243"/>
      <c r="J4997" s="33"/>
      <c r="K4997" s="33"/>
      <c r="L4997" s="33"/>
      <c r="M4997" s="33"/>
      <c r="N4997" s="33"/>
      <c r="O4997" s="33"/>
      <c r="P4997" s="33"/>
      <c r="Q4997" s="33"/>
      <c r="R4997" s="33"/>
      <c r="S4997" s="33"/>
    </row>
    <row r="4998" spans="1:19">
      <c r="A4998" s="233"/>
      <c r="B4998" s="238"/>
      <c r="C4998" s="229"/>
      <c r="D4998" s="229"/>
      <c r="E4998" s="235"/>
      <c r="F4998" s="235"/>
      <c r="G4998" s="242"/>
      <c r="H4998" s="243"/>
      <c r="J4998" s="33"/>
      <c r="K4998" s="33"/>
      <c r="L4998" s="33"/>
      <c r="M4998" s="33"/>
      <c r="N4998" s="33"/>
      <c r="O4998" s="33"/>
      <c r="P4998" s="33"/>
      <c r="Q4998" s="33"/>
      <c r="R4998" s="33"/>
      <c r="S4998" s="33"/>
    </row>
    <row r="4999" spans="1:19">
      <c r="A4999" s="233"/>
      <c r="B4999" s="238"/>
      <c r="C4999" s="229"/>
      <c r="D4999" s="229"/>
      <c r="E4999" s="235"/>
      <c r="F4999" s="235"/>
      <c r="G4999" s="242"/>
      <c r="H4999" s="243"/>
      <c r="J4999" s="33"/>
      <c r="K4999" s="33"/>
      <c r="L4999" s="33"/>
      <c r="M4999" s="33"/>
      <c r="N4999" s="33"/>
      <c r="O4999" s="33"/>
      <c r="P4999" s="33"/>
      <c r="Q4999" s="33"/>
      <c r="R4999" s="33"/>
      <c r="S4999" s="33"/>
    </row>
    <row r="5000" spans="1:19">
      <c r="A5000" s="233"/>
      <c r="B5000" s="238"/>
      <c r="C5000" s="229"/>
      <c r="D5000" s="229"/>
      <c r="E5000" s="235"/>
      <c r="F5000" s="235"/>
      <c r="G5000" s="242"/>
      <c r="H5000" s="243"/>
      <c r="J5000" s="33"/>
      <c r="K5000" s="33"/>
      <c r="L5000" s="33"/>
      <c r="M5000" s="33"/>
      <c r="N5000" s="33"/>
      <c r="O5000" s="33"/>
      <c r="P5000" s="33"/>
      <c r="Q5000" s="33"/>
      <c r="R5000" s="33"/>
      <c r="S5000" s="33"/>
    </row>
    <row r="5001" spans="1:19">
      <c r="A5001" s="233"/>
      <c r="B5001" s="238"/>
      <c r="C5001" s="229"/>
      <c r="D5001" s="229"/>
      <c r="E5001" s="235"/>
      <c r="F5001" s="235"/>
      <c r="G5001" s="242"/>
      <c r="H5001" s="243"/>
      <c r="J5001" s="33"/>
      <c r="K5001" s="33"/>
      <c r="L5001" s="33"/>
      <c r="M5001" s="33"/>
      <c r="N5001" s="33"/>
      <c r="O5001" s="33"/>
      <c r="P5001" s="33"/>
      <c r="Q5001" s="33"/>
      <c r="R5001" s="33"/>
      <c r="S5001" s="33"/>
    </row>
    <row r="5002" spans="1:19">
      <c r="A5002" s="233"/>
      <c r="B5002" s="238"/>
      <c r="C5002" s="229"/>
      <c r="D5002" s="229"/>
      <c r="E5002" s="235"/>
      <c r="F5002" s="235"/>
      <c r="G5002" s="242"/>
      <c r="H5002" s="243"/>
      <c r="J5002" s="33"/>
      <c r="K5002" s="33"/>
      <c r="L5002" s="33"/>
      <c r="M5002" s="33"/>
      <c r="N5002" s="33"/>
      <c r="O5002" s="33"/>
      <c r="P5002" s="33"/>
      <c r="Q5002" s="33"/>
      <c r="R5002" s="33"/>
      <c r="S5002" s="33"/>
    </row>
    <row r="5003" spans="1:19">
      <c r="A5003" s="233"/>
      <c r="B5003" s="238"/>
      <c r="C5003" s="229"/>
      <c r="D5003" s="229"/>
      <c r="E5003" s="235"/>
      <c r="F5003" s="235"/>
      <c r="G5003" s="242"/>
      <c r="H5003" s="243"/>
      <c r="J5003" s="33"/>
      <c r="K5003" s="33"/>
      <c r="L5003" s="33"/>
      <c r="M5003" s="33"/>
      <c r="N5003" s="33"/>
      <c r="O5003" s="33"/>
      <c r="P5003" s="33"/>
      <c r="Q5003" s="33"/>
      <c r="R5003" s="33"/>
      <c r="S5003" s="33"/>
    </row>
    <row r="5004" spans="1:19">
      <c r="A5004" s="233"/>
      <c r="B5004" s="238"/>
      <c r="C5004" s="229"/>
      <c r="D5004" s="229"/>
      <c r="E5004" s="235"/>
      <c r="F5004" s="235"/>
      <c r="G5004" s="242"/>
      <c r="H5004" s="243"/>
      <c r="J5004" s="33"/>
      <c r="K5004" s="33"/>
      <c r="L5004" s="33"/>
      <c r="M5004" s="33"/>
      <c r="N5004" s="33"/>
      <c r="O5004" s="33"/>
      <c r="P5004" s="33"/>
      <c r="Q5004" s="33"/>
      <c r="R5004" s="33"/>
      <c r="S5004" s="33"/>
    </row>
    <row r="5005" spans="1:19">
      <c r="A5005" s="233"/>
      <c r="B5005" s="238"/>
      <c r="C5005" s="229"/>
      <c r="D5005" s="229"/>
      <c r="E5005" s="235"/>
      <c r="F5005" s="235"/>
      <c r="G5005" s="242"/>
      <c r="H5005" s="243"/>
      <c r="J5005" s="33"/>
      <c r="K5005" s="33"/>
      <c r="L5005" s="33"/>
      <c r="M5005" s="33"/>
      <c r="N5005" s="33"/>
      <c r="O5005" s="33"/>
      <c r="P5005" s="33"/>
      <c r="Q5005" s="33"/>
      <c r="R5005" s="33"/>
      <c r="S5005" s="33"/>
    </row>
    <row r="5006" spans="1:19">
      <c r="A5006" s="233"/>
      <c r="B5006" s="238"/>
      <c r="C5006" s="229"/>
      <c r="D5006" s="229"/>
      <c r="E5006" s="235"/>
      <c r="F5006" s="235"/>
      <c r="G5006" s="242"/>
      <c r="H5006" s="243"/>
      <c r="J5006" s="33"/>
      <c r="K5006" s="33"/>
      <c r="L5006" s="33"/>
      <c r="M5006" s="33"/>
      <c r="N5006" s="33"/>
      <c r="O5006" s="33"/>
      <c r="P5006" s="33"/>
      <c r="Q5006" s="33"/>
      <c r="R5006" s="33"/>
      <c r="S5006" s="33"/>
    </row>
    <row r="5007" spans="1:19">
      <c r="A5007" s="233"/>
      <c r="B5007" s="238"/>
      <c r="C5007" s="229"/>
      <c r="D5007" s="229"/>
      <c r="E5007" s="235"/>
      <c r="F5007" s="235"/>
      <c r="G5007" s="242"/>
      <c r="H5007" s="243"/>
      <c r="J5007" s="33"/>
      <c r="K5007" s="33"/>
      <c r="L5007" s="33"/>
      <c r="M5007" s="33"/>
      <c r="N5007" s="33"/>
      <c r="O5007" s="33"/>
      <c r="P5007" s="33"/>
      <c r="Q5007" s="33"/>
      <c r="R5007" s="33"/>
      <c r="S5007" s="33"/>
    </row>
    <row r="5008" spans="1:19">
      <c r="A5008" s="233"/>
      <c r="B5008" s="238"/>
      <c r="C5008" s="229"/>
      <c r="D5008" s="229"/>
      <c r="E5008" s="235"/>
      <c r="F5008" s="235"/>
      <c r="G5008" s="242"/>
      <c r="H5008" s="243"/>
      <c r="J5008" s="33"/>
      <c r="K5008" s="33"/>
      <c r="L5008" s="33"/>
      <c r="M5008" s="33"/>
      <c r="N5008" s="33"/>
      <c r="O5008" s="33"/>
      <c r="P5008" s="33"/>
      <c r="Q5008" s="33"/>
      <c r="R5008" s="33"/>
      <c r="S5008" s="33"/>
    </row>
    <row r="5009" spans="1:19">
      <c r="A5009" s="233"/>
      <c r="B5009" s="238"/>
      <c r="C5009" s="229"/>
      <c r="D5009" s="229"/>
      <c r="E5009" s="235"/>
      <c r="F5009" s="235"/>
      <c r="G5009" s="242"/>
      <c r="H5009" s="243"/>
      <c r="J5009" s="33"/>
      <c r="K5009" s="33"/>
      <c r="L5009" s="33"/>
      <c r="M5009" s="33"/>
      <c r="N5009" s="33"/>
      <c r="O5009" s="33"/>
      <c r="P5009" s="33"/>
      <c r="Q5009" s="33"/>
      <c r="R5009" s="33"/>
      <c r="S5009" s="33"/>
    </row>
    <row r="5010" spans="1:19">
      <c r="A5010" s="233"/>
      <c r="B5010" s="238"/>
      <c r="C5010" s="229"/>
      <c r="D5010" s="229"/>
      <c r="E5010" s="235"/>
      <c r="F5010" s="235"/>
      <c r="G5010" s="242"/>
      <c r="H5010" s="243"/>
      <c r="J5010" s="33"/>
      <c r="K5010" s="33"/>
      <c r="L5010" s="33"/>
      <c r="M5010" s="33"/>
      <c r="N5010" s="33"/>
      <c r="O5010" s="33"/>
      <c r="P5010" s="33"/>
      <c r="Q5010" s="33"/>
      <c r="R5010" s="33"/>
      <c r="S5010" s="33"/>
    </row>
    <row r="5011" spans="1:19">
      <c r="A5011" s="233"/>
      <c r="B5011" s="238"/>
      <c r="C5011" s="229"/>
      <c r="D5011" s="229"/>
      <c r="E5011" s="235"/>
      <c r="F5011" s="235"/>
      <c r="G5011" s="242"/>
      <c r="H5011" s="243"/>
      <c r="J5011" s="33"/>
      <c r="K5011" s="33"/>
      <c r="L5011" s="33"/>
      <c r="M5011" s="33"/>
      <c r="N5011" s="33"/>
      <c r="O5011" s="33"/>
      <c r="P5011" s="33"/>
      <c r="Q5011" s="33"/>
      <c r="R5011" s="33"/>
      <c r="S5011" s="33"/>
    </row>
    <row r="5012" spans="1:19">
      <c r="A5012" s="233"/>
      <c r="B5012" s="238"/>
      <c r="C5012" s="229"/>
      <c r="D5012" s="229"/>
      <c r="E5012" s="235"/>
      <c r="F5012" s="235"/>
      <c r="G5012" s="242"/>
      <c r="H5012" s="243"/>
      <c r="J5012" s="33"/>
      <c r="K5012" s="33"/>
      <c r="L5012" s="33"/>
      <c r="M5012" s="33"/>
      <c r="N5012" s="33"/>
      <c r="O5012" s="33"/>
      <c r="P5012" s="33"/>
      <c r="Q5012" s="33"/>
      <c r="R5012" s="33"/>
      <c r="S5012" s="33"/>
    </row>
    <row r="5013" spans="1:19">
      <c r="A5013" s="233"/>
      <c r="B5013" s="238"/>
      <c r="C5013" s="229"/>
      <c r="D5013" s="229"/>
      <c r="E5013" s="235"/>
      <c r="F5013" s="235"/>
      <c r="G5013" s="242"/>
      <c r="H5013" s="243"/>
      <c r="J5013" s="33"/>
      <c r="K5013" s="33"/>
      <c r="L5013" s="33"/>
      <c r="M5013" s="33"/>
      <c r="N5013" s="33"/>
      <c r="O5013" s="33"/>
      <c r="P5013" s="33"/>
      <c r="Q5013" s="33"/>
      <c r="R5013" s="33"/>
      <c r="S5013" s="33"/>
    </row>
    <row r="5014" spans="1:19">
      <c r="A5014" s="233"/>
      <c r="B5014" s="238"/>
      <c r="C5014" s="229"/>
      <c r="D5014" s="229"/>
      <c r="E5014" s="235"/>
      <c r="F5014" s="235"/>
      <c r="G5014" s="242"/>
      <c r="H5014" s="243"/>
      <c r="J5014" s="33"/>
      <c r="K5014" s="33"/>
      <c r="L5014" s="33"/>
      <c r="M5014" s="33"/>
      <c r="N5014" s="33"/>
      <c r="O5014" s="33"/>
      <c r="P5014" s="33"/>
      <c r="Q5014" s="33"/>
      <c r="R5014" s="33"/>
      <c r="S5014" s="33"/>
    </row>
    <row r="5015" spans="1:19">
      <c r="A5015" s="233"/>
      <c r="B5015" s="238"/>
      <c r="C5015" s="229"/>
      <c r="D5015" s="229"/>
      <c r="E5015" s="235"/>
      <c r="F5015" s="235"/>
      <c r="G5015" s="242"/>
      <c r="H5015" s="243"/>
      <c r="J5015" s="33"/>
      <c r="K5015" s="33"/>
      <c r="L5015" s="33"/>
      <c r="M5015" s="33"/>
      <c r="N5015" s="33"/>
      <c r="O5015" s="33"/>
      <c r="P5015" s="33"/>
      <c r="Q5015" s="33"/>
      <c r="R5015" s="33"/>
      <c r="S5015" s="33"/>
    </row>
    <row r="5016" spans="1:19">
      <c r="A5016" s="233"/>
      <c r="B5016" s="238"/>
      <c r="C5016" s="229"/>
      <c r="D5016" s="229"/>
      <c r="E5016" s="235"/>
      <c r="F5016" s="235"/>
      <c r="G5016" s="242"/>
      <c r="H5016" s="243"/>
      <c r="J5016" s="33"/>
      <c r="K5016" s="33"/>
      <c r="L5016" s="33"/>
      <c r="M5016" s="33"/>
      <c r="N5016" s="33"/>
      <c r="O5016" s="33"/>
      <c r="P5016" s="33"/>
      <c r="Q5016" s="33"/>
      <c r="R5016" s="33"/>
      <c r="S5016" s="33"/>
    </row>
    <row r="5017" spans="1:19">
      <c r="A5017" s="233"/>
      <c r="B5017" s="238"/>
      <c r="C5017" s="229"/>
      <c r="D5017" s="229"/>
      <c r="E5017" s="235"/>
      <c r="F5017" s="235"/>
      <c r="G5017" s="242"/>
      <c r="H5017" s="243"/>
      <c r="J5017" s="33"/>
      <c r="K5017" s="33"/>
      <c r="L5017" s="33"/>
      <c r="M5017" s="33"/>
      <c r="N5017" s="33"/>
      <c r="O5017" s="33"/>
      <c r="P5017" s="33"/>
      <c r="Q5017" s="33"/>
      <c r="R5017" s="33"/>
      <c r="S5017" s="33"/>
    </row>
    <row r="5018" spans="1:19">
      <c r="A5018" s="233"/>
      <c r="B5018" s="238"/>
      <c r="C5018" s="229"/>
      <c r="D5018" s="229"/>
      <c r="E5018" s="235"/>
      <c r="F5018" s="235"/>
      <c r="G5018" s="242"/>
      <c r="H5018" s="243"/>
      <c r="J5018" s="33"/>
      <c r="K5018" s="33"/>
      <c r="L5018" s="33"/>
      <c r="M5018" s="33"/>
      <c r="N5018" s="33"/>
      <c r="O5018" s="33"/>
      <c r="P5018" s="33"/>
      <c r="Q5018" s="33"/>
      <c r="R5018" s="33"/>
      <c r="S5018" s="33"/>
    </row>
    <row r="5019" spans="1:19">
      <c r="A5019" s="233"/>
      <c r="B5019" s="238"/>
      <c r="C5019" s="229"/>
      <c r="D5019" s="229"/>
      <c r="E5019" s="235"/>
      <c r="F5019" s="235"/>
      <c r="G5019" s="242"/>
      <c r="H5019" s="243"/>
      <c r="J5019" s="33"/>
      <c r="K5019" s="33"/>
      <c r="L5019" s="33"/>
      <c r="M5019" s="33"/>
      <c r="N5019" s="33"/>
      <c r="O5019" s="33"/>
      <c r="P5019" s="33"/>
      <c r="Q5019" s="33"/>
      <c r="R5019" s="33"/>
      <c r="S5019" s="33"/>
    </row>
    <row r="5020" spans="1:19">
      <c r="A5020" s="233"/>
      <c r="B5020" s="238"/>
      <c r="C5020" s="229"/>
      <c r="D5020" s="229"/>
      <c r="E5020" s="235"/>
      <c r="F5020" s="235"/>
      <c r="G5020" s="242"/>
      <c r="H5020" s="243"/>
      <c r="J5020" s="33"/>
      <c r="K5020" s="33"/>
      <c r="L5020" s="33"/>
      <c r="M5020" s="33"/>
      <c r="N5020" s="33"/>
      <c r="O5020" s="33"/>
      <c r="P5020" s="33"/>
      <c r="Q5020" s="33"/>
      <c r="R5020" s="33"/>
      <c r="S5020" s="33"/>
    </row>
    <row r="5021" spans="1:19">
      <c r="A5021" s="233"/>
      <c r="B5021" s="238"/>
      <c r="C5021" s="229"/>
      <c r="D5021" s="229"/>
      <c r="E5021" s="235"/>
      <c r="F5021" s="235"/>
      <c r="G5021" s="242"/>
      <c r="H5021" s="243"/>
      <c r="J5021" s="33"/>
      <c r="K5021" s="33"/>
      <c r="L5021" s="33"/>
      <c r="M5021" s="33"/>
      <c r="N5021" s="33"/>
      <c r="O5021" s="33"/>
      <c r="P5021" s="33"/>
      <c r="Q5021" s="33"/>
      <c r="R5021" s="33"/>
      <c r="S5021" s="33"/>
    </row>
    <row r="5022" spans="1:19">
      <c r="A5022" s="233"/>
      <c r="B5022" s="238"/>
      <c r="C5022" s="229"/>
      <c r="D5022" s="229"/>
      <c r="E5022" s="235"/>
      <c r="F5022" s="235"/>
      <c r="G5022" s="242"/>
      <c r="H5022" s="243"/>
      <c r="J5022" s="33"/>
      <c r="K5022" s="33"/>
      <c r="L5022" s="33"/>
      <c r="M5022" s="33"/>
      <c r="N5022" s="33"/>
      <c r="O5022" s="33"/>
      <c r="P5022" s="33"/>
      <c r="Q5022" s="33"/>
      <c r="R5022" s="33"/>
      <c r="S5022" s="33"/>
    </row>
    <row r="5023" spans="1:19">
      <c r="A5023" s="233"/>
      <c r="B5023" s="238"/>
      <c r="C5023" s="229"/>
      <c r="D5023" s="229"/>
      <c r="E5023" s="235"/>
      <c r="F5023" s="235"/>
      <c r="G5023" s="242"/>
      <c r="H5023" s="243"/>
      <c r="J5023" s="33"/>
      <c r="K5023" s="33"/>
      <c r="L5023" s="33"/>
      <c r="M5023" s="33"/>
      <c r="N5023" s="33"/>
      <c r="O5023" s="33"/>
      <c r="P5023" s="33"/>
      <c r="Q5023" s="33"/>
      <c r="R5023" s="33"/>
      <c r="S5023" s="33"/>
    </row>
    <row r="5024" spans="1:19">
      <c r="A5024" s="233"/>
      <c r="B5024" s="238"/>
      <c r="C5024" s="229"/>
      <c r="D5024" s="229"/>
      <c r="E5024" s="235"/>
      <c r="F5024" s="235"/>
      <c r="G5024" s="242"/>
      <c r="H5024" s="243"/>
      <c r="J5024" s="33"/>
      <c r="K5024" s="33"/>
      <c r="L5024" s="33"/>
      <c r="M5024" s="33"/>
      <c r="N5024" s="33"/>
      <c r="O5024" s="33"/>
      <c r="P5024" s="33"/>
      <c r="Q5024" s="33"/>
      <c r="R5024" s="33"/>
      <c r="S5024" s="33"/>
    </row>
    <row r="5025" spans="1:19">
      <c r="A5025" s="233"/>
      <c r="B5025" s="238"/>
      <c r="C5025" s="229"/>
      <c r="D5025" s="229"/>
      <c r="E5025" s="235"/>
      <c r="F5025" s="235"/>
      <c r="G5025" s="242"/>
      <c r="H5025" s="243"/>
      <c r="J5025" s="33"/>
      <c r="K5025" s="33"/>
      <c r="L5025" s="33"/>
      <c r="M5025" s="33"/>
      <c r="N5025" s="33"/>
      <c r="O5025" s="33"/>
      <c r="P5025" s="33"/>
      <c r="Q5025" s="33"/>
      <c r="R5025" s="33"/>
      <c r="S5025" s="33"/>
    </row>
    <row r="5026" spans="1:19">
      <c r="A5026" s="233"/>
      <c r="B5026" s="238"/>
      <c r="C5026" s="229"/>
      <c r="D5026" s="229"/>
      <c r="E5026" s="235"/>
      <c r="F5026" s="235"/>
      <c r="G5026" s="242"/>
      <c r="H5026" s="243"/>
      <c r="J5026" s="33"/>
      <c r="K5026" s="33"/>
      <c r="L5026" s="33"/>
      <c r="M5026" s="33"/>
      <c r="N5026" s="33"/>
      <c r="O5026" s="33"/>
      <c r="P5026" s="33"/>
      <c r="Q5026" s="33"/>
      <c r="R5026" s="33"/>
      <c r="S5026" s="33"/>
    </row>
    <row r="5027" spans="1:19">
      <c r="A5027" s="233"/>
      <c r="B5027" s="238"/>
      <c r="C5027" s="229"/>
      <c r="D5027" s="229"/>
      <c r="E5027" s="235"/>
      <c r="F5027" s="235"/>
      <c r="G5027" s="242"/>
      <c r="H5027" s="243"/>
      <c r="J5027" s="33"/>
      <c r="K5027" s="33"/>
      <c r="L5027" s="33"/>
      <c r="M5027" s="33"/>
      <c r="N5027" s="33"/>
      <c r="O5027" s="33"/>
      <c r="P5027" s="33"/>
      <c r="Q5027" s="33"/>
      <c r="R5027" s="33"/>
      <c r="S5027" s="33"/>
    </row>
    <row r="5028" spans="1:19">
      <c r="A5028" s="233"/>
      <c r="B5028" s="238"/>
      <c r="C5028" s="229"/>
      <c r="D5028" s="229"/>
      <c r="E5028" s="235"/>
      <c r="F5028" s="235"/>
      <c r="G5028" s="242"/>
      <c r="H5028" s="243"/>
      <c r="J5028" s="33"/>
      <c r="K5028" s="33"/>
      <c r="L5028" s="33"/>
      <c r="M5028" s="33"/>
      <c r="N5028" s="33"/>
      <c r="O5028" s="33"/>
      <c r="P5028" s="33"/>
      <c r="Q5028" s="33"/>
      <c r="R5028" s="33"/>
      <c r="S5028" s="33"/>
    </row>
    <row r="5029" spans="1:19">
      <c r="A5029" s="233"/>
      <c r="B5029" s="238"/>
      <c r="C5029" s="229"/>
      <c r="D5029" s="229"/>
      <c r="E5029" s="235"/>
      <c r="F5029" s="235"/>
      <c r="G5029" s="242"/>
      <c r="H5029" s="243"/>
      <c r="J5029" s="33"/>
      <c r="K5029" s="33"/>
      <c r="L5029" s="33"/>
      <c r="M5029" s="33"/>
      <c r="N5029" s="33"/>
      <c r="O5029" s="33"/>
      <c r="P5029" s="33"/>
      <c r="Q5029" s="33"/>
      <c r="R5029" s="33"/>
      <c r="S5029" s="33"/>
    </row>
    <row r="5030" spans="1:19">
      <c r="A5030" s="233"/>
      <c r="B5030" s="238"/>
      <c r="C5030" s="229"/>
      <c r="D5030" s="229"/>
      <c r="E5030" s="235"/>
      <c r="F5030" s="235"/>
      <c r="G5030" s="242"/>
      <c r="H5030" s="243"/>
      <c r="J5030" s="33"/>
      <c r="K5030" s="33"/>
      <c r="L5030" s="33"/>
      <c r="M5030" s="33"/>
      <c r="N5030" s="33"/>
      <c r="O5030" s="33"/>
      <c r="P5030" s="33"/>
      <c r="Q5030" s="33"/>
      <c r="R5030" s="33"/>
      <c r="S5030" s="33"/>
    </row>
    <row r="5031" spans="1:19">
      <c r="A5031" s="233"/>
      <c r="B5031" s="238"/>
      <c r="C5031" s="229"/>
      <c r="D5031" s="229"/>
      <c r="E5031" s="235"/>
      <c r="F5031" s="235"/>
      <c r="G5031" s="242"/>
      <c r="H5031" s="243"/>
      <c r="J5031" s="33"/>
      <c r="K5031" s="33"/>
      <c r="L5031" s="33"/>
      <c r="M5031" s="33"/>
      <c r="N5031" s="33"/>
      <c r="O5031" s="33"/>
      <c r="P5031" s="33"/>
      <c r="Q5031" s="33"/>
      <c r="R5031" s="33"/>
      <c r="S5031" s="33"/>
    </row>
    <row r="5032" spans="1:19">
      <c r="A5032" s="233"/>
      <c r="B5032" s="238"/>
      <c r="C5032" s="229"/>
      <c r="D5032" s="229"/>
      <c r="E5032" s="235"/>
      <c r="F5032" s="235"/>
      <c r="G5032" s="242"/>
      <c r="H5032" s="243"/>
      <c r="J5032" s="33"/>
      <c r="K5032" s="33"/>
      <c r="L5032" s="33"/>
      <c r="M5032" s="33"/>
      <c r="N5032" s="33"/>
      <c r="O5032" s="33"/>
      <c r="P5032" s="33"/>
      <c r="Q5032" s="33"/>
      <c r="R5032" s="33"/>
      <c r="S5032" s="33"/>
    </row>
    <row r="5033" spans="1:19">
      <c r="A5033" s="233"/>
      <c r="B5033" s="238"/>
      <c r="C5033" s="229"/>
      <c r="D5033" s="229"/>
      <c r="E5033" s="235"/>
      <c r="F5033" s="235"/>
      <c r="G5033" s="242"/>
      <c r="H5033" s="243"/>
      <c r="J5033" s="33"/>
      <c r="K5033" s="33"/>
      <c r="L5033" s="33"/>
      <c r="M5033" s="33"/>
      <c r="N5033" s="33"/>
      <c r="O5033" s="33"/>
      <c r="P5033" s="33"/>
      <c r="Q5033" s="33"/>
      <c r="R5033" s="33"/>
      <c r="S5033" s="33"/>
    </row>
    <row r="5034" spans="1:19">
      <c r="A5034" s="233"/>
      <c r="B5034" s="238"/>
      <c r="C5034" s="229"/>
      <c r="D5034" s="229"/>
      <c r="E5034" s="235"/>
      <c r="F5034" s="235"/>
      <c r="G5034" s="242"/>
      <c r="H5034" s="243"/>
      <c r="J5034" s="33"/>
      <c r="K5034" s="33"/>
      <c r="L5034" s="33"/>
      <c r="M5034" s="33"/>
      <c r="N5034" s="33"/>
      <c r="O5034" s="33"/>
      <c r="P5034" s="33"/>
      <c r="Q5034" s="33"/>
      <c r="R5034" s="33"/>
      <c r="S5034" s="33"/>
    </row>
    <row r="5035" spans="1:19">
      <c r="A5035" s="233"/>
      <c r="B5035" s="238"/>
      <c r="C5035" s="229"/>
      <c r="D5035" s="229"/>
      <c r="E5035" s="235"/>
      <c r="F5035" s="235"/>
      <c r="G5035" s="242"/>
      <c r="H5035" s="243"/>
      <c r="J5035" s="33"/>
      <c r="K5035" s="33"/>
      <c r="L5035" s="33"/>
      <c r="M5035" s="33"/>
      <c r="N5035" s="33"/>
      <c r="O5035" s="33"/>
      <c r="P5035" s="33"/>
      <c r="Q5035" s="33"/>
      <c r="R5035" s="33"/>
      <c r="S5035" s="33"/>
    </row>
    <row r="5036" spans="1:19">
      <c r="A5036" s="233"/>
      <c r="B5036" s="238"/>
      <c r="C5036" s="229"/>
      <c r="D5036" s="229"/>
      <c r="E5036" s="235"/>
      <c r="F5036" s="235"/>
      <c r="G5036" s="242"/>
      <c r="H5036" s="243"/>
      <c r="J5036" s="33"/>
      <c r="K5036" s="33"/>
      <c r="L5036" s="33"/>
      <c r="M5036" s="33"/>
      <c r="N5036" s="33"/>
      <c r="O5036" s="33"/>
      <c r="P5036" s="33"/>
      <c r="Q5036" s="33"/>
      <c r="R5036" s="33"/>
      <c r="S5036" s="33"/>
    </row>
    <row r="5037" spans="1:19">
      <c r="A5037" s="233"/>
      <c r="B5037" s="238"/>
      <c r="C5037" s="229"/>
      <c r="D5037" s="229"/>
      <c r="E5037" s="235"/>
      <c r="F5037" s="235"/>
      <c r="G5037" s="242"/>
      <c r="H5037" s="243"/>
      <c r="J5037" s="33"/>
      <c r="K5037" s="33"/>
      <c r="L5037" s="33"/>
      <c r="M5037" s="33"/>
      <c r="N5037" s="33"/>
      <c r="O5037" s="33"/>
      <c r="P5037" s="33"/>
      <c r="Q5037" s="33"/>
      <c r="R5037" s="33"/>
      <c r="S5037" s="33"/>
    </row>
    <row r="5038" spans="1:19">
      <c r="A5038" s="233"/>
      <c r="B5038" s="238"/>
      <c r="C5038" s="229"/>
      <c r="D5038" s="229"/>
      <c r="E5038" s="235"/>
      <c r="F5038" s="235"/>
      <c r="G5038" s="242"/>
      <c r="H5038" s="243"/>
      <c r="J5038" s="33"/>
      <c r="K5038" s="33"/>
      <c r="L5038" s="33"/>
      <c r="M5038" s="33"/>
      <c r="N5038" s="33"/>
      <c r="O5038" s="33"/>
      <c r="P5038" s="33"/>
      <c r="Q5038" s="33"/>
      <c r="R5038" s="33"/>
      <c r="S5038" s="33"/>
    </row>
    <row r="5039" spans="1:19">
      <c r="A5039" s="233"/>
      <c r="B5039" s="238"/>
      <c r="C5039" s="229"/>
      <c r="D5039" s="229"/>
      <c r="E5039" s="235"/>
      <c r="F5039" s="235"/>
      <c r="G5039" s="242"/>
      <c r="H5039" s="243"/>
      <c r="J5039" s="33"/>
      <c r="K5039" s="33"/>
      <c r="L5039" s="33"/>
      <c r="M5039" s="33"/>
      <c r="N5039" s="33"/>
      <c r="O5039" s="33"/>
      <c r="P5039" s="33"/>
      <c r="Q5039" s="33"/>
      <c r="R5039" s="33"/>
      <c r="S5039" s="33"/>
    </row>
    <row r="5040" spans="1:19">
      <c r="A5040" s="233"/>
      <c r="B5040" s="238"/>
      <c r="C5040" s="229"/>
      <c r="D5040" s="229"/>
      <c r="E5040" s="235"/>
      <c r="F5040" s="235"/>
      <c r="G5040" s="242"/>
      <c r="H5040" s="243"/>
      <c r="J5040" s="33"/>
      <c r="K5040" s="33"/>
      <c r="L5040" s="33"/>
      <c r="M5040" s="33"/>
      <c r="N5040" s="33"/>
      <c r="O5040" s="33"/>
      <c r="P5040" s="33"/>
      <c r="Q5040" s="33"/>
      <c r="R5040" s="33"/>
      <c r="S5040" s="33"/>
    </row>
    <row r="5041" spans="1:19">
      <c r="A5041" s="233"/>
      <c r="B5041" s="238"/>
      <c r="C5041" s="229"/>
      <c r="D5041" s="229"/>
      <c r="E5041" s="235"/>
      <c r="F5041" s="235"/>
      <c r="G5041" s="242"/>
      <c r="H5041" s="243"/>
      <c r="J5041" s="33"/>
      <c r="K5041" s="33"/>
      <c r="L5041" s="33"/>
      <c r="M5041" s="33"/>
      <c r="N5041" s="33"/>
      <c r="O5041" s="33"/>
      <c r="P5041" s="33"/>
      <c r="Q5041" s="33"/>
      <c r="R5041" s="33"/>
      <c r="S5041" s="33"/>
    </row>
    <row r="5042" spans="1:19">
      <c r="A5042" s="233"/>
      <c r="B5042" s="238"/>
      <c r="C5042" s="229"/>
      <c r="D5042" s="229"/>
      <c r="E5042" s="235"/>
      <c r="F5042" s="235"/>
      <c r="G5042" s="242"/>
      <c r="H5042" s="243"/>
      <c r="J5042" s="33"/>
      <c r="K5042" s="33"/>
      <c r="L5042" s="33"/>
      <c r="M5042" s="33"/>
      <c r="N5042" s="33"/>
      <c r="O5042" s="33"/>
      <c r="P5042" s="33"/>
      <c r="Q5042" s="33"/>
      <c r="R5042" s="33"/>
      <c r="S5042" s="33"/>
    </row>
    <row r="5043" spans="1:19">
      <c r="A5043" s="233"/>
      <c r="B5043" s="238"/>
      <c r="C5043" s="229"/>
      <c r="D5043" s="229"/>
      <c r="E5043" s="235"/>
      <c r="F5043" s="235"/>
      <c r="G5043" s="242"/>
      <c r="H5043" s="243"/>
      <c r="J5043" s="33"/>
      <c r="K5043" s="33"/>
      <c r="L5043" s="33"/>
      <c r="M5043" s="33"/>
      <c r="N5043" s="33"/>
      <c r="O5043" s="33"/>
      <c r="P5043" s="33"/>
      <c r="Q5043" s="33"/>
      <c r="R5043" s="33"/>
      <c r="S5043" s="33"/>
    </row>
    <row r="5044" spans="1:19">
      <c r="A5044" s="233"/>
      <c r="B5044" s="238"/>
      <c r="C5044" s="229"/>
      <c r="D5044" s="229"/>
      <c r="E5044" s="235"/>
      <c r="F5044" s="235"/>
      <c r="G5044" s="242"/>
      <c r="H5044" s="243"/>
      <c r="J5044" s="33"/>
      <c r="K5044" s="33"/>
      <c r="L5044" s="33"/>
      <c r="M5044" s="33"/>
      <c r="N5044" s="33"/>
      <c r="O5044" s="33"/>
      <c r="P5044" s="33"/>
      <c r="Q5044" s="33"/>
      <c r="R5044" s="33"/>
      <c r="S5044" s="33"/>
    </row>
    <row r="5045" spans="1:19">
      <c r="A5045" s="233"/>
      <c r="B5045" s="238"/>
      <c r="C5045" s="229"/>
      <c r="D5045" s="229"/>
      <c r="E5045" s="235"/>
      <c r="F5045" s="235"/>
      <c r="G5045" s="242"/>
      <c r="H5045" s="243"/>
      <c r="J5045" s="33"/>
      <c r="K5045" s="33"/>
      <c r="L5045" s="33"/>
      <c r="M5045" s="33"/>
      <c r="N5045" s="33"/>
      <c r="O5045" s="33"/>
      <c r="P5045" s="33"/>
      <c r="Q5045" s="33"/>
      <c r="R5045" s="33"/>
      <c r="S5045" s="33"/>
    </row>
    <row r="5046" spans="1:19">
      <c r="A5046" s="233"/>
      <c r="B5046" s="238"/>
      <c r="C5046" s="229"/>
      <c r="D5046" s="229"/>
      <c r="E5046" s="235"/>
      <c r="F5046" s="235"/>
      <c r="G5046" s="242"/>
      <c r="H5046" s="243"/>
      <c r="J5046" s="33"/>
      <c r="K5046" s="33"/>
      <c r="L5046" s="33"/>
      <c r="M5046" s="33"/>
      <c r="N5046" s="33"/>
      <c r="O5046" s="33"/>
      <c r="P5046" s="33"/>
      <c r="Q5046" s="33"/>
      <c r="R5046" s="33"/>
      <c r="S5046" s="33"/>
    </row>
    <row r="5047" spans="1:19">
      <c r="A5047" s="233"/>
      <c r="B5047" s="238"/>
      <c r="C5047" s="229"/>
      <c r="D5047" s="229"/>
      <c r="E5047" s="235"/>
      <c r="F5047" s="235"/>
      <c r="G5047" s="242"/>
      <c r="H5047" s="243"/>
      <c r="J5047" s="33"/>
      <c r="K5047" s="33"/>
      <c r="L5047" s="33"/>
      <c r="M5047" s="33"/>
      <c r="N5047" s="33"/>
      <c r="O5047" s="33"/>
      <c r="P5047" s="33"/>
      <c r="Q5047" s="33"/>
      <c r="R5047" s="33"/>
      <c r="S5047" s="33"/>
    </row>
    <row r="5048" spans="1:19">
      <c r="A5048" s="233"/>
      <c r="B5048" s="238"/>
      <c r="C5048" s="229"/>
      <c r="D5048" s="229"/>
      <c r="E5048" s="235"/>
      <c r="F5048" s="235"/>
      <c r="G5048" s="242"/>
      <c r="H5048" s="243"/>
      <c r="J5048" s="33"/>
      <c r="K5048" s="33"/>
      <c r="L5048" s="33"/>
      <c r="M5048" s="33"/>
      <c r="N5048" s="33"/>
      <c r="O5048" s="33"/>
      <c r="P5048" s="33"/>
      <c r="Q5048" s="33"/>
      <c r="R5048" s="33"/>
      <c r="S5048" s="33"/>
    </row>
    <row r="5049" spans="1:19">
      <c r="A5049" s="233"/>
      <c r="B5049" s="238"/>
      <c r="C5049" s="229"/>
      <c r="D5049" s="229"/>
      <c r="E5049" s="235"/>
      <c r="F5049" s="235"/>
      <c r="G5049" s="242"/>
      <c r="H5049" s="243"/>
      <c r="J5049" s="33"/>
      <c r="K5049" s="33"/>
      <c r="L5049" s="33"/>
      <c r="M5049" s="33"/>
      <c r="N5049" s="33"/>
      <c r="O5049" s="33"/>
      <c r="P5049" s="33"/>
      <c r="Q5049" s="33"/>
      <c r="R5049" s="33"/>
      <c r="S5049" s="33"/>
    </row>
    <row r="5050" spans="1:19">
      <c r="A5050" s="233"/>
      <c r="B5050" s="238"/>
      <c r="C5050" s="229"/>
      <c r="D5050" s="229"/>
      <c r="E5050" s="235"/>
      <c r="F5050" s="235"/>
      <c r="G5050" s="242"/>
      <c r="H5050" s="243"/>
      <c r="J5050" s="33"/>
      <c r="K5050" s="33"/>
      <c r="L5050" s="33"/>
      <c r="M5050" s="33"/>
      <c r="N5050" s="33"/>
      <c r="O5050" s="33"/>
      <c r="P5050" s="33"/>
      <c r="Q5050" s="33"/>
      <c r="R5050" s="33"/>
      <c r="S5050" s="33"/>
    </row>
    <row r="5051" spans="1:19">
      <c r="A5051" s="233"/>
      <c r="B5051" s="238"/>
      <c r="C5051" s="229"/>
      <c r="D5051" s="229"/>
      <c r="E5051" s="235"/>
      <c r="F5051" s="235"/>
      <c r="G5051" s="242"/>
      <c r="H5051" s="243"/>
      <c r="J5051" s="33"/>
      <c r="K5051" s="33"/>
      <c r="L5051" s="33"/>
      <c r="M5051" s="33"/>
      <c r="N5051" s="33"/>
      <c r="O5051" s="33"/>
      <c r="P5051" s="33"/>
      <c r="Q5051" s="33"/>
      <c r="R5051" s="33"/>
      <c r="S5051" s="33"/>
    </row>
    <row r="5052" spans="1:19">
      <c r="A5052" s="233"/>
      <c r="B5052" s="238"/>
      <c r="C5052" s="229"/>
      <c r="D5052" s="229"/>
      <c r="E5052" s="235"/>
      <c r="F5052" s="235"/>
      <c r="G5052" s="242"/>
      <c r="H5052" s="243"/>
      <c r="J5052" s="33"/>
      <c r="K5052" s="33"/>
      <c r="L5052" s="33"/>
      <c r="M5052" s="33"/>
      <c r="N5052" s="33"/>
      <c r="O5052" s="33"/>
      <c r="P5052" s="33"/>
      <c r="Q5052" s="33"/>
      <c r="R5052" s="33"/>
      <c r="S5052" s="33"/>
    </row>
    <row r="5053" spans="1:19">
      <c r="A5053" s="233"/>
      <c r="B5053" s="238"/>
      <c r="C5053" s="229"/>
      <c r="D5053" s="229"/>
      <c r="E5053" s="235"/>
      <c r="F5053" s="235"/>
      <c r="G5053" s="242"/>
      <c r="H5053" s="243"/>
      <c r="J5053" s="33"/>
      <c r="K5053" s="33"/>
      <c r="L5053" s="33"/>
      <c r="M5053" s="33"/>
      <c r="N5053" s="33"/>
      <c r="O5053" s="33"/>
      <c r="P5053" s="33"/>
      <c r="Q5053" s="33"/>
      <c r="R5053" s="33"/>
      <c r="S5053" s="33"/>
    </row>
    <row r="5054" spans="1:19">
      <c r="A5054" s="233"/>
      <c r="B5054" s="238"/>
      <c r="C5054" s="229"/>
      <c r="D5054" s="229"/>
      <c r="E5054" s="235"/>
      <c r="F5054" s="235"/>
      <c r="G5054" s="242"/>
      <c r="H5054" s="243"/>
      <c r="J5054" s="33"/>
      <c r="K5054" s="33"/>
      <c r="L5054" s="33"/>
      <c r="M5054" s="33"/>
      <c r="N5054" s="33"/>
      <c r="O5054" s="33"/>
      <c r="P5054" s="33"/>
      <c r="Q5054" s="33"/>
      <c r="R5054" s="33"/>
      <c r="S5054" s="33"/>
    </row>
    <row r="5055" spans="1:19">
      <c r="A5055" s="233"/>
      <c r="B5055" s="238"/>
      <c r="C5055" s="229"/>
      <c r="D5055" s="229"/>
      <c r="E5055" s="235"/>
      <c r="F5055" s="235"/>
      <c r="G5055" s="242"/>
      <c r="H5055" s="243"/>
      <c r="J5055" s="33"/>
      <c r="K5055" s="33"/>
      <c r="L5055" s="33"/>
      <c r="M5055" s="33"/>
      <c r="N5055" s="33"/>
      <c r="O5055" s="33"/>
      <c r="P5055" s="33"/>
      <c r="Q5055" s="33"/>
      <c r="R5055" s="33"/>
      <c r="S5055" s="33"/>
    </row>
    <row r="5056" spans="1:19">
      <c r="A5056" s="233"/>
      <c r="B5056" s="238"/>
      <c r="C5056" s="229"/>
      <c r="D5056" s="229"/>
      <c r="E5056" s="235"/>
      <c r="F5056" s="235"/>
      <c r="G5056" s="242"/>
      <c r="H5056" s="243"/>
      <c r="J5056" s="33"/>
      <c r="K5056" s="33"/>
      <c r="L5056" s="33"/>
      <c r="M5056" s="33"/>
      <c r="N5056" s="33"/>
      <c r="O5056" s="33"/>
      <c r="P5056" s="33"/>
      <c r="Q5056" s="33"/>
      <c r="R5056" s="33"/>
      <c r="S5056" s="33"/>
    </row>
    <row r="5057" spans="1:19">
      <c r="A5057" s="233"/>
      <c r="B5057" s="238"/>
      <c r="C5057" s="229"/>
      <c r="D5057" s="229"/>
      <c r="E5057" s="235"/>
      <c r="F5057" s="235"/>
      <c r="G5057" s="242"/>
      <c r="H5057" s="243"/>
      <c r="J5057" s="33"/>
      <c r="K5057" s="33"/>
      <c r="L5057" s="33"/>
      <c r="M5057" s="33"/>
      <c r="N5057" s="33"/>
      <c r="O5057" s="33"/>
      <c r="P5057" s="33"/>
      <c r="Q5057" s="33"/>
      <c r="R5057" s="33"/>
      <c r="S5057" s="33"/>
    </row>
    <row r="5058" spans="1:19">
      <c r="A5058" s="233"/>
      <c r="B5058" s="238"/>
      <c r="C5058" s="229"/>
      <c r="D5058" s="229"/>
      <c r="E5058" s="235"/>
      <c r="F5058" s="235"/>
      <c r="G5058" s="242"/>
      <c r="H5058" s="243"/>
      <c r="J5058" s="33"/>
      <c r="K5058" s="33"/>
      <c r="L5058" s="33"/>
      <c r="M5058" s="33"/>
      <c r="N5058" s="33"/>
      <c r="O5058" s="33"/>
      <c r="P5058" s="33"/>
      <c r="Q5058" s="33"/>
      <c r="R5058" s="33"/>
      <c r="S5058" s="33"/>
    </row>
    <row r="5059" spans="1:19">
      <c r="A5059" s="233"/>
      <c r="B5059" s="238"/>
      <c r="C5059" s="229"/>
      <c r="D5059" s="229"/>
      <c r="E5059" s="235"/>
      <c r="F5059" s="235"/>
      <c r="G5059" s="242"/>
      <c r="H5059" s="243"/>
      <c r="J5059" s="33"/>
      <c r="K5059" s="33"/>
      <c r="L5059" s="33"/>
      <c r="M5059" s="33"/>
      <c r="N5059" s="33"/>
      <c r="O5059" s="33"/>
      <c r="P5059" s="33"/>
      <c r="Q5059" s="33"/>
      <c r="R5059" s="33"/>
      <c r="S5059" s="33"/>
    </row>
    <row r="5060" spans="1:19">
      <c r="A5060" s="233"/>
      <c r="B5060" s="238"/>
      <c r="C5060" s="229"/>
      <c r="D5060" s="229"/>
      <c r="E5060" s="235"/>
      <c r="F5060" s="235"/>
      <c r="G5060" s="242"/>
      <c r="H5060" s="243"/>
      <c r="J5060" s="33"/>
      <c r="K5060" s="33"/>
      <c r="L5060" s="33"/>
      <c r="M5060" s="33"/>
      <c r="N5060" s="33"/>
      <c r="O5060" s="33"/>
      <c r="P5060" s="33"/>
      <c r="Q5060" s="33"/>
      <c r="R5060" s="33"/>
      <c r="S5060" s="33"/>
    </row>
    <row r="5061" spans="1:19">
      <c r="A5061" s="233"/>
      <c r="B5061" s="238"/>
      <c r="C5061" s="229"/>
      <c r="D5061" s="229"/>
      <c r="E5061" s="235"/>
      <c r="F5061" s="235"/>
      <c r="G5061" s="242"/>
      <c r="H5061" s="243"/>
      <c r="J5061" s="33"/>
      <c r="K5061" s="33"/>
      <c r="L5061" s="33"/>
      <c r="M5061" s="33"/>
      <c r="N5061" s="33"/>
      <c r="O5061" s="33"/>
      <c r="P5061" s="33"/>
      <c r="Q5061" s="33"/>
      <c r="R5061" s="33"/>
      <c r="S5061" s="33"/>
    </row>
    <row r="5062" spans="1:19">
      <c r="A5062" s="233"/>
      <c r="B5062" s="238"/>
      <c r="C5062" s="229"/>
      <c r="D5062" s="229"/>
      <c r="E5062" s="235"/>
      <c r="F5062" s="235"/>
      <c r="G5062" s="242"/>
      <c r="H5062" s="243"/>
      <c r="J5062" s="33"/>
      <c r="K5062" s="33"/>
      <c r="L5062" s="33"/>
      <c r="M5062" s="33"/>
      <c r="N5062" s="33"/>
      <c r="O5062" s="33"/>
      <c r="P5062" s="33"/>
      <c r="Q5062" s="33"/>
      <c r="R5062" s="33"/>
      <c r="S5062" s="33"/>
    </row>
    <row r="5063" spans="1:19">
      <c r="A5063" s="233"/>
      <c r="B5063" s="238"/>
      <c r="C5063" s="229"/>
      <c r="D5063" s="229"/>
      <c r="E5063" s="235"/>
      <c r="F5063" s="235"/>
      <c r="G5063" s="242"/>
      <c r="H5063" s="243"/>
      <c r="J5063" s="33"/>
      <c r="K5063" s="33"/>
      <c r="L5063" s="33"/>
      <c r="M5063" s="33"/>
      <c r="N5063" s="33"/>
      <c r="O5063" s="33"/>
      <c r="P5063" s="33"/>
      <c r="Q5063" s="33"/>
      <c r="R5063" s="33"/>
      <c r="S5063" s="33"/>
    </row>
    <row r="5064" spans="1:19">
      <c r="A5064" s="233"/>
      <c r="B5064" s="238"/>
      <c r="C5064" s="229"/>
      <c r="D5064" s="229"/>
      <c r="E5064" s="235"/>
      <c r="F5064" s="235"/>
      <c r="G5064" s="242"/>
      <c r="H5064" s="243"/>
      <c r="J5064" s="33"/>
      <c r="K5064" s="33"/>
      <c r="L5064" s="33"/>
      <c r="M5064" s="33"/>
      <c r="N5064" s="33"/>
      <c r="O5064" s="33"/>
      <c r="P5064" s="33"/>
      <c r="Q5064" s="33"/>
      <c r="R5064" s="33"/>
      <c r="S5064" s="33"/>
    </row>
    <row r="5065" spans="1:19">
      <c r="A5065" s="233"/>
      <c r="B5065" s="238"/>
      <c r="C5065" s="229"/>
      <c r="D5065" s="229"/>
      <c r="E5065" s="235"/>
      <c r="F5065" s="235"/>
      <c r="G5065" s="242"/>
      <c r="H5065" s="243"/>
      <c r="J5065" s="33"/>
      <c r="K5065" s="33"/>
      <c r="L5065" s="33"/>
      <c r="M5065" s="33"/>
      <c r="N5065" s="33"/>
      <c r="O5065" s="33"/>
      <c r="P5065" s="33"/>
      <c r="Q5065" s="33"/>
      <c r="R5065" s="33"/>
      <c r="S5065" s="33"/>
    </row>
    <row r="5066" spans="1:19">
      <c r="A5066" s="233"/>
      <c r="B5066" s="238"/>
      <c r="C5066" s="229"/>
      <c r="D5066" s="229"/>
      <c r="E5066" s="235"/>
      <c r="F5066" s="235"/>
      <c r="G5066" s="242"/>
      <c r="H5066" s="243"/>
      <c r="J5066" s="33"/>
      <c r="K5066" s="33"/>
      <c r="L5066" s="33"/>
      <c r="M5066" s="33"/>
      <c r="N5066" s="33"/>
      <c r="O5066" s="33"/>
      <c r="P5066" s="33"/>
      <c r="Q5066" s="33"/>
      <c r="R5066" s="33"/>
      <c r="S5066" s="33"/>
    </row>
    <row r="5067" spans="1:19">
      <c r="A5067" s="233"/>
      <c r="B5067" s="238"/>
      <c r="C5067" s="229"/>
      <c r="D5067" s="229"/>
      <c r="E5067" s="235"/>
      <c r="F5067" s="235"/>
      <c r="G5067" s="242"/>
      <c r="H5067" s="243"/>
      <c r="J5067" s="33"/>
      <c r="K5067" s="33"/>
      <c r="L5067" s="33"/>
      <c r="M5067" s="33"/>
      <c r="N5067" s="33"/>
      <c r="O5067" s="33"/>
      <c r="P5067" s="33"/>
      <c r="Q5067" s="33"/>
      <c r="R5067" s="33"/>
      <c r="S5067" s="33"/>
    </row>
    <row r="5068" spans="1:19">
      <c r="A5068" s="233"/>
      <c r="B5068" s="238"/>
      <c r="C5068" s="229"/>
      <c r="D5068" s="229"/>
      <c r="E5068" s="235"/>
      <c r="F5068" s="235"/>
      <c r="G5068" s="242"/>
      <c r="H5068" s="243"/>
      <c r="J5068" s="33"/>
      <c r="K5068" s="33"/>
      <c r="L5068" s="33"/>
      <c r="M5068" s="33"/>
      <c r="N5068" s="33"/>
      <c r="O5068" s="33"/>
      <c r="P5068" s="33"/>
      <c r="Q5068" s="33"/>
      <c r="R5068" s="33"/>
      <c r="S5068" s="33"/>
    </row>
    <row r="5069" spans="1:19">
      <c r="A5069" s="233"/>
      <c r="B5069" s="238"/>
      <c r="C5069" s="229"/>
      <c r="D5069" s="229"/>
      <c r="E5069" s="235"/>
      <c r="F5069" s="235"/>
      <c r="G5069" s="242"/>
      <c r="H5069" s="243"/>
      <c r="J5069" s="33"/>
      <c r="K5069" s="33"/>
      <c r="L5069" s="33"/>
      <c r="M5069" s="33"/>
      <c r="N5069" s="33"/>
      <c r="O5069" s="33"/>
      <c r="P5069" s="33"/>
      <c r="Q5069" s="33"/>
      <c r="R5069" s="33"/>
      <c r="S5069" s="33"/>
    </row>
    <row r="5070" spans="1:19">
      <c r="A5070" s="233"/>
      <c r="B5070" s="238"/>
      <c r="C5070" s="229"/>
      <c r="D5070" s="229"/>
      <c r="E5070" s="235"/>
      <c r="F5070" s="235"/>
      <c r="G5070" s="242"/>
      <c r="H5070" s="243"/>
      <c r="J5070" s="33"/>
      <c r="K5070" s="33"/>
      <c r="L5070" s="33"/>
      <c r="M5070" s="33"/>
      <c r="N5070" s="33"/>
      <c r="O5070" s="33"/>
      <c r="P5070" s="33"/>
      <c r="Q5070" s="33"/>
      <c r="R5070" s="33"/>
      <c r="S5070" s="33"/>
    </row>
    <row r="5071" spans="1:19">
      <c r="A5071" s="233"/>
      <c r="B5071" s="238"/>
      <c r="C5071" s="229"/>
      <c r="D5071" s="229"/>
      <c r="E5071" s="235"/>
      <c r="F5071" s="235"/>
      <c r="G5071" s="242"/>
      <c r="H5071" s="243"/>
      <c r="J5071" s="33"/>
      <c r="K5071" s="33"/>
      <c r="L5071" s="33"/>
      <c r="M5071" s="33"/>
      <c r="N5071" s="33"/>
      <c r="O5071" s="33"/>
      <c r="P5071" s="33"/>
      <c r="Q5071" s="33"/>
      <c r="R5071" s="33"/>
      <c r="S5071" s="33"/>
    </row>
    <row r="5072" spans="1:19">
      <c r="A5072" s="233"/>
      <c r="B5072" s="238"/>
      <c r="C5072" s="229"/>
      <c r="D5072" s="229"/>
      <c r="E5072" s="235"/>
      <c r="F5072" s="235"/>
      <c r="G5072" s="242"/>
      <c r="H5072" s="243"/>
      <c r="J5072" s="33"/>
      <c r="K5072" s="33"/>
      <c r="L5072" s="33"/>
      <c r="M5072" s="33"/>
      <c r="N5072" s="33"/>
      <c r="O5072" s="33"/>
      <c r="P5072" s="33"/>
      <c r="Q5072" s="33"/>
      <c r="R5072" s="33"/>
      <c r="S5072" s="33"/>
    </row>
    <row r="5073" spans="1:19">
      <c r="A5073" s="233"/>
      <c r="B5073" s="238"/>
      <c r="C5073" s="229"/>
      <c r="D5073" s="229"/>
      <c r="E5073" s="235"/>
      <c r="F5073" s="235"/>
      <c r="G5073" s="242"/>
      <c r="H5073" s="243"/>
      <c r="J5073" s="33"/>
      <c r="K5073" s="33"/>
      <c r="L5073" s="33"/>
      <c r="M5073" s="33"/>
      <c r="N5073" s="33"/>
      <c r="O5073" s="33"/>
      <c r="P5073" s="33"/>
      <c r="Q5073" s="33"/>
      <c r="R5073" s="33"/>
      <c r="S5073" s="33"/>
    </row>
    <row r="5074" spans="1:19">
      <c r="A5074" s="233"/>
      <c r="B5074" s="238"/>
      <c r="C5074" s="229"/>
      <c r="D5074" s="229"/>
      <c r="E5074" s="235"/>
      <c r="F5074" s="235"/>
      <c r="G5074" s="242"/>
      <c r="H5074" s="243"/>
      <c r="J5074" s="33"/>
      <c r="K5074" s="33"/>
      <c r="L5074" s="33"/>
      <c r="M5074" s="33"/>
      <c r="N5074" s="33"/>
      <c r="O5074" s="33"/>
      <c r="P5074" s="33"/>
      <c r="Q5074" s="33"/>
      <c r="R5074" s="33"/>
      <c r="S5074" s="33"/>
    </row>
    <row r="5075" spans="1:19">
      <c r="A5075" s="233"/>
      <c r="B5075" s="238"/>
      <c r="C5075" s="229"/>
      <c r="D5075" s="229"/>
      <c r="E5075" s="235"/>
      <c r="F5075" s="235"/>
      <c r="G5075" s="242"/>
      <c r="H5075" s="243"/>
      <c r="J5075" s="33"/>
      <c r="K5075" s="33"/>
      <c r="L5075" s="33"/>
      <c r="M5075" s="33"/>
      <c r="N5075" s="33"/>
      <c r="O5075" s="33"/>
      <c r="P5075" s="33"/>
      <c r="Q5075" s="33"/>
      <c r="R5075" s="33"/>
      <c r="S5075" s="33"/>
    </row>
    <row r="5076" spans="1:19">
      <c r="A5076" s="233"/>
      <c r="B5076" s="238"/>
      <c r="C5076" s="229"/>
      <c r="D5076" s="229"/>
      <c r="E5076" s="235"/>
      <c r="F5076" s="235"/>
      <c r="G5076" s="242"/>
      <c r="H5076" s="243"/>
      <c r="J5076" s="33"/>
      <c r="K5076" s="33"/>
      <c r="L5076" s="33"/>
      <c r="M5076" s="33"/>
      <c r="N5076" s="33"/>
      <c r="O5076" s="33"/>
      <c r="P5076" s="33"/>
      <c r="Q5076" s="33"/>
      <c r="R5076" s="33"/>
      <c r="S5076" s="33"/>
    </row>
    <row r="5077" spans="1:19">
      <c r="A5077" s="233"/>
      <c r="B5077" s="238"/>
      <c r="C5077" s="229"/>
      <c r="D5077" s="229"/>
      <c r="E5077" s="235"/>
      <c r="F5077" s="235"/>
      <c r="G5077" s="242"/>
      <c r="H5077" s="243"/>
      <c r="J5077" s="33"/>
      <c r="K5077" s="33"/>
      <c r="L5077" s="33"/>
      <c r="M5077" s="33"/>
      <c r="N5077" s="33"/>
      <c r="O5077" s="33"/>
      <c r="P5077" s="33"/>
      <c r="Q5077" s="33"/>
      <c r="R5077" s="33"/>
      <c r="S5077" s="33"/>
    </row>
    <row r="5078" spans="1:19">
      <c r="A5078" s="233"/>
      <c r="B5078" s="238"/>
      <c r="C5078" s="229"/>
      <c r="D5078" s="229"/>
      <c r="E5078" s="235"/>
      <c r="F5078" s="235"/>
      <c r="G5078" s="242"/>
      <c r="H5078" s="243"/>
      <c r="J5078" s="33"/>
      <c r="K5078" s="33"/>
      <c r="L5078" s="33"/>
      <c r="M5078" s="33"/>
      <c r="N5078" s="33"/>
      <c r="O5078" s="33"/>
      <c r="P5078" s="33"/>
      <c r="Q5078" s="33"/>
      <c r="R5078" s="33"/>
      <c r="S5078" s="33"/>
    </row>
    <row r="5079" spans="1:19">
      <c r="A5079" s="233"/>
      <c r="B5079" s="238"/>
      <c r="C5079" s="229"/>
      <c r="D5079" s="229"/>
      <c r="E5079" s="235"/>
      <c r="F5079" s="235"/>
      <c r="G5079" s="242"/>
      <c r="H5079" s="243"/>
      <c r="J5079" s="33"/>
      <c r="K5079" s="33"/>
      <c r="L5079" s="33"/>
      <c r="M5079" s="33"/>
      <c r="N5079" s="33"/>
      <c r="O5079" s="33"/>
      <c r="P5079" s="33"/>
      <c r="Q5079" s="33"/>
      <c r="R5079" s="33"/>
      <c r="S5079" s="33"/>
    </row>
    <row r="5080" spans="1:19">
      <c r="A5080" s="233"/>
      <c r="B5080" s="238"/>
      <c r="C5080" s="229"/>
      <c r="D5080" s="229"/>
      <c r="E5080" s="235"/>
      <c r="F5080" s="235"/>
      <c r="G5080" s="242"/>
      <c r="H5080" s="243"/>
      <c r="J5080" s="33"/>
      <c r="K5080" s="33"/>
      <c r="L5080" s="33"/>
      <c r="M5080" s="33"/>
      <c r="N5080" s="33"/>
      <c r="O5080" s="33"/>
      <c r="P5080" s="33"/>
      <c r="Q5080" s="33"/>
      <c r="R5080" s="33"/>
      <c r="S5080" s="33"/>
    </row>
    <row r="5081" spans="1:19">
      <c r="A5081" s="233"/>
      <c r="B5081" s="238"/>
      <c r="C5081" s="229"/>
      <c r="D5081" s="229"/>
      <c r="E5081" s="235"/>
      <c r="F5081" s="235"/>
      <c r="G5081" s="242"/>
      <c r="H5081" s="243"/>
      <c r="J5081" s="33"/>
      <c r="K5081" s="33"/>
      <c r="L5081" s="33"/>
      <c r="M5081" s="33"/>
      <c r="N5081" s="33"/>
      <c r="O5081" s="33"/>
      <c r="P5081" s="33"/>
      <c r="Q5081" s="33"/>
      <c r="R5081" s="33"/>
      <c r="S5081" s="33"/>
    </row>
    <row r="5082" spans="1:19">
      <c r="A5082" s="233"/>
      <c r="B5082" s="238"/>
      <c r="C5082" s="229"/>
      <c r="D5082" s="229"/>
      <c r="E5082" s="235"/>
      <c r="F5082" s="235"/>
      <c r="G5082" s="242"/>
      <c r="H5082" s="243"/>
      <c r="J5082" s="33"/>
      <c r="K5082" s="33"/>
      <c r="L5082" s="33"/>
      <c r="M5082" s="33"/>
      <c r="N5082" s="33"/>
      <c r="O5082" s="33"/>
      <c r="P5082" s="33"/>
      <c r="Q5082" s="33"/>
      <c r="R5082" s="33"/>
      <c r="S5082" s="33"/>
    </row>
    <row r="5083" spans="1:19">
      <c r="A5083" s="233"/>
      <c r="B5083" s="238"/>
      <c r="C5083" s="229"/>
      <c r="D5083" s="229"/>
      <c r="E5083" s="235"/>
      <c r="F5083" s="235"/>
      <c r="G5083" s="242"/>
      <c r="H5083" s="243"/>
      <c r="J5083" s="33"/>
      <c r="K5083" s="33"/>
      <c r="L5083" s="33"/>
      <c r="M5083" s="33"/>
      <c r="N5083" s="33"/>
      <c r="O5083" s="33"/>
      <c r="P5083" s="33"/>
      <c r="Q5083" s="33"/>
      <c r="R5083" s="33"/>
      <c r="S5083" s="33"/>
    </row>
    <row r="5084" spans="1:19">
      <c r="A5084" s="233"/>
      <c r="B5084" s="238"/>
      <c r="C5084" s="229"/>
      <c r="D5084" s="229"/>
      <c r="E5084" s="235"/>
      <c r="F5084" s="235"/>
      <c r="G5084" s="242"/>
      <c r="H5084" s="243"/>
      <c r="J5084" s="33"/>
      <c r="K5084" s="33"/>
      <c r="L5084" s="33"/>
      <c r="M5084" s="33"/>
      <c r="N5084" s="33"/>
      <c r="O5084" s="33"/>
      <c r="P5084" s="33"/>
      <c r="Q5084" s="33"/>
      <c r="R5084" s="33"/>
      <c r="S5084" s="33"/>
    </row>
    <row r="5085" spans="1:19">
      <c r="A5085" s="233"/>
      <c r="B5085" s="238"/>
      <c r="C5085" s="229"/>
      <c r="D5085" s="229"/>
      <c r="E5085" s="235"/>
      <c r="F5085" s="235"/>
      <c r="G5085" s="242"/>
      <c r="H5085" s="243"/>
      <c r="J5085" s="33"/>
      <c r="K5085" s="33"/>
      <c r="L5085" s="33"/>
      <c r="M5085" s="33"/>
      <c r="N5085" s="33"/>
      <c r="O5085" s="33"/>
      <c r="P5085" s="33"/>
      <c r="Q5085" s="33"/>
      <c r="R5085" s="33"/>
      <c r="S5085" s="33"/>
    </row>
    <row r="5086" spans="1:19">
      <c r="A5086" s="233"/>
      <c r="B5086" s="238"/>
      <c r="C5086" s="229"/>
      <c r="D5086" s="229"/>
      <c r="E5086" s="235"/>
      <c r="F5086" s="235"/>
      <c r="G5086" s="242"/>
      <c r="H5086" s="243"/>
      <c r="J5086" s="33"/>
      <c r="K5086" s="33"/>
      <c r="L5086" s="33"/>
      <c r="M5086" s="33"/>
      <c r="N5086" s="33"/>
      <c r="O5086" s="33"/>
      <c r="P5086" s="33"/>
      <c r="Q5086" s="33"/>
      <c r="R5086" s="33"/>
      <c r="S5086" s="33"/>
    </row>
    <row r="5087" spans="1:19">
      <c r="A5087" s="233"/>
      <c r="B5087" s="238"/>
      <c r="C5087" s="229"/>
      <c r="D5087" s="229"/>
      <c r="E5087" s="235"/>
      <c r="F5087" s="235"/>
      <c r="G5087" s="242"/>
      <c r="H5087" s="243"/>
      <c r="J5087" s="33"/>
      <c r="K5087" s="33"/>
      <c r="L5087" s="33"/>
      <c r="M5087" s="33"/>
      <c r="N5087" s="33"/>
      <c r="O5087" s="33"/>
      <c r="P5087" s="33"/>
      <c r="Q5087" s="33"/>
      <c r="R5087" s="33"/>
      <c r="S5087" s="33"/>
    </row>
    <row r="5088" spans="1:19">
      <c r="A5088" s="233"/>
      <c r="B5088" s="238"/>
      <c r="C5088" s="229"/>
      <c r="D5088" s="229"/>
      <c r="E5088" s="235"/>
      <c r="F5088" s="235"/>
      <c r="G5088" s="242"/>
      <c r="H5088" s="243"/>
      <c r="J5088" s="33"/>
      <c r="K5088" s="33"/>
      <c r="L5088" s="33"/>
      <c r="M5088" s="33"/>
      <c r="N5088" s="33"/>
      <c r="O5088" s="33"/>
      <c r="P5088" s="33"/>
      <c r="Q5088" s="33"/>
      <c r="R5088" s="33"/>
      <c r="S5088" s="33"/>
    </row>
    <row r="5089" spans="1:19">
      <c r="A5089" s="233"/>
      <c r="B5089" s="238"/>
      <c r="C5089" s="229"/>
      <c r="D5089" s="229"/>
      <c r="E5089" s="235"/>
      <c r="F5089" s="235"/>
      <c r="G5089" s="242"/>
      <c r="H5089" s="243"/>
      <c r="J5089" s="33"/>
      <c r="K5089" s="33"/>
      <c r="L5089" s="33"/>
      <c r="M5089" s="33"/>
      <c r="N5089" s="33"/>
      <c r="O5089" s="33"/>
      <c r="P5089" s="33"/>
      <c r="Q5089" s="33"/>
      <c r="R5089" s="33"/>
      <c r="S5089" s="33"/>
    </row>
    <row r="5090" spans="1:19">
      <c r="A5090" s="233"/>
      <c r="B5090" s="238"/>
      <c r="C5090" s="229"/>
      <c r="D5090" s="229"/>
      <c r="E5090" s="235"/>
      <c r="F5090" s="235"/>
      <c r="G5090" s="242"/>
      <c r="H5090" s="243"/>
      <c r="J5090" s="33"/>
      <c r="K5090" s="33"/>
      <c r="L5090" s="33"/>
      <c r="M5090" s="33"/>
      <c r="N5090" s="33"/>
      <c r="O5090" s="33"/>
      <c r="P5090" s="33"/>
      <c r="Q5090" s="33"/>
      <c r="R5090" s="33"/>
      <c r="S5090" s="33"/>
    </row>
    <row r="5091" spans="1:19">
      <c r="A5091" s="233"/>
      <c r="B5091" s="238"/>
      <c r="C5091" s="229"/>
      <c r="D5091" s="229"/>
      <c r="E5091" s="235"/>
      <c r="F5091" s="235"/>
      <c r="G5091" s="242"/>
      <c r="H5091" s="243"/>
      <c r="J5091" s="33"/>
      <c r="K5091" s="33"/>
      <c r="L5091" s="33"/>
      <c r="M5091" s="33"/>
      <c r="N5091" s="33"/>
      <c r="O5091" s="33"/>
      <c r="P5091" s="33"/>
      <c r="Q5091" s="33"/>
      <c r="R5091" s="33"/>
      <c r="S5091" s="33"/>
    </row>
    <row r="5092" spans="1:19">
      <c r="A5092" s="233"/>
      <c r="B5092" s="238"/>
      <c r="C5092" s="229"/>
      <c r="D5092" s="229"/>
      <c r="E5092" s="235"/>
      <c r="F5092" s="235"/>
      <c r="G5092" s="242"/>
      <c r="H5092" s="243"/>
      <c r="J5092" s="33"/>
      <c r="K5092" s="33"/>
      <c r="L5092" s="33"/>
      <c r="M5092" s="33"/>
      <c r="N5092" s="33"/>
      <c r="O5092" s="33"/>
      <c r="P5092" s="33"/>
      <c r="Q5092" s="33"/>
      <c r="R5092" s="33"/>
      <c r="S5092" s="33"/>
    </row>
    <row r="5093" spans="1:19">
      <c r="A5093" s="233"/>
      <c r="B5093" s="238"/>
      <c r="C5093" s="229"/>
      <c r="D5093" s="229"/>
      <c r="E5093" s="235"/>
      <c r="F5093" s="235"/>
      <c r="G5093" s="242"/>
      <c r="H5093" s="243"/>
      <c r="J5093" s="33"/>
      <c r="K5093" s="33"/>
      <c r="L5093" s="33"/>
      <c r="M5093" s="33"/>
      <c r="N5093" s="33"/>
      <c r="O5093" s="33"/>
      <c r="P5093" s="33"/>
      <c r="Q5093" s="33"/>
      <c r="R5093" s="33"/>
      <c r="S5093" s="33"/>
    </row>
    <row r="5094" spans="1:19">
      <c r="A5094" s="233"/>
      <c r="B5094" s="238"/>
      <c r="C5094" s="229"/>
      <c r="D5094" s="229"/>
      <c r="E5094" s="235"/>
      <c r="F5094" s="235"/>
      <c r="G5094" s="242"/>
      <c r="H5094" s="243"/>
      <c r="J5094" s="33"/>
      <c r="K5094" s="33"/>
      <c r="L5094" s="33"/>
      <c r="M5094" s="33"/>
      <c r="N5094" s="33"/>
      <c r="O5094" s="33"/>
      <c r="P5094" s="33"/>
      <c r="Q5094" s="33"/>
      <c r="R5094" s="33"/>
      <c r="S5094" s="33"/>
    </row>
    <row r="5095" spans="1:19">
      <c r="A5095" s="233"/>
      <c r="B5095" s="238"/>
      <c r="C5095" s="229"/>
      <c r="D5095" s="229"/>
      <c r="E5095" s="235"/>
      <c r="F5095" s="235"/>
      <c r="G5095" s="242"/>
      <c r="H5095" s="243"/>
      <c r="J5095" s="33"/>
      <c r="K5095" s="33"/>
      <c r="L5095" s="33"/>
      <c r="M5095" s="33"/>
      <c r="N5095" s="33"/>
      <c r="O5095" s="33"/>
      <c r="P5095" s="33"/>
      <c r="Q5095" s="33"/>
      <c r="R5095" s="33"/>
      <c r="S5095" s="33"/>
    </row>
    <row r="5096" spans="1:19">
      <c r="A5096" s="233"/>
      <c r="B5096" s="238"/>
      <c r="C5096" s="229"/>
      <c r="D5096" s="229"/>
      <c r="E5096" s="235"/>
      <c r="F5096" s="235"/>
      <c r="G5096" s="242"/>
      <c r="H5096" s="243"/>
      <c r="J5096" s="33"/>
      <c r="K5096" s="33"/>
      <c r="L5096" s="33"/>
      <c r="M5096" s="33"/>
      <c r="N5096" s="33"/>
      <c r="O5096" s="33"/>
      <c r="P5096" s="33"/>
      <c r="Q5096" s="33"/>
      <c r="R5096" s="33"/>
      <c r="S5096" s="33"/>
    </row>
    <row r="5097" spans="1:19">
      <c r="A5097" s="233"/>
      <c r="B5097" s="238"/>
      <c r="C5097" s="229"/>
      <c r="D5097" s="229"/>
      <c r="E5097" s="235"/>
      <c r="F5097" s="235"/>
      <c r="G5097" s="242"/>
      <c r="H5097" s="243"/>
      <c r="J5097" s="33"/>
      <c r="K5097" s="33"/>
      <c r="L5097" s="33"/>
      <c r="M5097" s="33"/>
      <c r="N5097" s="33"/>
      <c r="O5097" s="33"/>
      <c r="P5097" s="33"/>
      <c r="Q5097" s="33"/>
      <c r="R5097" s="33"/>
      <c r="S5097" s="33"/>
    </row>
    <row r="5098" spans="1:19">
      <c r="A5098" s="233"/>
      <c r="B5098" s="238"/>
      <c r="C5098" s="229"/>
      <c r="D5098" s="229"/>
      <c r="E5098" s="235"/>
      <c r="F5098" s="235"/>
      <c r="G5098" s="242"/>
      <c r="H5098" s="243"/>
      <c r="J5098" s="33"/>
      <c r="K5098" s="33"/>
      <c r="L5098" s="33"/>
      <c r="M5098" s="33"/>
      <c r="N5098" s="33"/>
      <c r="O5098" s="33"/>
      <c r="P5098" s="33"/>
      <c r="Q5098" s="33"/>
      <c r="R5098" s="33"/>
      <c r="S5098" s="33"/>
    </row>
    <row r="5099" spans="1:19">
      <c r="A5099" s="233"/>
      <c r="B5099" s="238"/>
      <c r="C5099" s="229"/>
      <c r="D5099" s="229"/>
      <c r="E5099" s="235"/>
      <c r="F5099" s="235"/>
      <c r="G5099" s="242"/>
      <c r="H5099" s="243"/>
      <c r="J5099" s="33"/>
      <c r="K5099" s="33"/>
      <c r="L5099" s="33"/>
      <c r="M5099" s="33"/>
      <c r="N5099" s="33"/>
      <c r="O5099" s="33"/>
      <c r="P5099" s="33"/>
      <c r="Q5099" s="33"/>
      <c r="R5099" s="33"/>
      <c r="S5099" s="33"/>
    </row>
    <row r="5100" spans="1:19">
      <c r="A5100" s="233"/>
      <c r="B5100" s="238"/>
      <c r="C5100" s="229"/>
      <c r="D5100" s="229"/>
      <c r="E5100" s="235"/>
      <c r="F5100" s="235"/>
      <c r="G5100" s="242"/>
      <c r="H5100" s="243"/>
      <c r="J5100" s="33"/>
      <c r="K5100" s="33"/>
      <c r="L5100" s="33"/>
      <c r="M5100" s="33"/>
      <c r="N5100" s="33"/>
      <c r="O5100" s="33"/>
      <c r="P5100" s="33"/>
      <c r="Q5100" s="33"/>
      <c r="R5100" s="33"/>
      <c r="S5100" s="33"/>
    </row>
    <row r="5101" spans="1:19">
      <c r="A5101" s="233"/>
      <c r="B5101" s="238"/>
      <c r="C5101" s="229"/>
      <c r="D5101" s="229"/>
      <c r="E5101" s="235"/>
      <c r="F5101" s="235"/>
      <c r="G5101" s="242"/>
      <c r="H5101" s="243"/>
      <c r="J5101" s="33"/>
      <c r="K5101" s="33"/>
      <c r="L5101" s="33"/>
      <c r="M5101" s="33"/>
      <c r="N5101" s="33"/>
      <c r="O5101" s="33"/>
      <c r="P5101" s="33"/>
      <c r="Q5101" s="33"/>
      <c r="R5101" s="33"/>
      <c r="S5101" s="33"/>
    </row>
    <row r="5102" spans="1:19">
      <c r="A5102" s="233"/>
      <c r="B5102" s="238"/>
      <c r="C5102" s="229"/>
      <c r="D5102" s="229"/>
      <c r="E5102" s="235"/>
      <c r="F5102" s="235"/>
      <c r="G5102" s="242"/>
      <c r="H5102" s="243"/>
      <c r="J5102" s="33"/>
      <c r="K5102" s="33"/>
      <c r="L5102" s="33"/>
      <c r="M5102" s="33"/>
      <c r="N5102" s="33"/>
      <c r="O5102" s="33"/>
      <c r="P5102" s="33"/>
      <c r="Q5102" s="33"/>
      <c r="R5102" s="33"/>
      <c r="S5102" s="33"/>
    </row>
    <row r="5103" spans="1:19">
      <c r="A5103" s="233"/>
      <c r="B5103" s="238"/>
      <c r="C5103" s="229"/>
      <c r="D5103" s="229"/>
      <c r="E5103" s="235"/>
      <c r="F5103" s="235"/>
      <c r="G5103" s="242"/>
      <c r="H5103" s="243"/>
      <c r="J5103" s="33"/>
      <c r="K5103" s="33"/>
      <c r="L5103" s="33"/>
      <c r="M5103" s="33"/>
      <c r="N5103" s="33"/>
      <c r="O5103" s="33"/>
      <c r="P5103" s="33"/>
      <c r="Q5103" s="33"/>
      <c r="R5103" s="33"/>
      <c r="S5103" s="33"/>
    </row>
    <row r="5104" spans="1:19">
      <c r="A5104" s="233"/>
      <c r="B5104" s="238"/>
      <c r="C5104" s="229"/>
      <c r="D5104" s="229"/>
      <c r="E5104" s="235"/>
      <c r="F5104" s="235"/>
      <c r="G5104" s="242"/>
      <c r="H5104" s="243"/>
      <c r="J5104" s="33"/>
      <c r="K5104" s="33"/>
      <c r="L5104" s="33"/>
      <c r="M5104" s="33"/>
      <c r="N5104" s="33"/>
      <c r="O5104" s="33"/>
      <c r="P5104" s="33"/>
      <c r="Q5104" s="33"/>
      <c r="R5104" s="33"/>
      <c r="S5104" s="33"/>
    </row>
    <row r="5105" spans="1:19">
      <c r="A5105" s="233"/>
      <c r="B5105" s="238"/>
      <c r="C5105" s="229"/>
      <c r="D5105" s="229"/>
      <c r="E5105" s="235"/>
      <c r="F5105" s="235"/>
      <c r="G5105" s="242"/>
      <c r="H5105" s="243"/>
      <c r="J5105" s="33"/>
      <c r="K5105" s="33"/>
      <c r="L5105" s="33"/>
      <c r="M5105" s="33"/>
      <c r="N5105" s="33"/>
      <c r="O5105" s="33"/>
      <c r="P5105" s="33"/>
      <c r="Q5105" s="33"/>
      <c r="R5105" s="33"/>
      <c r="S5105" s="33"/>
    </row>
    <row r="5106" spans="1:19">
      <c r="A5106" s="233"/>
      <c r="B5106" s="238"/>
      <c r="C5106" s="229"/>
      <c r="D5106" s="229"/>
      <c r="E5106" s="235"/>
      <c r="F5106" s="235"/>
      <c r="G5106" s="242"/>
      <c r="H5106" s="243"/>
      <c r="J5106" s="33"/>
      <c r="K5106" s="33"/>
      <c r="L5106" s="33"/>
      <c r="M5106" s="33"/>
      <c r="N5106" s="33"/>
      <c r="O5106" s="33"/>
      <c r="P5106" s="33"/>
      <c r="Q5106" s="33"/>
      <c r="R5106" s="33"/>
      <c r="S5106" s="33"/>
    </row>
    <row r="5107" spans="1:19">
      <c r="A5107" s="233"/>
      <c r="B5107" s="238"/>
      <c r="C5107" s="229"/>
      <c r="D5107" s="229"/>
      <c r="E5107" s="235"/>
      <c r="F5107" s="235"/>
      <c r="G5107" s="242"/>
      <c r="H5107" s="243"/>
      <c r="J5107" s="33"/>
      <c r="K5107" s="33"/>
      <c r="L5107" s="33"/>
      <c r="M5107" s="33"/>
      <c r="N5107" s="33"/>
      <c r="O5107" s="33"/>
      <c r="P5107" s="33"/>
      <c r="Q5107" s="33"/>
      <c r="R5107" s="33"/>
      <c r="S5107" s="33"/>
    </row>
    <row r="5108" spans="1:19">
      <c r="A5108" s="233"/>
      <c r="B5108" s="238"/>
      <c r="C5108" s="229"/>
      <c r="D5108" s="229"/>
      <c r="E5108" s="235"/>
      <c r="F5108" s="235"/>
      <c r="G5108" s="242"/>
      <c r="H5108" s="243"/>
      <c r="J5108" s="33"/>
      <c r="K5108" s="33"/>
      <c r="L5108" s="33"/>
      <c r="M5108" s="33"/>
      <c r="N5108" s="33"/>
      <c r="O5108" s="33"/>
      <c r="P5108" s="33"/>
      <c r="Q5108" s="33"/>
      <c r="R5108" s="33"/>
      <c r="S5108" s="33"/>
    </row>
    <row r="5109" spans="1:19">
      <c r="A5109" s="233"/>
      <c r="B5109" s="238"/>
      <c r="C5109" s="229"/>
      <c r="D5109" s="229"/>
      <c r="E5109" s="235"/>
      <c r="F5109" s="235"/>
      <c r="G5109" s="242"/>
      <c r="H5109" s="243"/>
      <c r="J5109" s="33"/>
      <c r="K5109" s="33"/>
      <c r="L5109" s="33"/>
      <c r="M5109" s="33"/>
      <c r="N5109" s="33"/>
      <c r="O5109" s="33"/>
      <c r="P5109" s="33"/>
      <c r="Q5109" s="33"/>
      <c r="R5109" s="33"/>
      <c r="S5109" s="33"/>
    </row>
    <row r="5110" spans="1:19">
      <c r="A5110" s="233"/>
      <c r="B5110" s="238"/>
      <c r="C5110" s="229"/>
      <c r="D5110" s="229"/>
      <c r="E5110" s="235"/>
      <c r="F5110" s="235"/>
      <c r="G5110" s="242"/>
      <c r="H5110" s="243"/>
      <c r="J5110" s="33"/>
      <c r="K5110" s="33"/>
      <c r="L5110" s="33"/>
      <c r="M5110" s="33"/>
      <c r="N5110" s="33"/>
      <c r="O5110" s="33"/>
      <c r="P5110" s="33"/>
      <c r="Q5110" s="33"/>
      <c r="R5110" s="33"/>
      <c r="S5110" s="33"/>
    </row>
    <row r="5111" spans="1:19">
      <c r="A5111" s="233"/>
      <c r="B5111" s="238"/>
      <c r="C5111" s="229"/>
      <c r="D5111" s="229"/>
      <c r="E5111" s="235"/>
      <c r="F5111" s="235"/>
      <c r="G5111" s="242"/>
      <c r="H5111" s="243"/>
      <c r="J5111" s="33"/>
      <c r="K5111" s="33"/>
      <c r="L5111" s="33"/>
      <c r="M5111" s="33"/>
      <c r="N5111" s="33"/>
      <c r="O5111" s="33"/>
      <c r="P5111" s="33"/>
      <c r="Q5111" s="33"/>
      <c r="R5111" s="33"/>
      <c r="S5111" s="33"/>
    </row>
    <row r="5112" spans="1:19">
      <c r="A5112" s="233"/>
      <c r="B5112" s="238"/>
      <c r="C5112" s="229"/>
      <c r="D5112" s="229"/>
      <c r="E5112" s="235"/>
      <c r="F5112" s="235"/>
      <c r="G5112" s="242"/>
      <c r="H5112" s="243"/>
      <c r="J5112" s="33"/>
      <c r="K5112" s="33"/>
      <c r="L5112" s="33"/>
      <c r="M5112" s="33"/>
      <c r="N5112" s="33"/>
      <c r="O5112" s="33"/>
      <c r="P5112" s="33"/>
      <c r="Q5112" s="33"/>
      <c r="R5112" s="33"/>
      <c r="S5112" s="33"/>
    </row>
    <row r="5113" spans="1:19">
      <c r="A5113" s="233"/>
      <c r="B5113" s="238"/>
      <c r="C5113" s="229"/>
      <c r="D5113" s="229"/>
      <c r="E5113" s="235"/>
      <c r="F5113" s="235"/>
      <c r="G5113" s="242"/>
      <c r="H5113" s="243"/>
      <c r="J5113" s="33"/>
      <c r="K5113" s="33"/>
      <c r="L5113" s="33"/>
      <c r="M5113" s="33"/>
      <c r="N5113" s="33"/>
      <c r="O5113" s="33"/>
      <c r="P5113" s="33"/>
      <c r="Q5113" s="33"/>
      <c r="R5113" s="33"/>
      <c r="S5113" s="33"/>
    </row>
    <row r="5114" spans="1:19">
      <c r="A5114" s="233"/>
      <c r="B5114" s="238"/>
      <c r="C5114" s="229"/>
      <c r="D5114" s="229"/>
      <c r="E5114" s="235"/>
      <c r="F5114" s="235"/>
      <c r="G5114" s="242"/>
      <c r="H5114" s="243"/>
      <c r="J5114" s="33"/>
      <c r="K5114" s="33"/>
      <c r="L5114" s="33"/>
      <c r="M5114" s="33"/>
      <c r="N5114" s="33"/>
      <c r="O5114" s="33"/>
      <c r="P5114" s="33"/>
      <c r="Q5114" s="33"/>
      <c r="R5114" s="33"/>
      <c r="S5114" s="33"/>
    </row>
    <row r="5115" spans="1:19">
      <c r="A5115" s="233"/>
      <c r="B5115" s="238"/>
      <c r="C5115" s="229"/>
      <c r="D5115" s="229"/>
      <c r="E5115" s="235"/>
      <c r="F5115" s="235"/>
      <c r="G5115" s="242"/>
      <c r="H5115" s="243"/>
      <c r="J5115" s="33"/>
      <c r="K5115" s="33"/>
      <c r="L5115" s="33"/>
      <c r="M5115" s="33"/>
      <c r="N5115" s="33"/>
      <c r="O5115" s="33"/>
      <c r="P5115" s="33"/>
      <c r="Q5115" s="33"/>
      <c r="R5115" s="33"/>
      <c r="S5115" s="33"/>
    </row>
    <row r="5116" spans="1:19">
      <c r="A5116" s="233"/>
      <c r="B5116" s="238"/>
      <c r="C5116" s="229"/>
      <c r="D5116" s="229"/>
      <c r="E5116" s="235"/>
      <c r="F5116" s="235"/>
      <c r="G5116" s="242"/>
      <c r="H5116" s="243"/>
      <c r="J5116" s="33"/>
      <c r="K5116" s="33"/>
      <c r="L5116" s="33"/>
      <c r="M5116" s="33"/>
      <c r="N5116" s="33"/>
      <c r="O5116" s="33"/>
      <c r="P5116" s="33"/>
      <c r="Q5116" s="33"/>
      <c r="R5116" s="33"/>
      <c r="S5116" s="33"/>
    </row>
    <row r="5117" spans="1:19">
      <c r="A5117" s="233"/>
      <c r="B5117" s="238"/>
      <c r="C5117" s="229"/>
      <c r="D5117" s="229"/>
      <c r="E5117" s="235"/>
      <c r="F5117" s="235"/>
      <c r="G5117" s="242"/>
      <c r="H5117" s="243"/>
      <c r="J5117" s="33"/>
      <c r="K5117" s="33"/>
      <c r="L5117" s="33"/>
      <c r="M5117" s="33"/>
      <c r="N5117" s="33"/>
      <c r="O5117" s="33"/>
      <c r="P5117" s="33"/>
      <c r="Q5117" s="33"/>
      <c r="R5117" s="33"/>
      <c r="S5117" s="33"/>
    </row>
    <row r="5118" spans="1:19">
      <c r="A5118" s="233"/>
      <c r="B5118" s="238"/>
      <c r="C5118" s="229"/>
      <c r="D5118" s="229"/>
      <c r="E5118" s="235"/>
      <c r="F5118" s="235"/>
      <c r="G5118" s="242"/>
      <c r="H5118" s="243"/>
      <c r="J5118" s="33"/>
      <c r="K5118" s="33"/>
      <c r="L5118" s="33"/>
      <c r="M5118" s="33"/>
      <c r="N5118" s="33"/>
      <c r="O5118" s="33"/>
      <c r="P5118" s="33"/>
      <c r="Q5118" s="33"/>
      <c r="R5118" s="33"/>
      <c r="S5118" s="33"/>
    </row>
    <row r="5119" spans="1:19">
      <c r="A5119" s="233"/>
      <c r="B5119" s="238"/>
      <c r="C5119" s="229"/>
      <c r="D5119" s="229"/>
      <c r="E5119" s="235"/>
      <c r="F5119" s="235"/>
      <c r="G5119" s="242"/>
      <c r="H5119" s="243"/>
      <c r="J5119" s="33"/>
      <c r="K5119" s="33"/>
      <c r="L5119" s="33"/>
      <c r="M5119" s="33"/>
      <c r="N5119" s="33"/>
      <c r="O5119" s="33"/>
      <c r="P5119" s="33"/>
      <c r="Q5119" s="33"/>
      <c r="R5119" s="33"/>
      <c r="S5119" s="33"/>
    </row>
    <row r="5120" spans="1:19">
      <c r="A5120" s="233"/>
      <c r="B5120" s="238"/>
      <c r="C5120" s="229"/>
      <c r="D5120" s="229"/>
      <c r="E5120" s="235"/>
      <c r="F5120" s="235"/>
      <c r="G5120" s="242"/>
      <c r="H5120" s="243"/>
      <c r="J5120" s="33"/>
      <c r="K5120" s="33"/>
      <c r="L5120" s="33"/>
      <c r="M5120" s="33"/>
      <c r="N5120" s="33"/>
      <c r="O5120" s="33"/>
      <c r="P5120" s="33"/>
      <c r="Q5120" s="33"/>
      <c r="R5120" s="33"/>
      <c r="S5120" s="33"/>
    </row>
    <row r="5121" spans="1:19">
      <c r="A5121" s="233"/>
      <c r="B5121" s="238"/>
      <c r="C5121" s="229"/>
      <c r="D5121" s="229"/>
      <c r="E5121" s="235"/>
      <c r="F5121" s="235"/>
      <c r="G5121" s="242"/>
      <c r="H5121" s="243"/>
      <c r="J5121" s="33"/>
      <c r="K5121" s="33"/>
      <c r="L5121" s="33"/>
      <c r="M5121" s="33"/>
      <c r="N5121" s="33"/>
      <c r="O5121" s="33"/>
      <c r="P5121" s="33"/>
      <c r="Q5121" s="33"/>
      <c r="R5121" s="33"/>
      <c r="S5121" s="33"/>
    </row>
    <row r="5122" spans="1:19">
      <c r="A5122" s="233"/>
      <c r="B5122" s="238"/>
      <c r="C5122" s="229"/>
      <c r="D5122" s="229"/>
      <c r="E5122" s="235"/>
      <c r="F5122" s="235"/>
      <c r="G5122" s="242"/>
      <c r="H5122" s="243"/>
      <c r="J5122" s="33"/>
      <c r="K5122" s="33"/>
      <c r="L5122" s="33"/>
      <c r="M5122" s="33"/>
      <c r="N5122" s="33"/>
      <c r="O5122" s="33"/>
      <c r="P5122" s="33"/>
      <c r="Q5122" s="33"/>
      <c r="R5122" s="33"/>
      <c r="S5122" s="33"/>
    </row>
    <row r="5123" spans="1:19">
      <c r="A5123" s="233"/>
      <c r="B5123" s="238"/>
      <c r="C5123" s="229"/>
      <c r="D5123" s="229"/>
      <c r="E5123" s="235"/>
      <c r="F5123" s="235"/>
      <c r="G5123" s="242"/>
      <c r="H5123" s="243"/>
      <c r="J5123" s="33"/>
      <c r="K5123" s="33"/>
      <c r="L5123" s="33"/>
      <c r="M5123" s="33"/>
      <c r="N5123" s="33"/>
      <c r="O5123" s="33"/>
      <c r="P5123" s="33"/>
      <c r="Q5123" s="33"/>
      <c r="R5123" s="33"/>
      <c r="S5123" s="33"/>
    </row>
    <row r="5124" spans="1:19">
      <c r="A5124" s="233"/>
      <c r="B5124" s="238"/>
      <c r="C5124" s="229"/>
      <c r="D5124" s="229"/>
      <c r="E5124" s="235"/>
      <c r="F5124" s="235"/>
      <c r="G5124" s="242"/>
      <c r="H5124" s="243"/>
      <c r="J5124" s="33"/>
      <c r="K5124" s="33"/>
      <c r="L5124" s="33"/>
      <c r="M5124" s="33"/>
      <c r="N5124" s="33"/>
      <c r="O5124" s="33"/>
      <c r="P5124" s="33"/>
      <c r="Q5124" s="33"/>
      <c r="R5124" s="33"/>
      <c r="S5124" s="33"/>
    </row>
    <row r="5125" spans="1:19">
      <c r="A5125" s="233"/>
      <c r="B5125" s="238"/>
      <c r="C5125" s="229"/>
      <c r="D5125" s="229"/>
      <c r="E5125" s="235"/>
      <c r="F5125" s="235"/>
      <c r="G5125" s="242"/>
      <c r="H5125" s="243"/>
      <c r="J5125" s="33"/>
      <c r="K5125" s="33"/>
      <c r="L5125" s="33"/>
      <c r="M5125" s="33"/>
      <c r="N5125" s="33"/>
      <c r="O5125" s="33"/>
      <c r="P5125" s="33"/>
      <c r="Q5125" s="33"/>
      <c r="R5125" s="33"/>
      <c r="S5125" s="33"/>
    </row>
    <row r="5126" spans="1:19">
      <c r="A5126" s="233"/>
      <c r="B5126" s="238"/>
      <c r="C5126" s="229"/>
      <c r="D5126" s="229"/>
      <c r="E5126" s="235"/>
      <c r="F5126" s="235"/>
      <c r="G5126" s="242"/>
      <c r="H5126" s="243"/>
      <c r="J5126" s="33"/>
      <c r="K5126" s="33"/>
      <c r="L5126" s="33"/>
      <c r="M5126" s="33"/>
      <c r="N5126" s="33"/>
      <c r="O5126" s="33"/>
      <c r="P5126" s="33"/>
      <c r="Q5126" s="33"/>
      <c r="R5126" s="33"/>
      <c r="S5126" s="33"/>
    </row>
    <row r="5127" spans="1:19">
      <c r="A5127" s="233"/>
      <c r="B5127" s="238"/>
      <c r="C5127" s="229"/>
      <c r="D5127" s="229"/>
      <c r="E5127" s="235"/>
      <c r="F5127" s="235"/>
      <c r="G5127" s="242"/>
      <c r="H5127" s="243"/>
      <c r="J5127" s="33"/>
      <c r="K5127" s="33"/>
      <c r="L5127" s="33"/>
      <c r="M5127" s="33"/>
      <c r="N5127" s="33"/>
      <c r="O5127" s="33"/>
      <c r="P5127" s="33"/>
      <c r="Q5127" s="33"/>
      <c r="R5127" s="33"/>
      <c r="S5127" s="33"/>
    </row>
    <row r="5128" spans="1:19">
      <c r="A5128" s="233"/>
      <c r="B5128" s="238"/>
      <c r="C5128" s="229"/>
      <c r="D5128" s="229"/>
      <c r="E5128" s="235"/>
      <c r="F5128" s="235"/>
      <c r="G5128" s="242"/>
      <c r="H5128" s="243"/>
      <c r="J5128" s="33"/>
      <c r="K5128" s="33"/>
      <c r="L5128" s="33"/>
      <c r="M5128" s="33"/>
      <c r="N5128" s="33"/>
      <c r="O5128" s="33"/>
      <c r="P5128" s="33"/>
      <c r="Q5128" s="33"/>
      <c r="R5128" s="33"/>
      <c r="S5128" s="33"/>
    </row>
    <row r="5129" spans="1:19">
      <c r="A5129" s="233"/>
      <c r="B5129" s="238"/>
      <c r="C5129" s="229"/>
      <c r="D5129" s="229"/>
      <c r="E5129" s="235"/>
      <c r="F5129" s="235"/>
      <c r="G5129" s="242"/>
      <c r="H5129" s="243"/>
      <c r="J5129" s="33"/>
      <c r="K5129" s="33"/>
      <c r="L5129" s="33"/>
      <c r="M5129" s="33"/>
      <c r="N5129" s="33"/>
      <c r="O5129" s="33"/>
      <c r="P5129" s="33"/>
      <c r="Q5129" s="33"/>
      <c r="R5129" s="33"/>
      <c r="S5129" s="33"/>
    </row>
    <row r="5130" spans="1:19">
      <c r="A5130" s="233"/>
      <c r="B5130" s="238"/>
      <c r="C5130" s="229"/>
      <c r="D5130" s="229"/>
      <c r="E5130" s="235"/>
      <c r="F5130" s="235"/>
      <c r="G5130" s="242"/>
      <c r="H5130" s="243"/>
      <c r="J5130" s="33"/>
      <c r="K5130" s="33"/>
      <c r="L5130" s="33"/>
      <c r="M5130" s="33"/>
      <c r="N5130" s="33"/>
      <c r="O5130" s="33"/>
      <c r="P5130" s="33"/>
      <c r="Q5130" s="33"/>
      <c r="R5130" s="33"/>
      <c r="S5130" s="33"/>
    </row>
    <row r="5131" spans="1:19">
      <c r="A5131" s="233"/>
      <c r="B5131" s="238"/>
      <c r="C5131" s="229"/>
      <c r="D5131" s="229"/>
      <c r="E5131" s="235"/>
      <c r="F5131" s="235"/>
      <c r="G5131" s="242"/>
      <c r="H5131" s="243"/>
      <c r="J5131" s="33"/>
      <c r="K5131" s="33"/>
      <c r="L5131" s="33"/>
      <c r="M5131" s="33"/>
      <c r="N5131" s="33"/>
      <c r="O5131" s="33"/>
      <c r="P5131" s="33"/>
      <c r="Q5131" s="33"/>
      <c r="R5131" s="33"/>
      <c r="S5131" s="33"/>
    </row>
    <row r="5132" spans="1:19">
      <c r="A5132" s="233"/>
      <c r="B5132" s="238"/>
      <c r="C5132" s="229"/>
      <c r="D5132" s="229"/>
      <c r="E5132" s="235"/>
      <c r="F5132" s="235"/>
      <c r="G5132" s="242"/>
      <c r="H5132" s="243"/>
      <c r="J5132" s="33"/>
      <c r="K5132" s="33"/>
      <c r="L5132" s="33"/>
      <c r="M5132" s="33"/>
      <c r="N5132" s="33"/>
      <c r="O5132" s="33"/>
      <c r="P5132" s="33"/>
      <c r="Q5132" s="33"/>
      <c r="R5132" s="33"/>
      <c r="S5132" s="33"/>
    </row>
    <row r="5133" spans="1:19">
      <c r="A5133" s="233"/>
      <c r="B5133" s="238"/>
      <c r="C5133" s="229"/>
      <c r="D5133" s="229"/>
      <c r="E5133" s="235"/>
      <c r="F5133" s="235"/>
      <c r="G5133" s="242"/>
      <c r="H5133" s="243"/>
      <c r="J5133" s="33"/>
      <c r="K5133" s="33"/>
      <c r="L5133" s="33"/>
      <c r="M5133" s="33"/>
      <c r="N5133" s="33"/>
      <c r="O5133" s="33"/>
      <c r="P5133" s="33"/>
      <c r="Q5133" s="33"/>
      <c r="R5133" s="33"/>
      <c r="S5133" s="33"/>
    </row>
    <row r="5134" spans="1:19">
      <c r="A5134" s="233"/>
      <c r="B5134" s="238"/>
      <c r="C5134" s="229"/>
      <c r="D5134" s="229"/>
      <c r="E5134" s="235"/>
      <c r="F5134" s="235"/>
      <c r="G5134" s="242"/>
      <c r="H5134" s="243"/>
      <c r="J5134" s="33"/>
      <c r="K5134" s="33"/>
      <c r="L5134" s="33"/>
      <c r="M5134" s="33"/>
      <c r="N5134" s="33"/>
      <c r="O5134" s="33"/>
      <c r="P5134" s="33"/>
      <c r="Q5134" s="33"/>
      <c r="R5134" s="33"/>
      <c r="S5134" s="33"/>
    </row>
    <row r="5135" spans="1:19">
      <c r="A5135" s="233"/>
      <c r="B5135" s="238"/>
      <c r="C5135" s="229"/>
      <c r="D5135" s="229"/>
      <c r="E5135" s="235"/>
      <c r="F5135" s="235"/>
      <c r="G5135" s="242"/>
      <c r="H5135" s="243"/>
      <c r="J5135" s="33"/>
      <c r="K5135" s="33"/>
      <c r="L5135" s="33"/>
      <c r="M5135" s="33"/>
      <c r="N5135" s="33"/>
      <c r="O5135" s="33"/>
      <c r="P5135" s="33"/>
      <c r="Q5135" s="33"/>
      <c r="R5135" s="33"/>
      <c r="S5135" s="33"/>
    </row>
    <row r="5136" spans="1:19">
      <c r="A5136" s="233"/>
      <c r="B5136" s="238"/>
      <c r="C5136" s="229"/>
      <c r="D5136" s="229"/>
      <c r="E5136" s="235"/>
      <c r="F5136" s="235"/>
      <c r="G5136" s="242"/>
      <c r="H5136" s="243"/>
      <c r="J5136" s="33"/>
      <c r="K5136" s="33"/>
      <c r="L5136" s="33"/>
      <c r="M5136" s="33"/>
      <c r="N5136" s="33"/>
      <c r="O5136" s="33"/>
      <c r="P5136" s="33"/>
      <c r="Q5136" s="33"/>
      <c r="R5136" s="33"/>
      <c r="S5136" s="33"/>
    </row>
    <row r="5137" spans="1:19">
      <c r="A5137" s="233"/>
      <c r="B5137" s="238"/>
      <c r="C5137" s="229"/>
      <c r="D5137" s="229"/>
      <c r="E5137" s="235"/>
      <c r="F5137" s="235"/>
      <c r="G5137" s="242"/>
      <c r="H5137" s="243"/>
      <c r="J5137" s="33"/>
      <c r="K5137" s="33"/>
      <c r="L5137" s="33"/>
      <c r="M5137" s="33"/>
      <c r="N5137" s="33"/>
      <c r="O5137" s="33"/>
      <c r="P5137" s="33"/>
      <c r="Q5137" s="33"/>
      <c r="R5137" s="33"/>
      <c r="S5137" s="33"/>
    </row>
    <row r="5138" spans="1:19">
      <c r="A5138" s="233"/>
      <c r="B5138" s="238"/>
      <c r="C5138" s="229"/>
      <c r="D5138" s="229"/>
      <c r="E5138" s="235"/>
      <c r="F5138" s="235"/>
      <c r="G5138" s="242"/>
      <c r="H5138" s="243"/>
      <c r="J5138" s="33"/>
      <c r="K5138" s="33"/>
      <c r="L5138" s="33"/>
      <c r="M5138" s="33"/>
      <c r="N5138" s="33"/>
      <c r="O5138" s="33"/>
      <c r="P5138" s="33"/>
      <c r="Q5138" s="33"/>
      <c r="R5138" s="33"/>
      <c r="S5138" s="33"/>
    </row>
    <row r="5139" spans="1:19">
      <c r="A5139" s="233"/>
      <c r="B5139" s="238"/>
      <c r="C5139" s="229"/>
      <c r="D5139" s="229"/>
      <c r="E5139" s="235"/>
      <c r="F5139" s="235"/>
      <c r="G5139" s="242"/>
      <c r="H5139" s="243"/>
      <c r="J5139" s="33"/>
      <c r="K5139" s="33"/>
      <c r="L5139" s="33"/>
      <c r="M5139" s="33"/>
      <c r="N5139" s="33"/>
      <c r="O5139" s="33"/>
      <c r="P5139" s="33"/>
      <c r="Q5139" s="33"/>
      <c r="R5139" s="33"/>
      <c r="S5139" s="33"/>
    </row>
    <row r="5140" spans="1:19">
      <c r="A5140" s="233"/>
      <c r="B5140" s="238"/>
      <c r="C5140" s="229"/>
      <c r="D5140" s="229"/>
      <c r="E5140" s="235"/>
      <c r="F5140" s="235"/>
      <c r="G5140" s="242"/>
      <c r="H5140" s="243"/>
      <c r="J5140" s="33"/>
      <c r="K5140" s="33"/>
      <c r="L5140" s="33"/>
      <c r="M5140" s="33"/>
      <c r="N5140" s="33"/>
      <c r="O5140" s="33"/>
      <c r="P5140" s="33"/>
      <c r="Q5140" s="33"/>
      <c r="R5140" s="33"/>
      <c r="S5140" s="33"/>
    </row>
    <row r="5141" spans="1:19">
      <c r="A5141" s="233"/>
      <c r="B5141" s="238"/>
      <c r="C5141" s="229"/>
      <c r="D5141" s="229"/>
      <c r="E5141" s="235"/>
      <c r="F5141" s="235"/>
      <c r="G5141" s="242"/>
      <c r="H5141" s="243"/>
      <c r="J5141" s="33"/>
      <c r="K5141" s="33"/>
      <c r="L5141" s="33"/>
      <c r="M5141" s="33"/>
      <c r="N5141" s="33"/>
      <c r="O5141" s="33"/>
      <c r="P5141" s="33"/>
      <c r="Q5141" s="33"/>
      <c r="R5141" s="33"/>
      <c r="S5141" s="33"/>
    </row>
    <row r="5142" spans="1:19">
      <c r="A5142" s="233"/>
      <c r="B5142" s="238"/>
      <c r="C5142" s="229"/>
      <c r="D5142" s="229"/>
      <c r="E5142" s="235"/>
      <c r="F5142" s="235"/>
      <c r="G5142" s="242"/>
      <c r="H5142" s="243"/>
      <c r="J5142" s="33"/>
      <c r="K5142" s="33"/>
      <c r="L5142" s="33"/>
      <c r="M5142" s="33"/>
      <c r="N5142" s="33"/>
      <c r="O5142" s="33"/>
      <c r="P5142" s="33"/>
      <c r="Q5142" s="33"/>
      <c r="R5142" s="33"/>
      <c r="S5142" s="33"/>
    </row>
    <row r="5143" spans="1:19">
      <c r="A5143" s="233"/>
      <c r="B5143" s="238"/>
      <c r="C5143" s="229"/>
      <c r="D5143" s="229"/>
      <c r="E5143" s="235"/>
      <c r="F5143" s="235"/>
      <c r="G5143" s="242"/>
      <c r="H5143" s="243"/>
      <c r="J5143" s="33"/>
      <c r="K5143" s="33"/>
      <c r="L5143" s="33"/>
      <c r="M5143" s="33"/>
      <c r="N5143" s="33"/>
      <c r="O5143" s="33"/>
      <c r="P5143" s="33"/>
      <c r="Q5143" s="33"/>
      <c r="R5143" s="33"/>
      <c r="S5143" s="33"/>
    </row>
    <row r="5144" spans="1:19">
      <c r="A5144" s="233"/>
      <c r="B5144" s="238"/>
      <c r="C5144" s="229"/>
      <c r="D5144" s="229"/>
      <c r="E5144" s="235"/>
      <c r="F5144" s="235"/>
      <c r="G5144" s="242"/>
      <c r="H5144" s="243"/>
      <c r="J5144" s="33"/>
      <c r="K5144" s="33"/>
      <c r="L5144" s="33"/>
      <c r="M5144" s="33"/>
      <c r="N5144" s="33"/>
      <c r="O5144" s="33"/>
      <c r="P5144" s="33"/>
      <c r="Q5144" s="33"/>
      <c r="R5144" s="33"/>
      <c r="S5144" s="33"/>
    </row>
    <row r="5145" spans="1:19">
      <c r="A5145" s="233"/>
      <c r="B5145" s="238"/>
      <c r="C5145" s="229"/>
      <c r="D5145" s="229"/>
      <c r="E5145" s="235"/>
      <c r="F5145" s="235"/>
      <c r="G5145" s="242"/>
      <c r="H5145" s="243"/>
      <c r="J5145" s="33"/>
      <c r="K5145" s="33"/>
      <c r="L5145" s="33"/>
      <c r="M5145" s="33"/>
      <c r="N5145" s="33"/>
      <c r="O5145" s="33"/>
      <c r="P5145" s="33"/>
      <c r="Q5145" s="33"/>
      <c r="R5145" s="33"/>
      <c r="S5145" s="33"/>
    </row>
    <row r="5146" spans="1:19">
      <c r="A5146" s="233"/>
      <c r="B5146" s="238"/>
      <c r="C5146" s="229"/>
      <c r="D5146" s="229"/>
      <c r="E5146" s="235"/>
      <c r="F5146" s="235"/>
      <c r="G5146" s="242"/>
      <c r="H5146" s="243"/>
      <c r="J5146" s="33"/>
      <c r="K5146" s="33"/>
      <c r="L5146" s="33"/>
      <c r="M5146" s="33"/>
      <c r="N5146" s="33"/>
      <c r="O5146" s="33"/>
      <c r="P5146" s="33"/>
      <c r="Q5146" s="33"/>
      <c r="R5146" s="33"/>
      <c r="S5146" s="33"/>
    </row>
    <row r="5147" spans="1:19">
      <c r="A5147" s="233"/>
      <c r="B5147" s="238"/>
      <c r="C5147" s="229"/>
      <c r="D5147" s="229"/>
      <c r="E5147" s="235"/>
      <c r="F5147" s="235"/>
      <c r="G5147" s="242"/>
      <c r="H5147" s="243"/>
      <c r="J5147" s="33"/>
      <c r="K5147" s="33"/>
      <c r="L5147" s="33"/>
      <c r="M5147" s="33"/>
      <c r="N5147" s="33"/>
      <c r="O5147" s="33"/>
      <c r="P5147" s="33"/>
      <c r="Q5147" s="33"/>
      <c r="R5147" s="33"/>
      <c r="S5147" s="33"/>
    </row>
    <row r="5148" spans="1:19">
      <c r="A5148" s="233"/>
      <c r="B5148" s="238"/>
      <c r="C5148" s="229"/>
      <c r="D5148" s="229"/>
      <c r="E5148" s="235"/>
      <c r="F5148" s="235"/>
      <c r="G5148" s="242"/>
      <c r="H5148" s="243"/>
      <c r="J5148" s="33"/>
      <c r="K5148" s="33"/>
      <c r="L5148" s="33"/>
      <c r="M5148" s="33"/>
      <c r="N5148" s="33"/>
      <c r="O5148" s="33"/>
      <c r="P5148" s="33"/>
      <c r="Q5148" s="33"/>
      <c r="R5148" s="33"/>
      <c r="S5148" s="33"/>
    </row>
    <row r="5149" spans="1:19">
      <c r="A5149" s="233"/>
      <c r="B5149" s="238"/>
      <c r="C5149" s="229"/>
      <c r="D5149" s="229"/>
      <c r="E5149" s="235"/>
      <c r="F5149" s="235"/>
      <c r="G5149" s="242"/>
      <c r="H5149" s="243"/>
      <c r="J5149" s="33"/>
      <c r="K5149" s="33"/>
      <c r="L5149" s="33"/>
      <c r="M5149" s="33"/>
      <c r="N5149" s="33"/>
      <c r="O5149" s="33"/>
      <c r="P5149" s="33"/>
      <c r="Q5149" s="33"/>
      <c r="R5149" s="33"/>
      <c r="S5149" s="33"/>
    </row>
    <row r="5150" spans="1:19">
      <c r="A5150" s="233"/>
      <c r="B5150" s="238"/>
      <c r="C5150" s="229"/>
      <c r="D5150" s="229"/>
      <c r="E5150" s="235"/>
      <c r="F5150" s="235"/>
      <c r="G5150" s="242"/>
      <c r="H5150" s="243"/>
      <c r="J5150" s="33"/>
      <c r="K5150" s="33"/>
      <c r="L5150" s="33"/>
      <c r="M5150" s="33"/>
      <c r="N5150" s="33"/>
      <c r="O5150" s="33"/>
      <c r="P5150" s="33"/>
      <c r="Q5150" s="33"/>
      <c r="R5150" s="33"/>
      <c r="S5150" s="33"/>
    </row>
    <row r="5151" spans="1:19">
      <c r="A5151" s="233"/>
      <c r="B5151" s="238"/>
      <c r="C5151" s="229"/>
      <c r="D5151" s="229"/>
      <c r="E5151" s="235"/>
      <c r="F5151" s="235"/>
      <c r="G5151" s="242"/>
      <c r="H5151" s="243"/>
      <c r="J5151" s="33"/>
      <c r="K5151" s="33"/>
      <c r="L5151" s="33"/>
      <c r="M5151" s="33"/>
      <c r="N5151" s="33"/>
      <c r="O5151" s="33"/>
      <c r="P5151" s="33"/>
      <c r="Q5151" s="33"/>
      <c r="R5151" s="33"/>
      <c r="S5151" s="33"/>
    </row>
    <row r="5152" spans="1:19">
      <c r="A5152" s="233"/>
      <c r="B5152" s="238"/>
      <c r="C5152" s="229"/>
      <c r="D5152" s="229"/>
      <c r="E5152" s="235"/>
      <c r="F5152" s="235"/>
      <c r="G5152" s="242"/>
      <c r="H5152" s="243"/>
      <c r="J5152" s="33"/>
      <c r="K5152" s="33"/>
      <c r="L5152" s="33"/>
      <c r="M5152" s="33"/>
      <c r="N5152" s="33"/>
      <c r="O5152" s="33"/>
      <c r="P5152" s="33"/>
      <c r="Q5152" s="33"/>
      <c r="R5152" s="33"/>
      <c r="S5152" s="33"/>
    </row>
    <row r="5153" spans="1:19">
      <c r="A5153" s="233"/>
      <c r="B5153" s="238"/>
      <c r="C5153" s="229"/>
      <c r="D5153" s="229"/>
      <c r="E5153" s="235"/>
      <c r="F5153" s="235"/>
      <c r="G5153" s="242"/>
      <c r="H5153" s="243"/>
      <c r="J5153" s="33"/>
      <c r="K5153" s="33"/>
      <c r="L5153" s="33"/>
      <c r="M5153" s="33"/>
      <c r="N5153" s="33"/>
      <c r="O5153" s="33"/>
      <c r="P5153" s="33"/>
      <c r="Q5153" s="33"/>
      <c r="R5153" s="33"/>
      <c r="S5153" s="33"/>
    </row>
    <row r="5154" spans="1:19">
      <c r="A5154" s="233"/>
      <c r="B5154" s="238"/>
      <c r="C5154" s="229"/>
      <c r="D5154" s="229"/>
      <c r="E5154" s="235"/>
      <c r="F5154" s="235"/>
      <c r="G5154" s="242"/>
      <c r="H5154" s="243"/>
      <c r="J5154" s="33"/>
      <c r="K5154" s="33"/>
      <c r="L5154" s="33"/>
      <c r="M5154" s="33"/>
      <c r="N5154" s="33"/>
      <c r="O5154" s="33"/>
      <c r="P5154" s="33"/>
      <c r="Q5154" s="33"/>
      <c r="R5154" s="33"/>
      <c r="S5154" s="33"/>
    </row>
    <row r="5155" spans="1:19">
      <c r="A5155" s="233"/>
      <c r="B5155" s="238"/>
      <c r="C5155" s="229"/>
      <c r="D5155" s="229"/>
      <c r="E5155" s="235"/>
      <c r="F5155" s="235"/>
      <c r="G5155" s="242"/>
      <c r="H5155" s="243"/>
      <c r="J5155" s="33"/>
      <c r="K5155" s="33"/>
      <c r="L5155" s="33"/>
      <c r="M5155" s="33"/>
      <c r="N5155" s="33"/>
      <c r="O5155" s="33"/>
      <c r="P5155" s="33"/>
      <c r="Q5155" s="33"/>
      <c r="R5155" s="33"/>
      <c r="S5155" s="33"/>
    </row>
    <row r="5156" spans="1:19">
      <c r="A5156" s="233"/>
      <c r="B5156" s="238"/>
      <c r="C5156" s="229"/>
      <c r="D5156" s="229"/>
      <c r="E5156" s="235"/>
      <c r="F5156" s="235"/>
      <c r="G5156" s="242"/>
      <c r="H5156" s="243"/>
      <c r="J5156" s="33"/>
      <c r="K5156" s="33"/>
      <c r="L5156" s="33"/>
      <c r="M5156" s="33"/>
      <c r="N5156" s="33"/>
      <c r="O5156" s="33"/>
      <c r="P5156" s="33"/>
      <c r="Q5156" s="33"/>
      <c r="R5156" s="33"/>
      <c r="S5156" s="33"/>
    </row>
    <row r="5157" spans="1:19">
      <c r="A5157" s="233"/>
      <c r="B5157" s="238"/>
      <c r="C5157" s="229"/>
      <c r="D5157" s="229"/>
      <c r="E5157" s="235"/>
      <c r="F5157" s="235"/>
      <c r="G5157" s="242"/>
      <c r="H5157" s="243"/>
      <c r="J5157" s="33"/>
      <c r="K5157" s="33"/>
      <c r="L5157" s="33"/>
      <c r="M5157" s="33"/>
      <c r="N5157" s="33"/>
      <c r="O5157" s="33"/>
      <c r="P5157" s="33"/>
      <c r="Q5157" s="33"/>
      <c r="R5157" s="33"/>
      <c r="S5157" s="33"/>
    </row>
    <row r="5158" spans="1:19">
      <c r="A5158" s="233"/>
      <c r="B5158" s="238"/>
      <c r="C5158" s="229"/>
      <c r="D5158" s="229"/>
      <c r="E5158" s="235"/>
      <c r="F5158" s="235"/>
      <c r="G5158" s="242"/>
      <c r="H5158" s="243"/>
      <c r="J5158" s="33"/>
      <c r="K5158" s="33"/>
      <c r="L5158" s="33"/>
      <c r="M5158" s="33"/>
      <c r="N5158" s="33"/>
      <c r="O5158" s="33"/>
      <c r="P5158" s="33"/>
      <c r="Q5158" s="33"/>
      <c r="R5158" s="33"/>
      <c r="S5158" s="33"/>
    </row>
    <row r="5159" spans="1:19">
      <c r="A5159" s="233"/>
      <c r="B5159" s="238"/>
      <c r="C5159" s="229"/>
      <c r="D5159" s="229"/>
      <c r="E5159" s="235"/>
      <c r="F5159" s="235"/>
      <c r="G5159" s="242"/>
      <c r="H5159" s="243"/>
      <c r="J5159" s="33"/>
      <c r="K5159" s="33"/>
      <c r="L5159" s="33"/>
      <c r="M5159" s="33"/>
      <c r="N5159" s="33"/>
      <c r="O5159" s="33"/>
      <c r="P5159" s="33"/>
      <c r="Q5159" s="33"/>
      <c r="R5159" s="33"/>
      <c r="S5159" s="33"/>
    </row>
    <row r="5160" spans="1:19">
      <c r="A5160" s="233"/>
      <c r="B5160" s="238"/>
      <c r="C5160" s="229"/>
      <c r="D5160" s="229"/>
      <c r="E5160" s="235"/>
      <c r="F5160" s="235"/>
      <c r="G5160" s="242"/>
      <c r="H5160" s="243"/>
      <c r="J5160" s="33"/>
      <c r="K5160" s="33"/>
      <c r="L5160" s="33"/>
      <c r="M5160" s="33"/>
      <c r="N5160" s="33"/>
      <c r="O5160" s="33"/>
      <c r="P5160" s="33"/>
      <c r="Q5160" s="33"/>
      <c r="R5160" s="33"/>
      <c r="S5160" s="33"/>
    </row>
    <row r="5161" spans="1:19">
      <c r="A5161" s="233"/>
      <c r="B5161" s="238"/>
      <c r="C5161" s="229"/>
      <c r="D5161" s="229"/>
      <c r="E5161" s="235"/>
      <c r="F5161" s="235"/>
      <c r="G5161" s="242"/>
      <c r="H5161" s="243"/>
      <c r="J5161" s="33"/>
      <c r="K5161" s="33"/>
      <c r="L5161" s="33"/>
      <c r="M5161" s="33"/>
      <c r="N5161" s="33"/>
      <c r="O5161" s="33"/>
      <c r="P5161" s="33"/>
      <c r="Q5161" s="33"/>
      <c r="R5161" s="33"/>
      <c r="S5161" s="33"/>
    </row>
    <row r="5162" spans="1:19">
      <c r="A5162" s="233"/>
      <c r="B5162" s="238"/>
      <c r="C5162" s="229"/>
      <c r="D5162" s="229"/>
      <c r="E5162" s="235"/>
      <c r="F5162" s="235"/>
      <c r="G5162" s="242"/>
      <c r="H5162" s="243"/>
      <c r="J5162" s="33"/>
      <c r="K5162" s="33"/>
      <c r="L5162" s="33"/>
      <c r="M5162" s="33"/>
      <c r="N5162" s="33"/>
      <c r="O5162" s="33"/>
      <c r="P5162" s="33"/>
      <c r="Q5162" s="33"/>
      <c r="R5162" s="33"/>
      <c r="S5162" s="33"/>
    </row>
    <row r="5163" spans="1:19">
      <c r="A5163" s="233"/>
      <c r="B5163" s="238"/>
      <c r="C5163" s="229"/>
      <c r="D5163" s="229"/>
      <c r="E5163" s="235"/>
      <c r="F5163" s="235"/>
      <c r="G5163" s="242"/>
      <c r="H5163" s="243"/>
      <c r="J5163" s="33"/>
      <c r="K5163" s="33"/>
      <c r="L5163" s="33"/>
      <c r="M5163" s="33"/>
      <c r="N5163" s="33"/>
      <c r="O5163" s="33"/>
      <c r="P5163" s="33"/>
      <c r="Q5163" s="33"/>
      <c r="R5163" s="33"/>
      <c r="S5163" s="33"/>
    </row>
    <row r="5164" spans="1:19">
      <c r="A5164" s="233"/>
      <c r="B5164" s="238"/>
      <c r="C5164" s="229"/>
      <c r="D5164" s="229"/>
      <c r="E5164" s="235"/>
      <c r="F5164" s="235"/>
      <c r="G5164" s="242"/>
      <c r="H5164" s="243"/>
      <c r="J5164" s="33"/>
      <c r="K5164" s="33"/>
      <c r="L5164" s="33"/>
      <c r="M5164" s="33"/>
      <c r="N5164" s="33"/>
      <c r="O5164" s="33"/>
      <c r="P5164" s="33"/>
      <c r="Q5164" s="33"/>
      <c r="R5164" s="33"/>
      <c r="S5164" s="33"/>
    </row>
    <row r="5165" spans="1:19">
      <c r="A5165" s="233"/>
      <c r="B5165" s="238"/>
      <c r="C5165" s="229"/>
      <c r="D5165" s="229"/>
      <c r="E5165" s="235"/>
      <c r="F5165" s="235"/>
      <c r="G5165" s="242"/>
      <c r="H5165" s="243"/>
      <c r="J5165" s="33"/>
      <c r="K5165" s="33"/>
      <c r="L5165" s="33"/>
      <c r="M5165" s="33"/>
      <c r="N5165" s="33"/>
      <c r="O5165" s="33"/>
      <c r="P5165" s="33"/>
      <c r="Q5165" s="33"/>
      <c r="R5165" s="33"/>
      <c r="S5165" s="33"/>
    </row>
    <row r="5166" spans="1:19">
      <c r="A5166" s="233"/>
      <c r="B5166" s="238"/>
      <c r="C5166" s="229"/>
      <c r="D5166" s="229"/>
      <c r="E5166" s="235"/>
      <c r="F5166" s="235"/>
      <c r="G5166" s="242"/>
      <c r="H5166" s="243"/>
      <c r="J5166" s="33"/>
      <c r="K5166" s="33"/>
      <c r="L5166" s="33"/>
      <c r="M5166" s="33"/>
      <c r="N5166" s="33"/>
      <c r="O5166" s="33"/>
      <c r="P5166" s="33"/>
      <c r="Q5166" s="33"/>
      <c r="R5166" s="33"/>
      <c r="S5166" s="33"/>
    </row>
    <row r="5167" spans="1:19">
      <c r="A5167" s="233"/>
      <c r="B5167" s="238"/>
      <c r="C5167" s="229"/>
      <c r="D5167" s="229"/>
      <c r="E5167" s="235"/>
      <c r="F5167" s="235"/>
      <c r="G5167" s="242"/>
      <c r="H5167" s="243"/>
      <c r="J5167" s="33"/>
      <c r="K5167" s="33"/>
      <c r="L5167" s="33"/>
      <c r="M5167" s="33"/>
      <c r="N5167" s="33"/>
      <c r="O5167" s="33"/>
      <c r="P5167" s="33"/>
      <c r="Q5167" s="33"/>
      <c r="R5167" s="33"/>
      <c r="S5167" s="33"/>
    </row>
    <row r="5168" spans="1:19">
      <c r="A5168" s="233"/>
      <c r="B5168" s="238"/>
      <c r="C5168" s="229"/>
      <c r="D5168" s="229"/>
      <c r="E5168" s="235"/>
      <c r="F5168" s="235"/>
      <c r="G5168" s="242"/>
      <c r="H5168" s="243"/>
      <c r="J5168" s="33"/>
      <c r="K5168" s="33"/>
      <c r="L5168" s="33"/>
      <c r="M5168" s="33"/>
      <c r="N5168" s="33"/>
      <c r="O5168" s="33"/>
      <c r="P5168" s="33"/>
      <c r="Q5168" s="33"/>
      <c r="R5168" s="33"/>
      <c r="S5168" s="33"/>
    </row>
    <row r="5169" spans="1:19">
      <c r="A5169" s="233"/>
      <c r="B5169" s="238"/>
      <c r="C5169" s="229"/>
      <c r="D5169" s="229"/>
      <c r="E5169" s="235"/>
      <c r="F5169" s="235"/>
      <c r="G5169" s="242"/>
      <c r="H5169" s="243"/>
      <c r="J5169" s="33"/>
      <c r="K5169" s="33"/>
      <c r="L5169" s="33"/>
      <c r="M5169" s="33"/>
      <c r="N5169" s="33"/>
      <c r="O5169" s="33"/>
      <c r="P5169" s="33"/>
      <c r="Q5169" s="33"/>
      <c r="R5169" s="33"/>
      <c r="S5169" s="33"/>
    </row>
    <row r="5170" spans="1:19">
      <c r="A5170" s="233"/>
      <c r="B5170" s="238"/>
      <c r="C5170" s="229"/>
      <c r="D5170" s="229"/>
      <c r="E5170" s="235"/>
      <c r="F5170" s="235"/>
      <c r="G5170" s="242"/>
      <c r="H5170" s="243"/>
      <c r="J5170" s="33"/>
      <c r="K5170" s="33"/>
      <c r="L5170" s="33"/>
      <c r="M5170" s="33"/>
      <c r="N5170" s="33"/>
      <c r="O5170" s="33"/>
      <c r="P5170" s="33"/>
      <c r="Q5170" s="33"/>
      <c r="R5170" s="33"/>
      <c r="S5170" s="33"/>
    </row>
    <row r="5171" spans="1:19">
      <c r="A5171" s="233"/>
      <c r="B5171" s="238"/>
      <c r="C5171" s="229"/>
      <c r="D5171" s="229"/>
      <c r="E5171" s="235"/>
      <c r="F5171" s="235"/>
      <c r="G5171" s="242"/>
      <c r="H5171" s="243"/>
      <c r="J5171" s="33"/>
      <c r="K5171" s="33"/>
      <c r="L5171" s="33"/>
      <c r="M5171" s="33"/>
      <c r="N5171" s="33"/>
      <c r="O5171" s="33"/>
      <c r="P5171" s="33"/>
      <c r="Q5171" s="33"/>
      <c r="R5171" s="33"/>
      <c r="S5171" s="33"/>
    </row>
    <row r="5172" spans="1:19">
      <c r="A5172" s="233"/>
      <c r="B5172" s="238"/>
      <c r="C5172" s="229"/>
      <c r="D5172" s="229"/>
      <c r="E5172" s="235"/>
      <c r="F5172" s="235"/>
      <c r="G5172" s="242"/>
      <c r="H5172" s="243"/>
      <c r="J5172" s="33"/>
      <c r="K5172" s="33"/>
      <c r="L5172" s="33"/>
      <c r="M5172" s="33"/>
      <c r="N5172" s="33"/>
      <c r="O5172" s="33"/>
      <c r="P5172" s="33"/>
      <c r="Q5172" s="33"/>
      <c r="R5172" s="33"/>
      <c r="S5172" s="33"/>
    </row>
    <row r="5173" spans="1:19">
      <c r="A5173" s="233"/>
      <c r="B5173" s="238"/>
      <c r="C5173" s="229"/>
      <c r="D5173" s="229"/>
      <c r="E5173" s="235"/>
      <c r="F5173" s="235"/>
      <c r="G5173" s="242"/>
      <c r="H5173" s="243"/>
      <c r="J5173" s="33"/>
      <c r="K5173" s="33"/>
      <c r="L5173" s="33"/>
      <c r="M5173" s="33"/>
      <c r="N5173" s="33"/>
      <c r="O5173" s="33"/>
      <c r="P5173" s="33"/>
      <c r="Q5173" s="33"/>
      <c r="R5173" s="33"/>
      <c r="S5173" s="33"/>
    </row>
    <row r="5174" spans="1:19">
      <c r="A5174" s="233"/>
      <c r="B5174" s="238"/>
      <c r="C5174" s="229"/>
      <c r="D5174" s="229"/>
      <c r="E5174" s="235"/>
      <c r="F5174" s="235"/>
      <c r="G5174" s="242"/>
      <c r="H5174" s="243"/>
      <c r="J5174" s="33"/>
      <c r="K5174" s="33"/>
      <c r="L5174" s="33"/>
      <c r="M5174" s="33"/>
      <c r="N5174" s="33"/>
      <c r="O5174" s="33"/>
      <c r="P5174" s="33"/>
      <c r="Q5174" s="33"/>
      <c r="R5174" s="33"/>
      <c r="S5174" s="33"/>
    </row>
    <row r="5175" spans="1:19">
      <c r="A5175" s="233"/>
      <c r="B5175" s="238"/>
      <c r="C5175" s="229"/>
      <c r="D5175" s="229"/>
      <c r="E5175" s="235"/>
      <c r="F5175" s="235"/>
      <c r="G5175" s="242"/>
      <c r="H5175" s="243"/>
      <c r="J5175" s="33"/>
      <c r="K5175" s="33"/>
      <c r="L5175" s="33"/>
      <c r="M5175" s="33"/>
      <c r="N5175" s="33"/>
      <c r="O5175" s="33"/>
      <c r="P5175" s="33"/>
      <c r="Q5175" s="33"/>
      <c r="R5175" s="33"/>
      <c r="S5175" s="33"/>
    </row>
    <row r="5176" spans="1:19">
      <c r="A5176" s="233"/>
      <c r="B5176" s="238"/>
      <c r="C5176" s="229"/>
      <c r="D5176" s="229"/>
      <c r="E5176" s="235"/>
      <c r="F5176" s="235"/>
      <c r="G5176" s="242"/>
      <c r="H5176" s="243"/>
      <c r="J5176" s="33"/>
      <c r="K5176" s="33"/>
      <c r="L5176" s="33"/>
      <c r="M5176" s="33"/>
      <c r="N5176" s="33"/>
      <c r="O5176" s="33"/>
      <c r="P5176" s="33"/>
      <c r="Q5176" s="33"/>
      <c r="R5176" s="33"/>
      <c r="S5176" s="33"/>
    </row>
    <row r="5177" spans="1:19">
      <c r="A5177" s="233"/>
      <c r="B5177" s="238"/>
      <c r="C5177" s="229"/>
      <c r="D5177" s="229"/>
      <c r="E5177" s="235"/>
      <c r="F5177" s="235"/>
      <c r="G5177" s="242"/>
      <c r="H5177" s="243"/>
      <c r="J5177" s="33"/>
      <c r="K5177" s="33"/>
      <c r="L5177" s="33"/>
      <c r="M5177" s="33"/>
      <c r="N5177" s="33"/>
      <c r="O5177" s="33"/>
      <c r="P5177" s="33"/>
      <c r="Q5177" s="33"/>
      <c r="R5177" s="33"/>
      <c r="S5177" s="33"/>
    </row>
    <row r="5178" spans="1:19">
      <c r="A5178" s="233"/>
      <c r="B5178" s="238"/>
      <c r="C5178" s="229"/>
      <c r="D5178" s="229"/>
      <c r="E5178" s="235"/>
      <c r="F5178" s="235"/>
      <c r="G5178" s="242"/>
      <c r="H5178" s="243"/>
      <c r="J5178" s="33"/>
      <c r="K5178" s="33"/>
      <c r="L5178" s="33"/>
      <c r="M5178" s="33"/>
      <c r="N5178" s="33"/>
      <c r="O5178" s="33"/>
      <c r="P5178" s="33"/>
      <c r="Q5178" s="33"/>
      <c r="R5178" s="33"/>
      <c r="S5178" s="33"/>
    </row>
    <row r="5179" spans="1:19">
      <c r="A5179" s="233"/>
      <c r="B5179" s="238"/>
      <c r="C5179" s="229"/>
      <c r="D5179" s="229"/>
      <c r="E5179" s="235"/>
      <c r="F5179" s="235"/>
      <c r="G5179" s="242"/>
      <c r="H5179" s="243"/>
      <c r="J5179" s="33"/>
      <c r="K5179" s="33"/>
      <c r="L5179" s="33"/>
      <c r="M5179" s="33"/>
      <c r="N5179" s="33"/>
      <c r="O5179" s="33"/>
      <c r="P5179" s="33"/>
      <c r="Q5179" s="33"/>
      <c r="R5179" s="33"/>
      <c r="S5179" s="33"/>
    </row>
    <row r="5180" spans="1:19">
      <c r="A5180" s="233"/>
      <c r="B5180" s="238"/>
      <c r="C5180" s="229"/>
      <c r="D5180" s="229"/>
      <c r="E5180" s="235"/>
      <c r="F5180" s="235"/>
      <c r="G5180" s="242"/>
      <c r="H5180" s="243"/>
      <c r="J5180" s="33"/>
      <c r="K5180" s="33"/>
      <c r="L5180" s="33"/>
      <c r="M5180" s="33"/>
      <c r="N5180" s="33"/>
      <c r="O5180" s="33"/>
      <c r="P5180" s="33"/>
      <c r="Q5180" s="33"/>
      <c r="R5180" s="33"/>
      <c r="S5180" s="33"/>
    </row>
    <row r="5181" spans="1:19">
      <c r="A5181" s="233"/>
      <c r="B5181" s="238"/>
      <c r="C5181" s="229"/>
      <c r="D5181" s="229"/>
      <c r="E5181" s="235"/>
      <c r="F5181" s="235"/>
      <c r="G5181" s="242"/>
      <c r="H5181" s="243"/>
      <c r="J5181" s="33"/>
      <c r="K5181" s="33"/>
      <c r="L5181" s="33"/>
      <c r="M5181" s="33"/>
      <c r="N5181" s="33"/>
      <c r="O5181" s="33"/>
      <c r="P5181" s="33"/>
      <c r="Q5181" s="33"/>
      <c r="R5181" s="33"/>
      <c r="S5181" s="33"/>
    </row>
    <row r="5182" spans="1:19">
      <c r="A5182" s="233"/>
      <c r="B5182" s="238"/>
      <c r="C5182" s="229"/>
      <c r="D5182" s="229"/>
      <c r="E5182" s="235"/>
      <c r="F5182" s="235"/>
      <c r="G5182" s="242"/>
      <c r="H5182" s="243"/>
      <c r="J5182" s="33"/>
      <c r="K5182" s="33"/>
      <c r="L5182" s="33"/>
      <c r="M5182" s="33"/>
      <c r="N5182" s="33"/>
      <c r="O5182" s="33"/>
      <c r="P5182" s="33"/>
      <c r="Q5182" s="33"/>
      <c r="R5182" s="33"/>
      <c r="S5182" s="33"/>
    </row>
    <row r="5183" spans="1:19">
      <c r="A5183" s="233"/>
      <c r="B5183" s="238"/>
      <c r="C5183" s="229"/>
      <c r="D5183" s="229"/>
      <c r="E5183" s="235"/>
      <c r="F5183" s="235"/>
      <c r="G5183" s="242"/>
      <c r="H5183" s="243"/>
      <c r="J5183" s="33"/>
      <c r="K5183" s="33"/>
      <c r="L5183" s="33"/>
      <c r="M5183" s="33"/>
      <c r="N5183" s="33"/>
      <c r="O5183" s="33"/>
      <c r="P5183" s="33"/>
      <c r="Q5183" s="33"/>
      <c r="R5183" s="33"/>
      <c r="S5183" s="33"/>
    </row>
    <row r="5184" spans="1:19">
      <c r="A5184" s="233"/>
      <c r="B5184" s="238"/>
      <c r="C5184" s="229"/>
      <c r="D5184" s="229"/>
      <c r="E5184" s="235"/>
      <c r="F5184" s="235"/>
      <c r="G5184" s="242"/>
      <c r="H5184" s="243"/>
      <c r="J5184" s="33"/>
      <c r="K5184" s="33"/>
      <c r="L5184" s="33"/>
      <c r="M5184" s="33"/>
      <c r="N5184" s="33"/>
      <c r="O5184" s="33"/>
      <c r="P5184" s="33"/>
      <c r="Q5184" s="33"/>
      <c r="R5184" s="33"/>
      <c r="S5184" s="33"/>
    </row>
    <row r="5185" spans="1:19">
      <c r="A5185" s="233"/>
      <c r="B5185" s="238"/>
      <c r="C5185" s="229"/>
      <c r="D5185" s="229"/>
      <c r="E5185" s="235"/>
      <c r="F5185" s="235"/>
      <c r="G5185" s="242"/>
      <c r="H5185" s="243"/>
      <c r="J5185" s="33"/>
      <c r="K5185" s="33"/>
      <c r="L5185" s="33"/>
      <c r="M5185" s="33"/>
      <c r="N5185" s="33"/>
      <c r="O5185" s="33"/>
      <c r="P5185" s="33"/>
      <c r="Q5185" s="33"/>
      <c r="R5185" s="33"/>
      <c r="S5185" s="33"/>
    </row>
    <row r="5186" spans="1:19">
      <c r="A5186" s="233"/>
      <c r="B5186" s="238"/>
      <c r="C5186" s="229"/>
      <c r="D5186" s="229"/>
      <c r="E5186" s="235"/>
      <c r="F5186" s="235"/>
      <c r="G5186" s="242"/>
      <c r="H5186" s="243"/>
      <c r="J5186" s="33"/>
      <c r="K5186" s="33"/>
      <c r="L5186" s="33"/>
      <c r="M5186" s="33"/>
      <c r="N5186" s="33"/>
      <c r="O5186" s="33"/>
      <c r="P5186" s="33"/>
      <c r="Q5186" s="33"/>
      <c r="R5186" s="33"/>
      <c r="S5186" s="33"/>
    </row>
    <row r="5187" spans="1:19">
      <c r="A5187" s="233"/>
      <c r="B5187" s="238"/>
      <c r="C5187" s="229"/>
      <c r="D5187" s="229"/>
      <c r="E5187" s="235"/>
      <c r="F5187" s="235"/>
      <c r="G5187" s="242"/>
      <c r="H5187" s="243"/>
      <c r="J5187" s="33"/>
      <c r="K5187" s="33"/>
      <c r="L5187" s="33"/>
      <c r="M5187" s="33"/>
      <c r="N5187" s="33"/>
      <c r="O5187" s="33"/>
      <c r="P5187" s="33"/>
      <c r="Q5187" s="33"/>
      <c r="R5187" s="33"/>
      <c r="S5187" s="33"/>
    </row>
    <row r="5188" spans="1:19">
      <c r="A5188" s="233"/>
      <c r="B5188" s="238"/>
      <c r="C5188" s="229"/>
      <c r="D5188" s="229"/>
      <c r="E5188" s="235"/>
      <c r="F5188" s="235"/>
      <c r="G5188" s="242"/>
      <c r="H5188" s="243"/>
      <c r="J5188" s="33"/>
      <c r="K5188" s="33"/>
      <c r="L5188" s="33"/>
      <c r="M5188" s="33"/>
      <c r="N5188" s="33"/>
      <c r="O5188" s="33"/>
      <c r="P5188" s="33"/>
      <c r="Q5188" s="33"/>
      <c r="R5188" s="33"/>
      <c r="S5188" s="33"/>
    </row>
    <row r="5189" spans="1:19">
      <c r="A5189" s="233"/>
      <c r="B5189" s="238"/>
      <c r="C5189" s="229"/>
      <c r="D5189" s="229"/>
      <c r="E5189" s="235"/>
      <c r="F5189" s="235"/>
      <c r="G5189" s="242"/>
      <c r="H5189" s="243"/>
      <c r="J5189" s="33"/>
      <c r="K5189" s="33"/>
      <c r="L5189" s="33"/>
      <c r="M5189" s="33"/>
      <c r="N5189" s="33"/>
      <c r="O5189" s="33"/>
      <c r="P5189" s="33"/>
      <c r="Q5189" s="33"/>
      <c r="R5189" s="33"/>
      <c r="S5189" s="33"/>
    </row>
    <row r="5190" spans="1:19">
      <c r="A5190" s="233"/>
      <c r="B5190" s="238"/>
      <c r="C5190" s="229"/>
      <c r="D5190" s="229"/>
      <c r="E5190" s="235"/>
      <c r="F5190" s="235"/>
      <c r="G5190" s="242"/>
      <c r="H5190" s="243"/>
      <c r="J5190" s="33"/>
      <c r="K5190" s="33"/>
      <c r="L5190" s="33"/>
      <c r="M5190" s="33"/>
      <c r="N5190" s="33"/>
      <c r="O5190" s="33"/>
      <c r="P5190" s="33"/>
      <c r="Q5190" s="33"/>
      <c r="R5190" s="33"/>
      <c r="S5190" s="33"/>
    </row>
    <row r="5191" spans="1:19">
      <c r="A5191" s="233"/>
      <c r="B5191" s="238"/>
      <c r="C5191" s="229"/>
      <c r="D5191" s="229"/>
      <c r="E5191" s="235"/>
      <c r="F5191" s="235"/>
      <c r="G5191" s="242"/>
      <c r="H5191" s="243"/>
      <c r="J5191" s="33"/>
      <c r="K5191" s="33"/>
      <c r="L5191" s="33"/>
      <c r="M5191" s="33"/>
      <c r="N5191" s="33"/>
      <c r="O5191" s="33"/>
      <c r="P5191" s="33"/>
      <c r="Q5191" s="33"/>
      <c r="R5191" s="33"/>
      <c r="S5191" s="33"/>
    </row>
    <row r="5192" spans="1:19">
      <c r="A5192" s="233"/>
      <c r="B5192" s="238"/>
      <c r="C5192" s="229"/>
      <c r="D5192" s="229"/>
      <c r="E5192" s="235"/>
      <c r="F5192" s="235"/>
      <c r="G5192" s="242"/>
      <c r="H5192" s="243"/>
      <c r="J5192" s="33"/>
      <c r="K5192" s="33"/>
      <c r="L5192" s="33"/>
      <c r="M5192" s="33"/>
      <c r="N5192" s="33"/>
      <c r="O5192" s="33"/>
      <c r="P5192" s="33"/>
      <c r="Q5192" s="33"/>
      <c r="R5192" s="33"/>
      <c r="S5192" s="33"/>
    </row>
    <row r="5193" spans="1:19">
      <c r="A5193" s="233"/>
      <c r="B5193" s="238"/>
      <c r="C5193" s="229"/>
      <c r="D5193" s="229"/>
      <c r="E5193" s="235"/>
      <c r="F5193" s="235"/>
      <c r="G5193" s="242"/>
      <c r="H5193" s="243"/>
      <c r="J5193" s="33"/>
      <c r="K5193" s="33"/>
      <c r="L5193" s="33"/>
      <c r="M5193" s="33"/>
      <c r="N5193" s="33"/>
      <c r="O5193" s="33"/>
      <c r="P5193" s="33"/>
      <c r="Q5193" s="33"/>
      <c r="R5193" s="33"/>
      <c r="S5193" s="33"/>
    </row>
    <row r="5194" spans="1:19">
      <c r="A5194" s="233"/>
      <c r="B5194" s="238"/>
      <c r="C5194" s="229"/>
      <c r="D5194" s="229"/>
      <c r="E5194" s="235"/>
      <c r="F5194" s="235"/>
      <c r="G5194" s="242"/>
      <c r="H5194" s="243"/>
      <c r="J5194" s="33"/>
      <c r="K5194" s="33"/>
      <c r="L5194" s="33"/>
      <c r="M5194" s="33"/>
      <c r="N5194" s="33"/>
      <c r="O5194" s="33"/>
      <c r="P5194" s="33"/>
      <c r="Q5194" s="33"/>
      <c r="R5194" s="33"/>
      <c r="S5194" s="33"/>
    </row>
    <row r="5195" spans="1:19">
      <c r="A5195" s="233"/>
      <c r="B5195" s="238"/>
      <c r="C5195" s="229"/>
      <c r="D5195" s="229"/>
      <c r="E5195" s="235"/>
      <c r="F5195" s="235"/>
      <c r="G5195" s="242"/>
      <c r="H5195" s="243"/>
      <c r="J5195" s="33"/>
      <c r="K5195" s="33"/>
      <c r="L5195" s="33"/>
      <c r="M5195" s="33"/>
      <c r="N5195" s="33"/>
      <c r="O5195" s="33"/>
      <c r="P5195" s="33"/>
      <c r="Q5195" s="33"/>
      <c r="R5195" s="33"/>
      <c r="S5195" s="33"/>
    </row>
    <row r="5196" spans="1:19">
      <c r="A5196" s="233"/>
      <c r="B5196" s="238"/>
      <c r="C5196" s="229"/>
      <c r="D5196" s="229"/>
      <c r="E5196" s="235"/>
      <c r="F5196" s="235"/>
      <c r="G5196" s="242"/>
      <c r="H5196" s="243"/>
      <c r="J5196" s="33"/>
      <c r="K5196" s="33"/>
      <c r="L5196" s="33"/>
      <c r="M5196" s="33"/>
      <c r="N5196" s="33"/>
      <c r="O5196" s="33"/>
      <c r="P5196" s="33"/>
      <c r="Q5196" s="33"/>
      <c r="R5196" s="33"/>
      <c r="S5196" s="33"/>
    </row>
    <row r="5197" spans="1:19">
      <c r="A5197" s="233"/>
      <c r="B5197" s="238"/>
      <c r="C5197" s="229"/>
      <c r="D5197" s="229"/>
      <c r="E5197" s="235"/>
      <c r="F5197" s="235"/>
      <c r="G5197" s="242"/>
      <c r="H5197" s="243"/>
      <c r="J5197" s="33"/>
      <c r="K5197" s="33"/>
      <c r="L5197" s="33"/>
      <c r="M5197" s="33"/>
      <c r="N5197" s="33"/>
      <c r="O5197" s="33"/>
      <c r="P5197" s="33"/>
      <c r="Q5197" s="33"/>
      <c r="R5197" s="33"/>
      <c r="S5197" s="33"/>
    </row>
    <row r="5198" spans="1:19">
      <c r="A5198" s="233"/>
      <c r="B5198" s="238"/>
      <c r="C5198" s="229"/>
      <c r="D5198" s="229"/>
      <c r="E5198" s="235"/>
      <c r="F5198" s="235"/>
      <c r="G5198" s="242"/>
      <c r="H5198" s="243"/>
      <c r="J5198" s="33"/>
      <c r="K5198" s="33"/>
      <c r="L5198" s="33"/>
      <c r="M5198" s="33"/>
      <c r="N5198" s="33"/>
      <c r="O5198" s="33"/>
      <c r="P5198" s="33"/>
      <c r="Q5198" s="33"/>
      <c r="R5198" s="33"/>
      <c r="S5198" s="33"/>
    </row>
    <row r="5199" spans="1:19">
      <c r="A5199" s="233"/>
      <c r="B5199" s="238"/>
      <c r="C5199" s="229"/>
      <c r="D5199" s="229"/>
      <c r="E5199" s="235"/>
      <c r="F5199" s="235"/>
      <c r="G5199" s="242"/>
      <c r="H5199" s="243"/>
      <c r="J5199" s="33"/>
      <c r="K5199" s="33"/>
      <c r="L5199" s="33"/>
      <c r="M5199" s="33"/>
      <c r="N5199" s="33"/>
      <c r="O5199" s="33"/>
      <c r="P5199" s="33"/>
      <c r="Q5199" s="33"/>
      <c r="R5199" s="33"/>
      <c r="S5199" s="33"/>
    </row>
    <row r="5200" spans="1:19">
      <c r="A5200" s="233"/>
      <c r="B5200" s="238"/>
      <c r="C5200" s="229"/>
      <c r="D5200" s="229"/>
      <c r="E5200" s="235"/>
      <c r="F5200" s="235"/>
      <c r="G5200" s="242"/>
      <c r="H5200" s="243"/>
      <c r="J5200" s="33"/>
      <c r="K5200" s="33"/>
      <c r="L5200" s="33"/>
      <c r="M5200" s="33"/>
      <c r="N5200" s="33"/>
      <c r="O5200" s="33"/>
      <c r="P5200" s="33"/>
      <c r="Q5200" s="33"/>
      <c r="R5200" s="33"/>
      <c r="S5200" s="33"/>
    </row>
    <row r="5201" spans="1:19">
      <c r="A5201" s="233"/>
      <c r="B5201" s="238"/>
      <c r="C5201" s="229"/>
      <c r="D5201" s="229"/>
      <c r="E5201" s="235"/>
      <c r="F5201" s="235"/>
      <c r="G5201" s="242"/>
      <c r="H5201" s="243"/>
      <c r="J5201" s="33"/>
      <c r="K5201" s="33"/>
      <c r="L5201" s="33"/>
      <c r="M5201" s="33"/>
      <c r="N5201" s="33"/>
      <c r="O5201" s="33"/>
      <c r="P5201" s="33"/>
      <c r="Q5201" s="33"/>
      <c r="R5201" s="33"/>
      <c r="S5201" s="33"/>
    </row>
    <row r="5202" spans="1:19">
      <c r="A5202" s="233"/>
      <c r="B5202" s="238"/>
      <c r="C5202" s="229"/>
      <c r="D5202" s="229"/>
      <c r="E5202" s="235"/>
      <c r="F5202" s="235"/>
      <c r="G5202" s="242"/>
      <c r="H5202" s="243"/>
      <c r="J5202" s="33"/>
      <c r="K5202" s="33"/>
      <c r="L5202" s="33"/>
      <c r="M5202" s="33"/>
      <c r="N5202" s="33"/>
      <c r="O5202" s="33"/>
      <c r="P5202" s="33"/>
      <c r="Q5202" s="33"/>
      <c r="R5202" s="33"/>
      <c r="S5202" s="33"/>
    </row>
    <row r="5203" spans="1:19">
      <c r="A5203" s="233"/>
      <c r="B5203" s="238"/>
      <c r="C5203" s="229"/>
      <c r="D5203" s="229"/>
      <c r="E5203" s="235"/>
      <c r="F5203" s="235"/>
      <c r="G5203" s="242"/>
      <c r="H5203" s="243"/>
      <c r="J5203" s="33"/>
      <c r="K5203" s="33"/>
      <c r="L5203" s="33"/>
      <c r="M5203" s="33"/>
      <c r="N5203" s="33"/>
      <c r="O5203" s="33"/>
      <c r="P5203" s="33"/>
      <c r="Q5203" s="33"/>
      <c r="R5203" s="33"/>
      <c r="S5203" s="33"/>
    </row>
    <row r="5204" spans="1:19">
      <c r="A5204" s="233"/>
      <c r="B5204" s="238"/>
      <c r="C5204" s="229"/>
      <c r="D5204" s="229"/>
      <c r="E5204" s="235"/>
      <c r="F5204" s="235"/>
      <c r="G5204" s="242"/>
      <c r="H5204" s="243"/>
      <c r="J5204" s="33"/>
      <c r="K5204" s="33"/>
      <c r="L5204" s="33"/>
      <c r="M5204" s="33"/>
      <c r="N5204" s="33"/>
      <c r="O5204" s="33"/>
      <c r="P5204" s="33"/>
      <c r="Q5204" s="33"/>
      <c r="R5204" s="33"/>
      <c r="S5204" s="33"/>
    </row>
    <row r="5205" spans="1:19">
      <c r="A5205" s="233"/>
      <c r="B5205" s="238"/>
      <c r="C5205" s="229"/>
      <c r="D5205" s="229"/>
      <c r="E5205" s="235"/>
      <c r="F5205" s="235"/>
      <c r="G5205" s="242"/>
      <c r="H5205" s="243"/>
      <c r="J5205" s="33"/>
      <c r="K5205" s="33"/>
      <c r="L5205" s="33"/>
      <c r="M5205" s="33"/>
      <c r="N5205" s="33"/>
      <c r="O5205" s="33"/>
      <c r="P5205" s="33"/>
      <c r="Q5205" s="33"/>
      <c r="R5205" s="33"/>
      <c r="S5205" s="33"/>
    </row>
    <row r="5206" spans="1:19">
      <c r="A5206" s="233"/>
      <c r="B5206" s="238"/>
      <c r="C5206" s="229"/>
      <c r="D5206" s="229"/>
      <c r="E5206" s="235"/>
      <c r="F5206" s="235"/>
      <c r="G5206" s="242"/>
      <c r="H5206" s="243"/>
      <c r="J5206" s="33"/>
      <c r="K5206" s="33"/>
      <c r="L5206" s="33"/>
      <c r="M5206" s="33"/>
      <c r="N5206" s="33"/>
      <c r="O5206" s="33"/>
      <c r="P5206" s="33"/>
      <c r="Q5206" s="33"/>
      <c r="R5206" s="33"/>
      <c r="S5206" s="33"/>
    </row>
    <row r="5207" spans="1:19">
      <c r="A5207" s="233"/>
      <c r="B5207" s="238"/>
      <c r="C5207" s="229"/>
      <c r="D5207" s="229"/>
      <c r="E5207" s="235"/>
      <c r="F5207" s="235"/>
      <c r="G5207" s="242"/>
      <c r="H5207" s="243"/>
      <c r="J5207" s="33"/>
      <c r="K5207" s="33"/>
      <c r="L5207" s="33"/>
      <c r="M5207" s="33"/>
      <c r="N5207" s="33"/>
      <c r="O5207" s="33"/>
      <c r="P5207" s="33"/>
      <c r="Q5207" s="33"/>
      <c r="R5207" s="33"/>
      <c r="S5207" s="33"/>
    </row>
    <row r="5208" spans="1:19">
      <c r="A5208" s="233"/>
      <c r="B5208" s="238"/>
      <c r="C5208" s="229"/>
      <c r="D5208" s="229"/>
      <c r="E5208" s="235"/>
      <c r="F5208" s="235"/>
      <c r="G5208" s="242"/>
      <c r="H5208" s="243"/>
      <c r="J5208" s="33"/>
      <c r="K5208" s="33"/>
      <c r="L5208" s="33"/>
      <c r="M5208" s="33"/>
      <c r="N5208" s="33"/>
      <c r="O5208" s="33"/>
      <c r="P5208" s="33"/>
      <c r="Q5208" s="33"/>
      <c r="R5208" s="33"/>
      <c r="S5208" s="33"/>
    </row>
    <row r="5209" spans="1:19">
      <c r="A5209" s="233"/>
      <c r="B5209" s="238"/>
      <c r="C5209" s="229"/>
      <c r="D5209" s="229"/>
      <c r="E5209" s="235"/>
      <c r="F5209" s="235"/>
      <c r="G5209" s="242"/>
      <c r="H5209" s="243"/>
      <c r="J5209" s="33"/>
      <c r="K5209" s="33"/>
      <c r="L5209" s="33"/>
      <c r="M5209" s="33"/>
      <c r="N5209" s="33"/>
      <c r="O5209" s="33"/>
      <c r="P5209" s="33"/>
      <c r="Q5209" s="33"/>
      <c r="R5209" s="33"/>
      <c r="S5209" s="33"/>
    </row>
    <row r="5210" spans="1:19">
      <c r="A5210" s="233"/>
      <c r="B5210" s="238"/>
      <c r="C5210" s="229"/>
      <c r="D5210" s="229"/>
      <c r="E5210" s="235"/>
      <c r="F5210" s="235"/>
      <c r="G5210" s="242"/>
      <c r="H5210" s="243"/>
      <c r="J5210" s="33"/>
      <c r="K5210" s="33"/>
      <c r="L5210" s="33"/>
      <c r="M5210" s="33"/>
      <c r="N5210" s="33"/>
      <c r="O5210" s="33"/>
      <c r="P5210" s="33"/>
      <c r="Q5210" s="33"/>
      <c r="R5210" s="33"/>
      <c r="S5210" s="33"/>
    </row>
    <row r="5211" spans="1:19">
      <c r="A5211" s="233"/>
      <c r="B5211" s="238"/>
      <c r="C5211" s="229"/>
      <c r="D5211" s="229"/>
      <c r="E5211" s="235"/>
      <c r="F5211" s="235"/>
      <c r="G5211" s="242"/>
      <c r="H5211" s="243"/>
      <c r="J5211" s="33"/>
      <c r="K5211" s="33"/>
      <c r="L5211" s="33"/>
      <c r="M5211" s="33"/>
      <c r="N5211" s="33"/>
      <c r="O5211" s="33"/>
      <c r="P5211" s="33"/>
      <c r="Q5211" s="33"/>
      <c r="R5211" s="33"/>
      <c r="S5211" s="33"/>
    </row>
    <row r="5212" spans="1:19">
      <c r="A5212" s="233"/>
      <c r="B5212" s="238"/>
      <c r="C5212" s="229"/>
      <c r="D5212" s="229"/>
      <c r="E5212" s="235"/>
      <c r="F5212" s="235"/>
      <c r="G5212" s="242"/>
      <c r="H5212" s="243"/>
      <c r="J5212" s="33"/>
      <c r="K5212" s="33"/>
      <c r="L5212" s="33"/>
      <c r="M5212" s="33"/>
      <c r="N5212" s="33"/>
      <c r="O5212" s="33"/>
      <c r="P5212" s="33"/>
      <c r="Q5212" s="33"/>
      <c r="R5212" s="33"/>
      <c r="S5212" s="33"/>
    </row>
    <row r="5213" spans="1:19">
      <c r="A5213" s="233"/>
      <c r="B5213" s="238"/>
      <c r="C5213" s="229"/>
      <c r="D5213" s="229"/>
      <c r="E5213" s="235"/>
      <c r="F5213" s="235"/>
      <c r="G5213" s="242"/>
      <c r="H5213" s="243"/>
      <c r="J5213" s="33"/>
      <c r="K5213" s="33"/>
      <c r="L5213" s="33"/>
      <c r="M5213" s="33"/>
      <c r="N5213" s="33"/>
      <c r="O5213" s="33"/>
      <c r="P5213" s="33"/>
      <c r="Q5213" s="33"/>
      <c r="R5213" s="33"/>
      <c r="S5213" s="33"/>
    </row>
    <row r="5214" spans="1:19">
      <c r="A5214" s="233"/>
      <c r="B5214" s="238"/>
      <c r="C5214" s="229"/>
      <c r="D5214" s="229"/>
      <c r="E5214" s="235"/>
      <c r="F5214" s="235"/>
      <c r="G5214" s="242"/>
      <c r="H5214" s="243"/>
      <c r="J5214" s="33"/>
      <c r="K5214" s="33"/>
      <c r="L5214" s="33"/>
      <c r="M5214" s="33"/>
      <c r="N5214" s="33"/>
      <c r="O5214" s="33"/>
      <c r="P5214" s="33"/>
      <c r="Q5214" s="33"/>
      <c r="R5214" s="33"/>
      <c r="S5214" s="33"/>
    </row>
    <row r="5215" spans="1:19">
      <c r="A5215" s="233"/>
      <c r="B5215" s="238"/>
      <c r="C5215" s="229"/>
      <c r="D5215" s="229"/>
      <c r="E5215" s="235"/>
      <c r="F5215" s="235"/>
      <c r="G5215" s="242"/>
      <c r="H5215" s="243"/>
      <c r="J5215" s="33"/>
      <c r="K5215" s="33"/>
      <c r="L5215" s="33"/>
      <c r="M5215" s="33"/>
      <c r="N5215" s="33"/>
      <c r="O5215" s="33"/>
      <c r="P5215" s="33"/>
      <c r="Q5215" s="33"/>
      <c r="R5215" s="33"/>
      <c r="S5215" s="33"/>
    </row>
    <row r="5216" spans="1:19">
      <c r="A5216" s="233"/>
      <c r="B5216" s="238"/>
      <c r="C5216" s="229"/>
      <c r="D5216" s="229"/>
      <c r="E5216" s="235"/>
      <c r="F5216" s="235"/>
      <c r="G5216" s="242"/>
      <c r="H5216" s="243"/>
      <c r="J5216" s="33"/>
      <c r="K5216" s="33"/>
      <c r="L5216" s="33"/>
      <c r="M5216" s="33"/>
      <c r="N5216" s="33"/>
      <c r="O5216" s="33"/>
      <c r="P5216" s="33"/>
      <c r="Q5216" s="33"/>
      <c r="R5216" s="33"/>
      <c r="S5216" s="33"/>
    </row>
    <row r="5217" spans="1:19">
      <c r="A5217" s="233"/>
      <c r="B5217" s="238"/>
      <c r="C5217" s="229"/>
      <c r="D5217" s="229"/>
      <c r="E5217" s="235"/>
      <c r="F5217" s="235"/>
      <c r="G5217" s="242"/>
      <c r="H5217" s="243"/>
      <c r="J5217" s="33"/>
      <c r="K5217" s="33"/>
      <c r="L5217" s="33"/>
      <c r="M5217" s="33"/>
      <c r="N5217" s="33"/>
      <c r="O5217" s="33"/>
      <c r="P5217" s="33"/>
      <c r="Q5217" s="33"/>
      <c r="R5217" s="33"/>
      <c r="S5217" s="33"/>
    </row>
    <row r="5218" spans="1:19">
      <c r="A5218" s="233"/>
      <c r="B5218" s="238"/>
      <c r="C5218" s="229"/>
      <c r="D5218" s="229"/>
      <c r="E5218" s="235"/>
      <c r="F5218" s="235"/>
      <c r="G5218" s="242"/>
      <c r="H5218" s="243"/>
      <c r="J5218" s="33"/>
      <c r="K5218" s="33"/>
      <c r="L5218" s="33"/>
      <c r="M5218" s="33"/>
      <c r="N5218" s="33"/>
      <c r="O5218" s="33"/>
      <c r="P5218" s="33"/>
      <c r="Q5218" s="33"/>
      <c r="R5218" s="33"/>
      <c r="S5218" s="33"/>
    </row>
    <row r="5219" spans="1:19">
      <c r="A5219" s="233"/>
      <c r="B5219" s="238"/>
      <c r="C5219" s="229"/>
      <c r="D5219" s="229"/>
      <c r="E5219" s="235"/>
      <c r="F5219" s="235"/>
      <c r="G5219" s="242"/>
      <c r="H5219" s="243"/>
      <c r="J5219" s="33"/>
      <c r="K5219" s="33"/>
      <c r="L5219" s="33"/>
      <c r="M5219" s="33"/>
      <c r="N5219" s="33"/>
      <c r="O5219" s="33"/>
      <c r="P5219" s="33"/>
      <c r="Q5219" s="33"/>
      <c r="R5219" s="33"/>
      <c r="S5219" s="33"/>
    </row>
    <row r="5220" spans="1:19">
      <c r="A5220" s="233"/>
      <c r="B5220" s="238"/>
      <c r="C5220" s="229"/>
      <c r="D5220" s="229"/>
      <c r="E5220" s="235"/>
      <c r="F5220" s="235"/>
      <c r="G5220" s="242"/>
      <c r="H5220" s="243"/>
      <c r="J5220" s="33"/>
      <c r="K5220" s="33"/>
      <c r="L5220" s="33"/>
      <c r="M5220" s="33"/>
      <c r="N5220" s="33"/>
      <c r="O5220" s="33"/>
      <c r="P5220" s="33"/>
      <c r="Q5220" s="33"/>
      <c r="R5220" s="33"/>
      <c r="S5220" s="33"/>
    </row>
    <row r="5221" spans="1:19">
      <c r="A5221" s="233"/>
      <c r="B5221" s="238"/>
      <c r="C5221" s="229"/>
      <c r="D5221" s="229"/>
      <c r="E5221" s="235"/>
      <c r="F5221" s="235"/>
      <c r="G5221" s="242"/>
      <c r="H5221" s="243"/>
      <c r="J5221" s="33"/>
      <c r="K5221" s="33"/>
      <c r="L5221" s="33"/>
      <c r="M5221" s="33"/>
      <c r="N5221" s="33"/>
      <c r="O5221" s="33"/>
      <c r="P5221" s="33"/>
      <c r="Q5221" s="33"/>
      <c r="R5221" s="33"/>
      <c r="S5221" s="33"/>
    </row>
    <row r="5222" spans="1:19">
      <c r="A5222" s="233"/>
      <c r="B5222" s="238"/>
      <c r="C5222" s="229"/>
      <c r="D5222" s="229"/>
      <c r="E5222" s="235"/>
      <c r="F5222" s="235"/>
      <c r="G5222" s="242"/>
      <c r="H5222" s="243"/>
      <c r="J5222" s="33"/>
      <c r="K5222" s="33"/>
      <c r="L5222" s="33"/>
      <c r="M5222" s="33"/>
      <c r="N5222" s="33"/>
      <c r="O5222" s="33"/>
      <c r="P5222" s="33"/>
      <c r="Q5222" s="33"/>
      <c r="R5222" s="33"/>
      <c r="S5222" s="33"/>
    </row>
    <row r="5223" spans="1:19">
      <c r="A5223" s="233"/>
      <c r="B5223" s="238"/>
      <c r="C5223" s="229"/>
      <c r="D5223" s="229"/>
      <c r="E5223" s="235"/>
      <c r="F5223" s="235"/>
      <c r="G5223" s="242"/>
      <c r="H5223" s="243"/>
      <c r="J5223" s="33"/>
      <c r="K5223" s="33"/>
      <c r="L5223" s="33"/>
      <c r="M5223" s="33"/>
      <c r="N5223" s="33"/>
      <c r="O5223" s="33"/>
      <c r="P5223" s="33"/>
      <c r="Q5223" s="33"/>
      <c r="R5223" s="33"/>
      <c r="S5223" s="33"/>
    </row>
    <row r="5224" spans="1:19">
      <c r="A5224" s="233"/>
      <c r="B5224" s="238"/>
      <c r="C5224" s="229"/>
      <c r="D5224" s="229"/>
      <c r="E5224" s="235"/>
      <c r="F5224" s="235"/>
      <c r="G5224" s="242"/>
      <c r="H5224" s="243"/>
      <c r="J5224" s="33"/>
      <c r="K5224" s="33"/>
      <c r="L5224" s="33"/>
      <c r="M5224" s="33"/>
      <c r="N5224" s="33"/>
      <c r="O5224" s="33"/>
      <c r="P5224" s="33"/>
      <c r="Q5224" s="33"/>
      <c r="R5224" s="33"/>
      <c r="S5224" s="33"/>
    </row>
    <row r="5225" spans="1:19">
      <c r="A5225" s="233"/>
      <c r="B5225" s="238"/>
      <c r="C5225" s="229"/>
      <c r="D5225" s="229"/>
      <c r="E5225" s="235"/>
      <c r="F5225" s="235"/>
      <c r="G5225" s="242"/>
      <c r="H5225" s="243"/>
      <c r="J5225" s="33"/>
      <c r="K5225" s="33"/>
      <c r="L5225" s="33"/>
      <c r="M5225" s="33"/>
      <c r="N5225" s="33"/>
      <c r="O5225" s="33"/>
      <c r="P5225" s="33"/>
      <c r="Q5225" s="33"/>
      <c r="R5225" s="33"/>
      <c r="S5225" s="33"/>
    </row>
    <row r="5226" spans="1:19">
      <c r="A5226" s="233"/>
      <c r="B5226" s="238"/>
      <c r="C5226" s="229"/>
      <c r="D5226" s="229"/>
      <c r="E5226" s="235"/>
      <c r="F5226" s="235"/>
      <c r="G5226" s="242"/>
      <c r="H5226" s="243"/>
      <c r="J5226" s="33"/>
      <c r="K5226" s="33"/>
      <c r="L5226" s="33"/>
      <c r="M5226" s="33"/>
      <c r="N5226" s="33"/>
      <c r="O5226" s="33"/>
      <c r="P5226" s="33"/>
      <c r="Q5226" s="33"/>
      <c r="R5226" s="33"/>
      <c r="S5226" s="33"/>
    </row>
    <row r="5227" spans="1:19">
      <c r="A5227" s="233"/>
      <c r="B5227" s="238"/>
      <c r="C5227" s="229"/>
      <c r="D5227" s="229"/>
      <c r="E5227" s="235"/>
      <c r="F5227" s="235"/>
      <c r="G5227" s="242"/>
      <c r="H5227" s="243"/>
      <c r="J5227" s="33"/>
      <c r="K5227" s="33"/>
      <c r="L5227" s="33"/>
      <c r="M5227" s="33"/>
      <c r="N5227" s="33"/>
      <c r="O5227" s="33"/>
      <c r="P5227" s="33"/>
      <c r="Q5227" s="33"/>
      <c r="R5227" s="33"/>
      <c r="S5227" s="33"/>
    </row>
    <row r="5228" spans="1:19">
      <c r="A5228" s="233"/>
      <c r="B5228" s="238"/>
      <c r="C5228" s="229"/>
      <c r="D5228" s="229"/>
      <c r="E5228" s="235"/>
      <c r="F5228" s="235"/>
      <c r="G5228" s="242"/>
      <c r="H5228" s="243"/>
      <c r="J5228" s="33"/>
      <c r="K5228" s="33"/>
      <c r="L5228" s="33"/>
      <c r="M5228" s="33"/>
      <c r="N5228" s="33"/>
      <c r="O5228" s="33"/>
      <c r="P5228" s="33"/>
      <c r="Q5228" s="33"/>
      <c r="R5228" s="33"/>
      <c r="S5228" s="33"/>
    </row>
    <row r="5229" spans="1:19">
      <c r="A5229" s="233"/>
      <c r="B5229" s="238"/>
      <c r="C5229" s="229"/>
      <c r="D5229" s="229"/>
      <c r="E5229" s="235"/>
      <c r="F5229" s="235"/>
      <c r="G5229" s="242"/>
      <c r="H5229" s="243"/>
      <c r="J5229" s="33"/>
      <c r="K5229" s="33"/>
      <c r="L5229" s="33"/>
      <c r="M5229" s="33"/>
      <c r="N5229" s="33"/>
      <c r="O5229" s="33"/>
      <c r="P5229" s="33"/>
      <c r="Q5229" s="33"/>
      <c r="R5229" s="33"/>
      <c r="S5229" s="33"/>
    </row>
    <row r="5230" spans="1:19">
      <c r="A5230" s="233"/>
      <c r="B5230" s="238"/>
      <c r="C5230" s="229"/>
      <c r="D5230" s="229"/>
      <c r="E5230" s="235"/>
      <c r="F5230" s="235"/>
      <c r="G5230" s="242"/>
      <c r="H5230" s="243"/>
      <c r="J5230" s="33"/>
      <c r="K5230" s="33"/>
      <c r="L5230" s="33"/>
      <c r="M5230" s="33"/>
      <c r="N5230" s="33"/>
      <c r="O5230" s="33"/>
      <c r="P5230" s="33"/>
      <c r="Q5230" s="33"/>
      <c r="R5230" s="33"/>
      <c r="S5230" s="33"/>
    </row>
    <row r="5231" spans="1:19">
      <c r="A5231" s="233"/>
      <c r="B5231" s="238"/>
      <c r="C5231" s="229"/>
      <c r="D5231" s="229"/>
      <c r="E5231" s="235"/>
      <c r="F5231" s="235"/>
      <c r="G5231" s="242"/>
      <c r="H5231" s="243"/>
      <c r="J5231" s="33"/>
      <c r="K5231" s="33"/>
      <c r="L5231" s="33"/>
      <c r="M5231" s="33"/>
      <c r="N5231" s="33"/>
      <c r="O5231" s="33"/>
      <c r="P5231" s="33"/>
      <c r="Q5231" s="33"/>
      <c r="R5231" s="33"/>
      <c r="S5231" s="33"/>
    </row>
    <row r="5232" spans="1:19">
      <c r="A5232" s="233"/>
      <c r="B5232" s="238"/>
      <c r="C5232" s="229"/>
      <c r="D5232" s="229"/>
      <c r="E5232" s="235"/>
      <c r="F5232" s="235"/>
      <c r="G5232" s="242"/>
      <c r="H5232" s="243"/>
      <c r="J5232" s="33"/>
      <c r="K5232" s="33"/>
      <c r="L5232" s="33"/>
      <c r="M5232" s="33"/>
      <c r="N5232" s="33"/>
      <c r="O5232" s="33"/>
      <c r="P5232" s="33"/>
      <c r="Q5232" s="33"/>
      <c r="R5232" s="33"/>
      <c r="S5232" s="33"/>
    </row>
    <row r="5233" spans="1:19">
      <c r="A5233" s="233"/>
      <c r="B5233" s="238"/>
      <c r="C5233" s="229"/>
      <c r="D5233" s="229"/>
      <c r="E5233" s="235"/>
      <c r="F5233" s="235"/>
      <c r="G5233" s="242"/>
      <c r="H5233" s="243"/>
      <c r="J5233" s="33"/>
      <c r="K5233" s="33"/>
      <c r="L5233" s="33"/>
      <c r="M5233" s="33"/>
      <c r="N5233" s="33"/>
      <c r="O5233" s="33"/>
      <c r="P5233" s="33"/>
      <c r="Q5233" s="33"/>
      <c r="R5233" s="33"/>
      <c r="S5233" s="33"/>
    </row>
    <row r="5234" spans="1:19">
      <c r="A5234" s="233"/>
      <c r="B5234" s="238"/>
      <c r="C5234" s="229"/>
      <c r="D5234" s="229"/>
      <c r="E5234" s="235"/>
      <c r="F5234" s="235"/>
      <c r="G5234" s="242"/>
      <c r="H5234" s="243"/>
      <c r="J5234" s="33"/>
      <c r="K5234" s="33"/>
      <c r="L5234" s="33"/>
      <c r="M5234" s="33"/>
      <c r="N5234" s="33"/>
      <c r="O5234" s="33"/>
      <c r="P5234" s="33"/>
      <c r="Q5234" s="33"/>
      <c r="R5234" s="33"/>
      <c r="S5234" s="33"/>
    </row>
    <row r="5235" spans="1:19">
      <c r="A5235" s="233"/>
      <c r="B5235" s="238"/>
      <c r="C5235" s="229"/>
      <c r="D5235" s="229"/>
      <c r="E5235" s="235"/>
      <c r="F5235" s="235"/>
      <c r="G5235" s="242"/>
      <c r="H5235" s="243"/>
      <c r="J5235" s="33"/>
      <c r="K5235" s="33"/>
      <c r="L5235" s="33"/>
      <c r="M5235" s="33"/>
      <c r="N5235" s="33"/>
      <c r="O5235" s="33"/>
      <c r="P5235" s="33"/>
      <c r="Q5235" s="33"/>
      <c r="R5235" s="33"/>
      <c r="S5235" s="33"/>
    </row>
    <row r="5236" spans="1:19">
      <c r="A5236" s="233"/>
      <c r="B5236" s="238"/>
      <c r="C5236" s="229"/>
      <c r="D5236" s="229"/>
      <c r="E5236" s="235"/>
      <c r="F5236" s="235"/>
      <c r="G5236" s="242"/>
      <c r="H5236" s="243"/>
      <c r="J5236" s="33"/>
      <c r="K5236" s="33"/>
      <c r="L5236" s="33"/>
      <c r="M5236" s="33"/>
      <c r="N5236" s="33"/>
      <c r="O5236" s="33"/>
      <c r="P5236" s="33"/>
      <c r="Q5236" s="33"/>
      <c r="R5236" s="33"/>
      <c r="S5236" s="33"/>
    </row>
    <row r="5237" spans="1:19">
      <c r="A5237" s="233"/>
      <c r="B5237" s="238"/>
      <c r="C5237" s="229"/>
      <c r="D5237" s="229"/>
      <c r="E5237" s="235"/>
      <c r="F5237" s="235"/>
      <c r="G5237" s="242"/>
      <c r="H5237" s="243"/>
      <c r="J5237" s="33"/>
      <c r="K5237" s="33"/>
      <c r="L5237" s="33"/>
      <c r="M5237" s="33"/>
      <c r="N5237" s="33"/>
      <c r="O5237" s="33"/>
      <c r="P5237" s="33"/>
      <c r="Q5237" s="33"/>
      <c r="R5237" s="33"/>
      <c r="S5237" s="33"/>
    </row>
    <row r="5238" spans="1:19">
      <c r="A5238" s="233"/>
      <c r="B5238" s="238"/>
      <c r="C5238" s="229"/>
      <c r="D5238" s="229"/>
      <c r="E5238" s="235"/>
      <c r="F5238" s="235"/>
      <c r="G5238" s="242"/>
      <c r="H5238" s="243"/>
      <c r="J5238" s="33"/>
      <c r="K5238" s="33"/>
      <c r="L5238" s="33"/>
      <c r="M5238" s="33"/>
      <c r="N5238" s="33"/>
      <c r="O5238" s="33"/>
      <c r="P5238" s="33"/>
      <c r="Q5238" s="33"/>
      <c r="R5238" s="33"/>
      <c r="S5238" s="33"/>
    </row>
    <row r="5239" spans="1:19">
      <c r="A5239" s="233"/>
      <c r="B5239" s="238"/>
      <c r="C5239" s="229"/>
      <c r="D5239" s="229"/>
      <c r="E5239" s="235"/>
      <c r="F5239" s="235"/>
      <c r="G5239" s="242"/>
      <c r="H5239" s="243"/>
      <c r="J5239" s="33"/>
      <c r="K5239" s="33"/>
      <c r="L5239" s="33"/>
      <c r="M5239" s="33"/>
      <c r="N5239" s="33"/>
      <c r="O5239" s="33"/>
      <c r="P5239" s="33"/>
      <c r="Q5239" s="33"/>
      <c r="R5239" s="33"/>
      <c r="S5239" s="33"/>
    </row>
    <row r="5240" spans="1:19">
      <c r="A5240" s="233"/>
      <c r="B5240" s="238"/>
      <c r="C5240" s="229"/>
      <c r="D5240" s="229"/>
      <c r="E5240" s="235"/>
      <c r="F5240" s="235"/>
      <c r="G5240" s="242"/>
      <c r="H5240" s="243"/>
      <c r="J5240" s="33"/>
      <c r="K5240" s="33"/>
      <c r="L5240" s="33"/>
      <c r="M5240" s="33"/>
      <c r="N5240" s="33"/>
      <c r="O5240" s="33"/>
      <c r="P5240" s="33"/>
      <c r="Q5240" s="33"/>
      <c r="R5240" s="33"/>
      <c r="S5240" s="33"/>
    </row>
    <row r="5241" spans="1:19">
      <c r="A5241" s="233"/>
      <c r="B5241" s="238"/>
      <c r="C5241" s="229"/>
      <c r="D5241" s="229"/>
      <c r="E5241" s="235"/>
      <c r="F5241" s="235"/>
      <c r="G5241" s="242"/>
      <c r="H5241" s="243"/>
      <c r="J5241" s="33"/>
      <c r="K5241" s="33"/>
      <c r="L5241" s="33"/>
      <c r="M5241" s="33"/>
      <c r="N5241" s="33"/>
      <c r="O5241" s="33"/>
      <c r="P5241" s="33"/>
      <c r="Q5241" s="33"/>
      <c r="R5241" s="33"/>
      <c r="S5241" s="33"/>
    </row>
    <row r="5242" spans="1:19">
      <c r="A5242" s="233"/>
      <c r="B5242" s="238"/>
      <c r="C5242" s="229"/>
      <c r="D5242" s="229"/>
      <c r="E5242" s="235"/>
      <c r="F5242" s="235"/>
      <c r="G5242" s="242"/>
      <c r="H5242" s="243"/>
      <c r="J5242" s="33"/>
      <c r="K5242" s="33"/>
      <c r="L5242" s="33"/>
      <c r="M5242" s="33"/>
      <c r="N5242" s="33"/>
      <c r="O5242" s="33"/>
      <c r="P5242" s="33"/>
      <c r="Q5242" s="33"/>
      <c r="R5242" s="33"/>
      <c r="S5242" s="33"/>
    </row>
    <row r="5243" spans="1:19">
      <c r="A5243" s="233"/>
      <c r="B5243" s="238"/>
      <c r="C5243" s="229"/>
      <c r="D5243" s="229"/>
      <c r="E5243" s="235"/>
      <c r="F5243" s="235"/>
      <c r="G5243" s="242"/>
      <c r="H5243" s="243"/>
      <c r="J5243" s="33"/>
      <c r="K5243" s="33"/>
      <c r="L5243" s="33"/>
      <c r="M5243" s="33"/>
      <c r="N5243" s="33"/>
      <c r="O5243" s="33"/>
      <c r="P5243" s="33"/>
      <c r="Q5243" s="33"/>
      <c r="R5243" s="33"/>
      <c r="S5243" s="33"/>
    </row>
    <row r="5244" spans="1:19">
      <c r="A5244" s="233"/>
      <c r="B5244" s="238"/>
      <c r="C5244" s="229"/>
      <c r="D5244" s="229"/>
      <c r="E5244" s="235"/>
      <c r="F5244" s="235"/>
      <c r="G5244" s="242"/>
      <c r="H5244" s="243"/>
      <c r="J5244" s="33"/>
      <c r="K5244" s="33"/>
      <c r="L5244" s="33"/>
      <c r="M5244" s="33"/>
      <c r="N5244" s="33"/>
      <c r="O5244" s="33"/>
      <c r="P5244" s="33"/>
      <c r="Q5244" s="33"/>
      <c r="R5244" s="33"/>
      <c r="S5244" s="33"/>
    </row>
    <row r="5245" spans="1:19">
      <c r="A5245" s="233"/>
      <c r="B5245" s="238"/>
      <c r="C5245" s="229"/>
      <c r="D5245" s="229"/>
      <c r="E5245" s="235"/>
      <c r="F5245" s="235"/>
      <c r="G5245" s="242"/>
      <c r="H5245" s="243"/>
      <c r="J5245" s="33"/>
      <c r="K5245" s="33"/>
      <c r="L5245" s="33"/>
      <c r="M5245" s="33"/>
      <c r="N5245" s="33"/>
      <c r="O5245" s="33"/>
      <c r="P5245" s="33"/>
      <c r="Q5245" s="33"/>
      <c r="R5245" s="33"/>
      <c r="S5245" s="33"/>
    </row>
    <row r="5246" spans="1:19">
      <c r="A5246" s="233"/>
      <c r="B5246" s="238"/>
      <c r="C5246" s="229"/>
      <c r="D5246" s="229"/>
      <c r="E5246" s="235"/>
      <c r="F5246" s="235"/>
      <c r="G5246" s="242"/>
      <c r="H5246" s="243"/>
      <c r="J5246" s="33"/>
      <c r="K5246" s="33"/>
      <c r="L5246" s="33"/>
      <c r="M5246" s="33"/>
      <c r="N5246" s="33"/>
      <c r="O5246" s="33"/>
      <c r="P5246" s="33"/>
      <c r="Q5246" s="33"/>
      <c r="R5246" s="33"/>
      <c r="S5246" s="33"/>
    </row>
    <row r="5247" spans="1:19">
      <c r="A5247" s="233"/>
      <c r="B5247" s="238"/>
      <c r="C5247" s="229"/>
      <c r="D5247" s="229"/>
      <c r="E5247" s="235"/>
      <c r="F5247" s="235"/>
      <c r="G5247" s="242"/>
      <c r="H5247" s="243"/>
      <c r="J5247" s="33"/>
      <c r="K5247" s="33"/>
      <c r="L5247" s="33"/>
      <c r="M5247" s="33"/>
      <c r="N5247" s="33"/>
      <c r="O5247" s="33"/>
      <c r="P5247" s="33"/>
      <c r="Q5247" s="33"/>
      <c r="R5247" s="33"/>
      <c r="S5247" s="33"/>
    </row>
    <row r="5248" spans="1:19">
      <c r="A5248" s="233"/>
      <c r="B5248" s="238"/>
      <c r="C5248" s="229"/>
      <c r="D5248" s="229"/>
      <c r="E5248" s="235"/>
      <c r="F5248" s="235"/>
      <c r="G5248" s="242"/>
      <c r="H5248" s="243"/>
      <c r="J5248" s="33"/>
      <c r="K5248" s="33"/>
      <c r="L5248" s="33"/>
      <c r="M5248" s="33"/>
      <c r="N5248" s="33"/>
      <c r="O5248" s="33"/>
      <c r="P5248" s="33"/>
      <c r="Q5248" s="33"/>
      <c r="R5248" s="33"/>
      <c r="S5248" s="33"/>
    </row>
    <row r="5249" spans="1:19">
      <c r="A5249" s="233"/>
      <c r="B5249" s="238"/>
      <c r="C5249" s="229"/>
      <c r="D5249" s="229"/>
      <c r="E5249" s="235"/>
      <c r="F5249" s="235"/>
      <c r="G5249" s="242"/>
      <c r="H5249" s="243"/>
      <c r="J5249" s="33"/>
      <c r="K5249" s="33"/>
      <c r="L5249" s="33"/>
      <c r="M5249" s="33"/>
      <c r="N5249" s="33"/>
      <c r="O5249" s="33"/>
      <c r="P5249" s="33"/>
      <c r="Q5249" s="33"/>
      <c r="R5249" s="33"/>
      <c r="S5249" s="33"/>
    </row>
    <row r="5250" spans="1:19">
      <c r="A5250" s="233"/>
      <c r="B5250" s="238"/>
      <c r="C5250" s="229"/>
      <c r="D5250" s="229"/>
      <c r="E5250" s="235"/>
      <c r="F5250" s="235"/>
      <c r="G5250" s="242"/>
      <c r="H5250" s="243"/>
      <c r="J5250" s="33"/>
      <c r="K5250" s="33"/>
      <c r="L5250" s="33"/>
      <c r="M5250" s="33"/>
      <c r="N5250" s="33"/>
      <c r="O5250" s="33"/>
      <c r="P5250" s="33"/>
      <c r="Q5250" s="33"/>
      <c r="R5250" s="33"/>
      <c r="S5250" s="33"/>
    </row>
    <row r="5251" spans="1:19">
      <c r="A5251" s="233"/>
      <c r="B5251" s="238"/>
      <c r="C5251" s="229"/>
      <c r="D5251" s="229"/>
      <c r="E5251" s="235"/>
      <c r="F5251" s="235"/>
      <c r="G5251" s="242"/>
      <c r="H5251" s="243"/>
      <c r="J5251" s="33"/>
      <c r="K5251" s="33"/>
      <c r="L5251" s="33"/>
      <c r="M5251" s="33"/>
      <c r="N5251" s="33"/>
      <c r="O5251" s="33"/>
      <c r="P5251" s="33"/>
      <c r="Q5251" s="33"/>
      <c r="R5251" s="33"/>
      <c r="S5251" s="33"/>
    </row>
    <row r="5252" spans="1:19">
      <c r="A5252" s="233"/>
      <c r="B5252" s="238"/>
      <c r="C5252" s="229"/>
      <c r="D5252" s="229"/>
      <c r="E5252" s="235"/>
      <c r="F5252" s="235"/>
      <c r="G5252" s="242"/>
      <c r="H5252" s="243"/>
      <c r="J5252" s="33"/>
      <c r="K5252" s="33"/>
      <c r="L5252" s="33"/>
      <c r="M5252" s="33"/>
      <c r="N5252" s="33"/>
      <c r="O5252" s="33"/>
      <c r="P5252" s="33"/>
      <c r="Q5252" s="33"/>
      <c r="R5252" s="33"/>
      <c r="S5252" s="33"/>
    </row>
    <row r="5253" spans="1:19">
      <c r="A5253" s="233"/>
      <c r="B5253" s="238"/>
      <c r="C5253" s="229"/>
      <c r="D5253" s="229"/>
      <c r="E5253" s="235"/>
      <c r="F5253" s="235"/>
      <c r="G5253" s="242"/>
      <c r="H5253" s="243"/>
      <c r="J5253" s="33"/>
      <c r="K5253" s="33"/>
      <c r="L5253" s="33"/>
      <c r="M5253" s="33"/>
      <c r="N5253" s="33"/>
      <c r="O5253" s="33"/>
      <c r="P5253" s="33"/>
      <c r="Q5253" s="33"/>
      <c r="R5253" s="33"/>
      <c r="S5253" s="33"/>
    </row>
    <row r="5254" spans="1:19">
      <c r="A5254" s="233"/>
      <c r="B5254" s="238"/>
      <c r="C5254" s="229"/>
      <c r="D5254" s="229"/>
      <c r="E5254" s="235"/>
      <c r="F5254" s="235"/>
      <c r="G5254" s="242"/>
      <c r="H5254" s="243"/>
      <c r="J5254" s="33"/>
      <c r="K5254" s="33"/>
      <c r="L5254" s="33"/>
      <c r="M5254" s="33"/>
      <c r="N5254" s="33"/>
      <c r="O5254" s="33"/>
      <c r="P5254" s="33"/>
      <c r="Q5254" s="33"/>
      <c r="R5254" s="33"/>
      <c r="S5254" s="33"/>
    </row>
    <row r="5255" spans="1:19">
      <c r="A5255" s="233"/>
      <c r="B5255" s="238"/>
      <c r="C5255" s="229"/>
      <c r="D5255" s="229"/>
      <c r="E5255" s="235"/>
      <c r="F5255" s="235"/>
      <c r="G5255" s="242"/>
      <c r="H5255" s="243"/>
      <c r="J5255" s="33"/>
      <c r="K5255" s="33"/>
      <c r="L5255" s="33"/>
      <c r="M5255" s="33"/>
      <c r="N5255" s="33"/>
      <c r="O5255" s="33"/>
      <c r="P5255" s="33"/>
      <c r="Q5255" s="33"/>
      <c r="R5255" s="33"/>
      <c r="S5255" s="33"/>
    </row>
    <row r="5256" spans="1:19">
      <c r="A5256" s="233"/>
      <c r="B5256" s="238"/>
      <c r="C5256" s="229"/>
      <c r="D5256" s="229"/>
      <c r="E5256" s="235"/>
      <c r="F5256" s="235"/>
      <c r="G5256" s="242"/>
      <c r="H5256" s="243"/>
      <c r="J5256" s="33"/>
      <c r="K5256" s="33"/>
      <c r="L5256" s="33"/>
      <c r="M5256" s="33"/>
      <c r="N5256" s="33"/>
      <c r="O5256" s="33"/>
      <c r="P5256" s="33"/>
      <c r="Q5256" s="33"/>
      <c r="R5256" s="33"/>
      <c r="S5256" s="33"/>
    </row>
    <row r="5257" spans="1:19">
      <c r="A5257" s="233"/>
      <c r="B5257" s="238"/>
      <c r="C5257" s="229"/>
      <c r="D5257" s="229"/>
      <c r="E5257" s="235"/>
      <c r="F5257" s="235"/>
      <c r="G5257" s="242"/>
      <c r="H5257" s="243"/>
      <c r="J5257" s="33"/>
      <c r="K5257" s="33"/>
      <c r="L5257" s="33"/>
      <c r="M5257" s="33"/>
      <c r="N5257" s="33"/>
      <c r="O5257" s="33"/>
      <c r="P5257" s="33"/>
      <c r="Q5257" s="33"/>
      <c r="R5257" s="33"/>
      <c r="S5257" s="33"/>
    </row>
    <row r="5258" spans="1:19">
      <c r="A5258" s="233"/>
      <c r="B5258" s="238"/>
      <c r="C5258" s="229"/>
      <c r="D5258" s="229"/>
      <c r="E5258" s="235"/>
      <c r="F5258" s="235"/>
      <c r="G5258" s="242"/>
      <c r="H5258" s="243"/>
      <c r="J5258" s="33"/>
      <c r="K5258" s="33"/>
      <c r="L5258" s="33"/>
      <c r="M5258" s="33"/>
      <c r="N5258" s="33"/>
      <c r="O5258" s="33"/>
      <c r="P5258" s="33"/>
      <c r="Q5258" s="33"/>
      <c r="R5258" s="33"/>
      <c r="S5258" s="33"/>
    </row>
    <row r="5259" spans="1:19">
      <c r="A5259" s="233"/>
      <c r="B5259" s="238"/>
      <c r="C5259" s="229"/>
      <c r="D5259" s="229"/>
      <c r="E5259" s="235"/>
      <c r="F5259" s="235"/>
      <c r="G5259" s="242"/>
      <c r="H5259" s="243"/>
      <c r="J5259" s="33"/>
      <c r="K5259" s="33"/>
      <c r="L5259" s="33"/>
      <c r="M5259" s="33"/>
      <c r="N5259" s="33"/>
      <c r="O5259" s="33"/>
      <c r="P5259" s="33"/>
      <c r="Q5259" s="33"/>
      <c r="R5259" s="33"/>
      <c r="S5259" s="33"/>
    </row>
    <row r="5260" spans="1:19">
      <c r="A5260" s="233"/>
      <c r="B5260" s="238"/>
      <c r="C5260" s="229"/>
      <c r="D5260" s="229"/>
      <c r="E5260" s="235"/>
      <c r="F5260" s="235"/>
      <c r="G5260" s="242"/>
      <c r="H5260" s="243"/>
      <c r="J5260" s="33"/>
      <c r="K5260" s="33"/>
      <c r="L5260" s="33"/>
      <c r="M5260" s="33"/>
      <c r="N5260" s="33"/>
      <c r="O5260" s="33"/>
      <c r="P5260" s="33"/>
      <c r="Q5260" s="33"/>
      <c r="R5260" s="33"/>
      <c r="S5260" s="33"/>
    </row>
    <row r="5261" spans="1:19">
      <c r="A5261" s="233"/>
      <c r="B5261" s="238"/>
      <c r="C5261" s="229"/>
      <c r="D5261" s="229"/>
      <c r="E5261" s="235"/>
      <c r="F5261" s="235"/>
      <c r="G5261" s="242"/>
      <c r="H5261" s="243"/>
      <c r="J5261" s="33"/>
      <c r="K5261" s="33"/>
      <c r="L5261" s="33"/>
      <c r="M5261" s="33"/>
      <c r="N5261" s="33"/>
      <c r="O5261" s="33"/>
      <c r="P5261" s="33"/>
      <c r="Q5261" s="33"/>
      <c r="R5261" s="33"/>
      <c r="S5261" s="33"/>
    </row>
    <row r="5262" spans="1:19">
      <c r="A5262" s="233"/>
      <c r="B5262" s="238"/>
      <c r="C5262" s="229"/>
      <c r="D5262" s="229"/>
      <c r="E5262" s="235"/>
      <c r="F5262" s="235"/>
      <c r="G5262" s="242"/>
      <c r="H5262" s="243"/>
      <c r="J5262" s="33"/>
      <c r="K5262" s="33"/>
      <c r="L5262" s="33"/>
      <c r="M5262" s="33"/>
      <c r="N5262" s="33"/>
      <c r="O5262" s="33"/>
      <c r="P5262" s="33"/>
      <c r="Q5262" s="33"/>
      <c r="R5262" s="33"/>
      <c r="S5262" s="33"/>
    </row>
    <row r="5263" spans="1:19">
      <c r="A5263" s="233"/>
      <c r="B5263" s="238"/>
      <c r="C5263" s="229"/>
      <c r="D5263" s="229"/>
      <c r="E5263" s="235"/>
      <c r="F5263" s="235"/>
      <c r="G5263" s="242"/>
      <c r="H5263" s="243"/>
      <c r="J5263" s="33"/>
      <c r="K5263" s="33"/>
      <c r="L5263" s="33"/>
      <c r="M5263" s="33"/>
      <c r="N5263" s="33"/>
      <c r="O5263" s="33"/>
      <c r="P5263" s="33"/>
      <c r="Q5263" s="33"/>
      <c r="R5263" s="33"/>
      <c r="S5263" s="33"/>
    </row>
    <row r="5264" spans="1:19">
      <c r="A5264" s="233"/>
      <c r="B5264" s="238"/>
      <c r="C5264" s="229"/>
      <c r="D5264" s="229"/>
      <c r="E5264" s="235"/>
      <c r="F5264" s="235"/>
      <c r="G5264" s="242"/>
      <c r="H5264" s="243"/>
      <c r="J5264" s="33"/>
      <c r="K5264" s="33"/>
      <c r="L5264" s="33"/>
      <c r="M5264" s="33"/>
      <c r="N5264" s="33"/>
      <c r="O5264" s="33"/>
      <c r="P5264" s="33"/>
      <c r="Q5264" s="33"/>
      <c r="R5264" s="33"/>
      <c r="S5264" s="33"/>
    </row>
    <row r="5265" spans="1:19">
      <c r="A5265" s="233"/>
      <c r="B5265" s="238"/>
      <c r="C5265" s="229"/>
      <c r="D5265" s="229"/>
      <c r="E5265" s="235"/>
      <c r="F5265" s="235"/>
      <c r="G5265" s="242"/>
      <c r="H5265" s="243"/>
      <c r="J5265" s="33"/>
      <c r="K5265" s="33"/>
      <c r="L5265" s="33"/>
      <c r="M5265" s="33"/>
      <c r="N5265" s="33"/>
      <c r="O5265" s="33"/>
      <c r="P5265" s="33"/>
      <c r="Q5265" s="33"/>
      <c r="R5265" s="33"/>
      <c r="S5265" s="33"/>
    </row>
    <row r="5266" spans="1:19">
      <c r="A5266" s="233"/>
      <c r="B5266" s="238"/>
      <c r="C5266" s="229"/>
      <c r="D5266" s="229"/>
      <c r="E5266" s="235"/>
      <c r="F5266" s="235"/>
      <c r="G5266" s="242"/>
      <c r="H5266" s="243"/>
      <c r="J5266" s="33"/>
      <c r="K5266" s="33"/>
      <c r="L5266" s="33"/>
      <c r="M5266" s="33"/>
      <c r="N5266" s="33"/>
      <c r="O5266" s="33"/>
      <c r="P5266" s="33"/>
      <c r="Q5266" s="33"/>
      <c r="R5266" s="33"/>
      <c r="S5266" s="33"/>
    </row>
    <row r="5267" spans="1:19">
      <c r="A5267" s="233"/>
      <c r="B5267" s="238"/>
      <c r="C5267" s="229"/>
      <c r="D5267" s="229"/>
      <c r="E5267" s="235"/>
      <c r="F5267" s="235"/>
      <c r="G5267" s="242"/>
      <c r="H5267" s="243"/>
      <c r="J5267" s="33"/>
      <c r="K5267" s="33"/>
      <c r="L5267" s="33"/>
      <c r="M5267" s="33"/>
      <c r="N5267" s="33"/>
      <c r="O5267" s="33"/>
      <c r="P5267" s="33"/>
      <c r="Q5267" s="33"/>
      <c r="R5267" s="33"/>
      <c r="S5267" s="33"/>
    </row>
    <row r="5268" spans="1:19">
      <c r="A5268" s="233"/>
      <c r="B5268" s="238"/>
      <c r="C5268" s="229"/>
      <c r="D5268" s="229"/>
      <c r="E5268" s="235"/>
      <c r="F5268" s="235"/>
      <c r="G5268" s="242"/>
      <c r="H5268" s="243"/>
      <c r="J5268" s="33"/>
      <c r="K5268" s="33"/>
      <c r="L5268" s="33"/>
      <c r="M5268" s="33"/>
      <c r="N5268" s="33"/>
      <c r="O5268" s="33"/>
      <c r="P5268" s="33"/>
      <c r="Q5268" s="33"/>
      <c r="R5268" s="33"/>
      <c r="S5268" s="33"/>
    </row>
    <row r="5269" spans="1:19">
      <c r="A5269" s="233"/>
      <c r="B5269" s="238"/>
      <c r="C5269" s="229"/>
      <c r="D5269" s="229"/>
      <c r="E5269" s="235"/>
      <c r="F5269" s="235"/>
      <c r="G5269" s="242"/>
      <c r="H5269" s="243"/>
      <c r="J5269" s="33"/>
      <c r="K5269" s="33"/>
      <c r="L5269" s="33"/>
      <c r="M5269" s="33"/>
      <c r="N5269" s="33"/>
      <c r="O5269" s="33"/>
      <c r="P5269" s="33"/>
      <c r="Q5269" s="33"/>
      <c r="R5269" s="33"/>
      <c r="S5269" s="33"/>
    </row>
    <row r="5270" spans="1:19">
      <c r="A5270" s="233"/>
      <c r="B5270" s="238"/>
      <c r="C5270" s="229"/>
      <c r="D5270" s="229"/>
      <c r="E5270" s="235"/>
      <c r="F5270" s="235"/>
      <c r="G5270" s="242"/>
      <c r="H5270" s="243"/>
      <c r="J5270" s="33"/>
      <c r="K5270" s="33"/>
      <c r="L5270" s="33"/>
      <c r="M5270" s="33"/>
      <c r="N5270" s="33"/>
      <c r="O5270" s="33"/>
      <c r="P5270" s="33"/>
      <c r="Q5270" s="33"/>
      <c r="R5270" s="33"/>
      <c r="S5270" s="33"/>
    </row>
    <row r="5271" spans="1:19">
      <c r="A5271" s="233"/>
      <c r="B5271" s="238"/>
      <c r="C5271" s="229"/>
      <c r="D5271" s="229"/>
      <c r="E5271" s="235"/>
      <c r="F5271" s="235"/>
      <c r="G5271" s="242"/>
      <c r="H5271" s="243"/>
      <c r="J5271" s="33"/>
      <c r="K5271" s="33"/>
      <c r="L5271" s="33"/>
      <c r="M5271" s="33"/>
      <c r="N5271" s="33"/>
      <c r="O5271" s="33"/>
      <c r="P5271" s="33"/>
      <c r="Q5271" s="33"/>
      <c r="R5271" s="33"/>
      <c r="S5271" s="33"/>
    </row>
    <row r="5272" spans="1:19">
      <c r="A5272" s="233"/>
      <c r="B5272" s="238"/>
      <c r="C5272" s="229"/>
      <c r="D5272" s="229"/>
      <c r="E5272" s="235"/>
      <c r="F5272" s="235"/>
      <c r="G5272" s="242"/>
      <c r="H5272" s="243"/>
      <c r="J5272" s="33"/>
      <c r="K5272" s="33"/>
      <c r="L5272" s="33"/>
      <c r="M5272" s="33"/>
      <c r="N5272" s="33"/>
      <c r="O5272" s="33"/>
      <c r="P5272" s="33"/>
      <c r="Q5272" s="33"/>
      <c r="R5272" s="33"/>
      <c r="S5272" s="33"/>
    </row>
    <row r="5273" spans="1:19">
      <c r="A5273" s="233"/>
      <c r="B5273" s="238"/>
      <c r="C5273" s="229"/>
      <c r="D5273" s="229"/>
      <c r="E5273" s="235"/>
      <c r="F5273" s="235"/>
      <c r="G5273" s="242"/>
      <c r="H5273" s="243"/>
      <c r="J5273" s="33"/>
      <c r="K5273" s="33"/>
      <c r="L5273" s="33"/>
      <c r="M5273" s="33"/>
      <c r="N5273" s="33"/>
      <c r="O5273" s="33"/>
      <c r="P5273" s="33"/>
      <c r="Q5273" s="33"/>
      <c r="R5273" s="33"/>
      <c r="S5273" s="33"/>
    </row>
    <row r="5274" spans="1:19">
      <c r="A5274" s="233"/>
      <c r="B5274" s="238"/>
      <c r="C5274" s="229"/>
      <c r="D5274" s="229"/>
      <c r="E5274" s="235"/>
      <c r="F5274" s="235"/>
      <c r="G5274" s="242"/>
      <c r="H5274" s="243"/>
      <c r="J5274" s="33"/>
      <c r="K5274" s="33"/>
      <c r="L5274" s="33"/>
      <c r="M5274" s="33"/>
      <c r="N5274" s="33"/>
      <c r="O5274" s="33"/>
      <c r="P5274" s="33"/>
      <c r="Q5274" s="33"/>
      <c r="R5274" s="33"/>
      <c r="S5274" s="33"/>
    </row>
    <row r="5275" spans="1:19">
      <c r="A5275" s="233"/>
      <c r="B5275" s="238"/>
      <c r="C5275" s="229"/>
      <c r="D5275" s="229"/>
      <c r="E5275" s="235"/>
      <c r="F5275" s="235"/>
      <c r="G5275" s="242"/>
      <c r="H5275" s="243"/>
      <c r="J5275" s="33"/>
      <c r="K5275" s="33"/>
      <c r="L5275" s="33"/>
      <c r="M5275" s="33"/>
      <c r="N5275" s="33"/>
      <c r="O5275" s="33"/>
      <c r="P5275" s="33"/>
      <c r="Q5275" s="33"/>
      <c r="R5275" s="33"/>
      <c r="S5275" s="33"/>
    </row>
    <row r="5276" spans="1:19">
      <c r="A5276" s="233"/>
      <c r="B5276" s="238"/>
      <c r="C5276" s="229"/>
      <c r="D5276" s="229"/>
      <c r="E5276" s="235"/>
      <c r="F5276" s="235"/>
      <c r="G5276" s="242"/>
      <c r="H5276" s="243"/>
      <c r="J5276" s="33"/>
      <c r="K5276" s="33"/>
      <c r="L5276" s="33"/>
      <c r="M5276" s="33"/>
      <c r="N5276" s="33"/>
      <c r="O5276" s="33"/>
      <c r="P5276" s="33"/>
      <c r="Q5276" s="33"/>
      <c r="R5276" s="33"/>
      <c r="S5276" s="33"/>
    </row>
    <row r="5277" spans="1:19">
      <c r="A5277" s="233"/>
      <c r="B5277" s="238"/>
      <c r="C5277" s="229"/>
      <c r="D5277" s="229"/>
      <c r="E5277" s="235"/>
      <c r="F5277" s="235"/>
      <c r="G5277" s="242"/>
      <c r="H5277" s="243"/>
      <c r="J5277" s="33"/>
      <c r="K5277" s="33"/>
      <c r="L5277" s="33"/>
      <c r="M5277" s="33"/>
      <c r="N5277" s="33"/>
      <c r="O5277" s="33"/>
      <c r="P5277" s="33"/>
      <c r="Q5277" s="33"/>
      <c r="R5277" s="33"/>
      <c r="S5277" s="33"/>
    </row>
    <row r="5278" spans="1:19">
      <c r="A5278" s="233"/>
      <c r="B5278" s="238"/>
      <c r="C5278" s="229"/>
      <c r="D5278" s="229"/>
      <c r="E5278" s="235"/>
      <c r="F5278" s="235"/>
      <c r="G5278" s="242"/>
      <c r="H5278" s="243"/>
      <c r="J5278" s="33"/>
      <c r="K5278" s="33"/>
      <c r="L5278" s="33"/>
      <c r="M5278" s="33"/>
      <c r="N5278" s="33"/>
      <c r="O5278" s="33"/>
      <c r="P5278" s="33"/>
      <c r="Q5278" s="33"/>
      <c r="R5278" s="33"/>
      <c r="S5278" s="33"/>
    </row>
    <row r="5279" spans="1:19">
      <c r="A5279" s="233"/>
      <c r="B5279" s="238"/>
      <c r="C5279" s="229"/>
      <c r="D5279" s="229"/>
      <c r="E5279" s="235"/>
      <c r="F5279" s="235"/>
      <c r="G5279" s="242"/>
      <c r="H5279" s="243"/>
      <c r="J5279" s="33"/>
      <c r="K5279" s="33"/>
      <c r="L5279" s="33"/>
      <c r="M5279" s="33"/>
      <c r="N5279" s="33"/>
      <c r="O5279" s="33"/>
      <c r="P5279" s="33"/>
      <c r="Q5279" s="33"/>
      <c r="R5279" s="33"/>
      <c r="S5279" s="33"/>
    </row>
    <row r="5280" spans="1:19">
      <c r="A5280" s="233"/>
      <c r="B5280" s="238"/>
      <c r="C5280" s="229"/>
      <c r="D5280" s="229"/>
      <c r="E5280" s="235"/>
      <c r="F5280" s="235"/>
      <c r="G5280" s="242"/>
      <c r="H5280" s="243"/>
      <c r="J5280" s="33"/>
      <c r="K5280" s="33"/>
      <c r="L5280" s="33"/>
      <c r="M5280" s="33"/>
      <c r="N5280" s="33"/>
      <c r="O5280" s="33"/>
      <c r="P5280" s="33"/>
      <c r="Q5280" s="33"/>
      <c r="R5280" s="33"/>
      <c r="S5280" s="33"/>
    </row>
    <row r="5281" spans="1:19">
      <c r="A5281" s="233"/>
      <c r="B5281" s="238"/>
      <c r="C5281" s="229"/>
      <c r="D5281" s="229"/>
      <c r="E5281" s="235"/>
      <c r="F5281" s="235"/>
      <c r="G5281" s="242"/>
      <c r="H5281" s="243"/>
      <c r="J5281" s="33"/>
      <c r="K5281" s="33"/>
      <c r="L5281" s="33"/>
      <c r="M5281" s="33"/>
      <c r="N5281" s="33"/>
      <c r="O5281" s="33"/>
      <c r="P5281" s="33"/>
      <c r="Q5281" s="33"/>
      <c r="R5281" s="33"/>
      <c r="S5281" s="33"/>
    </row>
    <row r="5282" spans="1:19">
      <c r="A5282" s="233"/>
      <c r="B5282" s="238"/>
      <c r="C5282" s="229"/>
      <c r="D5282" s="229"/>
      <c r="E5282" s="235"/>
      <c r="F5282" s="235"/>
      <c r="G5282" s="242"/>
      <c r="H5282" s="243"/>
      <c r="J5282" s="33"/>
      <c r="K5282" s="33"/>
      <c r="L5282" s="33"/>
      <c r="M5282" s="33"/>
      <c r="N5282" s="33"/>
      <c r="O5282" s="33"/>
      <c r="P5282" s="33"/>
      <c r="Q5282" s="33"/>
      <c r="R5282" s="33"/>
      <c r="S5282" s="33"/>
    </row>
    <row r="5283" spans="1:19">
      <c r="A5283" s="233"/>
      <c r="B5283" s="238"/>
      <c r="C5283" s="229"/>
      <c r="D5283" s="229"/>
      <c r="E5283" s="235"/>
      <c r="F5283" s="235"/>
      <c r="G5283" s="242"/>
      <c r="H5283" s="243"/>
      <c r="J5283" s="33"/>
      <c r="K5283" s="33"/>
      <c r="L5283" s="33"/>
      <c r="M5283" s="33"/>
      <c r="N5283" s="33"/>
      <c r="O5283" s="33"/>
      <c r="P5283" s="33"/>
      <c r="Q5283" s="33"/>
      <c r="R5283" s="33"/>
      <c r="S5283" s="33"/>
    </row>
    <row r="5284" spans="1:19">
      <c r="A5284" s="233"/>
      <c r="B5284" s="238"/>
      <c r="C5284" s="229"/>
      <c r="D5284" s="229"/>
      <c r="E5284" s="235"/>
      <c r="F5284" s="235"/>
      <c r="G5284" s="242"/>
      <c r="H5284" s="243"/>
      <c r="J5284" s="33"/>
      <c r="K5284" s="33"/>
      <c r="L5284" s="33"/>
      <c r="M5284" s="33"/>
      <c r="N5284" s="33"/>
      <c r="O5284" s="33"/>
      <c r="P5284" s="33"/>
      <c r="Q5284" s="33"/>
      <c r="R5284" s="33"/>
      <c r="S5284" s="33"/>
    </row>
    <row r="5285" spans="1:19">
      <c r="A5285" s="233"/>
      <c r="B5285" s="238"/>
      <c r="C5285" s="229"/>
      <c r="D5285" s="229"/>
      <c r="E5285" s="235"/>
      <c r="F5285" s="235"/>
      <c r="G5285" s="242"/>
      <c r="H5285" s="243"/>
      <c r="J5285" s="33"/>
      <c r="K5285" s="33"/>
      <c r="L5285" s="33"/>
      <c r="M5285" s="33"/>
      <c r="N5285" s="33"/>
      <c r="O5285" s="33"/>
      <c r="P5285" s="33"/>
      <c r="Q5285" s="33"/>
      <c r="R5285" s="33"/>
      <c r="S5285" s="33"/>
    </row>
    <row r="5286" spans="1:19">
      <c r="A5286" s="233"/>
      <c r="B5286" s="238"/>
      <c r="C5286" s="229"/>
      <c r="D5286" s="229"/>
      <c r="E5286" s="235"/>
      <c r="F5286" s="235"/>
      <c r="G5286" s="242"/>
      <c r="H5286" s="243"/>
      <c r="J5286" s="33"/>
      <c r="K5286" s="33"/>
      <c r="L5286" s="33"/>
      <c r="M5286" s="33"/>
      <c r="N5286" s="33"/>
      <c r="O5286" s="33"/>
      <c r="P5286" s="33"/>
      <c r="Q5286" s="33"/>
      <c r="R5286" s="33"/>
      <c r="S5286" s="33"/>
    </row>
    <row r="5287" spans="1:19">
      <c r="A5287" s="233"/>
      <c r="B5287" s="238"/>
      <c r="C5287" s="229"/>
      <c r="D5287" s="229"/>
      <c r="E5287" s="235"/>
      <c r="F5287" s="235"/>
      <c r="G5287" s="242"/>
      <c r="H5287" s="243"/>
      <c r="J5287" s="33"/>
      <c r="K5287" s="33"/>
      <c r="L5287" s="33"/>
      <c r="M5287" s="33"/>
      <c r="N5287" s="33"/>
      <c r="O5287" s="33"/>
      <c r="P5287" s="33"/>
      <c r="Q5287" s="33"/>
      <c r="R5287" s="33"/>
      <c r="S5287" s="33"/>
    </row>
    <row r="5288" spans="1:19">
      <c r="A5288" s="233"/>
      <c r="B5288" s="238"/>
      <c r="C5288" s="229"/>
      <c r="D5288" s="229"/>
      <c r="E5288" s="235"/>
      <c r="F5288" s="235"/>
      <c r="G5288" s="242"/>
      <c r="H5288" s="243"/>
      <c r="J5288" s="33"/>
      <c r="K5288" s="33"/>
      <c r="L5288" s="33"/>
      <c r="M5288" s="33"/>
      <c r="N5288" s="33"/>
      <c r="O5288" s="33"/>
      <c r="P5288" s="33"/>
      <c r="Q5288" s="33"/>
      <c r="R5288" s="33"/>
      <c r="S5288" s="33"/>
    </row>
    <row r="5289" spans="1:19">
      <c r="A5289" s="233"/>
      <c r="B5289" s="238"/>
      <c r="C5289" s="229"/>
      <c r="D5289" s="229"/>
      <c r="E5289" s="235"/>
      <c r="F5289" s="235"/>
      <c r="G5289" s="242"/>
      <c r="H5289" s="243"/>
      <c r="J5289" s="33"/>
      <c r="K5289" s="33"/>
      <c r="L5289" s="33"/>
      <c r="M5289" s="33"/>
      <c r="N5289" s="33"/>
      <c r="O5289" s="33"/>
      <c r="P5289" s="33"/>
      <c r="Q5289" s="33"/>
      <c r="R5289" s="33"/>
      <c r="S5289" s="33"/>
    </row>
    <row r="5290" spans="1:19">
      <c r="A5290" s="233"/>
      <c r="B5290" s="238"/>
      <c r="C5290" s="229"/>
      <c r="D5290" s="229"/>
      <c r="E5290" s="235"/>
      <c r="F5290" s="235"/>
      <c r="G5290" s="242"/>
      <c r="H5290" s="243"/>
      <c r="J5290" s="33"/>
      <c r="K5290" s="33"/>
      <c r="L5290" s="33"/>
      <c r="M5290" s="33"/>
      <c r="N5290" s="33"/>
      <c r="O5290" s="33"/>
      <c r="P5290" s="33"/>
      <c r="Q5290" s="33"/>
      <c r="R5290" s="33"/>
      <c r="S5290" s="33"/>
    </row>
    <row r="5291" spans="1:19">
      <c r="A5291" s="233"/>
      <c r="B5291" s="238"/>
      <c r="C5291" s="229"/>
      <c r="D5291" s="229"/>
      <c r="E5291" s="235"/>
      <c r="F5291" s="235"/>
      <c r="G5291" s="242"/>
      <c r="H5291" s="243"/>
      <c r="J5291" s="33"/>
      <c r="K5291" s="33"/>
      <c r="L5291" s="33"/>
      <c r="M5291" s="33"/>
      <c r="N5291" s="33"/>
      <c r="O5291" s="33"/>
      <c r="P5291" s="33"/>
      <c r="Q5291" s="33"/>
      <c r="R5291" s="33"/>
      <c r="S5291" s="33"/>
    </row>
    <row r="5292" spans="1:19">
      <c r="A5292" s="233"/>
      <c r="B5292" s="238"/>
      <c r="C5292" s="229"/>
      <c r="D5292" s="229"/>
      <c r="E5292" s="235"/>
      <c r="F5292" s="235"/>
      <c r="G5292" s="242"/>
      <c r="H5292" s="243"/>
      <c r="J5292" s="33"/>
      <c r="K5292" s="33"/>
      <c r="L5292" s="33"/>
      <c r="M5292" s="33"/>
      <c r="N5292" s="33"/>
      <c r="O5292" s="33"/>
      <c r="P5292" s="33"/>
      <c r="Q5292" s="33"/>
      <c r="R5292" s="33"/>
      <c r="S5292" s="33"/>
    </row>
    <row r="5293" spans="1:19">
      <c r="A5293" s="233"/>
      <c r="B5293" s="238"/>
      <c r="C5293" s="229"/>
      <c r="D5293" s="229"/>
      <c r="E5293" s="235"/>
      <c r="F5293" s="235"/>
      <c r="G5293" s="242"/>
      <c r="H5293" s="243"/>
      <c r="J5293" s="33"/>
      <c r="K5293" s="33"/>
      <c r="L5293" s="33"/>
      <c r="M5293" s="33"/>
      <c r="N5293" s="33"/>
      <c r="O5293" s="33"/>
      <c r="P5293" s="33"/>
      <c r="Q5293" s="33"/>
      <c r="R5293" s="33"/>
      <c r="S5293" s="33"/>
    </row>
    <row r="5294" spans="1:19">
      <c r="A5294" s="233"/>
      <c r="B5294" s="238"/>
      <c r="C5294" s="229"/>
      <c r="D5294" s="229"/>
      <c r="E5294" s="235"/>
      <c r="F5294" s="235"/>
      <c r="G5294" s="242"/>
      <c r="H5294" s="243"/>
      <c r="J5294" s="33"/>
      <c r="K5294" s="33"/>
      <c r="L5294" s="33"/>
      <c r="M5294" s="33"/>
      <c r="N5294" s="33"/>
      <c r="O5294" s="33"/>
      <c r="P5294" s="33"/>
      <c r="Q5294" s="33"/>
      <c r="R5294" s="33"/>
      <c r="S5294" s="33"/>
    </row>
    <row r="5295" spans="1:19">
      <c r="A5295" s="233"/>
      <c r="B5295" s="238"/>
      <c r="C5295" s="229"/>
      <c r="D5295" s="229"/>
      <c r="E5295" s="235"/>
      <c r="F5295" s="235"/>
      <c r="G5295" s="242"/>
      <c r="H5295" s="243"/>
      <c r="J5295" s="33"/>
      <c r="K5295" s="33"/>
      <c r="L5295" s="33"/>
      <c r="M5295" s="33"/>
      <c r="N5295" s="33"/>
      <c r="O5295" s="33"/>
      <c r="P5295" s="33"/>
      <c r="Q5295" s="33"/>
      <c r="R5295" s="33"/>
      <c r="S5295" s="33"/>
    </row>
    <row r="5296" spans="1:19">
      <c r="A5296" s="233"/>
      <c r="B5296" s="238"/>
      <c r="C5296" s="229"/>
      <c r="D5296" s="229"/>
      <c r="E5296" s="235"/>
      <c r="F5296" s="235"/>
      <c r="G5296" s="242"/>
      <c r="H5296" s="243"/>
      <c r="J5296" s="33"/>
      <c r="K5296" s="33"/>
      <c r="L5296" s="33"/>
      <c r="M5296" s="33"/>
      <c r="N5296" s="33"/>
      <c r="O5296" s="33"/>
      <c r="P5296" s="33"/>
      <c r="Q5296" s="33"/>
      <c r="R5296" s="33"/>
      <c r="S5296" s="33"/>
    </row>
    <row r="5297" spans="1:19">
      <c r="A5297" s="233"/>
      <c r="B5297" s="238"/>
      <c r="C5297" s="229"/>
      <c r="D5297" s="229"/>
      <c r="E5297" s="235"/>
      <c r="F5297" s="235"/>
      <c r="G5297" s="242"/>
      <c r="H5297" s="243"/>
      <c r="J5297" s="33"/>
      <c r="K5297" s="33"/>
      <c r="L5297" s="33"/>
      <c r="M5297" s="33"/>
      <c r="N5297" s="33"/>
      <c r="O5297" s="33"/>
      <c r="P5297" s="33"/>
      <c r="Q5297" s="33"/>
      <c r="R5297" s="33"/>
      <c r="S5297" s="33"/>
    </row>
    <row r="5298" spans="1:19">
      <c r="A5298" s="233"/>
      <c r="B5298" s="238"/>
      <c r="C5298" s="229"/>
      <c r="D5298" s="229"/>
      <c r="E5298" s="235"/>
      <c r="F5298" s="235"/>
      <c r="G5298" s="242"/>
      <c r="H5298" s="243"/>
      <c r="J5298" s="33"/>
      <c r="K5298" s="33"/>
      <c r="L5298" s="33"/>
      <c r="M5298" s="33"/>
      <c r="N5298" s="33"/>
      <c r="O5298" s="33"/>
      <c r="P5298" s="33"/>
      <c r="Q5298" s="33"/>
      <c r="R5298" s="33"/>
      <c r="S5298" s="33"/>
    </row>
    <row r="5299" spans="1:19">
      <c r="A5299" s="233"/>
      <c r="B5299" s="238"/>
      <c r="C5299" s="229"/>
      <c r="D5299" s="229"/>
      <c r="E5299" s="235"/>
      <c r="F5299" s="235"/>
      <c r="G5299" s="242"/>
      <c r="H5299" s="243"/>
      <c r="J5299" s="33"/>
      <c r="K5299" s="33"/>
      <c r="L5299" s="33"/>
      <c r="M5299" s="33"/>
      <c r="N5299" s="33"/>
      <c r="O5299" s="33"/>
      <c r="P5299" s="33"/>
      <c r="Q5299" s="33"/>
      <c r="R5299" s="33"/>
      <c r="S5299" s="33"/>
    </row>
    <row r="5300" spans="1:19">
      <c r="A5300" s="233"/>
      <c r="B5300" s="238"/>
      <c r="C5300" s="229"/>
      <c r="D5300" s="229"/>
      <c r="E5300" s="235"/>
      <c r="F5300" s="235"/>
      <c r="G5300" s="242"/>
      <c r="H5300" s="243"/>
      <c r="J5300" s="33"/>
      <c r="K5300" s="33"/>
      <c r="L5300" s="33"/>
      <c r="M5300" s="33"/>
      <c r="N5300" s="33"/>
      <c r="O5300" s="33"/>
      <c r="P5300" s="33"/>
      <c r="Q5300" s="33"/>
      <c r="R5300" s="33"/>
      <c r="S5300" s="33"/>
    </row>
    <row r="5301" spans="1:19">
      <c r="A5301" s="233"/>
      <c r="B5301" s="238"/>
      <c r="C5301" s="229"/>
      <c r="D5301" s="229"/>
      <c r="E5301" s="235"/>
      <c r="F5301" s="235"/>
      <c r="G5301" s="242"/>
      <c r="H5301" s="243"/>
      <c r="J5301" s="33"/>
      <c r="K5301" s="33"/>
      <c r="L5301" s="33"/>
      <c r="M5301" s="33"/>
      <c r="N5301" s="33"/>
      <c r="O5301" s="33"/>
      <c r="P5301" s="33"/>
      <c r="Q5301" s="33"/>
      <c r="R5301" s="33"/>
      <c r="S5301" s="33"/>
    </row>
    <row r="5302" spans="1:19">
      <c r="A5302" s="233"/>
      <c r="B5302" s="238"/>
      <c r="C5302" s="229"/>
      <c r="D5302" s="229"/>
      <c r="E5302" s="235"/>
      <c r="F5302" s="235"/>
      <c r="G5302" s="242"/>
      <c r="H5302" s="243"/>
      <c r="J5302" s="33"/>
      <c r="K5302" s="33"/>
      <c r="L5302" s="33"/>
      <c r="M5302" s="33"/>
      <c r="N5302" s="33"/>
      <c r="O5302" s="33"/>
      <c r="P5302" s="33"/>
      <c r="Q5302" s="33"/>
      <c r="R5302" s="33"/>
      <c r="S5302" s="33"/>
    </row>
    <row r="5303" spans="1:19">
      <c r="A5303" s="233"/>
      <c r="B5303" s="238"/>
      <c r="C5303" s="229"/>
      <c r="D5303" s="229"/>
      <c r="E5303" s="235"/>
      <c r="F5303" s="235"/>
      <c r="G5303" s="242"/>
      <c r="H5303" s="243"/>
      <c r="J5303" s="33"/>
      <c r="K5303" s="33"/>
      <c r="L5303" s="33"/>
      <c r="M5303" s="33"/>
      <c r="N5303" s="33"/>
      <c r="O5303" s="33"/>
      <c r="P5303" s="33"/>
      <c r="Q5303" s="33"/>
      <c r="R5303" s="33"/>
      <c r="S5303" s="33"/>
    </row>
    <row r="5304" spans="1:19">
      <c r="A5304" s="233"/>
      <c r="B5304" s="238"/>
      <c r="C5304" s="229"/>
      <c r="D5304" s="229"/>
      <c r="E5304" s="235"/>
      <c r="F5304" s="235"/>
      <c r="G5304" s="242"/>
      <c r="H5304" s="243"/>
      <c r="J5304" s="33"/>
      <c r="K5304" s="33"/>
      <c r="L5304" s="33"/>
      <c r="M5304" s="33"/>
      <c r="N5304" s="33"/>
      <c r="O5304" s="33"/>
      <c r="P5304" s="33"/>
      <c r="Q5304" s="33"/>
      <c r="R5304" s="33"/>
      <c r="S5304" s="33"/>
    </row>
    <row r="5305" spans="1:19">
      <c r="A5305" s="233"/>
      <c r="B5305" s="238"/>
      <c r="C5305" s="229"/>
      <c r="D5305" s="229"/>
      <c r="E5305" s="235"/>
      <c r="F5305" s="235"/>
      <c r="G5305" s="242"/>
      <c r="H5305" s="243"/>
      <c r="J5305" s="33"/>
      <c r="K5305" s="33"/>
      <c r="L5305" s="33"/>
      <c r="M5305" s="33"/>
      <c r="N5305" s="33"/>
      <c r="O5305" s="33"/>
      <c r="P5305" s="33"/>
      <c r="Q5305" s="33"/>
      <c r="R5305" s="33"/>
      <c r="S5305" s="33"/>
    </row>
    <row r="5306" spans="1:19">
      <c r="A5306" s="233"/>
      <c r="B5306" s="238"/>
      <c r="C5306" s="229"/>
      <c r="D5306" s="229"/>
      <c r="E5306" s="235"/>
      <c r="F5306" s="235"/>
      <c r="G5306" s="242"/>
      <c r="H5306" s="243"/>
      <c r="J5306" s="33"/>
      <c r="K5306" s="33"/>
      <c r="L5306" s="33"/>
      <c r="M5306" s="33"/>
      <c r="N5306" s="33"/>
      <c r="O5306" s="33"/>
      <c r="P5306" s="33"/>
      <c r="Q5306" s="33"/>
      <c r="R5306" s="33"/>
      <c r="S5306" s="33"/>
    </row>
    <row r="5307" spans="1:19">
      <c r="A5307" s="233"/>
      <c r="B5307" s="238"/>
      <c r="C5307" s="229"/>
      <c r="D5307" s="229"/>
      <c r="E5307" s="235"/>
      <c r="F5307" s="235"/>
      <c r="G5307" s="242"/>
      <c r="H5307" s="243"/>
      <c r="J5307" s="33"/>
      <c r="K5307" s="33"/>
      <c r="L5307" s="33"/>
      <c r="M5307" s="33"/>
      <c r="N5307" s="33"/>
      <c r="O5307" s="33"/>
      <c r="P5307" s="33"/>
      <c r="Q5307" s="33"/>
      <c r="R5307" s="33"/>
      <c r="S5307" s="33"/>
    </row>
    <row r="5308" spans="1:19">
      <c r="A5308" s="233"/>
      <c r="B5308" s="238"/>
      <c r="C5308" s="229"/>
      <c r="D5308" s="229"/>
      <c r="E5308" s="235"/>
      <c r="F5308" s="235"/>
      <c r="G5308" s="242"/>
      <c r="H5308" s="243"/>
      <c r="J5308" s="33"/>
      <c r="K5308" s="33"/>
      <c r="L5308" s="33"/>
      <c r="M5308" s="33"/>
      <c r="N5308" s="33"/>
      <c r="O5308" s="33"/>
      <c r="P5308" s="33"/>
      <c r="Q5308" s="33"/>
      <c r="R5308" s="33"/>
      <c r="S5308" s="33"/>
    </row>
    <row r="5309" spans="1:19">
      <c r="A5309" s="233"/>
      <c r="B5309" s="238"/>
      <c r="C5309" s="229"/>
      <c r="D5309" s="229"/>
      <c r="E5309" s="235"/>
      <c r="F5309" s="235"/>
      <c r="G5309" s="242"/>
      <c r="H5309" s="243"/>
      <c r="J5309" s="33"/>
      <c r="K5309" s="33"/>
      <c r="L5309" s="33"/>
      <c r="M5309" s="33"/>
      <c r="N5309" s="33"/>
      <c r="O5309" s="33"/>
      <c r="P5309" s="33"/>
      <c r="Q5309" s="33"/>
      <c r="R5309" s="33"/>
      <c r="S5309" s="33"/>
    </row>
    <row r="5310" spans="1:19">
      <c r="A5310" s="233"/>
      <c r="B5310" s="238"/>
      <c r="C5310" s="229"/>
      <c r="D5310" s="229"/>
      <c r="E5310" s="235"/>
      <c r="F5310" s="235"/>
      <c r="G5310" s="242"/>
      <c r="H5310" s="243"/>
      <c r="J5310" s="33"/>
      <c r="K5310" s="33"/>
      <c r="L5310" s="33"/>
      <c r="M5310" s="33"/>
      <c r="N5310" s="33"/>
      <c r="O5310" s="33"/>
      <c r="P5310" s="33"/>
      <c r="Q5310" s="33"/>
      <c r="R5310" s="33"/>
      <c r="S5310" s="33"/>
    </row>
    <row r="5311" spans="1:19">
      <c r="A5311" s="233"/>
      <c r="B5311" s="238"/>
      <c r="C5311" s="229"/>
      <c r="D5311" s="229"/>
      <c r="E5311" s="235"/>
      <c r="F5311" s="235"/>
      <c r="G5311" s="242"/>
      <c r="H5311" s="243"/>
      <c r="J5311" s="33"/>
      <c r="K5311" s="33"/>
      <c r="L5311" s="33"/>
      <c r="M5311" s="33"/>
      <c r="N5311" s="33"/>
      <c r="O5311" s="33"/>
      <c r="P5311" s="33"/>
      <c r="Q5311" s="33"/>
      <c r="R5311" s="33"/>
      <c r="S5311" s="33"/>
    </row>
    <row r="5312" spans="1:19">
      <c r="A5312" s="233"/>
      <c r="B5312" s="238"/>
      <c r="C5312" s="229"/>
      <c r="D5312" s="229"/>
      <c r="E5312" s="235"/>
      <c r="F5312" s="235"/>
      <c r="G5312" s="242"/>
      <c r="H5312" s="243"/>
      <c r="J5312" s="33"/>
      <c r="K5312" s="33"/>
      <c r="L5312" s="33"/>
      <c r="M5312" s="33"/>
      <c r="N5312" s="33"/>
      <c r="O5312" s="33"/>
      <c r="P5312" s="33"/>
      <c r="Q5312" s="33"/>
      <c r="R5312" s="33"/>
      <c r="S5312" s="33"/>
    </row>
    <row r="5313" spans="1:19">
      <c r="A5313" s="233"/>
      <c r="B5313" s="238"/>
      <c r="C5313" s="229"/>
      <c r="D5313" s="229"/>
      <c r="E5313" s="235"/>
      <c r="F5313" s="235"/>
      <c r="G5313" s="242"/>
      <c r="H5313" s="243"/>
      <c r="J5313" s="33"/>
      <c r="K5313" s="33"/>
      <c r="L5313" s="33"/>
      <c r="M5313" s="33"/>
      <c r="N5313" s="33"/>
      <c r="O5313" s="33"/>
      <c r="P5313" s="33"/>
      <c r="Q5313" s="33"/>
      <c r="R5313" s="33"/>
      <c r="S5313" s="33"/>
    </row>
    <row r="5314" spans="1:19">
      <c r="A5314" s="233"/>
      <c r="B5314" s="238"/>
      <c r="C5314" s="229"/>
      <c r="D5314" s="229"/>
      <c r="E5314" s="235"/>
      <c r="F5314" s="235"/>
      <c r="G5314" s="242"/>
      <c r="H5314" s="243"/>
      <c r="J5314" s="33"/>
      <c r="K5314" s="33"/>
      <c r="L5314" s="33"/>
      <c r="M5314" s="33"/>
      <c r="N5314" s="33"/>
      <c r="O5314" s="33"/>
      <c r="P5314" s="33"/>
      <c r="Q5314" s="33"/>
      <c r="R5314" s="33"/>
      <c r="S5314" s="33"/>
    </row>
    <row r="5315" spans="1:19">
      <c r="A5315" s="233"/>
      <c r="B5315" s="238"/>
      <c r="C5315" s="229"/>
      <c r="D5315" s="229"/>
      <c r="E5315" s="235"/>
      <c r="F5315" s="235"/>
      <c r="G5315" s="242"/>
      <c r="H5315" s="243"/>
      <c r="J5315" s="33"/>
      <c r="K5315" s="33"/>
      <c r="L5315" s="33"/>
      <c r="M5315" s="33"/>
      <c r="N5315" s="33"/>
      <c r="O5315" s="33"/>
      <c r="P5315" s="33"/>
      <c r="Q5315" s="33"/>
      <c r="R5315" s="33"/>
      <c r="S5315" s="33"/>
    </row>
    <row r="5316" spans="1:19">
      <c r="A5316" s="233"/>
      <c r="B5316" s="238"/>
      <c r="C5316" s="229"/>
      <c r="D5316" s="229"/>
      <c r="E5316" s="235"/>
      <c r="F5316" s="235"/>
      <c r="G5316" s="242"/>
      <c r="H5316" s="243"/>
      <c r="J5316" s="33"/>
      <c r="K5316" s="33"/>
      <c r="L5316" s="33"/>
      <c r="M5316" s="33"/>
      <c r="N5316" s="33"/>
      <c r="O5316" s="33"/>
      <c r="P5316" s="33"/>
      <c r="Q5316" s="33"/>
      <c r="R5316" s="33"/>
      <c r="S5316" s="33"/>
    </row>
    <row r="5317" spans="1:19">
      <c r="A5317" s="233"/>
      <c r="B5317" s="238"/>
      <c r="C5317" s="229"/>
      <c r="D5317" s="229"/>
      <c r="E5317" s="235"/>
      <c r="F5317" s="235"/>
      <c r="G5317" s="242"/>
      <c r="H5317" s="243"/>
      <c r="J5317" s="33"/>
      <c r="K5317" s="33"/>
      <c r="L5317" s="33"/>
      <c r="M5317" s="33"/>
      <c r="N5317" s="33"/>
      <c r="O5317" s="33"/>
      <c r="P5317" s="33"/>
      <c r="Q5317" s="33"/>
      <c r="R5317" s="33"/>
      <c r="S5317" s="33"/>
    </row>
    <row r="5318" spans="1:19">
      <c r="A5318" s="233"/>
      <c r="B5318" s="238"/>
      <c r="C5318" s="229"/>
      <c r="D5318" s="229"/>
      <c r="E5318" s="235"/>
      <c r="F5318" s="235"/>
      <c r="G5318" s="242"/>
      <c r="H5318" s="243"/>
      <c r="J5318" s="33"/>
      <c r="K5318" s="33"/>
      <c r="L5318" s="33"/>
      <c r="M5318" s="33"/>
      <c r="N5318" s="33"/>
      <c r="O5318" s="33"/>
      <c r="P5318" s="33"/>
      <c r="Q5318" s="33"/>
      <c r="R5318" s="33"/>
      <c r="S5318" s="33"/>
    </row>
    <row r="5319" spans="1:19">
      <c r="A5319" s="233"/>
      <c r="B5319" s="238"/>
      <c r="C5319" s="229"/>
      <c r="D5319" s="229"/>
      <c r="E5319" s="235"/>
      <c r="F5319" s="235"/>
      <c r="G5319" s="242"/>
      <c r="H5319" s="243"/>
      <c r="J5319" s="33"/>
      <c r="K5319" s="33"/>
      <c r="L5319" s="33"/>
      <c r="M5319" s="33"/>
      <c r="N5319" s="33"/>
      <c r="O5319" s="33"/>
      <c r="P5319" s="33"/>
      <c r="Q5319" s="33"/>
      <c r="R5319" s="33"/>
      <c r="S5319" s="33"/>
    </row>
    <row r="5320" spans="1:19">
      <c r="A5320" s="233"/>
      <c r="B5320" s="238"/>
      <c r="C5320" s="229"/>
      <c r="D5320" s="229"/>
      <c r="E5320" s="235"/>
      <c r="F5320" s="235"/>
      <c r="G5320" s="242"/>
      <c r="H5320" s="243"/>
      <c r="J5320" s="33"/>
      <c r="K5320" s="33"/>
      <c r="L5320" s="33"/>
      <c r="M5320" s="33"/>
      <c r="N5320" s="33"/>
      <c r="O5320" s="33"/>
      <c r="P5320" s="33"/>
      <c r="Q5320" s="33"/>
      <c r="R5320" s="33"/>
      <c r="S5320" s="33"/>
    </row>
    <row r="5321" spans="1:19">
      <c r="A5321" s="233"/>
      <c r="B5321" s="238"/>
      <c r="C5321" s="229"/>
      <c r="D5321" s="229"/>
      <c r="E5321" s="235"/>
      <c r="F5321" s="235"/>
      <c r="G5321" s="242"/>
      <c r="H5321" s="243"/>
      <c r="J5321" s="33"/>
      <c r="K5321" s="33"/>
      <c r="L5321" s="33"/>
      <c r="M5321" s="33"/>
      <c r="N5321" s="33"/>
      <c r="O5321" s="33"/>
      <c r="P5321" s="33"/>
      <c r="Q5321" s="33"/>
      <c r="R5321" s="33"/>
      <c r="S5321" s="33"/>
    </row>
    <row r="5322" spans="1:19">
      <c r="A5322" s="233"/>
      <c r="B5322" s="238"/>
      <c r="C5322" s="229"/>
      <c r="D5322" s="229"/>
      <c r="E5322" s="235"/>
      <c r="F5322" s="235"/>
      <c r="G5322" s="242"/>
      <c r="H5322" s="243"/>
      <c r="J5322" s="33"/>
      <c r="K5322" s="33"/>
      <c r="L5322" s="33"/>
      <c r="M5322" s="33"/>
      <c r="N5322" s="33"/>
      <c r="O5322" s="33"/>
      <c r="P5322" s="33"/>
      <c r="Q5322" s="33"/>
      <c r="R5322" s="33"/>
      <c r="S5322" s="33"/>
    </row>
    <row r="5323" spans="1:19">
      <c r="A5323" s="233"/>
      <c r="B5323" s="238"/>
      <c r="C5323" s="229"/>
      <c r="D5323" s="229"/>
      <c r="E5323" s="235"/>
      <c r="F5323" s="235"/>
      <c r="G5323" s="242"/>
      <c r="H5323" s="243"/>
      <c r="J5323" s="33"/>
      <c r="K5323" s="33"/>
      <c r="L5323" s="33"/>
      <c r="M5323" s="33"/>
      <c r="N5323" s="33"/>
      <c r="O5323" s="33"/>
      <c r="P5323" s="33"/>
      <c r="Q5323" s="33"/>
      <c r="R5323" s="33"/>
      <c r="S5323" s="33"/>
    </row>
    <row r="5324" spans="1:19">
      <c r="A5324" s="233"/>
      <c r="B5324" s="238"/>
      <c r="C5324" s="229"/>
      <c r="D5324" s="229"/>
      <c r="E5324" s="235"/>
      <c r="F5324" s="235"/>
      <c r="G5324" s="242"/>
      <c r="H5324" s="243"/>
      <c r="J5324" s="33"/>
      <c r="K5324" s="33"/>
      <c r="L5324" s="33"/>
      <c r="M5324" s="33"/>
      <c r="N5324" s="33"/>
      <c r="O5324" s="33"/>
      <c r="P5324" s="33"/>
      <c r="Q5324" s="33"/>
      <c r="R5324" s="33"/>
      <c r="S5324" s="33"/>
    </row>
    <row r="5325" spans="1:19">
      <c r="A5325" s="233"/>
      <c r="B5325" s="238"/>
      <c r="C5325" s="229"/>
      <c r="D5325" s="229"/>
      <c r="E5325" s="235"/>
      <c r="F5325" s="235"/>
      <c r="G5325" s="242"/>
      <c r="H5325" s="243"/>
      <c r="J5325" s="33"/>
      <c r="K5325" s="33"/>
      <c r="L5325" s="33"/>
      <c r="M5325" s="33"/>
      <c r="N5325" s="33"/>
      <c r="O5325" s="33"/>
      <c r="P5325" s="33"/>
      <c r="Q5325" s="33"/>
      <c r="R5325" s="33"/>
      <c r="S5325" s="33"/>
    </row>
    <row r="5326" spans="1:19">
      <c r="A5326" s="233"/>
      <c r="B5326" s="238"/>
      <c r="C5326" s="229"/>
      <c r="D5326" s="229"/>
      <c r="E5326" s="235"/>
      <c r="F5326" s="235"/>
      <c r="G5326" s="242"/>
      <c r="H5326" s="243"/>
      <c r="J5326" s="33"/>
      <c r="K5326" s="33"/>
      <c r="L5326" s="33"/>
      <c r="M5326" s="33"/>
      <c r="N5326" s="33"/>
      <c r="O5326" s="33"/>
      <c r="P5326" s="33"/>
      <c r="Q5326" s="33"/>
      <c r="R5326" s="33"/>
      <c r="S5326" s="33"/>
    </row>
    <row r="5327" spans="1:19">
      <c r="A5327" s="233"/>
      <c r="B5327" s="238"/>
      <c r="C5327" s="229"/>
      <c r="D5327" s="229"/>
      <c r="E5327" s="235"/>
      <c r="F5327" s="235"/>
      <c r="G5327" s="242"/>
      <c r="H5327" s="243"/>
      <c r="J5327" s="33"/>
      <c r="K5327" s="33"/>
      <c r="L5327" s="33"/>
      <c r="M5327" s="33"/>
      <c r="N5327" s="33"/>
      <c r="O5327" s="33"/>
      <c r="P5327" s="33"/>
      <c r="Q5327" s="33"/>
      <c r="R5327" s="33"/>
      <c r="S5327" s="33"/>
    </row>
    <row r="5328" spans="1:19">
      <c r="A5328" s="233"/>
      <c r="B5328" s="238"/>
      <c r="C5328" s="229"/>
      <c r="D5328" s="229"/>
      <c r="E5328" s="235"/>
      <c r="F5328" s="235"/>
      <c r="G5328" s="242"/>
      <c r="H5328" s="243"/>
      <c r="J5328" s="33"/>
      <c r="K5328" s="33"/>
      <c r="L5328" s="33"/>
      <c r="M5328" s="33"/>
      <c r="N5328" s="33"/>
      <c r="O5328" s="33"/>
      <c r="P5328" s="33"/>
      <c r="Q5328" s="33"/>
      <c r="R5328" s="33"/>
      <c r="S5328" s="33"/>
    </row>
    <row r="5329" spans="1:19">
      <c r="A5329" s="233"/>
      <c r="B5329" s="238"/>
      <c r="C5329" s="229"/>
      <c r="D5329" s="229"/>
      <c r="E5329" s="235"/>
      <c r="F5329" s="235"/>
      <c r="G5329" s="242"/>
      <c r="H5329" s="243"/>
      <c r="J5329" s="33"/>
      <c r="K5329" s="33"/>
      <c r="L5329" s="33"/>
      <c r="M5329" s="33"/>
      <c r="N5329" s="33"/>
      <c r="O5329" s="33"/>
      <c r="P5329" s="33"/>
      <c r="Q5329" s="33"/>
      <c r="R5329" s="33"/>
      <c r="S5329" s="33"/>
    </row>
    <row r="5330" spans="1:19">
      <c r="A5330" s="233"/>
      <c r="B5330" s="238"/>
      <c r="C5330" s="229"/>
      <c r="D5330" s="229"/>
      <c r="E5330" s="235"/>
      <c r="F5330" s="235"/>
      <c r="G5330" s="242"/>
      <c r="H5330" s="243"/>
      <c r="J5330" s="33"/>
      <c r="K5330" s="33"/>
      <c r="L5330" s="33"/>
      <c r="M5330" s="33"/>
      <c r="N5330" s="33"/>
      <c r="O5330" s="33"/>
      <c r="P5330" s="33"/>
      <c r="Q5330" s="33"/>
      <c r="R5330" s="33"/>
      <c r="S5330" s="33"/>
    </row>
    <row r="5331" spans="1:19">
      <c r="A5331" s="233"/>
      <c r="B5331" s="238"/>
      <c r="C5331" s="229"/>
      <c r="D5331" s="229"/>
      <c r="E5331" s="235"/>
      <c r="F5331" s="235"/>
      <c r="G5331" s="242"/>
      <c r="H5331" s="243"/>
      <c r="J5331" s="33"/>
      <c r="K5331" s="33"/>
      <c r="L5331" s="33"/>
      <c r="M5331" s="33"/>
      <c r="N5331" s="33"/>
      <c r="O5331" s="33"/>
      <c r="P5331" s="33"/>
      <c r="Q5331" s="33"/>
      <c r="R5331" s="33"/>
      <c r="S5331" s="33"/>
    </row>
    <row r="5332" spans="1:19">
      <c r="A5332" s="233"/>
      <c r="B5332" s="238"/>
      <c r="C5332" s="229"/>
      <c r="D5332" s="229"/>
      <c r="E5332" s="235"/>
      <c r="F5332" s="235"/>
      <c r="G5332" s="242"/>
      <c r="H5332" s="243"/>
      <c r="J5332" s="33"/>
      <c r="K5332" s="33"/>
      <c r="L5332" s="33"/>
      <c r="M5332" s="33"/>
      <c r="N5332" s="33"/>
      <c r="O5332" s="33"/>
      <c r="P5332" s="33"/>
      <c r="Q5332" s="33"/>
      <c r="R5332" s="33"/>
      <c r="S5332" s="33"/>
    </row>
    <row r="5333" spans="1:19">
      <c r="A5333" s="233"/>
      <c r="B5333" s="238"/>
      <c r="C5333" s="229"/>
      <c r="D5333" s="229"/>
      <c r="E5333" s="235"/>
      <c r="F5333" s="235"/>
      <c r="G5333" s="242"/>
      <c r="H5333" s="243"/>
      <c r="J5333" s="33"/>
      <c r="K5333" s="33"/>
      <c r="L5333" s="33"/>
      <c r="M5333" s="33"/>
      <c r="N5333" s="33"/>
      <c r="O5333" s="33"/>
      <c r="P5333" s="33"/>
      <c r="Q5333" s="33"/>
      <c r="R5333" s="33"/>
      <c r="S5333" s="33"/>
    </row>
    <row r="5334" spans="1:19">
      <c r="A5334" s="233"/>
      <c r="B5334" s="238"/>
      <c r="C5334" s="229"/>
      <c r="D5334" s="229"/>
      <c r="E5334" s="235"/>
      <c r="F5334" s="235"/>
      <c r="G5334" s="242"/>
      <c r="H5334" s="243"/>
      <c r="J5334" s="33"/>
      <c r="K5334" s="33"/>
      <c r="L5334" s="33"/>
      <c r="M5334" s="33"/>
      <c r="N5334" s="33"/>
      <c r="O5334" s="33"/>
      <c r="P5334" s="33"/>
      <c r="Q5334" s="33"/>
      <c r="R5334" s="33"/>
      <c r="S5334" s="33"/>
    </row>
    <row r="5335" spans="1:19">
      <c r="A5335" s="233"/>
      <c r="B5335" s="238"/>
      <c r="C5335" s="229"/>
      <c r="D5335" s="229"/>
      <c r="E5335" s="235"/>
      <c r="F5335" s="235"/>
      <c r="G5335" s="242"/>
      <c r="H5335" s="243"/>
      <c r="J5335" s="33"/>
      <c r="K5335" s="33"/>
      <c r="L5335" s="33"/>
      <c r="M5335" s="33"/>
      <c r="N5335" s="33"/>
      <c r="O5335" s="33"/>
      <c r="P5335" s="33"/>
      <c r="Q5335" s="33"/>
      <c r="R5335" s="33"/>
      <c r="S5335" s="33"/>
    </row>
    <row r="5336" spans="1:19">
      <c r="A5336" s="233"/>
      <c r="B5336" s="238"/>
      <c r="C5336" s="229"/>
      <c r="D5336" s="229"/>
      <c r="E5336" s="235"/>
      <c r="F5336" s="235"/>
      <c r="G5336" s="242"/>
      <c r="H5336" s="243"/>
      <c r="J5336" s="33"/>
      <c r="K5336" s="33"/>
      <c r="L5336" s="33"/>
      <c r="M5336" s="33"/>
      <c r="N5336" s="33"/>
      <c r="O5336" s="33"/>
      <c r="P5336" s="33"/>
      <c r="Q5336" s="33"/>
      <c r="R5336" s="33"/>
      <c r="S5336" s="33"/>
    </row>
    <row r="5337" spans="1:19">
      <c r="A5337" s="233"/>
      <c r="B5337" s="238"/>
      <c r="C5337" s="229"/>
      <c r="D5337" s="229"/>
      <c r="E5337" s="235"/>
      <c r="F5337" s="235"/>
      <c r="G5337" s="242"/>
      <c r="H5337" s="243"/>
      <c r="J5337" s="33"/>
      <c r="K5337" s="33"/>
      <c r="L5337" s="33"/>
      <c r="M5337" s="33"/>
      <c r="N5337" s="33"/>
      <c r="O5337" s="33"/>
      <c r="P5337" s="33"/>
      <c r="Q5337" s="33"/>
      <c r="R5337" s="33"/>
      <c r="S5337" s="33"/>
    </row>
    <row r="5338" spans="1:19">
      <c r="A5338" s="233"/>
      <c r="B5338" s="238"/>
      <c r="C5338" s="229"/>
      <c r="D5338" s="229"/>
      <c r="E5338" s="235"/>
      <c r="F5338" s="235"/>
      <c r="G5338" s="242"/>
      <c r="H5338" s="243"/>
      <c r="J5338" s="33"/>
      <c r="K5338" s="33"/>
      <c r="L5338" s="33"/>
      <c r="M5338" s="33"/>
      <c r="N5338" s="33"/>
      <c r="O5338" s="33"/>
      <c r="P5338" s="33"/>
      <c r="Q5338" s="33"/>
      <c r="R5338" s="33"/>
      <c r="S5338" s="33"/>
    </row>
    <row r="5339" spans="1:19">
      <c r="A5339" s="233"/>
      <c r="B5339" s="238"/>
      <c r="C5339" s="229"/>
      <c r="D5339" s="229"/>
      <c r="E5339" s="235"/>
      <c r="F5339" s="235"/>
      <c r="G5339" s="242"/>
      <c r="H5339" s="243"/>
      <c r="J5339" s="33"/>
      <c r="K5339" s="33"/>
      <c r="L5339" s="33"/>
      <c r="M5339" s="33"/>
      <c r="N5339" s="33"/>
      <c r="O5339" s="33"/>
      <c r="P5339" s="33"/>
      <c r="Q5339" s="33"/>
      <c r="R5339" s="33"/>
      <c r="S5339" s="33"/>
    </row>
    <row r="5340" spans="1:19">
      <c r="A5340" s="233"/>
      <c r="B5340" s="238"/>
      <c r="C5340" s="229"/>
      <c r="D5340" s="229"/>
      <c r="E5340" s="235"/>
      <c r="F5340" s="235"/>
      <c r="G5340" s="242"/>
      <c r="H5340" s="243"/>
      <c r="J5340" s="33"/>
      <c r="K5340" s="33"/>
      <c r="L5340" s="33"/>
      <c r="M5340" s="33"/>
      <c r="N5340" s="33"/>
      <c r="O5340" s="33"/>
      <c r="P5340" s="33"/>
      <c r="Q5340" s="33"/>
      <c r="R5340" s="33"/>
      <c r="S5340" s="33"/>
    </row>
    <row r="5341" spans="1:19">
      <c r="A5341" s="233"/>
      <c r="B5341" s="238"/>
      <c r="C5341" s="229"/>
      <c r="D5341" s="229"/>
      <c r="E5341" s="235"/>
      <c r="F5341" s="235"/>
      <c r="G5341" s="242"/>
      <c r="H5341" s="243"/>
      <c r="J5341" s="33"/>
      <c r="K5341" s="33"/>
      <c r="L5341" s="33"/>
      <c r="M5341" s="33"/>
      <c r="N5341" s="33"/>
      <c r="O5341" s="33"/>
      <c r="P5341" s="33"/>
      <c r="Q5341" s="33"/>
      <c r="R5341" s="33"/>
      <c r="S5341" s="33"/>
    </row>
    <row r="5342" spans="1:19">
      <c r="A5342" s="233"/>
      <c r="B5342" s="238"/>
      <c r="C5342" s="229"/>
      <c r="D5342" s="229"/>
      <c r="E5342" s="235"/>
      <c r="F5342" s="235"/>
      <c r="G5342" s="242"/>
      <c r="H5342" s="243"/>
      <c r="J5342" s="33"/>
      <c r="K5342" s="33"/>
      <c r="L5342" s="33"/>
      <c r="M5342" s="33"/>
      <c r="N5342" s="33"/>
      <c r="O5342" s="33"/>
      <c r="P5342" s="33"/>
      <c r="Q5342" s="33"/>
      <c r="R5342" s="33"/>
      <c r="S5342" s="33"/>
    </row>
    <row r="5343" spans="1:19">
      <c r="A5343" s="233"/>
      <c r="B5343" s="238"/>
      <c r="C5343" s="229"/>
      <c r="D5343" s="229"/>
      <c r="E5343" s="235"/>
      <c r="F5343" s="235"/>
      <c r="G5343" s="242"/>
      <c r="H5343" s="243"/>
      <c r="J5343" s="33"/>
      <c r="K5343" s="33"/>
      <c r="L5343" s="33"/>
      <c r="M5343" s="33"/>
      <c r="N5343" s="33"/>
      <c r="O5343" s="33"/>
      <c r="P5343" s="33"/>
      <c r="Q5343" s="33"/>
      <c r="R5343" s="33"/>
      <c r="S5343" s="33"/>
    </row>
    <row r="5344" spans="1:19">
      <c r="A5344" s="233"/>
      <c r="B5344" s="238"/>
      <c r="C5344" s="229"/>
      <c r="D5344" s="229"/>
      <c r="E5344" s="235"/>
      <c r="F5344" s="235"/>
      <c r="G5344" s="242"/>
      <c r="H5344" s="243"/>
      <c r="J5344" s="33"/>
      <c r="K5344" s="33"/>
      <c r="L5344" s="33"/>
      <c r="M5344" s="33"/>
      <c r="N5344" s="33"/>
      <c r="O5344" s="33"/>
      <c r="P5344" s="33"/>
      <c r="Q5344" s="33"/>
      <c r="R5344" s="33"/>
      <c r="S5344" s="33"/>
    </row>
    <row r="5345" spans="1:19">
      <c r="A5345" s="233"/>
      <c r="B5345" s="238"/>
      <c r="C5345" s="229"/>
      <c r="D5345" s="229"/>
      <c r="E5345" s="235"/>
      <c r="F5345" s="235"/>
      <c r="G5345" s="242"/>
      <c r="H5345" s="243"/>
      <c r="J5345" s="33"/>
      <c r="K5345" s="33"/>
      <c r="L5345" s="33"/>
      <c r="M5345" s="33"/>
      <c r="N5345" s="33"/>
      <c r="O5345" s="33"/>
      <c r="P5345" s="33"/>
      <c r="Q5345" s="33"/>
      <c r="R5345" s="33"/>
      <c r="S5345" s="33"/>
    </row>
    <row r="5346" spans="1:19">
      <c r="A5346" s="233"/>
      <c r="B5346" s="238"/>
      <c r="C5346" s="229"/>
      <c r="D5346" s="229"/>
      <c r="E5346" s="235"/>
      <c r="F5346" s="235"/>
      <c r="G5346" s="242"/>
      <c r="H5346" s="243"/>
      <c r="J5346" s="33"/>
      <c r="K5346" s="33"/>
      <c r="L5346" s="33"/>
      <c r="M5346" s="33"/>
      <c r="N5346" s="33"/>
      <c r="O5346" s="33"/>
      <c r="P5346" s="33"/>
      <c r="Q5346" s="33"/>
      <c r="R5346" s="33"/>
      <c r="S5346" s="33"/>
    </row>
    <row r="5347" spans="1:19">
      <c r="A5347" s="233"/>
      <c r="B5347" s="238"/>
      <c r="C5347" s="229"/>
      <c r="D5347" s="229"/>
      <c r="E5347" s="235"/>
      <c r="F5347" s="235"/>
      <c r="G5347" s="242"/>
      <c r="H5347" s="243"/>
      <c r="J5347" s="33"/>
      <c r="K5347" s="33"/>
      <c r="L5347" s="33"/>
      <c r="M5347" s="33"/>
      <c r="N5347" s="33"/>
      <c r="O5347" s="33"/>
      <c r="P5347" s="33"/>
      <c r="Q5347" s="33"/>
      <c r="R5347" s="33"/>
      <c r="S5347" s="33"/>
    </row>
    <row r="5348" spans="1:19">
      <c r="A5348" s="233"/>
      <c r="B5348" s="238"/>
      <c r="C5348" s="229"/>
      <c r="D5348" s="229"/>
      <c r="E5348" s="235"/>
      <c r="F5348" s="235"/>
      <c r="G5348" s="242"/>
      <c r="H5348" s="243"/>
      <c r="J5348" s="33"/>
      <c r="K5348" s="33"/>
      <c r="L5348" s="33"/>
      <c r="M5348" s="33"/>
      <c r="N5348" s="33"/>
      <c r="O5348" s="33"/>
      <c r="P5348" s="33"/>
      <c r="Q5348" s="33"/>
      <c r="R5348" s="33"/>
      <c r="S5348" s="33"/>
    </row>
    <row r="5349" spans="1:19">
      <c r="A5349" s="233"/>
      <c r="B5349" s="238"/>
      <c r="C5349" s="229"/>
      <c r="D5349" s="229"/>
      <c r="E5349" s="235"/>
      <c r="F5349" s="235"/>
      <c r="G5349" s="242"/>
      <c r="H5349" s="243"/>
      <c r="J5349" s="33"/>
      <c r="K5349" s="33"/>
      <c r="L5349" s="33"/>
      <c r="M5349" s="33"/>
      <c r="N5349" s="33"/>
      <c r="O5349" s="33"/>
      <c r="P5349" s="33"/>
      <c r="Q5349" s="33"/>
      <c r="R5349" s="33"/>
      <c r="S5349" s="33"/>
    </row>
    <row r="5350" spans="1:19">
      <c r="A5350" s="233"/>
      <c r="B5350" s="238"/>
      <c r="C5350" s="229"/>
      <c r="D5350" s="229"/>
      <c r="E5350" s="235"/>
      <c r="F5350" s="235"/>
      <c r="G5350" s="242"/>
      <c r="H5350" s="243"/>
      <c r="J5350" s="33"/>
      <c r="K5350" s="33"/>
      <c r="L5350" s="33"/>
      <c r="M5350" s="33"/>
      <c r="N5350" s="33"/>
      <c r="O5350" s="33"/>
      <c r="P5350" s="33"/>
      <c r="Q5350" s="33"/>
      <c r="R5350" s="33"/>
      <c r="S5350" s="33"/>
    </row>
    <row r="5351" spans="1:19">
      <c r="A5351" s="233"/>
      <c r="B5351" s="238"/>
      <c r="C5351" s="229"/>
      <c r="D5351" s="229"/>
      <c r="E5351" s="235"/>
      <c r="F5351" s="235"/>
      <c r="G5351" s="242"/>
      <c r="H5351" s="243"/>
      <c r="J5351" s="33"/>
      <c r="K5351" s="33"/>
      <c r="L5351" s="33"/>
      <c r="M5351" s="33"/>
      <c r="N5351" s="33"/>
      <c r="O5351" s="33"/>
      <c r="P5351" s="33"/>
      <c r="Q5351" s="33"/>
      <c r="R5351" s="33"/>
      <c r="S5351" s="33"/>
    </row>
    <row r="5352" spans="1:19">
      <c r="A5352" s="233"/>
      <c r="B5352" s="238"/>
      <c r="C5352" s="229"/>
      <c r="D5352" s="229"/>
      <c r="E5352" s="235"/>
      <c r="F5352" s="235"/>
      <c r="G5352" s="242"/>
      <c r="H5352" s="243"/>
      <c r="J5352" s="33"/>
      <c r="K5352" s="33"/>
      <c r="L5352" s="33"/>
      <c r="M5352" s="33"/>
      <c r="N5352" s="33"/>
      <c r="O5352" s="33"/>
      <c r="P5352" s="33"/>
      <c r="Q5352" s="33"/>
      <c r="R5352" s="33"/>
      <c r="S5352" s="33"/>
    </row>
    <row r="5353" spans="1:19">
      <c r="A5353" s="233"/>
      <c r="B5353" s="238"/>
      <c r="C5353" s="229"/>
      <c r="D5353" s="229"/>
      <c r="E5353" s="235"/>
      <c r="F5353" s="235"/>
      <c r="G5353" s="242"/>
      <c r="H5353" s="243"/>
      <c r="J5353" s="33"/>
      <c r="K5353" s="33"/>
      <c r="L5353" s="33"/>
      <c r="M5353" s="33"/>
      <c r="N5353" s="33"/>
      <c r="O5353" s="33"/>
      <c r="P5353" s="33"/>
      <c r="Q5353" s="33"/>
      <c r="R5353" s="33"/>
      <c r="S5353" s="33"/>
    </row>
    <row r="5354" spans="1:19">
      <c r="A5354" s="233"/>
      <c r="B5354" s="238"/>
      <c r="C5354" s="229"/>
      <c r="D5354" s="229"/>
      <c r="E5354" s="235"/>
      <c r="F5354" s="235"/>
      <c r="G5354" s="242"/>
      <c r="H5354" s="243"/>
      <c r="J5354" s="33"/>
      <c r="K5354" s="33"/>
      <c r="L5354" s="33"/>
      <c r="M5354" s="33"/>
      <c r="N5354" s="33"/>
      <c r="O5354" s="33"/>
      <c r="P5354" s="33"/>
      <c r="Q5354" s="33"/>
      <c r="R5354" s="33"/>
      <c r="S5354" s="33"/>
    </row>
    <row r="5355" spans="1:19">
      <c r="A5355" s="233"/>
      <c r="B5355" s="238"/>
      <c r="C5355" s="229"/>
      <c r="D5355" s="229"/>
      <c r="E5355" s="235"/>
      <c r="F5355" s="235"/>
      <c r="G5355" s="242"/>
      <c r="H5355" s="243"/>
      <c r="J5355" s="33"/>
      <c r="K5355" s="33"/>
      <c r="L5355" s="33"/>
      <c r="M5355" s="33"/>
      <c r="N5355" s="33"/>
      <c r="O5355" s="33"/>
      <c r="P5355" s="33"/>
      <c r="Q5355" s="33"/>
      <c r="R5355" s="33"/>
      <c r="S5355" s="33"/>
    </row>
    <row r="5356" spans="1:19">
      <c r="A5356" s="233"/>
      <c r="B5356" s="238"/>
      <c r="C5356" s="229"/>
      <c r="D5356" s="229"/>
      <c r="E5356" s="235"/>
      <c r="F5356" s="235"/>
      <c r="G5356" s="242"/>
      <c r="H5356" s="243"/>
      <c r="J5356" s="33"/>
      <c r="K5356" s="33"/>
      <c r="L5356" s="33"/>
      <c r="M5356" s="33"/>
      <c r="N5356" s="33"/>
      <c r="O5356" s="33"/>
      <c r="P5356" s="33"/>
      <c r="Q5356" s="33"/>
      <c r="R5356" s="33"/>
      <c r="S5356" s="33"/>
    </row>
    <row r="5357" spans="1:19">
      <c r="A5357" s="233"/>
      <c r="B5357" s="238"/>
      <c r="C5357" s="229"/>
      <c r="D5357" s="229"/>
      <c r="E5357" s="235"/>
      <c r="F5357" s="235"/>
      <c r="G5357" s="242"/>
      <c r="H5357" s="243"/>
      <c r="J5357" s="33"/>
      <c r="K5357" s="33"/>
      <c r="L5357" s="33"/>
      <c r="M5357" s="33"/>
      <c r="N5357" s="33"/>
      <c r="O5357" s="33"/>
      <c r="P5357" s="33"/>
      <c r="Q5357" s="33"/>
      <c r="R5357" s="33"/>
      <c r="S5357" s="33"/>
    </row>
    <row r="5358" spans="1:19">
      <c r="A5358" s="233"/>
      <c r="B5358" s="238"/>
      <c r="C5358" s="229"/>
      <c r="D5358" s="229"/>
      <c r="E5358" s="235"/>
      <c r="F5358" s="235"/>
      <c r="G5358" s="242"/>
      <c r="H5358" s="243"/>
      <c r="J5358" s="33"/>
      <c r="K5358" s="33"/>
      <c r="L5358" s="33"/>
      <c r="M5358" s="33"/>
      <c r="N5358" s="33"/>
      <c r="O5358" s="33"/>
      <c r="P5358" s="33"/>
      <c r="Q5358" s="33"/>
      <c r="R5358" s="33"/>
      <c r="S5358" s="33"/>
    </row>
    <row r="5359" spans="1:19">
      <c r="A5359" s="233"/>
      <c r="B5359" s="238"/>
      <c r="C5359" s="229"/>
      <c r="D5359" s="229"/>
      <c r="E5359" s="235"/>
      <c r="F5359" s="235"/>
      <c r="G5359" s="242"/>
      <c r="H5359" s="243"/>
      <c r="J5359" s="33"/>
      <c r="K5359" s="33"/>
      <c r="L5359" s="33"/>
      <c r="M5359" s="33"/>
      <c r="N5359" s="33"/>
      <c r="O5359" s="33"/>
      <c r="P5359" s="33"/>
      <c r="Q5359" s="33"/>
      <c r="R5359" s="33"/>
      <c r="S5359" s="33"/>
    </row>
    <row r="5360" spans="1:19">
      <c r="A5360" s="233"/>
      <c r="B5360" s="238"/>
      <c r="C5360" s="229"/>
      <c r="D5360" s="229"/>
      <c r="E5360" s="235"/>
      <c r="F5360" s="235"/>
      <c r="G5360" s="242"/>
      <c r="H5360" s="243"/>
      <c r="J5360" s="33"/>
      <c r="K5360" s="33"/>
      <c r="L5360" s="33"/>
      <c r="M5360" s="33"/>
      <c r="N5360" s="33"/>
      <c r="O5360" s="33"/>
      <c r="P5360" s="33"/>
      <c r="Q5360" s="33"/>
      <c r="R5360" s="33"/>
      <c r="S5360" s="33"/>
    </row>
    <row r="5361" spans="1:19">
      <c r="A5361" s="233"/>
      <c r="B5361" s="238"/>
      <c r="C5361" s="229"/>
      <c r="D5361" s="229"/>
      <c r="E5361" s="235"/>
      <c r="F5361" s="235"/>
      <c r="G5361" s="242"/>
      <c r="H5361" s="243"/>
      <c r="J5361" s="33"/>
      <c r="K5361" s="33"/>
      <c r="L5361" s="33"/>
      <c r="M5361" s="33"/>
      <c r="N5361" s="33"/>
      <c r="O5361" s="33"/>
      <c r="P5361" s="33"/>
      <c r="Q5361" s="33"/>
      <c r="R5361" s="33"/>
      <c r="S5361" s="33"/>
    </row>
    <row r="5362" spans="1:19">
      <c r="A5362" s="233"/>
      <c r="B5362" s="238"/>
      <c r="C5362" s="229"/>
      <c r="D5362" s="229"/>
      <c r="E5362" s="235"/>
      <c r="F5362" s="235"/>
      <c r="G5362" s="242"/>
      <c r="H5362" s="243"/>
      <c r="J5362" s="33"/>
      <c r="K5362" s="33"/>
      <c r="L5362" s="33"/>
      <c r="M5362" s="33"/>
      <c r="N5362" s="33"/>
      <c r="O5362" s="33"/>
      <c r="P5362" s="33"/>
      <c r="Q5362" s="33"/>
      <c r="R5362" s="33"/>
      <c r="S5362" s="33"/>
    </row>
    <row r="5363" spans="1:19">
      <c r="A5363" s="233"/>
      <c r="B5363" s="238"/>
      <c r="C5363" s="229"/>
      <c r="D5363" s="229"/>
      <c r="E5363" s="235"/>
      <c r="F5363" s="235"/>
      <c r="G5363" s="242"/>
      <c r="H5363" s="243"/>
      <c r="J5363" s="33"/>
      <c r="K5363" s="33"/>
      <c r="L5363" s="33"/>
      <c r="M5363" s="33"/>
      <c r="N5363" s="33"/>
      <c r="O5363" s="33"/>
      <c r="P5363" s="33"/>
      <c r="Q5363" s="33"/>
      <c r="R5363" s="33"/>
      <c r="S5363" s="33"/>
    </row>
    <row r="5364" spans="1:19">
      <c r="A5364" s="233"/>
      <c r="B5364" s="238"/>
      <c r="C5364" s="229"/>
      <c r="D5364" s="229"/>
      <c r="E5364" s="235"/>
      <c r="F5364" s="235"/>
      <c r="G5364" s="242"/>
      <c r="H5364" s="243"/>
      <c r="J5364" s="33"/>
      <c r="K5364" s="33"/>
      <c r="L5364" s="33"/>
      <c r="M5364" s="33"/>
      <c r="N5364" s="33"/>
      <c r="O5364" s="33"/>
      <c r="P5364" s="33"/>
      <c r="Q5364" s="33"/>
      <c r="R5364" s="33"/>
      <c r="S5364" s="33"/>
    </row>
    <row r="5365" spans="1:19">
      <c r="A5365" s="233"/>
      <c r="B5365" s="238"/>
      <c r="C5365" s="229"/>
      <c r="D5365" s="229"/>
      <c r="E5365" s="235"/>
      <c r="F5365" s="235"/>
      <c r="G5365" s="242"/>
      <c r="H5365" s="243"/>
      <c r="J5365" s="33"/>
      <c r="K5365" s="33"/>
      <c r="L5365" s="33"/>
      <c r="M5365" s="33"/>
      <c r="N5365" s="33"/>
      <c r="O5365" s="33"/>
      <c r="P5365" s="33"/>
      <c r="Q5365" s="33"/>
      <c r="R5365" s="33"/>
      <c r="S5365" s="33"/>
    </row>
    <row r="5366" spans="1:19">
      <c r="A5366" s="233"/>
      <c r="B5366" s="238"/>
      <c r="C5366" s="229"/>
      <c r="D5366" s="229"/>
      <c r="E5366" s="235"/>
      <c r="F5366" s="235"/>
      <c r="G5366" s="242"/>
      <c r="H5366" s="243"/>
      <c r="J5366" s="33"/>
      <c r="K5366" s="33"/>
      <c r="L5366" s="33"/>
      <c r="M5366" s="33"/>
      <c r="N5366" s="33"/>
      <c r="O5366" s="33"/>
      <c r="P5366" s="33"/>
      <c r="Q5366" s="33"/>
      <c r="R5366" s="33"/>
      <c r="S5366" s="33"/>
    </row>
    <row r="5367" spans="1:19">
      <c r="A5367" s="233"/>
      <c r="B5367" s="238"/>
      <c r="C5367" s="229"/>
      <c r="D5367" s="229"/>
      <c r="E5367" s="235"/>
      <c r="F5367" s="235"/>
      <c r="G5367" s="242"/>
      <c r="H5367" s="243"/>
      <c r="J5367" s="33"/>
      <c r="K5367" s="33"/>
      <c r="L5367" s="33"/>
      <c r="M5367" s="33"/>
      <c r="N5367" s="33"/>
      <c r="O5367" s="33"/>
      <c r="P5367" s="33"/>
      <c r="Q5367" s="33"/>
      <c r="R5367" s="33"/>
      <c r="S5367" s="33"/>
    </row>
    <row r="5368" spans="1:19">
      <c r="A5368" s="233"/>
      <c r="B5368" s="238"/>
      <c r="C5368" s="229"/>
      <c r="D5368" s="229"/>
      <c r="E5368" s="235"/>
      <c r="F5368" s="235"/>
      <c r="G5368" s="242"/>
      <c r="H5368" s="243"/>
      <c r="J5368" s="33"/>
      <c r="K5368" s="33"/>
      <c r="L5368" s="33"/>
      <c r="M5368" s="33"/>
      <c r="N5368" s="33"/>
      <c r="O5368" s="33"/>
      <c r="P5368" s="33"/>
      <c r="Q5368" s="33"/>
      <c r="R5368" s="33"/>
      <c r="S5368" s="33"/>
    </row>
    <row r="5369" spans="1:19">
      <c r="A5369" s="233"/>
      <c r="B5369" s="238"/>
      <c r="C5369" s="229"/>
      <c r="D5369" s="229"/>
      <c r="E5369" s="235"/>
      <c r="F5369" s="235"/>
      <c r="G5369" s="242"/>
      <c r="H5369" s="243"/>
      <c r="J5369" s="33"/>
      <c r="K5369" s="33"/>
      <c r="L5369" s="33"/>
      <c r="M5369" s="33"/>
      <c r="N5369" s="33"/>
      <c r="O5369" s="33"/>
      <c r="P5369" s="33"/>
      <c r="Q5369" s="33"/>
      <c r="R5369" s="33"/>
      <c r="S5369" s="33"/>
    </row>
    <row r="5370" spans="1:19">
      <c r="A5370" s="233"/>
      <c r="B5370" s="238"/>
      <c r="C5370" s="229"/>
      <c r="D5370" s="229"/>
      <c r="E5370" s="235"/>
      <c r="F5370" s="235"/>
      <c r="G5370" s="242"/>
      <c r="H5370" s="243"/>
      <c r="J5370" s="33"/>
      <c r="K5370" s="33"/>
      <c r="L5370" s="33"/>
      <c r="M5370" s="33"/>
      <c r="N5370" s="33"/>
      <c r="O5370" s="33"/>
      <c r="P5370" s="33"/>
      <c r="Q5370" s="33"/>
      <c r="R5370" s="33"/>
      <c r="S5370" s="33"/>
    </row>
    <row r="5371" spans="1:19">
      <c r="A5371" s="233"/>
      <c r="B5371" s="238"/>
      <c r="C5371" s="229"/>
      <c r="D5371" s="229"/>
      <c r="E5371" s="235"/>
      <c r="F5371" s="235"/>
      <c r="G5371" s="242"/>
      <c r="H5371" s="243"/>
      <c r="J5371" s="33"/>
      <c r="K5371" s="33"/>
      <c r="L5371" s="33"/>
      <c r="M5371" s="33"/>
      <c r="N5371" s="33"/>
      <c r="O5371" s="33"/>
      <c r="P5371" s="33"/>
      <c r="Q5371" s="33"/>
      <c r="R5371" s="33"/>
      <c r="S5371" s="33"/>
    </row>
    <row r="5372" spans="1:19">
      <c r="A5372" s="233"/>
      <c r="B5372" s="238"/>
      <c r="C5372" s="229"/>
      <c r="D5372" s="229"/>
      <c r="E5372" s="235"/>
      <c r="F5372" s="235"/>
      <c r="G5372" s="242"/>
      <c r="H5372" s="243"/>
      <c r="J5372" s="33"/>
      <c r="K5372" s="33"/>
      <c r="L5372" s="33"/>
      <c r="M5372" s="33"/>
      <c r="N5372" s="33"/>
      <c r="O5372" s="33"/>
      <c r="P5372" s="33"/>
      <c r="Q5372" s="33"/>
      <c r="R5372" s="33"/>
      <c r="S5372" s="33"/>
    </row>
    <row r="5373" spans="1:19">
      <c r="A5373" s="233"/>
      <c r="B5373" s="238"/>
      <c r="C5373" s="229"/>
      <c r="D5373" s="229"/>
      <c r="E5373" s="235"/>
      <c r="F5373" s="235"/>
      <c r="G5373" s="242"/>
      <c r="H5373" s="243"/>
      <c r="J5373" s="33"/>
      <c r="K5373" s="33"/>
      <c r="L5373" s="33"/>
      <c r="M5373" s="33"/>
      <c r="N5373" s="33"/>
      <c r="O5373" s="33"/>
      <c r="P5373" s="33"/>
      <c r="Q5373" s="33"/>
      <c r="R5373" s="33"/>
      <c r="S5373" s="33"/>
    </row>
    <row r="5374" spans="1:19">
      <c r="A5374" s="233"/>
      <c r="B5374" s="238"/>
      <c r="C5374" s="229"/>
      <c r="D5374" s="229"/>
      <c r="E5374" s="235"/>
      <c r="F5374" s="235"/>
      <c r="G5374" s="242"/>
      <c r="H5374" s="243"/>
      <c r="J5374" s="33"/>
      <c r="K5374" s="33"/>
      <c r="L5374" s="33"/>
      <c r="M5374" s="33"/>
      <c r="N5374" s="33"/>
      <c r="O5374" s="33"/>
      <c r="P5374" s="33"/>
      <c r="Q5374" s="33"/>
      <c r="R5374" s="33"/>
      <c r="S5374" s="33"/>
    </row>
    <row r="5375" spans="1:19">
      <c r="A5375" s="233"/>
      <c r="B5375" s="238"/>
      <c r="C5375" s="229"/>
      <c r="D5375" s="229"/>
      <c r="E5375" s="235"/>
      <c r="F5375" s="235"/>
      <c r="G5375" s="242"/>
      <c r="H5375" s="243"/>
      <c r="J5375" s="33"/>
      <c r="K5375" s="33"/>
      <c r="L5375" s="33"/>
      <c r="M5375" s="33"/>
      <c r="N5375" s="33"/>
      <c r="O5375" s="33"/>
      <c r="P5375" s="33"/>
      <c r="Q5375" s="33"/>
      <c r="R5375" s="33"/>
      <c r="S5375" s="33"/>
    </row>
    <row r="5376" spans="1:19">
      <c r="A5376" s="233"/>
      <c r="B5376" s="238"/>
      <c r="C5376" s="229"/>
      <c r="D5376" s="229"/>
      <c r="E5376" s="235"/>
      <c r="F5376" s="235"/>
      <c r="G5376" s="242"/>
      <c r="H5376" s="243"/>
      <c r="J5376" s="33"/>
      <c r="K5376" s="33"/>
      <c r="L5376" s="33"/>
      <c r="M5376" s="33"/>
      <c r="N5376" s="33"/>
      <c r="O5376" s="33"/>
      <c r="P5376" s="33"/>
      <c r="Q5376" s="33"/>
      <c r="R5376" s="33"/>
      <c r="S5376" s="33"/>
    </row>
    <row r="5377" spans="1:19">
      <c r="A5377" s="233"/>
      <c r="B5377" s="238"/>
      <c r="C5377" s="229"/>
      <c r="D5377" s="229"/>
      <c r="E5377" s="235"/>
      <c r="F5377" s="235"/>
      <c r="G5377" s="242"/>
      <c r="H5377" s="243"/>
      <c r="J5377" s="33"/>
      <c r="K5377" s="33"/>
      <c r="L5377" s="33"/>
      <c r="M5377" s="33"/>
      <c r="N5377" s="33"/>
      <c r="O5377" s="33"/>
      <c r="P5377" s="33"/>
      <c r="Q5377" s="33"/>
      <c r="R5377" s="33"/>
      <c r="S5377" s="33"/>
    </row>
    <row r="5378" spans="1:19">
      <c r="A5378" s="233"/>
      <c r="B5378" s="238"/>
      <c r="C5378" s="229"/>
      <c r="D5378" s="229"/>
      <c r="E5378" s="235"/>
      <c r="F5378" s="235"/>
      <c r="G5378" s="242"/>
      <c r="H5378" s="243"/>
      <c r="J5378" s="33"/>
      <c r="K5378" s="33"/>
      <c r="L5378" s="33"/>
      <c r="M5378" s="33"/>
      <c r="N5378" s="33"/>
      <c r="O5378" s="33"/>
      <c r="P5378" s="33"/>
      <c r="Q5378" s="33"/>
      <c r="R5378" s="33"/>
      <c r="S5378" s="33"/>
    </row>
    <row r="5379" spans="1:19">
      <c r="A5379" s="233"/>
      <c r="B5379" s="238"/>
      <c r="C5379" s="229"/>
      <c r="D5379" s="229"/>
      <c r="E5379" s="235"/>
      <c r="F5379" s="235"/>
      <c r="G5379" s="242"/>
      <c r="H5379" s="243"/>
      <c r="J5379" s="33"/>
      <c r="K5379" s="33"/>
      <c r="L5379" s="33"/>
      <c r="M5379" s="33"/>
      <c r="N5379" s="33"/>
      <c r="O5379" s="33"/>
      <c r="P5379" s="33"/>
      <c r="Q5379" s="33"/>
      <c r="R5379" s="33"/>
      <c r="S5379" s="33"/>
    </row>
    <row r="5380" spans="1:19">
      <c r="A5380" s="233"/>
      <c r="B5380" s="238"/>
      <c r="C5380" s="229"/>
      <c r="D5380" s="229"/>
      <c r="E5380" s="235"/>
      <c r="F5380" s="235"/>
      <c r="G5380" s="242"/>
      <c r="H5380" s="243"/>
      <c r="J5380" s="33"/>
      <c r="K5380" s="33"/>
      <c r="L5380" s="33"/>
      <c r="M5380" s="33"/>
      <c r="N5380" s="33"/>
      <c r="O5380" s="33"/>
      <c r="P5380" s="33"/>
      <c r="Q5380" s="33"/>
      <c r="R5380" s="33"/>
      <c r="S5380" s="33"/>
    </row>
    <row r="5381" spans="1:19">
      <c r="A5381" s="233"/>
      <c r="B5381" s="238"/>
      <c r="C5381" s="229"/>
      <c r="D5381" s="229"/>
      <c r="E5381" s="235"/>
      <c r="F5381" s="235"/>
      <c r="G5381" s="242"/>
      <c r="H5381" s="243"/>
      <c r="J5381" s="33"/>
      <c r="K5381" s="33"/>
      <c r="L5381" s="33"/>
      <c r="M5381" s="33"/>
      <c r="N5381" s="33"/>
      <c r="O5381" s="33"/>
      <c r="P5381" s="33"/>
      <c r="Q5381" s="33"/>
      <c r="R5381" s="33"/>
      <c r="S5381" s="33"/>
    </row>
    <row r="5382" spans="1:19">
      <c r="A5382" s="233"/>
      <c r="B5382" s="238"/>
      <c r="C5382" s="229"/>
      <c r="D5382" s="229"/>
      <c r="E5382" s="235"/>
      <c r="F5382" s="235"/>
      <c r="G5382" s="242"/>
      <c r="H5382" s="243"/>
      <c r="J5382" s="33"/>
      <c r="K5382" s="33"/>
      <c r="L5382" s="33"/>
      <c r="M5382" s="33"/>
      <c r="N5382" s="33"/>
      <c r="O5382" s="33"/>
      <c r="P5382" s="33"/>
      <c r="Q5382" s="33"/>
      <c r="R5382" s="33"/>
      <c r="S5382" s="33"/>
    </row>
    <row r="5383" spans="1:19">
      <c r="A5383" s="233"/>
      <c r="B5383" s="238"/>
      <c r="C5383" s="229"/>
      <c r="D5383" s="229"/>
      <c r="E5383" s="235"/>
      <c r="F5383" s="235"/>
      <c r="G5383" s="242"/>
      <c r="H5383" s="243"/>
      <c r="J5383" s="33"/>
      <c r="K5383" s="33"/>
      <c r="L5383" s="33"/>
      <c r="M5383" s="33"/>
      <c r="N5383" s="33"/>
      <c r="O5383" s="33"/>
      <c r="P5383" s="33"/>
      <c r="Q5383" s="33"/>
      <c r="R5383" s="33"/>
      <c r="S5383" s="33"/>
    </row>
    <row r="5384" spans="1:19">
      <c r="A5384" s="233"/>
      <c r="B5384" s="238"/>
      <c r="C5384" s="229"/>
      <c r="D5384" s="229"/>
      <c r="E5384" s="235"/>
      <c r="F5384" s="235"/>
      <c r="G5384" s="242"/>
      <c r="H5384" s="243"/>
      <c r="J5384" s="33"/>
      <c r="K5384" s="33"/>
      <c r="L5384" s="33"/>
      <c r="M5384" s="33"/>
      <c r="N5384" s="33"/>
      <c r="O5384" s="33"/>
      <c r="P5384" s="33"/>
      <c r="Q5384" s="33"/>
      <c r="R5384" s="33"/>
      <c r="S5384" s="33"/>
    </row>
    <row r="5385" spans="1:19">
      <c r="A5385" s="233"/>
      <c r="B5385" s="238"/>
      <c r="C5385" s="229"/>
      <c r="D5385" s="229"/>
      <c r="E5385" s="235"/>
      <c r="F5385" s="235"/>
      <c r="G5385" s="242"/>
      <c r="H5385" s="243"/>
      <c r="J5385" s="33"/>
      <c r="K5385" s="33"/>
      <c r="L5385" s="33"/>
      <c r="M5385" s="33"/>
      <c r="N5385" s="33"/>
      <c r="O5385" s="33"/>
      <c r="P5385" s="33"/>
      <c r="Q5385" s="33"/>
      <c r="R5385" s="33"/>
      <c r="S5385" s="33"/>
    </row>
    <row r="5386" spans="1:19">
      <c r="A5386" s="233"/>
      <c r="B5386" s="238"/>
      <c r="C5386" s="229"/>
      <c r="D5386" s="229"/>
      <c r="E5386" s="235"/>
      <c r="F5386" s="235"/>
      <c r="G5386" s="242"/>
      <c r="H5386" s="243"/>
      <c r="J5386" s="33"/>
      <c r="K5386" s="33"/>
      <c r="L5386" s="33"/>
      <c r="M5386" s="33"/>
      <c r="N5386" s="33"/>
      <c r="O5386" s="33"/>
      <c r="P5386" s="33"/>
      <c r="Q5386" s="33"/>
      <c r="R5386" s="33"/>
      <c r="S5386" s="33"/>
    </row>
    <row r="5387" spans="1:19">
      <c r="A5387" s="233"/>
      <c r="B5387" s="238"/>
      <c r="C5387" s="229"/>
      <c r="D5387" s="229"/>
      <c r="E5387" s="235"/>
      <c r="F5387" s="235"/>
      <c r="G5387" s="242"/>
      <c r="H5387" s="243"/>
      <c r="J5387" s="33"/>
      <c r="K5387" s="33"/>
      <c r="L5387" s="33"/>
      <c r="M5387" s="33"/>
      <c r="N5387" s="33"/>
      <c r="O5387" s="33"/>
      <c r="P5387" s="33"/>
      <c r="Q5387" s="33"/>
      <c r="R5387" s="33"/>
      <c r="S5387" s="33"/>
    </row>
    <row r="5388" spans="1:19">
      <c r="A5388" s="233"/>
      <c r="B5388" s="238"/>
      <c r="C5388" s="229"/>
      <c r="D5388" s="229"/>
      <c r="E5388" s="235"/>
      <c r="F5388" s="235"/>
      <c r="G5388" s="242"/>
      <c r="H5388" s="243"/>
      <c r="J5388" s="33"/>
      <c r="K5388" s="33"/>
      <c r="L5388" s="33"/>
      <c r="M5388" s="33"/>
      <c r="N5388" s="33"/>
      <c r="O5388" s="33"/>
      <c r="P5388" s="33"/>
      <c r="Q5388" s="33"/>
      <c r="R5388" s="33"/>
      <c r="S5388" s="33"/>
    </row>
    <row r="5389" spans="1:19">
      <c r="A5389" s="233"/>
      <c r="B5389" s="238"/>
      <c r="C5389" s="229"/>
      <c r="D5389" s="229"/>
      <c r="E5389" s="235"/>
      <c r="F5389" s="235"/>
      <c r="G5389" s="242"/>
      <c r="H5389" s="243"/>
      <c r="J5389" s="33"/>
      <c r="K5389" s="33"/>
      <c r="L5389" s="33"/>
      <c r="M5389" s="33"/>
      <c r="N5389" s="33"/>
      <c r="O5389" s="33"/>
      <c r="P5389" s="33"/>
      <c r="Q5389" s="33"/>
      <c r="R5389" s="33"/>
      <c r="S5389" s="33"/>
    </row>
    <row r="5390" spans="1:19">
      <c r="A5390" s="233"/>
      <c r="B5390" s="238"/>
      <c r="C5390" s="229"/>
      <c r="D5390" s="229"/>
      <c r="E5390" s="235"/>
      <c r="F5390" s="235"/>
      <c r="G5390" s="242"/>
      <c r="H5390" s="243"/>
      <c r="J5390" s="33"/>
      <c r="K5390" s="33"/>
      <c r="L5390" s="33"/>
      <c r="M5390" s="33"/>
      <c r="N5390" s="33"/>
      <c r="O5390" s="33"/>
      <c r="P5390" s="33"/>
      <c r="Q5390" s="33"/>
      <c r="R5390" s="33"/>
      <c r="S5390" s="33"/>
    </row>
    <row r="5391" spans="1:19">
      <c r="A5391" s="233"/>
      <c r="B5391" s="238"/>
      <c r="C5391" s="229"/>
      <c r="D5391" s="229"/>
      <c r="E5391" s="235"/>
      <c r="F5391" s="235"/>
      <c r="G5391" s="242"/>
      <c r="H5391" s="243"/>
      <c r="J5391" s="33"/>
      <c r="K5391" s="33"/>
      <c r="L5391" s="33"/>
      <c r="M5391" s="33"/>
      <c r="N5391" s="33"/>
      <c r="O5391" s="33"/>
      <c r="P5391" s="33"/>
      <c r="Q5391" s="33"/>
      <c r="R5391" s="33"/>
      <c r="S5391" s="33"/>
    </row>
    <row r="5392" spans="1:19">
      <c r="A5392" s="233"/>
      <c r="B5392" s="238"/>
      <c r="C5392" s="229"/>
      <c r="D5392" s="229"/>
      <c r="E5392" s="235"/>
      <c r="F5392" s="235"/>
      <c r="G5392" s="242"/>
      <c r="H5392" s="243"/>
      <c r="J5392" s="33"/>
      <c r="K5392" s="33"/>
      <c r="L5392" s="33"/>
      <c r="M5392" s="33"/>
      <c r="N5392" s="33"/>
      <c r="O5392" s="33"/>
      <c r="P5392" s="33"/>
      <c r="Q5392" s="33"/>
      <c r="R5392" s="33"/>
      <c r="S5392" s="33"/>
    </row>
    <row r="5393" spans="1:19">
      <c r="A5393" s="233"/>
      <c r="B5393" s="238"/>
      <c r="C5393" s="229"/>
      <c r="D5393" s="229"/>
      <c r="E5393" s="235"/>
      <c r="F5393" s="235"/>
      <c r="G5393" s="242"/>
      <c r="H5393" s="243"/>
      <c r="J5393" s="33"/>
      <c r="K5393" s="33"/>
      <c r="L5393" s="33"/>
      <c r="M5393" s="33"/>
      <c r="N5393" s="33"/>
      <c r="O5393" s="33"/>
      <c r="P5393" s="33"/>
      <c r="Q5393" s="33"/>
      <c r="R5393" s="33"/>
      <c r="S5393" s="33"/>
    </row>
    <row r="5394" spans="1:19">
      <c r="A5394" s="233"/>
      <c r="B5394" s="238"/>
      <c r="C5394" s="229"/>
      <c r="D5394" s="229"/>
      <c r="E5394" s="235"/>
      <c r="F5394" s="235"/>
      <c r="G5394" s="242"/>
      <c r="H5394" s="243"/>
      <c r="J5394" s="33"/>
      <c r="K5394" s="33"/>
      <c r="L5394" s="33"/>
      <c r="M5394" s="33"/>
      <c r="N5394" s="33"/>
      <c r="O5394" s="33"/>
      <c r="P5394" s="33"/>
      <c r="Q5394" s="33"/>
      <c r="R5394" s="33"/>
      <c r="S5394" s="33"/>
    </row>
    <row r="5395" spans="1:19">
      <c r="A5395" s="233"/>
      <c r="B5395" s="238"/>
      <c r="C5395" s="229"/>
      <c r="D5395" s="229"/>
      <c r="E5395" s="235"/>
      <c r="F5395" s="235"/>
      <c r="G5395" s="242"/>
      <c r="H5395" s="243"/>
      <c r="J5395" s="33"/>
      <c r="K5395" s="33"/>
      <c r="L5395" s="33"/>
      <c r="M5395" s="33"/>
      <c r="N5395" s="33"/>
      <c r="O5395" s="33"/>
      <c r="P5395" s="33"/>
      <c r="Q5395" s="33"/>
      <c r="R5395" s="33"/>
      <c r="S5395" s="33"/>
    </row>
    <row r="5396" spans="1:19">
      <c r="A5396" s="233"/>
      <c r="B5396" s="238"/>
      <c r="C5396" s="229"/>
      <c r="D5396" s="229"/>
      <c r="E5396" s="235"/>
      <c r="F5396" s="235"/>
      <c r="G5396" s="242"/>
      <c r="H5396" s="243"/>
      <c r="J5396" s="33"/>
      <c r="K5396" s="33"/>
      <c r="L5396" s="33"/>
      <c r="M5396" s="33"/>
      <c r="N5396" s="33"/>
      <c r="O5396" s="33"/>
      <c r="P5396" s="33"/>
      <c r="Q5396" s="33"/>
      <c r="R5396" s="33"/>
      <c r="S5396" s="33"/>
    </row>
    <row r="5397" spans="1:19">
      <c r="A5397" s="233"/>
      <c r="B5397" s="238"/>
      <c r="C5397" s="229"/>
      <c r="D5397" s="229"/>
      <c r="E5397" s="235"/>
      <c r="F5397" s="235"/>
      <c r="G5397" s="242"/>
      <c r="H5397" s="243"/>
      <c r="J5397" s="33"/>
      <c r="K5397" s="33"/>
      <c r="L5397" s="33"/>
      <c r="M5397" s="33"/>
      <c r="N5397" s="33"/>
      <c r="O5397" s="33"/>
      <c r="P5397" s="33"/>
      <c r="Q5397" s="33"/>
      <c r="R5397" s="33"/>
      <c r="S5397" s="33"/>
    </row>
    <row r="5398" spans="1:19">
      <c r="A5398" s="233"/>
      <c r="B5398" s="238"/>
      <c r="C5398" s="229"/>
      <c r="D5398" s="229"/>
      <c r="E5398" s="235"/>
      <c r="F5398" s="235"/>
      <c r="G5398" s="242"/>
      <c r="H5398" s="243"/>
      <c r="J5398" s="33"/>
      <c r="K5398" s="33"/>
      <c r="L5398" s="33"/>
      <c r="M5398" s="33"/>
      <c r="N5398" s="33"/>
      <c r="O5398" s="33"/>
      <c r="P5398" s="33"/>
      <c r="Q5398" s="33"/>
      <c r="R5398" s="33"/>
      <c r="S5398" s="33"/>
    </row>
    <row r="5399" spans="1:19">
      <c r="A5399" s="233"/>
      <c r="B5399" s="238"/>
      <c r="C5399" s="229"/>
      <c r="D5399" s="229"/>
      <c r="E5399" s="235"/>
      <c r="F5399" s="235"/>
      <c r="G5399" s="242"/>
      <c r="H5399" s="243"/>
      <c r="J5399" s="33"/>
      <c r="K5399" s="33"/>
      <c r="L5399" s="33"/>
      <c r="M5399" s="33"/>
      <c r="N5399" s="33"/>
      <c r="O5399" s="33"/>
      <c r="P5399" s="33"/>
      <c r="Q5399" s="33"/>
      <c r="R5399" s="33"/>
      <c r="S5399" s="33"/>
    </row>
    <row r="5400" spans="1:19">
      <c r="A5400" s="233"/>
      <c r="B5400" s="238"/>
      <c r="C5400" s="229"/>
      <c r="D5400" s="229"/>
      <c r="E5400" s="235"/>
      <c r="F5400" s="235"/>
      <c r="G5400" s="242"/>
      <c r="H5400" s="243"/>
      <c r="J5400" s="33"/>
      <c r="K5400" s="33"/>
      <c r="L5400" s="33"/>
      <c r="M5400" s="33"/>
      <c r="N5400" s="33"/>
      <c r="O5400" s="33"/>
      <c r="P5400" s="33"/>
      <c r="Q5400" s="33"/>
      <c r="R5400" s="33"/>
      <c r="S5400" s="33"/>
    </row>
    <row r="5401" spans="1:19">
      <c r="A5401" s="233"/>
      <c r="B5401" s="238"/>
      <c r="C5401" s="229"/>
      <c r="D5401" s="229"/>
      <c r="E5401" s="235"/>
      <c r="F5401" s="235"/>
      <c r="G5401" s="242"/>
      <c r="H5401" s="243"/>
      <c r="J5401" s="33"/>
      <c r="K5401" s="33"/>
      <c r="L5401" s="33"/>
      <c r="M5401" s="33"/>
      <c r="N5401" s="33"/>
      <c r="O5401" s="33"/>
      <c r="P5401" s="33"/>
      <c r="Q5401" s="33"/>
      <c r="R5401" s="33"/>
      <c r="S5401" s="33"/>
    </row>
    <row r="5402" spans="1:19">
      <c r="A5402" s="233"/>
      <c r="B5402" s="238"/>
      <c r="C5402" s="229"/>
      <c r="D5402" s="229"/>
      <c r="E5402" s="235"/>
      <c r="F5402" s="235"/>
      <c r="G5402" s="242"/>
      <c r="H5402" s="243"/>
      <c r="J5402" s="33"/>
      <c r="K5402" s="33"/>
      <c r="L5402" s="33"/>
      <c r="M5402" s="33"/>
      <c r="N5402" s="33"/>
      <c r="O5402" s="33"/>
      <c r="P5402" s="33"/>
      <c r="Q5402" s="33"/>
      <c r="R5402" s="33"/>
      <c r="S5402" s="33"/>
    </row>
    <row r="5403" spans="1:19">
      <c r="A5403" s="233"/>
      <c r="B5403" s="238"/>
      <c r="C5403" s="229"/>
      <c r="D5403" s="229"/>
      <c r="E5403" s="235"/>
      <c r="F5403" s="235"/>
      <c r="G5403" s="242"/>
      <c r="H5403" s="243"/>
      <c r="J5403" s="33"/>
      <c r="K5403" s="33"/>
      <c r="L5403" s="33"/>
      <c r="M5403" s="33"/>
      <c r="N5403" s="33"/>
      <c r="O5403" s="33"/>
      <c r="P5403" s="33"/>
      <c r="Q5403" s="33"/>
      <c r="R5403" s="33"/>
      <c r="S5403" s="33"/>
    </row>
    <row r="5404" spans="1:19">
      <c r="A5404" s="233"/>
      <c r="B5404" s="238"/>
      <c r="C5404" s="229"/>
      <c r="D5404" s="229"/>
      <c r="E5404" s="235"/>
      <c r="F5404" s="235"/>
      <c r="G5404" s="242"/>
      <c r="H5404" s="243"/>
      <c r="J5404" s="33"/>
      <c r="K5404" s="33"/>
      <c r="L5404" s="33"/>
      <c r="M5404" s="33"/>
      <c r="N5404" s="33"/>
      <c r="O5404" s="33"/>
      <c r="P5404" s="33"/>
      <c r="Q5404" s="33"/>
      <c r="R5404" s="33"/>
      <c r="S5404" s="33"/>
    </row>
    <row r="5405" spans="1:19">
      <c r="A5405" s="233"/>
      <c r="B5405" s="238"/>
      <c r="C5405" s="229"/>
      <c r="D5405" s="229"/>
      <c r="E5405" s="235"/>
      <c r="F5405" s="235"/>
      <c r="G5405" s="242"/>
      <c r="H5405" s="243"/>
      <c r="J5405" s="33"/>
      <c r="K5405" s="33"/>
      <c r="L5405" s="33"/>
      <c r="M5405" s="33"/>
      <c r="N5405" s="33"/>
      <c r="O5405" s="33"/>
      <c r="P5405" s="33"/>
      <c r="Q5405" s="33"/>
      <c r="R5405" s="33"/>
      <c r="S5405" s="33"/>
    </row>
    <row r="5406" spans="1:19">
      <c r="A5406" s="233"/>
      <c r="B5406" s="238"/>
      <c r="C5406" s="229"/>
      <c r="D5406" s="229"/>
      <c r="E5406" s="235"/>
      <c r="F5406" s="235"/>
      <c r="G5406" s="242"/>
      <c r="H5406" s="243"/>
      <c r="J5406" s="33"/>
      <c r="K5406" s="33"/>
      <c r="L5406" s="33"/>
      <c r="M5406" s="33"/>
      <c r="N5406" s="33"/>
      <c r="O5406" s="33"/>
      <c r="P5406" s="33"/>
      <c r="Q5406" s="33"/>
      <c r="R5406" s="33"/>
      <c r="S5406" s="33"/>
    </row>
    <row r="5407" spans="1:19">
      <c r="A5407" s="233"/>
      <c r="B5407" s="238"/>
      <c r="C5407" s="229"/>
      <c r="D5407" s="229"/>
      <c r="E5407" s="235"/>
      <c r="F5407" s="235"/>
      <c r="G5407" s="242"/>
      <c r="H5407" s="243"/>
      <c r="J5407" s="33"/>
      <c r="K5407" s="33"/>
      <c r="L5407" s="33"/>
      <c r="M5407" s="33"/>
      <c r="N5407" s="33"/>
      <c r="O5407" s="33"/>
      <c r="P5407" s="33"/>
      <c r="Q5407" s="33"/>
      <c r="R5407" s="33"/>
      <c r="S5407" s="33"/>
    </row>
    <row r="5408" spans="1:19">
      <c r="A5408" s="233"/>
      <c r="B5408" s="238"/>
      <c r="C5408" s="229"/>
      <c r="D5408" s="229"/>
      <c r="E5408" s="235"/>
      <c r="F5408" s="235"/>
      <c r="G5408" s="242"/>
      <c r="H5408" s="243"/>
      <c r="J5408" s="33"/>
      <c r="K5408" s="33"/>
      <c r="L5408" s="33"/>
      <c r="M5408" s="33"/>
      <c r="N5408" s="33"/>
      <c r="O5408" s="33"/>
      <c r="P5408" s="33"/>
      <c r="Q5408" s="33"/>
      <c r="R5408" s="33"/>
      <c r="S5408" s="33"/>
    </row>
    <row r="5409" spans="1:19">
      <c r="A5409" s="233"/>
      <c r="B5409" s="238"/>
      <c r="C5409" s="229"/>
      <c r="D5409" s="229"/>
      <c r="E5409" s="235"/>
      <c r="F5409" s="235"/>
      <c r="G5409" s="242"/>
      <c r="H5409" s="243"/>
      <c r="J5409" s="33"/>
      <c r="K5409" s="33"/>
      <c r="L5409" s="33"/>
      <c r="M5409" s="33"/>
      <c r="N5409" s="33"/>
      <c r="O5409" s="33"/>
      <c r="P5409" s="33"/>
      <c r="Q5409" s="33"/>
      <c r="R5409" s="33"/>
      <c r="S5409" s="33"/>
    </row>
    <row r="5410" spans="1:19">
      <c r="A5410" s="233"/>
      <c r="B5410" s="238"/>
      <c r="C5410" s="229"/>
      <c r="D5410" s="229"/>
      <c r="E5410" s="235"/>
      <c r="F5410" s="235"/>
      <c r="G5410" s="242"/>
      <c r="H5410" s="243"/>
      <c r="J5410" s="33"/>
      <c r="K5410" s="33"/>
      <c r="L5410" s="33"/>
      <c r="M5410" s="33"/>
      <c r="N5410" s="33"/>
      <c r="O5410" s="33"/>
      <c r="P5410" s="33"/>
      <c r="Q5410" s="33"/>
      <c r="R5410" s="33"/>
      <c r="S5410" s="33"/>
    </row>
    <row r="5411" spans="1:19">
      <c r="A5411" s="233"/>
      <c r="B5411" s="238"/>
      <c r="C5411" s="229"/>
      <c r="D5411" s="229"/>
      <c r="E5411" s="235"/>
      <c r="F5411" s="235"/>
      <c r="G5411" s="242"/>
      <c r="H5411" s="243"/>
      <c r="J5411" s="33"/>
      <c r="K5411" s="33"/>
      <c r="L5411" s="33"/>
      <c r="M5411" s="33"/>
      <c r="N5411" s="33"/>
      <c r="O5411" s="33"/>
      <c r="P5411" s="33"/>
      <c r="Q5411" s="33"/>
      <c r="R5411" s="33"/>
      <c r="S5411" s="33"/>
    </row>
    <row r="5412" spans="1:19">
      <c r="A5412" s="233"/>
      <c r="B5412" s="238"/>
      <c r="C5412" s="229"/>
      <c r="D5412" s="229"/>
      <c r="E5412" s="235"/>
      <c r="F5412" s="235"/>
      <c r="G5412" s="242"/>
      <c r="H5412" s="243"/>
      <c r="J5412" s="33"/>
      <c r="K5412" s="33"/>
      <c r="L5412" s="33"/>
      <c r="M5412" s="33"/>
      <c r="N5412" s="33"/>
      <c r="O5412" s="33"/>
      <c r="P5412" s="33"/>
      <c r="Q5412" s="33"/>
      <c r="R5412" s="33"/>
      <c r="S5412" s="33"/>
    </row>
    <row r="5413" spans="1:19">
      <c r="A5413" s="233"/>
      <c r="B5413" s="238"/>
      <c r="C5413" s="229"/>
      <c r="D5413" s="229"/>
      <c r="E5413" s="235"/>
      <c r="F5413" s="235"/>
      <c r="G5413" s="242"/>
      <c r="H5413" s="243"/>
      <c r="J5413" s="33"/>
      <c r="K5413" s="33"/>
      <c r="L5413" s="33"/>
      <c r="M5413" s="33"/>
      <c r="N5413" s="33"/>
      <c r="O5413" s="33"/>
      <c r="P5413" s="33"/>
      <c r="Q5413" s="33"/>
      <c r="R5413" s="33"/>
      <c r="S5413" s="33"/>
    </row>
    <row r="5414" spans="1:19">
      <c r="A5414" s="233"/>
      <c r="B5414" s="238"/>
      <c r="C5414" s="229"/>
      <c r="D5414" s="229"/>
      <c r="E5414" s="235"/>
      <c r="F5414" s="235"/>
      <c r="G5414" s="242"/>
      <c r="H5414" s="243"/>
      <c r="J5414" s="33"/>
      <c r="K5414" s="33"/>
      <c r="L5414" s="33"/>
      <c r="M5414" s="33"/>
      <c r="N5414" s="33"/>
      <c r="O5414" s="33"/>
      <c r="P5414" s="33"/>
      <c r="Q5414" s="33"/>
      <c r="R5414" s="33"/>
      <c r="S5414" s="33"/>
    </row>
    <row r="5415" spans="1:19">
      <c r="A5415" s="233"/>
      <c r="B5415" s="238"/>
      <c r="C5415" s="229"/>
      <c r="D5415" s="229"/>
      <c r="E5415" s="235"/>
      <c r="F5415" s="235"/>
      <c r="G5415" s="242"/>
      <c r="H5415" s="243"/>
      <c r="J5415" s="33"/>
      <c r="K5415" s="33"/>
      <c r="L5415" s="33"/>
      <c r="M5415" s="33"/>
      <c r="N5415" s="33"/>
      <c r="O5415" s="33"/>
      <c r="P5415" s="33"/>
      <c r="Q5415" s="33"/>
      <c r="R5415" s="33"/>
      <c r="S5415" s="33"/>
    </row>
    <row r="5416" spans="1:19">
      <c r="A5416" s="233"/>
      <c r="B5416" s="238"/>
      <c r="C5416" s="229"/>
      <c r="D5416" s="229"/>
      <c r="E5416" s="235"/>
      <c r="F5416" s="235"/>
      <c r="G5416" s="242"/>
      <c r="H5416" s="243"/>
      <c r="J5416" s="33"/>
      <c r="K5416" s="33"/>
      <c r="L5416" s="33"/>
      <c r="M5416" s="33"/>
      <c r="N5416" s="33"/>
      <c r="O5416" s="33"/>
      <c r="P5416" s="33"/>
      <c r="Q5416" s="33"/>
      <c r="R5416" s="33"/>
      <c r="S5416" s="33"/>
    </row>
    <row r="5417" spans="1:19">
      <c r="A5417" s="233"/>
      <c r="B5417" s="238"/>
      <c r="C5417" s="229"/>
      <c r="D5417" s="229"/>
      <c r="E5417" s="235"/>
      <c r="F5417" s="235"/>
      <c r="G5417" s="242"/>
      <c r="H5417" s="243"/>
      <c r="J5417" s="33"/>
      <c r="K5417" s="33"/>
      <c r="L5417" s="33"/>
      <c r="M5417" s="33"/>
      <c r="N5417" s="33"/>
      <c r="O5417" s="33"/>
      <c r="P5417" s="33"/>
      <c r="Q5417" s="33"/>
      <c r="R5417" s="33"/>
      <c r="S5417" s="33"/>
    </row>
    <row r="5418" spans="1:19">
      <c r="A5418" s="233"/>
      <c r="B5418" s="238"/>
      <c r="C5418" s="229"/>
      <c r="D5418" s="229"/>
      <c r="E5418" s="235"/>
      <c r="F5418" s="235"/>
      <c r="G5418" s="242"/>
      <c r="H5418" s="243"/>
      <c r="J5418" s="33"/>
      <c r="K5418" s="33"/>
      <c r="L5418" s="33"/>
      <c r="M5418" s="33"/>
      <c r="N5418" s="33"/>
      <c r="O5418" s="33"/>
      <c r="P5418" s="33"/>
      <c r="Q5418" s="33"/>
      <c r="R5418" s="33"/>
      <c r="S5418" s="33"/>
    </row>
    <row r="5419" spans="1:19">
      <c r="A5419" s="233"/>
      <c r="B5419" s="238"/>
      <c r="C5419" s="229"/>
      <c r="D5419" s="229"/>
      <c r="E5419" s="235"/>
      <c r="F5419" s="235"/>
      <c r="G5419" s="242"/>
      <c r="H5419" s="243"/>
      <c r="J5419" s="33"/>
      <c r="K5419" s="33"/>
      <c r="L5419" s="33"/>
      <c r="M5419" s="33"/>
      <c r="N5419" s="33"/>
      <c r="O5419" s="33"/>
      <c r="P5419" s="33"/>
      <c r="Q5419" s="33"/>
      <c r="R5419" s="33"/>
      <c r="S5419" s="33"/>
    </row>
    <row r="5420" spans="1:19">
      <c r="A5420" s="233"/>
      <c r="B5420" s="238"/>
      <c r="C5420" s="229"/>
      <c r="D5420" s="229"/>
      <c r="E5420" s="235"/>
      <c r="F5420" s="235"/>
      <c r="G5420" s="242"/>
      <c r="H5420" s="243"/>
      <c r="J5420" s="33"/>
      <c r="K5420" s="33"/>
      <c r="L5420" s="33"/>
      <c r="M5420" s="33"/>
      <c r="N5420" s="33"/>
      <c r="O5420" s="33"/>
      <c r="P5420" s="33"/>
      <c r="Q5420" s="33"/>
      <c r="R5420" s="33"/>
      <c r="S5420" s="33"/>
    </row>
    <row r="5421" spans="1:19">
      <c r="A5421" s="233"/>
      <c r="B5421" s="238"/>
      <c r="C5421" s="229"/>
      <c r="D5421" s="229"/>
      <c r="E5421" s="235"/>
      <c r="F5421" s="235"/>
      <c r="G5421" s="242"/>
      <c r="H5421" s="243"/>
      <c r="J5421" s="33"/>
      <c r="K5421" s="33"/>
      <c r="L5421" s="33"/>
      <c r="M5421" s="33"/>
      <c r="N5421" s="33"/>
      <c r="O5421" s="33"/>
      <c r="P5421" s="33"/>
      <c r="Q5421" s="33"/>
      <c r="R5421" s="33"/>
      <c r="S5421" s="33"/>
    </row>
    <row r="5422" spans="1:19">
      <c r="A5422" s="233"/>
      <c r="B5422" s="238"/>
      <c r="C5422" s="229"/>
      <c r="D5422" s="229"/>
      <c r="E5422" s="235"/>
      <c r="F5422" s="235"/>
      <c r="G5422" s="242"/>
      <c r="H5422" s="243"/>
      <c r="J5422" s="33"/>
      <c r="K5422" s="33"/>
      <c r="L5422" s="33"/>
      <c r="M5422" s="33"/>
      <c r="N5422" s="33"/>
      <c r="O5422" s="33"/>
      <c r="P5422" s="33"/>
      <c r="Q5422" s="33"/>
      <c r="R5422" s="33"/>
      <c r="S5422" s="33"/>
    </row>
    <row r="5423" spans="1:19">
      <c r="A5423" s="233"/>
      <c r="B5423" s="238"/>
      <c r="C5423" s="229"/>
      <c r="D5423" s="229"/>
      <c r="E5423" s="235"/>
      <c r="F5423" s="235"/>
      <c r="G5423" s="242"/>
      <c r="H5423" s="243"/>
      <c r="J5423" s="33"/>
      <c r="K5423" s="33"/>
      <c r="L5423" s="33"/>
      <c r="M5423" s="33"/>
      <c r="N5423" s="33"/>
      <c r="O5423" s="33"/>
      <c r="P5423" s="33"/>
      <c r="Q5423" s="33"/>
      <c r="R5423" s="33"/>
      <c r="S5423" s="33"/>
    </row>
    <row r="5424" spans="1:19">
      <c r="A5424" s="233"/>
      <c r="B5424" s="238"/>
      <c r="C5424" s="229"/>
      <c r="D5424" s="229"/>
      <c r="E5424" s="235"/>
      <c r="F5424" s="235"/>
      <c r="G5424" s="242"/>
      <c r="H5424" s="243"/>
      <c r="J5424" s="33"/>
      <c r="K5424" s="33"/>
      <c r="L5424" s="33"/>
      <c r="M5424" s="33"/>
      <c r="N5424" s="33"/>
      <c r="O5424" s="33"/>
      <c r="P5424" s="33"/>
      <c r="Q5424" s="33"/>
      <c r="R5424" s="33"/>
      <c r="S5424" s="33"/>
    </row>
    <row r="5425" spans="1:19">
      <c r="A5425" s="233"/>
      <c r="B5425" s="238"/>
      <c r="C5425" s="229"/>
      <c r="D5425" s="229"/>
      <c r="E5425" s="235"/>
      <c r="F5425" s="235"/>
      <c r="G5425" s="242"/>
      <c r="H5425" s="243"/>
      <c r="J5425" s="33"/>
      <c r="K5425" s="33"/>
      <c r="L5425" s="33"/>
      <c r="M5425" s="33"/>
      <c r="N5425" s="33"/>
      <c r="O5425" s="33"/>
      <c r="P5425" s="33"/>
      <c r="Q5425" s="33"/>
      <c r="R5425" s="33"/>
      <c r="S5425" s="33"/>
    </row>
    <row r="5426" spans="1:19">
      <c r="A5426" s="233"/>
      <c r="B5426" s="238"/>
      <c r="C5426" s="229"/>
      <c r="D5426" s="229"/>
      <c r="E5426" s="235"/>
      <c r="F5426" s="235"/>
      <c r="G5426" s="242"/>
      <c r="H5426" s="243"/>
      <c r="J5426" s="33"/>
      <c r="K5426" s="33"/>
      <c r="L5426" s="33"/>
      <c r="M5426" s="33"/>
      <c r="N5426" s="33"/>
      <c r="O5426" s="33"/>
      <c r="P5426" s="33"/>
      <c r="Q5426" s="33"/>
      <c r="R5426" s="33"/>
      <c r="S5426" s="33"/>
    </row>
    <row r="5427" spans="1:19">
      <c r="A5427" s="233"/>
      <c r="B5427" s="238"/>
      <c r="C5427" s="229"/>
      <c r="D5427" s="229"/>
      <c r="E5427" s="235"/>
      <c r="F5427" s="235"/>
      <c r="G5427" s="242"/>
      <c r="H5427" s="243"/>
      <c r="J5427" s="33"/>
      <c r="K5427" s="33"/>
      <c r="L5427" s="33"/>
      <c r="M5427" s="33"/>
      <c r="N5427" s="33"/>
      <c r="O5427" s="33"/>
      <c r="P5427" s="33"/>
      <c r="Q5427" s="33"/>
      <c r="R5427" s="33"/>
      <c r="S5427" s="33"/>
    </row>
    <row r="5428" spans="1:19">
      <c r="A5428" s="233"/>
      <c r="B5428" s="238"/>
      <c r="C5428" s="229"/>
      <c r="D5428" s="229"/>
      <c r="E5428" s="235"/>
      <c r="F5428" s="235"/>
      <c r="G5428" s="242"/>
      <c r="H5428" s="243"/>
      <c r="J5428" s="33"/>
      <c r="K5428" s="33"/>
      <c r="L5428" s="33"/>
      <c r="M5428" s="33"/>
      <c r="N5428" s="33"/>
      <c r="O5428" s="33"/>
      <c r="P5428" s="33"/>
      <c r="Q5428" s="33"/>
      <c r="R5428" s="33"/>
      <c r="S5428" s="33"/>
    </row>
    <row r="5429" spans="1:19">
      <c r="A5429" s="233"/>
      <c r="B5429" s="238"/>
      <c r="C5429" s="229"/>
      <c r="D5429" s="229"/>
      <c r="E5429" s="235"/>
      <c r="F5429" s="235"/>
      <c r="G5429" s="242"/>
      <c r="H5429" s="243"/>
      <c r="J5429" s="33"/>
      <c r="K5429" s="33"/>
      <c r="L5429" s="33"/>
      <c r="M5429" s="33"/>
      <c r="N5429" s="33"/>
      <c r="O5429" s="33"/>
      <c r="P5429" s="33"/>
      <c r="Q5429" s="33"/>
      <c r="R5429" s="33"/>
      <c r="S5429" s="33"/>
    </row>
    <row r="5430" spans="1:19">
      <c r="A5430" s="233"/>
      <c r="B5430" s="238"/>
      <c r="C5430" s="229"/>
      <c r="D5430" s="229"/>
      <c r="E5430" s="235"/>
      <c r="F5430" s="235"/>
      <c r="G5430" s="242"/>
      <c r="H5430" s="243"/>
      <c r="J5430" s="33"/>
      <c r="K5430" s="33"/>
      <c r="L5430" s="33"/>
      <c r="M5430" s="33"/>
      <c r="N5430" s="33"/>
      <c r="O5430" s="33"/>
      <c r="P5430" s="33"/>
      <c r="Q5430" s="33"/>
      <c r="R5430" s="33"/>
      <c r="S5430" s="33"/>
    </row>
    <row r="5431" spans="1:19">
      <c r="A5431" s="233"/>
      <c r="B5431" s="238"/>
      <c r="C5431" s="229"/>
      <c r="D5431" s="229"/>
      <c r="E5431" s="235"/>
      <c r="F5431" s="235"/>
      <c r="G5431" s="242"/>
      <c r="H5431" s="243"/>
      <c r="J5431" s="33"/>
      <c r="K5431" s="33"/>
      <c r="L5431" s="33"/>
      <c r="M5431" s="33"/>
      <c r="N5431" s="33"/>
      <c r="O5431" s="33"/>
      <c r="P5431" s="33"/>
      <c r="Q5431" s="33"/>
      <c r="R5431" s="33"/>
      <c r="S5431" s="33"/>
    </row>
    <row r="5432" spans="1:19">
      <c r="A5432" s="233"/>
      <c r="B5432" s="238"/>
      <c r="C5432" s="229"/>
      <c r="D5432" s="229"/>
      <c r="E5432" s="235"/>
      <c r="F5432" s="235"/>
      <c r="G5432" s="242"/>
      <c r="H5432" s="243"/>
      <c r="J5432" s="33"/>
      <c r="K5432" s="33"/>
      <c r="L5432" s="33"/>
      <c r="M5432" s="33"/>
      <c r="N5432" s="33"/>
      <c r="O5432" s="33"/>
      <c r="P5432" s="33"/>
      <c r="Q5432" s="33"/>
      <c r="R5432" s="33"/>
      <c r="S5432" s="33"/>
    </row>
    <row r="5433" spans="1:19">
      <c r="A5433" s="233"/>
      <c r="B5433" s="238"/>
      <c r="C5433" s="229"/>
      <c r="D5433" s="229"/>
      <c r="E5433" s="235"/>
      <c r="F5433" s="235"/>
      <c r="G5433" s="242"/>
      <c r="H5433" s="243"/>
      <c r="J5433" s="33"/>
      <c r="K5433" s="33"/>
      <c r="L5433" s="33"/>
      <c r="M5433" s="33"/>
      <c r="N5433" s="33"/>
      <c r="O5433" s="33"/>
      <c r="P5433" s="33"/>
      <c r="Q5433" s="33"/>
      <c r="R5433" s="33"/>
      <c r="S5433" s="33"/>
    </row>
    <row r="5434" spans="1:19">
      <c r="A5434" s="233"/>
      <c r="B5434" s="238"/>
      <c r="C5434" s="229"/>
      <c r="D5434" s="229"/>
      <c r="E5434" s="235"/>
      <c r="F5434" s="235"/>
      <c r="G5434" s="242"/>
      <c r="H5434" s="243"/>
      <c r="J5434" s="33"/>
      <c r="K5434" s="33"/>
      <c r="L5434" s="33"/>
      <c r="M5434" s="33"/>
      <c r="N5434" s="33"/>
      <c r="O5434" s="33"/>
      <c r="P5434" s="33"/>
      <c r="Q5434" s="33"/>
      <c r="R5434" s="33"/>
      <c r="S5434" s="33"/>
    </row>
    <row r="5435" spans="1:19">
      <c r="A5435" s="233"/>
      <c r="B5435" s="238"/>
      <c r="C5435" s="229"/>
      <c r="D5435" s="229"/>
      <c r="E5435" s="235"/>
      <c r="F5435" s="235"/>
      <c r="G5435" s="242"/>
      <c r="H5435" s="243"/>
      <c r="J5435" s="33"/>
      <c r="K5435" s="33"/>
      <c r="L5435" s="33"/>
      <c r="M5435" s="33"/>
      <c r="N5435" s="33"/>
      <c r="O5435" s="33"/>
      <c r="P5435" s="33"/>
      <c r="Q5435" s="33"/>
      <c r="R5435" s="33"/>
      <c r="S5435" s="33"/>
    </row>
    <row r="5436" spans="1:19">
      <c r="A5436" s="233"/>
      <c r="B5436" s="238"/>
      <c r="C5436" s="229"/>
      <c r="D5436" s="229"/>
      <c r="E5436" s="235"/>
      <c r="F5436" s="235"/>
      <c r="G5436" s="242"/>
      <c r="H5436" s="243"/>
      <c r="J5436" s="33"/>
      <c r="K5436" s="33"/>
      <c r="L5436" s="33"/>
      <c r="M5436" s="33"/>
      <c r="N5436" s="33"/>
      <c r="O5436" s="33"/>
      <c r="P5436" s="33"/>
      <c r="Q5436" s="33"/>
      <c r="R5436" s="33"/>
      <c r="S5436" s="33"/>
    </row>
    <row r="5437" spans="1:19">
      <c r="A5437" s="233"/>
      <c r="B5437" s="238"/>
      <c r="C5437" s="229"/>
      <c r="D5437" s="229"/>
      <c r="E5437" s="235"/>
      <c r="F5437" s="235"/>
      <c r="G5437" s="242"/>
      <c r="H5437" s="243"/>
      <c r="J5437" s="33"/>
      <c r="K5437" s="33"/>
      <c r="L5437" s="33"/>
      <c r="M5437" s="33"/>
      <c r="N5437" s="33"/>
      <c r="O5437" s="33"/>
      <c r="P5437" s="33"/>
      <c r="Q5437" s="33"/>
      <c r="R5437" s="33"/>
      <c r="S5437" s="33"/>
    </row>
    <row r="5438" spans="1:19">
      <c r="A5438" s="233"/>
      <c r="B5438" s="238"/>
      <c r="C5438" s="229"/>
      <c r="D5438" s="229"/>
      <c r="E5438" s="235"/>
      <c r="F5438" s="235"/>
      <c r="G5438" s="242"/>
      <c r="H5438" s="243"/>
      <c r="J5438" s="33"/>
      <c r="K5438" s="33"/>
      <c r="L5438" s="33"/>
      <c r="M5438" s="33"/>
      <c r="N5438" s="33"/>
      <c r="O5438" s="33"/>
      <c r="P5438" s="33"/>
      <c r="Q5438" s="33"/>
      <c r="R5438" s="33"/>
      <c r="S5438" s="33"/>
    </row>
    <row r="5439" spans="1:19">
      <c r="A5439" s="233"/>
      <c r="B5439" s="238"/>
      <c r="C5439" s="229"/>
      <c r="D5439" s="229"/>
      <c r="E5439" s="235"/>
      <c r="F5439" s="235"/>
      <c r="G5439" s="242"/>
      <c r="H5439" s="243"/>
      <c r="J5439" s="33"/>
      <c r="K5439" s="33"/>
      <c r="L5439" s="33"/>
      <c r="M5439" s="33"/>
      <c r="N5439" s="33"/>
      <c r="O5439" s="33"/>
      <c r="P5439" s="33"/>
      <c r="Q5439" s="33"/>
      <c r="R5439" s="33"/>
      <c r="S5439" s="33"/>
    </row>
    <row r="5440" spans="1:19">
      <c r="A5440" s="233"/>
      <c r="B5440" s="238"/>
      <c r="C5440" s="229"/>
      <c r="D5440" s="229"/>
      <c r="E5440" s="235"/>
      <c r="F5440" s="235"/>
      <c r="G5440" s="242"/>
      <c r="H5440" s="243"/>
      <c r="J5440" s="33"/>
      <c r="K5440" s="33"/>
      <c r="L5440" s="33"/>
      <c r="M5440" s="33"/>
      <c r="N5440" s="33"/>
      <c r="O5440" s="33"/>
      <c r="P5440" s="33"/>
      <c r="Q5440" s="33"/>
      <c r="R5440" s="33"/>
      <c r="S5440" s="33"/>
    </row>
    <row r="5441" spans="1:19">
      <c r="A5441" s="233"/>
      <c r="B5441" s="238"/>
      <c r="C5441" s="229"/>
      <c r="D5441" s="229"/>
      <c r="E5441" s="235"/>
      <c r="F5441" s="235"/>
      <c r="G5441" s="242"/>
      <c r="H5441" s="243"/>
      <c r="J5441" s="33"/>
      <c r="K5441" s="33"/>
      <c r="L5441" s="33"/>
      <c r="M5441" s="33"/>
      <c r="N5441" s="33"/>
      <c r="O5441" s="33"/>
      <c r="P5441" s="33"/>
      <c r="Q5441" s="33"/>
      <c r="R5441" s="33"/>
      <c r="S5441" s="33"/>
    </row>
    <row r="5442" spans="1:19">
      <c r="A5442" s="233"/>
      <c r="B5442" s="238"/>
      <c r="C5442" s="229"/>
      <c r="D5442" s="229"/>
      <c r="E5442" s="235"/>
      <c r="F5442" s="235"/>
      <c r="G5442" s="242"/>
      <c r="H5442" s="243"/>
      <c r="J5442" s="33"/>
      <c r="K5442" s="33"/>
      <c r="L5442" s="33"/>
      <c r="M5442" s="33"/>
      <c r="N5442" s="33"/>
      <c r="O5442" s="33"/>
      <c r="P5442" s="33"/>
      <c r="Q5442" s="33"/>
      <c r="R5442" s="33"/>
      <c r="S5442" s="33"/>
    </row>
    <row r="5443" spans="1:19">
      <c r="A5443" s="233"/>
      <c r="B5443" s="238"/>
      <c r="C5443" s="229"/>
      <c r="D5443" s="229"/>
      <c r="E5443" s="235"/>
      <c r="F5443" s="235"/>
      <c r="G5443" s="242"/>
      <c r="H5443" s="243"/>
      <c r="J5443" s="33"/>
      <c r="K5443" s="33"/>
      <c r="L5443" s="33"/>
      <c r="M5443" s="33"/>
      <c r="N5443" s="33"/>
      <c r="O5443" s="33"/>
      <c r="P5443" s="33"/>
      <c r="Q5443" s="33"/>
      <c r="R5443" s="33"/>
      <c r="S5443" s="33"/>
    </row>
    <row r="5444" spans="1:19">
      <c r="A5444" s="233"/>
      <c r="B5444" s="238"/>
      <c r="C5444" s="229"/>
      <c r="D5444" s="229"/>
      <c r="E5444" s="235"/>
      <c r="F5444" s="235"/>
      <c r="G5444" s="242"/>
      <c r="H5444" s="243"/>
      <c r="J5444" s="33"/>
      <c r="K5444" s="33"/>
      <c r="L5444" s="33"/>
      <c r="M5444" s="33"/>
      <c r="N5444" s="33"/>
      <c r="O5444" s="33"/>
      <c r="P5444" s="33"/>
      <c r="Q5444" s="33"/>
      <c r="R5444" s="33"/>
      <c r="S5444" s="33"/>
    </row>
    <row r="5445" spans="1:19">
      <c r="A5445" s="233"/>
      <c r="B5445" s="238"/>
      <c r="C5445" s="229"/>
      <c r="D5445" s="229"/>
      <c r="E5445" s="235"/>
      <c r="F5445" s="235"/>
      <c r="G5445" s="242"/>
      <c r="H5445" s="243"/>
      <c r="J5445" s="33"/>
      <c r="K5445" s="33"/>
      <c r="L5445" s="33"/>
      <c r="M5445" s="33"/>
      <c r="N5445" s="33"/>
      <c r="O5445" s="33"/>
      <c r="P5445" s="33"/>
      <c r="Q5445" s="33"/>
      <c r="R5445" s="33"/>
      <c r="S5445" s="33"/>
    </row>
    <row r="5446" spans="1:19">
      <c r="A5446" s="233"/>
      <c r="B5446" s="238"/>
      <c r="C5446" s="229"/>
      <c r="D5446" s="229"/>
      <c r="E5446" s="235"/>
      <c r="F5446" s="235"/>
      <c r="G5446" s="242"/>
      <c r="H5446" s="243"/>
      <c r="J5446" s="33"/>
      <c r="K5446" s="33"/>
      <c r="L5446" s="33"/>
      <c r="M5446" s="33"/>
      <c r="N5446" s="33"/>
      <c r="O5446" s="33"/>
      <c r="P5446" s="33"/>
      <c r="Q5446" s="33"/>
      <c r="R5446" s="33"/>
      <c r="S5446" s="33"/>
    </row>
    <row r="5447" spans="1:19">
      <c r="A5447" s="233"/>
      <c r="B5447" s="238"/>
      <c r="C5447" s="229"/>
      <c r="D5447" s="229"/>
      <c r="E5447" s="235"/>
      <c r="F5447" s="235"/>
      <c r="G5447" s="242"/>
      <c r="H5447" s="243"/>
      <c r="J5447" s="33"/>
      <c r="K5447" s="33"/>
      <c r="L5447" s="33"/>
      <c r="M5447" s="33"/>
      <c r="N5447" s="33"/>
      <c r="O5447" s="33"/>
      <c r="P5447" s="33"/>
      <c r="Q5447" s="33"/>
      <c r="R5447" s="33"/>
      <c r="S5447" s="33"/>
    </row>
    <row r="5448" spans="1:19">
      <c r="A5448" s="233"/>
      <c r="B5448" s="238"/>
      <c r="C5448" s="229"/>
      <c r="D5448" s="229"/>
      <c r="E5448" s="235"/>
      <c r="F5448" s="235"/>
      <c r="G5448" s="242"/>
      <c r="H5448" s="243"/>
      <c r="J5448" s="33"/>
      <c r="K5448" s="33"/>
      <c r="L5448" s="33"/>
      <c r="M5448" s="33"/>
      <c r="N5448" s="33"/>
      <c r="O5448" s="33"/>
      <c r="P5448" s="33"/>
      <c r="Q5448" s="33"/>
      <c r="R5448" s="33"/>
      <c r="S5448" s="33"/>
    </row>
    <row r="5449" spans="1:19">
      <c r="A5449" s="233"/>
      <c r="B5449" s="238"/>
      <c r="C5449" s="229"/>
      <c r="D5449" s="229"/>
      <c r="E5449" s="235"/>
      <c r="F5449" s="235"/>
      <c r="G5449" s="242"/>
      <c r="H5449" s="243"/>
      <c r="J5449" s="33"/>
      <c r="K5449" s="33"/>
      <c r="L5449" s="33"/>
      <c r="M5449" s="33"/>
      <c r="N5449" s="33"/>
      <c r="O5449" s="33"/>
      <c r="P5449" s="33"/>
      <c r="Q5449" s="33"/>
      <c r="R5449" s="33"/>
      <c r="S5449" s="33"/>
    </row>
    <row r="5450" spans="1:19">
      <c r="A5450" s="233"/>
      <c r="B5450" s="238"/>
      <c r="C5450" s="229"/>
      <c r="D5450" s="229"/>
      <c r="E5450" s="235"/>
      <c r="F5450" s="235"/>
      <c r="G5450" s="242"/>
      <c r="H5450" s="243"/>
      <c r="J5450" s="33"/>
      <c r="K5450" s="33"/>
      <c r="L5450" s="33"/>
      <c r="M5450" s="33"/>
      <c r="N5450" s="33"/>
      <c r="O5450" s="33"/>
      <c r="P5450" s="33"/>
      <c r="Q5450" s="33"/>
      <c r="R5450" s="33"/>
      <c r="S5450" s="33"/>
    </row>
    <row r="5451" spans="1:19">
      <c r="A5451" s="233"/>
      <c r="B5451" s="238"/>
      <c r="C5451" s="229"/>
      <c r="D5451" s="229"/>
      <c r="E5451" s="235"/>
      <c r="F5451" s="235"/>
      <c r="G5451" s="242"/>
      <c r="H5451" s="243"/>
      <c r="J5451" s="33"/>
      <c r="K5451" s="33"/>
      <c r="L5451" s="33"/>
      <c r="M5451" s="33"/>
      <c r="N5451" s="33"/>
      <c r="O5451" s="33"/>
      <c r="P5451" s="33"/>
      <c r="Q5451" s="33"/>
      <c r="R5451" s="33"/>
      <c r="S5451" s="33"/>
    </row>
    <row r="5452" spans="1:19">
      <c r="A5452" s="233"/>
      <c r="B5452" s="238"/>
      <c r="C5452" s="229"/>
      <c r="D5452" s="229"/>
      <c r="E5452" s="235"/>
      <c r="F5452" s="235"/>
      <c r="G5452" s="242"/>
      <c r="H5452" s="243"/>
      <c r="J5452" s="33"/>
      <c r="K5452" s="33"/>
      <c r="L5452" s="33"/>
      <c r="M5452" s="33"/>
      <c r="N5452" s="33"/>
      <c r="O5452" s="33"/>
      <c r="P5452" s="33"/>
      <c r="Q5452" s="33"/>
      <c r="R5452" s="33"/>
      <c r="S5452" s="33"/>
    </row>
    <row r="5453" spans="1:19">
      <c r="A5453" s="233"/>
      <c r="B5453" s="238"/>
      <c r="C5453" s="229"/>
      <c r="D5453" s="229"/>
      <c r="E5453" s="235"/>
      <c r="F5453" s="235"/>
      <c r="G5453" s="242"/>
      <c r="H5453" s="243"/>
      <c r="J5453" s="33"/>
      <c r="K5453" s="33"/>
      <c r="L5453" s="33"/>
      <c r="M5453" s="33"/>
      <c r="N5453" s="33"/>
      <c r="O5453" s="33"/>
      <c r="P5453" s="33"/>
      <c r="Q5453" s="33"/>
      <c r="R5453" s="33"/>
      <c r="S5453" s="33"/>
    </row>
    <row r="5454" spans="1:19">
      <c r="A5454" s="233"/>
      <c r="B5454" s="238"/>
      <c r="C5454" s="229"/>
      <c r="D5454" s="229"/>
      <c r="E5454" s="235"/>
      <c r="F5454" s="235"/>
      <c r="G5454" s="242"/>
      <c r="H5454" s="243"/>
      <c r="J5454" s="33"/>
      <c r="K5454" s="33"/>
      <c r="L5454" s="33"/>
      <c r="M5454" s="33"/>
      <c r="N5454" s="33"/>
      <c r="O5454" s="33"/>
      <c r="P5454" s="33"/>
      <c r="Q5454" s="33"/>
      <c r="R5454" s="33"/>
      <c r="S5454" s="33"/>
    </row>
    <row r="5455" spans="1:19">
      <c r="A5455" s="233"/>
      <c r="B5455" s="238"/>
      <c r="C5455" s="229"/>
      <c r="D5455" s="229"/>
      <c r="E5455" s="235"/>
      <c r="F5455" s="235"/>
      <c r="G5455" s="242"/>
      <c r="H5455" s="243"/>
      <c r="J5455" s="33"/>
      <c r="K5455" s="33"/>
      <c r="L5455" s="33"/>
      <c r="M5455" s="33"/>
      <c r="N5455" s="33"/>
      <c r="O5455" s="33"/>
      <c r="P5455" s="33"/>
      <c r="Q5455" s="33"/>
      <c r="R5455" s="33"/>
      <c r="S5455" s="33"/>
    </row>
    <row r="5456" spans="1:19">
      <c r="A5456" s="233"/>
      <c r="B5456" s="238"/>
      <c r="C5456" s="229"/>
      <c r="D5456" s="229"/>
      <c r="E5456" s="235"/>
      <c r="F5456" s="235"/>
      <c r="G5456" s="242"/>
      <c r="H5456" s="243"/>
      <c r="J5456" s="33"/>
      <c r="K5456" s="33"/>
      <c r="L5456" s="33"/>
      <c r="M5456" s="33"/>
      <c r="N5456" s="33"/>
      <c r="O5456" s="33"/>
      <c r="P5456" s="33"/>
      <c r="Q5456" s="33"/>
      <c r="R5456" s="33"/>
      <c r="S5456" s="33"/>
    </row>
    <row r="5457" spans="1:19">
      <c r="A5457" s="233"/>
      <c r="B5457" s="238"/>
      <c r="C5457" s="229"/>
      <c r="D5457" s="229"/>
      <c r="E5457" s="235"/>
      <c r="F5457" s="235"/>
      <c r="G5457" s="242"/>
      <c r="H5457" s="243"/>
      <c r="J5457" s="33"/>
      <c r="K5457" s="33"/>
      <c r="L5457" s="33"/>
      <c r="M5457" s="33"/>
      <c r="N5457" s="33"/>
      <c r="O5457" s="33"/>
      <c r="P5457" s="33"/>
      <c r="Q5457" s="33"/>
      <c r="R5457" s="33"/>
      <c r="S5457" s="33"/>
    </row>
    <row r="5458" spans="1:19">
      <c r="A5458" s="233"/>
      <c r="B5458" s="238"/>
      <c r="C5458" s="229"/>
      <c r="D5458" s="229"/>
      <c r="E5458" s="235"/>
      <c r="F5458" s="235"/>
      <c r="G5458" s="242"/>
      <c r="H5458" s="243"/>
      <c r="J5458" s="33"/>
      <c r="K5458" s="33"/>
      <c r="L5458" s="33"/>
      <c r="M5458" s="33"/>
      <c r="N5458" s="33"/>
      <c r="O5458" s="33"/>
      <c r="P5458" s="33"/>
      <c r="Q5458" s="33"/>
      <c r="R5458" s="33"/>
      <c r="S5458" s="33"/>
    </row>
    <row r="5459" spans="1:19">
      <c r="A5459" s="233"/>
      <c r="B5459" s="238"/>
      <c r="C5459" s="229"/>
      <c r="D5459" s="229"/>
      <c r="E5459" s="235"/>
      <c r="F5459" s="235"/>
      <c r="G5459" s="242"/>
      <c r="H5459" s="243"/>
      <c r="J5459" s="33"/>
      <c r="K5459" s="33"/>
      <c r="L5459" s="33"/>
      <c r="M5459" s="33"/>
      <c r="N5459" s="33"/>
      <c r="O5459" s="33"/>
      <c r="P5459" s="33"/>
      <c r="Q5459" s="33"/>
      <c r="R5459" s="33"/>
      <c r="S5459" s="33"/>
    </row>
    <row r="5460" spans="1:19">
      <c r="A5460" s="233"/>
      <c r="B5460" s="238"/>
      <c r="C5460" s="229"/>
      <c r="D5460" s="229"/>
      <c r="E5460" s="235"/>
      <c r="F5460" s="235"/>
      <c r="G5460" s="242"/>
      <c r="H5460" s="243"/>
      <c r="J5460" s="33"/>
      <c r="K5460" s="33"/>
      <c r="L5460" s="33"/>
      <c r="M5460" s="33"/>
      <c r="N5460" s="33"/>
      <c r="O5460" s="33"/>
      <c r="P5460" s="33"/>
      <c r="Q5460" s="33"/>
      <c r="R5460" s="33"/>
      <c r="S5460" s="33"/>
    </row>
    <row r="5461" spans="1:19">
      <c r="A5461" s="233"/>
      <c r="B5461" s="238"/>
      <c r="C5461" s="229"/>
      <c r="D5461" s="229"/>
      <c r="E5461" s="235"/>
      <c r="F5461" s="235"/>
      <c r="G5461" s="242"/>
      <c r="H5461" s="243"/>
      <c r="J5461" s="33"/>
      <c r="K5461" s="33"/>
      <c r="L5461" s="33"/>
      <c r="M5461" s="33"/>
      <c r="N5461" s="33"/>
      <c r="O5461" s="33"/>
      <c r="P5461" s="33"/>
      <c r="Q5461" s="33"/>
      <c r="R5461" s="33"/>
      <c r="S5461" s="33"/>
    </row>
    <row r="5462" spans="1:19">
      <c r="A5462" s="233"/>
      <c r="B5462" s="238"/>
      <c r="C5462" s="229"/>
      <c r="D5462" s="229"/>
      <c r="E5462" s="235"/>
      <c r="F5462" s="235"/>
      <c r="G5462" s="242"/>
      <c r="H5462" s="243"/>
      <c r="J5462" s="33"/>
      <c r="K5462" s="33"/>
      <c r="L5462" s="33"/>
      <c r="M5462" s="33"/>
      <c r="N5462" s="33"/>
      <c r="O5462" s="33"/>
      <c r="P5462" s="33"/>
      <c r="Q5462" s="33"/>
      <c r="R5462" s="33"/>
      <c r="S5462" s="33"/>
    </row>
    <row r="5463" spans="1:19">
      <c r="A5463" s="233"/>
      <c r="B5463" s="238"/>
      <c r="C5463" s="229"/>
      <c r="D5463" s="229"/>
      <c r="E5463" s="235"/>
      <c r="F5463" s="235"/>
      <c r="G5463" s="242"/>
      <c r="H5463" s="243"/>
      <c r="J5463" s="33"/>
      <c r="K5463" s="33"/>
      <c r="L5463" s="33"/>
      <c r="M5463" s="33"/>
      <c r="N5463" s="33"/>
      <c r="O5463" s="33"/>
      <c r="P5463" s="33"/>
      <c r="Q5463" s="33"/>
      <c r="R5463" s="33"/>
      <c r="S5463" s="33"/>
    </row>
    <row r="5464" spans="1:19">
      <c r="A5464" s="233"/>
      <c r="B5464" s="238"/>
      <c r="C5464" s="229"/>
      <c r="D5464" s="229"/>
      <c r="E5464" s="235"/>
      <c r="F5464" s="235"/>
      <c r="G5464" s="242"/>
      <c r="H5464" s="243"/>
      <c r="J5464" s="33"/>
      <c r="K5464" s="33"/>
      <c r="L5464" s="33"/>
      <c r="M5464" s="33"/>
      <c r="N5464" s="33"/>
      <c r="O5464" s="33"/>
      <c r="P5464" s="33"/>
      <c r="Q5464" s="33"/>
      <c r="R5464" s="33"/>
      <c r="S5464" s="33"/>
    </row>
    <row r="5465" spans="1:19">
      <c r="A5465" s="233"/>
      <c r="B5465" s="238"/>
      <c r="C5465" s="229"/>
      <c r="D5465" s="229"/>
      <c r="E5465" s="235"/>
      <c r="F5465" s="235"/>
      <c r="G5465" s="242"/>
      <c r="H5465" s="243"/>
      <c r="J5465" s="33"/>
      <c r="K5465" s="33"/>
      <c r="L5465" s="33"/>
      <c r="M5465" s="33"/>
      <c r="N5465" s="33"/>
      <c r="O5465" s="33"/>
      <c r="P5465" s="33"/>
      <c r="Q5465" s="33"/>
      <c r="R5465" s="33"/>
      <c r="S5465" s="33"/>
    </row>
    <row r="5466" spans="1:19">
      <c r="A5466" s="233"/>
      <c r="B5466" s="238"/>
      <c r="C5466" s="229"/>
      <c r="D5466" s="229"/>
      <c r="E5466" s="235"/>
      <c r="F5466" s="235"/>
      <c r="G5466" s="242"/>
      <c r="H5466" s="243"/>
      <c r="J5466" s="33"/>
      <c r="K5466" s="33"/>
      <c r="L5466" s="33"/>
      <c r="M5466" s="33"/>
      <c r="N5466" s="33"/>
      <c r="O5466" s="33"/>
      <c r="P5466" s="33"/>
      <c r="Q5466" s="33"/>
      <c r="R5466" s="33"/>
      <c r="S5466" s="33"/>
    </row>
    <row r="5467" spans="1:19">
      <c r="A5467" s="233"/>
      <c r="B5467" s="238"/>
      <c r="C5467" s="229"/>
      <c r="D5467" s="229"/>
      <c r="E5467" s="235"/>
      <c r="F5467" s="235"/>
      <c r="G5467" s="242"/>
      <c r="H5467" s="243"/>
      <c r="J5467" s="33"/>
      <c r="K5467" s="33"/>
      <c r="L5467" s="33"/>
      <c r="M5467" s="33"/>
      <c r="N5467" s="33"/>
      <c r="O5467" s="33"/>
      <c r="P5467" s="33"/>
      <c r="Q5467" s="33"/>
      <c r="R5467" s="33"/>
      <c r="S5467" s="33"/>
    </row>
    <row r="5468" spans="1:19">
      <c r="A5468" s="233"/>
      <c r="B5468" s="238"/>
      <c r="C5468" s="229"/>
      <c r="D5468" s="229"/>
      <c r="E5468" s="235"/>
      <c r="F5468" s="235"/>
      <c r="G5468" s="242"/>
      <c r="H5468" s="243"/>
      <c r="J5468" s="33"/>
      <c r="K5468" s="33"/>
      <c r="L5468" s="33"/>
      <c r="M5468" s="33"/>
      <c r="N5468" s="33"/>
      <c r="O5468" s="33"/>
      <c r="P5468" s="33"/>
      <c r="Q5468" s="33"/>
      <c r="R5468" s="33"/>
      <c r="S5468" s="33"/>
    </row>
    <row r="5469" spans="1:19">
      <c r="A5469" s="233"/>
      <c r="B5469" s="238"/>
      <c r="C5469" s="229"/>
      <c r="D5469" s="229"/>
      <c r="E5469" s="235"/>
      <c r="F5469" s="235"/>
      <c r="G5469" s="242"/>
      <c r="H5469" s="243"/>
      <c r="J5469" s="33"/>
      <c r="K5469" s="33"/>
      <c r="L5469" s="33"/>
      <c r="M5469" s="33"/>
      <c r="N5469" s="33"/>
      <c r="O5469" s="33"/>
      <c r="P5469" s="33"/>
      <c r="Q5469" s="33"/>
      <c r="R5469" s="33"/>
      <c r="S5469" s="33"/>
    </row>
    <row r="5470" spans="1:19">
      <c r="A5470" s="233"/>
      <c r="B5470" s="238"/>
      <c r="C5470" s="229"/>
      <c r="D5470" s="229"/>
      <c r="E5470" s="235"/>
      <c r="F5470" s="235"/>
      <c r="G5470" s="242"/>
      <c r="H5470" s="243"/>
      <c r="J5470" s="33"/>
      <c r="K5470" s="33"/>
      <c r="L5470" s="33"/>
      <c r="M5470" s="33"/>
      <c r="N5470" s="33"/>
      <c r="O5470" s="33"/>
      <c r="P5470" s="33"/>
      <c r="Q5470" s="33"/>
      <c r="R5470" s="33"/>
      <c r="S5470" s="33"/>
    </row>
    <row r="5471" spans="1:19">
      <c r="A5471" s="233"/>
      <c r="B5471" s="238"/>
      <c r="C5471" s="229"/>
      <c r="D5471" s="229"/>
      <c r="E5471" s="235"/>
      <c r="F5471" s="235"/>
      <c r="G5471" s="242"/>
      <c r="H5471" s="243"/>
      <c r="J5471" s="33"/>
      <c r="K5471" s="33"/>
      <c r="L5471" s="33"/>
      <c r="M5471" s="33"/>
      <c r="N5471" s="33"/>
      <c r="O5471" s="33"/>
      <c r="P5471" s="33"/>
      <c r="Q5471" s="33"/>
      <c r="R5471" s="33"/>
      <c r="S5471" s="33"/>
    </row>
    <row r="5472" spans="1:19">
      <c r="A5472" s="233"/>
      <c r="B5472" s="238"/>
      <c r="C5472" s="229"/>
      <c r="D5472" s="229"/>
      <c r="E5472" s="235"/>
      <c r="F5472" s="235"/>
      <c r="G5472" s="242"/>
      <c r="H5472" s="243"/>
      <c r="J5472" s="33"/>
      <c r="K5472" s="33"/>
      <c r="L5472" s="33"/>
      <c r="M5472" s="33"/>
      <c r="N5472" s="33"/>
      <c r="O5472" s="33"/>
      <c r="P5472" s="33"/>
      <c r="Q5472" s="33"/>
      <c r="R5472" s="33"/>
      <c r="S5472" s="33"/>
    </row>
    <row r="5473" spans="1:19">
      <c r="A5473" s="233"/>
      <c r="B5473" s="238"/>
      <c r="C5473" s="229"/>
      <c r="D5473" s="229"/>
      <c r="E5473" s="235"/>
      <c r="F5473" s="235"/>
      <c r="G5473" s="242"/>
      <c r="H5473" s="243"/>
      <c r="J5473" s="33"/>
      <c r="K5473" s="33"/>
      <c r="L5473" s="33"/>
      <c r="M5473" s="33"/>
      <c r="N5473" s="33"/>
      <c r="O5473" s="33"/>
      <c r="P5473" s="33"/>
      <c r="Q5473" s="33"/>
      <c r="R5473" s="33"/>
      <c r="S5473" s="33"/>
    </row>
    <row r="5474" spans="1:19">
      <c r="A5474" s="233"/>
      <c r="B5474" s="238"/>
      <c r="C5474" s="229"/>
      <c r="D5474" s="229"/>
      <c r="E5474" s="235"/>
      <c r="F5474" s="235"/>
      <c r="G5474" s="242"/>
      <c r="H5474" s="243"/>
      <c r="J5474" s="33"/>
      <c r="K5474" s="33"/>
      <c r="L5474" s="33"/>
      <c r="M5474" s="33"/>
      <c r="N5474" s="33"/>
      <c r="O5474" s="33"/>
      <c r="P5474" s="33"/>
      <c r="Q5474" s="33"/>
      <c r="R5474" s="33"/>
      <c r="S5474" s="33"/>
    </row>
    <row r="5475" spans="1:19">
      <c r="A5475" s="233"/>
      <c r="B5475" s="238"/>
      <c r="C5475" s="229"/>
      <c r="D5475" s="229"/>
      <c r="E5475" s="235"/>
      <c r="F5475" s="235"/>
      <c r="G5475" s="242"/>
      <c r="H5475" s="243"/>
      <c r="J5475" s="33"/>
      <c r="K5475" s="33"/>
      <c r="L5475" s="33"/>
      <c r="M5475" s="33"/>
      <c r="N5475" s="33"/>
      <c r="O5475" s="33"/>
      <c r="P5475" s="33"/>
      <c r="Q5475" s="33"/>
      <c r="R5475" s="33"/>
      <c r="S5475" s="33"/>
    </row>
    <row r="5476" spans="1:19">
      <c r="A5476" s="233"/>
      <c r="B5476" s="238"/>
      <c r="C5476" s="229"/>
      <c r="D5476" s="229"/>
      <c r="E5476" s="235"/>
      <c r="F5476" s="235"/>
      <c r="G5476" s="242"/>
      <c r="H5476" s="243"/>
      <c r="J5476" s="33"/>
      <c r="K5476" s="33"/>
      <c r="L5476" s="33"/>
      <c r="M5476" s="33"/>
      <c r="N5476" s="33"/>
      <c r="O5476" s="33"/>
      <c r="P5476" s="33"/>
      <c r="Q5476" s="33"/>
      <c r="R5476" s="33"/>
      <c r="S5476" s="33"/>
    </row>
    <row r="5477" spans="1:19">
      <c r="A5477" s="233"/>
      <c r="B5477" s="238"/>
      <c r="C5477" s="229"/>
      <c r="D5477" s="229"/>
      <c r="E5477" s="235"/>
      <c r="F5477" s="235"/>
      <c r="G5477" s="242"/>
      <c r="H5477" s="243"/>
      <c r="J5477" s="33"/>
      <c r="K5477" s="33"/>
      <c r="L5477" s="33"/>
      <c r="M5477" s="33"/>
      <c r="N5477" s="33"/>
      <c r="O5477" s="33"/>
      <c r="P5477" s="33"/>
      <c r="Q5477" s="33"/>
      <c r="R5477" s="33"/>
      <c r="S5477" s="33"/>
    </row>
    <row r="5478" spans="1:19">
      <c r="A5478" s="233"/>
      <c r="B5478" s="238"/>
      <c r="C5478" s="229"/>
      <c r="D5478" s="229"/>
      <c r="E5478" s="235"/>
      <c r="F5478" s="235"/>
      <c r="G5478" s="242"/>
      <c r="H5478" s="243"/>
      <c r="J5478" s="33"/>
      <c r="K5478" s="33"/>
      <c r="L5478" s="33"/>
      <c r="M5478" s="33"/>
      <c r="N5478" s="33"/>
      <c r="O5478" s="33"/>
      <c r="P5478" s="33"/>
      <c r="Q5478" s="33"/>
      <c r="R5478" s="33"/>
      <c r="S5478" s="33"/>
    </row>
    <row r="5479" spans="1:19">
      <c r="A5479" s="233"/>
      <c r="B5479" s="238"/>
      <c r="C5479" s="229"/>
      <c r="D5479" s="229"/>
      <c r="E5479" s="235"/>
      <c r="F5479" s="235"/>
      <c r="G5479" s="242"/>
      <c r="H5479" s="243"/>
      <c r="J5479" s="33"/>
      <c r="K5479" s="33"/>
      <c r="L5479" s="33"/>
      <c r="M5479" s="33"/>
      <c r="N5479" s="33"/>
      <c r="O5479" s="33"/>
      <c r="P5479" s="33"/>
      <c r="Q5479" s="33"/>
      <c r="R5479" s="33"/>
      <c r="S5479" s="33"/>
    </row>
    <row r="5480" spans="1:19">
      <c r="A5480" s="233"/>
      <c r="B5480" s="238"/>
      <c r="C5480" s="229"/>
      <c r="D5480" s="229"/>
      <c r="E5480" s="235"/>
      <c r="F5480" s="235"/>
      <c r="G5480" s="242"/>
      <c r="H5480" s="243"/>
      <c r="J5480" s="33"/>
      <c r="K5480" s="33"/>
      <c r="L5480" s="33"/>
      <c r="M5480" s="33"/>
      <c r="N5480" s="33"/>
      <c r="O5480" s="33"/>
      <c r="P5480" s="33"/>
      <c r="Q5480" s="33"/>
      <c r="R5480" s="33"/>
      <c r="S5480" s="33"/>
    </row>
    <row r="5481" spans="1:19">
      <c r="A5481" s="233"/>
      <c r="B5481" s="238"/>
      <c r="C5481" s="229"/>
      <c r="D5481" s="229"/>
      <c r="E5481" s="235"/>
      <c r="F5481" s="235"/>
      <c r="G5481" s="242"/>
      <c r="H5481" s="243"/>
      <c r="J5481" s="33"/>
      <c r="K5481" s="33"/>
      <c r="L5481" s="33"/>
      <c r="M5481" s="33"/>
      <c r="N5481" s="33"/>
      <c r="O5481" s="33"/>
      <c r="P5481" s="33"/>
      <c r="Q5481" s="33"/>
      <c r="R5481" s="33"/>
      <c r="S5481" s="33"/>
    </row>
    <row r="5482" spans="1:19">
      <c r="A5482" s="233"/>
      <c r="B5482" s="238"/>
      <c r="C5482" s="229"/>
      <c r="D5482" s="229"/>
      <c r="E5482" s="235"/>
      <c r="F5482" s="235"/>
      <c r="G5482" s="242"/>
      <c r="H5482" s="243"/>
      <c r="J5482" s="33"/>
      <c r="K5482" s="33"/>
      <c r="L5482" s="33"/>
      <c r="M5482" s="33"/>
      <c r="N5482" s="33"/>
      <c r="O5482" s="33"/>
      <c r="P5482" s="33"/>
      <c r="Q5482" s="33"/>
      <c r="R5482" s="33"/>
      <c r="S5482" s="33"/>
    </row>
    <row r="5483" spans="1:19">
      <c r="A5483" s="233"/>
      <c r="B5483" s="238"/>
      <c r="C5483" s="229"/>
      <c r="D5483" s="229"/>
      <c r="E5483" s="235"/>
      <c r="F5483" s="235"/>
      <c r="G5483" s="242"/>
      <c r="H5483" s="243"/>
      <c r="J5483" s="33"/>
      <c r="K5483" s="33"/>
      <c r="L5483" s="33"/>
      <c r="M5483" s="33"/>
      <c r="N5483" s="33"/>
      <c r="O5483" s="33"/>
      <c r="P5483" s="33"/>
      <c r="Q5483" s="33"/>
      <c r="R5483" s="33"/>
      <c r="S5483" s="33"/>
    </row>
    <row r="5484" spans="1:19">
      <c r="A5484" s="233"/>
      <c r="B5484" s="238"/>
      <c r="C5484" s="229"/>
      <c r="D5484" s="229"/>
      <c r="E5484" s="235"/>
      <c r="F5484" s="235"/>
      <c r="G5484" s="242"/>
      <c r="H5484" s="243"/>
      <c r="J5484" s="33"/>
      <c r="K5484" s="33"/>
      <c r="L5484" s="33"/>
      <c r="M5484" s="33"/>
      <c r="N5484" s="33"/>
      <c r="O5484" s="33"/>
      <c r="P5484" s="33"/>
      <c r="Q5484" s="33"/>
      <c r="R5484" s="33"/>
      <c r="S5484" s="33"/>
    </row>
    <row r="5485" spans="1:19">
      <c r="A5485" s="233"/>
      <c r="B5485" s="238"/>
      <c r="C5485" s="229"/>
      <c r="D5485" s="229"/>
      <c r="E5485" s="235"/>
      <c r="F5485" s="235"/>
      <c r="G5485" s="242"/>
      <c r="H5485" s="243"/>
      <c r="J5485" s="33"/>
      <c r="K5485" s="33"/>
      <c r="L5485" s="33"/>
      <c r="M5485" s="33"/>
      <c r="N5485" s="33"/>
      <c r="O5485" s="33"/>
      <c r="P5485" s="33"/>
      <c r="Q5485" s="33"/>
      <c r="R5485" s="33"/>
      <c r="S5485" s="33"/>
    </row>
    <row r="5486" spans="1:19">
      <c r="A5486" s="233"/>
      <c r="B5486" s="238"/>
      <c r="C5486" s="229"/>
      <c r="D5486" s="229"/>
      <c r="E5486" s="235"/>
      <c r="F5486" s="235"/>
      <c r="G5486" s="242"/>
      <c r="H5486" s="243"/>
      <c r="J5486" s="33"/>
      <c r="K5486" s="33"/>
      <c r="L5486" s="33"/>
      <c r="M5486" s="33"/>
      <c r="N5486" s="33"/>
      <c r="O5486" s="33"/>
      <c r="P5486" s="33"/>
      <c r="Q5486" s="33"/>
      <c r="R5486" s="33"/>
      <c r="S5486" s="33"/>
    </row>
    <row r="5487" spans="1:19">
      <c r="A5487" s="233"/>
      <c r="B5487" s="238"/>
      <c r="C5487" s="229"/>
      <c r="D5487" s="229"/>
      <c r="E5487" s="235"/>
      <c r="F5487" s="235"/>
      <c r="G5487" s="242"/>
      <c r="H5487" s="243"/>
      <c r="J5487" s="33"/>
      <c r="K5487" s="33"/>
      <c r="L5487" s="33"/>
      <c r="M5487" s="33"/>
      <c r="N5487" s="33"/>
      <c r="O5487" s="33"/>
      <c r="P5487" s="33"/>
      <c r="Q5487" s="33"/>
      <c r="R5487" s="33"/>
      <c r="S5487" s="33"/>
    </row>
    <row r="5488" spans="1:19">
      <c r="A5488" s="233"/>
      <c r="B5488" s="238"/>
      <c r="C5488" s="229"/>
      <c r="D5488" s="229"/>
      <c r="E5488" s="235"/>
      <c r="F5488" s="235"/>
      <c r="G5488" s="242"/>
      <c r="H5488" s="243"/>
      <c r="J5488" s="33"/>
      <c r="K5488" s="33"/>
      <c r="L5488" s="33"/>
      <c r="M5488" s="33"/>
      <c r="N5488" s="33"/>
      <c r="O5488" s="33"/>
      <c r="P5488" s="33"/>
      <c r="Q5488" s="33"/>
      <c r="R5488" s="33"/>
      <c r="S5488" s="33"/>
    </row>
    <row r="5489" spans="1:19">
      <c r="A5489" s="233"/>
      <c r="B5489" s="238"/>
      <c r="C5489" s="229"/>
      <c r="D5489" s="229"/>
      <c r="E5489" s="235"/>
      <c r="F5489" s="235"/>
      <c r="G5489" s="242"/>
      <c r="H5489" s="243"/>
      <c r="J5489" s="33"/>
      <c r="K5489" s="33"/>
      <c r="L5489" s="33"/>
      <c r="M5489" s="33"/>
      <c r="N5489" s="33"/>
      <c r="O5489" s="33"/>
      <c r="P5489" s="33"/>
      <c r="Q5489" s="33"/>
      <c r="R5489" s="33"/>
      <c r="S5489" s="33"/>
    </row>
    <row r="5490" spans="1:19">
      <c r="A5490" s="233"/>
      <c r="B5490" s="238"/>
      <c r="C5490" s="229"/>
      <c r="D5490" s="229"/>
      <c r="E5490" s="235"/>
      <c r="F5490" s="235"/>
      <c r="G5490" s="242"/>
      <c r="H5490" s="243"/>
      <c r="J5490" s="33"/>
      <c r="K5490" s="33"/>
      <c r="L5490" s="33"/>
      <c r="M5490" s="33"/>
      <c r="N5490" s="33"/>
      <c r="O5490" s="33"/>
      <c r="P5490" s="33"/>
      <c r="Q5490" s="33"/>
      <c r="R5490" s="33"/>
      <c r="S5490" s="33"/>
    </row>
    <row r="5491" spans="1:19">
      <c r="A5491" s="233"/>
      <c r="B5491" s="238"/>
      <c r="C5491" s="229"/>
      <c r="D5491" s="229"/>
      <c r="E5491" s="235"/>
      <c r="F5491" s="235"/>
      <c r="G5491" s="242"/>
      <c r="H5491" s="243"/>
      <c r="J5491" s="33"/>
      <c r="K5491" s="33"/>
      <c r="L5491" s="33"/>
      <c r="M5491" s="33"/>
      <c r="N5491" s="33"/>
      <c r="O5491" s="33"/>
      <c r="P5491" s="33"/>
      <c r="Q5491" s="33"/>
      <c r="R5491" s="33"/>
      <c r="S5491" s="33"/>
    </row>
    <row r="5492" spans="1:19">
      <c r="A5492" s="233"/>
      <c r="B5492" s="238"/>
      <c r="C5492" s="229"/>
      <c r="D5492" s="229"/>
      <c r="E5492" s="235"/>
      <c r="F5492" s="235"/>
      <c r="G5492" s="242"/>
      <c r="H5492" s="243"/>
      <c r="J5492" s="33"/>
      <c r="K5492" s="33"/>
      <c r="L5492" s="33"/>
      <c r="M5492" s="33"/>
      <c r="N5492" s="33"/>
      <c r="O5492" s="33"/>
      <c r="P5492" s="33"/>
      <c r="Q5492" s="33"/>
      <c r="R5492" s="33"/>
      <c r="S5492" s="33"/>
    </row>
    <row r="5493" spans="1:19">
      <c r="A5493" s="233"/>
      <c r="B5493" s="238"/>
      <c r="C5493" s="229"/>
      <c r="D5493" s="229"/>
      <c r="E5493" s="235"/>
      <c r="F5493" s="235"/>
      <c r="G5493" s="242"/>
      <c r="H5493" s="243"/>
      <c r="J5493" s="33"/>
      <c r="K5493" s="33"/>
      <c r="L5493" s="33"/>
      <c r="M5493" s="33"/>
      <c r="N5493" s="33"/>
      <c r="O5493" s="33"/>
      <c r="P5493" s="33"/>
      <c r="Q5493" s="33"/>
      <c r="R5493" s="33"/>
      <c r="S5493" s="33"/>
    </row>
    <row r="5494" spans="1:19">
      <c r="A5494" s="233"/>
      <c r="B5494" s="238"/>
      <c r="C5494" s="229"/>
      <c r="D5494" s="229"/>
      <c r="E5494" s="235"/>
      <c r="F5494" s="235"/>
      <c r="G5494" s="242"/>
      <c r="H5494" s="243"/>
      <c r="J5494" s="33"/>
      <c r="K5494" s="33"/>
      <c r="L5494" s="33"/>
      <c r="M5494" s="33"/>
      <c r="N5494" s="33"/>
      <c r="O5494" s="33"/>
      <c r="P5494" s="33"/>
      <c r="Q5494" s="33"/>
      <c r="R5494" s="33"/>
      <c r="S5494" s="33"/>
    </row>
    <row r="5495" spans="1:19">
      <c r="A5495" s="233"/>
      <c r="B5495" s="238"/>
      <c r="C5495" s="229"/>
      <c r="D5495" s="229"/>
      <c r="E5495" s="235"/>
      <c r="F5495" s="235"/>
      <c r="G5495" s="242"/>
      <c r="H5495" s="243"/>
      <c r="J5495" s="33"/>
      <c r="K5495" s="33"/>
      <c r="L5495" s="33"/>
      <c r="M5495" s="33"/>
      <c r="N5495" s="33"/>
      <c r="O5495" s="33"/>
      <c r="P5495" s="33"/>
      <c r="Q5495" s="33"/>
      <c r="R5495" s="33"/>
      <c r="S5495" s="33"/>
    </row>
    <row r="5496" spans="1:19">
      <c r="A5496" s="233"/>
      <c r="B5496" s="238"/>
      <c r="C5496" s="229"/>
      <c r="D5496" s="229"/>
      <c r="E5496" s="235"/>
      <c r="F5496" s="235"/>
      <c r="G5496" s="242"/>
      <c r="H5496" s="243"/>
      <c r="J5496" s="33"/>
      <c r="K5496" s="33"/>
      <c r="L5496" s="33"/>
      <c r="M5496" s="33"/>
      <c r="N5496" s="33"/>
      <c r="O5496" s="33"/>
      <c r="P5496" s="33"/>
      <c r="Q5496" s="33"/>
      <c r="R5496" s="33"/>
      <c r="S5496" s="33"/>
    </row>
    <row r="5497" spans="1:19">
      <c r="A5497" s="233"/>
      <c r="B5497" s="238"/>
      <c r="C5497" s="229"/>
      <c r="D5497" s="229"/>
      <c r="E5497" s="235"/>
      <c r="F5497" s="235"/>
      <c r="G5497" s="242"/>
      <c r="H5497" s="243"/>
      <c r="J5497" s="33"/>
      <c r="K5497" s="33"/>
      <c r="L5497" s="33"/>
      <c r="M5497" s="33"/>
      <c r="N5497" s="33"/>
      <c r="O5497" s="33"/>
      <c r="P5497" s="33"/>
      <c r="Q5497" s="33"/>
      <c r="R5497" s="33"/>
      <c r="S5497" s="33"/>
    </row>
    <row r="5498" spans="1:19">
      <c r="A5498" s="233"/>
      <c r="B5498" s="238"/>
      <c r="C5498" s="229"/>
      <c r="D5498" s="229"/>
      <c r="E5498" s="235"/>
      <c r="F5498" s="235"/>
      <c r="G5498" s="242"/>
      <c r="H5498" s="243"/>
      <c r="J5498" s="33"/>
      <c r="K5498" s="33"/>
      <c r="L5498" s="33"/>
      <c r="M5498" s="33"/>
      <c r="N5498" s="33"/>
      <c r="O5498" s="33"/>
      <c r="P5498" s="33"/>
      <c r="Q5498" s="33"/>
      <c r="R5498" s="33"/>
      <c r="S5498" s="33"/>
    </row>
    <row r="5499" spans="1:19">
      <c r="A5499" s="233"/>
      <c r="B5499" s="238"/>
      <c r="C5499" s="229"/>
      <c r="D5499" s="229"/>
      <c r="E5499" s="235"/>
      <c r="F5499" s="235"/>
      <c r="G5499" s="242"/>
      <c r="H5499" s="243"/>
      <c r="J5499" s="33"/>
      <c r="K5499" s="33"/>
      <c r="L5499" s="33"/>
      <c r="M5499" s="33"/>
      <c r="N5499" s="33"/>
      <c r="O5499" s="33"/>
      <c r="P5499" s="33"/>
      <c r="Q5499" s="33"/>
      <c r="R5499" s="33"/>
      <c r="S5499" s="33"/>
    </row>
    <row r="5500" spans="1:19">
      <c r="A5500" s="233"/>
      <c r="B5500" s="238"/>
      <c r="C5500" s="229"/>
      <c r="D5500" s="229"/>
      <c r="E5500" s="235"/>
      <c r="F5500" s="235"/>
      <c r="G5500" s="242"/>
      <c r="H5500" s="243"/>
      <c r="J5500" s="33"/>
      <c r="K5500" s="33"/>
      <c r="L5500" s="33"/>
      <c r="M5500" s="33"/>
      <c r="N5500" s="33"/>
      <c r="O5500" s="33"/>
      <c r="P5500" s="33"/>
      <c r="Q5500" s="33"/>
      <c r="R5500" s="33"/>
      <c r="S5500" s="33"/>
    </row>
    <row r="5501" spans="1:19">
      <c r="A5501" s="233"/>
      <c r="B5501" s="238"/>
      <c r="C5501" s="229"/>
      <c r="D5501" s="229"/>
      <c r="E5501" s="235"/>
      <c r="F5501" s="235"/>
      <c r="G5501" s="242"/>
      <c r="H5501" s="243"/>
      <c r="J5501" s="33"/>
      <c r="K5501" s="33"/>
      <c r="L5501" s="33"/>
      <c r="M5501" s="33"/>
      <c r="N5501" s="33"/>
      <c r="O5501" s="33"/>
      <c r="P5501" s="33"/>
      <c r="Q5501" s="33"/>
      <c r="R5501" s="33"/>
      <c r="S5501" s="33"/>
    </row>
    <row r="5502" spans="1:19">
      <c r="A5502" s="233"/>
      <c r="B5502" s="238"/>
      <c r="C5502" s="229"/>
      <c r="D5502" s="229"/>
      <c r="E5502" s="235"/>
      <c r="F5502" s="235"/>
      <c r="G5502" s="242"/>
      <c r="H5502" s="243"/>
      <c r="J5502" s="33"/>
      <c r="K5502" s="33"/>
      <c r="L5502" s="33"/>
      <c r="M5502" s="33"/>
      <c r="N5502" s="33"/>
      <c r="O5502" s="33"/>
      <c r="P5502" s="33"/>
      <c r="Q5502" s="33"/>
      <c r="R5502" s="33"/>
      <c r="S5502" s="33"/>
    </row>
    <row r="5503" spans="1:19">
      <c r="A5503" s="233"/>
      <c r="B5503" s="238"/>
      <c r="C5503" s="229"/>
      <c r="D5503" s="229"/>
      <c r="E5503" s="235"/>
      <c r="F5503" s="235"/>
      <c r="G5503" s="242"/>
      <c r="H5503" s="243"/>
      <c r="J5503" s="33"/>
      <c r="K5503" s="33"/>
      <c r="L5503" s="33"/>
      <c r="M5503" s="33"/>
      <c r="N5503" s="33"/>
      <c r="O5503" s="33"/>
      <c r="P5503" s="33"/>
      <c r="Q5503" s="33"/>
      <c r="R5503" s="33"/>
      <c r="S5503" s="33"/>
    </row>
    <row r="5504" spans="1:19">
      <c r="A5504" s="233"/>
      <c r="B5504" s="238"/>
      <c r="C5504" s="229"/>
      <c r="D5504" s="229"/>
      <c r="E5504" s="235"/>
      <c r="F5504" s="235"/>
      <c r="G5504" s="242"/>
      <c r="H5504" s="243"/>
      <c r="J5504" s="33"/>
      <c r="K5504" s="33"/>
      <c r="L5504" s="33"/>
      <c r="M5504" s="33"/>
      <c r="N5504" s="33"/>
      <c r="O5504" s="33"/>
      <c r="P5504" s="33"/>
      <c r="Q5504" s="33"/>
      <c r="R5504" s="33"/>
      <c r="S5504" s="33"/>
    </row>
    <row r="5505" spans="1:19">
      <c r="A5505" s="233"/>
      <c r="B5505" s="238"/>
      <c r="C5505" s="229"/>
      <c r="D5505" s="229"/>
      <c r="E5505" s="235"/>
      <c r="F5505" s="235"/>
      <c r="G5505" s="242"/>
      <c r="H5505" s="243"/>
      <c r="J5505" s="33"/>
      <c r="K5505" s="33"/>
      <c r="L5505" s="33"/>
      <c r="M5505" s="33"/>
      <c r="N5505" s="33"/>
      <c r="O5505" s="33"/>
      <c r="P5505" s="33"/>
      <c r="Q5505" s="33"/>
      <c r="R5505" s="33"/>
      <c r="S5505" s="33"/>
    </row>
    <row r="5506" spans="1:19">
      <c r="A5506" s="233"/>
      <c r="B5506" s="238"/>
      <c r="C5506" s="229"/>
      <c r="D5506" s="229"/>
      <c r="E5506" s="235"/>
      <c r="F5506" s="235"/>
      <c r="G5506" s="242"/>
      <c r="H5506" s="243"/>
      <c r="J5506" s="33"/>
      <c r="K5506" s="33"/>
      <c r="L5506" s="33"/>
      <c r="M5506" s="33"/>
      <c r="N5506" s="33"/>
      <c r="O5506" s="33"/>
      <c r="P5506" s="33"/>
      <c r="Q5506" s="33"/>
      <c r="R5506" s="33"/>
      <c r="S5506" s="33"/>
    </row>
    <row r="5507" spans="1:19">
      <c r="A5507" s="233"/>
      <c r="B5507" s="238"/>
      <c r="C5507" s="229"/>
      <c r="D5507" s="229"/>
      <c r="E5507" s="235"/>
      <c r="F5507" s="235"/>
      <c r="G5507" s="242"/>
      <c r="H5507" s="243"/>
      <c r="J5507" s="33"/>
      <c r="K5507" s="33"/>
      <c r="L5507" s="33"/>
      <c r="M5507" s="33"/>
      <c r="N5507" s="33"/>
      <c r="O5507" s="33"/>
      <c r="P5507" s="33"/>
      <c r="Q5507" s="33"/>
      <c r="R5507" s="33"/>
      <c r="S5507" s="33"/>
    </row>
    <row r="5508" spans="1:19">
      <c r="A5508" s="233"/>
      <c r="B5508" s="238"/>
      <c r="C5508" s="229"/>
      <c r="D5508" s="229"/>
      <c r="E5508" s="235"/>
      <c r="F5508" s="235"/>
      <c r="G5508" s="242"/>
      <c r="H5508" s="243"/>
      <c r="J5508" s="33"/>
      <c r="K5508" s="33"/>
      <c r="L5508" s="33"/>
      <c r="M5508" s="33"/>
      <c r="N5508" s="33"/>
      <c r="O5508" s="33"/>
      <c r="P5508" s="33"/>
      <c r="Q5508" s="33"/>
      <c r="R5508" s="33"/>
      <c r="S5508" s="33"/>
    </row>
    <row r="5509" spans="1:19">
      <c r="A5509" s="233"/>
      <c r="B5509" s="238"/>
      <c r="C5509" s="229"/>
      <c r="D5509" s="229"/>
      <c r="E5509" s="235"/>
      <c r="F5509" s="235"/>
      <c r="G5509" s="242"/>
      <c r="H5509" s="243"/>
      <c r="J5509" s="33"/>
      <c r="K5509" s="33"/>
      <c r="L5509" s="33"/>
      <c r="M5509" s="33"/>
      <c r="N5509" s="33"/>
      <c r="O5509" s="33"/>
      <c r="P5509" s="33"/>
      <c r="Q5509" s="33"/>
      <c r="R5509" s="33"/>
      <c r="S5509" s="33"/>
    </row>
    <row r="5510" spans="1:19">
      <c r="A5510" s="233"/>
      <c r="B5510" s="238"/>
      <c r="C5510" s="229"/>
      <c r="D5510" s="229"/>
      <c r="E5510" s="235"/>
      <c r="F5510" s="235"/>
      <c r="G5510" s="242"/>
      <c r="H5510" s="243"/>
      <c r="J5510" s="33"/>
      <c r="K5510" s="33"/>
      <c r="L5510" s="33"/>
      <c r="M5510" s="33"/>
      <c r="N5510" s="33"/>
      <c r="O5510" s="33"/>
      <c r="P5510" s="33"/>
      <c r="Q5510" s="33"/>
      <c r="R5510" s="33"/>
      <c r="S5510" s="33"/>
    </row>
    <row r="5511" spans="1:19">
      <c r="A5511" s="233"/>
      <c r="B5511" s="238"/>
      <c r="C5511" s="229"/>
      <c r="D5511" s="229"/>
      <c r="E5511" s="235"/>
      <c r="F5511" s="235"/>
      <c r="G5511" s="242"/>
      <c r="H5511" s="243"/>
      <c r="J5511" s="33"/>
      <c r="K5511" s="33"/>
      <c r="L5511" s="33"/>
      <c r="M5511" s="33"/>
      <c r="N5511" s="33"/>
      <c r="O5511" s="33"/>
      <c r="P5511" s="33"/>
      <c r="Q5511" s="33"/>
      <c r="R5511" s="33"/>
      <c r="S5511" s="33"/>
    </row>
    <row r="5512" spans="1:19">
      <c r="A5512" s="233"/>
      <c r="B5512" s="238"/>
      <c r="C5512" s="229"/>
      <c r="D5512" s="229"/>
      <c r="E5512" s="235"/>
      <c r="F5512" s="235"/>
      <c r="G5512" s="242"/>
      <c r="H5512" s="243"/>
      <c r="J5512" s="33"/>
      <c r="K5512" s="33"/>
      <c r="L5512" s="33"/>
      <c r="M5512" s="33"/>
      <c r="N5512" s="33"/>
      <c r="O5512" s="33"/>
      <c r="P5512" s="33"/>
      <c r="Q5512" s="33"/>
      <c r="R5512" s="33"/>
      <c r="S5512" s="33"/>
    </row>
    <row r="5513" spans="1:19">
      <c r="A5513" s="233"/>
      <c r="B5513" s="238"/>
      <c r="C5513" s="229"/>
      <c r="D5513" s="229"/>
      <c r="E5513" s="235"/>
      <c r="F5513" s="235"/>
      <c r="G5513" s="242"/>
      <c r="H5513" s="243"/>
      <c r="J5513" s="33"/>
      <c r="K5513" s="33"/>
      <c r="L5513" s="33"/>
      <c r="M5513" s="33"/>
      <c r="N5513" s="33"/>
      <c r="O5513" s="33"/>
      <c r="P5513" s="33"/>
      <c r="Q5513" s="33"/>
      <c r="R5513" s="33"/>
      <c r="S5513" s="33"/>
    </row>
    <row r="5514" spans="1:19">
      <c r="A5514" s="233"/>
      <c r="B5514" s="238"/>
      <c r="C5514" s="229"/>
      <c r="D5514" s="229"/>
      <c r="E5514" s="235"/>
      <c r="F5514" s="235"/>
      <c r="G5514" s="242"/>
      <c r="H5514" s="243"/>
      <c r="J5514" s="33"/>
      <c r="K5514" s="33"/>
      <c r="L5514" s="33"/>
      <c r="M5514" s="33"/>
      <c r="N5514" s="33"/>
      <c r="O5514" s="33"/>
      <c r="P5514" s="33"/>
      <c r="Q5514" s="33"/>
      <c r="R5514" s="33"/>
      <c r="S5514" s="33"/>
    </row>
    <row r="5515" spans="1:19">
      <c r="A5515" s="233"/>
      <c r="B5515" s="238"/>
      <c r="C5515" s="229"/>
      <c r="D5515" s="229"/>
      <c r="E5515" s="235"/>
      <c r="F5515" s="235"/>
      <c r="G5515" s="242"/>
      <c r="H5515" s="243"/>
      <c r="J5515" s="33"/>
      <c r="K5515" s="33"/>
      <c r="L5515" s="33"/>
      <c r="M5515" s="33"/>
      <c r="N5515" s="33"/>
      <c r="O5515" s="33"/>
      <c r="P5515" s="33"/>
      <c r="Q5515" s="33"/>
      <c r="R5515" s="33"/>
      <c r="S5515" s="33"/>
    </row>
    <row r="5516" spans="1:19">
      <c r="A5516" s="233"/>
      <c r="B5516" s="238"/>
      <c r="C5516" s="229"/>
      <c r="D5516" s="229"/>
      <c r="E5516" s="235"/>
      <c r="F5516" s="235"/>
      <c r="G5516" s="242"/>
      <c r="H5516" s="243"/>
      <c r="J5516" s="33"/>
      <c r="K5516" s="33"/>
      <c r="L5516" s="33"/>
      <c r="M5516" s="33"/>
      <c r="N5516" s="33"/>
      <c r="O5516" s="33"/>
      <c r="P5516" s="33"/>
      <c r="Q5516" s="33"/>
      <c r="R5516" s="33"/>
      <c r="S5516" s="33"/>
    </row>
    <row r="5517" spans="1:19">
      <c r="A5517" s="233"/>
      <c r="B5517" s="238"/>
      <c r="C5517" s="229"/>
      <c r="D5517" s="229"/>
      <c r="E5517" s="235"/>
      <c r="F5517" s="235"/>
      <c r="G5517" s="242"/>
      <c r="H5517" s="243"/>
      <c r="J5517" s="33"/>
      <c r="K5517" s="33"/>
      <c r="L5517" s="33"/>
      <c r="M5517" s="33"/>
      <c r="N5517" s="33"/>
      <c r="O5517" s="33"/>
      <c r="P5517" s="33"/>
      <c r="Q5517" s="33"/>
      <c r="R5517" s="33"/>
      <c r="S5517" s="33"/>
    </row>
    <row r="5518" spans="1:19">
      <c r="A5518" s="233"/>
      <c r="B5518" s="238"/>
      <c r="C5518" s="229"/>
      <c r="D5518" s="229"/>
      <c r="E5518" s="235"/>
      <c r="F5518" s="235"/>
      <c r="G5518" s="242"/>
      <c r="H5518" s="243"/>
      <c r="J5518" s="33"/>
      <c r="K5518" s="33"/>
      <c r="L5518" s="33"/>
      <c r="M5518" s="33"/>
      <c r="N5518" s="33"/>
      <c r="O5518" s="33"/>
      <c r="P5518" s="33"/>
      <c r="Q5518" s="33"/>
      <c r="R5518" s="33"/>
      <c r="S5518" s="33"/>
    </row>
    <row r="5519" spans="1:19">
      <c r="A5519" s="233"/>
      <c r="B5519" s="238"/>
      <c r="C5519" s="229"/>
      <c r="D5519" s="229"/>
      <c r="E5519" s="235"/>
      <c r="F5519" s="235"/>
      <c r="G5519" s="242"/>
      <c r="H5519" s="243"/>
      <c r="J5519" s="33"/>
      <c r="K5519" s="33"/>
      <c r="L5519" s="33"/>
      <c r="M5519" s="33"/>
      <c r="N5519" s="33"/>
      <c r="O5519" s="33"/>
      <c r="P5519" s="33"/>
      <c r="Q5519" s="33"/>
      <c r="R5519" s="33"/>
      <c r="S5519" s="33"/>
    </row>
    <row r="5520" spans="1:19">
      <c r="A5520" s="233"/>
      <c r="B5520" s="238"/>
      <c r="C5520" s="229"/>
      <c r="D5520" s="229"/>
      <c r="E5520" s="235"/>
      <c r="F5520" s="235"/>
      <c r="G5520" s="242"/>
      <c r="H5520" s="243"/>
      <c r="J5520" s="33"/>
      <c r="K5520" s="33"/>
      <c r="L5520" s="33"/>
      <c r="M5520" s="33"/>
      <c r="N5520" s="33"/>
      <c r="O5520" s="33"/>
      <c r="P5520" s="33"/>
      <c r="Q5520" s="33"/>
      <c r="R5520" s="33"/>
      <c r="S5520" s="33"/>
    </row>
    <row r="5521" spans="1:19">
      <c r="A5521" s="233"/>
      <c r="B5521" s="238"/>
      <c r="C5521" s="229"/>
      <c r="D5521" s="229"/>
      <c r="E5521" s="235"/>
      <c r="F5521" s="235"/>
      <c r="G5521" s="242"/>
      <c r="H5521" s="243"/>
      <c r="J5521" s="33"/>
      <c r="K5521" s="33"/>
      <c r="L5521" s="33"/>
      <c r="M5521" s="33"/>
      <c r="N5521" s="33"/>
      <c r="O5521" s="33"/>
      <c r="P5521" s="33"/>
      <c r="Q5521" s="33"/>
      <c r="R5521" s="33"/>
      <c r="S5521" s="33"/>
    </row>
    <row r="5522" spans="1:19">
      <c r="A5522" s="233"/>
      <c r="B5522" s="238"/>
      <c r="C5522" s="229"/>
      <c r="D5522" s="229"/>
      <c r="E5522" s="235"/>
      <c r="F5522" s="235"/>
      <c r="G5522" s="242"/>
      <c r="H5522" s="243"/>
      <c r="J5522" s="33"/>
      <c r="K5522" s="33"/>
      <c r="L5522" s="33"/>
      <c r="M5522" s="33"/>
      <c r="N5522" s="33"/>
      <c r="O5522" s="33"/>
      <c r="P5522" s="33"/>
      <c r="Q5522" s="33"/>
      <c r="R5522" s="33"/>
      <c r="S5522" s="33"/>
    </row>
    <row r="5523" spans="1:19">
      <c r="A5523" s="233"/>
      <c r="B5523" s="238"/>
      <c r="C5523" s="229"/>
      <c r="D5523" s="229"/>
      <c r="E5523" s="235"/>
      <c r="F5523" s="235"/>
      <c r="G5523" s="242"/>
      <c r="H5523" s="243"/>
      <c r="J5523" s="33"/>
      <c r="K5523" s="33"/>
      <c r="L5523" s="33"/>
      <c r="M5523" s="33"/>
      <c r="N5523" s="33"/>
      <c r="O5523" s="33"/>
      <c r="P5523" s="33"/>
      <c r="Q5523" s="33"/>
      <c r="R5523" s="33"/>
      <c r="S5523" s="33"/>
    </row>
    <row r="5524" spans="1:19">
      <c r="A5524" s="233"/>
      <c r="B5524" s="238"/>
      <c r="C5524" s="229"/>
      <c r="D5524" s="229"/>
      <c r="E5524" s="235"/>
      <c r="F5524" s="235"/>
      <c r="G5524" s="242"/>
      <c r="H5524" s="243"/>
      <c r="J5524" s="33"/>
      <c r="K5524" s="33"/>
      <c r="L5524" s="33"/>
      <c r="M5524" s="33"/>
      <c r="N5524" s="33"/>
      <c r="O5524" s="33"/>
      <c r="P5524" s="33"/>
      <c r="Q5524" s="33"/>
      <c r="R5524" s="33"/>
      <c r="S5524" s="33"/>
    </row>
    <row r="5525" spans="1:19">
      <c r="A5525" s="233"/>
      <c r="B5525" s="238"/>
      <c r="C5525" s="229"/>
      <c r="D5525" s="229"/>
      <c r="E5525" s="235"/>
      <c r="F5525" s="235"/>
      <c r="G5525" s="242"/>
      <c r="H5525" s="243"/>
      <c r="J5525" s="33"/>
      <c r="K5525" s="33"/>
      <c r="L5525" s="33"/>
      <c r="M5525" s="33"/>
      <c r="N5525" s="33"/>
      <c r="O5525" s="33"/>
      <c r="P5525" s="33"/>
      <c r="Q5525" s="33"/>
      <c r="R5525" s="33"/>
      <c r="S5525" s="33"/>
    </row>
    <row r="5526" spans="1:19">
      <c r="A5526" s="233"/>
      <c r="B5526" s="238"/>
      <c r="C5526" s="229"/>
      <c r="D5526" s="229"/>
      <c r="E5526" s="235"/>
      <c r="F5526" s="235"/>
      <c r="G5526" s="242"/>
      <c r="H5526" s="243"/>
      <c r="J5526" s="33"/>
      <c r="K5526" s="33"/>
      <c r="L5526" s="33"/>
      <c r="M5526" s="33"/>
      <c r="N5526" s="33"/>
      <c r="O5526" s="33"/>
      <c r="P5526" s="33"/>
      <c r="Q5526" s="33"/>
      <c r="R5526" s="33"/>
      <c r="S5526" s="33"/>
    </row>
    <row r="5527" spans="1:19">
      <c r="A5527" s="233"/>
      <c r="B5527" s="238"/>
      <c r="C5527" s="229"/>
      <c r="D5527" s="229"/>
      <c r="E5527" s="235"/>
      <c r="F5527" s="235"/>
      <c r="G5527" s="242"/>
      <c r="H5527" s="243"/>
      <c r="J5527" s="33"/>
      <c r="K5527" s="33"/>
      <c r="L5527" s="33"/>
      <c r="M5527" s="33"/>
      <c r="N5527" s="33"/>
      <c r="O5527" s="33"/>
      <c r="P5527" s="33"/>
      <c r="Q5527" s="33"/>
      <c r="R5527" s="33"/>
      <c r="S5527" s="33"/>
    </row>
    <row r="5528" spans="1:19">
      <c r="A5528" s="233"/>
      <c r="B5528" s="238"/>
      <c r="C5528" s="229"/>
      <c r="D5528" s="229"/>
      <c r="E5528" s="235"/>
      <c r="F5528" s="235"/>
      <c r="G5528" s="242"/>
      <c r="H5528" s="243"/>
      <c r="J5528" s="33"/>
      <c r="K5528" s="33"/>
      <c r="L5528" s="33"/>
      <c r="M5528" s="33"/>
      <c r="N5528" s="33"/>
      <c r="O5528" s="33"/>
      <c r="P5528" s="33"/>
      <c r="Q5528" s="33"/>
      <c r="R5528" s="33"/>
      <c r="S5528" s="33"/>
    </row>
    <row r="5529" spans="1:19">
      <c r="A5529" s="233"/>
      <c r="B5529" s="238"/>
      <c r="C5529" s="229"/>
      <c r="D5529" s="229"/>
      <c r="E5529" s="235"/>
      <c r="F5529" s="235"/>
      <c r="G5529" s="242"/>
      <c r="H5529" s="243"/>
      <c r="J5529" s="33"/>
      <c r="K5529" s="33"/>
      <c r="L5529" s="33"/>
      <c r="M5529" s="33"/>
      <c r="N5529" s="33"/>
      <c r="O5529" s="33"/>
      <c r="P5529" s="33"/>
      <c r="Q5529" s="33"/>
      <c r="R5529" s="33"/>
      <c r="S5529" s="33"/>
    </row>
    <row r="5530" spans="1:19">
      <c r="A5530" s="233"/>
      <c r="B5530" s="238"/>
      <c r="C5530" s="229"/>
      <c r="D5530" s="229"/>
      <c r="E5530" s="235"/>
      <c r="F5530" s="235"/>
      <c r="G5530" s="242"/>
      <c r="H5530" s="243"/>
      <c r="J5530" s="33"/>
      <c r="K5530" s="33"/>
      <c r="L5530" s="33"/>
      <c r="M5530" s="33"/>
      <c r="N5530" s="33"/>
      <c r="O5530" s="33"/>
      <c r="P5530" s="33"/>
      <c r="Q5530" s="33"/>
      <c r="R5530" s="33"/>
      <c r="S5530" s="33"/>
    </row>
    <row r="5531" spans="1:19">
      <c r="A5531" s="233"/>
      <c r="B5531" s="238"/>
      <c r="C5531" s="229"/>
      <c r="D5531" s="229"/>
      <c r="E5531" s="235"/>
      <c r="F5531" s="235"/>
      <c r="G5531" s="242"/>
      <c r="H5531" s="243"/>
      <c r="J5531" s="33"/>
      <c r="K5531" s="33"/>
      <c r="L5531" s="33"/>
      <c r="M5531" s="33"/>
      <c r="N5531" s="33"/>
      <c r="O5531" s="33"/>
      <c r="P5531" s="33"/>
      <c r="Q5531" s="33"/>
      <c r="R5531" s="33"/>
      <c r="S5531" s="33"/>
    </row>
    <row r="5532" spans="1:19">
      <c r="A5532" s="233"/>
      <c r="B5532" s="238"/>
      <c r="C5532" s="229"/>
      <c r="D5532" s="229"/>
      <c r="E5532" s="235"/>
      <c r="F5532" s="235"/>
      <c r="G5532" s="242"/>
      <c r="H5532" s="243"/>
      <c r="J5532" s="33"/>
      <c r="K5532" s="33"/>
      <c r="L5532" s="33"/>
      <c r="M5532" s="33"/>
      <c r="N5532" s="33"/>
      <c r="O5532" s="33"/>
      <c r="P5532" s="33"/>
      <c r="Q5532" s="33"/>
      <c r="R5532" s="33"/>
      <c r="S5532" s="33"/>
    </row>
    <row r="5533" spans="1:19">
      <c r="A5533" s="233"/>
      <c r="B5533" s="238"/>
      <c r="C5533" s="229"/>
      <c r="D5533" s="229"/>
      <c r="E5533" s="235"/>
      <c r="F5533" s="235"/>
      <c r="G5533" s="242"/>
      <c r="H5533" s="243"/>
      <c r="J5533" s="33"/>
      <c r="K5533" s="33"/>
      <c r="L5533" s="33"/>
      <c r="M5533" s="33"/>
      <c r="N5533" s="33"/>
      <c r="O5533" s="33"/>
      <c r="P5533" s="33"/>
      <c r="Q5533" s="33"/>
      <c r="R5533" s="33"/>
      <c r="S5533" s="33"/>
    </row>
    <row r="5534" spans="1:19">
      <c r="A5534" s="233"/>
      <c r="B5534" s="238"/>
      <c r="C5534" s="229"/>
      <c r="D5534" s="229"/>
      <c r="E5534" s="235"/>
      <c r="F5534" s="235"/>
      <c r="G5534" s="242"/>
      <c r="H5534" s="243"/>
      <c r="J5534" s="33"/>
      <c r="K5534" s="33"/>
      <c r="L5534" s="33"/>
      <c r="M5534" s="33"/>
      <c r="N5534" s="33"/>
      <c r="O5534" s="33"/>
      <c r="P5534" s="33"/>
      <c r="Q5534" s="33"/>
      <c r="R5534" s="33"/>
      <c r="S5534" s="33"/>
    </row>
    <row r="5535" spans="1:19">
      <c r="A5535" s="233"/>
      <c r="B5535" s="238"/>
      <c r="C5535" s="229"/>
      <c r="D5535" s="229"/>
      <c r="E5535" s="235"/>
      <c r="F5535" s="235"/>
      <c r="G5535" s="242"/>
      <c r="H5535" s="243"/>
      <c r="J5535" s="33"/>
      <c r="K5535" s="33"/>
      <c r="L5535" s="33"/>
      <c r="M5535" s="33"/>
      <c r="N5535" s="33"/>
      <c r="O5535" s="33"/>
      <c r="P5535" s="33"/>
      <c r="Q5535" s="33"/>
      <c r="R5535" s="33"/>
      <c r="S5535" s="33"/>
    </row>
    <row r="5536" spans="1:19">
      <c r="A5536" s="233"/>
      <c r="B5536" s="238"/>
      <c r="C5536" s="229"/>
      <c r="D5536" s="229"/>
      <c r="E5536" s="235"/>
      <c r="F5536" s="235"/>
      <c r="G5536" s="242"/>
      <c r="H5536" s="243"/>
      <c r="J5536" s="33"/>
      <c r="K5536" s="33"/>
      <c r="L5536" s="33"/>
      <c r="M5536" s="33"/>
      <c r="N5536" s="33"/>
      <c r="O5536" s="33"/>
      <c r="P5536" s="33"/>
      <c r="Q5536" s="33"/>
      <c r="R5536" s="33"/>
      <c r="S5536" s="33"/>
    </row>
    <row r="5537" spans="1:19">
      <c r="A5537" s="233"/>
      <c r="B5537" s="238"/>
      <c r="C5537" s="229"/>
      <c r="D5537" s="229"/>
      <c r="E5537" s="235"/>
      <c r="F5537" s="235"/>
      <c r="G5537" s="242"/>
      <c r="H5537" s="243"/>
      <c r="J5537" s="33"/>
      <c r="K5537" s="33"/>
      <c r="L5537" s="33"/>
      <c r="M5537" s="33"/>
      <c r="N5537" s="33"/>
      <c r="O5537" s="33"/>
      <c r="P5537" s="33"/>
      <c r="Q5537" s="33"/>
      <c r="R5537" s="33"/>
      <c r="S5537" s="33"/>
    </row>
    <row r="5538" spans="1:19">
      <c r="A5538" s="233"/>
      <c r="B5538" s="238"/>
      <c r="C5538" s="229"/>
      <c r="D5538" s="229"/>
      <c r="E5538" s="235"/>
      <c r="F5538" s="235"/>
      <c r="G5538" s="242"/>
      <c r="H5538" s="243"/>
      <c r="J5538" s="33"/>
      <c r="K5538" s="33"/>
      <c r="L5538" s="33"/>
      <c r="M5538" s="33"/>
      <c r="N5538" s="33"/>
      <c r="O5538" s="33"/>
      <c r="P5538" s="33"/>
      <c r="Q5538" s="33"/>
      <c r="R5538" s="33"/>
      <c r="S5538" s="33"/>
    </row>
    <row r="5539" spans="1:19">
      <c r="A5539" s="233"/>
      <c r="B5539" s="238"/>
      <c r="C5539" s="229"/>
      <c r="D5539" s="229"/>
      <c r="E5539" s="235"/>
      <c r="F5539" s="235"/>
      <c r="G5539" s="242"/>
      <c r="H5539" s="243"/>
      <c r="J5539" s="33"/>
      <c r="K5539" s="33"/>
      <c r="L5539" s="33"/>
      <c r="M5539" s="33"/>
      <c r="N5539" s="33"/>
      <c r="O5539" s="33"/>
      <c r="P5539" s="33"/>
      <c r="Q5539" s="33"/>
      <c r="R5539" s="33"/>
      <c r="S5539" s="33"/>
    </row>
    <row r="5540" spans="1:19">
      <c r="A5540" s="233"/>
      <c r="B5540" s="238"/>
      <c r="C5540" s="229"/>
      <c r="D5540" s="229"/>
      <c r="E5540" s="235"/>
      <c r="F5540" s="235"/>
      <c r="G5540" s="242"/>
      <c r="H5540" s="243"/>
      <c r="J5540" s="33"/>
      <c r="K5540" s="33"/>
      <c r="L5540" s="33"/>
      <c r="M5540" s="33"/>
      <c r="N5540" s="33"/>
      <c r="O5540" s="33"/>
      <c r="P5540" s="33"/>
      <c r="Q5540" s="33"/>
      <c r="R5540" s="33"/>
      <c r="S5540" s="33"/>
    </row>
    <row r="5541" spans="1:19">
      <c r="A5541" s="233"/>
      <c r="B5541" s="238"/>
      <c r="C5541" s="229"/>
      <c r="D5541" s="229"/>
      <c r="E5541" s="235"/>
      <c r="F5541" s="235"/>
      <c r="G5541" s="242"/>
      <c r="H5541" s="243"/>
      <c r="J5541" s="33"/>
      <c r="K5541" s="33"/>
      <c r="L5541" s="33"/>
      <c r="M5541" s="33"/>
      <c r="N5541" s="33"/>
      <c r="O5541" s="33"/>
      <c r="P5541" s="33"/>
      <c r="Q5541" s="33"/>
      <c r="R5541" s="33"/>
      <c r="S5541" s="33"/>
    </row>
    <row r="5542" spans="1:19">
      <c r="A5542" s="233"/>
      <c r="B5542" s="238"/>
      <c r="C5542" s="229"/>
      <c r="D5542" s="229"/>
      <c r="E5542" s="235"/>
      <c r="F5542" s="235"/>
      <c r="G5542" s="242"/>
      <c r="H5542" s="243"/>
      <c r="J5542" s="33"/>
      <c r="K5542" s="33"/>
      <c r="L5542" s="33"/>
      <c r="M5542" s="33"/>
      <c r="N5542" s="33"/>
      <c r="O5542" s="33"/>
      <c r="P5542" s="33"/>
      <c r="Q5542" s="33"/>
      <c r="R5542" s="33"/>
      <c r="S5542" s="33"/>
    </row>
    <row r="5543" spans="1:19">
      <c r="A5543" s="233"/>
      <c r="B5543" s="238"/>
      <c r="C5543" s="229"/>
      <c r="D5543" s="229"/>
      <c r="E5543" s="235"/>
      <c r="F5543" s="235"/>
      <c r="G5543" s="242"/>
      <c r="H5543" s="243"/>
      <c r="J5543" s="33"/>
      <c r="K5543" s="33"/>
      <c r="L5543" s="33"/>
      <c r="M5543" s="33"/>
      <c r="N5543" s="33"/>
      <c r="O5543" s="33"/>
      <c r="P5543" s="33"/>
      <c r="Q5543" s="33"/>
      <c r="R5543" s="33"/>
      <c r="S5543" s="33"/>
    </row>
    <row r="5544" spans="1:19">
      <c r="A5544" s="233"/>
      <c r="B5544" s="238"/>
      <c r="C5544" s="229"/>
      <c r="D5544" s="229"/>
      <c r="E5544" s="235"/>
      <c r="F5544" s="235"/>
      <c r="G5544" s="242"/>
      <c r="H5544" s="243"/>
      <c r="J5544" s="33"/>
      <c r="K5544" s="33"/>
      <c r="L5544" s="33"/>
      <c r="M5544" s="33"/>
      <c r="N5544" s="33"/>
      <c r="O5544" s="33"/>
      <c r="P5544" s="33"/>
      <c r="Q5544" s="33"/>
      <c r="R5544" s="33"/>
      <c r="S5544" s="33"/>
    </row>
    <row r="5545" spans="1:19">
      <c r="A5545" s="233"/>
      <c r="B5545" s="238"/>
      <c r="C5545" s="229"/>
      <c r="D5545" s="229"/>
      <c r="E5545" s="235"/>
      <c r="F5545" s="235"/>
      <c r="G5545" s="242"/>
      <c r="H5545" s="243"/>
      <c r="J5545" s="33"/>
      <c r="K5545" s="33"/>
      <c r="L5545" s="33"/>
      <c r="M5545" s="33"/>
      <c r="N5545" s="33"/>
      <c r="O5545" s="33"/>
      <c r="P5545" s="33"/>
      <c r="Q5545" s="33"/>
      <c r="R5545" s="33"/>
      <c r="S5545" s="33"/>
    </row>
    <row r="5546" spans="1:19">
      <c r="A5546" s="233"/>
      <c r="B5546" s="238"/>
      <c r="C5546" s="229"/>
      <c r="D5546" s="229"/>
      <c r="E5546" s="235"/>
      <c r="F5546" s="235"/>
      <c r="G5546" s="242"/>
      <c r="H5546" s="243"/>
      <c r="J5546" s="33"/>
      <c r="K5546" s="33"/>
      <c r="L5546" s="33"/>
      <c r="M5546" s="33"/>
      <c r="N5546" s="33"/>
      <c r="O5546" s="33"/>
      <c r="P5546" s="33"/>
      <c r="Q5546" s="33"/>
      <c r="R5546" s="33"/>
      <c r="S5546" s="33"/>
    </row>
    <row r="5547" spans="1:19">
      <c r="A5547" s="233"/>
      <c r="B5547" s="238"/>
      <c r="C5547" s="229"/>
      <c r="D5547" s="229"/>
      <c r="E5547" s="235"/>
      <c r="F5547" s="235"/>
      <c r="G5547" s="242"/>
      <c r="H5547" s="243"/>
      <c r="J5547" s="33"/>
      <c r="K5547" s="33"/>
      <c r="L5547" s="33"/>
      <c r="M5547" s="33"/>
      <c r="N5547" s="33"/>
      <c r="O5547" s="33"/>
      <c r="P5547" s="33"/>
      <c r="Q5547" s="33"/>
      <c r="R5547" s="33"/>
      <c r="S5547" s="33"/>
    </row>
    <row r="5548" spans="1:19">
      <c r="A5548" s="233"/>
      <c r="B5548" s="238"/>
      <c r="C5548" s="229"/>
      <c r="D5548" s="229"/>
      <c r="E5548" s="235"/>
      <c r="F5548" s="235"/>
      <c r="G5548" s="242"/>
      <c r="H5548" s="243"/>
      <c r="J5548" s="33"/>
      <c r="K5548" s="33"/>
      <c r="L5548" s="33"/>
      <c r="M5548" s="33"/>
      <c r="N5548" s="33"/>
      <c r="O5548" s="33"/>
      <c r="P5548" s="33"/>
      <c r="Q5548" s="33"/>
      <c r="R5548" s="33"/>
      <c r="S5548" s="33"/>
    </row>
    <row r="5549" spans="1:19">
      <c r="A5549" s="233"/>
      <c r="B5549" s="238"/>
      <c r="C5549" s="229"/>
      <c r="D5549" s="229"/>
      <c r="E5549" s="235"/>
      <c r="F5549" s="235"/>
      <c r="G5549" s="242"/>
      <c r="H5549" s="243"/>
      <c r="J5549" s="33"/>
      <c r="K5549" s="33"/>
      <c r="L5549" s="33"/>
      <c r="M5549" s="33"/>
      <c r="N5549" s="33"/>
      <c r="O5549" s="33"/>
      <c r="P5549" s="33"/>
      <c r="Q5549" s="33"/>
      <c r="R5549" s="33"/>
      <c r="S5549" s="33"/>
    </row>
    <row r="5550" spans="1:19">
      <c r="A5550" s="233"/>
      <c r="B5550" s="238"/>
      <c r="C5550" s="229"/>
      <c r="D5550" s="229"/>
      <c r="E5550" s="235"/>
      <c r="F5550" s="235"/>
      <c r="G5550" s="242"/>
      <c r="H5550" s="243"/>
      <c r="J5550" s="33"/>
      <c r="K5550" s="33"/>
      <c r="L5550" s="33"/>
      <c r="M5550" s="33"/>
      <c r="N5550" s="33"/>
      <c r="O5550" s="33"/>
      <c r="P5550" s="33"/>
      <c r="Q5550" s="33"/>
      <c r="R5550" s="33"/>
      <c r="S5550" s="33"/>
    </row>
    <row r="5551" spans="1:19">
      <c r="A5551" s="233"/>
      <c r="B5551" s="238"/>
      <c r="C5551" s="229"/>
      <c r="D5551" s="229"/>
      <c r="E5551" s="235"/>
      <c r="F5551" s="235"/>
      <c r="G5551" s="242"/>
      <c r="H5551" s="243"/>
      <c r="J5551" s="33"/>
      <c r="K5551" s="33"/>
      <c r="L5551" s="33"/>
      <c r="M5551" s="33"/>
      <c r="N5551" s="33"/>
      <c r="O5551" s="33"/>
      <c r="P5551" s="33"/>
      <c r="Q5551" s="33"/>
      <c r="R5551" s="33"/>
      <c r="S5551" s="33"/>
    </row>
    <row r="5552" spans="1:19">
      <c r="A5552" s="233"/>
      <c r="B5552" s="238"/>
      <c r="C5552" s="229"/>
      <c r="D5552" s="229"/>
      <c r="E5552" s="235"/>
      <c r="F5552" s="235"/>
      <c r="G5552" s="242"/>
      <c r="H5552" s="243"/>
      <c r="J5552" s="33"/>
      <c r="K5552" s="33"/>
      <c r="L5552" s="33"/>
      <c r="M5552" s="33"/>
      <c r="N5552" s="33"/>
      <c r="O5552" s="33"/>
      <c r="P5552" s="33"/>
      <c r="Q5552" s="33"/>
      <c r="R5552" s="33"/>
      <c r="S5552" s="33"/>
    </row>
    <row r="5553" spans="1:19">
      <c r="A5553" s="233"/>
      <c r="B5553" s="238"/>
      <c r="C5553" s="229"/>
      <c r="D5553" s="229"/>
      <c r="E5553" s="235"/>
      <c r="F5553" s="235"/>
      <c r="G5553" s="242"/>
      <c r="H5553" s="243"/>
      <c r="J5553" s="33"/>
      <c r="K5553" s="33"/>
      <c r="L5553" s="33"/>
      <c r="M5553" s="33"/>
      <c r="N5553" s="33"/>
      <c r="O5553" s="33"/>
      <c r="P5553" s="33"/>
      <c r="Q5553" s="33"/>
      <c r="R5553" s="33"/>
      <c r="S5553" s="33"/>
    </row>
    <row r="5554" spans="1:19">
      <c r="A5554" s="233"/>
      <c r="B5554" s="238"/>
      <c r="C5554" s="229"/>
      <c r="D5554" s="229"/>
      <c r="E5554" s="235"/>
      <c r="F5554" s="235"/>
      <c r="G5554" s="242"/>
      <c r="H5554" s="243"/>
      <c r="J5554" s="33"/>
      <c r="K5554" s="33"/>
      <c r="L5554" s="33"/>
      <c r="M5554" s="33"/>
      <c r="N5554" s="33"/>
      <c r="O5554" s="33"/>
      <c r="P5554" s="33"/>
      <c r="Q5554" s="33"/>
      <c r="R5554" s="33"/>
      <c r="S5554" s="33"/>
    </row>
    <row r="5555" spans="1:19">
      <c r="A5555" s="233"/>
      <c r="B5555" s="238"/>
      <c r="C5555" s="229"/>
      <c r="D5555" s="229"/>
      <c r="E5555" s="235"/>
      <c r="F5555" s="235"/>
      <c r="G5555" s="242"/>
      <c r="H5555" s="243"/>
      <c r="J5555" s="33"/>
      <c r="K5555" s="33"/>
      <c r="L5555" s="33"/>
      <c r="M5555" s="33"/>
      <c r="N5555" s="33"/>
      <c r="O5555" s="33"/>
      <c r="P5555" s="33"/>
      <c r="Q5555" s="33"/>
      <c r="R5555" s="33"/>
      <c r="S5555" s="33"/>
    </row>
    <row r="5556" spans="1:19">
      <c r="A5556" s="233"/>
      <c r="B5556" s="238"/>
      <c r="C5556" s="229"/>
      <c r="D5556" s="229"/>
      <c r="E5556" s="235"/>
      <c r="F5556" s="235"/>
      <c r="G5556" s="242"/>
      <c r="H5556" s="243"/>
      <c r="J5556" s="33"/>
      <c r="K5556" s="33"/>
      <c r="L5556" s="33"/>
      <c r="M5556" s="33"/>
      <c r="N5556" s="33"/>
      <c r="O5556" s="33"/>
      <c r="P5556" s="33"/>
      <c r="Q5556" s="33"/>
      <c r="R5556" s="33"/>
      <c r="S5556" s="33"/>
    </row>
    <row r="5557" spans="1:19">
      <c r="A5557" s="233"/>
      <c r="B5557" s="238"/>
      <c r="C5557" s="229"/>
      <c r="D5557" s="229"/>
      <c r="E5557" s="235"/>
      <c r="F5557" s="235"/>
      <c r="G5557" s="242"/>
      <c r="H5557" s="243"/>
      <c r="J5557" s="33"/>
      <c r="K5557" s="33"/>
      <c r="L5557" s="33"/>
      <c r="M5557" s="33"/>
      <c r="N5557" s="33"/>
      <c r="O5557" s="33"/>
      <c r="P5557" s="33"/>
      <c r="Q5557" s="33"/>
      <c r="R5557" s="33"/>
      <c r="S5557" s="33"/>
    </row>
    <row r="5558" spans="1:19">
      <c r="A5558" s="233"/>
      <c r="B5558" s="238"/>
      <c r="C5558" s="229"/>
      <c r="D5558" s="229"/>
      <c r="E5558" s="235"/>
      <c r="F5558" s="235"/>
      <c r="G5558" s="242"/>
      <c r="H5558" s="243"/>
      <c r="J5558" s="33"/>
      <c r="K5558" s="33"/>
      <c r="L5558" s="33"/>
      <c r="M5558" s="33"/>
      <c r="N5558" s="33"/>
      <c r="O5558" s="33"/>
      <c r="P5558" s="33"/>
      <c r="Q5558" s="33"/>
      <c r="R5558" s="33"/>
      <c r="S5558" s="33"/>
    </row>
    <row r="5559" spans="1:19">
      <c r="A5559" s="233"/>
      <c r="B5559" s="238"/>
      <c r="C5559" s="229"/>
      <c r="D5559" s="229"/>
      <c r="E5559" s="235"/>
      <c r="F5559" s="235"/>
      <c r="G5559" s="242"/>
      <c r="H5559" s="243"/>
      <c r="J5559" s="33"/>
      <c r="K5559" s="33"/>
      <c r="L5559" s="33"/>
      <c r="M5559" s="33"/>
      <c r="N5559" s="33"/>
      <c r="O5559" s="33"/>
      <c r="P5559" s="33"/>
      <c r="Q5559" s="33"/>
      <c r="R5559" s="33"/>
      <c r="S5559" s="33"/>
    </row>
    <row r="5560" spans="1:19">
      <c r="A5560" s="233"/>
      <c r="B5560" s="238"/>
      <c r="C5560" s="229"/>
      <c r="D5560" s="229"/>
      <c r="E5560" s="235"/>
      <c r="F5560" s="235"/>
      <c r="G5560" s="242"/>
      <c r="H5560" s="243"/>
      <c r="J5560" s="33"/>
      <c r="K5560" s="33"/>
      <c r="L5560" s="33"/>
      <c r="M5560" s="33"/>
      <c r="N5560" s="33"/>
      <c r="O5560" s="33"/>
      <c r="P5560" s="33"/>
      <c r="Q5560" s="33"/>
      <c r="R5560" s="33"/>
      <c r="S5560" s="33"/>
    </row>
    <row r="5561" spans="1:19">
      <c r="A5561" s="233"/>
      <c r="B5561" s="238"/>
      <c r="C5561" s="229"/>
      <c r="D5561" s="229"/>
      <c r="E5561" s="235"/>
      <c r="F5561" s="235"/>
      <c r="G5561" s="242"/>
      <c r="H5561" s="243"/>
      <c r="J5561" s="33"/>
      <c r="K5561" s="33"/>
      <c r="L5561" s="33"/>
      <c r="M5561" s="33"/>
      <c r="N5561" s="33"/>
      <c r="O5561" s="33"/>
      <c r="P5561" s="33"/>
      <c r="Q5561" s="33"/>
      <c r="R5561" s="33"/>
      <c r="S5561" s="33"/>
    </row>
    <row r="5562" spans="1:19">
      <c r="A5562" s="233"/>
      <c r="B5562" s="238"/>
      <c r="C5562" s="229"/>
      <c r="D5562" s="229"/>
      <c r="E5562" s="235"/>
      <c r="F5562" s="235"/>
      <c r="G5562" s="242"/>
      <c r="H5562" s="243"/>
      <c r="J5562" s="33"/>
      <c r="K5562" s="33"/>
      <c r="L5562" s="33"/>
      <c r="M5562" s="33"/>
      <c r="N5562" s="33"/>
      <c r="O5562" s="33"/>
      <c r="P5562" s="33"/>
      <c r="Q5562" s="33"/>
      <c r="R5562" s="33"/>
      <c r="S5562" s="33"/>
    </row>
    <row r="5563" spans="1:19">
      <c r="A5563" s="233"/>
      <c r="B5563" s="238"/>
      <c r="C5563" s="229"/>
      <c r="D5563" s="229"/>
      <c r="E5563" s="235"/>
      <c r="F5563" s="235"/>
      <c r="G5563" s="242"/>
      <c r="H5563" s="243"/>
      <c r="J5563" s="33"/>
      <c r="K5563" s="33"/>
      <c r="L5563" s="33"/>
      <c r="M5563" s="33"/>
      <c r="N5563" s="33"/>
      <c r="O5563" s="33"/>
      <c r="P5563" s="33"/>
      <c r="Q5563" s="33"/>
      <c r="R5563" s="33"/>
      <c r="S5563" s="33"/>
    </row>
    <row r="5564" spans="1:19">
      <c r="A5564" s="233"/>
      <c r="B5564" s="238"/>
      <c r="C5564" s="229"/>
      <c r="D5564" s="229"/>
      <c r="E5564" s="235"/>
      <c r="F5564" s="235"/>
      <c r="G5564" s="242"/>
      <c r="H5564" s="243"/>
      <c r="J5564" s="33"/>
      <c r="K5564" s="33"/>
      <c r="L5564" s="33"/>
      <c r="M5564" s="33"/>
      <c r="N5564" s="33"/>
      <c r="O5564" s="33"/>
      <c r="P5564" s="33"/>
      <c r="Q5564" s="33"/>
      <c r="R5564" s="33"/>
      <c r="S5564" s="33"/>
    </row>
    <row r="5565" spans="1:19">
      <c r="A5565" s="233"/>
      <c r="B5565" s="238"/>
      <c r="C5565" s="229"/>
      <c r="D5565" s="229"/>
      <c r="E5565" s="235"/>
      <c r="F5565" s="235"/>
      <c r="G5565" s="242"/>
      <c r="H5565" s="243"/>
      <c r="J5565" s="33"/>
      <c r="K5565" s="33"/>
      <c r="L5565" s="33"/>
      <c r="M5565" s="33"/>
      <c r="N5565" s="33"/>
      <c r="O5565" s="33"/>
      <c r="P5565" s="33"/>
      <c r="Q5565" s="33"/>
      <c r="R5565" s="33"/>
      <c r="S5565" s="33"/>
    </row>
    <row r="5566" spans="1:19">
      <c r="A5566" s="233"/>
      <c r="B5566" s="238"/>
      <c r="C5566" s="229"/>
      <c r="D5566" s="229"/>
      <c r="E5566" s="235"/>
      <c r="F5566" s="235"/>
      <c r="G5566" s="242"/>
      <c r="H5566" s="243"/>
      <c r="J5566" s="33"/>
      <c r="K5566" s="33"/>
      <c r="L5566" s="33"/>
      <c r="M5566" s="33"/>
      <c r="N5566" s="33"/>
      <c r="O5566" s="33"/>
      <c r="P5566" s="33"/>
      <c r="Q5566" s="33"/>
      <c r="R5566" s="33"/>
      <c r="S5566" s="33"/>
    </row>
    <row r="5567" spans="1:19">
      <c r="A5567" s="233"/>
      <c r="B5567" s="238"/>
      <c r="C5567" s="229"/>
      <c r="D5567" s="229"/>
      <c r="E5567" s="235"/>
      <c r="F5567" s="235"/>
      <c r="G5567" s="242"/>
      <c r="H5567" s="243"/>
      <c r="J5567" s="33"/>
      <c r="K5567" s="33"/>
      <c r="L5567" s="33"/>
      <c r="M5567" s="33"/>
      <c r="N5567" s="33"/>
      <c r="O5567" s="33"/>
      <c r="P5567" s="33"/>
      <c r="Q5567" s="33"/>
      <c r="R5567" s="33"/>
      <c r="S5567" s="33"/>
    </row>
    <row r="5568" spans="1:19">
      <c r="A5568" s="233"/>
      <c r="B5568" s="238"/>
      <c r="C5568" s="229"/>
      <c r="D5568" s="229"/>
      <c r="E5568" s="235"/>
      <c r="F5568" s="235"/>
      <c r="G5568" s="242"/>
      <c r="H5568" s="243"/>
      <c r="J5568" s="33"/>
      <c r="K5568" s="33"/>
      <c r="L5568" s="33"/>
      <c r="M5568" s="33"/>
      <c r="N5568" s="33"/>
      <c r="O5568" s="33"/>
      <c r="P5568" s="33"/>
      <c r="Q5568" s="33"/>
      <c r="R5568" s="33"/>
      <c r="S5568" s="33"/>
    </row>
    <row r="5569" spans="1:19">
      <c r="A5569" s="233"/>
      <c r="B5569" s="238"/>
      <c r="C5569" s="229"/>
      <c r="D5569" s="229"/>
      <c r="E5569" s="235"/>
      <c r="F5569" s="235"/>
      <c r="G5569" s="242"/>
      <c r="H5569" s="243"/>
      <c r="J5569" s="33"/>
      <c r="K5569" s="33"/>
      <c r="L5569" s="33"/>
      <c r="M5569" s="33"/>
      <c r="N5569" s="33"/>
      <c r="O5569" s="33"/>
      <c r="P5569" s="33"/>
      <c r="Q5569" s="33"/>
      <c r="R5569" s="33"/>
      <c r="S5569" s="33"/>
    </row>
    <row r="5570" spans="1:19">
      <c r="A5570" s="233"/>
      <c r="B5570" s="238"/>
      <c r="C5570" s="229"/>
      <c r="D5570" s="229"/>
      <c r="E5570" s="235"/>
      <c r="F5570" s="235"/>
      <c r="G5570" s="242"/>
      <c r="H5570" s="243"/>
      <c r="J5570" s="33"/>
      <c r="K5570" s="33"/>
      <c r="L5570" s="33"/>
      <c r="M5570" s="33"/>
      <c r="N5570" s="33"/>
      <c r="O5570" s="33"/>
      <c r="P5570" s="33"/>
      <c r="Q5570" s="33"/>
      <c r="R5570" s="33"/>
      <c r="S5570" s="33"/>
    </row>
    <row r="5571" spans="1:19">
      <c r="A5571" s="233"/>
      <c r="B5571" s="238"/>
      <c r="C5571" s="229"/>
      <c r="D5571" s="229"/>
      <c r="E5571" s="235"/>
      <c r="F5571" s="235"/>
      <c r="G5571" s="242"/>
      <c r="H5571" s="243"/>
      <c r="J5571" s="33"/>
      <c r="K5571" s="33"/>
      <c r="L5571" s="33"/>
      <c r="M5571" s="33"/>
      <c r="N5571" s="33"/>
      <c r="O5571" s="33"/>
      <c r="P5571" s="33"/>
      <c r="Q5571" s="33"/>
      <c r="R5571" s="33"/>
      <c r="S5571" s="33"/>
    </row>
    <row r="5572" spans="1:19">
      <c r="A5572" s="233"/>
      <c r="B5572" s="238"/>
      <c r="C5572" s="229"/>
      <c r="D5572" s="229"/>
      <c r="E5572" s="235"/>
      <c r="F5572" s="235"/>
      <c r="G5572" s="242"/>
      <c r="H5572" s="243"/>
      <c r="J5572" s="33"/>
      <c r="K5572" s="33"/>
      <c r="L5572" s="33"/>
      <c r="M5572" s="33"/>
      <c r="N5572" s="33"/>
      <c r="O5572" s="33"/>
      <c r="P5572" s="33"/>
      <c r="Q5572" s="33"/>
      <c r="R5572" s="33"/>
      <c r="S5572" s="33"/>
    </row>
    <row r="5573" spans="1:19">
      <c r="A5573" s="233"/>
      <c r="B5573" s="238"/>
      <c r="C5573" s="229"/>
      <c r="D5573" s="229"/>
      <c r="E5573" s="235"/>
      <c r="F5573" s="235"/>
      <c r="G5573" s="242"/>
      <c r="H5573" s="243"/>
      <c r="J5573" s="33"/>
      <c r="K5573" s="33"/>
      <c r="L5573" s="33"/>
      <c r="M5573" s="33"/>
      <c r="N5573" s="33"/>
      <c r="O5573" s="33"/>
      <c r="P5573" s="33"/>
      <c r="Q5573" s="33"/>
      <c r="R5573" s="33"/>
      <c r="S5573" s="33"/>
    </row>
    <row r="5574" spans="1:19">
      <c r="A5574" s="233"/>
      <c r="B5574" s="238"/>
      <c r="C5574" s="229"/>
      <c r="D5574" s="229"/>
      <c r="E5574" s="235"/>
      <c r="F5574" s="235"/>
      <c r="G5574" s="242"/>
      <c r="H5574" s="243"/>
      <c r="J5574" s="33"/>
      <c r="K5574" s="33"/>
      <c r="L5574" s="33"/>
      <c r="M5574" s="33"/>
      <c r="N5574" s="33"/>
      <c r="O5574" s="33"/>
      <c r="P5574" s="33"/>
      <c r="Q5574" s="33"/>
      <c r="R5574" s="33"/>
      <c r="S5574" s="33"/>
    </row>
    <row r="5575" spans="1:19">
      <c r="A5575" s="233"/>
      <c r="B5575" s="238"/>
      <c r="C5575" s="229"/>
      <c r="D5575" s="229"/>
      <c r="E5575" s="235"/>
      <c r="F5575" s="235"/>
      <c r="G5575" s="242"/>
      <c r="H5575" s="243"/>
      <c r="J5575" s="33"/>
      <c r="K5575" s="33"/>
      <c r="L5575" s="33"/>
      <c r="M5575" s="33"/>
      <c r="N5575" s="33"/>
      <c r="O5575" s="33"/>
      <c r="P5575" s="33"/>
      <c r="Q5575" s="33"/>
      <c r="R5575" s="33"/>
      <c r="S5575" s="33"/>
    </row>
    <row r="5576" spans="1:19">
      <c r="A5576" s="233"/>
      <c r="B5576" s="238"/>
      <c r="C5576" s="229"/>
      <c r="D5576" s="229"/>
      <c r="E5576" s="235"/>
      <c r="F5576" s="235"/>
      <c r="G5576" s="242"/>
      <c r="H5576" s="243"/>
      <c r="J5576" s="33"/>
      <c r="K5576" s="33"/>
      <c r="L5576" s="33"/>
      <c r="M5576" s="33"/>
      <c r="N5576" s="33"/>
      <c r="O5576" s="33"/>
      <c r="P5576" s="33"/>
      <c r="Q5576" s="33"/>
      <c r="R5576" s="33"/>
      <c r="S5576" s="33"/>
    </row>
    <row r="5577" spans="1:19">
      <c r="A5577" s="233"/>
      <c r="B5577" s="238"/>
      <c r="C5577" s="229"/>
      <c r="D5577" s="229"/>
      <c r="E5577" s="235"/>
      <c r="F5577" s="235"/>
      <c r="G5577" s="242"/>
      <c r="H5577" s="243"/>
      <c r="J5577" s="33"/>
      <c r="K5577" s="33"/>
      <c r="L5577" s="33"/>
      <c r="M5577" s="33"/>
      <c r="N5577" s="33"/>
      <c r="O5577" s="33"/>
      <c r="P5577" s="33"/>
      <c r="Q5577" s="33"/>
      <c r="R5577" s="33"/>
      <c r="S5577" s="33"/>
    </row>
    <row r="5578" spans="1:19">
      <c r="A5578" s="233"/>
      <c r="B5578" s="238"/>
      <c r="C5578" s="229"/>
      <c r="D5578" s="229"/>
      <c r="E5578" s="235"/>
      <c r="F5578" s="235"/>
      <c r="G5578" s="242"/>
      <c r="H5578" s="243"/>
      <c r="J5578" s="33"/>
      <c r="K5578" s="33"/>
      <c r="L5578" s="33"/>
      <c r="M5578" s="33"/>
      <c r="N5578" s="33"/>
      <c r="O5578" s="33"/>
      <c r="P5578" s="33"/>
      <c r="Q5578" s="33"/>
      <c r="R5578" s="33"/>
      <c r="S5578" s="33"/>
    </row>
    <row r="5579" spans="1:19">
      <c r="A5579" s="233"/>
      <c r="B5579" s="238"/>
      <c r="C5579" s="229"/>
      <c r="D5579" s="229"/>
      <c r="E5579" s="235"/>
      <c r="F5579" s="235"/>
      <c r="G5579" s="242"/>
      <c r="H5579" s="243"/>
      <c r="J5579" s="33"/>
      <c r="K5579" s="33"/>
      <c r="L5579" s="33"/>
      <c r="M5579" s="33"/>
      <c r="N5579" s="33"/>
      <c r="O5579" s="33"/>
      <c r="P5579" s="33"/>
      <c r="Q5579" s="33"/>
      <c r="R5579" s="33"/>
      <c r="S5579" s="33"/>
    </row>
    <row r="5580" spans="1:19">
      <c r="A5580" s="233"/>
      <c r="B5580" s="238"/>
      <c r="C5580" s="229"/>
      <c r="D5580" s="229"/>
      <c r="E5580" s="235"/>
      <c r="F5580" s="235"/>
      <c r="G5580" s="242"/>
      <c r="H5580" s="243"/>
      <c r="J5580" s="33"/>
      <c r="K5580" s="33"/>
      <c r="L5580" s="33"/>
      <c r="M5580" s="33"/>
      <c r="N5580" s="33"/>
      <c r="O5580" s="33"/>
      <c r="P5580" s="33"/>
      <c r="Q5580" s="33"/>
      <c r="R5580" s="33"/>
      <c r="S5580" s="33"/>
    </row>
    <row r="5581" spans="1:19">
      <c r="A5581" s="233"/>
      <c r="B5581" s="238"/>
      <c r="C5581" s="229"/>
      <c r="D5581" s="229"/>
      <c r="E5581" s="235"/>
      <c r="F5581" s="235"/>
      <c r="G5581" s="242"/>
      <c r="H5581" s="243"/>
      <c r="J5581" s="33"/>
      <c r="K5581" s="33"/>
      <c r="L5581" s="33"/>
      <c r="M5581" s="33"/>
      <c r="N5581" s="33"/>
      <c r="O5581" s="33"/>
      <c r="P5581" s="33"/>
      <c r="Q5581" s="33"/>
      <c r="R5581" s="33"/>
      <c r="S5581" s="33"/>
    </row>
    <row r="5582" spans="1:19">
      <c r="A5582" s="233"/>
      <c r="B5582" s="238"/>
      <c r="C5582" s="229"/>
      <c r="D5582" s="229"/>
      <c r="E5582" s="235"/>
      <c r="F5582" s="235"/>
      <c r="G5582" s="242"/>
      <c r="H5582" s="243"/>
      <c r="J5582" s="33"/>
      <c r="K5582" s="33"/>
      <c r="L5582" s="33"/>
      <c r="M5582" s="33"/>
      <c r="N5582" s="33"/>
      <c r="O5582" s="33"/>
      <c r="P5582" s="33"/>
      <c r="Q5582" s="33"/>
      <c r="R5582" s="33"/>
      <c r="S5582" s="33"/>
    </row>
    <row r="5583" spans="1:19">
      <c r="A5583" s="233"/>
      <c r="B5583" s="238"/>
      <c r="C5583" s="229"/>
      <c r="D5583" s="229"/>
      <c r="E5583" s="235"/>
      <c r="F5583" s="235"/>
      <c r="G5583" s="242"/>
      <c r="H5583" s="243"/>
      <c r="J5583" s="33"/>
      <c r="K5583" s="33"/>
      <c r="L5583" s="33"/>
      <c r="M5583" s="33"/>
      <c r="N5583" s="33"/>
      <c r="O5583" s="33"/>
      <c r="P5583" s="33"/>
      <c r="Q5583" s="33"/>
      <c r="R5583" s="33"/>
      <c r="S5583" s="33"/>
    </row>
    <row r="5584" spans="1:19">
      <c r="A5584" s="233"/>
      <c r="B5584" s="238"/>
      <c r="C5584" s="229"/>
      <c r="D5584" s="229"/>
      <c r="E5584" s="235"/>
      <c r="F5584" s="235"/>
      <c r="G5584" s="242"/>
      <c r="H5584" s="243"/>
      <c r="J5584" s="33"/>
      <c r="K5584" s="33"/>
      <c r="L5584" s="33"/>
      <c r="M5584" s="33"/>
      <c r="N5584" s="33"/>
      <c r="O5584" s="33"/>
      <c r="P5584" s="33"/>
      <c r="Q5584" s="33"/>
      <c r="R5584" s="33"/>
      <c r="S5584" s="33"/>
    </row>
    <row r="5585" spans="1:19">
      <c r="A5585" s="233"/>
      <c r="B5585" s="238"/>
      <c r="C5585" s="229"/>
      <c r="D5585" s="229"/>
      <c r="E5585" s="235"/>
      <c r="F5585" s="235"/>
      <c r="G5585" s="242"/>
      <c r="H5585" s="243"/>
      <c r="J5585" s="33"/>
      <c r="K5585" s="33"/>
      <c r="L5585" s="33"/>
      <c r="M5585" s="33"/>
      <c r="N5585" s="33"/>
      <c r="O5585" s="33"/>
      <c r="P5585" s="33"/>
      <c r="Q5585" s="33"/>
      <c r="R5585" s="33"/>
      <c r="S5585" s="33"/>
    </row>
    <row r="5586" spans="1:19">
      <c r="A5586" s="233"/>
      <c r="B5586" s="238"/>
      <c r="C5586" s="229"/>
      <c r="D5586" s="229"/>
      <c r="E5586" s="235"/>
      <c r="F5586" s="235"/>
      <c r="G5586" s="242"/>
      <c r="H5586" s="243"/>
      <c r="J5586" s="33"/>
      <c r="K5586" s="33"/>
      <c r="L5586" s="33"/>
      <c r="M5586" s="33"/>
      <c r="N5586" s="33"/>
      <c r="O5586" s="33"/>
      <c r="P5586" s="33"/>
      <c r="Q5586" s="33"/>
      <c r="R5586" s="33"/>
      <c r="S5586" s="33"/>
    </row>
    <row r="5587" spans="1:19">
      <c r="A5587" s="233"/>
      <c r="B5587" s="238"/>
      <c r="C5587" s="229"/>
      <c r="D5587" s="229"/>
      <c r="E5587" s="235"/>
      <c r="F5587" s="235"/>
      <c r="G5587" s="242"/>
      <c r="H5587" s="243"/>
      <c r="J5587" s="33"/>
      <c r="K5587" s="33"/>
      <c r="L5587" s="33"/>
      <c r="M5587" s="33"/>
      <c r="N5587" s="33"/>
      <c r="O5587" s="33"/>
      <c r="P5587" s="33"/>
      <c r="Q5587" s="33"/>
      <c r="R5587" s="33"/>
      <c r="S5587" s="33"/>
    </row>
    <row r="5588" spans="1:19">
      <c r="A5588" s="233"/>
      <c r="B5588" s="238"/>
      <c r="C5588" s="229"/>
      <c r="D5588" s="229"/>
      <c r="E5588" s="235"/>
      <c r="F5588" s="235"/>
      <c r="G5588" s="242"/>
      <c r="H5588" s="243"/>
      <c r="J5588" s="33"/>
      <c r="K5588" s="33"/>
      <c r="L5588" s="33"/>
      <c r="M5588" s="33"/>
      <c r="N5588" s="33"/>
      <c r="O5588" s="33"/>
      <c r="P5588" s="33"/>
      <c r="Q5588" s="33"/>
      <c r="R5588" s="33"/>
      <c r="S5588" s="33"/>
    </row>
    <row r="5589" spans="1:19">
      <c r="A5589" s="233"/>
      <c r="B5589" s="238"/>
      <c r="C5589" s="229"/>
      <c r="D5589" s="229"/>
      <c r="E5589" s="235"/>
      <c r="F5589" s="235"/>
      <c r="G5589" s="242"/>
      <c r="H5589" s="243"/>
      <c r="J5589" s="33"/>
      <c r="K5589" s="33"/>
      <c r="L5589" s="33"/>
      <c r="M5589" s="33"/>
      <c r="N5589" s="33"/>
      <c r="O5589" s="33"/>
      <c r="P5589" s="33"/>
      <c r="Q5589" s="33"/>
      <c r="R5589" s="33"/>
      <c r="S5589" s="33"/>
    </row>
    <row r="5590" spans="1:19">
      <c r="A5590" s="233"/>
      <c r="B5590" s="238"/>
      <c r="C5590" s="229"/>
      <c r="D5590" s="229"/>
      <c r="E5590" s="235"/>
      <c r="F5590" s="235"/>
      <c r="G5590" s="242"/>
      <c r="H5590" s="243"/>
      <c r="J5590" s="33"/>
      <c r="K5590" s="33"/>
      <c r="L5590" s="33"/>
      <c r="M5590" s="33"/>
      <c r="N5590" s="33"/>
      <c r="O5590" s="33"/>
      <c r="P5590" s="33"/>
      <c r="Q5590" s="33"/>
      <c r="R5590" s="33"/>
      <c r="S5590" s="33"/>
    </row>
    <row r="5591" spans="1:19">
      <c r="A5591" s="233"/>
      <c r="B5591" s="238"/>
      <c r="C5591" s="229"/>
      <c r="D5591" s="229"/>
      <c r="E5591" s="235"/>
      <c r="F5591" s="235"/>
      <c r="G5591" s="242"/>
      <c r="H5591" s="243"/>
      <c r="J5591" s="33"/>
      <c r="K5591" s="33"/>
      <c r="L5591" s="33"/>
      <c r="M5591" s="33"/>
      <c r="N5591" s="33"/>
      <c r="O5591" s="33"/>
      <c r="P5591" s="33"/>
      <c r="Q5591" s="33"/>
      <c r="R5591" s="33"/>
      <c r="S5591" s="33"/>
    </row>
    <row r="5592" spans="1:19">
      <c r="A5592" s="233"/>
      <c r="B5592" s="238"/>
      <c r="C5592" s="229"/>
      <c r="D5592" s="229"/>
      <c r="E5592" s="235"/>
      <c r="F5592" s="235"/>
      <c r="G5592" s="242"/>
      <c r="H5592" s="243"/>
      <c r="J5592" s="33"/>
      <c r="K5592" s="33"/>
      <c r="L5592" s="33"/>
      <c r="M5592" s="33"/>
      <c r="N5592" s="33"/>
      <c r="O5592" s="33"/>
      <c r="P5592" s="33"/>
      <c r="Q5592" s="33"/>
      <c r="R5592" s="33"/>
      <c r="S5592" s="33"/>
    </row>
    <row r="5593" spans="1:19">
      <c r="A5593" s="233"/>
      <c r="B5593" s="238"/>
      <c r="C5593" s="229"/>
      <c r="D5593" s="229"/>
      <c r="E5593" s="235"/>
      <c r="F5593" s="235"/>
      <c r="G5593" s="242"/>
      <c r="H5593" s="243"/>
      <c r="J5593" s="33"/>
      <c r="K5593" s="33"/>
      <c r="L5593" s="33"/>
      <c r="M5593" s="33"/>
      <c r="N5593" s="33"/>
      <c r="O5593" s="33"/>
      <c r="P5593" s="33"/>
      <c r="Q5593" s="33"/>
      <c r="R5593" s="33"/>
      <c r="S5593" s="33"/>
    </row>
    <row r="5594" spans="1:19">
      <c r="A5594" s="233"/>
      <c r="B5594" s="238"/>
      <c r="C5594" s="229"/>
      <c r="D5594" s="229"/>
      <c r="E5594" s="235"/>
      <c r="F5594" s="235"/>
      <c r="G5594" s="242"/>
      <c r="H5594" s="243"/>
      <c r="J5594" s="33"/>
      <c r="K5594" s="33"/>
      <c r="L5594" s="33"/>
      <c r="M5594" s="33"/>
      <c r="N5594" s="33"/>
      <c r="O5594" s="33"/>
      <c r="P5594" s="33"/>
      <c r="Q5594" s="33"/>
      <c r="R5594" s="33"/>
      <c r="S5594" s="33"/>
    </row>
    <row r="5595" spans="1:19">
      <c r="A5595" s="233"/>
      <c r="B5595" s="238"/>
      <c r="C5595" s="229"/>
      <c r="D5595" s="229"/>
      <c r="E5595" s="235"/>
      <c r="F5595" s="235"/>
      <c r="G5595" s="242"/>
      <c r="H5595" s="243"/>
      <c r="J5595" s="33"/>
      <c r="K5595" s="33"/>
      <c r="L5595" s="33"/>
      <c r="M5595" s="33"/>
      <c r="N5595" s="33"/>
      <c r="O5595" s="33"/>
      <c r="P5595" s="33"/>
      <c r="Q5595" s="33"/>
      <c r="R5595" s="33"/>
      <c r="S5595" s="33"/>
    </row>
    <row r="5596" spans="1:19">
      <c r="A5596" s="233"/>
      <c r="B5596" s="238"/>
      <c r="C5596" s="229"/>
      <c r="D5596" s="229"/>
      <c r="E5596" s="235"/>
      <c r="F5596" s="235"/>
      <c r="G5596" s="242"/>
      <c r="H5596" s="243"/>
      <c r="J5596" s="33"/>
      <c r="K5596" s="33"/>
      <c r="L5596" s="33"/>
      <c r="M5596" s="33"/>
      <c r="N5596" s="33"/>
      <c r="O5596" s="33"/>
      <c r="P5596" s="33"/>
      <c r="Q5596" s="33"/>
      <c r="R5596" s="33"/>
      <c r="S5596" s="33"/>
    </row>
    <row r="5597" spans="1:19">
      <c r="A5597" s="233"/>
      <c r="B5597" s="238"/>
      <c r="C5597" s="229"/>
      <c r="D5597" s="229"/>
      <c r="E5597" s="235"/>
      <c r="F5597" s="235"/>
      <c r="G5597" s="242"/>
      <c r="H5597" s="243"/>
      <c r="J5597" s="33"/>
      <c r="K5597" s="33"/>
      <c r="L5597" s="33"/>
      <c r="M5597" s="33"/>
      <c r="N5597" s="33"/>
      <c r="O5597" s="33"/>
      <c r="P5597" s="33"/>
      <c r="Q5597" s="33"/>
      <c r="R5597" s="33"/>
      <c r="S5597" s="33"/>
    </row>
    <row r="5598" spans="1:19">
      <c r="A5598" s="233"/>
      <c r="B5598" s="238"/>
      <c r="C5598" s="229"/>
      <c r="D5598" s="229"/>
      <c r="E5598" s="235"/>
      <c r="F5598" s="235"/>
      <c r="G5598" s="242"/>
      <c r="H5598" s="243"/>
      <c r="J5598" s="33"/>
      <c r="K5598" s="33"/>
      <c r="L5598" s="33"/>
      <c r="M5598" s="33"/>
      <c r="N5598" s="33"/>
      <c r="O5598" s="33"/>
      <c r="P5598" s="33"/>
      <c r="Q5598" s="33"/>
      <c r="R5598" s="33"/>
      <c r="S5598" s="33"/>
    </row>
    <row r="5599" spans="1:19">
      <c r="A5599" s="233"/>
      <c r="B5599" s="238"/>
      <c r="C5599" s="229"/>
      <c r="D5599" s="229"/>
      <c r="E5599" s="235"/>
      <c r="F5599" s="235"/>
      <c r="G5599" s="242"/>
      <c r="H5599" s="243"/>
      <c r="J5599" s="33"/>
      <c r="K5599" s="33"/>
      <c r="L5599" s="33"/>
      <c r="M5599" s="33"/>
      <c r="N5599" s="33"/>
      <c r="O5599" s="33"/>
      <c r="P5599" s="33"/>
      <c r="Q5599" s="33"/>
      <c r="R5599" s="33"/>
      <c r="S5599" s="33"/>
    </row>
    <row r="5600" spans="1:19">
      <c r="A5600" s="233"/>
      <c r="B5600" s="238"/>
      <c r="C5600" s="229"/>
      <c r="D5600" s="229"/>
      <c r="E5600" s="235"/>
      <c r="F5600" s="235"/>
      <c r="G5600" s="242"/>
      <c r="H5600" s="243"/>
      <c r="J5600" s="33"/>
      <c r="K5600" s="33"/>
      <c r="L5600" s="33"/>
      <c r="M5600" s="33"/>
      <c r="N5600" s="33"/>
      <c r="O5600" s="33"/>
      <c r="P5600" s="33"/>
      <c r="Q5600" s="33"/>
      <c r="R5600" s="33"/>
      <c r="S5600" s="33"/>
    </row>
    <row r="5601" spans="1:19">
      <c r="A5601" s="233"/>
      <c r="B5601" s="238"/>
      <c r="C5601" s="229"/>
      <c r="D5601" s="229"/>
      <c r="E5601" s="235"/>
      <c r="F5601" s="235"/>
      <c r="G5601" s="242"/>
      <c r="H5601" s="243"/>
      <c r="J5601" s="33"/>
      <c r="K5601" s="33"/>
      <c r="L5601" s="33"/>
      <c r="M5601" s="33"/>
      <c r="N5601" s="33"/>
      <c r="O5601" s="33"/>
      <c r="P5601" s="33"/>
      <c r="Q5601" s="33"/>
      <c r="R5601" s="33"/>
      <c r="S5601" s="33"/>
    </row>
    <row r="5602" spans="1:19">
      <c r="A5602" s="233"/>
      <c r="B5602" s="238"/>
      <c r="C5602" s="229"/>
      <c r="D5602" s="229"/>
      <c r="E5602" s="235"/>
      <c r="F5602" s="235"/>
      <c r="G5602" s="242"/>
      <c r="H5602" s="243"/>
      <c r="J5602" s="33"/>
      <c r="K5602" s="33"/>
      <c r="L5602" s="33"/>
      <c r="M5602" s="33"/>
      <c r="N5602" s="33"/>
      <c r="O5602" s="33"/>
      <c r="P5602" s="33"/>
      <c r="Q5602" s="33"/>
      <c r="R5602" s="33"/>
      <c r="S5602" s="33"/>
    </row>
    <row r="5603" spans="1:19">
      <c r="A5603" s="233"/>
      <c r="B5603" s="238"/>
      <c r="C5603" s="229"/>
      <c r="D5603" s="229"/>
      <c r="E5603" s="235"/>
      <c r="F5603" s="235"/>
      <c r="G5603" s="242"/>
      <c r="H5603" s="243"/>
      <c r="J5603" s="33"/>
      <c r="K5603" s="33"/>
      <c r="L5603" s="33"/>
      <c r="M5603" s="33"/>
      <c r="N5603" s="33"/>
      <c r="O5603" s="33"/>
      <c r="P5603" s="33"/>
      <c r="Q5603" s="33"/>
      <c r="R5603" s="33"/>
      <c r="S5603" s="33"/>
    </row>
    <row r="5604" spans="1:19">
      <c r="A5604" s="233"/>
      <c r="B5604" s="238"/>
      <c r="C5604" s="229"/>
      <c r="D5604" s="229"/>
      <c r="E5604" s="235"/>
      <c r="F5604" s="235"/>
      <c r="G5604" s="242"/>
      <c r="H5604" s="243"/>
      <c r="J5604" s="33"/>
      <c r="K5604" s="33"/>
      <c r="L5604" s="33"/>
      <c r="M5604" s="33"/>
      <c r="N5604" s="33"/>
      <c r="O5604" s="33"/>
      <c r="P5604" s="33"/>
      <c r="Q5604" s="33"/>
      <c r="R5604" s="33"/>
      <c r="S5604" s="33"/>
    </row>
    <row r="5605" spans="1:19">
      <c r="A5605" s="233"/>
      <c r="B5605" s="238"/>
      <c r="C5605" s="229"/>
      <c r="D5605" s="229"/>
      <c r="E5605" s="235"/>
      <c r="F5605" s="235"/>
      <c r="G5605" s="242"/>
      <c r="H5605" s="243"/>
      <c r="J5605" s="33"/>
      <c r="K5605" s="33"/>
      <c r="L5605" s="33"/>
      <c r="M5605" s="33"/>
      <c r="N5605" s="33"/>
      <c r="O5605" s="33"/>
      <c r="P5605" s="33"/>
      <c r="Q5605" s="33"/>
      <c r="R5605" s="33"/>
      <c r="S5605" s="33"/>
    </row>
    <row r="5606" spans="1:19">
      <c r="A5606" s="233"/>
      <c r="B5606" s="238"/>
      <c r="C5606" s="229"/>
      <c r="D5606" s="229"/>
      <c r="E5606" s="235"/>
      <c r="F5606" s="235"/>
      <c r="G5606" s="242"/>
      <c r="H5606" s="243"/>
      <c r="J5606" s="33"/>
      <c r="K5606" s="33"/>
      <c r="L5606" s="33"/>
      <c r="M5606" s="33"/>
      <c r="N5606" s="33"/>
      <c r="O5606" s="33"/>
      <c r="P5606" s="33"/>
      <c r="Q5606" s="33"/>
      <c r="R5606" s="33"/>
      <c r="S5606" s="33"/>
    </row>
    <row r="5607" spans="1:19">
      <c r="A5607" s="233"/>
      <c r="B5607" s="238"/>
      <c r="C5607" s="229"/>
      <c r="D5607" s="229"/>
      <c r="E5607" s="235"/>
      <c r="F5607" s="235"/>
      <c r="G5607" s="242"/>
      <c r="H5607" s="243"/>
      <c r="J5607" s="33"/>
      <c r="K5607" s="33"/>
      <c r="L5607" s="33"/>
      <c r="M5607" s="33"/>
      <c r="N5607" s="33"/>
      <c r="O5607" s="33"/>
      <c r="P5607" s="33"/>
      <c r="Q5607" s="33"/>
      <c r="R5607" s="33"/>
      <c r="S5607" s="33"/>
    </row>
    <row r="5608" spans="1:19">
      <c r="A5608" s="233"/>
      <c r="B5608" s="238"/>
      <c r="C5608" s="229"/>
      <c r="D5608" s="229"/>
      <c r="E5608" s="235"/>
      <c r="F5608" s="235"/>
      <c r="G5608" s="242"/>
      <c r="H5608" s="243"/>
      <c r="J5608" s="33"/>
      <c r="K5608" s="33"/>
      <c r="L5608" s="33"/>
      <c r="M5608" s="33"/>
      <c r="N5608" s="33"/>
      <c r="O5608" s="33"/>
      <c r="P5608" s="33"/>
      <c r="Q5608" s="33"/>
      <c r="R5608" s="33"/>
      <c r="S5608" s="33"/>
    </row>
    <row r="5609" spans="1:19">
      <c r="A5609" s="233"/>
      <c r="B5609" s="238"/>
      <c r="C5609" s="229"/>
      <c r="D5609" s="229"/>
      <c r="E5609" s="235"/>
      <c r="F5609" s="235"/>
      <c r="G5609" s="242"/>
      <c r="H5609" s="243"/>
      <c r="J5609" s="33"/>
      <c r="K5609" s="33"/>
      <c r="L5609" s="33"/>
      <c r="M5609" s="33"/>
      <c r="N5609" s="33"/>
      <c r="O5609" s="33"/>
      <c r="P5609" s="33"/>
      <c r="Q5609" s="33"/>
      <c r="R5609" s="33"/>
      <c r="S5609" s="33"/>
    </row>
    <row r="5610" spans="1:19">
      <c r="A5610" s="233"/>
      <c r="B5610" s="238"/>
      <c r="C5610" s="229"/>
      <c r="D5610" s="229"/>
      <c r="E5610" s="235"/>
      <c r="F5610" s="235"/>
      <c r="G5610" s="242"/>
      <c r="H5610" s="243"/>
      <c r="J5610" s="33"/>
      <c r="K5610" s="33"/>
      <c r="L5610" s="33"/>
      <c r="M5610" s="33"/>
      <c r="N5610" s="33"/>
      <c r="O5610" s="33"/>
      <c r="P5610" s="33"/>
      <c r="Q5610" s="33"/>
      <c r="R5610" s="33"/>
      <c r="S5610" s="33"/>
    </row>
    <row r="5611" spans="1:19">
      <c r="A5611" s="233"/>
      <c r="B5611" s="238"/>
      <c r="C5611" s="229"/>
      <c r="D5611" s="229"/>
      <c r="E5611" s="235"/>
      <c r="F5611" s="235"/>
      <c r="G5611" s="242"/>
      <c r="H5611" s="243"/>
      <c r="J5611" s="33"/>
      <c r="K5611" s="33"/>
      <c r="L5611" s="33"/>
      <c r="M5611" s="33"/>
      <c r="N5611" s="33"/>
      <c r="O5611" s="33"/>
      <c r="P5611" s="33"/>
      <c r="Q5611" s="33"/>
      <c r="R5611" s="33"/>
      <c r="S5611" s="33"/>
    </row>
    <row r="5612" spans="1:19">
      <c r="A5612" s="233"/>
      <c r="B5612" s="238"/>
      <c r="C5612" s="229"/>
      <c r="D5612" s="229"/>
      <c r="E5612" s="235"/>
      <c r="F5612" s="235"/>
      <c r="G5612" s="242"/>
      <c r="H5612" s="243"/>
      <c r="J5612" s="33"/>
      <c r="K5612" s="33"/>
      <c r="L5612" s="33"/>
      <c r="M5612" s="33"/>
      <c r="N5612" s="33"/>
      <c r="O5612" s="33"/>
      <c r="P5612" s="33"/>
      <c r="Q5612" s="33"/>
      <c r="R5612" s="33"/>
      <c r="S5612" s="33"/>
    </row>
    <row r="5613" spans="1:19">
      <c r="A5613" s="233"/>
      <c r="B5613" s="238"/>
      <c r="C5613" s="229"/>
      <c r="D5613" s="229"/>
      <c r="E5613" s="235"/>
      <c r="F5613" s="235"/>
      <c r="G5613" s="242"/>
      <c r="H5613" s="243"/>
      <c r="J5613" s="33"/>
      <c r="K5613" s="33"/>
      <c r="L5613" s="33"/>
      <c r="M5613" s="33"/>
      <c r="N5613" s="33"/>
      <c r="O5613" s="33"/>
      <c r="P5613" s="33"/>
      <c r="Q5613" s="33"/>
      <c r="R5613" s="33"/>
      <c r="S5613" s="33"/>
    </row>
    <row r="5614" spans="1:19">
      <c r="A5614" s="233"/>
      <c r="B5614" s="238"/>
      <c r="C5614" s="229"/>
      <c r="D5614" s="229"/>
      <c r="E5614" s="235"/>
      <c r="F5614" s="235"/>
      <c r="G5614" s="242"/>
      <c r="H5614" s="243"/>
      <c r="J5614" s="33"/>
      <c r="K5614" s="33"/>
      <c r="L5614" s="33"/>
      <c r="M5614" s="33"/>
      <c r="N5614" s="33"/>
      <c r="O5614" s="33"/>
      <c r="P5614" s="33"/>
      <c r="Q5614" s="33"/>
      <c r="R5614" s="33"/>
      <c r="S5614" s="33"/>
    </row>
    <row r="5615" spans="1:19">
      <c r="A5615" s="233"/>
      <c r="B5615" s="238"/>
      <c r="C5615" s="229"/>
      <c r="D5615" s="229"/>
      <c r="E5615" s="235"/>
      <c r="F5615" s="235"/>
      <c r="G5615" s="242"/>
      <c r="H5615" s="243"/>
      <c r="J5615" s="33"/>
      <c r="K5615" s="33"/>
      <c r="L5615" s="33"/>
      <c r="M5615" s="33"/>
      <c r="N5615" s="33"/>
      <c r="O5615" s="33"/>
      <c r="P5615" s="33"/>
      <c r="Q5615" s="33"/>
      <c r="R5615" s="33"/>
      <c r="S5615" s="33"/>
    </row>
    <row r="5616" spans="1:19">
      <c r="A5616" s="233"/>
      <c r="B5616" s="238"/>
      <c r="C5616" s="229"/>
      <c r="D5616" s="229"/>
      <c r="E5616" s="235"/>
      <c r="F5616" s="235"/>
      <c r="G5616" s="242"/>
      <c r="H5616" s="243"/>
      <c r="J5616" s="33"/>
      <c r="K5616" s="33"/>
      <c r="L5616" s="33"/>
      <c r="M5616" s="33"/>
      <c r="N5616" s="33"/>
      <c r="O5616" s="33"/>
      <c r="P5616" s="33"/>
      <c r="Q5616" s="33"/>
      <c r="R5616" s="33"/>
      <c r="S5616" s="33"/>
    </row>
    <row r="5617" spans="1:19">
      <c r="A5617" s="233"/>
      <c r="B5617" s="238"/>
      <c r="C5617" s="229"/>
      <c r="D5617" s="229"/>
      <c r="E5617" s="235"/>
      <c r="F5617" s="235"/>
      <c r="G5617" s="242"/>
      <c r="H5617" s="243"/>
      <c r="J5617" s="33"/>
      <c r="K5617" s="33"/>
      <c r="L5617" s="33"/>
      <c r="M5617" s="33"/>
      <c r="N5617" s="33"/>
      <c r="O5617" s="33"/>
      <c r="P5617" s="33"/>
      <c r="Q5617" s="33"/>
      <c r="R5617" s="33"/>
      <c r="S5617" s="33"/>
    </row>
    <row r="5618" spans="1:19">
      <c r="A5618" s="233"/>
      <c r="B5618" s="238"/>
      <c r="C5618" s="229"/>
      <c r="D5618" s="229"/>
      <c r="E5618" s="235"/>
      <c r="F5618" s="235"/>
      <c r="G5618" s="242"/>
      <c r="H5618" s="243"/>
      <c r="J5618" s="33"/>
      <c r="K5618" s="33"/>
      <c r="L5618" s="33"/>
      <c r="M5618" s="33"/>
      <c r="N5618" s="33"/>
      <c r="O5618" s="33"/>
      <c r="P5618" s="33"/>
      <c r="Q5618" s="33"/>
      <c r="R5618" s="33"/>
      <c r="S5618" s="33"/>
    </row>
    <row r="5619" spans="1:19">
      <c r="A5619" s="233"/>
      <c r="B5619" s="238"/>
      <c r="C5619" s="229"/>
      <c r="D5619" s="229"/>
      <c r="E5619" s="235"/>
      <c r="F5619" s="235"/>
      <c r="G5619" s="242"/>
      <c r="H5619" s="243"/>
      <c r="J5619" s="33"/>
      <c r="K5619" s="33"/>
      <c r="L5619" s="33"/>
      <c r="M5619" s="33"/>
      <c r="N5619" s="33"/>
      <c r="O5619" s="33"/>
      <c r="P5619" s="33"/>
      <c r="Q5619" s="33"/>
      <c r="R5619" s="33"/>
      <c r="S5619" s="33"/>
    </row>
    <row r="5620" spans="1:19">
      <c r="A5620" s="233"/>
      <c r="B5620" s="238"/>
      <c r="C5620" s="229"/>
      <c r="D5620" s="229"/>
      <c r="E5620" s="235"/>
      <c r="F5620" s="235"/>
      <c r="G5620" s="242"/>
      <c r="H5620" s="243"/>
      <c r="J5620" s="33"/>
      <c r="K5620" s="33"/>
      <c r="L5620" s="33"/>
      <c r="M5620" s="33"/>
      <c r="N5620" s="33"/>
      <c r="O5620" s="33"/>
      <c r="P5620" s="33"/>
      <c r="Q5620" s="33"/>
      <c r="R5620" s="33"/>
      <c r="S5620" s="33"/>
    </row>
    <row r="5621" spans="1:19">
      <c r="A5621" s="233"/>
      <c r="B5621" s="238"/>
      <c r="C5621" s="229"/>
      <c r="D5621" s="229"/>
      <c r="E5621" s="235"/>
      <c r="F5621" s="235"/>
      <c r="G5621" s="242"/>
      <c r="H5621" s="243"/>
      <c r="J5621" s="33"/>
      <c r="K5621" s="33"/>
      <c r="L5621" s="33"/>
      <c r="M5621" s="33"/>
      <c r="N5621" s="33"/>
      <c r="O5621" s="33"/>
      <c r="P5621" s="33"/>
      <c r="Q5621" s="33"/>
      <c r="R5621" s="33"/>
      <c r="S5621" s="33"/>
    </row>
    <row r="5622" spans="1:19">
      <c r="A5622" s="233"/>
      <c r="B5622" s="238"/>
      <c r="C5622" s="229"/>
      <c r="D5622" s="229"/>
      <c r="E5622" s="235"/>
      <c r="F5622" s="235"/>
      <c r="G5622" s="242"/>
      <c r="H5622" s="243"/>
      <c r="J5622" s="33"/>
      <c r="K5622" s="33"/>
      <c r="L5622" s="33"/>
      <c r="M5622" s="33"/>
      <c r="N5622" s="33"/>
      <c r="O5622" s="33"/>
      <c r="P5622" s="33"/>
      <c r="Q5622" s="33"/>
      <c r="R5622" s="33"/>
      <c r="S5622" s="33"/>
    </row>
    <row r="5623" spans="1:19">
      <c r="A5623" s="233"/>
      <c r="B5623" s="238"/>
      <c r="C5623" s="229"/>
      <c r="D5623" s="229"/>
      <c r="E5623" s="235"/>
      <c r="F5623" s="235"/>
      <c r="G5623" s="242"/>
      <c r="H5623" s="243"/>
      <c r="J5623" s="33"/>
      <c r="K5623" s="33"/>
      <c r="L5623" s="33"/>
      <c r="M5623" s="33"/>
      <c r="N5623" s="33"/>
      <c r="O5623" s="33"/>
      <c r="P5623" s="33"/>
      <c r="Q5623" s="33"/>
      <c r="R5623" s="33"/>
      <c r="S5623" s="33"/>
    </row>
    <row r="5624" spans="1:19">
      <c r="A5624" s="233"/>
      <c r="B5624" s="238"/>
      <c r="C5624" s="229"/>
      <c r="D5624" s="229"/>
      <c r="E5624" s="235"/>
      <c r="F5624" s="235"/>
      <c r="G5624" s="242"/>
      <c r="H5624" s="243"/>
      <c r="J5624" s="33"/>
      <c r="K5624" s="33"/>
      <c r="L5624" s="33"/>
      <c r="M5624" s="33"/>
      <c r="N5624" s="33"/>
      <c r="O5624" s="33"/>
      <c r="P5624" s="33"/>
      <c r="Q5624" s="33"/>
      <c r="R5624" s="33"/>
      <c r="S5624" s="33"/>
    </row>
    <row r="5625" spans="1:19">
      <c r="A5625" s="233"/>
      <c r="B5625" s="238"/>
      <c r="C5625" s="229"/>
      <c r="D5625" s="229"/>
      <c r="E5625" s="235"/>
      <c r="F5625" s="235"/>
      <c r="G5625" s="242"/>
      <c r="H5625" s="243"/>
      <c r="J5625" s="33"/>
      <c r="K5625" s="33"/>
      <c r="L5625" s="33"/>
      <c r="M5625" s="33"/>
      <c r="N5625" s="33"/>
      <c r="O5625" s="33"/>
      <c r="P5625" s="33"/>
      <c r="Q5625" s="33"/>
      <c r="R5625" s="33"/>
      <c r="S5625" s="33"/>
    </row>
    <row r="5626" spans="1:19">
      <c r="A5626" s="233"/>
      <c r="B5626" s="238"/>
      <c r="C5626" s="229"/>
      <c r="D5626" s="229"/>
      <c r="E5626" s="235"/>
      <c r="F5626" s="235"/>
      <c r="G5626" s="242"/>
      <c r="H5626" s="243"/>
      <c r="J5626" s="33"/>
      <c r="K5626" s="33"/>
      <c r="L5626" s="33"/>
      <c r="M5626" s="33"/>
      <c r="N5626" s="33"/>
      <c r="O5626" s="33"/>
      <c r="P5626" s="33"/>
      <c r="Q5626" s="33"/>
      <c r="R5626" s="33"/>
      <c r="S5626" s="33"/>
    </row>
    <row r="5627" spans="1:19">
      <c r="A5627" s="233"/>
      <c r="B5627" s="238"/>
      <c r="C5627" s="229"/>
      <c r="D5627" s="229"/>
      <c r="E5627" s="235"/>
      <c r="F5627" s="235"/>
      <c r="G5627" s="242"/>
      <c r="H5627" s="243"/>
      <c r="J5627" s="33"/>
      <c r="K5627" s="33"/>
      <c r="L5627" s="33"/>
      <c r="M5627" s="33"/>
      <c r="N5627" s="33"/>
      <c r="O5627" s="33"/>
      <c r="P5627" s="33"/>
      <c r="Q5627" s="33"/>
      <c r="R5627" s="33"/>
      <c r="S5627" s="33"/>
    </row>
    <row r="5628" spans="1:19">
      <c r="A5628" s="233"/>
      <c r="B5628" s="238"/>
      <c r="C5628" s="229"/>
      <c r="D5628" s="229"/>
      <c r="E5628" s="235"/>
      <c r="F5628" s="235"/>
      <c r="G5628" s="242"/>
      <c r="H5628" s="243"/>
      <c r="J5628" s="33"/>
      <c r="K5628" s="33"/>
      <c r="L5628" s="33"/>
      <c r="M5628" s="33"/>
      <c r="N5628" s="33"/>
      <c r="O5628" s="33"/>
      <c r="P5628" s="33"/>
      <c r="Q5628" s="33"/>
      <c r="R5628" s="33"/>
      <c r="S5628" s="33"/>
    </row>
    <row r="5629" spans="1:19">
      <c r="A5629" s="233"/>
      <c r="B5629" s="238"/>
      <c r="C5629" s="229"/>
      <c r="D5629" s="229"/>
      <c r="E5629" s="235"/>
      <c r="F5629" s="235"/>
      <c r="G5629" s="242"/>
      <c r="H5629" s="243"/>
      <c r="J5629" s="33"/>
      <c r="K5629" s="33"/>
      <c r="L5629" s="33"/>
      <c r="M5629" s="33"/>
      <c r="N5629" s="33"/>
      <c r="O5629" s="33"/>
      <c r="P5629" s="33"/>
      <c r="Q5629" s="33"/>
      <c r="R5629" s="33"/>
      <c r="S5629" s="33"/>
    </row>
    <row r="5630" spans="1:19">
      <c r="A5630" s="233"/>
      <c r="B5630" s="238"/>
      <c r="C5630" s="229"/>
      <c r="D5630" s="229"/>
      <c r="E5630" s="235"/>
      <c r="F5630" s="235"/>
      <c r="G5630" s="242"/>
      <c r="H5630" s="243"/>
      <c r="J5630" s="33"/>
      <c r="K5630" s="33"/>
      <c r="L5630" s="33"/>
      <c r="M5630" s="33"/>
      <c r="N5630" s="33"/>
      <c r="O5630" s="33"/>
      <c r="P5630" s="33"/>
      <c r="Q5630" s="33"/>
      <c r="R5630" s="33"/>
      <c r="S5630" s="33"/>
    </row>
    <row r="5631" spans="1:19">
      <c r="A5631" s="233"/>
      <c r="B5631" s="238"/>
      <c r="C5631" s="229"/>
      <c r="D5631" s="229"/>
      <c r="E5631" s="235"/>
      <c r="F5631" s="235"/>
      <c r="G5631" s="242"/>
      <c r="H5631" s="243"/>
      <c r="J5631" s="33"/>
      <c r="K5631" s="33"/>
      <c r="L5631" s="33"/>
      <c r="M5631" s="33"/>
      <c r="N5631" s="33"/>
      <c r="O5631" s="33"/>
      <c r="P5631" s="33"/>
      <c r="Q5631" s="33"/>
      <c r="R5631" s="33"/>
      <c r="S5631" s="33"/>
    </row>
    <row r="5632" spans="1:19">
      <c r="A5632" s="233"/>
      <c r="B5632" s="238"/>
      <c r="C5632" s="229"/>
      <c r="D5632" s="229"/>
      <c r="E5632" s="235"/>
      <c r="F5632" s="235"/>
      <c r="G5632" s="242"/>
      <c r="H5632" s="243"/>
      <c r="J5632" s="33"/>
      <c r="K5632" s="33"/>
      <c r="L5632" s="33"/>
      <c r="M5632" s="33"/>
      <c r="N5632" s="33"/>
      <c r="O5632" s="33"/>
      <c r="P5632" s="33"/>
      <c r="Q5632" s="33"/>
      <c r="R5632" s="33"/>
      <c r="S5632" s="33"/>
    </row>
    <row r="5633" spans="1:19">
      <c r="A5633" s="233"/>
      <c r="B5633" s="238"/>
      <c r="C5633" s="229"/>
      <c r="D5633" s="229"/>
      <c r="E5633" s="235"/>
      <c r="F5633" s="235"/>
      <c r="G5633" s="242"/>
      <c r="H5633" s="243"/>
      <c r="J5633" s="33"/>
      <c r="K5633" s="33"/>
      <c r="L5633" s="33"/>
      <c r="M5633" s="33"/>
      <c r="N5633" s="33"/>
      <c r="O5633" s="33"/>
      <c r="P5633" s="33"/>
      <c r="Q5633" s="33"/>
      <c r="R5633" s="33"/>
      <c r="S5633" s="33"/>
    </row>
    <row r="5634" spans="1:19">
      <c r="A5634" s="233"/>
      <c r="B5634" s="238"/>
      <c r="C5634" s="229"/>
      <c r="D5634" s="229"/>
      <c r="E5634" s="235"/>
      <c r="F5634" s="235"/>
      <c r="G5634" s="242"/>
      <c r="H5634" s="243"/>
      <c r="J5634" s="33"/>
      <c r="K5634" s="33"/>
      <c r="L5634" s="33"/>
      <c r="M5634" s="33"/>
      <c r="N5634" s="33"/>
      <c r="O5634" s="33"/>
      <c r="P5634" s="33"/>
      <c r="Q5634" s="33"/>
      <c r="R5634" s="33"/>
      <c r="S5634" s="33"/>
    </row>
    <row r="5635" spans="1:19">
      <c r="A5635" s="233"/>
      <c r="B5635" s="238"/>
      <c r="C5635" s="229"/>
      <c r="D5635" s="229"/>
      <c r="E5635" s="235"/>
      <c r="F5635" s="235"/>
      <c r="G5635" s="242"/>
      <c r="H5635" s="243"/>
      <c r="J5635" s="33"/>
      <c r="K5635" s="33"/>
      <c r="L5635" s="33"/>
      <c r="M5635" s="33"/>
      <c r="N5635" s="33"/>
      <c r="O5635" s="33"/>
      <c r="P5635" s="33"/>
      <c r="Q5635" s="33"/>
      <c r="R5635" s="33"/>
      <c r="S5635" s="33"/>
    </row>
    <row r="5636" spans="1:19">
      <c r="A5636" s="233"/>
      <c r="B5636" s="238"/>
      <c r="C5636" s="229"/>
      <c r="D5636" s="229"/>
      <c r="E5636" s="235"/>
      <c r="F5636" s="235"/>
      <c r="G5636" s="242"/>
      <c r="H5636" s="243"/>
      <c r="J5636" s="33"/>
      <c r="K5636" s="33"/>
      <c r="L5636" s="33"/>
      <c r="M5636" s="33"/>
      <c r="N5636" s="33"/>
      <c r="O5636" s="33"/>
      <c r="P5636" s="33"/>
      <c r="Q5636" s="33"/>
      <c r="R5636" s="33"/>
      <c r="S5636" s="33"/>
    </row>
    <row r="5637" spans="1:19">
      <c r="A5637" s="233"/>
      <c r="B5637" s="238"/>
      <c r="C5637" s="229"/>
      <c r="D5637" s="229"/>
      <c r="E5637" s="235"/>
      <c r="F5637" s="235"/>
      <c r="G5637" s="242"/>
      <c r="H5637" s="243"/>
      <c r="J5637" s="33"/>
      <c r="K5637" s="33"/>
      <c r="L5637" s="33"/>
      <c r="M5637" s="33"/>
      <c r="N5637" s="33"/>
      <c r="O5637" s="33"/>
      <c r="P5637" s="33"/>
      <c r="Q5637" s="33"/>
      <c r="R5637" s="33"/>
      <c r="S5637" s="33"/>
    </row>
    <row r="5638" spans="1:19">
      <c r="A5638" s="233"/>
      <c r="B5638" s="238"/>
      <c r="C5638" s="229"/>
      <c r="D5638" s="229"/>
      <c r="E5638" s="235"/>
      <c r="F5638" s="235"/>
      <c r="G5638" s="242"/>
      <c r="H5638" s="243"/>
      <c r="J5638" s="33"/>
      <c r="K5638" s="33"/>
      <c r="L5638" s="33"/>
      <c r="M5638" s="33"/>
      <c r="N5638" s="33"/>
      <c r="O5638" s="33"/>
      <c r="P5638" s="33"/>
      <c r="Q5638" s="33"/>
      <c r="R5638" s="33"/>
      <c r="S5638" s="33"/>
    </row>
    <row r="5639" spans="1:19">
      <c r="A5639" s="233"/>
      <c r="B5639" s="238"/>
      <c r="C5639" s="229"/>
      <c r="D5639" s="229"/>
      <c r="E5639" s="235"/>
      <c r="F5639" s="235"/>
      <c r="G5639" s="242"/>
      <c r="H5639" s="243"/>
      <c r="J5639" s="33"/>
      <c r="K5639" s="33"/>
      <c r="L5639" s="33"/>
      <c r="M5639" s="33"/>
      <c r="N5639" s="33"/>
      <c r="O5639" s="33"/>
      <c r="P5639" s="33"/>
      <c r="Q5639" s="33"/>
      <c r="R5639" s="33"/>
      <c r="S5639" s="33"/>
    </row>
    <row r="5640" spans="1:19">
      <c r="A5640" s="233"/>
      <c r="B5640" s="238"/>
      <c r="C5640" s="229"/>
      <c r="D5640" s="229"/>
      <c r="E5640" s="235"/>
      <c r="F5640" s="235"/>
      <c r="G5640" s="242"/>
      <c r="H5640" s="243"/>
      <c r="J5640" s="33"/>
      <c r="K5640" s="33"/>
      <c r="L5640" s="33"/>
      <c r="M5640" s="33"/>
      <c r="N5640" s="33"/>
      <c r="O5640" s="33"/>
      <c r="P5640" s="33"/>
      <c r="Q5640" s="33"/>
      <c r="R5640" s="33"/>
      <c r="S5640" s="33"/>
    </row>
    <row r="5641" spans="1:19">
      <c r="A5641" s="233"/>
      <c r="B5641" s="238"/>
      <c r="C5641" s="229"/>
      <c r="D5641" s="229"/>
      <c r="E5641" s="235"/>
      <c r="F5641" s="235"/>
      <c r="G5641" s="242"/>
      <c r="H5641" s="243"/>
      <c r="J5641" s="33"/>
      <c r="K5641" s="33"/>
      <c r="L5641" s="33"/>
      <c r="M5641" s="33"/>
      <c r="N5641" s="33"/>
      <c r="O5641" s="33"/>
      <c r="P5641" s="33"/>
      <c r="Q5641" s="33"/>
      <c r="R5641" s="33"/>
      <c r="S5641" s="33"/>
    </row>
    <row r="5642" spans="1:19">
      <c r="A5642" s="233"/>
      <c r="B5642" s="238"/>
      <c r="C5642" s="229"/>
      <c r="D5642" s="229"/>
      <c r="E5642" s="235"/>
      <c r="F5642" s="235"/>
      <c r="G5642" s="242"/>
      <c r="H5642" s="243"/>
      <c r="J5642" s="33"/>
      <c r="K5642" s="33"/>
      <c r="L5642" s="33"/>
      <c r="M5642" s="33"/>
      <c r="N5642" s="33"/>
      <c r="O5642" s="33"/>
      <c r="P5642" s="33"/>
      <c r="Q5642" s="33"/>
      <c r="R5642" s="33"/>
      <c r="S5642" s="33"/>
    </row>
    <row r="5643" spans="1:19">
      <c r="A5643" s="233"/>
      <c r="B5643" s="238"/>
      <c r="C5643" s="229"/>
      <c r="D5643" s="229"/>
      <c r="E5643" s="235"/>
      <c r="F5643" s="235"/>
      <c r="G5643" s="242"/>
      <c r="H5643" s="243"/>
      <c r="J5643" s="33"/>
      <c r="K5643" s="33"/>
      <c r="L5643" s="33"/>
      <c r="M5643" s="33"/>
      <c r="N5643" s="33"/>
      <c r="O5643" s="33"/>
      <c r="P5643" s="33"/>
      <c r="Q5643" s="33"/>
      <c r="R5643" s="33"/>
      <c r="S5643" s="33"/>
    </row>
    <row r="5644" spans="1:19">
      <c r="A5644" s="233"/>
      <c r="B5644" s="238"/>
      <c r="C5644" s="229"/>
      <c r="D5644" s="229"/>
      <c r="E5644" s="235"/>
      <c r="F5644" s="235"/>
      <c r="G5644" s="242"/>
      <c r="H5644" s="243"/>
      <c r="J5644" s="33"/>
      <c r="K5644" s="33"/>
      <c r="L5644" s="33"/>
      <c r="M5644" s="33"/>
      <c r="N5644" s="33"/>
      <c r="O5644" s="33"/>
      <c r="P5644" s="33"/>
      <c r="Q5644" s="33"/>
      <c r="R5644" s="33"/>
      <c r="S5644" s="33"/>
    </row>
    <row r="5645" spans="1:19">
      <c r="A5645" s="233"/>
      <c r="B5645" s="238"/>
      <c r="C5645" s="229"/>
      <c r="D5645" s="229"/>
      <c r="E5645" s="235"/>
      <c r="F5645" s="235"/>
      <c r="G5645" s="242"/>
      <c r="H5645" s="243"/>
      <c r="J5645" s="33"/>
      <c r="K5645" s="33"/>
      <c r="L5645" s="33"/>
      <c r="M5645" s="33"/>
      <c r="N5645" s="33"/>
      <c r="O5645" s="33"/>
      <c r="P5645" s="33"/>
      <c r="Q5645" s="33"/>
      <c r="R5645" s="33"/>
      <c r="S5645" s="33"/>
    </row>
    <row r="5646" spans="1:19">
      <c r="A5646" s="233"/>
      <c r="B5646" s="238"/>
      <c r="C5646" s="229"/>
      <c r="D5646" s="229"/>
      <c r="E5646" s="235"/>
      <c r="F5646" s="235"/>
      <c r="G5646" s="242"/>
      <c r="H5646" s="243"/>
      <c r="J5646" s="33"/>
      <c r="K5646" s="33"/>
      <c r="L5646" s="33"/>
      <c r="M5646" s="33"/>
      <c r="N5646" s="33"/>
      <c r="O5646" s="33"/>
      <c r="P5646" s="33"/>
      <c r="Q5646" s="33"/>
      <c r="R5646" s="33"/>
      <c r="S5646" s="33"/>
    </row>
    <row r="5647" spans="1:19">
      <c r="A5647" s="233"/>
      <c r="B5647" s="238"/>
      <c r="C5647" s="229"/>
      <c r="D5647" s="229"/>
      <c r="E5647" s="235"/>
      <c r="F5647" s="235"/>
      <c r="G5647" s="242"/>
      <c r="H5647" s="243"/>
      <c r="J5647" s="33"/>
      <c r="K5647" s="33"/>
      <c r="L5647" s="33"/>
      <c r="M5647" s="33"/>
      <c r="N5647" s="33"/>
      <c r="O5647" s="33"/>
      <c r="P5647" s="33"/>
      <c r="Q5647" s="33"/>
      <c r="R5647" s="33"/>
      <c r="S5647" s="33"/>
    </row>
    <row r="5648" spans="1:19">
      <c r="A5648" s="233"/>
      <c r="B5648" s="238"/>
      <c r="C5648" s="229"/>
      <c r="D5648" s="229"/>
      <c r="E5648" s="235"/>
      <c r="F5648" s="235"/>
      <c r="G5648" s="242"/>
      <c r="H5648" s="243"/>
      <c r="J5648" s="33"/>
      <c r="K5648" s="33"/>
      <c r="L5648" s="33"/>
      <c r="M5648" s="33"/>
      <c r="N5648" s="33"/>
      <c r="O5648" s="33"/>
      <c r="P5648" s="33"/>
      <c r="Q5648" s="33"/>
      <c r="R5648" s="33"/>
      <c r="S5648" s="33"/>
    </row>
    <row r="5649" spans="1:19">
      <c r="A5649" s="233"/>
      <c r="B5649" s="238"/>
      <c r="C5649" s="229"/>
      <c r="D5649" s="229"/>
      <c r="E5649" s="235"/>
      <c r="F5649" s="235"/>
      <c r="G5649" s="242"/>
      <c r="H5649" s="243"/>
      <c r="J5649" s="33"/>
      <c r="K5649" s="33"/>
      <c r="L5649" s="33"/>
      <c r="M5649" s="33"/>
      <c r="N5649" s="33"/>
      <c r="O5649" s="33"/>
      <c r="P5649" s="33"/>
      <c r="Q5649" s="33"/>
      <c r="R5649" s="33"/>
      <c r="S5649" s="33"/>
    </row>
    <row r="5650" spans="1:19">
      <c r="A5650" s="233"/>
      <c r="B5650" s="238"/>
      <c r="C5650" s="229"/>
      <c r="D5650" s="229"/>
      <c r="E5650" s="235"/>
      <c r="F5650" s="235"/>
      <c r="G5650" s="242"/>
      <c r="H5650" s="243"/>
      <c r="J5650" s="33"/>
      <c r="K5650" s="33"/>
      <c r="L5650" s="33"/>
      <c r="M5650" s="33"/>
      <c r="N5650" s="33"/>
      <c r="O5650" s="33"/>
      <c r="P5650" s="33"/>
      <c r="Q5650" s="33"/>
      <c r="R5650" s="33"/>
      <c r="S5650" s="33"/>
    </row>
    <row r="5651" spans="1:19">
      <c r="A5651" s="233"/>
      <c r="B5651" s="238"/>
      <c r="C5651" s="229"/>
      <c r="D5651" s="229"/>
      <c r="E5651" s="235"/>
      <c r="F5651" s="235"/>
      <c r="G5651" s="242"/>
      <c r="H5651" s="243"/>
      <c r="J5651" s="33"/>
      <c r="K5651" s="33"/>
      <c r="L5651" s="33"/>
      <c r="M5651" s="33"/>
      <c r="N5651" s="33"/>
      <c r="O5651" s="33"/>
      <c r="P5651" s="33"/>
      <c r="Q5651" s="33"/>
      <c r="R5651" s="33"/>
      <c r="S5651" s="33"/>
    </row>
    <row r="5652" spans="1:19">
      <c r="A5652" s="233"/>
      <c r="B5652" s="238"/>
      <c r="C5652" s="229"/>
      <c r="D5652" s="229"/>
      <c r="E5652" s="235"/>
      <c r="F5652" s="235"/>
      <c r="G5652" s="242"/>
      <c r="H5652" s="243"/>
      <c r="J5652" s="33"/>
      <c r="K5652" s="33"/>
      <c r="L5652" s="33"/>
      <c r="M5652" s="33"/>
      <c r="N5652" s="33"/>
      <c r="O5652" s="33"/>
      <c r="P5652" s="33"/>
      <c r="Q5652" s="33"/>
      <c r="R5652" s="33"/>
      <c r="S5652" s="33"/>
    </row>
    <row r="5653" spans="1:19">
      <c r="A5653" s="233"/>
      <c r="B5653" s="238"/>
      <c r="C5653" s="229"/>
      <c r="D5653" s="229"/>
      <c r="E5653" s="235"/>
      <c r="F5653" s="235"/>
      <c r="G5653" s="242"/>
      <c r="H5653" s="243"/>
      <c r="J5653" s="33"/>
      <c r="K5653" s="33"/>
      <c r="L5653" s="33"/>
      <c r="M5653" s="33"/>
      <c r="N5653" s="33"/>
      <c r="O5653" s="33"/>
      <c r="P5653" s="33"/>
      <c r="Q5653" s="33"/>
      <c r="R5653" s="33"/>
      <c r="S5653" s="33"/>
    </row>
    <row r="5654" spans="1:19">
      <c r="A5654" s="233"/>
      <c r="B5654" s="238"/>
      <c r="C5654" s="229"/>
      <c r="D5654" s="229"/>
      <c r="E5654" s="235"/>
      <c r="F5654" s="235"/>
      <c r="G5654" s="242"/>
      <c r="H5654" s="243"/>
      <c r="J5654" s="33"/>
      <c r="K5654" s="33"/>
      <c r="L5654" s="33"/>
      <c r="M5654" s="33"/>
      <c r="N5654" s="33"/>
      <c r="O5654" s="33"/>
      <c r="P5654" s="33"/>
      <c r="Q5654" s="33"/>
      <c r="R5654" s="33"/>
      <c r="S5654" s="33"/>
    </row>
    <row r="5655" spans="1:19">
      <c r="A5655" s="233"/>
      <c r="B5655" s="238"/>
      <c r="C5655" s="229"/>
      <c r="D5655" s="229"/>
      <c r="E5655" s="235"/>
      <c r="F5655" s="235"/>
      <c r="G5655" s="242"/>
      <c r="H5655" s="243"/>
      <c r="J5655" s="33"/>
      <c r="K5655" s="33"/>
      <c r="L5655" s="33"/>
      <c r="M5655" s="33"/>
      <c r="N5655" s="33"/>
      <c r="O5655" s="33"/>
      <c r="P5655" s="33"/>
      <c r="Q5655" s="33"/>
      <c r="R5655" s="33"/>
      <c r="S5655" s="33"/>
    </row>
    <row r="5656" spans="1:19">
      <c r="A5656" s="233"/>
      <c r="B5656" s="238"/>
      <c r="C5656" s="229"/>
      <c r="D5656" s="229"/>
      <c r="E5656" s="235"/>
      <c r="F5656" s="235"/>
      <c r="G5656" s="242"/>
      <c r="H5656" s="243"/>
      <c r="J5656" s="33"/>
      <c r="K5656" s="33"/>
      <c r="L5656" s="33"/>
      <c r="M5656" s="33"/>
      <c r="N5656" s="33"/>
      <c r="O5656" s="33"/>
      <c r="P5656" s="33"/>
      <c r="Q5656" s="33"/>
      <c r="R5656" s="33"/>
      <c r="S5656" s="33"/>
    </row>
    <row r="5657" spans="1:19">
      <c r="A5657" s="233"/>
      <c r="B5657" s="238"/>
      <c r="C5657" s="229"/>
      <c r="D5657" s="229"/>
      <c r="E5657" s="235"/>
      <c r="F5657" s="235"/>
      <c r="G5657" s="242"/>
      <c r="H5657" s="243"/>
      <c r="J5657" s="33"/>
      <c r="K5657" s="33"/>
      <c r="L5657" s="33"/>
      <c r="M5657" s="33"/>
      <c r="N5657" s="33"/>
      <c r="O5657" s="33"/>
      <c r="P5657" s="33"/>
      <c r="Q5657" s="33"/>
      <c r="R5657" s="33"/>
      <c r="S5657" s="33"/>
    </row>
    <row r="5658" spans="1:19">
      <c r="A5658" s="233"/>
      <c r="B5658" s="238"/>
      <c r="C5658" s="229"/>
      <c r="D5658" s="229"/>
      <c r="E5658" s="235"/>
      <c r="F5658" s="235"/>
      <c r="G5658" s="242"/>
      <c r="H5658" s="243"/>
      <c r="J5658" s="33"/>
      <c r="K5658" s="33"/>
      <c r="L5658" s="33"/>
      <c r="M5658" s="33"/>
      <c r="N5658" s="33"/>
      <c r="O5658" s="33"/>
      <c r="P5658" s="33"/>
      <c r="Q5658" s="33"/>
      <c r="R5658" s="33"/>
      <c r="S5658" s="33"/>
    </row>
    <row r="5659" spans="1:19">
      <c r="A5659" s="233"/>
      <c r="B5659" s="238"/>
      <c r="C5659" s="229"/>
      <c r="D5659" s="229"/>
      <c r="E5659" s="235"/>
      <c r="F5659" s="235"/>
      <c r="G5659" s="242"/>
      <c r="H5659" s="243"/>
      <c r="J5659" s="33"/>
      <c r="K5659" s="33"/>
      <c r="L5659" s="33"/>
      <c r="M5659" s="33"/>
      <c r="N5659" s="33"/>
      <c r="O5659" s="33"/>
      <c r="P5659" s="33"/>
      <c r="Q5659" s="33"/>
      <c r="R5659" s="33"/>
      <c r="S5659" s="33"/>
    </row>
    <row r="5660" spans="1:19">
      <c r="A5660" s="233"/>
      <c r="B5660" s="238"/>
      <c r="C5660" s="229"/>
      <c r="D5660" s="229"/>
      <c r="E5660" s="235"/>
      <c r="F5660" s="235"/>
      <c r="G5660" s="242"/>
      <c r="H5660" s="243"/>
      <c r="J5660" s="33"/>
      <c r="K5660" s="33"/>
      <c r="L5660" s="33"/>
      <c r="M5660" s="33"/>
      <c r="N5660" s="33"/>
      <c r="O5660" s="33"/>
      <c r="P5660" s="33"/>
      <c r="Q5660" s="33"/>
      <c r="R5660" s="33"/>
      <c r="S5660" s="33"/>
    </row>
    <row r="5661" spans="1:19">
      <c r="A5661" s="233"/>
      <c r="B5661" s="238"/>
      <c r="C5661" s="229"/>
      <c r="D5661" s="229"/>
      <c r="E5661" s="235"/>
      <c r="F5661" s="235"/>
      <c r="G5661" s="242"/>
      <c r="H5661" s="243"/>
      <c r="J5661" s="33"/>
      <c r="K5661" s="33"/>
      <c r="L5661" s="33"/>
      <c r="M5661" s="33"/>
      <c r="N5661" s="33"/>
      <c r="O5661" s="33"/>
      <c r="P5661" s="33"/>
      <c r="Q5661" s="33"/>
      <c r="R5661" s="33"/>
      <c r="S5661" s="33"/>
    </row>
    <row r="5662" spans="1:19">
      <c r="A5662" s="233"/>
      <c r="B5662" s="238"/>
      <c r="C5662" s="229"/>
      <c r="D5662" s="229"/>
      <c r="E5662" s="235"/>
      <c r="F5662" s="235"/>
      <c r="G5662" s="242"/>
      <c r="H5662" s="243"/>
      <c r="J5662" s="33"/>
      <c r="K5662" s="33"/>
      <c r="L5662" s="33"/>
      <c r="M5662" s="33"/>
      <c r="N5662" s="33"/>
      <c r="O5662" s="33"/>
      <c r="P5662" s="33"/>
      <c r="Q5662" s="33"/>
      <c r="R5662" s="33"/>
      <c r="S5662" s="33"/>
    </row>
    <row r="5663" spans="1:19">
      <c r="A5663" s="233"/>
      <c r="B5663" s="238"/>
      <c r="C5663" s="229"/>
      <c r="D5663" s="229"/>
      <c r="E5663" s="235"/>
      <c r="F5663" s="235"/>
      <c r="G5663" s="242"/>
      <c r="H5663" s="243"/>
      <c r="J5663" s="33"/>
      <c r="K5663" s="33"/>
      <c r="L5663" s="33"/>
      <c r="M5663" s="33"/>
      <c r="N5663" s="33"/>
      <c r="O5663" s="33"/>
      <c r="P5663" s="33"/>
      <c r="Q5663" s="33"/>
      <c r="R5663" s="33"/>
      <c r="S5663" s="33"/>
    </row>
    <row r="5664" spans="1:19">
      <c r="A5664" s="233"/>
      <c r="B5664" s="238"/>
      <c r="C5664" s="229"/>
      <c r="D5664" s="229"/>
      <c r="E5664" s="235"/>
      <c r="F5664" s="235"/>
      <c r="G5664" s="242"/>
      <c r="H5664" s="243"/>
      <c r="J5664" s="33"/>
      <c r="K5664" s="33"/>
      <c r="L5664" s="33"/>
      <c r="M5664" s="33"/>
      <c r="N5664" s="33"/>
      <c r="O5664" s="33"/>
      <c r="P5664" s="33"/>
      <c r="Q5664" s="33"/>
      <c r="R5664" s="33"/>
      <c r="S5664" s="33"/>
    </row>
    <row r="5665" spans="1:19">
      <c r="A5665" s="233"/>
      <c r="B5665" s="238"/>
      <c r="C5665" s="229"/>
      <c r="D5665" s="229"/>
      <c r="E5665" s="235"/>
      <c r="F5665" s="235"/>
      <c r="G5665" s="242"/>
      <c r="H5665" s="243"/>
      <c r="J5665" s="33"/>
      <c r="K5665" s="33"/>
      <c r="L5665" s="33"/>
      <c r="M5665" s="33"/>
      <c r="N5665" s="33"/>
      <c r="O5665" s="33"/>
      <c r="P5665" s="33"/>
      <c r="Q5665" s="33"/>
      <c r="R5665" s="33"/>
      <c r="S5665" s="33"/>
    </row>
    <row r="5666" spans="1:19">
      <c r="A5666" s="233"/>
      <c r="B5666" s="238"/>
      <c r="C5666" s="229"/>
      <c r="D5666" s="229"/>
      <c r="E5666" s="235"/>
      <c r="F5666" s="235"/>
      <c r="G5666" s="242"/>
      <c r="H5666" s="243"/>
      <c r="J5666" s="33"/>
      <c r="K5666" s="33"/>
      <c r="L5666" s="33"/>
      <c r="M5666" s="33"/>
      <c r="N5666" s="33"/>
      <c r="O5666" s="33"/>
      <c r="P5666" s="33"/>
      <c r="Q5666" s="33"/>
      <c r="R5666" s="33"/>
      <c r="S5666" s="33"/>
    </row>
    <row r="5667" spans="1:19">
      <c r="A5667" s="233"/>
      <c r="B5667" s="238"/>
      <c r="C5667" s="229"/>
      <c r="D5667" s="229"/>
      <c r="E5667" s="235"/>
      <c r="F5667" s="235"/>
      <c r="G5667" s="242"/>
      <c r="H5667" s="243"/>
      <c r="J5667" s="33"/>
      <c r="K5667" s="33"/>
      <c r="L5667" s="33"/>
      <c r="M5667" s="33"/>
      <c r="N5667" s="33"/>
      <c r="O5667" s="33"/>
      <c r="P5667" s="33"/>
      <c r="Q5667" s="33"/>
      <c r="R5667" s="33"/>
      <c r="S5667" s="33"/>
    </row>
    <row r="5668" spans="1:19">
      <c r="A5668" s="233"/>
      <c r="B5668" s="238"/>
      <c r="C5668" s="229"/>
      <c r="D5668" s="229"/>
      <c r="E5668" s="235"/>
      <c r="F5668" s="235"/>
      <c r="G5668" s="242"/>
      <c r="H5668" s="243"/>
      <c r="J5668" s="33"/>
      <c r="K5668" s="33"/>
      <c r="L5668" s="33"/>
      <c r="M5668" s="33"/>
      <c r="N5668" s="33"/>
      <c r="O5668" s="33"/>
      <c r="P5668" s="33"/>
      <c r="Q5668" s="33"/>
      <c r="R5668" s="33"/>
      <c r="S5668" s="33"/>
    </row>
    <row r="5669" spans="1:19">
      <c r="A5669" s="233"/>
      <c r="B5669" s="238"/>
      <c r="C5669" s="229"/>
      <c r="D5669" s="229"/>
      <c r="E5669" s="235"/>
      <c r="F5669" s="235"/>
      <c r="G5669" s="242"/>
      <c r="H5669" s="243"/>
      <c r="J5669" s="33"/>
      <c r="K5669" s="33"/>
      <c r="L5669" s="33"/>
      <c r="M5669" s="33"/>
      <c r="N5669" s="33"/>
      <c r="O5669" s="33"/>
      <c r="P5669" s="33"/>
      <c r="Q5669" s="33"/>
      <c r="R5669" s="33"/>
      <c r="S5669" s="33"/>
    </row>
    <row r="5670" spans="1:19">
      <c r="A5670" s="233"/>
      <c r="B5670" s="238"/>
      <c r="C5670" s="229"/>
      <c r="D5670" s="229"/>
      <c r="E5670" s="235"/>
      <c r="F5670" s="235"/>
      <c r="G5670" s="242"/>
      <c r="H5670" s="243"/>
      <c r="J5670" s="33"/>
      <c r="K5670" s="33"/>
      <c r="L5670" s="33"/>
      <c r="M5670" s="33"/>
      <c r="N5670" s="33"/>
      <c r="O5670" s="33"/>
      <c r="P5670" s="33"/>
      <c r="Q5670" s="33"/>
      <c r="R5670" s="33"/>
      <c r="S5670" s="33"/>
    </row>
    <row r="5671" spans="1:19">
      <c r="A5671" s="233"/>
      <c r="B5671" s="238"/>
      <c r="C5671" s="229"/>
      <c r="D5671" s="229"/>
      <c r="E5671" s="235"/>
      <c r="F5671" s="235"/>
      <c r="G5671" s="242"/>
      <c r="H5671" s="243"/>
      <c r="J5671" s="33"/>
      <c r="K5671" s="33"/>
      <c r="L5671" s="33"/>
      <c r="M5671" s="33"/>
      <c r="N5671" s="33"/>
      <c r="O5671" s="33"/>
      <c r="P5671" s="33"/>
      <c r="Q5671" s="33"/>
      <c r="R5671" s="33"/>
      <c r="S5671" s="33"/>
    </row>
    <row r="5672" spans="1:19">
      <c r="A5672" s="233"/>
      <c r="B5672" s="238"/>
      <c r="C5672" s="229"/>
      <c r="D5672" s="229"/>
      <c r="E5672" s="235"/>
      <c r="F5672" s="235"/>
      <c r="G5672" s="242"/>
      <c r="H5672" s="243"/>
      <c r="J5672" s="33"/>
      <c r="K5672" s="33"/>
      <c r="L5672" s="33"/>
      <c r="M5672" s="33"/>
      <c r="N5672" s="33"/>
      <c r="O5672" s="33"/>
      <c r="P5672" s="33"/>
      <c r="Q5672" s="33"/>
      <c r="R5672" s="33"/>
      <c r="S5672" s="33"/>
    </row>
    <row r="5673" spans="1:19">
      <c r="A5673" s="233"/>
      <c r="B5673" s="238"/>
      <c r="C5673" s="229"/>
      <c r="D5673" s="229"/>
      <c r="E5673" s="235"/>
      <c r="F5673" s="235"/>
      <c r="G5673" s="242"/>
      <c r="H5673" s="243"/>
      <c r="J5673" s="33"/>
      <c r="K5673" s="33"/>
      <c r="L5673" s="33"/>
      <c r="M5673" s="33"/>
      <c r="N5673" s="33"/>
      <c r="O5673" s="33"/>
      <c r="P5673" s="33"/>
      <c r="Q5673" s="33"/>
      <c r="R5673" s="33"/>
      <c r="S5673" s="33"/>
    </row>
    <row r="5674" spans="1:19">
      <c r="A5674" s="233"/>
      <c r="B5674" s="238"/>
      <c r="C5674" s="229"/>
      <c r="D5674" s="229"/>
      <c r="E5674" s="235"/>
      <c r="F5674" s="235"/>
      <c r="G5674" s="242"/>
      <c r="H5674" s="243"/>
      <c r="J5674" s="33"/>
      <c r="K5674" s="33"/>
      <c r="L5674" s="33"/>
      <c r="M5674" s="33"/>
      <c r="N5674" s="33"/>
      <c r="O5674" s="33"/>
      <c r="P5674" s="33"/>
      <c r="Q5674" s="33"/>
      <c r="R5674" s="33"/>
      <c r="S5674" s="33"/>
    </row>
    <row r="5675" spans="1:19">
      <c r="A5675" s="233"/>
      <c r="B5675" s="238"/>
      <c r="C5675" s="229"/>
      <c r="D5675" s="229"/>
      <c r="E5675" s="235"/>
      <c r="F5675" s="235"/>
      <c r="G5675" s="242"/>
      <c r="H5675" s="243"/>
      <c r="J5675" s="33"/>
      <c r="K5675" s="33"/>
      <c r="L5675" s="33"/>
      <c r="M5675" s="33"/>
      <c r="N5675" s="33"/>
      <c r="O5675" s="33"/>
      <c r="P5675" s="33"/>
      <c r="Q5675" s="33"/>
      <c r="R5675" s="33"/>
      <c r="S5675" s="33"/>
    </row>
    <row r="5676" spans="1:19">
      <c r="A5676" s="233"/>
      <c r="B5676" s="238"/>
      <c r="C5676" s="229"/>
      <c r="D5676" s="229"/>
      <c r="E5676" s="235"/>
      <c r="F5676" s="235"/>
      <c r="G5676" s="242"/>
      <c r="H5676" s="243"/>
      <c r="J5676" s="33"/>
      <c r="K5676" s="33"/>
      <c r="L5676" s="33"/>
      <c r="M5676" s="33"/>
      <c r="N5676" s="33"/>
      <c r="O5676" s="33"/>
      <c r="P5676" s="33"/>
      <c r="Q5676" s="33"/>
      <c r="R5676" s="33"/>
      <c r="S5676" s="33"/>
    </row>
    <row r="5677" spans="1:19">
      <c r="A5677" s="233"/>
      <c r="B5677" s="238"/>
      <c r="C5677" s="229"/>
      <c r="D5677" s="229"/>
      <c r="E5677" s="235"/>
      <c r="F5677" s="235"/>
      <c r="G5677" s="242"/>
      <c r="H5677" s="243"/>
      <c r="J5677" s="33"/>
      <c r="K5677" s="33"/>
      <c r="L5677" s="33"/>
      <c r="M5677" s="33"/>
      <c r="N5677" s="33"/>
      <c r="O5677" s="33"/>
      <c r="P5677" s="33"/>
      <c r="Q5677" s="33"/>
      <c r="R5677" s="33"/>
      <c r="S5677" s="33"/>
    </row>
    <row r="5678" spans="1:19">
      <c r="A5678" s="233"/>
      <c r="B5678" s="238"/>
      <c r="C5678" s="229"/>
      <c r="D5678" s="229"/>
      <c r="E5678" s="235"/>
      <c r="F5678" s="235"/>
      <c r="G5678" s="242"/>
      <c r="H5678" s="243"/>
      <c r="J5678" s="33"/>
      <c r="K5678" s="33"/>
      <c r="L5678" s="33"/>
      <c r="M5678" s="33"/>
      <c r="N5678" s="33"/>
      <c r="O5678" s="33"/>
      <c r="P5678" s="33"/>
      <c r="Q5678" s="33"/>
      <c r="R5678" s="33"/>
      <c r="S5678" s="33"/>
    </row>
    <row r="5679" spans="1:19">
      <c r="A5679" s="233"/>
      <c r="B5679" s="238"/>
      <c r="C5679" s="229"/>
      <c r="D5679" s="229"/>
      <c r="E5679" s="235"/>
      <c r="F5679" s="235"/>
      <c r="G5679" s="242"/>
      <c r="H5679" s="243"/>
      <c r="J5679" s="33"/>
      <c r="K5679" s="33"/>
      <c r="L5679" s="33"/>
      <c r="M5679" s="33"/>
      <c r="N5679" s="33"/>
      <c r="O5679" s="33"/>
      <c r="P5679" s="33"/>
      <c r="Q5679" s="33"/>
      <c r="R5679" s="33"/>
      <c r="S5679" s="33"/>
    </row>
    <row r="5680" spans="1:19">
      <c r="A5680" s="233"/>
      <c r="B5680" s="238"/>
      <c r="C5680" s="229"/>
      <c r="D5680" s="229"/>
      <c r="E5680" s="235"/>
      <c r="F5680" s="235"/>
      <c r="G5680" s="242"/>
      <c r="H5680" s="243"/>
      <c r="J5680" s="33"/>
      <c r="K5680" s="33"/>
      <c r="L5680" s="33"/>
      <c r="M5680" s="33"/>
      <c r="N5680" s="33"/>
      <c r="O5680" s="33"/>
      <c r="P5680" s="33"/>
      <c r="Q5680" s="33"/>
      <c r="R5680" s="33"/>
      <c r="S5680" s="33"/>
    </row>
    <row r="5681" spans="1:19">
      <c r="A5681" s="233"/>
      <c r="B5681" s="238"/>
      <c r="C5681" s="229"/>
      <c r="D5681" s="229"/>
      <c r="E5681" s="235"/>
      <c r="F5681" s="235"/>
      <c r="G5681" s="242"/>
      <c r="H5681" s="243"/>
      <c r="J5681" s="33"/>
      <c r="K5681" s="33"/>
      <c r="L5681" s="33"/>
      <c r="M5681" s="33"/>
      <c r="N5681" s="33"/>
      <c r="O5681" s="33"/>
      <c r="P5681" s="33"/>
      <c r="Q5681" s="33"/>
      <c r="R5681" s="33"/>
      <c r="S5681" s="33"/>
    </row>
    <row r="5682" spans="1:19">
      <c r="A5682" s="233"/>
      <c r="B5682" s="238"/>
      <c r="C5682" s="229"/>
      <c r="D5682" s="229"/>
      <c r="E5682" s="235"/>
      <c r="F5682" s="235"/>
      <c r="G5682" s="242"/>
      <c r="H5682" s="243"/>
      <c r="J5682" s="33"/>
      <c r="K5682" s="33"/>
      <c r="L5682" s="33"/>
      <c r="M5682" s="33"/>
      <c r="N5682" s="33"/>
      <c r="O5682" s="33"/>
      <c r="P5682" s="33"/>
      <c r="Q5682" s="33"/>
      <c r="R5682" s="33"/>
      <c r="S5682" s="33"/>
    </row>
    <row r="5683" spans="1:19">
      <c r="A5683" s="233"/>
      <c r="B5683" s="238"/>
      <c r="C5683" s="229"/>
      <c r="D5683" s="229"/>
      <c r="E5683" s="235"/>
      <c r="F5683" s="235"/>
      <c r="G5683" s="242"/>
      <c r="H5683" s="243"/>
      <c r="J5683" s="33"/>
      <c r="K5683" s="33"/>
      <c r="L5683" s="33"/>
      <c r="M5683" s="33"/>
      <c r="N5683" s="33"/>
      <c r="O5683" s="33"/>
      <c r="P5683" s="33"/>
      <c r="Q5683" s="33"/>
      <c r="R5683" s="33"/>
      <c r="S5683" s="33"/>
    </row>
    <row r="5684" spans="1:19">
      <c r="A5684" s="233"/>
      <c r="B5684" s="238"/>
      <c r="C5684" s="229"/>
      <c r="D5684" s="229"/>
      <c r="E5684" s="235"/>
      <c r="F5684" s="235"/>
      <c r="G5684" s="242"/>
      <c r="H5684" s="243"/>
      <c r="J5684" s="33"/>
      <c r="K5684" s="33"/>
      <c r="L5684" s="33"/>
      <c r="M5684" s="33"/>
      <c r="N5684" s="33"/>
      <c r="O5684" s="33"/>
      <c r="P5684" s="33"/>
      <c r="Q5684" s="33"/>
      <c r="R5684" s="33"/>
      <c r="S5684" s="33"/>
    </row>
    <row r="5685" spans="1:19">
      <c r="A5685" s="233"/>
      <c r="B5685" s="238"/>
      <c r="C5685" s="229"/>
      <c r="D5685" s="229"/>
      <c r="E5685" s="235"/>
      <c r="F5685" s="235"/>
      <c r="G5685" s="242"/>
      <c r="H5685" s="243"/>
      <c r="J5685" s="33"/>
      <c r="K5685" s="33"/>
      <c r="L5685" s="33"/>
      <c r="M5685" s="33"/>
      <c r="N5685" s="33"/>
      <c r="O5685" s="33"/>
      <c r="P5685" s="33"/>
      <c r="Q5685" s="33"/>
      <c r="R5685" s="33"/>
      <c r="S5685" s="33"/>
    </row>
    <row r="5686" spans="1:19">
      <c r="A5686" s="233"/>
      <c r="B5686" s="238"/>
      <c r="C5686" s="229"/>
      <c r="D5686" s="229"/>
      <c r="E5686" s="235"/>
      <c r="F5686" s="235"/>
      <c r="G5686" s="242"/>
      <c r="H5686" s="243"/>
      <c r="J5686" s="33"/>
      <c r="K5686" s="33"/>
      <c r="L5686" s="33"/>
      <c r="M5686" s="33"/>
      <c r="N5686" s="33"/>
      <c r="O5686" s="33"/>
      <c r="P5686" s="33"/>
      <c r="Q5686" s="33"/>
      <c r="R5686" s="33"/>
      <c r="S5686" s="33"/>
    </row>
    <row r="5687" spans="1:19">
      <c r="A5687" s="233"/>
      <c r="B5687" s="238"/>
      <c r="C5687" s="229"/>
      <c r="D5687" s="229"/>
      <c r="E5687" s="235"/>
      <c r="F5687" s="235"/>
      <c r="G5687" s="242"/>
      <c r="H5687" s="243"/>
      <c r="J5687" s="33"/>
      <c r="K5687" s="33"/>
      <c r="L5687" s="33"/>
      <c r="M5687" s="33"/>
      <c r="N5687" s="33"/>
      <c r="O5687" s="33"/>
      <c r="P5687" s="33"/>
      <c r="Q5687" s="33"/>
      <c r="R5687" s="33"/>
      <c r="S5687" s="33"/>
    </row>
    <row r="5688" spans="1:19">
      <c r="A5688" s="233"/>
      <c r="B5688" s="238"/>
      <c r="C5688" s="229"/>
      <c r="D5688" s="229"/>
      <c r="E5688" s="235"/>
      <c r="F5688" s="235"/>
      <c r="G5688" s="242"/>
      <c r="H5688" s="243"/>
      <c r="J5688" s="33"/>
      <c r="K5688" s="33"/>
      <c r="L5688" s="33"/>
      <c r="M5688" s="33"/>
      <c r="N5688" s="33"/>
      <c r="O5688" s="33"/>
      <c r="P5688" s="33"/>
      <c r="Q5688" s="33"/>
      <c r="R5688" s="33"/>
      <c r="S5688" s="33"/>
    </row>
    <row r="5689" spans="1:19">
      <c r="A5689" s="233"/>
      <c r="B5689" s="238"/>
      <c r="C5689" s="229"/>
      <c r="D5689" s="229"/>
      <c r="E5689" s="235"/>
      <c r="F5689" s="235"/>
      <c r="G5689" s="242"/>
      <c r="H5689" s="243"/>
      <c r="J5689" s="33"/>
      <c r="K5689" s="33"/>
      <c r="L5689" s="33"/>
      <c r="M5689" s="33"/>
      <c r="N5689" s="33"/>
      <c r="O5689" s="33"/>
      <c r="P5689" s="33"/>
      <c r="Q5689" s="33"/>
      <c r="R5689" s="33"/>
      <c r="S5689" s="33"/>
    </row>
    <row r="5690" spans="1:19">
      <c r="A5690" s="233"/>
      <c r="B5690" s="238"/>
      <c r="C5690" s="229"/>
      <c r="D5690" s="229"/>
      <c r="E5690" s="235"/>
      <c r="F5690" s="235"/>
      <c r="G5690" s="242"/>
      <c r="H5690" s="243"/>
      <c r="J5690" s="33"/>
      <c r="K5690" s="33"/>
      <c r="L5690" s="33"/>
      <c r="M5690" s="33"/>
      <c r="N5690" s="33"/>
      <c r="O5690" s="33"/>
      <c r="P5690" s="33"/>
      <c r="Q5690" s="33"/>
      <c r="R5690" s="33"/>
      <c r="S5690" s="33"/>
    </row>
    <row r="5691" spans="1:19">
      <c r="A5691" s="233"/>
      <c r="B5691" s="238"/>
      <c r="C5691" s="229"/>
      <c r="D5691" s="229"/>
      <c r="E5691" s="235"/>
      <c r="F5691" s="235"/>
      <c r="G5691" s="242"/>
      <c r="H5691" s="243"/>
      <c r="J5691" s="33"/>
      <c r="K5691" s="33"/>
      <c r="L5691" s="33"/>
      <c r="M5691" s="33"/>
      <c r="N5691" s="33"/>
      <c r="O5691" s="33"/>
      <c r="P5691" s="33"/>
      <c r="Q5691" s="33"/>
      <c r="R5691" s="33"/>
      <c r="S5691" s="33"/>
    </row>
    <row r="5692" spans="1:19">
      <c r="A5692" s="233"/>
      <c r="B5692" s="238"/>
      <c r="C5692" s="229"/>
      <c r="D5692" s="229"/>
      <c r="E5692" s="235"/>
      <c r="F5692" s="235"/>
      <c r="G5692" s="242"/>
      <c r="H5692" s="243"/>
      <c r="J5692" s="33"/>
      <c r="K5692" s="33"/>
      <c r="L5692" s="33"/>
      <c r="M5692" s="33"/>
      <c r="N5692" s="33"/>
      <c r="O5692" s="33"/>
      <c r="P5692" s="33"/>
      <c r="Q5692" s="33"/>
      <c r="R5692" s="33"/>
      <c r="S5692" s="33"/>
    </row>
    <row r="5693" spans="1:19">
      <c r="A5693" s="233"/>
      <c r="B5693" s="238"/>
      <c r="C5693" s="229"/>
      <c r="D5693" s="229"/>
      <c r="E5693" s="235"/>
      <c r="F5693" s="235"/>
      <c r="G5693" s="242"/>
      <c r="H5693" s="243"/>
      <c r="J5693" s="33"/>
      <c r="K5693" s="33"/>
      <c r="L5693" s="33"/>
      <c r="M5693" s="33"/>
      <c r="N5693" s="33"/>
      <c r="O5693" s="33"/>
      <c r="P5693" s="33"/>
      <c r="Q5693" s="33"/>
      <c r="R5693" s="33"/>
      <c r="S5693" s="33"/>
    </row>
    <row r="5694" spans="1:19">
      <c r="A5694" s="233"/>
      <c r="B5694" s="238"/>
      <c r="C5694" s="229"/>
      <c r="D5694" s="229"/>
      <c r="E5694" s="235"/>
      <c r="F5694" s="235"/>
      <c r="G5694" s="242"/>
      <c r="H5694" s="243"/>
      <c r="J5694" s="33"/>
      <c r="K5694" s="33"/>
      <c r="L5694" s="33"/>
      <c r="M5694" s="33"/>
      <c r="N5694" s="33"/>
      <c r="O5694" s="33"/>
      <c r="P5694" s="33"/>
      <c r="Q5694" s="33"/>
      <c r="R5694" s="33"/>
      <c r="S5694" s="33"/>
    </row>
    <row r="5695" spans="1:19">
      <c r="A5695" s="233"/>
      <c r="B5695" s="238"/>
      <c r="C5695" s="229"/>
      <c r="D5695" s="229"/>
      <c r="E5695" s="235"/>
      <c r="F5695" s="235"/>
      <c r="G5695" s="242"/>
      <c r="H5695" s="243"/>
      <c r="J5695" s="33"/>
      <c r="K5695" s="33"/>
      <c r="L5695" s="33"/>
      <c r="M5695" s="33"/>
      <c r="N5695" s="33"/>
      <c r="O5695" s="33"/>
      <c r="P5695" s="33"/>
      <c r="Q5695" s="33"/>
      <c r="R5695" s="33"/>
      <c r="S5695" s="33"/>
    </row>
    <row r="5696" spans="1:19">
      <c r="A5696" s="233"/>
      <c r="B5696" s="238"/>
      <c r="C5696" s="229"/>
      <c r="D5696" s="229"/>
      <c r="E5696" s="235"/>
      <c r="F5696" s="235"/>
      <c r="G5696" s="242"/>
      <c r="H5696" s="243"/>
      <c r="J5696" s="33"/>
      <c r="K5696" s="33"/>
      <c r="L5696" s="33"/>
      <c r="M5696" s="33"/>
      <c r="N5696" s="33"/>
      <c r="O5696" s="33"/>
      <c r="P5696" s="33"/>
      <c r="Q5696" s="33"/>
      <c r="R5696" s="33"/>
      <c r="S5696" s="33"/>
    </row>
    <row r="5697" spans="1:19">
      <c r="A5697" s="233"/>
      <c r="B5697" s="238"/>
      <c r="C5697" s="229"/>
      <c r="D5697" s="229"/>
      <c r="E5697" s="235"/>
      <c r="F5697" s="235"/>
      <c r="G5697" s="242"/>
      <c r="H5697" s="243"/>
      <c r="J5697" s="33"/>
      <c r="K5697" s="33"/>
      <c r="L5697" s="33"/>
      <c r="M5697" s="33"/>
      <c r="N5697" s="33"/>
      <c r="O5697" s="33"/>
      <c r="P5697" s="33"/>
      <c r="Q5697" s="33"/>
      <c r="R5697" s="33"/>
      <c r="S5697" s="33"/>
    </row>
    <row r="5698" spans="1:19">
      <c r="A5698" s="233"/>
      <c r="B5698" s="238"/>
      <c r="C5698" s="229"/>
      <c r="D5698" s="229"/>
      <c r="E5698" s="235"/>
      <c r="F5698" s="235"/>
      <c r="G5698" s="242"/>
      <c r="H5698" s="243"/>
      <c r="J5698" s="33"/>
      <c r="K5698" s="33"/>
      <c r="L5698" s="33"/>
      <c r="M5698" s="33"/>
      <c r="N5698" s="33"/>
      <c r="O5698" s="33"/>
      <c r="P5698" s="33"/>
      <c r="Q5698" s="33"/>
      <c r="R5698" s="33"/>
      <c r="S5698" s="33"/>
    </row>
    <row r="5699" spans="1:19">
      <c r="A5699" s="233"/>
      <c r="B5699" s="238"/>
      <c r="C5699" s="229"/>
      <c r="D5699" s="229"/>
      <c r="E5699" s="235"/>
      <c r="F5699" s="235"/>
      <c r="G5699" s="242"/>
      <c r="H5699" s="243"/>
      <c r="J5699" s="33"/>
      <c r="K5699" s="33"/>
      <c r="L5699" s="33"/>
      <c r="M5699" s="33"/>
      <c r="N5699" s="33"/>
      <c r="O5699" s="33"/>
      <c r="P5699" s="33"/>
      <c r="Q5699" s="33"/>
      <c r="R5699" s="33"/>
      <c r="S5699" s="33"/>
    </row>
    <row r="5700" spans="1:19">
      <c r="A5700" s="233"/>
      <c r="B5700" s="238"/>
      <c r="C5700" s="229"/>
      <c r="D5700" s="229"/>
      <c r="E5700" s="235"/>
      <c r="F5700" s="235"/>
      <c r="G5700" s="242"/>
      <c r="H5700" s="243"/>
      <c r="J5700" s="33"/>
      <c r="K5700" s="33"/>
      <c r="L5700" s="33"/>
      <c r="M5700" s="33"/>
      <c r="N5700" s="33"/>
      <c r="O5700" s="33"/>
      <c r="P5700" s="33"/>
      <c r="Q5700" s="33"/>
      <c r="R5700" s="33"/>
      <c r="S5700" s="33"/>
    </row>
    <row r="5701" spans="1:19">
      <c r="A5701" s="233"/>
      <c r="B5701" s="238"/>
      <c r="C5701" s="229"/>
      <c r="D5701" s="229"/>
      <c r="E5701" s="235"/>
      <c r="F5701" s="235"/>
      <c r="G5701" s="242"/>
      <c r="H5701" s="243"/>
      <c r="J5701" s="33"/>
      <c r="K5701" s="33"/>
      <c r="L5701" s="33"/>
      <c r="M5701" s="33"/>
      <c r="N5701" s="33"/>
      <c r="O5701" s="33"/>
      <c r="P5701" s="33"/>
      <c r="Q5701" s="33"/>
      <c r="R5701" s="33"/>
      <c r="S5701" s="33"/>
    </row>
    <row r="5702" spans="1:19">
      <c r="A5702" s="233"/>
      <c r="B5702" s="238"/>
      <c r="C5702" s="229"/>
      <c r="D5702" s="229"/>
      <c r="E5702" s="235"/>
      <c r="F5702" s="235"/>
      <c r="G5702" s="242"/>
      <c r="H5702" s="243"/>
      <c r="J5702" s="33"/>
      <c r="K5702" s="33"/>
      <c r="L5702" s="33"/>
      <c r="M5702" s="33"/>
      <c r="N5702" s="33"/>
      <c r="O5702" s="33"/>
      <c r="P5702" s="33"/>
      <c r="Q5702" s="33"/>
      <c r="R5702" s="33"/>
      <c r="S5702" s="33"/>
    </row>
    <row r="5703" spans="1:19">
      <c r="A5703" s="233"/>
      <c r="B5703" s="238"/>
      <c r="C5703" s="229"/>
      <c r="D5703" s="229"/>
      <c r="E5703" s="235"/>
      <c r="F5703" s="235"/>
      <c r="G5703" s="242"/>
      <c r="H5703" s="243"/>
      <c r="J5703" s="33"/>
      <c r="K5703" s="33"/>
      <c r="L5703" s="33"/>
      <c r="M5703" s="33"/>
      <c r="N5703" s="33"/>
      <c r="O5703" s="33"/>
      <c r="P5703" s="33"/>
      <c r="Q5703" s="33"/>
      <c r="R5703" s="33"/>
      <c r="S5703" s="33"/>
    </row>
    <row r="5704" spans="1:19">
      <c r="A5704" s="233"/>
      <c r="B5704" s="238"/>
      <c r="C5704" s="229"/>
      <c r="D5704" s="229"/>
      <c r="E5704" s="235"/>
      <c r="F5704" s="235"/>
      <c r="G5704" s="242"/>
      <c r="H5704" s="243"/>
      <c r="J5704" s="33"/>
      <c r="K5704" s="33"/>
      <c r="L5704" s="33"/>
      <c r="M5704" s="33"/>
      <c r="N5704" s="33"/>
      <c r="O5704" s="33"/>
      <c r="P5704" s="33"/>
      <c r="Q5704" s="33"/>
      <c r="R5704" s="33"/>
      <c r="S5704" s="33"/>
    </row>
    <row r="5705" spans="1:19">
      <c r="A5705" s="233"/>
      <c r="B5705" s="238"/>
      <c r="C5705" s="229"/>
      <c r="D5705" s="229"/>
      <c r="E5705" s="235"/>
      <c r="F5705" s="235"/>
      <c r="G5705" s="242"/>
      <c r="H5705" s="243"/>
      <c r="J5705" s="33"/>
      <c r="K5705" s="33"/>
      <c r="L5705" s="33"/>
      <c r="M5705" s="33"/>
      <c r="N5705" s="33"/>
      <c r="O5705" s="33"/>
      <c r="P5705" s="33"/>
      <c r="Q5705" s="33"/>
      <c r="R5705" s="33"/>
      <c r="S5705" s="33"/>
    </row>
    <row r="5706" spans="1:19">
      <c r="A5706" s="233"/>
      <c r="B5706" s="238"/>
      <c r="C5706" s="229"/>
      <c r="D5706" s="229"/>
      <c r="E5706" s="235"/>
      <c r="F5706" s="235"/>
      <c r="G5706" s="242"/>
      <c r="H5706" s="243"/>
      <c r="J5706" s="33"/>
      <c r="K5706" s="33"/>
      <c r="L5706" s="33"/>
      <c r="M5706" s="33"/>
      <c r="N5706" s="33"/>
      <c r="O5706" s="33"/>
      <c r="P5706" s="33"/>
      <c r="Q5706" s="33"/>
      <c r="R5706" s="33"/>
      <c r="S5706" s="33"/>
    </row>
    <row r="5707" spans="1:19">
      <c r="A5707" s="233"/>
      <c r="B5707" s="238"/>
      <c r="C5707" s="229"/>
      <c r="D5707" s="229"/>
      <c r="E5707" s="235"/>
      <c r="F5707" s="235"/>
      <c r="G5707" s="242"/>
      <c r="H5707" s="243"/>
      <c r="J5707" s="33"/>
      <c r="K5707" s="33"/>
      <c r="L5707" s="33"/>
      <c r="M5707" s="33"/>
      <c r="N5707" s="33"/>
      <c r="O5707" s="33"/>
      <c r="P5707" s="33"/>
      <c r="Q5707" s="33"/>
      <c r="R5707" s="33"/>
      <c r="S5707" s="33"/>
    </row>
    <row r="5708" spans="1:19">
      <c r="A5708" s="233"/>
      <c r="B5708" s="238"/>
      <c r="C5708" s="229"/>
      <c r="D5708" s="229"/>
      <c r="E5708" s="235"/>
      <c r="F5708" s="235"/>
      <c r="G5708" s="242"/>
      <c r="H5708" s="243"/>
      <c r="J5708" s="33"/>
      <c r="K5708" s="33"/>
      <c r="L5708" s="33"/>
      <c r="M5708" s="33"/>
      <c r="N5708" s="33"/>
      <c r="O5708" s="33"/>
      <c r="P5708" s="33"/>
      <c r="Q5708" s="33"/>
      <c r="R5708" s="33"/>
      <c r="S5708" s="33"/>
    </row>
    <row r="5709" spans="1:19">
      <c r="A5709" s="233"/>
      <c r="B5709" s="238"/>
      <c r="C5709" s="229"/>
      <c r="D5709" s="229"/>
      <c r="E5709" s="235"/>
      <c r="F5709" s="235"/>
      <c r="G5709" s="242"/>
      <c r="H5709" s="243"/>
      <c r="J5709" s="33"/>
      <c r="K5709" s="33"/>
      <c r="L5709" s="33"/>
      <c r="M5709" s="33"/>
      <c r="N5709" s="33"/>
      <c r="O5709" s="33"/>
      <c r="P5709" s="33"/>
      <c r="Q5709" s="33"/>
      <c r="R5709" s="33"/>
      <c r="S5709" s="33"/>
    </row>
    <row r="5710" spans="1:19">
      <c r="A5710" s="233"/>
      <c r="B5710" s="238"/>
      <c r="C5710" s="229"/>
      <c r="D5710" s="229"/>
      <c r="E5710" s="235"/>
      <c r="F5710" s="235"/>
      <c r="G5710" s="242"/>
      <c r="H5710" s="243"/>
      <c r="J5710" s="33"/>
      <c r="K5710" s="33"/>
      <c r="L5710" s="33"/>
      <c r="M5710" s="33"/>
      <c r="N5710" s="33"/>
      <c r="O5710" s="33"/>
      <c r="P5710" s="33"/>
      <c r="Q5710" s="33"/>
      <c r="R5710" s="33"/>
      <c r="S5710" s="33"/>
    </row>
    <row r="5711" spans="1:19">
      <c r="A5711" s="233"/>
      <c r="B5711" s="238"/>
      <c r="C5711" s="229"/>
      <c r="D5711" s="229"/>
      <c r="E5711" s="235"/>
      <c r="F5711" s="235"/>
      <c r="G5711" s="242"/>
      <c r="H5711" s="243"/>
      <c r="J5711" s="33"/>
      <c r="K5711" s="33"/>
      <c r="L5711" s="33"/>
      <c r="M5711" s="33"/>
      <c r="N5711" s="33"/>
      <c r="O5711" s="33"/>
      <c r="P5711" s="33"/>
      <c r="Q5711" s="33"/>
      <c r="R5711" s="33"/>
      <c r="S5711" s="33"/>
    </row>
    <row r="5712" spans="1:19">
      <c r="A5712" s="233"/>
      <c r="B5712" s="238"/>
      <c r="C5712" s="229"/>
      <c r="D5712" s="229"/>
      <c r="E5712" s="235"/>
      <c r="F5712" s="235"/>
      <c r="G5712" s="242"/>
      <c r="H5712" s="243"/>
      <c r="J5712" s="33"/>
      <c r="K5712" s="33"/>
      <c r="L5712" s="33"/>
      <c r="M5712" s="33"/>
      <c r="N5712" s="33"/>
      <c r="O5712" s="33"/>
      <c r="P5712" s="33"/>
      <c r="Q5712" s="33"/>
      <c r="R5712" s="33"/>
      <c r="S5712" s="33"/>
    </row>
    <row r="5713" spans="1:19">
      <c r="A5713" s="233"/>
      <c r="B5713" s="238"/>
      <c r="C5713" s="229"/>
      <c r="D5713" s="229"/>
      <c r="E5713" s="235"/>
      <c r="F5713" s="235"/>
      <c r="G5713" s="242"/>
      <c r="H5713" s="243"/>
      <c r="J5713" s="33"/>
      <c r="K5713" s="33"/>
      <c r="L5713" s="33"/>
      <c r="M5713" s="33"/>
      <c r="N5713" s="33"/>
      <c r="O5713" s="33"/>
      <c r="P5713" s="33"/>
      <c r="Q5713" s="33"/>
      <c r="R5713" s="33"/>
      <c r="S5713" s="33"/>
    </row>
    <row r="5714" spans="1:19">
      <c r="A5714" s="233"/>
      <c r="B5714" s="238"/>
      <c r="C5714" s="229"/>
      <c r="D5714" s="229"/>
      <c r="E5714" s="235"/>
      <c r="F5714" s="235"/>
      <c r="G5714" s="242"/>
      <c r="H5714" s="243"/>
      <c r="J5714" s="33"/>
      <c r="K5714" s="33"/>
      <c r="L5714" s="33"/>
      <c r="M5714" s="33"/>
      <c r="N5714" s="33"/>
      <c r="O5714" s="33"/>
      <c r="P5714" s="33"/>
      <c r="Q5714" s="33"/>
      <c r="R5714" s="33"/>
      <c r="S5714" s="33"/>
    </row>
    <row r="5715" spans="1:19">
      <c r="A5715" s="233"/>
      <c r="B5715" s="238"/>
      <c r="C5715" s="229"/>
      <c r="D5715" s="229"/>
      <c r="E5715" s="235"/>
      <c r="F5715" s="235"/>
      <c r="G5715" s="242"/>
      <c r="H5715" s="243"/>
      <c r="J5715" s="33"/>
      <c r="K5715" s="33"/>
      <c r="L5715" s="33"/>
      <c r="M5715" s="33"/>
      <c r="N5715" s="33"/>
      <c r="O5715" s="33"/>
      <c r="P5715" s="33"/>
      <c r="Q5715" s="33"/>
      <c r="R5715" s="33"/>
      <c r="S5715" s="33"/>
    </row>
    <row r="5716" spans="1:19">
      <c r="A5716" s="233"/>
      <c r="B5716" s="238"/>
      <c r="C5716" s="229"/>
      <c r="D5716" s="229"/>
      <c r="E5716" s="235"/>
      <c r="F5716" s="235"/>
      <c r="G5716" s="242"/>
      <c r="H5716" s="243"/>
      <c r="J5716" s="33"/>
      <c r="K5716" s="33"/>
      <c r="L5716" s="33"/>
      <c r="M5716" s="33"/>
      <c r="N5716" s="33"/>
      <c r="O5716" s="33"/>
      <c r="P5716" s="33"/>
      <c r="Q5716" s="33"/>
      <c r="R5716" s="33"/>
      <c r="S5716" s="33"/>
    </row>
    <row r="5717" spans="1:19">
      <c r="A5717" s="233"/>
      <c r="B5717" s="238"/>
      <c r="C5717" s="229"/>
      <c r="D5717" s="229"/>
      <c r="E5717" s="235"/>
      <c r="F5717" s="235"/>
      <c r="G5717" s="242"/>
      <c r="H5717" s="243"/>
      <c r="J5717" s="33"/>
      <c r="K5717" s="33"/>
      <c r="L5717" s="33"/>
      <c r="M5717" s="33"/>
      <c r="N5717" s="33"/>
      <c r="O5717" s="33"/>
      <c r="P5717" s="33"/>
      <c r="Q5717" s="33"/>
      <c r="R5717" s="33"/>
      <c r="S5717" s="33"/>
    </row>
    <row r="5718" spans="1:19">
      <c r="A5718" s="233"/>
      <c r="B5718" s="238"/>
      <c r="C5718" s="229"/>
      <c r="D5718" s="229"/>
      <c r="E5718" s="235"/>
      <c r="F5718" s="235"/>
      <c r="G5718" s="242"/>
      <c r="H5718" s="243"/>
      <c r="J5718" s="33"/>
      <c r="K5718" s="33"/>
      <c r="L5718" s="33"/>
      <c r="M5718" s="33"/>
      <c r="N5718" s="33"/>
      <c r="O5718" s="33"/>
      <c r="P5718" s="33"/>
      <c r="Q5718" s="33"/>
      <c r="R5718" s="33"/>
      <c r="S5718" s="33"/>
    </row>
    <row r="5719" spans="1:19">
      <c r="A5719" s="233"/>
      <c r="B5719" s="238"/>
      <c r="C5719" s="229"/>
      <c r="D5719" s="229"/>
      <c r="E5719" s="235"/>
      <c r="F5719" s="235"/>
      <c r="G5719" s="242"/>
      <c r="H5719" s="243"/>
      <c r="J5719" s="33"/>
      <c r="K5719" s="33"/>
      <c r="L5719" s="33"/>
      <c r="M5719" s="33"/>
      <c r="N5719" s="33"/>
      <c r="O5719" s="33"/>
      <c r="P5719" s="33"/>
      <c r="Q5719" s="33"/>
      <c r="R5719" s="33"/>
      <c r="S5719" s="33"/>
    </row>
    <row r="5720" spans="1:19">
      <c r="A5720" s="233"/>
      <c r="B5720" s="238"/>
      <c r="C5720" s="229"/>
      <c r="D5720" s="229"/>
      <c r="E5720" s="235"/>
      <c r="F5720" s="235"/>
      <c r="G5720" s="242"/>
      <c r="H5720" s="243"/>
      <c r="J5720" s="33"/>
      <c r="K5720" s="33"/>
      <c r="L5720" s="33"/>
      <c r="M5720" s="33"/>
      <c r="N5720" s="33"/>
      <c r="O5720" s="33"/>
      <c r="P5720" s="33"/>
      <c r="Q5720" s="33"/>
      <c r="R5720" s="33"/>
      <c r="S5720" s="33"/>
    </row>
    <row r="5721" spans="1:19">
      <c r="A5721" s="233"/>
      <c r="B5721" s="238"/>
      <c r="C5721" s="229"/>
      <c r="D5721" s="229"/>
      <c r="E5721" s="235"/>
      <c r="F5721" s="235"/>
      <c r="G5721" s="242"/>
      <c r="H5721" s="243"/>
      <c r="J5721" s="33"/>
      <c r="K5721" s="33"/>
      <c r="L5721" s="33"/>
      <c r="M5721" s="33"/>
      <c r="N5721" s="33"/>
      <c r="O5721" s="33"/>
      <c r="P5721" s="33"/>
      <c r="Q5721" s="33"/>
      <c r="R5721" s="33"/>
      <c r="S5721" s="33"/>
    </row>
    <row r="5722" spans="1:19">
      <c r="A5722" s="233"/>
      <c r="B5722" s="238"/>
      <c r="C5722" s="229"/>
      <c r="D5722" s="229"/>
      <c r="E5722" s="235"/>
      <c r="F5722" s="235"/>
      <c r="G5722" s="242"/>
      <c r="H5722" s="243"/>
      <c r="J5722" s="33"/>
      <c r="K5722" s="33"/>
      <c r="L5722" s="33"/>
      <c r="M5722" s="33"/>
      <c r="N5722" s="33"/>
      <c r="O5722" s="33"/>
      <c r="P5722" s="33"/>
      <c r="Q5722" s="33"/>
      <c r="R5722" s="33"/>
      <c r="S5722" s="33"/>
    </row>
    <row r="5723" spans="1:19">
      <c r="A5723" s="233"/>
      <c r="B5723" s="238"/>
      <c r="C5723" s="229"/>
      <c r="D5723" s="229"/>
      <c r="E5723" s="235"/>
      <c r="F5723" s="235"/>
      <c r="G5723" s="242"/>
      <c r="H5723" s="243"/>
      <c r="J5723" s="33"/>
      <c r="K5723" s="33"/>
      <c r="L5723" s="33"/>
      <c r="M5723" s="33"/>
      <c r="N5723" s="33"/>
      <c r="O5723" s="33"/>
      <c r="P5723" s="33"/>
      <c r="Q5723" s="33"/>
      <c r="R5723" s="33"/>
      <c r="S5723" s="33"/>
    </row>
    <row r="5724" spans="1:19">
      <c r="A5724" s="233"/>
      <c r="B5724" s="238"/>
      <c r="C5724" s="229"/>
      <c r="D5724" s="229"/>
      <c r="E5724" s="235"/>
      <c r="F5724" s="235"/>
      <c r="G5724" s="242"/>
      <c r="H5724" s="243"/>
      <c r="J5724" s="33"/>
      <c r="K5724" s="33"/>
      <c r="L5724" s="33"/>
      <c r="M5724" s="33"/>
      <c r="N5724" s="33"/>
      <c r="O5724" s="33"/>
      <c r="P5724" s="33"/>
      <c r="Q5724" s="33"/>
      <c r="R5724" s="33"/>
      <c r="S5724" s="33"/>
    </row>
    <row r="5725" spans="1:19">
      <c r="A5725" s="233"/>
      <c r="B5725" s="238"/>
      <c r="C5725" s="229"/>
      <c r="D5725" s="229"/>
      <c r="E5725" s="235"/>
      <c r="F5725" s="235"/>
      <c r="G5725" s="242"/>
      <c r="H5725" s="243"/>
      <c r="J5725" s="33"/>
      <c r="K5725" s="33"/>
      <c r="L5725" s="33"/>
      <c r="M5725" s="33"/>
      <c r="N5725" s="33"/>
      <c r="O5725" s="33"/>
      <c r="P5725" s="33"/>
      <c r="Q5725" s="33"/>
      <c r="R5725" s="33"/>
      <c r="S5725" s="33"/>
    </row>
    <row r="5726" spans="1:19">
      <c r="A5726" s="233"/>
      <c r="B5726" s="238"/>
      <c r="C5726" s="229"/>
      <c r="D5726" s="229"/>
      <c r="E5726" s="235"/>
      <c r="F5726" s="235"/>
      <c r="G5726" s="242"/>
      <c r="H5726" s="243"/>
      <c r="J5726" s="33"/>
      <c r="K5726" s="33"/>
      <c r="L5726" s="33"/>
      <c r="M5726" s="33"/>
      <c r="N5726" s="33"/>
      <c r="O5726" s="33"/>
      <c r="P5726" s="33"/>
      <c r="Q5726" s="33"/>
      <c r="R5726" s="33"/>
      <c r="S5726" s="33"/>
    </row>
    <row r="5727" spans="1:19">
      <c r="A5727" s="233"/>
      <c r="B5727" s="238"/>
      <c r="C5727" s="229"/>
      <c r="D5727" s="229"/>
      <c r="E5727" s="235"/>
      <c r="F5727" s="235"/>
      <c r="G5727" s="242"/>
      <c r="H5727" s="243"/>
      <c r="J5727" s="33"/>
      <c r="K5727" s="33"/>
      <c r="L5727" s="33"/>
      <c r="M5727" s="33"/>
      <c r="N5727" s="33"/>
      <c r="O5727" s="33"/>
      <c r="P5727" s="33"/>
      <c r="Q5727" s="33"/>
      <c r="R5727" s="33"/>
      <c r="S5727" s="33"/>
    </row>
    <row r="5728" spans="1:19">
      <c r="A5728" s="233"/>
      <c r="B5728" s="238"/>
      <c r="C5728" s="229"/>
      <c r="D5728" s="229"/>
      <c r="E5728" s="235"/>
      <c r="F5728" s="235"/>
      <c r="G5728" s="242"/>
      <c r="H5728" s="243"/>
      <c r="J5728" s="33"/>
      <c r="K5728" s="33"/>
      <c r="L5728" s="33"/>
      <c r="M5728" s="33"/>
      <c r="N5728" s="33"/>
      <c r="O5728" s="33"/>
      <c r="P5728" s="33"/>
      <c r="Q5728" s="33"/>
      <c r="R5728" s="33"/>
      <c r="S5728" s="33"/>
    </row>
    <row r="5729" spans="1:19">
      <c r="A5729" s="233"/>
      <c r="B5729" s="238"/>
      <c r="C5729" s="229"/>
      <c r="D5729" s="229"/>
      <c r="E5729" s="235"/>
      <c r="F5729" s="235"/>
      <c r="G5729" s="242"/>
      <c r="H5729" s="243"/>
      <c r="J5729" s="33"/>
      <c r="K5729" s="33"/>
      <c r="L5729" s="33"/>
      <c r="M5729" s="33"/>
      <c r="N5729" s="33"/>
      <c r="O5729" s="33"/>
      <c r="P5729" s="33"/>
      <c r="Q5729" s="33"/>
      <c r="R5729" s="33"/>
      <c r="S5729" s="33"/>
    </row>
    <row r="5730" spans="1:19">
      <c r="A5730" s="233"/>
      <c r="B5730" s="238"/>
      <c r="C5730" s="229"/>
      <c r="D5730" s="229"/>
      <c r="E5730" s="235"/>
      <c r="F5730" s="235"/>
      <c r="G5730" s="242"/>
      <c r="H5730" s="243"/>
      <c r="J5730" s="33"/>
      <c r="K5730" s="33"/>
      <c r="L5730" s="33"/>
      <c r="M5730" s="33"/>
      <c r="N5730" s="33"/>
      <c r="O5730" s="33"/>
      <c r="P5730" s="33"/>
      <c r="Q5730" s="33"/>
      <c r="R5730" s="33"/>
      <c r="S5730" s="33"/>
    </row>
    <row r="5731" spans="1:19">
      <c r="A5731" s="233"/>
      <c r="B5731" s="238"/>
      <c r="C5731" s="229"/>
      <c r="D5731" s="229"/>
      <c r="E5731" s="235"/>
      <c r="F5731" s="235"/>
      <c r="G5731" s="242"/>
      <c r="H5731" s="243"/>
      <c r="J5731" s="33"/>
      <c r="K5731" s="33"/>
      <c r="L5731" s="33"/>
      <c r="M5731" s="33"/>
      <c r="N5731" s="33"/>
      <c r="O5731" s="33"/>
      <c r="P5731" s="33"/>
      <c r="Q5731" s="33"/>
      <c r="R5731" s="33"/>
      <c r="S5731" s="33"/>
    </row>
    <row r="5732" spans="1:19">
      <c r="A5732" s="233"/>
      <c r="B5732" s="238"/>
      <c r="C5732" s="229"/>
      <c r="D5732" s="229"/>
      <c r="E5732" s="235"/>
      <c r="F5732" s="235"/>
      <c r="G5732" s="242"/>
      <c r="H5732" s="243"/>
      <c r="J5732" s="33"/>
      <c r="K5732" s="33"/>
      <c r="L5732" s="33"/>
      <c r="M5732" s="33"/>
      <c r="N5732" s="33"/>
      <c r="O5732" s="33"/>
      <c r="P5732" s="33"/>
      <c r="Q5732" s="33"/>
      <c r="R5732" s="33"/>
      <c r="S5732" s="33"/>
    </row>
    <row r="5733" spans="1:19">
      <c r="A5733" s="233"/>
      <c r="B5733" s="238"/>
      <c r="C5733" s="229"/>
      <c r="D5733" s="229"/>
      <c r="E5733" s="235"/>
      <c r="F5733" s="235"/>
      <c r="G5733" s="242"/>
      <c r="H5733" s="243"/>
      <c r="J5733" s="33"/>
      <c r="K5733" s="33"/>
      <c r="L5733" s="33"/>
      <c r="M5733" s="33"/>
      <c r="N5733" s="33"/>
      <c r="O5733" s="33"/>
      <c r="P5733" s="33"/>
      <c r="Q5733" s="33"/>
      <c r="R5733" s="33"/>
      <c r="S5733" s="33"/>
    </row>
    <row r="5734" spans="1:19">
      <c r="A5734" s="233"/>
      <c r="B5734" s="238"/>
      <c r="C5734" s="229"/>
      <c r="D5734" s="229"/>
      <c r="E5734" s="235"/>
      <c r="F5734" s="235"/>
      <c r="G5734" s="242"/>
      <c r="H5734" s="243"/>
      <c r="J5734" s="33"/>
      <c r="K5734" s="33"/>
      <c r="L5734" s="33"/>
      <c r="M5734" s="33"/>
      <c r="N5734" s="33"/>
      <c r="O5734" s="33"/>
      <c r="P5734" s="33"/>
      <c r="Q5734" s="33"/>
      <c r="R5734" s="33"/>
      <c r="S5734" s="33"/>
    </row>
    <row r="5735" spans="1:19">
      <c r="A5735" s="233"/>
      <c r="B5735" s="238"/>
      <c r="C5735" s="229"/>
      <c r="D5735" s="229"/>
      <c r="E5735" s="235"/>
      <c r="F5735" s="235"/>
      <c r="G5735" s="242"/>
      <c r="H5735" s="243"/>
      <c r="J5735" s="33"/>
      <c r="K5735" s="33"/>
      <c r="L5735" s="33"/>
      <c r="M5735" s="33"/>
      <c r="N5735" s="33"/>
      <c r="O5735" s="33"/>
      <c r="P5735" s="33"/>
      <c r="Q5735" s="33"/>
      <c r="R5735" s="33"/>
      <c r="S5735" s="33"/>
    </row>
    <row r="5736" spans="1:19">
      <c r="A5736" s="233"/>
      <c r="B5736" s="238"/>
      <c r="C5736" s="229"/>
      <c r="D5736" s="229"/>
      <c r="E5736" s="235"/>
      <c r="F5736" s="235"/>
      <c r="G5736" s="242"/>
      <c r="H5736" s="243"/>
      <c r="J5736" s="33"/>
      <c r="K5736" s="33"/>
      <c r="L5736" s="33"/>
      <c r="M5736" s="33"/>
      <c r="N5736" s="33"/>
      <c r="O5736" s="33"/>
      <c r="P5736" s="33"/>
      <c r="Q5736" s="33"/>
      <c r="R5736" s="33"/>
      <c r="S5736" s="33"/>
    </row>
    <row r="5737" spans="1:19">
      <c r="A5737" s="233"/>
      <c r="B5737" s="238"/>
      <c r="C5737" s="229"/>
      <c r="D5737" s="229"/>
      <c r="E5737" s="235"/>
      <c r="F5737" s="235"/>
      <c r="G5737" s="242"/>
      <c r="H5737" s="243"/>
      <c r="J5737" s="33"/>
      <c r="K5737" s="33"/>
      <c r="L5737" s="33"/>
      <c r="M5737" s="33"/>
      <c r="N5737" s="33"/>
      <c r="O5737" s="33"/>
      <c r="P5737" s="33"/>
      <c r="Q5737" s="33"/>
      <c r="R5737" s="33"/>
      <c r="S5737" s="33"/>
    </row>
    <row r="5738" spans="1:19">
      <c r="A5738" s="233"/>
      <c r="B5738" s="238"/>
      <c r="C5738" s="229"/>
      <c r="D5738" s="229"/>
      <c r="E5738" s="235"/>
      <c r="F5738" s="235"/>
      <c r="G5738" s="242"/>
      <c r="H5738" s="243"/>
      <c r="J5738" s="33"/>
      <c r="K5738" s="33"/>
      <c r="L5738" s="33"/>
      <c r="M5738" s="33"/>
      <c r="N5738" s="33"/>
      <c r="O5738" s="33"/>
      <c r="P5738" s="33"/>
      <c r="Q5738" s="33"/>
      <c r="R5738" s="33"/>
      <c r="S5738" s="33"/>
    </row>
    <row r="5739" spans="1:19">
      <c r="A5739" s="233"/>
      <c r="B5739" s="238"/>
      <c r="C5739" s="229"/>
      <c r="D5739" s="229"/>
      <c r="E5739" s="235"/>
      <c r="F5739" s="235"/>
      <c r="G5739" s="242"/>
      <c r="H5739" s="243"/>
      <c r="J5739" s="33"/>
      <c r="K5739" s="33"/>
      <c r="L5739" s="33"/>
      <c r="M5739" s="33"/>
      <c r="N5739" s="33"/>
      <c r="O5739" s="33"/>
      <c r="P5739" s="33"/>
      <c r="Q5739" s="33"/>
      <c r="R5739" s="33"/>
      <c r="S5739" s="33"/>
    </row>
    <row r="5740" spans="1:19">
      <c r="A5740" s="233"/>
      <c r="B5740" s="238"/>
      <c r="C5740" s="229"/>
      <c r="D5740" s="229"/>
      <c r="E5740" s="235"/>
      <c r="F5740" s="235"/>
      <c r="G5740" s="242"/>
      <c r="H5740" s="243"/>
      <c r="J5740" s="33"/>
      <c r="K5740" s="33"/>
      <c r="L5740" s="33"/>
      <c r="M5740" s="33"/>
      <c r="N5740" s="33"/>
      <c r="O5740" s="33"/>
      <c r="P5740" s="33"/>
      <c r="Q5740" s="33"/>
      <c r="R5740" s="33"/>
      <c r="S5740" s="33"/>
    </row>
    <row r="5741" spans="1:19">
      <c r="A5741" s="233"/>
      <c r="B5741" s="238"/>
      <c r="C5741" s="229"/>
      <c r="D5741" s="229"/>
      <c r="E5741" s="235"/>
      <c r="F5741" s="235"/>
      <c r="G5741" s="242"/>
      <c r="H5741" s="243"/>
      <c r="J5741" s="33"/>
      <c r="K5741" s="33"/>
      <c r="L5741" s="33"/>
      <c r="M5741" s="33"/>
      <c r="N5741" s="33"/>
      <c r="O5741" s="33"/>
      <c r="P5741" s="33"/>
      <c r="Q5741" s="33"/>
      <c r="R5741" s="33"/>
      <c r="S5741" s="33"/>
    </row>
    <row r="5742" spans="1:19">
      <c r="A5742" s="233"/>
      <c r="B5742" s="238"/>
      <c r="C5742" s="229"/>
      <c r="D5742" s="229"/>
      <c r="E5742" s="235"/>
      <c r="F5742" s="235"/>
      <c r="G5742" s="242"/>
      <c r="H5742" s="243"/>
      <c r="J5742" s="33"/>
      <c r="K5742" s="33"/>
      <c r="L5742" s="33"/>
      <c r="M5742" s="33"/>
      <c r="N5742" s="33"/>
      <c r="O5742" s="33"/>
      <c r="P5742" s="33"/>
      <c r="Q5742" s="33"/>
      <c r="R5742" s="33"/>
      <c r="S5742" s="33"/>
    </row>
    <row r="5743" spans="1:19">
      <c r="A5743" s="233"/>
      <c r="B5743" s="238"/>
      <c r="C5743" s="229"/>
      <c r="D5743" s="229"/>
      <c r="E5743" s="235"/>
      <c r="F5743" s="235"/>
      <c r="G5743" s="242"/>
      <c r="H5743" s="243"/>
      <c r="J5743" s="33"/>
      <c r="K5743" s="33"/>
      <c r="L5743" s="33"/>
      <c r="M5743" s="33"/>
      <c r="N5743" s="33"/>
      <c r="O5743" s="33"/>
      <c r="P5743" s="33"/>
      <c r="Q5743" s="33"/>
      <c r="R5743" s="33"/>
      <c r="S5743" s="33"/>
    </row>
    <row r="5744" spans="1:19">
      <c r="A5744" s="233"/>
      <c r="B5744" s="238"/>
      <c r="C5744" s="229"/>
      <c r="D5744" s="229"/>
      <c r="E5744" s="235"/>
      <c r="F5744" s="235"/>
      <c r="G5744" s="242"/>
      <c r="H5744" s="243"/>
      <c r="J5744" s="33"/>
      <c r="K5744" s="33"/>
      <c r="L5744" s="33"/>
      <c r="M5744" s="33"/>
      <c r="N5744" s="33"/>
      <c r="O5744" s="33"/>
      <c r="P5744" s="33"/>
      <c r="Q5744" s="33"/>
      <c r="R5744" s="33"/>
      <c r="S5744" s="33"/>
    </row>
    <row r="5745" spans="1:19">
      <c r="A5745" s="233"/>
      <c r="B5745" s="238"/>
      <c r="C5745" s="229"/>
      <c r="D5745" s="229"/>
      <c r="E5745" s="235"/>
      <c r="F5745" s="235"/>
      <c r="G5745" s="242"/>
      <c r="H5745" s="243"/>
      <c r="J5745" s="33"/>
      <c r="K5745" s="33"/>
      <c r="L5745" s="33"/>
      <c r="M5745" s="33"/>
      <c r="N5745" s="33"/>
      <c r="O5745" s="33"/>
      <c r="P5745" s="33"/>
      <c r="Q5745" s="33"/>
      <c r="R5745" s="33"/>
      <c r="S5745" s="33"/>
    </row>
    <row r="5746" spans="1:19">
      <c r="A5746" s="233"/>
      <c r="B5746" s="238"/>
      <c r="C5746" s="229"/>
      <c r="D5746" s="229"/>
      <c r="E5746" s="235"/>
      <c r="F5746" s="235"/>
      <c r="G5746" s="242"/>
      <c r="H5746" s="243"/>
      <c r="J5746" s="33"/>
      <c r="K5746" s="33"/>
      <c r="L5746" s="33"/>
      <c r="M5746" s="33"/>
      <c r="N5746" s="33"/>
      <c r="O5746" s="33"/>
      <c r="P5746" s="33"/>
      <c r="Q5746" s="33"/>
      <c r="R5746" s="33"/>
      <c r="S5746" s="33"/>
    </row>
    <row r="5747" spans="1:19">
      <c r="A5747" s="233"/>
      <c r="B5747" s="238"/>
      <c r="C5747" s="229"/>
      <c r="D5747" s="229"/>
      <c r="E5747" s="235"/>
      <c r="F5747" s="235"/>
      <c r="G5747" s="242"/>
      <c r="H5747" s="243"/>
      <c r="J5747" s="33"/>
      <c r="K5747" s="33"/>
      <c r="L5747" s="33"/>
      <c r="M5747" s="33"/>
      <c r="N5747" s="33"/>
      <c r="O5747" s="33"/>
      <c r="P5747" s="33"/>
      <c r="Q5747" s="33"/>
      <c r="R5747" s="33"/>
      <c r="S5747" s="33"/>
    </row>
    <row r="5748" spans="1:19">
      <c r="A5748" s="233"/>
      <c r="B5748" s="238"/>
      <c r="C5748" s="229"/>
      <c r="D5748" s="229"/>
      <c r="E5748" s="235"/>
      <c r="F5748" s="235"/>
      <c r="G5748" s="242"/>
      <c r="H5748" s="243"/>
      <c r="J5748" s="33"/>
      <c r="K5748" s="33"/>
      <c r="L5748" s="33"/>
      <c r="M5748" s="33"/>
      <c r="N5748" s="33"/>
      <c r="O5748" s="33"/>
      <c r="P5748" s="33"/>
      <c r="Q5748" s="33"/>
      <c r="R5748" s="33"/>
      <c r="S5748" s="33"/>
    </row>
    <row r="5749" spans="1:19">
      <c r="A5749" s="233"/>
      <c r="B5749" s="238"/>
      <c r="C5749" s="229"/>
      <c r="D5749" s="229"/>
      <c r="E5749" s="235"/>
      <c r="F5749" s="235"/>
      <c r="G5749" s="242"/>
      <c r="H5749" s="243"/>
      <c r="J5749" s="33"/>
      <c r="K5749" s="33"/>
      <c r="L5749" s="33"/>
      <c r="M5749" s="33"/>
      <c r="N5749" s="33"/>
      <c r="O5749" s="33"/>
      <c r="P5749" s="33"/>
      <c r="Q5749" s="33"/>
      <c r="R5749" s="33"/>
      <c r="S5749" s="33"/>
    </row>
    <row r="5750" spans="1:19">
      <c r="A5750" s="233"/>
      <c r="B5750" s="238"/>
      <c r="C5750" s="229"/>
      <c r="D5750" s="229"/>
      <c r="E5750" s="235"/>
      <c r="F5750" s="235"/>
      <c r="G5750" s="242"/>
      <c r="H5750" s="243"/>
      <c r="J5750" s="33"/>
      <c r="K5750" s="33"/>
      <c r="L5750" s="33"/>
      <c r="M5750" s="33"/>
      <c r="N5750" s="33"/>
      <c r="O5750" s="33"/>
      <c r="P5750" s="33"/>
      <c r="Q5750" s="33"/>
      <c r="R5750" s="33"/>
      <c r="S5750" s="33"/>
    </row>
    <row r="5751" spans="1:19">
      <c r="A5751" s="233"/>
      <c r="B5751" s="238"/>
      <c r="C5751" s="229"/>
      <c r="D5751" s="229"/>
      <c r="E5751" s="235"/>
      <c r="F5751" s="235"/>
      <c r="G5751" s="242"/>
      <c r="H5751" s="243"/>
      <c r="J5751" s="33"/>
      <c r="K5751" s="33"/>
      <c r="L5751" s="33"/>
      <c r="M5751" s="33"/>
      <c r="N5751" s="33"/>
      <c r="O5751" s="33"/>
      <c r="P5751" s="33"/>
      <c r="Q5751" s="33"/>
      <c r="R5751" s="33"/>
      <c r="S5751" s="33"/>
    </row>
    <row r="5752" spans="1:19">
      <c r="A5752" s="233"/>
      <c r="B5752" s="238"/>
      <c r="C5752" s="229"/>
      <c r="D5752" s="229"/>
      <c r="E5752" s="235"/>
      <c r="F5752" s="235"/>
      <c r="G5752" s="242"/>
      <c r="H5752" s="243"/>
      <c r="J5752" s="33"/>
      <c r="K5752" s="33"/>
      <c r="L5752" s="33"/>
      <c r="M5752" s="33"/>
      <c r="N5752" s="33"/>
      <c r="O5752" s="33"/>
      <c r="P5752" s="33"/>
      <c r="Q5752" s="33"/>
      <c r="R5752" s="33"/>
      <c r="S5752" s="33"/>
    </row>
    <row r="5753" spans="1:19">
      <c r="A5753" s="233"/>
      <c r="B5753" s="238"/>
      <c r="C5753" s="229"/>
      <c r="D5753" s="229"/>
      <c r="E5753" s="235"/>
      <c r="F5753" s="235"/>
      <c r="G5753" s="242"/>
      <c r="H5753" s="243"/>
      <c r="J5753" s="33"/>
      <c r="K5753" s="33"/>
      <c r="L5753" s="33"/>
      <c r="M5753" s="33"/>
      <c r="N5753" s="33"/>
      <c r="O5753" s="33"/>
      <c r="P5753" s="33"/>
      <c r="Q5753" s="33"/>
      <c r="R5753" s="33"/>
      <c r="S5753" s="33"/>
    </row>
    <row r="5754" spans="1:19">
      <c r="A5754" s="233"/>
      <c r="B5754" s="238"/>
      <c r="C5754" s="229"/>
      <c r="D5754" s="229"/>
      <c r="E5754" s="235"/>
      <c r="F5754" s="235"/>
      <c r="G5754" s="242"/>
      <c r="H5754" s="243"/>
      <c r="J5754" s="33"/>
      <c r="K5754" s="33"/>
      <c r="L5754" s="33"/>
      <c r="M5754" s="33"/>
      <c r="N5754" s="33"/>
      <c r="O5754" s="33"/>
      <c r="P5754" s="33"/>
      <c r="Q5754" s="33"/>
      <c r="R5754" s="33"/>
      <c r="S5754" s="33"/>
    </row>
    <row r="5755" spans="1:19">
      <c r="A5755" s="233"/>
      <c r="B5755" s="238"/>
      <c r="C5755" s="229"/>
      <c r="D5755" s="229"/>
      <c r="E5755" s="235"/>
      <c r="F5755" s="235"/>
      <c r="G5755" s="242"/>
      <c r="H5755" s="243"/>
      <c r="J5755" s="33"/>
      <c r="K5755" s="33"/>
      <c r="L5755" s="33"/>
      <c r="M5755" s="33"/>
      <c r="N5755" s="33"/>
      <c r="O5755" s="33"/>
      <c r="P5755" s="33"/>
      <c r="Q5755" s="33"/>
      <c r="R5755" s="33"/>
      <c r="S5755" s="33"/>
    </row>
    <row r="5756" spans="1:19">
      <c r="A5756" s="233"/>
      <c r="B5756" s="238"/>
      <c r="C5756" s="229"/>
      <c r="D5756" s="229"/>
      <c r="E5756" s="235"/>
      <c r="F5756" s="235"/>
      <c r="G5756" s="242"/>
      <c r="H5756" s="243"/>
      <c r="J5756" s="33"/>
      <c r="K5756" s="33"/>
      <c r="L5756" s="33"/>
      <c r="M5756" s="33"/>
      <c r="N5756" s="33"/>
      <c r="O5756" s="33"/>
      <c r="P5756" s="33"/>
      <c r="Q5756" s="33"/>
      <c r="R5756" s="33"/>
      <c r="S5756" s="33"/>
    </row>
    <row r="5757" spans="1:19">
      <c r="A5757" s="233"/>
      <c r="B5757" s="238"/>
      <c r="C5757" s="229"/>
      <c r="D5757" s="229"/>
      <c r="E5757" s="235"/>
      <c r="F5757" s="235"/>
      <c r="G5757" s="242"/>
      <c r="H5757" s="243"/>
      <c r="J5757" s="33"/>
      <c r="K5757" s="33"/>
      <c r="L5757" s="33"/>
      <c r="M5757" s="33"/>
      <c r="N5757" s="33"/>
      <c r="O5757" s="33"/>
      <c r="P5757" s="33"/>
      <c r="Q5757" s="33"/>
      <c r="R5757" s="33"/>
      <c r="S5757" s="33"/>
    </row>
    <row r="5758" spans="1:19">
      <c r="A5758" s="233"/>
      <c r="B5758" s="238"/>
      <c r="C5758" s="229"/>
      <c r="D5758" s="229"/>
      <c r="E5758" s="235"/>
      <c r="F5758" s="235"/>
      <c r="G5758" s="242"/>
      <c r="H5758" s="243"/>
      <c r="J5758" s="33"/>
      <c r="K5758" s="33"/>
      <c r="L5758" s="33"/>
      <c r="M5758" s="33"/>
      <c r="N5758" s="33"/>
      <c r="O5758" s="33"/>
      <c r="P5758" s="33"/>
      <c r="Q5758" s="33"/>
      <c r="R5758" s="33"/>
      <c r="S5758" s="33"/>
    </row>
    <row r="5759" spans="1:19">
      <c r="A5759" s="233"/>
      <c r="B5759" s="238"/>
      <c r="C5759" s="229"/>
      <c r="D5759" s="229"/>
      <c r="E5759" s="235"/>
      <c r="F5759" s="235"/>
      <c r="G5759" s="242"/>
      <c r="H5759" s="243"/>
      <c r="J5759" s="33"/>
      <c r="K5759" s="33"/>
      <c r="L5759" s="33"/>
      <c r="M5759" s="33"/>
      <c r="N5759" s="33"/>
      <c r="O5759" s="33"/>
      <c r="P5759" s="33"/>
      <c r="Q5759" s="33"/>
      <c r="R5759" s="33"/>
      <c r="S5759" s="33"/>
    </row>
    <row r="5760" spans="1:19">
      <c r="A5760" s="233"/>
      <c r="B5760" s="238"/>
      <c r="C5760" s="229"/>
      <c r="D5760" s="229"/>
      <c r="E5760" s="235"/>
      <c r="F5760" s="235"/>
      <c r="G5760" s="242"/>
      <c r="H5760" s="243"/>
      <c r="J5760" s="33"/>
      <c r="K5760" s="33"/>
      <c r="L5760" s="33"/>
      <c r="M5760" s="33"/>
      <c r="N5760" s="33"/>
      <c r="O5760" s="33"/>
      <c r="P5760" s="33"/>
      <c r="Q5760" s="33"/>
      <c r="R5760" s="33"/>
      <c r="S5760" s="33"/>
    </row>
    <row r="5761" spans="1:19">
      <c r="A5761" s="233"/>
      <c r="B5761" s="238"/>
      <c r="C5761" s="229"/>
      <c r="D5761" s="229"/>
      <c r="E5761" s="235"/>
      <c r="F5761" s="235"/>
      <c r="G5761" s="242"/>
      <c r="H5761" s="243"/>
      <c r="J5761" s="33"/>
      <c r="K5761" s="33"/>
      <c r="L5761" s="33"/>
      <c r="M5761" s="33"/>
      <c r="N5761" s="33"/>
      <c r="O5761" s="33"/>
      <c r="P5761" s="33"/>
      <c r="Q5761" s="33"/>
      <c r="R5761" s="33"/>
      <c r="S5761" s="33"/>
    </row>
    <row r="5762" spans="1:19">
      <c r="A5762" s="233"/>
      <c r="B5762" s="238"/>
      <c r="C5762" s="229"/>
      <c r="D5762" s="229"/>
      <c r="E5762" s="235"/>
      <c r="F5762" s="235"/>
      <c r="G5762" s="242"/>
      <c r="H5762" s="243"/>
      <c r="J5762" s="33"/>
      <c r="K5762" s="33"/>
      <c r="L5762" s="33"/>
      <c r="M5762" s="33"/>
      <c r="N5762" s="33"/>
      <c r="O5762" s="33"/>
      <c r="P5762" s="33"/>
      <c r="Q5762" s="33"/>
      <c r="R5762" s="33"/>
      <c r="S5762" s="33"/>
    </row>
    <row r="5763" spans="1:19">
      <c r="A5763" s="233"/>
      <c r="B5763" s="238"/>
      <c r="C5763" s="229"/>
      <c r="D5763" s="229"/>
      <c r="E5763" s="235"/>
      <c r="F5763" s="235"/>
      <c r="G5763" s="242"/>
      <c r="H5763" s="243"/>
      <c r="J5763" s="33"/>
      <c r="K5763" s="33"/>
      <c r="L5763" s="33"/>
      <c r="M5763" s="33"/>
      <c r="N5763" s="33"/>
      <c r="O5763" s="33"/>
      <c r="P5763" s="33"/>
      <c r="Q5763" s="33"/>
      <c r="R5763" s="33"/>
      <c r="S5763" s="33"/>
    </row>
    <row r="5764" spans="1:19">
      <c r="A5764" s="233"/>
      <c r="B5764" s="238"/>
      <c r="C5764" s="229"/>
      <c r="D5764" s="229"/>
      <c r="E5764" s="235"/>
      <c r="F5764" s="235"/>
      <c r="G5764" s="242"/>
      <c r="H5764" s="243"/>
      <c r="J5764" s="33"/>
      <c r="K5764" s="33"/>
      <c r="L5764" s="33"/>
      <c r="M5764" s="33"/>
      <c r="N5764" s="33"/>
      <c r="O5764" s="33"/>
      <c r="P5764" s="33"/>
      <c r="Q5764" s="33"/>
      <c r="R5764" s="33"/>
      <c r="S5764" s="33"/>
    </row>
    <row r="5765" spans="1:19">
      <c r="A5765" s="233"/>
      <c r="B5765" s="238"/>
      <c r="C5765" s="229"/>
      <c r="D5765" s="229"/>
      <c r="E5765" s="235"/>
      <c r="F5765" s="235"/>
      <c r="G5765" s="242"/>
      <c r="H5765" s="243"/>
      <c r="J5765" s="33"/>
      <c r="K5765" s="33"/>
      <c r="L5765" s="33"/>
      <c r="M5765" s="33"/>
      <c r="N5765" s="33"/>
      <c r="O5765" s="33"/>
      <c r="P5765" s="33"/>
      <c r="Q5765" s="33"/>
      <c r="R5765" s="33"/>
      <c r="S5765" s="33"/>
    </row>
    <row r="5766" spans="1:19">
      <c r="A5766" s="233"/>
      <c r="B5766" s="238"/>
      <c r="C5766" s="229"/>
      <c r="D5766" s="229"/>
      <c r="E5766" s="235"/>
      <c r="F5766" s="235"/>
      <c r="G5766" s="242"/>
      <c r="H5766" s="243"/>
      <c r="J5766" s="33"/>
      <c r="K5766" s="33"/>
      <c r="L5766" s="33"/>
      <c r="M5766" s="33"/>
      <c r="N5766" s="33"/>
      <c r="O5766" s="33"/>
      <c r="P5766" s="33"/>
      <c r="Q5766" s="33"/>
      <c r="R5766" s="33"/>
      <c r="S5766" s="33"/>
    </row>
    <row r="5767" spans="1:19">
      <c r="A5767" s="233"/>
      <c r="B5767" s="238"/>
      <c r="C5767" s="229"/>
      <c r="D5767" s="229"/>
      <c r="E5767" s="235"/>
      <c r="F5767" s="235"/>
      <c r="G5767" s="242"/>
      <c r="H5767" s="243"/>
      <c r="J5767" s="33"/>
      <c r="K5767" s="33"/>
      <c r="L5767" s="33"/>
      <c r="M5767" s="33"/>
      <c r="N5767" s="33"/>
      <c r="O5767" s="33"/>
      <c r="P5767" s="33"/>
      <c r="Q5767" s="33"/>
      <c r="R5767" s="33"/>
      <c r="S5767" s="33"/>
    </row>
    <row r="5768" spans="1:19">
      <c r="A5768" s="233"/>
      <c r="B5768" s="238"/>
      <c r="C5768" s="229"/>
      <c r="D5768" s="229"/>
      <c r="E5768" s="235"/>
      <c r="F5768" s="235"/>
      <c r="G5768" s="242"/>
      <c r="H5768" s="243"/>
      <c r="J5768" s="33"/>
      <c r="K5768" s="33"/>
      <c r="L5768" s="33"/>
      <c r="M5768" s="33"/>
      <c r="N5768" s="33"/>
      <c r="O5768" s="33"/>
      <c r="P5768" s="33"/>
      <c r="Q5768" s="33"/>
      <c r="R5768" s="33"/>
      <c r="S5768" s="33"/>
    </row>
    <row r="5769" spans="1:19">
      <c r="A5769" s="233"/>
      <c r="B5769" s="238"/>
      <c r="C5769" s="229"/>
      <c r="D5769" s="229"/>
      <c r="E5769" s="235"/>
      <c r="F5769" s="235"/>
      <c r="G5769" s="242"/>
      <c r="H5769" s="243"/>
      <c r="J5769" s="33"/>
      <c r="K5769" s="33"/>
      <c r="L5769" s="33"/>
      <c r="M5769" s="33"/>
      <c r="N5769" s="33"/>
      <c r="O5769" s="33"/>
      <c r="P5769" s="33"/>
      <c r="Q5769" s="33"/>
      <c r="R5769" s="33"/>
      <c r="S5769" s="33"/>
    </row>
    <row r="5770" spans="1:19">
      <c r="A5770" s="233"/>
      <c r="B5770" s="238"/>
      <c r="C5770" s="229"/>
      <c r="D5770" s="229"/>
      <c r="E5770" s="235"/>
      <c r="F5770" s="235"/>
      <c r="G5770" s="242"/>
      <c r="H5770" s="243"/>
      <c r="J5770" s="33"/>
      <c r="K5770" s="33"/>
      <c r="L5770" s="33"/>
      <c r="M5770" s="33"/>
      <c r="N5770" s="33"/>
      <c r="O5770" s="33"/>
      <c r="P5770" s="33"/>
      <c r="Q5770" s="33"/>
      <c r="R5770" s="33"/>
      <c r="S5770" s="33"/>
    </row>
    <row r="5771" spans="1:19">
      <c r="A5771" s="233"/>
      <c r="B5771" s="238"/>
      <c r="C5771" s="229"/>
      <c r="D5771" s="229"/>
      <c r="E5771" s="235"/>
      <c r="F5771" s="235"/>
      <c r="G5771" s="242"/>
      <c r="H5771" s="243"/>
      <c r="J5771" s="33"/>
      <c r="K5771" s="33"/>
      <c r="L5771" s="33"/>
      <c r="M5771" s="33"/>
      <c r="N5771" s="33"/>
      <c r="O5771" s="33"/>
      <c r="P5771" s="33"/>
      <c r="Q5771" s="33"/>
      <c r="R5771" s="33"/>
      <c r="S5771" s="33"/>
    </row>
    <row r="5772" spans="1:19">
      <c r="A5772" s="233"/>
      <c r="B5772" s="238"/>
      <c r="C5772" s="229"/>
      <c r="D5772" s="229"/>
      <c r="E5772" s="235"/>
      <c r="F5772" s="235"/>
      <c r="G5772" s="242"/>
      <c r="H5772" s="243"/>
      <c r="J5772" s="33"/>
      <c r="K5772" s="33"/>
      <c r="L5772" s="33"/>
      <c r="M5772" s="33"/>
      <c r="N5772" s="33"/>
      <c r="O5772" s="33"/>
      <c r="P5772" s="33"/>
      <c r="Q5772" s="33"/>
      <c r="R5772" s="33"/>
      <c r="S5772" s="33"/>
    </row>
    <row r="5773" spans="1:19">
      <c r="A5773" s="233"/>
      <c r="B5773" s="238"/>
      <c r="C5773" s="229"/>
      <c r="D5773" s="229"/>
      <c r="E5773" s="235"/>
      <c r="F5773" s="235"/>
      <c r="G5773" s="242"/>
      <c r="H5773" s="243"/>
      <c r="J5773" s="33"/>
      <c r="K5773" s="33"/>
      <c r="L5773" s="33"/>
      <c r="M5773" s="33"/>
      <c r="N5773" s="33"/>
      <c r="O5773" s="33"/>
      <c r="P5773" s="33"/>
      <c r="Q5773" s="33"/>
      <c r="R5773" s="33"/>
      <c r="S5773" s="33"/>
    </row>
    <row r="5774" spans="1:19">
      <c r="A5774" s="233"/>
      <c r="B5774" s="238"/>
      <c r="C5774" s="229"/>
      <c r="D5774" s="229"/>
      <c r="E5774" s="235"/>
      <c r="F5774" s="235"/>
      <c r="G5774" s="242"/>
      <c r="H5774" s="243"/>
      <c r="J5774" s="33"/>
      <c r="K5774" s="33"/>
      <c r="L5774" s="33"/>
      <c r="M5774" s="33"/>
      <c r="N5774" s="33"/>
      <c r="O5774" s="33"/>
      <c r="P5774" s="33"/>
      <c r="Q5774" s="33"/>
      <c r="R5774" s="33"/>
      <c r="S5774" s="33"/>
    </row>
    <row r="5775" spans="1:19">
      <c r="A5775" s="233"/>
      <c r="B5775" s="238"/>
      <c r="C5775" s="229"/>
      <c r="D5775" s="229"/>
      <c r="E5775" s="235"/>
      <c r="F5775" s="235"/>
      <c r="G5775" s="242"/>
      <c r="H5775" s="243"/>
      <c r="J5775" s="33"/>
      <c r="K5775" s="33"/>
      <c r="L5775" s="33"/>
      <c r="M5775" s="33"/>
      <c r="N5775" s="33"/>
      <c r="O5775" s="33"/>
      <c r="P5775" s="33"/>
      <c r="Q5775" s="33"/>
      <c r="R5775" s="33"/>
      <c r="S5775" s="33"/>
    </row>
    <row r="5776" spans="1:19">
      <c r="A5776" s="233"/>
      <c r="B5776" s="238"/>
      <c r="C5776" s="229"/>
      <c r="D5776" s="229"/>
      <c r="E5776" s="235"/>
      <c r="F5776" s="235"/>
      <c r="G5776" s="242"/>
      <c r="H5776" s="243"/>
      <c r="J5776" s="33"/>
      <c r="K5776" s="33"/>
      <c r="L5776" s="33"/>
      <c r="M5776" s="33"/>
      <c r="N5776" s="33"/>
      <c r="O5776" s="33"/>
      <c r="P5776" s="33"/>
      <c r="Q5776" s="33"/>
      <c r="R5776" s="33"/>
      <c r="S5776" s="33"/>
    </row>
    <row r="5777" spans="1:19">
      <c r="A5777" s="233"/>
      <c r="B5777" s="238"/>
      <c r="C5777" s="229"/>
      <c r="D5777" s="229"/>
      <c r="E5777" s="235"/>
      <c r="F5777" s="235"/>
      <c r="G5777" s="242"/>
      <c r="H5777" s="243"/>
      <c r="J5777" s="33"/>
      <c r="K5777" s="33"/>
      <c r="L5777" s="33"/>
      <c r="M5777" s="33"/>
      <c r="N5777" s="33"/>
      <c r="O5777" s="33"/>
      <c r="P5777" s="33"/>
      <c r="Q5777" s="33"/>
      <c r="R5777" s="33"/>
      <c r="S5777" s="33"/>
    </row>
    <row r="5778" spans="1:19">
      <c r="A5778" s="233"/>
      <c r="B5778" s="238"/>
      <c r="C5778" s="229"/>
      <c r="D5778" s="229"/>
      <c r="E5778" s="235"/>
      <c r="F5778" s="235"/>
      <c r="G5778" s="242"/>
      <c r="H5778" s="243"/>
      <c r="J5778" s="33"/>
      <c r="K5778" s="33"/>
      <c r="L5778" s="33"/>
      <c r="M5778" s="33"/>
      <c r="N5778" s="33"/>
      <c r="O5778" s="33"/>
      <c r="P5778" s="33"/>
      <c r="Q5778" s="33"/>
      <c r="R5778" s="33"/>
      <c r="S5778" s="33"/>
    </row>
    <row r="5779" spans="1:19">
      <c r="A5779" s="233"/>
      <c r="B5779" s="238"/>
      <c r="C5779" s="229"/>
      <c r="D5779" s="229"/>
      <c r="E5779" s="235"/>
      <c r="F5779" s="235"/>
      <c r="G5779" s="242"/>
      <c r="H5779" s="243"/>
      <c r="J5779" s="33"/>
      <c r="K5779" s="33"/>
      <c r="L5779" s="33"/>
      <c r="M5779" s="33"/>
      <c r="N5779" s="33"/>
      <c r="O5779" s="33"/>
      <c r="P5779" s="33"/>
      <c r="Q5779" s="33"/>
      <c r="R5779" s="33"/>
      <c r="S5779" s="33"/>
    </row>
    <row r="5780" spans="1:19">
      <c r="A5780" s="233"/>
      <c r="B5780" s="238"/>
      <c r="C5780" s="229"/>
      <c r="D5780" s="229"/>
      <c r="E5780" s="235"/>
      <c r="F5780" s="235"/>
      <c r="G5780" s="242"/>
      <c r="H5780" s="243"/>
      <c r="J5780" s="33"/>
      <c r="K5780" s="33"/>
      <c r="L5780" s="33"/>
      <c r="M5780" s="33"/>
      <c r="N5780" s="33"/>
      <c r="O5780" s="33"/>
      <c r="P5780" s="33"/>
      <c r="Q5780" s="33"/>
      <c r="R5780" s="33"/>
      <c r="S5780" s="33"/>
    </row>
    <row r="5781" spans="1:19">
      <c r="A5781" s="233"/>
      <c r="B5781" s="238"/>
      <c r="C5781" s="229"/>
      <c r="D5781" s="229"/>
      <c r="E5781" s="235"/>
      <c r="F5781" s="235"/>
      <c r="G5781" s="242"/>
      <c r="H5781" s="243"/>
      <c r="J5781" s="33"/>
      <c r="K5781" s="33"/>
      <c r="L5781" s="33"/>
      <c r="M5781" s="33"/>
      <c r="N5781" s="33"/>
      <c r="O5781" s="33"/>
      <c r="P5781" s="33"/>
      <c r="Q5781" s="33"/>
      <c r="R5781" s="33"/>
      <c r="S5781" s="33"/>
    </row>
    <row r="5782" spans="1:19">
      <c r="A5782" s="233"/>
      <c r="B5782" s="238"/>
      <c r="C5782" s="229"/>
      <c r="D5782" s="229"/>
      <c r="E5782" s="235"/>
      <c r="F5782" s="235"/>
      <c r="G5782" s="242"/>
      <c r="H5782" s="243"/>
      <c r="J5782" s="33"/>
      <c r="K5782" s="33"/>
      <c r="L5782" s="33"/>
      <c r="M5782" s="33"/>
      <c r="N5782" s="33"/>
      <c r="O5782" s="33"/>
      <c r="P5782" s="33"/>
      <c r="Q5782" s="33"/>
      <c r="R5782" s="33"/>
      <c r="S5782" s="33"/>
    </row>
    <row r="5783" spans="1:19">
      <c r="A5783" s="233"/>
      <c r="B5783" s="238"/>
      <c r="C5783" s="229"/>
      <c r="D5783" s="229"/>
      <c r="E5783" s="235"/>
      <c r="F5783" s="235"/>
      <c r="G5783" s="242"/>
      <c r="H5783" s="243"/>
      <c r="J5783" s="33"/>
      <c r="K5783" s="33"/>
      <c r="L5783" s="33"/>
      <c r="M5783" s="33"/>
      <c r="N5783" s="33"/>
      <c r="O5783" s="33"/>
      <c r="P5783" s="33"/>
      <c r="Q5783" s="33"/>
      <c r="R5783" s="33"/>
      <c r="S5783" s="33"/>
    </row>
    <row r="5784" spans="1:19">
      <c r="A5784" s="233"/>
      <c r="B5784" s="238"/>
      <c r="C5784" s="229"/>
      <c r="D5784" s="229"/>
      <c r="E5784" s="235"/>
      <c r="F5784" s="235"/>
      <c r="G5784" s="242"/>
      <c r="H5784" s="243"/>
      <c r="J5784" s="33"/>
      <c r="K5784" s="33"/>
      <c r="L5784" s="33"/>
      <c r="M5784" s="33"/>
      <c r="N5784" s="33"/>
      <c r="O5784" s="33"/>
      <c r="P5784" s="33"/>
      <c r="Q5784" s="33"/>
      <c r="R5784" s="33"/>
      <c r="S5784" s="33"/>
    </row>
    <row r="5785" spans="1:19">
      <c r="A5785" s="233"/>
      <c r="B5785" s="238"/>
      <c r="C5785" s="229"/>
      <c r="D5785" s="229"/>
      <c r="E5785" s="235"/>
      <c r="F5785" s="235"/>
      <c r="G5785" s="242"/>
      <c r="H5785" s="243"/>
      <c r="J5785" s="33"/>
      <c r="K5785" s="33"/>
      <c r="L5785" s="33"/>
      <c r="M5785" s="33"/>
      <c r="N5785" s="33"/>
      <c r="O5785" s="33"/>
      <c r="P5785" s="33"/>
      <c r="Q5785" s="33"/>
      <c r="R5785" s="33"/>
      <c r="S5785" s="33"/>
    </row>
    <row r="5786" spans="1:19">
      <c r="A5786" s="233"/>
      <c r="B5786" s="238"/>
      <c r="C5786" s="229"/>
      <c r="D5786" s="229"/>
      <c r="E5786" s="235"/>
      <c r="F5786" s="235"/>
      <c r="G5786" s="242"/>
      <c r="H5786" s="243"/>
      <c r="J5786" s="33"/>
      <c r="K5786" s="33"/>
      <c r="L5786" s="33"/>
      <c r="M5786" s="33"/>
      <c r="N5786" s="33"/>
      <c r="O5786" s="33"/>
      <c r="P5786" s="33"/>
      <c r="Q5786" s="33"/>
      <c r="R5786" s="33"/>
      <c r="S5786" s="33"/>
    </row>
    <row r="5787" spans="1:19">
      <c r="A5787" s="233"/>
      <c r="B5787" s="238"/>
      <c r="C5787" s="229"/>
      <c r="D5787" s="229"/>
      <c r="E5787" s="235"/>
      <c r="F5787" s="235"/>
      <c r="G5787" s="242"/>
      <c r="H5787" s="243"/>
      <c r="J5787" s="33"/>
      <c r="K5787" s="33"/>
      <c r="L5787" s="33"/>
      <c r="M5787" s="33"/>
      <c r="N5787" s="33"/>
      <c r="O5787" s="33"/>
      <c r="P5787" s="33"/>
      <c r="Q5787" s="33"/>
      <c r="R5787" s="33"/>
      <c r="S5787" s="33"/>
    </row>
    <row r="5788" spans="1:19">
      <c r="A5788" s="233"/>
      <c r="B5788" s="238"/>
      <c r="C5788" s="229"/>
      <c r="D5788" s="229"/>
      <c r="E5788" s="235"/>
      <c r="F5788" s="235"/>
      <c r="G5788" s="242"/>
      <c r="H5788" s="243"/>
      <c r="J5788" s="33"/>
      <c r="K5788" s="33"/>
      <c r="L5788" s="33"/>
      <c r="M5788" s="33"/>
      <c r="N5788" s="33"/>
      <c r="O5788" s="33"/>
      <c r="P5788" s="33"/>
      <c r="Q5788" s="33"/>
      <c r="R5788" s="33"/>
      <c r="S5788" s="33"/>
    </row>
    <row r="5789" spans="1:19">
      <c r="A5789" s="233"/>
      <c r="B5789" s="238"/>
      <c r="C5789" s="229"/>
      <c r="D5789" s="229"/>
      <c r="E5789" s="235"/>
      <c r="F5789" s="235"/>
      <c r="G5789" s="242"/>
      <c r="H5789" s="243"/>
      <c r="J5789" s="33"/>
      <c r="K5789" s="33"/>
      <c r="L5789" s="33"/>
      <c r="M5789" s="33"/>
      <c r="N5789" s="33"/>
      <c r="O5789" s="33"/>
      <c r="P5789" s="33"/>
      <c r="Q5789" s="33"/>
      <c r="R5789" s="33"/>
      <c r="S5789" s="33"/>
    </row>
    <row r="5790" spans="1:19">
      <c r="A5790" s="233"/>
      <c r="B5790" s="238"/>
      <c r="C5790" s="229"/>
      <c r="D5790" s="229"/>
      <c r="E5790" s="235"/>
      <c r="F5790" s="235"/>
      <c r="G5790" s="242"/>
      <c r="H5790" s="243"/>
      <c r="J5790" s="33"/>
      <c r="K5790" s="33"/>
      <c r="L5790" s="33"/>
      <c r="M5790" s="33"/>
      <c r="N5790" s="33"/>
      <c r="O5790" s="33"/>
      <c r="P5790" s="33"/>
      <c r="Q5790" s="33"/>
      <c r="R5790" s="33"/>
      <c r="S5790" s="33"/>
    </row>
    <row r="5791" spans="1:19">
      <c r="A5791" s="233"/>
      <c r="B5791" s="238"/>
      <c r="C5791" s="229"/>
      <c r="D5791" s="229"/>
      <c r="E5791" s="235"/>
      <c r="F5791" s="235"/>
      <c r="G5791" s="242"/>
      <c r="H5791" s="243"/>
      <c r="J5791" s="33"/>
      <c r="K5791" s="33"/>
      <c r="L5791" s="33"/>
      <c r="M5791" s="33"/>
      <c r="N5791" s="33"/>
      <c r="O5791" s="33"/>
      <c r="P5791" s="33"/>
      <c r="Q5791" s="33"/>
      <c r="R5791" s="33"/>
      <c r="S5791" s="33"/>
    </row>
    <row r="5792" spans="1:19">
      <c r="A5792" s="233"/>
      <c r="B5792" s="238"/>
      <c r="C5792" s="229"/>
      <c r="D5792" s="229"/>
      <c r="E5792" s="235"/>
      <c r="F5792" s="235"/>
      <c r="G5792" s="242"/>
      <c r="H5792" s="243"/>
      <c r="J5792" s="33"/>
      <c r="K5792" s="33"/>
      <c r="L5792" s="33"/>
      <c r="M5792" s="33"/>
      <c r="N5792" s="33"/>
      <c r="O5792" s="33"/>
      <c r="P5792" s="33"/>
      <c r="Q5792" s="33"/>
      <c r="R5792" s="33"/>
      <c r="S5792" s="33"/>
    </row>
    <row r="5793" spans="1:19">
      <c r="A5793" s="233"/>
      <c r="B5793" s="238"/>
      <c r="C5793" s="229"/>
      <c r="D5793" s="229"/>
      <c r="E5793" s="235"/>
      <c r="F5793" s="235"/>
      <c r="G5793" s="242"/>
      <c r="H5793" s="243"/>
      <c r="J5793" s="33"/>
      <c r="K5793" s="33"/>
      <c r="L5793" s="33"/>
      <c r="M5793" s="33"/>
      <c r="N5793" s="33"/>
      <c r="O5793" s="33"/>
      <c r="P5793" s="33"/>
      <c r="Q5793" s="33"/>
      <c r="R5793" s="33"/>
      <c r="S5793" s="33"/>
    </row>
    <row r="5794" spans="1:19">
      <c r="A5794" s="233"/>
      <c r="B5794" s="238"/>
      <c r="C5794" s="229"/>
      <c r="D5794" s="229"/>
      <c r="E5794" s="235"/>
      <c r="F5794" s="235"/>
      <c r="G5794" s="242"/>
      <c r="H5794" s="243"/>
      <c r="J5794" s="33"/>
      <c r="K5794" s="33"/>
      <c r="L5794" s="33"/>
      <c r="M5794" s="33"/>
      <c r="N5794" s="33"/>
      <c r="O5794" s="33"/>
      <c r="P5794" s="33"/>
      <c r="Q5794" s="33"/>
      <c r="R5794" s="33"/>
      <c r="S5794" s="33"/>
    </row>
    <row r="5795" spans="1:19">
      <c r="A5795" s="233"/>
      <c r="B5795" s="238"/>
      <c r="C5795" s="229"/>
      <c r="D5795" s="229"/>
      <c r="E5795" s="235"/>
      <c r="F5795" s="235"/>
      <c r="G5795" s="242"/>
      <c r="H5795" s="243"/>
      <c r="J5795" s="33"/>
      <c r="K5795" s="33"/>
      <c r="L5795" s="33"/>
      <c r="M5795" s="33"/>
      <c r="N5795" s="33"/>
      <c r="O5795" s="33"/>
      <c r="P5795" s="33"/>
      <c r="Q5795" s="33"/>
      <c r="R5795" s="33"/>
      <c r="S5795" s="33"/>
    </row>
    <row r="5796" spans="1:19">
      <c r="A5796" s="233"/>
      <c r="B5796" s="238"/>
      <c r="C5796" s="229"/>
      <c r="D5796" s="229"/>
      <c r="E5796" s="235"/>
      <c r="F5796" s="235"/>
      <c r="G5796" s="242"/>
      <c r="H5796" s="243"/>
      <c r="J5796" s="33"/>
      <c r="K5796" s="33"/>
      <c r="L5796" s="33"/>
      <c r="M5796" s="33"/>
      <c r="N5796" s="33"/>
      <c r="O5796" s="33"/>
      <c r="P5796" s="33"/>
      <c r="Q5796" s="33"/>
      <c r="R5796" s="33"/>
      <c r="S5796" s="33"/>
    </row>
    <row r="5797" spans="1:19">
      <c r="A5797" s="233"/>
      <c r="B5797" s="238"/>
      <c r="C5797" s="229"/>
      <c r="D5797" s="229"/>
      <c r="E5797" s="235"/>
      <c r="F5797" s="235"/>
      <c r="G5797" s="242"/>
      <c r="H5797" s="243"/>
      <c r="J5797" s="33"/>
      <c r="K5797" s="33"/>
      <c r="L5797" s="33"/>
      <c r="M5797" s="33"/>
      <c r="N5797" s="33"/>
      <c r="O5797" s="33"/>
      <c r="P5797" s="33"/>
      <c r="Q5797" s="33"/>
      <c r="R5797" s="33"/>
      <c r="S5797" s="33"/>
    </row>
    <row r="5798" spans="1:19">
      <c r="A5798" s="233"/>
      <c r="B5798" s="238"/>
      <c r="C5798" s="229"/>
      <c r="D5798" s="229"/>
      <c r="E5798" s="235"/>
      <c r="F5798" s="235"/>
      <c r="G5798" s="242"/>
      <c r="H5798" s="243"/>
      <c r="J5798" s="33"/>
      <c r="K5798" s="33"/>
      <c r="L5798" s="33"/>
      <c r="M5798" s="33"/>
      <c r="N5798" s="33"/>
      <c r="O5798" s="33"/>
      <c r="P5798" s="33"/>
      <c r="Q5798" s="33"/>
      <c r="R5798" s="33"/>
      <c r="S5798" s="33"/>
    </row>
    <row r="5799" spans="1:19">
      <c r="A5799" s="233"/>
      <c r="B5799" s="238"/>
      <c r="C5799" s="229"/>
      <c r="D5799" s="229"/>
      <c r="E5799" s="235"/>
      <c r="F5799" s="235"/>
      <c r="G5799" s="242"/>
      <c r="H5799" s="243"/>
      <c r="J5799" s="33"/>
      <c r="K5799" s="33"/>
      <c r="L5799" s="33"/>
      <c r="M5799" s="33"/>
      <c r="N5799" s="33"/>
      <c r="O5799" s="33"/>
      <c r="P5799" s="33"/>
      <c r="Q5799" s="33"/>
      <c r="R5799" s="33"/>
      <c r="S5799" s="33"/>
    </row>
    <row r="5800" spans="1:19">
      <c r="A5800" s="233"/>
      <c r="B5800" s="238"/>
      <c r="C5800" s="229"/>
      <c r="D5800" s="229"/>
      <c r="E5800" s="235"/>
      <c r="F5800" s="235"/>
      <c r="G5800" s="242"/>
      <c r="H5800" s="243"/>
      <c r="J5800" s="33"/>
      <c r="K5800" s="33"/>
      <c r="L5800" s="33"/>
      <c r="M5800" s="33"/>
      <c r="N5800" s="33"/>
      <c r="O5800" s="33"/>
      <c r="P5800" s="33"/>
      <c r="Q5800" s="33"/>
      <c r="R5800" s="33"/>
      <c r="S5800" s="33"/>
    </row>
    <row r="5801" spans="1:19">
      <c r="A5801" s="233"/>
      <c r="B5801" s="238"/>
      <c r="C5801" s="229"/>
      <c r="D5801" s="229"/>
      <c r="E5801" s="235"/>
      <c r="F5801" s="235"/>
      <c r="G5801" s="242"/>
      <c r="H5801" s="243"/>
      <c r="J5801" s="33"/>
      <c r="K5801" s="33"/>
      <c r="L5801" s="33"/>
      <c r="M5801" s="33"/>
      <c r="N5801" s="33"/>
      <c r="O5801" s="33"/>
      <c r="P5801" s="33"/>
      <c r="Q5801" s="33"/>
      <c r="R5801" s="33"/>
      <c r="S5801" s="33"/>
    </row>
    <row r="5802" spans="1:19">
      <c r="A5802" s="233"/>
      <c r="B5802" s="238"/>
      <c r="C5802" s="229"/>
      <c r="D5802" s="229"/>
      <c r="E5802" s="235"/>
      <c r="F5802" s="235"/>
      <c r="G5802" s="242"/>
      <c r="H5802" s="243"/>
      <c r="J5802" s="33"/>
      <c r="K5802" s="33"/>
      <c r="L5802" s="33"/>
      <c r="M5802" s="33"/>
      <c r="N5802" s="33"/>
      <c r="O5802" s="33"/>
      <c r="P5802" s="33"/>
      <c r="Q5802" s="33"/>
      <c r="R5802" s="33"/>
      <c r="S5802" s="33"/>
    </row>
    <row r="5803" spans="1:19">
      <c r="A5803" s="233"/>
      <c r="B5803" s="238"/>
      <c r="C5803" s="229"/>
      <c r="D5803" s="229"/>
      <c r="E5803" s="235"/>
      <c r="F5803" s="235"/>
      <c r="G5803" s="242"/>
      <c r="H5803" s="243"/>
      <c r="J5803" s="33"/>
      <c r="K5803" s="33"/>
      <c r="L5803" s="33"/>
      <c r="M5803" s="33"/>
      <c r="N5803" s="33"/>
      <c r="O5803" s="33"/>
      <c r="P5803" s="33"/>
      <c r="Q5803" s="33"/>
      <c r="R5803" s="33"/>
      <c r="S5803" s="33"/>
    </row>
    <row r="5804" spans="1:19">
      <c r="A5804" s="233"/>
      <c r="B5804" s="238"/>
      <c r="C5804" s="229"/>
      <c r="D5804" s="229"/>
      <c r="E5804" s="235"/>
      <c r="F5804" s="235"/>
      <c r="G5804" s="242"/>
      <c r="H5804" s="243"/>
      <c r="J5804" s="33"/>
      <c r="K5804" s="33"/>
      <c r="L5804" s="33"/>
      <c r="M5804" s="33"/>
      <c r="N5804" s="33"/>
      <c r="O5804" s="33"/>
      <c r="P5804" s="33"/>
      <c r="Q5804" s="33"/>
      <c r="R5804" s="33"/>
      <c r="S5804" s="33"/>
    </row>
    <row r="5805" spans="1:19">
      <c r="A5805" s="233"/>
      <c r="B5805" s="238"/>
      <c r="C5805" s="229"/>
      <c r="D5805" s="229"/>
      <c r="E5805" s="235"/>
      <c r="F5805" s="235"/>
      <c r="G5805" s="242"/>
      <c r="H5805" s="243"/>
      <c r="J5805" s="33"/>
      <c r="K5805" s="33"/>
      <c r="L5805" s="33"/>
      <c r="M5805" s="33"/>
      <c r="N5805" s="33"/>
      <c r="O5805" s="33"/>
      <c r="P5805" s="33"/>
      <c r="Q5805" s="33"/>
      <c r="R5805" s="33"/>
      <c r="S5805" s="33"/>
    </row>
    <row r="5806" spans="1:19">
      <c r="A5806" s="233"/>
      <c r="B5806" s="238"/>
      <c r="C5806" s="229"/>
      <c r="D5806" s="229"/>
      <c r="E5806" s="235"/>
      <c r="F5806" s="235"/>
      <c r="G5806" s="242"/>
      <c r="H5806" s="243"/>
      <c r="J5806" s="33"/>
      <c r="K5806" s="33"/>
      <c r="L5806" s="33"/>
      <c r="M5806" s="33"/>
      <c r="N5806" s="33"/>
      <c r="O5806" s="33"/>
      <c r="P5806" s="33"/>
      <c r="Q5806" s="33"/>
      <c r="R5806" s="33"/>
      <c r="S5806" s="33"/>
    </row>
    <row r="5807" spans="1:19">
      <c r="A5807" s="233"/>
      <c r="B5807" s="238"/>
      <c r="C5807" s="229"/>
      <c r="D5807" s="229"/>
      <c r="E5807" s="235"/>
      <c r="F5807" s="235"/>
      <c r="G5807" s="242"/>
      <c r="H5807" s="243"/>
      <c r="J5807" s="33"/>
      <c r="K5807" s="33"/>
      <c r="L5807" s="33"/>
      <c r="M5807" s="33"/>
      <c r="N5807" s="33"/>
      <c r="O5807" s="33"/>
      <c r="P5807" s="33"/>
      <c r="Q5807" s="33"/>
      <c r="R5807" s="33"/>
      <c r="S5807" s="33"/>
    </row>
    <row r="5808" spans="1:19">
      <c r="A5808" s="233"/>
      <c r="B5808" s="238"/>
      <c r="C5808" s="229"/>
      <c r="D5808" s="229"/>
      <c r="E5808" s="235"/>
      <c r="F5808" s="235"/>
      <c r="G5808" s="242"/>
      <c r="H5808" s="243"/>
      <c r="J5808" s="33"/>
      <c r="K5808" s="33"/>
      <c r="L5808" s="33"/>
      <c r="M5808" s="33"/>
      <c r="N5808" s="33"/>
      <c r="O5808" s="33"/>
      <c r="P5808" s="33"/>
      <c r="Q5808" s="33"/>
      <c r="R5808" s="33"/>
      <c r="S5808" s="33"/>
    </row>
    <row r="5809" spans="1:19">
      <c r="A5809" s="233"/>
      <c r="B5809" s="238"/>
      <c r="C5809" s="229"/>
      <c r="D5809" s="229"/>
      <c r="E5809" s="235"/>
      <c r="F5809" s="235"/>
      <c r="G5809" s="242"/>
      <c r="H5809" s="243"/>
      <c r="J5809" s="33"/>
      <c r="K5809" s="33"/>
      <c r="L5809" s="33"/>
      <c r="M5809" s="33"/>
      <c r="N5809" s="33"/>
      <c r="O5809" s="33"/>
      <c r="P5809" s="33"/>
      <c r="Q5809" s="33"/>
      <c r="R5809" s="33"/>
      <c r="S5809" s="33"/>
    </row>
    <row r="5810" spans="1:19">
      <c r="A5810" s="233"/>
      <c r="B5810" s="238"/>
      <c r="C5810" s="229"/>
      <c r="D5810" s="229"/>
      <c r="E5810" s="235"/>
      <c r="F5810" s="235"/>
      <c r="G5810" s="242"/>
      <c r="H5810" s="243"/>
      <c r="J5810" s="33"/>
      <c r="K5810" s="33"/>
      <c r="L5810" s="33"/>
      <c r="M5810" s="33"/>
      <c r="N5810" s="33"/>
      <c r="O5810" s="33"/>
      <c r="P5810" s="33"/>
      <c r="Q5810" s="33"/>
      <c r="R5810" s="33"/>
      <c r="S5810" s="33"/>
    </row>
    <row r="5811" spans="1:19">
      <c r="A5811" s="233"/>
      <c r="B5811" s="238"/>
      <c r="C5811" s="229"/>
      <c r="D5811" s="229"/>
      <c r="E5811" s="235"/>
      <c r="F5811" s="235"/>
      <c r="G5811" s="242"/>
      <c r="H5811" s="243"/>
      <c r="J5811" s="33"/>
      <c r="K5811" s="33"/>
      <c r="L5811" s="33"/>
      <c r="M5811" s="33"/>
      <c r="N5811" s="33"/>
      <c r="O5811" s="33"/>
      <c r="P5811" s="33"/>
      <c r="Q5811" s="33"/>
      <c r="R5811" s="33"/>
      <c r="S5811" s="33"/>
    </row>
    <row r="5812" spans="1:19">
      <c r="A5812" s="233"/>
      <c r="B5812" s="238"/>
      <c r="C5812" s="229"/>
      <c r="D5812" s="229"/>
      <c r="E5812" s="235"/>
      <c r="F5812" s="235"/>
      <c r="G5812" s="242"/>
      <c r="H5812" s="243"/>
      <c r="J5812" s="33"/>
      <c r="K5812" s="33"/>
      <c r="L5812" s="33"/>
      <c r="M5812" s="33"/>
      <c r="N5812" s="33"/>
      <c r="O5812" s="33"/>
      <c r="P5812" s="33"/>
      <c r="Q5812" s="33"/>
      <c r="R5812" s="33"/>
      <c r="S5812" s="33"/>
    </row>
    <row r="5813" spans="1:19">
      <c r="A5813" s="233"/>
      <c r="B5813" s="238"/>
      <c r="C5813" s="229"/>
      <c r="D5813" s="229"/>
      <c r="E5813" s="235"/>
      <c r="F5813" s="235"/>
      <c r="G5813" s="242"/>
      <c r="H5813" s="243"/>
      <c r="J5813" s="33"/>
      <c r="K5813" s="33"/>
      <c r="L5813" s="33"/>
      <c r="M5813" s="33"/>
      <c r="N5813" s="33"/>
      <c r="O5813" s="33"/>
      <c r="P5813" s="33"/>
      <c r="Q5813" s="33"/>
      <c r="R5813" s="33"/>
      <c r="S5813" s="33"/>
    </row>
    <row r="5814" spans="1:19">
      <c r="A5814" s="233"/>
      <c r="B5814" s="238"/>
      <c r="C5814" s="229"/>
      <c r="D5814" s="229"/>
      <c r="E5814" s="235"/>
      <c r="F5814" s="235"/>
      <c r="G5814" s="242"/>
      <c r="H5814" s="243"/>
      <c r="J5814" s="33"/>
      <c r="K5814" s="33"/>
      <c r="L5814" s="33"/>
      <c r="M5814" s="33"/>
      <c r="N5814" s="33"/>
      <c r="O5814" s="33"/>
      <c r="P5814" s="33"/>
      <c r="Q5814" s="33"/>
      <c r="R5814" s="33"/>
      <c r="S5814" s="33"/>
    </row>
    <row r="5815" spans="1:19">
      <c r="A5815" s="233"/>
      <c r="B5815" s="238"/>
      <c r="C5815" s="229"/>
      <c r="D5815" s="229"/>
      <c r="E5815" s="235"/>
      <c r="F5815" s="235"/>
      <c r="G5815" s="242"/>
      <c r="H5815" s="243"/>
      <c r="J5815" s="33"/>
      <c r="K5815" s="33"/>
      <c r="L5815" s="33"/>
      <c r="M5815" s="33"/>
      <c r="N5815" s="33"/>
      <c r="O5815" s="33"/>
      <c r="P5815" s="33"/>
      <c r="Q5815" s="33"/>
      <c r="R5815" s="33"/>
      <c r="S5815" s="33"/>
    </row>
    <row r="5816" spans="1:19">
      <c r="A5816" s="233"/>
      <c r="B5816" s="238"/>
      <c r="C5816" s="229"/>
      <c r="D5816" s="229"/>
      <c r="E5816" s="235"/>
      <c r="F5816" s="235"/>
      <c r="G5816" s="242"/>
      <c r="H5816" s="243"/>
      <c r="J5816" s="33"/>
      <c r="K5816" s="33"/>
      <c r="L5816" s="33"/>
      <c r="M5816" s="33"/>
      <c r="N5816" s="33"/>
      <c r="O5816" s="33"/>
      <c r="P5816" s="33"/>
      <c r="Q5816" s="33"/>
      <c r="R5816" s="33"/>
      <c r="S5816" s="33"/>
    </row>
    <row r="5817" spans="1:19">
      <c r="A5817" s="233"/>
      <c r="B5817" s="238"/>
      <c r="C5817" s="229"/>
      <c r="D5817" s="229"/>
      <c r="E5817" s="235"/>
      <c r="F5817" s="235"/>
      <c r="G5817" s="242"/>
      <c r="H5817" s="243"/>
      <c r="J5817" s="33"/>
      <c r="K5817" s="33"/>
      <c r="L5817" s="33"/>
      <c r="M5817" s="33"/>
      <c r="N5817" s="33"/>
      <c r="O5817" s="33"/>
      <c r="P5817" s="33"/>
      <c r="Q5817" s="33"/>
      <c r="R5817" s="33"/>
      <c r="S5817" s="33"/>
    </row>
    <row r="5818" spans="1:19">
      <c r="A5818" s="233"/>
      <c r="B5818" s="238"/>
      <c r="C5818" s="229"/>
      <c r="D5818" s="229"/>
      <c r="E5818" s="235"/>
      <c r="F5818" s="235"/>
      <c r="G5818" s="242"/>
      <c r="H5818" s="243"/>
      <c r="J5818" s="33"/>
      <c r="K5818" s="33"/>
      <c r="L5818" s="33"/>
      <c r="M5818" s="33"/>
      <c r="N5818" s="33"/>
      <c r="O5818" s="33"/>
      <c r="P5818" s="33"/>
      <c r="Q5818" s="33"/>
      <c r="R5818" s="33"/>
      <c r="S5818" s="33"/>
    </row>
    <row r="5819" spans="1:19">
      <c r="A5819" s="233"/>
      <c r="B5819" s="238"/>
      <c r="C5819" s="229"/>
      <c r="D5819" s="229"/>
      <c r="E5819" s="235"/>
      <c r="F5819" s="235"/>
      <c r="G5819" s="242"/>
      <c r="H5819" s="243"/>
      <c r="J5819" s="33"/>
      <c r="K5819" s="33"/>
      <c r="L5819" s="33"/>
      <c r="M5819" s="33"/>
      <c r="N5819" s="33"/>
      <c r="O5819" s="33"/>
      <c r="P5819" s="33"/>
      <c r="Q5819" s="33"/>
      <c r="R5819" s="33"/>
      <c r="S5819" s="33"/>
    </row>
    <row r="5820" spans="1:19">
      <c r="A5820" s="233"/>
      <c r="B5820" s="238"/>
      <c r="C5820" s="229"/>
      <c r="D5820" s="229"/>
      <c r="E5820" s="235"/>
      <c r="F5820" s="235"/>
      <c r="G5820" s="242"/>
      <c r="H5820" s="243"/>
      <c r="J5820" s="33"/>
      <c r="K5820" s="33"/>
      <c r="L5820" s="33"/>
      <c r="M5820" s="33"/>
      <c r="N5820" s="33"/>
      <c r="O5820" s="33"/>
      <c r="P5820" s="33"/>
      <c r="Q5820" s="33"/>
      <c r="R5820" s="33"/>
      <c r="S5820" s="33"/>
    </row>
    <row r="5821" spans="1:19">
      <c r="A5821" s="233"/>
      <c r="B5821" s="238"/>
      <c r="C5821" s="229"/>
      <c r="D5821" s="229"/>
      <c r="E5821" s="235"/>
      <c r="F5821" s="235"/>
      <c r="G5821" s="242"/>
      <c r="H5821" s="243"/>
      <c r="J5821" s="33"/>
      <c r="K5821" s="33"/>
      <c r="L5821" s="33"/>
      <c r="M5821" s="33"/>
      <c r="N5821" s="33"/>
      <c r="O5821" s="33"/>
      <c r="P5821" s="33"/>
      <c r="Q5821" s="33"/>
      <c r="R5821" s="33"/>
      <c r="S5821" s="33"/>
    </row>
    <row r="5822" spans="1:19">
      <c r="A5822" s="233"/>
      <c r="B5822" s="238"/>
      <c r="C5822" s="229"/>
      <c r="D5822" s="229"/>
      <c r="E5822" s="235"/>
      <c r="F5822" s="235"/>
      <c r="G5822" s="242"/>
      <c r="H5822" s="243"/>
      <c r="J5822" s="33"/>
      <c r="K5822" s="33"/>
      <c r="L5822" s="33"/>
      <c r="M5822" s="33"/>
      <c r="N5822" s="33"/>
      <c r="O5822" s="33"/>
      <c r="P5822" s="33"/>
      <c r="Q5822" s="33"/>
      <c r="R5822" s="33"/>
      <c r="S5822" s="33"/>
    </row>
    <row r="5823" spans="1:19">
      <c r="A5823" s="233"/>
      <c r="B5823" s="238"/>
      <c r="C5823" s="229"/>
      <c r="D5823" s="229"/>
      <c r="E5823" s="235"/>
      <c r="F5823" s="235"/>
      <c r="G5823" s="242"/>
      <c r="H5823" s="243"/>
      <c r="J5823" s="33"/>
      <c r="K5823" s="33"/>
      <c r="L5823" s="33"/>
      <c r="M5823" s="33"/>
      <c r="N5823" s="33"/>
      <c r="O5823" s="33"/>
      <c r="P5823" s="33"/>
      <c r="Q5823" s="33"/>
      <c r="R5823" s="33"/>
      <c r="S5823" s="33"/>
    </row>
    <row r="5824" spans="1:19">
      <c r="A5824" s="233"/>
      <c r="B5824" s="238"/>
      <c r="C5824" s="229"/>
      <c r="D5824" s="229"/>
      <c r="E5824" s="235"/>
      <c r="F5824" s="235"/>
      <c r="G5824" s="242"/>
      <c r="H5824" s="243"/>
      <c r="J5824" s="33"/>
      <c r="K5824" s="33"/>
      <c r="L5824" s="33"/>
      <c r="M5824" s="33"/>
      <c r="N5824" s="33"/>
      <c r="O5824" s="33"/>
      <c r="P5824" s="33"/>
      <c r="Q5824" s="33"/>
      <c r="R5824" s="33"/>
      <c r="S5824" s="33"/>
    </row>
    <row r="5825" spans="1:19">
      <c r="A5825" s="233"/>
      <c r="B5825" s="238"/>
      <c r="C5825" s="229"/>
      <c r="D5825" s="229"/>
      <c r="E5825" s="235"/>
      <c r="F5825" s="235"/>
      <c r="G5825" s="242"/>
      <c r="H5825" s="243"/>
      <c r="J5825" s="33"/>
      <c r="K5825" s="33"/>
      <c r="L5825" s="33"/>
      <c r="M5825" s="33"/>
      <c r="N5825" s="33"/>
      <c r="O5825" s="33"/>
      <c r="P5825" s="33"/>
      <c r="Q5825" s="33"/>
      <c r="R5825" s="33"/>
      <c r="S5825" s="33"/>
    </row>
    <row r="5826" spans="1:19">
      <c r="A5826" s="233"/>
      <c r="B5826" s="238"/>
      <c r="C5826" s="229"/>
      <c r="D5826" s="229"/>
      <c r="E5826" s="235"/>
      <c r="F5826" s="235"/>
      <c r="G5826" s="242"/>
      <c r="H5826" s="243"/>
      <c r="J5826" s="33"/>
      <c r="K5826" s="33"/>
      <c r="L5826" s="33"/>
      <c r="M5826" s="33"/>
      <c r="N5826" s="33"/>
      <c r="O5826" s="33"/>
      <c r="P5826" s="33"/>
      <c r="Q5826" s="33"/>
      <c r="R5826" s="33"/>
      <c r="S5826" s="33"/>
    </row>
    <row r="5827" spans="1:19">
      <c r="A5827" s="233"/>
      <c r="B5827" s="238"/>
      <c r="C5827" s="229"/>
      <c r="D5827" s="229"/>
      <c r="E5827" s="235"/>
      <c r="F5827" s="235"/>
      <c r="G5827" s="242"/>
      <c r="H5827" s="243"/>
      <c r="J5827" s="33"/>
      <c r="K5827" s="33"/>
      <c r="L5827" s="33"/>
      <c r="M5827" s="33"/>
      <c r="N5827" s="33"/>
      <c r="O5827" s="33"/>
      <c r="P5827" s="33"/>
      <c r="Q5827" s="33"/>
      <c r="R5827" s="33"/>
      <c r="S5827" s="33"/>
    </row>
    <row r="5828" spans="1:19">
      <c r="A5828" s="233"/>
      <c r="B5828" s="238"/>
      <c r="C5828" s="229"/>
      <c r="D5828" s="229"/>
      <c r="E5828" s="235"/>
      <c r="F5828" s="235"/>
      <c r="G5828" s="242"/>
      <c r="H5828" s="243"/>
      <c r="J5828" s="33"/>
      <c r="K5828" s="33"/>
      <c r="L5828" s="33"/>
      <c r="M5828" s="33"/>
      <c r="N5828" s="33"/>
      <c r="O5828" s="33"/>
      <c r="P5828" s="33"/>
      <c r="Q5828" s="33"/>
      <c r="R5828" s="33"/>
      <c r="S5828" s="33"/>
    </row>
    <row r="5829" spans="1:19">
      <c r="A5829" s="233"/>
      <c r="B5829" s="238"/>
      <c r="C5829" s="229"/>
      <c r="D5829" s="229"/>
      <c r="E5829" s="235"/>
      <c r="F5829" s="235"/>
      <c r="G5829" s="242"/>
      <c r="H5829" s="243"/>
      <c r="J5829" s="33"/>
      <c r="K5829" s="33"/>
      <c r="L5829" s="33"/>
      <c r="M5829" s="33"/>
      <c r="N5829" s="33"/>
      <c r="O5829" s="33"/>
      <c r="P5829" s="33"/>
      <c r="Q5829" s="33"/>
      <c r="R5829" s="33"/>
      <c r="S5829" s="33"/>
    </row>
    <row r="5830" spans="1:19">
      <c r="A5830" s="233"/>
      <c r="B5830" s="238"/>
      <c r="C5830" s="229"/>
      <c r="D5830" s="229"/>
      <c r="E5830" s="235"/>
      <c r="F5830" s="235"/>
      <c r="G5830" s="242"/>
      <c r="H5830" s="243"/>
      <c r="J5830" s="33"/>
      <c r="K5830" s="33"/>
      <c r="L5830" s="33"/>
      <c r="M5830" s="33"/>
      <c r="N5830" s="33"/>
      <c r="O5830" s="33"/>
      <c r="P5830" s="33"/>
      <c r="Q5830" s="33"/>
      <c r="R5830" s="33"/>
      <c r="S5830" s="33"/>
    </row>
    <row r="5831" spans="1:19">
      <c r="A5831" s="233"/>
      <c r="B5831" s="238"/>
      <c r="C5831" s="229"/>
      <c r="D5831" s="229"/>
      <c r="E5831" s="235"/>
      <c r="F5831" s="235"/>
      <c r="G5831" s="242"/>
      <c r="H5831" s="243"/>
      <c r="J5831" s="33"/>
      <c r="K5831" s="33"/>
      <c r="L5831" s="33"/>
      <c r="M5831" s="33"/>
      <c r="N5831" s="33"/>
      <c r="O5831" s="33"/>
      <c r="P5831" s="33"/>
      <c r="Q5831" s="33"/>
      <c r="R5831" s="33"/>
      <c r="S5831" s="33"/>
    </row>
    <row r="5832" spans="1:19">
      <c r="A5832" s="233"/>
      <c r="B5832" s="238"/>
      <c r="C5832" s="229"/>
      <c r="D5832" s="229"/>
      <c r="E5832" s="235"/>
      <c r="F5832" s="235"/>
      <c r="G5832" s="242"/>
      <c r="H5832" s="243"/>
      <c r="J5832" s="33"/>
      <c r="K5832" s="33"/>
      <c r="L5832" s="33"/>
      <c r="M5832" s="33"/>
      <c r="N5832" s="33"/>
      <c r="O5832" s="33"/>
      <c r="P5832" s="33"/>
      <c r="Q5832" s="33"/>
      <c r="R5832" s="33"/>
      <c r="S5832" s="33"/>
    </row>
    <row r="5833" spans="1:19">
      <c r="A5833" s="233"/>
      <c r="B5833" s="238"/>
      <c r="C5833" s="229"/>
      <c r="D5833" s="229"/>
      <c r="E5833" s="235"/>
      <c r="F5833" s="235"/>
      <c r="G5833" s="242"/>
      <c r="H5833" s="243"/>
      <c r="J5833" s="33"/>
      <c r="K5833" s="33"/>
      <c r="L5833" s="33"/>
      <c r="M5833" s="33"/>
      <c r="N5833" s="33"/>
      <c r="O5833" s="33"/>
      <c r="P5833" s="33"/>
      <c r="Q5833" s="33"/>
      <c r="R5833" s="33"/>
      <c r="S5833" s="33"/>
    </row>
    <row r="5834" spans="1:19">
      <c r="A5834" s="233"/>
      <c r="B5834" s="238"/>
      <c r="C5834" s="229"/>
      <c r="D5834" s="229"/>
      <c r="E5834" s="235"/>
      <c r="F5834" s="235"/>
      <c r="G5834" s="242"/>
      <c r="H5834" s="243"/>
      <c r="J5834" s="33"/>
      <c r="K5834" s="33"/>
      <c r="L5834" s="33"/>
      <c r="M5834" s="33"/>
      <c r="N5834" s="33"/>
      <c r="O5834" s="33"/>
      <c r="P5834" s="33"/>
      <c r="Q5834" s="33"/>
      <c r="R5834" s="33"/>
      <c r="S5834" s="33"/>
    </row>
    <row r="5835" spans="1:19">
      <c r="A5835" s="233"/>
      <c r="B5835" s="238"/>
      <c r="C5835" s="229"/>
      <c r="D5835" s="229"/>
      <c r="E5835" s="235"/>
      <c r="F5835" s="235"/>
      <c r="G5835" s="242"/>
      <c r="H5835" s="243"/>
      <c r="J5835" s="33"/>
      <c r="K5835" s="33"/>
      <c r="L5835" s="33"/>
      <c r="M5835" s="33"/>
      <c r="N5835" s="33"/>
      <c r="O5835" s="33"/>
      <c r="P5835" s="33"/>
      <c r="Q5835" s="33"/>
      <c r="R5835" s="33"/>
      <c r="S5835" s="33"/>
    </row>
    <row r="5836" spans="1:19">
      <c r="A5836" s="233"/>
      <c r="B5836" s="238"/>
      <c r="C5836" s="229"/>
      <c r="D5836" s="229"/>
      <c r="E5836" s="235"/>
      <c r="F5836" s="235"/>
      <c r="G5836" s="242"/>
      <c r="H5836" s="243"/>
      <c r="J5836" s="33"/>
      <c r="K5836" s="33"/>
      <c r="L5836" s="33"/>
      <c r="M5836" s="33"/>
      <c r="N5836" s="33"/>
      <c r="O5836" s="33"/>
      <c r="P5836" s="33"/>
      <c r="Q5836" s="33"/>
      <c r="R5836" s="33"/>
      <c r="S5836" s="33"/>
    </row>
    <row r="5837" spans="1:19">
      <c r="A5837" s="233"/>
      <c r="B5837" s="238"/>
      <c r="C5837" s="229"/>
      <c r="D5837" s="229"/>
      <c r="E5837" s="235"/>
      <c r="F5837" s="235"/>
      <c r="G5837" s="242"/>
      <c r="H5837" s="243"/>
      <c r="J5837" s="33"/>
      <c r="K5837" s="33"/>
      <c r="L5837" s="33"/>
      <c r="M5837" s="33"/>
      <c r="N5837" s="33"/>
      <c r="O5837" s="33"/>
      <c r="P5837" s="33"/>
      <c r="Q5837" s="33"/>
      <c r="R5837" s="33"/>
      <c r="S5837" s="33"/>
    </row>
    <row r="5838" spans="1:19">
      <c r="A5838" s="233"/>
      <c r="B5838" s="238"/>
      <c r="C5838" s="229"/>
      <c r="D5838" s="229"/>
      <c r="E5838" s="235"/>
      <c r="F5838" s="235"/>
      <c r="G5838" s="242"/>
      <c r="H5838" s="243"/>
      <c r="J5838" s="33"/>
      <c r="K5838" s="33"/>
      <c r="L5838" s="33"/>
      <c r="M5838" s="33"/>
      <c r="N5838" s="33"/>
      <c r="O5838" s="33"/>
      <c r="P5838" s="33"/>
      <c r="Q5838" s="33"/>
      <c r="R5838" s="33"/>
      <c r="S5838" s="33"/>
    </row>
    <row r="5839" spans="1:19">
      <c r="A5839" s="233"/>
      <c r="B5839" s="238"/>
      <c r="C5839" s="229"/>
      <c r="D5839" s="229"/>
      <c r="E5839" s="235"/>
      <c r="F5839" s="235"/>
      <c r="G5839" s="242"/>
      <c r="H5839" s="243"/>
      <c r="J5839" s="33"/>
      <c r="K5839" s="33"/>
      <c r="L5839" s="33"/>
      <c r="M5839" s="33"/>
      <c r="N5839" s="33"/>
      <c r="O5839" s="33"/>
      <c r="P5839" s="33"/>
      <c r="Q5839" s="33"/>
      <c r="R5839" s="33"/>
      <c r="S5839" s="33"/>
    </row>
    <row r="5840" spans="1:19">
      <c r="A5840" s="233"/>
      <c r="B5840" s="238"/>
      <c r="C5840" s="229"/>
      <c r="D5840" s="229"/>
      <c r="E5840" s="235"/>
      <c r="F5840" s="235"/>
      <c r="G5840" s="242"/>
      <c r="H5840" s="243"/>
      <c r="J5840" s="33"/>
      <c r="K5840" s="33"/>
      <c r="L5840" s="33"/>
      <c r="M5840" s="33"/>
      <c r="N5840" s="33"/>
      <c r="O5840" s="33"/>
      <c r="P5840" s="33"/>
      <c r="Q5840" s="33"/>
      <c r="R5840" s="33"/>
      <c r="S5840" s="33"/>
    </row>
    <row r="5841" spans="1:19">
      <c r="A5841" s="233"/>
      <c r="B5841" s="238"/>
      <c r="C5841" s="229"/>
      <c r="D5841" s="229"/>
      <c r="E5841" s="235"/>
      <c r="F5841" s="235"/>
      <c r="G5841" s="242"/>
      <c r="H5841" s="243"/>
      <c r="J5841" s="33"/>
      <c r="K5841" s="33"/>
      <c r="L5841" s="33"/>
      <c r="M5841" s="33"/>
      <c r="N5841" s="33"/>
      <c r="O5841" s="33"/>
      <c r="P5841" s="33"/>
      <c r="Q5841" s="33"/>
      <c r="R5841" s="33"/>
      <c r="S5841" s="33"/>
    </row>
    <row r="5842" spans="1:19">
      <c r="A5842" s="233"/>
      <c r="B5842" s="238"/>
      <c r="C5842" s="229"/>
      <c r="D5842" s="229"/>
      <c r="E5842" s="235"/>
      <c r="F5842" s="235"/>
      <c r="G5842" s="242"/>
      <c r="H5842" s="243"/>
      <c r="J5842" s="33"/>
      <c r="K5842" s="33"/>
      <c r="L5842" s="33"/>
      <c r="M5842" s="33"/>
      <c r="N5842" s="33"/>
      <c r="O5842" s="33"/>
      <c r="P5842" s="33"/>
      <c r="Q5842" s="33"/>
      <c r="R5842" s="33"/>
      <c r="S5842" s="33"/>
    </row>
    <row r="5843" spans="1:19">
      <c r="A5843" s="233"/>
      <c r="B5843" s="238"/>
      <c r="C5843" s="229"/>
      <c r="D5843" s="229"/>
      <c r="E5843" s="235"/>
      <c r="F5843" s="235"/>
      <c r="G5843" s="242"/>
      <c r="H5843" s="243"/>
      <c r="J5843" s="33"/>
      <c r="K5843" s="33"/>
      <c r="L5843" s="33"/>
      <c r="M5843" s="33"/>
      <c r="N5843" s="33"/>
      <c r="O5843" s="33"/>
      <c r="P5843" s="33"/>
      <c r="Q5843" s="33"/>
      <c r="R5843" s="33"/>
      <c r="S5843" s="33"/>
    </row>
    <row r="5844" spans="1:19">
      <c r="A5844" s="233"/>
      <c r="B5844" s="238"/>
      <c r="C5844" s="229"/>
      <c r="D5844" s="229"/>
      <c r="E5844" s="235"/>
      <c r="F5844" s="235"/>
      <c r="G5844" s="242"/>
      <c r="H5844" s="243"/>
      <c r="J5844" s="33"/>
      <c r="K5844" s="33"/>
      <c r="L5844" s="33"/>
      <c r="M5844" s="33"/>
      <c r="N5844" s="33"/>
      <c r="O5844" s="33"/>
      <c r="P5844" s="33"/>
      <c r="Q5844" s="33"/>
      <c r="R5844" s="33"/>
      <c r="S5844" s="33"/>
    </row>
    <row r="5845" spans="1:19">
      <c r="A5845" s="233"/>
      <c r="B5845" s="238"/>
      <c r="C5845" s="229"/>
      <c r="D5845" s="229"/>
      <c r="E5845" s="235"/>
      <c r="F5845" s="235"/>
      <c r="G5845" s="242"/>
      <c r="H5845" s="243"/>
      <c r="J5845" s="33"/>
      <c r="K5845" s="33"/>
      <c r="L5845" s="33"/>
      <c r="M5845" s="33"/>
      <c r="N5845" s="33"/>
      <c r="O5845" s="33"/>
      <c r="P5845" s="33"/>
      <c r="Q5845" s="33"/>
      <c r="R5845" s="33"/>
      <c r="S5845" s="33"/>
    </row>
    <row r="5846" spans="1:19">
      <c r="A5846" s="233"/>
      <c r="B5846" s="238"/>
      <c r="C5846" s="229"/>
      <c r="D5846" s="229"/>
      <c r="E5846" s="235"/>
      <c r="F5846" s="235"/>
      <c r="G5846" s="242"/>
      <c r="H5846" s="243"/>
      <c r="J5846" s="33"/>
      <c r="K5846" s="33"/>
      <c r="L5846" s="33"/>
      <c r="M5846" s="33"/>
      <c r="N5846" s="33"/>
      <c r="O5846" s="33"/>
      <c r="P5846" s="33"/>
      <c r="Q5846" s="33"/>
      <c r="R5846" s="33"/>
      <c r="S5846" s="33"/>
    </row>
    <row r="5847" spans="1:19">
      <c r="A5847" s="233"/>
      <c r="B5847" s="238"/>
      <c r="C5847" s="229"/>
      <c r="D5847" s="229"/>
      <c r="E5847" s="235"/>
      <c r="F5847" s="235"/>
      <c r="G5847" s="242"/>
      <c r="H5847" s="243"/>
      <c r="J5847" s="33"/>
      <c r="K5847" s="33"/>
      <c r="L5847" s="33"/>
      <c r="M5847" s="33"/>
      <c r="N5847" s="33"/>
      <c r="O5847" s="33"/>
      <c r="P5847" s="33"/>
      <c r="Q5847" s="33"/>
      <c r="R5847" s="33"/>
      <c r="S5847" s="33"/>
    </row>
    <row r="5848" spans="1:19">
      <c r="A5848" s="233"/>
      <c r="B5848" s="238"/>
      <c r="C5848" s="229"/>
      <c r="D5848" s="229"/>
      <c r="E5848" s="235"/>
      <c r="F5848" s="235"/>
      <c r="G5848" s="242"/>
      <c r="H5848" s="243"/>
      <c r="J5848" s="33"/>
      <c r="K5848" s="33"/>
      <c r="L5848" s="33"/>
      <c r="M5848" s="33"/>
      <c r="N5848" s="33"/>
      <c r="O5848" s="33"/>
      <c r="P5848" s="33"/>
      <c r="Q5848" s="33"/>
      <c r="R5848" s="33"/>
      <c r="S5848" s="33"/>
    </row>
    <row r="5849" spans="1:19">
      <c r="A5849" s="233"/>
      <c r="B5849" s="238"/>
      <c r="C5849" s="229"/>
      <c r="D5849" s="229"/>
      <c r="E5849" s="235"/>
      <c r="F5849" s="235"/>
      <c r="G5849" s="242"/>
      <c r="H5849" s="243"/>
      <c r="J5849" s="33"/>
      <c r="K5849" s="33"/>
      <c r="L5849" s="33"/>
      <c r="M5849" s="33"/>
      <c r="N5849" s="33"/>
      <c r="O5849" s="33"/>
      <c r="P5849" s="33"/>
      <c r="Q5849" s="33"/>
      <c r="R5849" s="33"/>
      <c r="S5849" s="33"/>
    </row>
    <row r="5850" spans="1:19">
      <c r="A5850" s="233"/>
      <c r="B5850" s="238"/>
      <c r="C5850" s="229"/>
      <c r="D5850" s="229"/>
      <c r="E5850" s="235"/>
      <c r="F5850" s="235"/>
      <c r="G5850" s="242"/>
      <c r="H5850" s="243"/>
      <c r="J5850" s="33"/>
      <c r="K5850" s="33"/>
      <c r="L5850" s="33"/>
      <c r="M5850" s="33"/>
      <c r="N5850" s="33"/>
      <c r="O5850" s="33"/>
      <c r="P5850" s="33"/>
      <c r="Q5850" s="33"/>
      <c r="R5850" s="33"/>
      <c r="S5850" s="33"/>
    </row>
    <row r="5851" spans="1:19">
      <c r="A5851" s="233"/>
      <c r="B5851" s="238"/>
      <c r="C5851" s="229"/>
      <c r="D5851" s="229"/>
      <c r="E5851" s="235"/>
      <c r="F5851" s="235"/>
      <c r="G5851" s="242"/>
      <c r="H5851" s="243"/>
      <c r="J5851" s="33"/>
      <c r="K5851" s="33"/>
      <c r="L5851" s="33"/>
      <c r="M5851" s="33"/>
      <c r="N5851" s="33"/>
      <c r="O5851" s="33"/>
      <c r="P5851" s="33"/>
      <c r="Q5851" s="33"/>
      <c r="R5851" s="33"/>
      <c r="S5851" s="33"/>
    </row>
    <row r="5852" spans="1:19">
      <c r="A5852" s="233"/>
      <c r="B5852" s="238"/>
      <c r="C5852" s="229"/>
      <c r="D5852" s="229"/>
      <c r="E5852" s="235"/>
      <c r="F5852" s="235"/>
      <c r="G5852" s="242"/>
      <c r="H5852" s="243"/>
      <c r="J5852" s="33"/>
      <c r="K5852" s="33"/>
      <c r="L5852" s="33"/>
      <c r="M5852" s="33"/>
      <c r="N5852" s="33"/>
      <c r="O5852" s="33"/>
      <c r="P5852" s="33"/>
      <c r="Q5852" s="33"/>
      <c r="R5852" s="33"/>
      <c r="S5852" s="33"/>
    </row>
    <row r="5853" spans="1:19">
      <c r="A5853" s="233"/>
      <c r="B5853" s="238"/>
      <c r="C5853" s="229"/>
      <c r="D5853" s="229"/>
      <c r="E5853" s="235"/>
      <c r="F5853" s="235"/>
      <c r="G5853" s="242"/>
      <c r="H5853" s="243"/>
      <c r="J5853" s="33"/>
      <c r="K5853" s="33"/>
      <c r="L5853" s="33"/>
      <c r="M5853" s="33"/>
      <c r="N5853" s="33"/>
      <c r="O5853" s="33"/>
      <c r="P5853" s="33"/>
      <c r="Q5853" s="33"/>
      <c r="R5853" s="33"/>
      <c r="S5853" s="33"/>
    </row>
    <row r="5854" spans="1:19">
      <c r="A5854" s="233"/>
      <c r="B5854" s="238"/>
      <c r="C5854" s="229"/>
      <c r="D5854" s="229"/>
      <c r="E5854" s="235"/>
      <c r="F5854" s="235"/>
      <c r="G5854" s="242"/>
      <c r="H5854" s="243"/>
      <c r="J5854" s="33"/>
      <c r="K5854" s="33"/>
      <c r="L5854" s="33"/>
      <c r="M5854" s="33"/>
      <c r="N5854" s="33"/>
      <c r="O5854" s="33"/>
      <c r="P5854" s="33"/>
      <c r="Q5854" s="33"/>
      <c r="R5854" s="33"/>
      <c r="S5854" s="33"/>
    </row>
    <row r="5855" spans="1:19">
      <c r="A5855" s="233"/>
      <c r="B5855" s="238"/>
      <c r="C5855" s="229"/>
      <c r="D5855" s="229"/>
      <c r="E5855" s="235"/>
      <c r="F5855" s="235"/>
      <c r="G5855" s="242"/>
      <c r="H5855" s="243"/>
      <c r="J5855" s="33"/>
      <c r="K5855" s="33"/>
      <c r="L5855" s="33"/>
      <c r="M5855" s="33"/>
      <c r="N5855" s="33"/>
      <c r="O5855" s="33"/>
      <c r="P5855" s="33"/>
      <c r="Q5855" s="33"/>
      <c r="R5855" s="33"/>
      <c r="S5855" s="33"/>
    </row>
    <row r="5856" spans="1:19">
      <c r="A5856" s="233"/>
      <c r="B5856" s="238"/>
      <c r="C5856" s="229"/>
      <c r="D5856" s="229"/>
      <c r="E5856" s="235"/>
      <c r="F5856" s="235"/>
      <c r="G5856" s="242"/>
      <c r="H5856" s="243"/>
      <c r="J5856" s="33"/>
      <c r="K5856" s="33"/>
      <c r="L5856" s="33"/>
      <c r="M5856" s="33"/>
      <c r="N5856" s="33"/>
      <c r="O5856" s="33"/>
      <c r="P5856" s="33"/>
      <c r="Q5856" s="33"/>
      <c r="R5856" s="33"/>
      <c r="S5856" s="33"/>
    </row>
    <row r="5857" spans="1:19">
      <c r="A5857" s="233"/>
      <c r="B5857" s="238"/>
      <c r="C5857" s="229"/>
      <c r="D5857" s="229"/>
      <c r="E5857" s="235"/>
      <c r="F5857" s="235"/>
      <c r="G5857" s="242"/>
      <c r="H5857" s="243"/>
      <c r="J5857" s="33"/>
      <c r="K5857" s="33"/>
      <c r="L5857" s="33"/>
      <c r="M5857" s="33"/>
      <c r="N5857" s="33"/>
      <c r="O5857" s="33"/>
      <c r="P5857" s="33"/>
      <c r="Q5857" s="33"/>
      <c r="R5857" s="33"/>
      <c r="S5857" s="33"/>
    </row>
    <row r="5858" spans="1:19">
      <c r="A5858" s="233"/>
      <c r="B5858" s="238"/>
      <c r="C5858" s="229"/>
      <c r="D5858" s="229"/>
      <c r="E5858" s="235"/>
      <c r="F5858" s="235"/>
      <c r="G5858" s="242"/>
      <c r="H5858" s="243"/>
      <c r="J5858" s="33"/>
      <c r="K5858" s="33"/>
      <c r="L5858" s="33"/>
      <c r="M5858" s="33"/>
      <c r="N5858" s="33"/>
      <c r="O5858" s="33"/>
      <c r="P5858" s="33"/>
      <c r="Q5858" s="33"/>
      <c r="R5858" s="33"/>
      <c r="S5858" s="33"/>
    </row>
    <row r="5859" spans="1:19">
      <c r="A5859" s="233"/>
      <c r="B5859" s="238"/>
      <c r="C5859" s="229"/>
      <c r="D5859" s="229"/>
      <c r="E5859" s="235"/>
      <c r="F5859" s="235"/>
      <c r="G5859" s="242"/>
      <c r="H5859" s="243"/>
      <c r="J5859" s="33"/>
      <c r="K5859" s="33"/>
      <c r="L5859" s="33"/>
      <c r="M5859" s="33"/>
      <c r="N5859" s="33"/>
      <c r="O5859" s="33"/>
      <c r="P5859" s="33"/>
      <c r="Q5859" s="33"/>
      <c r="R5859" s="33"/>
      <c r="S5859" s="33"/>
    </row>
    <row r="5860" spans="1:19">
      <c r="A5860" s="233"/>
      <c r="B5860" s="238"/>
      <c r="C5860" s="229"/>
      <c r="D5860" s="229"/>
      <c r="E5860" s="235"/>
      <c r="F5860" s="235"/>
      <c r="G5860" s="242"/>
      <c r="H5860" s="243"/>
      <c r="J5860" s="33"/>
      <c r="K5860" s="33"/>
      <c r="L5860" s="33"/>
      <c r="M5860" s="33"/>
      <c r="N5860" s="33"/>
      <c r="O5860" s="33"/>
      <c r="P5860" s="33"/>
      <c r="Q5860" s="33"/>
      <c r="R5860" s="33"/>
      <c r="S5860" s="33"/>
    </row>
    <row r="5861" spans="1:19">
      <c r="A5861" s="233"/>
      <c r="B5861" s="238"/>
      <c r="C5861" s="229"/>
      <c r="D5861" s="229"/>
      <c r="E5861" s="235"/>
      <c r="F5861" s="235"/>
      <c r="G5861" s="242"/>
      <c r="H5861" s="243"/>
      <c r="J5861" s="33"/>
      <c r="K5861" s="33"/>
      <c r="L5861" s="33"/>
      <c r="M5861" s="33"/>
      <c r="N5861" s="33"/>
      <c r="O5861" s="33"/>
      <c r="P5861" s="33"/>
      <c r="Q5861" s="33"/>
      <c r="R5861" s="33"/>
      <c r="S5861" s="33"/>
    </row>
    <row r="5862" spans="1:19">
      <c r="A5862" s="233"/>
      <c r="B5862" s="238"/>
      <c r="C5862" s="229"/>
      <c r="D5862" s="229"/>
      <c r="E5862" s="235"/>
      <c r="F5862" s="235"/>
      <c r="G5862" s="242"/>
      <c r="H5862" s="243"/>
      <c r="J5862" s="33"/>
      <c r="K5862" s="33"/>
      <c r="L5862" s="33"/>
      <c r="M5862" s="33"/>
      <c r="N5862" s="33"/>
      <c r="O5862" s="33"/>
      <c r="P5862" s="33"/>
      <c r="Q5862" s="33"/>
      <c r="R5862" s="33"/>
      <c r="S5862" s="33"/>
    </row>
    <row r="5863" spans="1:19">
      <c r="A5863" s="233"/>
      <c r="B5863" s="238"/>
      <c r="C5863" s="229"/>
      <c r="D5863" s="229"/>
      <c r="E5863" s="235"/>
      <c r="F5863" s="235"/>
      <c r="G5863" s="242"/>
      <c r="H5863" s="243"/>
      <c r="J5863" s="33"/>
      <c r="K5863" s="33"/>
      <c r="L5863" s="33"/>
      <c r="M5863" s="33"/>
      <c r="N5863" s="33"/>
      <c r="O5863" s="33"/>
      <c r="P5863" s="33"/>
      <c r="Q5863" s="33"/>
      <c r="R5863" s="33"/>
      <c r="S5863" s="33"/>
    </row>
    <row r="5864" spans="1:19">
      <c r="A5864" s="233"/>
      <c r="B5864" s="238"/>
      <c r="C5864" s="229"/>
      <c r="D5864" s="229"/>
      <c r="E5864" s="235"/>
      <c r="F5864" s="235"/>
      <c r="G5864" s="242"/>
      <c r="H5864" s="243"/>
      <c r="J5864" s="33"/>
      <c r="K5864" s="33"/>
      <c r="L5864" s="33"/>
      <c r="M5864" s="33"/>
      <c r="N5864" s="33"/>
      <c r="O5864" s="33"/>
      <c r="P5864" s="33"/>
      <c r="Q5864" s="33"/>
      <c r="R5864" s="33"/>
      <c r="S5864" s="33"/>
    </row>
    <row r="5865" spans="1:19">
      <c r="A5865" s="233"/>
      <c r="B5865" s="238"/>
      <c r="C5865" s="229"/>
      <c r="D5865" s="229"/>
      <c r="E5865" s="235"/>
      <c r="F5865" s="235"/>
      <c r="G5865" s="242"/>
      <c r="H5865" s="243"/>
      <c r="J5865" s="33"/>
      <c r="K5865" s="33"/>
      <c r="L5865" s="33"/>
      <c r="M5865" s="33"/>
      <c r="N5865" s="33"/>
      <c r="O5865" s="33"/>
      <c r="P5865" s="33"/>
      <c r="Q5865" s="33"/>
      <c r="R5865" s="33"/>
      <c r="S5865" s="33"/>
    </row>
    <row r="5866" spans="1:19">
      <c r="A5866" s="233"/>
      <c r="B5866" s="238"/>
      <c r="C5866" s="229"/>
      <c r="D5866" s="229"/>
      <c r="E5866" s="235"/>
      <c r="F5866" s="235"/>
      <c r="G5866" s="242"/>
      <c r="H5866" s="243"/>
      <c r="J5866" s="33"/>
      <c r="K5866" s="33"/>
      <c r="L5866" s="33"/>
      <c r="M5866" s="33"/>
      <c r="N5866" s="33"/>
      <c r="O5866" s="33"/>
      <c r="P5866" s="33"/>
      <c r="Q5866" s="33"/>
      <c r="R5866" s="33"/>
      <c r="S5866" s="33"/>
    </row>
    <row r="5867" spans="1:19">
      <c r="A5867" s="233"/>
      <c r="B5867" s="238"/>
      <c r="C5867" s="229"/>
      <c r="D5867" s="229"/>
      <c r="E5867" s="235"/>
      <c r="F5867" s="235"/>
      <c r="G5867" s="242"/>
      <c r="H5867" s="243"/>
      <c r="J5867" s="33"/>
      <c r="K5867" s="33"/>
      <c r="L5867" s="33"/>
      <c r="M5867" s="33"/>
      <c r="N5867" s="33"/>
      <c r="O5867" s="33"/>
      <c r="P5867" s="33"/>
      <c r="Q5867" s="33"/>
      <c r="R5867" s="33"/>
      <c r="S5867" s="33"/>
    </row>
    <row r="5868" spans="1:19">
      <c r="A5868" s="233"/>
      <c r="B5868" s="238"/>
      <c r="C5868" s="229"/>
      <c r="D5868" s="229"/>
      <c r="E5868" s="235"/>
      <c r="F5868" s="235"/>
      <c r="G5868" s="242"/>
      <c r="H5868" s="243"/>
      <c r="J5868" s="33"/>
      <c r="K5868" s="33"/>
      <c r="L5868" s="33"/>
      <c r="M5868" s="33"/>
      <c r="N5868" s="33"/>
      <c r="O5868" s="33"/>
      <c r="P5868" s="33"/>
      <c r="Q5868" s="33"/>
      <c r="R5868" s="33"/>
      <c r="S5868" s="33"/>
    </row>
    <row r="5869" spans="1:19">
      <c r="A5869" s="233"/>
      <c r="B5869" s="238"/>
      <c r="C5869" s="229"/>
      <c r="D5869" s="229"/>
      <c r="E5869" s="235"/>
      <c r="F5869" s="235"/>
      <c r="G5869" s="242"/>
      <c r="H5869" s="243"/>
      <c r="J5869" s="33"/>
      <c r="K5869" s="33"/>
      <c r="L5869" s="33"/>
      <c r="M5869" s="33"/>
      <c r="N5869" s="33"/>
      <c r="O5869" s="33"/>
      <c r="P5869" s="33"/>
      <c r="Q5869" s="33"/>
      <c r="R5869" s="33"/>
      <c r="S5869" s="33"/>
    </row>
    <row r="5870" spans="1:19">
      <c r="A5870" s="233"/>
      <c r="B5870" s="238"/>
      <c r="C5870" s="229"/>
      <c r="D5870" s="229"/>
      <c r="E5870" s="235"/>
      <c r="F5870" s="235"/>
      <c r="G5870" s="242"/>
      <c r="H5870" s="243"/>
      <c r="J5870" s="33"/>
      <c r="K5870" s="33"/>
      <c r="L5870" s="33"/>
      <c r="M5870" s="33"/>
      <c r="N5870" s="33"/>
      <c r="O5870" s="33"/>
      <c r="P5870" s="33"/>
      <c r="Q5870" s="33"/>
      <c r="R5870" s="33"/>
      <c r="S5870" s="33"/>
    </row>
    <row r="5871" spans="1:19">
      <c r="A5871" s="233"/>
      <c r="B5871" s="238"/>
      <c r="C5871" s="229"/>
      <c r="D5871" s="229"/>
      <c r="E5871" s="235"/>
      <c r="F5871" s="235"/>
      <c r="G5871" s="242"/>
      <c r="H5871" s="243"/>
      <c r="J5871" s="33"/>
      <c r="K5871" s="33"/>
      <c r="L5871" s="33"/>
      <c r="M5871" s="33"/>
      <c r="N5871" s="33"/>
      <c r="O5871" s="33"/>
      <c r="P5871" s="33"/>
      <c r="Q5871" s="33"/>
      <c r="R5871" s="33"/>
      <c r="S5871" s="33"/>
    </row>
    <row r="5872" spans="1:19">
      <c r="A5872" s="233"/>
      <c r="B5872" s="238"/>
      <c r="C5872" s="229"/>
      <c r="D5872" s="229"/>
      <c r="E5872" s="235"/>
      <c r="F5872" s="235"/>
      <c r="G5872" s="242"/>
      <c r="H5872" s="243"/>
      <c r="J5872" s="33"/>
      <c r="K5872" s="33"/>
      <c r="L5872" s="33"/>
      <c r="M5872" s="33"/>
      <c r="N5872" s="33"/>
      <c r="O5872" s="33"/>
      <c r="P5872" s="33"/>
      <c r="Q5872" s="33"/>
      <c r="R5872" s="33"/>
      <c r="S5872" s="33"/>
    </row>
    <row r="5873" spans="1:19">
      <c r="A5873" s="233"/>
      <c r="B5873" s="238"/>
      <c r="C5873" s="229"/>
      <c r="D5873" s="229"/>
      <c r="E5873" s="235"/>
      <c r="F5873" s="235"/>
      <c r="G5873" s="242"/>
      <c r="H5873" s="243"/>
      <c r="J5873" s="33"/>
      <c r="K5873" s="33"/>
      <c r="L5873" s="33"/>
      <c r="M5873" s="33"/>
      <c r="N5873" s="33"/>
      <c r="O5873" s="33"/>
      <c r="P5873" s="33"/>
      <c r="Q5873" s="33"/>
      <c r="R5873" s="33"/>
      <c r="S5873" s="33"/>
    </row>
    <row r="5874" spans="1:19">
      <c r="A5874" s="233"/>
      <c r="B5874" s="238"/>
      <c r="C5874" s="229"/>
      <c r="D5874" s="229"/>
      <c r="E5874" s="235"/>
      <c r="F5874" s="235"/>
      <c r="G5874" s="242"/>
      <c r="H5874" s="243"/>
      <c r="J5874" s="33"/>
      <c r="K5874" s="33"/>
      <c r="L5874" s="33"/>
      <c r="M5874" s="33"/>
      <c r="N5874" s="33"/>
      <c r="O5874" s="33"/>
      <c r="P5874" s="33"/>
      <c r="Q5874" s="33"/>
      <c r="R5874" s="33"/>
      <c r="S5874" s="33"/>
    </row>
    <row r="5875" spans="1:19">
      <c r="A5875" s="233"/>
      <c r="B5875" s="238"/>
      <c r="C5875" s="229"/>
      <c r="D5875" s="229"/>
      <c r="E5875" s="235"/>
      <c r="F5875" s="235"/>
      <c r="G5875" s="242"/>
      <c r="H5875" s="243"/>
      <c r="J5875" s="33"/>
      <c r="K5875" s="33"/>
      <c r="L5875" s="33"/>
      <c r="M5875" s="33"/>
      <c r="N5875" s="33"/>
      <c r="O5875" s="33"/>
      <c r="P5875" s="33"/>
      <c r="Q5875" s="33"/>
      <c r="R5875" s="33"/>
      <c r="S5875" s="33"/>
    </row>
    <row r="5876" spans="1:19">
      <c r="A5876" s="233"/>
      <c r="B5876" s="238"/>
      <c r="C5876" s="229"/>
      <c r="D5876" s="229"/>
      <c r="E5876" s="235"/>
      <c r="F5876" s="235"/>
      <c r="G5876" s="242"/>
      <c r="H5876" s="243"/>
      <c r="J5876" s="33"/>
      <c r="K5876" s="33"/>
      <c r="L5876" s="33"/>
      <c r="M5876" s="33"/>
      <c r="N5876" s="33"/>
      <c r="O5876" s="33"/>
      <c r="P5876" s="33"/>
      <c r="Q5876" s="33"/>
      <c r="R5876" s="33"/>
      <c r="S5876" s="33"/>
    </row>
    <row r="5877" spans="1:19">
      <c r="A5877" s="233"/>
      <c r="B5877" s="238"/>
      <c r="C5877" s="229"/>
      <c r="D5877" s="229"/>
      <c r="E5877" s="235"/>
      <c r="F5877" s="235"/>
      <c r="G5877" s="242"/>
      <c r="H5877" s="243"/>
      <c r="J5877" s="33"/>
      <c r="K5877" s="33"/>
      <c r="L5877" s="33"/>
      <c r="M5877" s="33"/>
      <c r="N5877" s="33"/>
      <c r="O5877" s="33"/>
      <c r="P5877" s="33"/>
      <c r="Q5877" s="33"/>
      <c r="R5877" s="33"/>
      <c r="S5877" s="33"/>
    </row>
    <row r="5878" spans="1:19">
      <c r="A5878" s="233"/>
      <c r="B5878" s="238"/>
      <c r="C5878" s="229"/>
      <c r="D5878" s="229"/>
      <c r="E5878" s="235"/>
      <c r="F5878" s="235"/>
      <c r="G5878" s="242"/>
      <c r="H5878" s="243"/>
      <c r="J5878" s="33"/>
      <c r="K5878" s="33"/>
      <c r="L5878" s="33"/>
      <c r="M5878" s="33"/>
      <c r="N5878" s="33"/>
      <c r="O5878" s="33"/>
      <c r="P5878" s="33"/>
      <c r="Q5878" s="33"/>
      <c r="R5878" s="33"/>
      <c r="S5878" s="33"/>
    </row>
    <row r="5879" spans="1:19">
      <c r="A5879" s="233"/>
      <c r="B5879" s="238"/>
      <c r="C5879" s="229"/>
      <c r="D5879" s="229"/>
      <c r="E5879" s="235"/>
      <c r="F5879" s="235"/>
      <c r="G5879" s="242"/>
      <c r="H5879" s="243"/>
      <c r="J5879" s="33"/>
      <c r="K5879" s="33"/>
      <c r="L5879" s="33"/>
      <c r="M5879" s="33"/>
      <c r="N5879" s="33"/>
      <c r="O5879" s="33"/>
      <c r="P5879" s="33"/>
      <c r="Q5879" s="33"/>
      <c r="R5879" s="33"/>
      <c r="S5879" s="33"/>
    </row>
    <row r="5880" spans="1:19">
      <c r="A5880" s="233"/>
      <c r="B5880" s="238"/>
      <c r="C5880" s="229"/>
      <c r="D5880" s="229"/>
      <c r="E5880" s="235"/>
      <c r="F5880" s="235"/>
      <c r="G5880" s="242"/>
      <c r="H5880" s="243"/>
      <c r="J5880" s="33"/>
      <c r="K5880" s="33"/>
      <c r="L5880" s="33"/>
      <c r="M5880" s="33"/>
      <c r="N5880" s="33"/>
      <c r="O5880" s="33"/>
      <c r="P5880" s="33"/>
      <c r="Q5880" s="33"/>
      <c r="R5880" s="33"/>
      <c r="S5880" s="33"/>
    </row>
    <row r="5881" spans="1:19">
      <c r="A5881" s="233"/>
      <c r="B5881" s="238"/>
      <c r="C5881" s="229"/>
      <c r="D5881" s="229"/>
      <c r="E5881" s="235"/>
      <c r="F5881" s="235"/>
      <c r="G5881" s="242"/>
      <c r="H5881" s="243"/>
      <c r="J5881" s="33"/>
      <c r="K5881" s="33"/>
      <c r="L5881" s="33"/>
      <c r="M5881" s="33"/>
      <c r="N5881" s="33"/>
      <c r="O5881" s="33"/>
      <c r="P5881" s="33"/>
      <c r="Q5881" s="33"/>
      <c r="R5881" s="33"/>
      <c r="S5881" s="33"/>
    </row>
    <row r="5882" spans="1:19">
      <c r="A5882" s="233"/>
      <c r="B5882" s="238"/>
      <c r="C5882" s="229"/>
      <c r="D5882" s="229"/>
      <c r="E5882" s="235"/>
      <c r="F5882" s="235"/>
      <c r="G5882" s="242"/>
      <c r="H5882" s="243"/>
      <c r="J5882" s="33"/>
      <c r="K5882" s="33"/>
      <c r="L5882" s="33"/>
      <c r="M5882" s="33"/>
      <c r="N5882" s="33"/>
      <c r="O5882" s="33"/>
      <c r="P5882" s="33"/>
      <c r="Q5882" s="33"/>
      <c r="R5882" s="33"/>
      <c r="S5882" s="33"/>
    </row>
    <row r="5883" spans="1:19">
      <c r="A5883" s="233"/>
      <c r="B5883" s="238"/>
      <c r="C5883" s="229"/>
      <c r="D5883" s="229"/>
      <c r="E5883" s="235"/>
      <c r="F5883" s="235"/>
      <c r="G5883" s="242"/>
      <c r="H5883" s="243"/>
      <c r="J5883" s="33"/>
      <c r="K5883" s="33"/>
      <c r="L5883" s="33"/>
      <c r="M5883" s="33"/>
      <c r="N5883" s="33"/>
      <c r="O5883" s="33"/>
      <c r="P5883" s="33"/>
      <c r="Q5883" s="33"/>
      <c r="R5883" s="33"/>
      <c r="S5883" s="33"/>
    </row>
    <row r="5884" spans="1:19">
      <c r="A5884" s="233"/>
      <c r="B5884" s="238"/>
      <c r="C5884" s="229"/>
      <c r="D5884" s="229"/>
      <c r="E5884" s="235"/>
      <c r="F5884" s="235"/>
      <c r="G5884" s="242"/>
      <c r="H5884" s="243"/>
      <c r="J5884" s="33"/>
      <c r="K5884" s="33"/>
      <c r="L5884" s="33"/>
      <c r="M5884" s="33"/>
      <c r="N5884" s="33"/>
      <c r="O5884" s="33"/>
      <c r="P5884" s="33"/>
      <c r="Q5884" s="33"/>
      <c r="R5884" s="33"/>
      <c r="S5884" s="33"/>
    </row>
    <row r="5885" spans="1:19">
      <c r="A5885" s="233"/>
      <c r="B5885" s="238"/>
      <c r="C5885" s="229"/>
      <c r="D5885" s="229"/>
      <c r="E5885" s="235"/>
      <c r="F5885" s="235"/>
      <c r="G5885" s="242"/>
      <c r="H5885" s="243"/>
      <c r="J5885" s="33"/>
      <c r="K5885" s="33"/>
      <c r="L5885" s="33"/>
      <c r="M5885" s="33"/>
      <c r="N5885" s="33"/>
      <c r="O5885" s="33"/>
      <c r="P5885" s="33"/>
      <c r="Q5885" s="33"/>
      <c r="R5885" s="33"/>
      <c r="S5885" s="33"/>
    </row>
    <row r="5886" spans="1:19">
      <c r="A5886" s="233"/>
      <c r="B5886" s="238"/>
      <c r="C5886" s="229"/>
      <c r="D5886" s="229"/>
      <c r="E5886" s="235"/>
      <c r="F5886" s="235"/>
      <c r="G5886" s="242"/>
      <c r="H5886" s="243"/>
      <c r="J5886" s="33"/>
      <c r="K5886" s="33"/>
      <c r="L5886" s="33"/>
      <c r="M5886" s="33"/>
      <c r="N5886" s="33"/>
      <c r="O5886" s="33"/>
      <c r="P5886" s="33"/>
      <c r="Q5886" s="33"/>
      <c r="R5886" s="33"/>
      <c r="S5886" s="33"/>
    </row>
    <row r="5887" spans="1:19">
      <c r="A5887" s="233"/>
      <c r="B5887" s="238"/>
      <c r="C5887" s="229"/>
      <c r="D5887" s="229"/>
      <c r="E5887" s="235"/>
      <c r="F5887" s="235"/>
      <c r="G5887" s="242"/>
      <c r="H5887" s="243"/>
      <c r="J5887" s="33"/>
      <c r="K5887" s="33"/>
      <c r="L5887" s="33"/>
      <c r="M5887" s="33"/>
      <c r="N5887" s="33"/>
      <c r="O5887" s="33"/>
      <c r="P5887" s="33"/>
      <c r="Q5887" s="33"/>
      <c r="R5887" s="33"/>
      <c r="S5887" s="33"/>
    </row>
    <row r="5888" spans="1:19">
      <c r="A5888" s="233"/>
      <c r="B5888" s="238"/>
      <c r="C5888" s="229"/>
      <c r="D5888" s="229"/>
      <c r="E5888" s="235"/>
      <c r="F5888" s="235"/>
      <c r="G5888" s="242"/>
      <c r="H5888" s="243"/>
      <c r="J5888" s="33"/>
      <c r="K5888" s="33"/>
      <c r="L5888" s="33"/>
      <c r="M5888" s="33"/>
      <c r="N5888" s="33"/>
      <c r="O5888" s="33"/>
      <c r="P5888" s="33"/>
      <c r="Q5888" s="33"/>
      <c r="R5888" s="33"/>
      <c r="S5888" s="33"/>
    </row>
    <row r="5889" spans="1:19">
      <c r="A5889" s="233"/>
      <c r="B5889" s="238"/>
      <c r="C5889" s="229"/>
      <c r="D5889" s="229"/>
      <c r="E5889" s="235"/>
      <c r="F5889" s="235"/>
      <c r="G5889" s="242"/>
      <c r="H5889" s="243"/>
      <c r="J5889" s="33"/>
      <c r="K5889" s="33"/>
      <c r="L5889" s="33"/>
      <c r="M5889" s="33"/>
      <c r="N5889" s="33"/>
      <c r="O5889" s="33"/>
      <c r="P5889" s="33"/>
      <c r="Q5889" s="33"/>
      <c r="R5889" s="33"/>
      <c r="S5889" s="33"/>
    </row>
    <row r="5890" spans="1:19">
      <c r="A5890" s="233"/>
      <c r="B5890" s="238"/>
      <c r="C5890" s="229"/>
      <c r="D5890" s="229"/>
      <c r="E5890" s="235"/>
      <c r="F5890" s="235"/>
      <c r="G5890" s="242"/>
      <c r="H5890" s="243"/>
      <c r="J5890" s="33"/>
      <c r="K5890" s="33"/>
      <c r="L5890" s="33"/>
      <c r="M5890" s="33"/>
      <c r="N5890" s="33"/>
      <c r="O5890" s="33"/>
      <c r="P5890" s="33"/>
      <c r="Q5890" s="33"/>
      <c r="R5890" s="33"/>
      <c r="S5890" s="33"/>
    </row>
    <row r="5891" spans="1:19">
      <c r="A5891" s="233"/>
      <c r="B5891" s="238"/>
      <c r="C5891" s="229"/>
      <c r="D5891" s="229"/>
      <c r="E5891" s="235"/>
      <c r="F5891" s="235"/>
      <c r="G5891" s="242"/>
      <c r="H5891" s="243"/>
      <c r="J5891" s="33"/>
      <c r="K5891" s="33"/>
      <c r="L5891" s="33"/>
      <c r="M5891" s="33"/>
      <c r="N5891" s="33"/>
      <c r="O5891" s="33"/>
      <c r="P5891" s="33"/>
      <c r="Q5891" s="33"/>
      <c r="R5891" s="33"/>
      <c r="S5891" s="33"/>
    </row>
    <row r="5892" spans="1:19">
      <c r="A5892" s="233"/>
      <c r="B5892" s="238"/>
      <c r="C5892" s="229"/>
      <c r="D5892" s="229"/>
      <c r="E5892" s="235"/>
      <c r="F5892" s="235"/>
      <c r="G5892" s="242"/>
      <c r="H5892" s="243"/>
      <c r="J5892" s="33"/>
      <c r="K5892" s="33"/>
      <c r="L5892" s="33"/>
      <c r="M5892" s="33"/>
      <c r="N5892" s="33"/>
      <c r="O5892" s="33"/>
      <c r="P5892" s="33"/>
      <c r="Q5892" s="33"/>
      <c r="R5892" s="33"/>
      <c r="S5892" s="33"/>
    </row>
    <row r="5893" spans="1:19">
      <c r="A5893" s="233"/>
      <c r="B5893" s="238"/>
      <c r="C5893" s="229"/>
      <c r="D5893" s="229"/>
      <c r="E5893" s="235"/>
      <c r="F5893" s="235"/>
      <c r="G5893" s="242"/>
      <c r="H5893" s="243"/>
      <c r="J5893" s="33"/>
      <c r="K5893" s="33"/>
      <c r="L5893" s="33"/>
      <c r="M5893" s="33"/>
      <c r="N5893" s="33"/>
      <c r="O5893" s="33"/>
      <c r="P5893" s="33"/>
      <c r="Q5893" s="33"/>
      <c r="R5893" s="33"/>
      <c r="S5893" s="33"/>
    </row>
    <row r="5894" spans="1:19">
      <c r="A5894" s="233"/>
      <c r="B5894" s="238"/>
      <c r="C5894" s="229"/>
      <c r="D5894" s="229"/>
      <c r="E5894" s="235"/>
      <c r="F5894" s="235"/>
      <c r="G5894" s="242"/>
      <c r="H5894" s="243"/>
      <c r="J5894" s="33"/>
      <c r="K5894" s="33"/>
      <c r="L5894" s="33"/>
      <c r="M5894" s="33"/>
      <c r="N5894" s="33"/>
      <c r="O5894" s="33"/>
      <c r="P5894" s="33"/>
      <c r="Q5894" s="33"/>
      <c r="R5894" s="33"/>
      <c r="S5894" s="33"/>
    </row>
    <row r="5895" spans="1:19">
      <c r="A5895" s="233"/>
      <c r="B5895" s="238"/>
      <c r="C5895" s="229"/>
      <c r="D5895" s="229"/>
      <c r="E5895" s="235"/>
      <c r="F5895" s="235"/>
      <c r="G5895" s="242"/>
      <c r="H5895" s="243"/>
      <c r="J5895" s="33"/>
      <c r="K5895" s="33"/>
      <c r="L5895" s="33"/>
      <c r="M5895" s="33"/>
      <c r="N5895" s="33"/>
      <c r="O5895" s="33"/>
      <c r="P5895" s="33"/>
      <c r="Q5895" s="33"/>
      <c r="R5895" s="33"/>
      <c r="S5895" s="33"/>
    </row>
    <row r="5896" spans="1:19">
      <c r="A5896" s="233"/>
      <c r="B5896" s="238"/>
      <c r="C5896" s="229"/>
      <c r="D5896" s="229"/>
      <c r="E5896" s="235"/>
      <c r="F5896" s="235"/>
      <c r="G5896" s="242"/>
      <c r="H5896" s="243"/>
      <c r="J5896" s="33"/>
      <c r="K5896" s="33"/>
      <c r="L5896" s="33"/>
      <c r="M5896" s="33"/>
      <c r="N5896" s="33"/>
      <c r="O5896" s="33"/>
      <c r="P5896" s="33"/>
      <c r="Q5896" s="33"/>
      <c r="R5896" s="33"/>
      <c r="S5896" s="33"/>
    </row>
    <row r="5897" spans="1:19">
      <c r="A5897" s="233"/>
      <c r="B5897" s="238"/>
      <c r="C5897" s="229"/>
      <c r="D5897" s="229"/>
      <c r="E5897" s="235"/>
      <c r="F5897" s="235"/>
      <c r="G5897" s="242"/>
      <c r="H5897" s="243"/>
      <c r="J5897" s="33"/>
      <c r="K5897" s="33"/>
      <c r="L5897" s="33"/>
      <c r="M5897" s="33"/>
      <c r="N5897" s="33"/>
      <c r="O5897" s="33"/>
      <c r="P5897" s="33"/>
      <c r="Q5897" s="33"/>
      <c r="R5897" s="33"/>
      <c r="S5897" s="33"/>
    </row>
    <row r="5898" spans="1:19">
      <c r="A5898" s="233"/>
      <c r="B5898" s="238"/>
      <c r="C5898" s="229"/>
      <c r="D5898" s="229"/>
      <c r="E5898" s="235"/>
      <c r="F5898" s="235"/>
      <c r="G5898" s="242"/>
      <c r="H5898" s="243"/>
      <c r="J5898" s="33"/>
      <c r="K5898" s="33"/>
      <c r="L5898" s="33"/>
      <c r="M5898" s="33"/>
      <c r="N5898" s="33"/>
      <c r="O5898" s="33"/>
      <c r="P5898" s="33"/>
      <c r="Q5898" s="33"/>
      <c r="R5898" s="33"/>
      <c r="S5898" s="33"/>
    </row>
    <row r="5899" spans="1:19">
      <c r="A5899" s="233"/>
      <c r="B5899" s="238"/>
      <c r="C5899" s="229"/>
      <c r="D5899" s="229"/>
      <c r="E5899" s="235"/>
      <c r="F5899" s="235"/>
      <c r="G5899" s="242"/>
      <c r="H5899" s="243"/>
      <c r="J5899" s="33"/>
      <c r="K5899" s="33"/>
      <c r="L5899" s="33"/>
      <c r="M5899" s="33"/>
      <c r="N5899" s="33"/>
      <c r="O5899" s="33"/>
      <c r="P5899" s="33"/>
      <c r="Q5899" s="33"/>
      <c r="R5899" s="33"/>
      <c r="S5899" s="33"/>
    </row>
    <row r="5900" spans="1:19">
      <c r="A5900" s="233"/>
      <c r="B5900" s="238"/>
      <c r="C5900" s="229"/>
      <c r="D5900" s="229"/>
      <c r="E5900" s="235"/>
      <c r="F5900" s="235"/>
      <c r="G5900" s="242"/>
      <c r="H5900" s="243"/>
      <c r="J5900" s="33"/>
      <c r="K5900" s="33"/>
      <c r="L5900" s="33"/>
      <c r="M5900" s="33"/>
      <c r="N5900" s="33"/>
      <c r="O5900" s="33"/>
      <c r="P5900" s="33"/>
      <c r="Q5900" s="33"/>
      <c r="R5900" s="33"/>
      <c r="S5900" s="33"/>
    </row>
    <row r="5901" spans="1:19">
      <c r="A5901" s="233"/>
      <c r="B5901" s="238"/>
      <c r="C5901" s="229"/>
      <c r="D5901" s="229"/>
      <c r="E5901" s="235"/>
      <c r="F5901" s="235"/>
      <c r="G5901" s="242"/>
      <c r="H5901" s="243"/>
      <c r="J5901" s="33"/>
      <c r="K5901" s="33"/>
      <c r="L5901" s="33"/>
      <c r="M5901" s="33"/>
      <c r="N5901" s="33"/>
      <c r="O5901" s="33"/>
      <c r="P5901" s="33"/>
      <c r="Q5901" s="33"/>
      <c r="R5901" s="33"/>
      <c r="S5901" s="33"/>
    </row>
    <row r="5902" spans="1:19">
      <c r="A5902" s="233"/>
      <c r="B5902" s="238"/>
      <c r="C5902" s="229"/>
      <c r="D5902" s="229"/>
      <c r="E5902" s="235"/>
      <c r="F5902" s="235"/>
      <c r="G5902" s="242"/>
      <c r="H5902" s="243"/>
      <c r="J5902" s="33"/>
      <c r="K5902" s="33"/>
      <c r="L5902" s="33"/>
      <c r="M5902" s="33"/>
      <c r="N5902" s="33"/>
      <c r="O5902" s="33"/>
      <c r="P5902" s="33"/>
      <c r="Q5902" s="33"/>
      <c r="R5902" s="33"/>
      <c r="S5902" s="33"/>
    </row>
    <row r="5903" spans="1:19">
      <c r="A5903" s="233"/>
      <c r="B5903" s="238"/>
      <c r="C5903" s="229"/>
      <c r="D5903" s="229"/>
      <c r="E5903" s="235"/>
      <c r="F5903" s="235"/>
      <c r="G5903" s="242"/>
      <c r="H5903" s="243"/>
      <c r="J5903" s="33"/>
      <c r="K5903" s="33"/>
      <c r="L5903" s="33"/>
      <c r="M5903" s="33"/>
      <c r="N5903" s="33"/>
      <c r="O5903" s="33"/>
      <c r="P5903" s="33"/>
      <c r="Q5903" s="33"/>
      <c r="R5903" s="33"/>
      <c r="S5903" s="33"/>
    </row>
    <row r="5904" spans="1:19">
      <c r="A5904" s="233"/>
      <c r="B5904" s="238"/>
      <c r="C5904" s="229"/>
      <c r="D5904" s="229"/>
      <c r="E5904" s="235"/>
      <c r="F5904" s="235"/>
      <c r="G5904" s="242"/>
      <c r="H5904" s="243"/>
      <c r="J5904" s="33"/>
      <c r="K5904" s="33"/>
      <c r="L5904" s="33"/>
      <c r="M5904" s="33"/>
      <c r="N5904" s="33"/>
      <c r="O5904" s="33"/>
      <c r="P5904" s="33"/>
      <c r="Q5904" s="33"/>
      <c r="R5904" s="33"/>
      <c r="S5904" s="33"/>
    </row>
    <row r="5905" spans="1:19">
      <c r="A5905" s="233"/>
      <c r="B5905" s="238"/>
      <c r="C5905" s="229"/>
      <c r="D5905" s="229"/>
      <c r="E5905" s="235"/>
      <c r="F5905" s="235"/>
      <c r="G5905" s="242"/>
      <c r="H5905" s="243"/>
      <c r="J5905" s="33"/>
      <c r="K5905" s="33"/>
      <c r="L5905" s="33"/>
      <c r="M5905" s="33"/>
      <c r="N5905" s="33"/>
      <c r="O5905" s="33"/>
      <c r="P5905" s="33"/>
      <c r="Q5905" s="33"/>
      <c r="R5905" s="33"/>
      <c r="S5905" s="33"/>
    </row>
    <row r="5906" spans="1:19">
      <c r="A5906" s="233"/>
      <c r="B5906" s="238"/>
      <c r="C5906" s="229"/>
      <c r="D5906" s="229"/>
      <c r="E5906" s="235"/>
      <c r="F5906" s="235"/>
      <c r="G5906" s="242"/>
      <c r="H5906" s="243"/>
      <c r="J5906" s="33"/>
      <c r="K5906" s="33"/>
      <c r="L5906" s="33"/>
      <c r="M5906" s="33"/>
      <c r="N5906" s="33"/>
      <c r="O5906" s="33"/>
      <c r="P5906" s="33"/>
      <c r="Q5906" s="33"/>
      <c r="R5906" s="33"/>
      <c r="S5906" s="33"/>
    </row>
    <row r="5907" spans="1:19">
      <c r="A5907" s="233"/>
      <c r="B5907" s="238"/>
      <c r="C5907" s="229"/>
      <c r="D5907" s="229"/>
      <c r="E5907" s="235"/>
      <c r="F5907" s="235"/>
      <c r="G5907" s="242"/>
      <c r="H5907" s="243"/>
      <c r="J5907" s="33"/>
      <c r="K5907" s="33"/>
      <c r="L5907" s="33"/>
      <c r="M5907" s="33"/>
      <c r="N5907" s="33"/>
      <c r="O5907" s="33"/>
      <c r="P5907" s="33"/>
      <c r="Q5907" s="33"/>
      <c r="R5907" s="33"/>
      <c r="S5907" s="33"/>
    </row>
    <row r="5908" spans="1:19">
      <c r="A5908" s="233"/>
      <c r="B5908" s="238"/>
      <c r="C5908" s="229"/>
      <c r="D5908" s="229"/>
      <c r="E5908" s="235"/>
      <c r="F5908" s="235"/>
      <c r="G5908" s="242"/>
      <c r="H5908" s="243"/>
      <c r="J5908" s="33"/>
      <c r="K5908" s="33"/>
      <c r="L5908" s="33"/>
      <c r="M5908" s="33"/>
      <c r="N5908" s="33"/>
      <c r="O5908" s="33"/>
      <c r="P5908" s="33"/>
      <c r="Q5908" s="33"/>
      <c r="R5908" s="33"/>
      <c r="S5908" s="33"/>
    </row>
    <row r="5909" spans="1:19">
      <c r="A5909" s="233"/>
      <c r="B5909" s="238"/>
      <c r="C5909" s="229"/>
      <c r="D5909" s="229"/>
      <c r="E5909" s="235"/>
      <c r="F5909" s="235"/>
      <c r="G5909" s="242"/>
      <c r="H5909" s="243"/>
      <c r="J5909" s="33"/>
      <c r="K5909" s="33"/>
      <c r="L5909" s="33"/>
      <c r="M5909" s="33"/>
      <c r="N5909" s="33"/>
      <c r="O5909" s="33"/>
      <c r="P5909" s="33"/>
      <c r="Q5909" s="33"/>
      <c r="R5909" s="33"/>
      <c r="S5909" s="33"/>
    </row>
    <row r="5910" spans="1:19">
      <c r="A5910" s="233"/>
      <c r="B5910" s="238"/>
      <c r="C5910" s="229"/>
      <c r="D5910" s="229"/>
      <c r="E5910" s="235"/>
      <c r="F5910" s="235"/>
      <c r="G5910" s="242"/>
      <c r="H5910" s="243"/>
      <c r="J5910" s="33"/>
      <c r="K5910" s="33"/>
      <c r="L5910" s="33"/>
      <c r="M5910" s="33"/>
      <c r="N5910" s="33"/>
      <c r="O5910" s="33"/>
      <c r="P5910" s="33"/>
      <c r="Q5910" s="33"/>
      <c r="R5910" s="33"/>
      <c r="S5910" s="33"/>
    </row>
    <row r="5911" spans="1:19">
      <c r="A5911" s="233"/>
      <c r="B5911" s="238"/>
      <c r="C5911" s="229"/>
      <c r="D5911" s="229"/>
      <c r="E5911" s="235"/>
      <c r="F5911" s="235"/>
      <c r="G5911" s="242"/>
      <c r="H5911" s="243"/>
      <c r="J5911" s="33"/>
      <c r="K5911" s="33"/>
      <c r="L5911" s="33"/>
      <c r="M5911" s="33"/>
      <c r="N5911" s="33"/>
      <c r="O5911" s="33"/>
      <c r="P5911" s="33"/>
      <c r="Q5911" s="33"/>
      <c r="R5911" s="33"/>
      <c r="S5911" s="33"/>
    </row>
    <row r="5912" spans="1:19">
      <c r="A5912" s="233"/>
      <c r="B5912" s="238"/>
      <c r="C5912" s="229"/>
      <c r="D5912" s="229"/>
      <c r="E5912" s="235"/>
      <c r="F5912" s="235"/>
      <c r="G5912" s="242"/>
      <c r="H5912" s="243"/>
      <c r="J5912" s="33"/>
      <c r="K5912" s="33"/>
      <c r="L5912" s="33"/>
      <c r="M5912" s="33"/>
      <c r="N5912" s="33"/>
      <c r="O5912" s="33"/>
      <c r="P5912" s="33"/>
      <c r="Q5912" s="33"/>
      <c r="R5912" s="33"/>
      <c r="S5912" s="33"/>
    </row>
    <row r="5913" spans="1:19">
      <c r="A5913" s="233"/>
      <c r="B5913" s="238"/>
      <c r="C5913" s="229"/>
      <c r="D5913" s="229"/>
      <c r="E5913" s="235"/>
      <c r="F5913" s="235"/>
      <c r="G5913" s="242"/>
      <c r="H5913" s="243"/>
      <c r="J5913" s="33"/>
      <c r="K5913" s="33"/>
      <c r="L5913" s="33"/>
      <c r="M5913" s="33"/>
      <c r="N5913" s="33"/>
      <c r="O5913" s="33"/>
      <c r="P5913" s="33"/>
      <c r="Q5913" s="33"/>
      <c r="R5913" s="33"/>
      <c r="S5913" s="33"/>
    </row>
    <row r="5914" spans="1:19">
      <c r="A5914" s="233"/>
      <c r="B5914" s="238"/>
      <c r="C5914" s="229"/>
      <c r="D5914" s="229"/>
      <c r="E5914" s="235"/>
      <c r="F5914" s="235"/>
      <c r="G5914" s="242"/>
      <c r="H5914" s="243"/>
      <c r="J5914" s="33"/>
      <c r="K5914" s="33"/>
      <c r="L5914" s="33"/>
      <c r="M5914" s="33"/>
      <c r="N5914" s="33"/>
      <c r="O5914" s="33"/>
      <c r="P5914" s="33"/>
      <c r="Q5914" s="33"/>
      <c r="R5914" s="33"/>
      <c r="S5914" s="33"/>
    </row>
    <row r="5915" spans="1:19">
      <c r="A5915" s="233"/>
      <c r="B5915" s="238"/>
      <c r="C5915" s="229"/>
      <c r="D5915" s="229"/>
      <c r="E5915" s="235"/>
      <c r="F5915" s="235"/>
      <c r="G5915" s="242"/>
      <c r="H5915" s="243"/>
      <c r="J5915" s="33"/>
      <c r="K5915" s="33"/>
      <c r="L5915" s="33"/>
      <c r="M5915" s="33"/>
      <c r="N5915" s="33"/>
      <c r="O5915" s="33"/>
      <c r="P5915" s="33"/>
      <c r="Q5915" s="33"/>
      <c r="R5915" s="33"/>
      <c r="S5915" s="33"/>
    </row>
    <row r="5916" spans="1:19">
      <c r="A5916" s="233"/>
      <c r="B5916" s="238"/>
      <c r="C5916" s="229"/>
      <c r="D5916" s="229"/>
      <c r="E5916" s="235"/>
      <c r="F5916" s="235"/>
      <c r="G5916" s="242"/>
      <c r="H5916" s="243"/>
      <c r="J5916" s="33"/>
      <c r="K5916" s="33"/>
      <c r="L5916" s="33"/>
      <c r="M5916" s="33"/>
      <c r="N5916" s="33"/>
      <c r="O5916" s="33"/>
      <c r="P5916" s="33"/>
      <c r="Q5916" s="33"/>
      <c r="R5916" s="33"/>
      <c r="S5916" s="33"/>
    </row>
    <row r="5917" spans="1:19">
      <c r="A5917" s="233"/>
      <c r="B5917" s="238"/>
      <c r="C5917" s="229"/>
      <c r="D5917" s="229"/>
      <c r="E5917" s="235"/>
      <c r="F5917" s="235"/>
      <c r="G5917" s="242"/>
      <c r="H5917" s="243"/>
      <c r="J5917" s="33"/>
      <c r="K5917" s="33"/>
      <c r="L5917" s="33"/>
      <c r="M5917" s="33"/>
      <c r="N5917" s="33"/>
      <c r="O5917" s="33"/>
      <c r="P5917" s="33"/>
      <c r="Q5917" s="33"/>
      <c r="R5917" s="33"/>
      <c r="S5917" s="33"/>
    </row>
    <row r="5918" spans="1:19">
      <c r="A5918" s="233"/>
      <c r="B5918" s="238"/>
      <c r="C5918" s="229"/>
      <c r="D5918" s="229"/>
      <c r="E5918" s="235"/>
      <c r="F5918" s="235"/>
      <c r="G5918" s="242"/>
      <c r="H5918" s="243"/>
      <c r="J5918" s="33"/>
      <c r="K5918" s="33"/>
      <c r="L5918" s="33"/>
      <c r="M5918" s="33"/>
      <c r="N5918" s="33"/>
      <c r="O5918" s="33"/>
      <c r="P5918" s="33"/>
      <c r="Q5918" s="33"/>
      <c r="R5918" s="33"/>
      <c r="S5918" s="33"/>
    </row>
    <row r="5919" spans="1:19">
      <c r="A5919" s="233"/>
      <c r="B5919" s="238"/>
      <c r="C5919" s="229"/>
      <c r="D5919" s="229"/>
      <c r="E5919" s="235"/>
      <c r="F5919" s="235"/>
      <c r="G5919" s="242"/>
      <c r="H5919" s="243"/>
      <c r="J5919" s="33"/>
      <c r="K5919" s="33"/>
      <c r="L5919" s="33"/>
      <c r="M5919" s="33"/>
      <c r="N5919" s="33"/>
      <c r="O5919" s="33"/>
      <c r="P5919" s="33"/>
      <c r="Q5919" s="33"/>
      <c r="R5919" s="33"/>
      <c r="S5919" s="33"/>
    </row>
    <row r="5920" spans="1:19">
      <c r="A5920" s="233"/>
      <c r="B5920" s="238"/>
      <c r="C5920" s="229"/>
      <c r="D5920" s="229"/>
      <c r="E5920" s="235"/>
      <c r="F5920" s="235"/>
      <c r="G5920" s="242"/>
      <c r="H5920" s="243"/>
      <c r="J5920" s="33"/>
      <c r="K5920" s="33"/>
      <c r="L5920" s="33"/>
      <c r="M5920" s="33"/>
      <c r="N5920" s="33"/>
      <c r="O5920" s="33"/>
      <c r="P5920" s="33"/>
      <c r="Q5920" s="33"/>
      <c r="R5920" s="33"/>
      <c r="S5920" s="33"/>
    </row>
    <row r="5921" spans="1:19">
      <c r="A5921" s="233"/>
      <c r="B5921" s="238"/>
      <c r="C5921" s="229"/>
      <c r="D5921" s="229"/>
      <c r="E5921" s="235"/>
      <c r="F5921" s="235"/>
      <c r="G5921" s="242"/>
      <c r="H5921" s="243"/>
      <c r="J5921" s="33"/>
      <c r="K5921" s="33"/>
      <c r="L5921" s="33"/>
      <c r="M5921" s="33"/>
      <c r="N5921" s="33"/>
      <c r="O5921" s="33"/>
      <c r="P5921" s="33"/>
      <c r="Q5921" s="33"/>
      <c r="R5921" s="33"/>
      <c r="S5921" s="33"/>
    </row>
    <row r="5922" spans="1:19">
      <c r="A5922" s="233"/>
      <c r="B5922" s="238"/>
      <c r="C5922" s="229"/>
      <c r="D5922" s="229"/>
      <c r="E5922" s="235"/>
      <c r="F5922" s="235"/>
      <c r="G5922" s="242"/>
      <c r="H5922" s="243"/>
      <c r="J5922" s="33"/>
      <c r="K5922" s="33"/>
      <c r="L5922" s="33"/>
      <c r="M5922" s="33"/>
      <c r="N5922" s="33"/>
      <c r="O5922" s="33"/>
      <c r="P5922" s="33"/>
      <c r="Q5922" s="33"/>
      <c r="R5922" s="33"/>
      <c r="S5922" s="33"/>
    </row>
    <row r="5923" spans="1:19">
      <c r="A5923" s="233"/>
      <c r="B5923" s="238"/>
      <c r="C5923" s="229"/>
      <c r="D5923" s="229"/>
      <c r="E5923" s="235"/>
      <c r="F5923" s="235"/>
      <c r="G5923" s="242"/>
      <c r="H5923" s="243"/>
      <c r="J5923" s="33"/>
      <c r="K5923" s="33"/>
      <c r="L5923" s="33"/>
      <c r="M5923" s="33"/>
      <c r="N5923" s="33"/>
      <c r="O5923" s="33"/>
      <c r="P5923" s="33"/>
      <c r="Q5923" s="33"/>
      <c r="R5923" s="33"/>
      <c r="S5923" s="33"/>
    </row>
    <row r="5924" spans="1:19">
      <c r="A5924" s="233"/>
      <c r="B5924" s="238"/>
      <c r="C5924" s="229"/>
      <c r="D5924" s="229"/>
      <c r="E5924" s="235"/>
      <c r="F5924" s="235"/>
      <c r="G5924" s="242"/>
      <c r="H5924" s="243"/>
      <c r="J5924" s="33"/>
      <c r="K5924" s="33"/>
      <c r="L5924" s="33"/>
      <c r="M5924" s="33"/>
      <c r="N5924" s="33"/>
      <c r="O5924" s="33"/>
      <c r="P5924" s="33"/>
      <c r="Q5924" s="33"/>
      <c r="R5924" s="33"/>
      <c r="S5924" s="33"/>
    </row>
    <row r="5925" spans="1:19">
      <c r="A5925" s="233"/>
      <c r="B5925" s="238"/>
      <c r="C5925" s="229"/>
      <c r="D5925" s="229"/>
      <c r="E5925" s="235"/>
      <c r="F5925" s="235"/>
      <c r="G5925" s="242"/>
      <c r="H5925" s="243"/>
      <c r="J5925" s="33"/>
      <c r="K5925" s="33"/>
      <c r="L5925" s="33"/>
      <c r="M5925" s="33"/>
      <c r="N5925" s="33"/>
      <c r="O5925" s="33"/>
      <c r="P5925" s="33"/>
      <c r="Q5925" s="33"/>
      <c r="R5925" s="33"/>
      <c r="S5925" s="33"/>
    </row>
    <row r="5926" spans="1:19">
      <c r="A5926" s="233"/>
      <c r="B5926" s="238"/>
      <c r="C5926" s="229"/>
      <c r="D5926" s="229"/>
      <c r="E5926" s="235"/>
      <c r="F5926" s="235"/>
      <c r="G5926" s="242"/>
      <c r="H5926" s="243"/>
      <c r="J5926" s="33"/>
      <c r="K5926" s="33"/>
      <c r="L5926" s="33"/>
      <c r="M5926" s="33"/>
      <c r="N5926" s="33"/>
      <c r="O5926" s="33"/>
      <c r="P5926" s="33"/>
      <c r="Q5926" s="33"/>
      <c r="R5926" s="33"/>
      <c r="S5926" s="33"/>
    </row>
    <row r="5927" spans="1:19">
      <c r="A5927" s="233"/>
      <c r="B5927" s="238"/>
      <c r="C5927" s="229"/>
      <c r="D5927" s="229"/>
      <c r="E5927" s="235"/>
      <c r="F5927" s="235"/>
      <c r="G5927" s="242"/>
      <c r="H5927" s="243"/>
      <c r="J5927" s="33"/>
      <c r="K5927" s="33"/>
      <c r="L5927" s="33"/>
      <c r="M5927" s="33"/>
      <c r="N5927" s="33"/>
      <c r="O5927" s="33"/>
      <c r="P5927" s="33"/>
      <c r="Q5927" s="33"/>
      <c r="R5927" s="33"/>
      <c r="S5927" s="33"/>
    </row>
    <row r="5928" spans="1:19">
      <c r="A5928" s="233"/>
      <c r="B5928" s="238"/>
      <c r="C5928" s="229"/>
      <c r="D5928" s="229"/>
      <c r="E5928" s="235"/>
      <c r="F5928" s="235"/>
      <c r="G5928" s="242"/>
      <c r="H5928" s="243"/>
      <c r="J5928" s="33"/>
      <c r="K5928" s="33"/>
      <c r="L5928" s="33"/>
      <c r="M5928" s="33"/>
      <c r="N5928" s="33"/>
      <c r="O5928" s="33"/>
      <c r="P5928" s="33"/>
      <c r="Q5928" s="33"/>
      <c r="R5928" s="33"/>
      <c r="S5928" s="33"/>
    </row>
    <row r="5929" spans="1:19">
      <c r="A5929" s="233"/>
      <c r="B5929" s="238"/>
      <c r="C5929" s="229"/>
      <c r="D5929" s="229"/>
      <c r="E5929" s="235"/>
      <c r="F5929" s="235"/>
      <c r="G5929" s="242"/>
      <c r="H5929" s="243"/>
      <c r="J5929" s="33"/>
      <c r="K5929" s="33"/>
      <c r="L5929" s="33"/>
      <c r="M5929" s="33"/>
      <c r="N5929" s="33"/>
      <c r="O5929" s="33"/>
      <c r="P5929" s="33"/>
      <c r="Q5929" s="33"/>
      <c r="R5929" s="33"/>
      <c r="S5929" s="33"/>
    </row>
    <row r="5930" spans="1:19">
      <c r="A5930" s="233"/>
      <c r="B5930" s="238"/>
      <c r="C5930" s="229"/>
      <c r="D5930" s="229"/>
      <c r="E5930" s="235"/>
      <c r="F5930" s="235"/>
      <c r="G5930" s="242"/>
      <c r="H5930" s="243"/>
      <c r="J5930" s="33"/>
      <c r="K5930" s="33"/>
      <c r="L5930" s="33"/>
      <c r="M5930" s="33"/>
      <c r="N5930" s="33"/>
      <c r="O5930" s="33"/>
      <c r="P5930" s="33"/>
      <c r="Q5930" s="33"/>
      <c r="R5930" s="33"/>
      <c r="S5930" s="33"/>
    </row>
    <row r="5931" spans="1:19">
      <c r="A5931" s="233"/>
      <c r="B5931" s="238"/>
      <c r="C5931" s="229"/>
      <c r="D5931" s="229"/>
      <c r="E5931" s="235"/>
      <c r="F5931" s="235"/>
      <c r="G5931" s="242"/>
      <c r="H5931" s="243"/>
      <c r="J5931" s="33"/>
      <c r="K5931" s="33"/>
      <c r="L5931" s="33"/>
      <c r="M5931" s="33"/>
      <c r="N5931" s="33"/>
      <c r="O5931" s="33"/>
      <c r="P5931" s="33"/>
      <c r="Q5931" s="33"/>
      <c r="R5931" s="33"/>
      <c r="S5931" s="33"/>
    </row>
    <row r="5932" spans="1:19">
      <c r="A5932" s="233"/>
      <c r="B5932" s="238"/>
      <c r="C5932" s="229"/>
      <c r="D5932" s="229"/>
      <c r="E5932" s="235"/>
      <c r="F5932" s="235"/>
      <c r="G5932" s="242"/>
      <c r="H5932" s="243"/>
      <c r="J5932" s="33"/>
      <c r="K5932" s="33"/>
      <c r="L5932" s="33"/>
      <c r="M5932" s="33"/>
      <c r="N5932" s="33"/>
      <c r="O5932" s="33"/>
      <c r="P5932" s="33"/>
      <c r="Q5932" s="33"/>
      <c r="R5932" s="33"/>
      <c r="S5932" s="33"/>
    </row>
    <row r="5933" spans="1:19">
      <c r="A5933" s="233"/>
      <c r="B5933" s="238"/>
      <c r="C5933" s="229"/>
      <c r="D5933" s="229"/>
      <c r="E5933" s="235"/>
      <c r="F5933" s="235"/>
      <c r="G5933" s="242"/>
      <c r="H5933" s="243"/>
      <c r="J5933" s="33"/>
      <c r="K5933" s="33"/>
      <c r="L5933" s="33"/>
      <c r="M5933" s="33"/>
      <c r="N5933" s="33"/>
      <c r="O5933" s="33"/>
      <c r="P5933" s="33"/>
      <c r="Q5933" s="33"/>
      <c r="R5933" s="33"/>
      <c r="S5933" s="33"/>
    </row>
    <row r="5934" spans="1:19">
      <c r="A5934" s="233"/>
      <c r="B5934" s="238"/>
      <c r="C5934" s="229"/>
      <c r="D5934" s="229"/>
      <c r="E5934" s="235"/>
      <c r="F5934" s="235"/>
      <c r="G5934" s="242"/>
      <c r="H5934" s="243"/>
      <c r="J5934" s="33"/>
      <c r="K5934" s="33"/>
      <c r="L5934" s="33"/>
      <c r="M5934" s="33"/>
      <c r="N5934" s="33"/>
      <c r="O5934" s="33"/>
      <c r="P5934" s="33"/>
      <c r="Q5934" s="33"/>
      <c r="R5934" s="33"/>
      <c r="S5934" s="33"/>
    </row>
    <row r="5935" spans="1:19">
      <c r="A5935" s="233"/>
      <c r="B5935" s="238"/>
      <c r="C5935" s="229"/>
      <c r="D5935" s="229"/>
      <c r="E5935" s="235"/>
      <c r="F5935" s="235"/>
      <c r="G5935" s="242"/>
      <c r="H5935" s="243"/>
      <c r="J5935" s="33"/>
      <c r="K5935" s="33"/>
      <c r="L5935" s="33"/>
      <c r="M5935" s="33"/>
      <c r="N5935" s="33"/>
      <c r="O5935" s="33"/>
      <c r="P5935" s="33"/>
      <c r="Q5935" s="33"/>
      <c r="R5935" s="33"/>
      <c r="S5935" s="33"/>
    </row>
    <row r="5936" spans="1:19">
      <c r="A5936" s="233"/>
      <c r="B5936" s="238"/>
      <c r="C5936" s="229"/>
      <c r="D5936" s="229"/>
      <c r="E5936" s="235"/>
      <c r="F5936" s="235"/>
      <c r="G5936" s="242"/>
      <c r="H5936" s="243"/>
      <c r="J5936" s="33"/>
      <c r="K5936" s="33"/>
      <c r="L5936" s="33"/>
      <c r="M5936" s="33"/>
      <c r="N5936" s="33"/>
      <c r="O5936" s="33"/>
      <c r="P5936" s="33"/>
      <c r="Q5936" s="33"/>
      <c r="R5936" s="33"/>
      <c r="S5936" s="33"/>
    </row>
    <row r="5937" spans="1:19">
      <c r="A5937" s="233"/>
      <c r="B5937" s="238"/>
      <c r="C5937" s="229"/>
      <c r="D5937" s="229"/>
      <c r="E5937" s="235"/>
      <c r="F5937" s="235"/>
      <c r="G5937" s="242"/>
      <c r="H5937" s="243"/>
      <c r="J5937" s="33"/>
      <c r="K5937" s="33"/>
      <c r="L5937" s="33"/>
      <c r="M5937" s="33"/>
      <c r="N5937" s="33"/>
      <c r="O5937" s="33"/>
      <c r="P5937" s="33"/>
      <c r="Q5937" s="33"/>
      <c r="R5937" s="33"/>
      <c r="S5937" s="33"/>
    </row>
    <row r="5938" spans="1:19">
      <c r="A5938" s="233"/>
      <c r="B5938" s="238"/>
      <c r="C5938" s="229"/>
      <c r="D5938" s="229"/>
      <c r="E5938" s="235"/>
      <c r="F5938" s="235"/>
      <c r="G5938" s="242"/>
      <c r="H5938" s="243"/>
      <c r="J5938" s="33"/>
      <c r="K5938" s="33"/>
      <c r="L5938" s="33"/>
      <c r="M5938" s="33"/>
      <c r="N5938" s="33"/>
      <c r="O5938" s="33"/>
      <c r="P5938" s="33"/>
      <c r="Q5938" s="33"/>
      <c r="R5938" s="33"/>
      <c r="S5938" s="33"/>
    </row>
    <row r="5939" spans="1:19">
      <c r="A5939" s="233"/>
      <c r="B5939" s="238"/>
      <c r="C5939" s="229"/>
      <c r="D5939" s="229"/>
      <c r="E5939" s="235"/>
      <c r="F5939" s="235"/>
      <c r="G5939" s="242"/>
      <c r="H5939" s="243"/>
      <c r="J5939" s="33"/>
      <c r="K5939" s="33"/>
      <c r="L5939" s="33"/>
      <c r="M5939" s="33"/>
      <c r="N5939" s="33"/>
      <c r="O5939" s="33"/>
      <c r="P5939" s="33"/>
      <c r="Q5939" s="33"/>
      <c r="R5939" s="33"/>
      <c r="S5939" s="33"/>
    </row>
    <row r="5940" spans="1:19">
      <c r="A5940" s="233"/>
      <c r="B5940" s="238"/>
      <c r="C5940" s="229"/>
      <c r="D5940" s="229"/>
      <c r="E5940" s="235"/>
      <c r="F5940" s="235"/>
      <c r="G5940" s="242"/>
      <c r="H5940" s="243"/>
      <c r="J5940" s="33"/>
      <c r="K5940" s="33"/>
      <c r="L5940" s="33"/>
      <c r="M5940" s="33"/>
      <c r="N5940" s="33"/>
      <c r="O5940" s="33"/>
      <c r="P5940" s="33"/>
      <c r="Q5940" s="33"/>
      <c r="R5940" s="33"/>
      <c r="S5940" s="33"/>
    </row>
    <row r="5941" spans="1:19">
      <c r="A5941" s="233"/>
      <c r="B5941" s="238"/>
      <c r="C5941" s="229"/>
      <c r="D5941" s="229"/>
      <c r="E5941" s="235"/>
      <c r="F5941" s="235"/>
      <c r="G5941" s="242"/>
      <c r="H5941" s="243"/>
      <c r="J5941" s="33"/>
      <c r="K5941" s="33"/>
      <c r="L5941" s="33"/>
      <c r="M5941" s="33"/>
      <c r="N5941" s="33"/>
      <c r="O5941" s="33"/>
      <c r="P5941" s="33"/>
      <c r="Q5941" s="33"/>
      <c r="R5941" s="33"/>
      <c r="S5941" s="33"/>
    </row>
    <row r="5942" spans="1:19">
      <c r="A5942" s="233"/>
      <c r="B5942" s="238"/>
      <c r="C5942" s="229"/>
      <c r="D5942" s="229"/>
      <c r="E5942" s="235"/>
      <c r="F5942" s="235"/>
      <c r="G5942" s="242"/>
      <c r="H5942" s="243"/>
      <c r="J5942" s="33"/>
      <c r="K5942" s="33"/>
      <c r="L5942" s="33"/>
      <c r="M5942" s="33"/>
      <c r="N5942" s="33"/>
      <c r="O5942" s="33"/>
      <c r="P5942" s="33"/>
      <c r="Q5942" s="33"/>
      <c r="R5942" s="33"/>
      <c r="S5942" s="33"/>
    </row>
    <row r="5943" spans="1:19">
      <c r="A5943" s="233"/>
      <c r="B5943" s="238"/>
      <c r="C5943" s="229"/>
      <c r="D5943" s="229"/>
      <c r="E5943" s="235"/>
      <c r="F5943" s="235"/>
      <c r="G5943" s="242"/>
      <c r="H5943" s="243"/>
      <c r="J5943" s="33"/>
      <c r="K5943" s="33"/>
      <c r="L5943" s="33"/>
      <c r="M5943" s="33"/>
      <c r="N5943" s="33"/>
      <c r="O5943" s="33"/>
      <c r="P5943" s="33"/>
      <c r="Q5943" s="33"/>
      <c r="R5943" s="33"/>
      <c r="S5943" s="33"/>
    </row>
    <row r="5944" spans="1:19">
      <c r="A5944" s="233"/>
      <c r="B5944" s="238"/>
      <c r="C5944" s="229"/>
      <c r="D5944" s="229"/>
      <c r="E5944" s="235"/>
      <c r="F5944" s="235"/>
      <c r="G5944" s="242"/>
      <c r="H5944" s="243"/>
      <c r="J5944" s="33"/>
      <c r="K5944" s="33"/>
      <c r="L5944" s="33"/>
      <c r="M5944" s="33"/>
      <c r="N5944" s="33"/>
      <c r="O5944" s="33"/>
      <c r="P5944" s="33"/>
      <c r="Q5944" s="33"/>
      <c r="R5944" s="33"/>
      <c r="S5944" s="33"/>
    </row>
    <row r="5945" spans="1:19">
      <c r="A5945" s="233"/>
      <c r="B5945" s="238"/>
      <c r="C5945" s="229"/>
      <c r="D5945" s="229"/>
      <c r="E5945" s="235"/>
      <c r="F5945" s="235"/>
      <c r="G5945" s="242"/>
      <c r="H5945" s="243"/>
      <c r="J5945" s="33"/>
      <c r="K5945" s="33"/>
      <c r="L5945" s="33"/>
      <c r="M5945" s="33"/>
      <c r="N5945" s="33"/>
      <c r="O5945" s="33"/>
      <c r="P5945" s="33"/>
      <c r="Q5945" s="33"/>
      <c r="R5945" s="33"/>
      <c r="S5945" s="33"/>
    </row>
    <row r="5946" spans="1:19">
      <c r="A5946" s="233"/>
      <c r="B5946" s="238"/>
      <c r="C5946" s="229"/>
      <c r="D5946" s="229"/>
      <c r="E5946" s="235"/>
      <c r="F5946" s="235"/>
      <c r="G5946" s="242"/>
      <c r="H5946" s="243"/>
      <c r="J5946" s="33"/>
      <c r="K5946" s="33"/>
      <c r="L5946" s="33"/>
      <c r="M5946" s="33"/>
      <c r="N5946" s="33"/>
      <c r="O5946" s="33"/>
      <c r="P5946" s="33"/>
      <c r="Q5946" s="33"/>
      <c r="R5946" s="33"/>
      <c r="S5946" s="33"/>
    </row>
    <row r="5947" spans="1:19">
      <c r="A5947" s="233"/>
      <c r="B5947" s="238"/>
      <c r="C5947" s="229"/>
      <c r="D5947" s="229"/>
      <c r="E5947" s="235"/>
      <c r="F5947" s="235"/>
      <c r="G5947" s="242"/>
      <c r="H5947" s="243"/>
      <c r="J5947" s="33"/>
      <c r="K5947" s="33"/>
      <c r="L5947" s="33"/>
      <c r="M5947" s="33"/>
      <c r="N5947" s="33"/>
      <c r="O5947" s="33"/>
      <c r="P5947" s="33"/>
      <c r="Q5947" s="33"/>
      <c r="R5947" s="33"/>
      <c r="S5947" s="33"/>
    </row>
    <row r="5948" spans="1:19">
      <c r="A5948" s="233"/>
      <c r="B5948" s="238"/>
      <c r="C5948" s="229"/>
      <c r="D5948" s="229"/>
      <c r="E5948" s="235"/>
      <c r="F5948" s="235"/>
      <c r="G5948" s="242"/>
      <c r="H5948" s="243"/>
      <c r="J5948" s="33"/>
      <c r="K5948" s="33"/>
      <c r="L5948" s="33"/>
      <c r="M5948" s="33"/>
      <c r="N5948" s="33"/>
      <c r="O5948" s="33"/>
      <c r="P5948" s="33"/>
      <c r="Q5948" s="33"/>
      <c r="R5948" s="33"/>
      <c r="S5948" s="33"/>
    </row>
    <row r="5949" spans="1:19">
      <c r="A5949" s="233"/>
      <c r="B5949" s="238"/>
      <c r="C5949" s="229"/>
      <c r="D5949" s="229"/>
      <c r="E5949" s="235"/>
      <c r="F5949" s="235"/>
      <c r="G5949" s="242"/>
      <c r="H5949" s="243"/>
      <c r="J5949" s="33"/>
      <c r="K5949" s="33"/>
      <c r="L5949" s="33"/>
      <c r="M5949" s="33"/>
      <c r="N5949" s="33"/>
      <c r="O5949" s="33"/>
      <c r="P5949" s="33"/>
      <c r="Q5949" s="33"/>
      <c r="R5949" s="33"/>
      <c r="S5949" s="33"/>
    </row>
    <row r="5950" spans="1:19">
      <c r="A5950" s="233"/>
      <c r="B5950" s="238"/>
      <c r="C5950" s="229"/>
      <c r="D5950" s="229"/>
      <c r="E5950" s="235"/>
      <c r="F5950" s="235"/>
      <c r="G5950" s="242"/>
      <c r="H5950" s="243"/>
      <c r="J5950" s="33"/>
      <c r="K5950" s="33"/>
      <c r="L5950" s="33"/>
      <c r="M5950" s="33"/>
      <c r="N5950" s="33"/>
      <c r="O5950" s="33"/>
      <c r="P5950" s="33"/>
      <c r="Q5950" s="33"/>
      <c r="R5950" s="33"/>
      <c r="S5950" s="33"/>
    </row>
    <row r="5951" spans="1:19">
      <c r="A5951" s="233"/>
      <c r="B5951" s="238"/>
      <c r="C5951" s="229"/>
      <c r="D5951" s="229"/>
      <c r="E5951" s="235"/>
      <c r="F5951" s="235"/>
      <c r="G5951" s="242"/>
      <c r="H5951" s="243"/>
      <c r="J5951" s="33"/>
      <c r="K5951" s="33"/>
      <c r="L5951" s="33"/>
      <c r="M5951" s="33"/>
      <c r="N5951" s="33"/>
      <c r="O5951" s="33"/>
      <c r="P5951" s="33"/>
      <c r="Q5951" s="33"/>
      <c r="R5951" s="33"/>
      <c r="S5951" s="33"/>
    </row>
    <row r="5952" spans="1:19">
      <c r="A5952" s="233"/>
      <c r="B5952" s="238"/>
      <c r="C5952" s="229"/>
      <c r="D5952" s="229"/>
      <c r="E5952" s="235"/>
      <c r="F5952" s="235"/>
      <c r="G5952" s="242"/>
      <c r="H5952" s="243"/>
      <c r="J5952" s="33"/>
      <c r="K5952" s="33"/>
      <c r="L5952" s="33"/>
      <c r="M5952" s="33"/>
      <c r="N5952" s="33"/>
      <c r="O5952" s="33"/>
      <c r="P5952" s="33"/>
      <c r="Q5952" s="33"/>
      <c r="R5952" s="33"/>
      <c r="S5952" s="33"/>
    </row>
    <row r="5953" spans="1:19">
      <c r="A5953" s="233"/>
      <c r="B5953" s="238"/>
      <c r="C5953" s="229"/>
      <c r="D5953" s="229"/>
      <c r="E5953" s="235"/>
      <c r="F5953" s="235"/>
      <c r="G5953" s="242"/>
      <c r="H5953" s="243"/>
      <c r="J5953" s="33"/>
      <c r="K5953" s="33"/>
      <c r="L5953" s="33"/>
      <c r="M5953" s="33"/>
      <c r="N5953" s="33"/>
      <c r="O5953" s="33"/>
      <c r="P5953" s="33"/>
      <c r="Q5953" s="33"/>
      <c r="R5953" s="33"/>
      <c r="S5953" s="33"/>
    </row>
    <row r="5954" spans="1:19">
      <c r="A5954" s="233"/>
      <c r="B5954" s="238"/>
      <c r="C5954" s="229"/>
      <c r="D5954" s="229"/>
      <c r="E5954" s="235"/>
      <c r="F5954" s="235"/>
      <c r="G5954" s="242"/>
      <c r="H5954" s="243"/>
      <c r="J5954" s="33"/>
      <c r="K5954" s="33"/>
      <c r="L5954" s="33"/>
      <c r="M5954" s="33"/>
      <c r="N5954" s="33"/>
      <c r="O5954" s="33"/>
      <c r="P5954" s="33"/>
      <c r="Q5954" s="33"/>
      <c r="R5954" s="33"/>
      <c r="S5954" s="33"/>
    </row>
    <row r="5955" spans="1:19">
      <c r="A5955" s="233"/>
      <c r="B5955" s="238"/>
      <c r="C5955" s="229"/>
      <c r="D5955" s="229"/>
      <c r="E5955" s="235"/>
      <c r="F5955" s="235"/>
      <c r="G5955" s="242"/>
      <c r="H5955" s="243"/>
      <c r="J5955" s="33"/>
      <c r="K5955" s="33"/>
      <c r="L5955" s="33"/>
      <c r="M5955" s="33"/>
      <c r="N5955" s="33"/>
      <c r="O5955" s="33"/>
      <c r="P5955" s="33"/>
      <c r="Q5955" s="33"/>
      <c r="R5955" s="33"/>
      <c r="S5955" s="33"/>
    </row>
    <row r="5956" spans="1:19">
      <c r="A5956" s="233"/>
      <c r="B5956" s="238"/>
      <c r="C5956" s="229"/>
      <c r="D5956" s="229"/>
      <c r="E5956" s="235"/>
      <c r="F5956" s="235"/>
      <c r="G5956" s="242"/>
      <c r="H5956" s="243"/>
      <c r="J5956" s="33"/>
      <c r="K5956" s="33"/>
      <c r="L5956" s="33"/>
      <c r="M5956" s="33"/>
      <c r="N5956" s="33"/>
      <c r="O5956" s="33"/>
      <c r="P5956" s="33"/>
      <c r="Q5956" s="33"/>
      <c r="R5956" s="33"/>
      <c r="S5956" s="33"/>
    </row>
    <row r="5957" spans="1:19">
      <c r="A5957" s="233"/>
      <c r="B5957" s="238"/>
      <c r="C5957" s="229"/>
      <c r="D5957" s="229"/>
      <c r="E5957" s="235"/>
      <c r="F5957" s="235"/>
      <c r="G5957" s="242"/>
      <c r="H5957" s="243"/>
      <c r="J5957" s="33"/>
      <c r="K5957" s="33"/>
      <c r="L5957" s="33"/>
      <c r="M5957" s="33"/>
      <c r="N5957" s="33"/>
      <c r="O5957" s="33"/>
      <c r="P5957" s="33"/>
      <c r="Q5957" s="33"/>
      <c r="R5957" s="33"/>
      <c r="S5957" s="33"/>
    </row>
    <row r="5958" spans="1:19">
      <c r="A5958" s="233"/>
      <c r="B5958" s="238"/>
      <c r="C5958" s="229"/>
      <c r="D5958" s="229"/>
      <c r="E5958" s="235"/>
      <c r="F5958" s="235"/>
      <c r="G5958" s="242"/>
      <c r="H5958" s="243"/>
      <c r="J5958" s="33"/>
      <c r="K5958" s="33"/>
      <c r="L5958" s="33"/>
      <c r="M5958" s="33"/>
      <c r="N5958" s="33"/>
      <c r="O5958" s="33"/>
      <c r="P5958" s="33"/>
      <c r="Q5958" s="33"/>
      <c r="R5958" s="33"/>
      <c r="S5958" s="33"/>
    </row>
    <row r="5959" spans="1:19">
      <c r="A5959" s="233"/>
      <c r="B5959" s="238"/>
      <c r="C5959" s="229"/>
      <c r="D5959" s="229"/>
      <c r="E5959" s="235"/>
      <c r="F5959" s="235"/>
      <c r="G5959" s="242"/>
      <c r="H5959" s="243"/>
      <c r="J5959" s="33"/>
      <c r="K5959" s="33"/>
      <c r="L5959" s="33"/>
      <c r="M5959" s="33"/>
      <c r="N5959" s="33"/>
      <c r="O5959" s="33"/>
      <c r="P5959" s="33"/>
      <c r="Q5959" s="33"/>
      <c r="R5959" s="33"/>
      <c r="S5959" s="33"/>
    </row>
    <row r="5960" spans="1:19">
      <c r="A5960" s="233"/>
      <c r="B5960" s="238"/>
      <c r="C5960" s="229"/>
      <c r="D5960" s="229"/>
      <c r="E5960" s="235"/>
      <c r="F5960" s="235"/>
      <c r="G5960" s="242"/>
      <c r="H5960" s="243"/>
      <c r="J5960" s="33"/>
      <c r="K5960" s="33"/>
      <c r="L5960" s="33"/>
      <c r="M5960" s="33"/>
      <c r="N5960" s="33"/>
      <c r="O5960" s="33"/>
      <c r="P5960" s="33"/>
      <c r="Q5960" s="33"/>
      <c r="R5960" s="33"/>
      <c r="S5960" s="33"/>
    </row>
    <row r="5961" spans="1:19">
      <c r="A5961" s="233"/>
      <c r="B5961" s="238"/>
      <c r="C5961" s="229"/>
      <c r="D5961" s="229"/>
      <c r="E5961" s="235"/>
      <c r="F5961" s="235"/>
      <c r="G5961" s="242"/>
      <c r="H5961" s="243"/>
      <c r="J5961" s="33"/>
      <c r="K5961" s="33"/>
      <c r="L5961" s="33"/>
      <c r="M5961" s="33"/>
      <c r="N5961" s="33"/>
      <c r="O5961" s="33"/>
      <c r="P5961" s="33"/>
      <c r="Q5961" s="33"/>
      <c r="R5961" s="33"/>
      <c r="S5961" s="33"/>
    </row>
    <row r="5962" spans="1:19">
      <c r="A5962" s="233"/>
      <c r="B5962" s="238"/>
      <c r="C5962" s="229"/>
      <c r="D5962" s="229"/>
      <c r="E5962" s="235"/>
      <c r="F5962" s="235"/>
      <c r="G5962" s="242"/>
      <c r="H5962" s="243"/>
      <c r="J5962" s="33"/>
      <c r="K5962" s="33"/>
      <c r="L5962" s="33"/>
      <c r="M5962" s="33"/>
      <c r="N5962" s="33"/>
      <c r="O5962" s="33"/>
      <c r="P5962" s="33"/>
      <c r="Q5962" s="33"/>
      <c r="R5962" s="33"/>
      <c r="S5962" s="33"/>
    </row>
    <row r="5963" spans="1:19">
      <c r="A5963" s="233"/>
      <c r="B5963" s="238"/>
      <c r="C5963" s="229"/>
      <c r="D5963" s="229"/>
      <c r="E5963" s="235"/>
      <c r="F5963" s="235"/>
      <c r="G5963" s="242"/>
      <c r="H5963" s="243"/>
      <c r="J5963" s="33"/>
      <c r="K5963" s="33"/>
      <c r="L5963" s="33"/>
      <c r="M5963" s="33"/>
      <c r="N5963" s="33"/>
      <c r="O5963" s="33"/>
      <c r="P5963" s="33"/>
      <c r="Q5963" s="33"/>
      <c r="R5963" s="33"/>
      <c r="S5963" s="33"/>
    </row>
    <row r="5964" spans="1:19">
      <c r="A5964" s="233"/>
      <c r="B5964" s="238"/>
      <c r="C5964" s="229"/>
      <c r="D5964" s="229"/>
      <c r="E5964" s="235"/>
      <c r="F5964" s="235"/>
      <c r="G5964" s="242"/>
      <c r="H5964" s="243"/>
      <c r="J5964" s="33"/>
      <c r="K5964" s="33"/>
      <c r="L5964" s="33"/>
      <c r="M5964" s="33"/>
      <c r="N5964" s="33"/>
      <c r="O5964" s="33"/>
      <c r="P5964" s="33"/>
      <c r="Q5964" s="33"/>
      <c r="R5964" s="33"/>
      <c r="S5964" s="33"/>
    </row>
    <row r="5965" spans="1:19">
      <c r="A5965" s="233"/>
      <c r="B5965" s="238"/>
      <c r="C5965" s="229"/>
      <c r="D5965" s="229"/>
      <c r="E5965" s="235"/>
      <c r="F5965" s="235"/>
      <c r="G5965" s="242"/>
      <c r="H5965" s="243"/>
      <c r="J5965" s="33"/>
      <c r="K5965" s="33"/>
      <c r="L5965" s="33"/>
      <c r="M5965" s="33"/>
      <c r="N5965" s="33"/>
      <c r="O5965" s="33"/>
      <c r="P5965" s="33"/>
      <c r="Q5965" s="33"/>
      <c r="R5965" s="33"/>
      <c r="S5965" s="33"/>
    </row>
    <row r="5966" spans="1:19">
      <c r="A5966" s="233"/>
      <c r="B5966" s="238"/>
      <c r="C5966" s="229"/>
      <c r="D5966" s="229"/>
      <c r="E5966" s="235"/>
      <c r="F5966" s="235"/>
      <c r="G5966" s="242"/>
      <c r="H5966" s="243"/>
      <c r="J5966" s="33"/>
      <c r="K5966" s="33"/>
      <c r="L5966" s="33"/>
      <c r="M5966" s="33"/>
      <c r="N5966" s="33"/>
      <c r="O5966" s="33"/>
      <c r="P5966" s="33"/>
      <c r="Q5966" s="33"/>
      <c r="R5966" s="33"/>
      <c r="S5966" s="33"/>
    </row>
    <row r="5967" spans="1:19">
      <c r="A5967" s="233"/>
      <c r="B5967" s="238"/>
      <c r="C5967" s="229"/>
      <c r="D5967" s="229"/>
      <c r="E5967" s="235"/>
      <c r="F5967" s="235"/>
      <c r="G5967" s="242"/>
      <c r="H5967" s="243"/>
      <c r="J5967" s="33"/>
      <c r="K5967" s="33"/>
      <c r="L5967" s="33"/>
      <c r="M5967" s="33"/>
      <c r="N5967" s="33"/>
      <c r="O5967" s="33"/>
      <c r="P5967" s="33"/>
      <c r="Q5967" s="33"/>
      <c r="R5967" s="33"/>
      <c r="S5967" s="33"/>
    </row>
    <row r="5968" spans="1:19">
      <c r="A5968" s="233"/>
      <c r="B5968" s="238"/>
      <c r="C5968" s="229"/>
      <c r="D5968" s="229"/>
      <c r="E5968" s="235"/>
      <c r="F5968" s="235"/>
      <c r="G5968" s="242"/>
      <c r="H5968" s="243"/>
      <c r="J5968" s="33"/>
      <c r="K5968" s="33"/>
      <c r="L5968" s="33"/>
      <c r="M5968" s="33"/>
      <c r="N5968" s="33"/>
      <c r="O5968" s="33"/>
      <c r="P5968" s="33"/>
      <c r="Q5968" s="33"/>
      <c r="R5968" s="33"/>
      <c r="S5968" s="33"/>
    </row>
    <row r="5969" spans="1:19">
      <c r="A5969" s="233"/>
      <c r="B5969" s="238"/>
      <c r="C5969" s="229"/>
      <c r="D5969" s="229"/>
      <c r="E5969" s="235"/>
      <c r="F5969" s="235"/>
      <c r="G5969" s="242"/>
      <c r="H5969" s="243"/>
      <c r="J5969" s="33"/>
      <c r="K5969" s="33"/>
      <c r="L5969" s="33"/>
      <c r="M5969" s="33"/>
      <c r="N5969" s="33"/>
      <c r="O5969" s="33"/>
      <c r="P5969" s="33"/>
      <c r="Q5969" s="33"/>
      <c r="R5969" s="33"/>
      <c r="S5969" s="33"/>
    </row>
    <row r="5970" spans="1:19">
      <c r="A5970" s="233"/>
      <c r="B5970" s="238"/>
      <c r="C5970" s="229"/>
      <c r="D5970" s="229"/>
      <c r="E5970" s="235"/>
      <c r="F5970" s="235"/>
      <c r="G5970" s="242"/>
      <c r="H5970" s="243"/>
      <c r="J5970" s="33"/>
      <c r="K5970" s="33"/>
      <c r="L5970" s="33"/>
      <c r="M5970" s="33"/>
      <c r="N5970" s="33"/>
      <c r="O5970" s="33"/>
      <c r="P5970" s="33"/>
      <c r="Q5970" s="33"/>
      <c r="R5970" s="33"/>
      <c r="S5970" s="33"/>
    </row>
    <row r="5971" spans="1:19">
      <c r="A5971" s="233"/>
      <c r="B5971" s="238"/>
      <c r="C5971" s="229"/>
      <c r="D5971" s="229"/>
      <c r="E5971" s="235"/>
      <c r="F5971" s="235"/>
      <c r="G5971" s="242"/>
      <c r="H5971" s="243"/>
      <c r="J5971" s="33"/>
      <c r="K5971" s="33"/>
      <c r="L5971" s="33"/>
      <c r="M5971" s="33"/>
      <c r="N5971" s="33"/>
      <c r="O5971" s="33"/>
      <c r="P5971" s="33"/>
      <c r="Q5971" s="33"/>
      <c r="R5971" s="33"/>
      <c r="S5971" s="33"/>
    </row>
    <row r="5972" spans="1:19">
      <c r="A5972" s="233"/>
      <c r="B5972" s="238"/>
      <c r="C5972" s="229"/>
      <c r="D5972" s="229"/>
      <c r="E5972" s="235"/>
      <c r="F5972" s="235"/>
      <c r="G5972" s="242"/>
      <c r="H5972" s="243"/>
      <c r="J5972" s="33"/>
      <c r="K5972" s="33"/>
      <c r="L5972" s="33"/>
      <c r="M5972" s="33"/>
      <c r="N5972" s="33"/>
      <c r="O5972" s="33"/>
      <c r="P5972" s="33"/>
      <c r="Q5972" s="33"/>
      <c r="R5972" s="33"/>
      <c r="S5972" s="33"/>
    </row>
    <row r="5973" spans="1:19">
      <c r="A5973" s="233"/>
      <c r="B5973" s="238"/>
      <c r="C5973" s="229"/>
      <c r="D5973" s="229"/>
      <c r="E5973" s="235"/>
      <c r="F5973" s="235"/>
      <c r="G5973" s="242"/>
      <c r="H5973" s="243"/>
      <c r="J5973" s="33"/>
      <c r="K5973" s="33"/>
      <c r="L5973" s="33"/>
      <c r="M5973" s="33"/>
      <c r="N5973" s="33"/>
      <c r="O5973" s="33"/>
      <c r="P5973" s="33"/>
      <c r="Q5973" s="33"/>
      <c r="R5973" s="33"/>
      <c r="S5973" s="33"/>
    </row>
    <row r="5974" spans="1:19">
      <c r="A5974" s="233"/>
      <c r="B5974" s="238"/>
      <c r="C5974" s="229"/>
      <c r="D5974" s="229"/>
      <c r="E5974" s="235"/>
      <c r="F5974" s="235"/>
      <c r="G5974" s="242"/>
      <c r="H5974" s="243"/>
      <c r="J5974" s="33"/>
      <c r="K5974" s="33"/>
      <c r="L5974" s="33"/>
      <c r="M5974" s="33"/>
      <c r="N5974" s="33"/>
      <c r="O5974" s="33"/>
      <c r="P5974" s="33"/>
      <c r="Q5974" s="33"/>
      <c r="R5974" s="33"/>
      <c r="S5974" s="33"/>
    </row>
    <row r="5975" spans="1:19">
      <c r="A5975" s="233"/>
      <c r="B5975" s="238"/>
      <c r="C5975" s="229"/>
      <c r="D5975" s="229"/>
      <c r="E5975" s="235"/>
      <c r="F5975" s="235"/>
      <c r="G5975" s="242"/>
      <c r="H5975" s="243"/>
      <c r="J5975" s="33"/>
      <c r="K5975" s="33"/>
      <c r="L5975" s="33"/>
      <c r="M5975" s="33"/>
      <c r="N5975" s="33"/>
      <c r="O5975" s="33"/>
      <c r="P5975" s="33"/>
      <c r="Q5975" s="33"/>
      <c r="R5975" s="33"/>
      <c r="S5975" s="33"/>
    </row>
    <row r="5976" spans="1:19">
      <c r="A5976" s="233"/>
      <c r="B5976" s="238"/>
      <c r="C5976" s="229"/>
      <c r="D5976" s="229"/>
      <c r="E5976" s="235"/>
      <c r="F5976" s="235"/>
      <c r="G5976" s="242"/>
      <c r="H5976" s="243"/>
      <c r="J5976" s="33"/>
      <c r="K5976" s="33"/>
      <c r="L5976" s="33"/>
      <c r="M5976" s="33"/>
      <c r="N5976" s="33"/>
      <c r="O5976" s="33"/>
      <c r="P5976" s="33"/>
      <c r="Q5976" s="33"/>
      <c r="R5976" s="33"/>
      <c r="S5976" s="33"/>
    </row>
    <row r="5977" spans="1:19">
      <c r="A5977" s="233"/>
      <c r="B5977" s="238"/>
      <c r="C5977" s="229"/>
      <c r="D5977" s="229"/>
      <c r="E5977" s="235"/>
      <c r="F5977" s="235"/>
      <c r="G5977" s="242"/>
      <c r="H5977" s="243"/>
      <c r="J5977" s="33"/>
      <c r="K5977" s="33"/>
      <c r="L5977" s="33"/>
      <c r="M5977" s="33"/>
      <c r="N5977" s="33"/>
      <c r="O5977" s="33"/>
      <c r="P5977" s="33"/>
      <c r="Q5977" s="33"/>
      <c r="R5977" s="33"/>
      <c r="S5977" s="33"/>
    </row>
    <row r="5978" spans="1:19">
      <c r="A5978" s="233"/>
      <c r="B5978" s="238"/>
      <c r="C5978" s="229"/>
      <c r="D5978" s="229"/>
      <c r="E5978" s="235"/>
      <c r="F5978" s="235"/>
      <c r="G5978" s="242"/>
      <c r="H5978" s="243"/>
      <c r="J5978" s="33"/>
      <c r="K5978" s="33"/>
      <c r="L5978" s="33"/>
      <c r="M5978" s="33"/>
      <c r="N5978" s="33"/>
      <c r="O5978" s="33"/>
      <c r="P5978" s="33"/>
      <c r="Q5978" s="33"/>
      <c r="R5978" s="33"/>
      <c r="S5978" s="33"/>
    </row>
    <row r="5979" spans="1:19">
      <c r="A5979" s="233"/>
      <c r="B5979" s="238"/>
      <c r="C5979" s="229"/>
      <c r="D5979" s="229"/>
      <c r="E5979" s="235"/>
      <c r="F5979" s="235"/>
      <c r="G5979" s="242"/>
      <c r="H5979" s="243"/>
      <c r="J5979" s="33"/>
      <c r="K5979" s="33"/>
      <c r="L5979" s="33"/>
      <c r="M5979" s="33"/>
      <c r="N5979" s="33"/>
      <c r="O5979" s="33"/>
      <c r="P5979" s="33"/>
      <c r="Q5979" s="33"/>
      <c r="R5979" s="33"/>
      <c r="S5979" s="33"/>
    </row>
    <row r="5980" spans="1:19">
      <c r="A5980" s="233"/>
      <c r="B5980" s="238"/>
      <c r="C5980" s="229"/>
      <c r="D5980" s="229"/>
      <c r="E5980" s="235"/>
      <c r="F5980" s="235"/>
      <c r="G5980" s="242"/>
      <c r="H5980" s="243"/>
      <c r="J5980" s="33"/>
      <c r="K5980" s="33"/>
      <c r="L5980" s="33"/>
      <c r="M5980" s="33"/>
      <c r="N5980" s="33"/>
      <c r="O5980" s="33"/>
      <c r="P5980" s="33"/>
      <c r="Q5980" s="33"/>
      <c r="R5980" s="33"/>
      <c r="S5980" s="33"/>
    </row>
    <row r="5981" spans="1:19">
      <c r="A5981" s="233"/>
      <c r="B5981" s="238"/>
      <c r="C5981" s="229"/>
      <c r="D5981" s="229"/>
      <c r="E5981" s="235"/>
      <c r="F5981" s="235"/>
      <c r="G5981" s="242"/>
      <c r="H5981" s="243"/>
      <c r="J5981" s="33"/>
      <c r="K5981" s="33"/>
      <c r="L5981" s="33"/>
      <c r="M5981" s="33"/>
      <c r="N5981" s="33"/>
      <c r="O5981" s="33"/>
      <c r="P5981" s="33"/>
      <c r="Q5981" s="33"/>
      <c r="R5981" s="33"/>
      <c r="S5981" s="33"/>
    </row>
    <row r="5982" spans="1:19">
      <c r="A5982" s="233"/>
      <c r="B5982" s="238"/>
      <c r="C5982" s="229"/>
      <c r="D5982" s="229"/>
      <c r="E5982" s="235"/>
      <c r="F5982" s="235"/>
      <c r="G5982" s="242"/>
      <c r="H5982" s="243"/>
      <c r="J5982" s="33"/>
      <c r="K5982" s="33"/>
      <c r="L5982" s="33"/>
      <c r="M5982" s="33"/>
      <c r="N5982" s="33"/>
      <c r="O5982" s="33"/>
      <c r="P5982" s="33"/>
      <c r="Q5982" s="33"/>
      <c r="R5982" s="33"/>
      <c r="S5982" s="33"/>
    </row>
    <row r="5983" spans="1:19">
      <c r="A5983" s="233"/>
      <c r="B5983" s="238"/>
      <c r="C5983" s="229"/>
      <c r="D5983" s="229"/>
      <c r="E5983" s="235"/>
      <c r="F5983" s="235"/>
      <c r="G5983" s="242"/>
      <c r="H5983" s="243"/>
      <c r="J5983" s="33"/>
      <c r="K5983" s="33"/>
      <c r="L5983" s="33"/>
      <c r="M5983" s="33"/>
      <c r="N5983" s="33"/>
      <c r="O5983" s="33"/>
      <c r="P5983" s="33"/>
      <c r="Q5983" s="33"/>
      <c r="R5983" s="33"/>
      <c r="S5983" s="33"/>
    </row>
    <row r="5984" spans="1:19">
      <c r="A5984" s="233"/>
      <c r="B5984" s="238"/>
      <c r="C5984" s="229"/>
      <c r="D5984" s="229"/>
      <c r="E5984" s="235"/>
      <c r="F5984" s="235"/>
      <c r="G5984" s="242"/>
      <c r="H5984" s="243"/>
      <c r="J5984" s="33"/>
      <c r="K5984" s="33"/>
      <c r="L5984" s="33"/>
      <c r="M5984" s="33"/>
      <c r="N5984" s="33"/>
      <c r="O5984" s="33"/>
      <c r="P5984" s="33"/>
      <c r="Q5984" s="33"/>
      <c r="R5984" s="33"/>
      <c r="S5984" s="33"/>
    </row>
    <row r="5985" spans="1:19">
      <c r="A5985" s="233"/>
      <c r="B5985" s="238"/>
      <c r="C5985" s="229"/>
      <c r="D5985" s="229"/>
      <c r="E5985" s="235"/>
      <c r="F5985" s="235"/>
      <c r="G5985" s="242"/>
      <c r="H5985" s="243"/>
      <c r="J5985" s="33"/>
      <c r="K5985" s="33"/>
      <c r="L5985" s="33"/>
      <c r="M5985" s="33"/>
      <c r="N5985" s="33"/>
      <c r="O5985" s="33"/>
      <c r="P5985" s="33"/>
      <c r="Q5985" s="33"/>
      <c r="R5985" s="33"/>
      <c r="S5985" s="33"/>
    </row>
    <row r="5986" spans="1:19">
      <c r="A5986" s="233"/>
      <c r="B5986" s="238"/>
      <c r="C5986" s="229"/>
      <c r="D5986" s="229"/>
      <c r="E5986" s="235"/>
      <c r="F5986" s="235"/>
      <c r="G5986" s="242"/>
      <c r="H5986" s="243"/>
      <c r="J5986" s="33"/>
      <c r="K5986" s="33"/>
      <c r="L5986" s="33"/>
      <c r="M5986" s="33"/>
      <c r="N5986" s="33"/>
      <c r="O5986" s="33"/>
      <c r="P5986" s="33"/>
      <c r="Q5986" s="33"/>
      <c r="R5986" s="33"/>
      <c r="S5986" s="33"/>
    </row>
    <row r="5987" spans="1:19">
      <c r="A5987" s="233"/>
      <c r="B5987" s="238"/>
      <c r="C5987" s="229"/>
      <c r="D5987" s="229"/>
      <c r="E5987" s="235"/>
      <c r="F5987" s="235"/>
      <c r="G5987" s="242"/>
      <c r="H5987" s="243"/>
      <c r="J5987" s="33"/>
      <c r="K5987" s="33"/>
      <c r="L5987" s="33"/>
      <c r="M5987" s="33"/>
      <c r="N5987" s="33"/>
      <c r="O5987" s="33"/>
      <c r="P5987" s="33"/>
      <c r="Q5987" s="33"/>
      <c r="R5987" s="33"/>
      <c r="S5987" s="33"/>
    </row>
    <row r="5988" spans="1:19">
      <c r="A5988" s="233"/>
      <c r="B5988" s="238"/>
      <c r="C5988" s="229"/>
      <c r="D5988" s="229"/>
      <c r="E5988" s="235"/>
      <c r="F5988" s="235"/>
      <c r="G5988" s="242"/>
      <c r="H5988" s="243"/>
      <c r="J5988" s="33"/>
      <c r="K5988" s="33"/>
      <c r="L5988" s="33"/>
      <c r="M5988" s="33"/>
      <c r="N5988" s="33"/>
      <c r="O5988" s="33"/>
      <c r="P5988" s="33"/>
      <c r="Q5988" s="33"/>
      <c r="R5988" s="33"/>
      <c r="S5988" s="33"/>
    </row>
    <row r="5989" spans="1:19">
      <c r="A5989" s="233"/>
      <c r="B5989" s="238"/>
      <c r="C5989" s="229"/>
      <c r="D5989" s="229"/>
      <c r="E5989" s="235"/>
      <c r="F5989" s="235"/>
      <c r="G5989" s="242"/>
      <c r="H5989" s="243"/>
      <c r="J5989" s="33"/>
      <c r="K5989" s="33"/>
      <c r="L5989" s="33"/>
      <c r="M5989" s="33"/>
      <c r="N5989" s="33"/>
      <c r="O5989" s="33"/>
      <c r="P5989" s="33"/>
      <c r="Q5989" s="33"/>
      <c r="R5989" s="33"/>
      <c r="S5989" s="33"/>
    </row>
    <row r="5990" spans="1:19">
      <c r="A5990" s="233"/>
      <c r="B5990" s="238"/>
      <c r="C5990" s="229"/>
      <c r="D5990" s="229"/>
      <c r="E5990" s="235"/>
      <c r="F5990" s="235"/>
      <c r="G5990" s="242"/>
      <c r="H5990" s="243"/>
      <c r="J5990" s="33"/>
      <c r="K5990" s="33"/>
      <c r="L5990" s="33"/>
      <c r="M5990" s="33"/>
      <c r="N5990" s="33"/>
      <c r="O5990" s="33"/>
      <c r="P5990" s="33"/>
      <c r="Q5990" s="33"/>
      <c r="R5990" s="33"/>
      <c r="S5990" s="33"/>
    </row>
    <row r="5991" spans="1:19">
      <c r="A5991" s="233"/>
      <c r="B5991" s="238"/>
      <c r="C5991" s="229"/>
      <c r="D5991" s="229"/>
      <c r="E5991" s="235"/>
      <c r="F5991" s="235"/>
      <c r="G5991" s="242"/>
      <c r="H5991" s="243"/>
      <c r="J5991" s="33"/>
      <c r="K5991" s="33"/>
      <c r="L5991" s="33"/>
      <c r="M5991" s="33"/>
      <c r="N5991" s="33"/>
      <c r="O5991" s="33"/>
      <c r="P5991" s="33"/>
      <c r="Q5991" s="33"/>
      <c r="R5991" s="33"/>
      <c r="S5991" s="33"/>
    </row>
    <row r="5992" spans="1:19">
      <c r="A5992" s="233"/>
      <c r="B5992" s="238"/>
      <c r="C5992" s="229"/>
      <c r="D5992" s="229"/>
      <c r="E5992" s="235"/>
      <c r="F5992" s="235"/>
      <c r="G5992" s="242"/>
      <c r="H5992" s="243"/>
      <c r="J5992" s="33"/>
      <c r="K5992" s="33"/>
      <c r="L5992" s="33"/>
      <c r="M5992" s="33"/>
      <c r="N5992" s="33"/>
      <c r="O5992" s="33"/>
      <c r="P5992" s="33"/>
      <c r="Q5992" s="33"/>
      <c r="R5992" s="33"/>
      <c r="S5992" s="33"/>
    </row>
    <row r="5993" spans="1:19">
      <c r="A5993" s="233"/>
      <c r="B5993" s="238"/>
      <c r="C5993" s="229"/>
      <c r="D5993" s="229"/>
      <c r="E5993" s="235"/>
      <c r="F5993" s="235"/>
      <c r="G5993" s="242"/>
      <c r="H5993" s="243"/>
      <c r="J5993" s="33"/>
      <c r="K5993" s="33"/>
      <c r="L5993" s="33"/>
      <c r="M5993" s="33"/>
      <c r="N5993" s="33"/>
      <c r="O5993" s="33"/>
      <c r="P5993" s="33"/>
      <c r="Q5993" s="33"/>
      <c r="R5993" s="33"/>
      <c r="S5993" s="33"/>
    </row>
    <row r="5994" spans="1:19">
      <c r="A5994" s="233"/>
      <c r="B5994" s="238"/>
      <c r="C5994" s="229"/>
      <c r="D5994" s="229"/>
      <c r="E5994" s="235"/>
      <c r="F5994" s="235"/>
      <c r="G5994" s="242"/>
      <c r="H5994" s="243"/>
      <c r="J5994" s="33"/>
      <c r="K5994" s="33"/>
      <c r="L5994" s="33"/>
      <c r="M5994" s="33"/>
      <c r="N5994" s="33"/>
      <c r="O5994" s="33"/>
      <c r="P5994" s="33"/>
      <c r="Q5994" s="33"/>
      <c r="R5994" s="33"/>
      <c r="S5994" s="33"/>
    </row>
    <row r="5995" spans="1:19">
      <c r="A5995" s="233"/>
      <c r="B5995" s="238"/>
      <c r="C5995" s="229"/>
      <c r="D5995" s="229"/>
      <c r="E5995" s="235"/>
      <c r="F5995" s="235"/>
      <c r="G5995" s="242"/>
      <c r="H5995" s="243"/>
      <c r="J5995" s="33"/>
      <c r="K5995" s="33"/>
      <c r="L5995" s="33"/>
      <c r="M5995" s="33"/>
      <c r="N5995" s="33"/>
      <c r="O5995" s="33"/>
      <c r="P5995" s="33"/>
      <c r="Q5995" s="33"/>
      <c r="R5995" s="33"/>
      <c r="S5995" s="33"/>
    </row>
    <row r="5996" spans="1:19">
      <c r="A5996" s="233"/>
      <c r="B5996" s="238"/>
      <c r="C5996" s="229"/>
      <c r="D5996" s="229"/>
      <c r="E5996" s="235"/>
      <c r="F5996" s="235"/>
      <c r="G5996" s="242"/>
      <c r="H5996" s="243"/>
      <c r="J5996" s="33"/>
      <c r="K5996" s="33"/>
      <c r="L5996" s="33"/>
      <c r="M5996" s="33"/>
      <c r="N5996" s="33"/>
      <c r="O5996" s="33"/>
      <c r="P5996" s="33"/>
      <c r="Q5996" s="33"/>
      <c r="R5996" s="33"/>
      <c r="S5996" s="33"/>
    </row>
    <row r="5997" spans="1:19">
      <c r="A5997" s="233"/>
      <c r="B5997" s="238"/>
      <c r="C5997" s="229"/>
      <c r="D5997" s="229"/>
      <c r="E5997" s="235"/>
      <c r="F5997" s="235"/>
      <c r="G5997" s="242"/>
      <c r="H5997" s="243"/>
      <c r="J5997" s="33"/>
      <c r="K5997" s="33"/>
      <c r="L5997" s="33"/>
      <c r="M5997" s="33"/>
      <c r="N5997" s="33"/>
      <c r="O5997" s="33"/>
      <c r="P5997" s="33"/>
      <c r="Q5997" s="33"/>
      <c r="R5997" s="33"/>
      <c r="S5997" s="33"/>
    </row>
    <row r="5998" spans="1:19">
      <c r="A5998" s="233"/>
      <c r="B5998" s="238"/>
      <c r="C5998" s="229"/>
      <c r="D5998" s="229"/>
      <c r="E5998" s="235"/>
      <c r="F5998" s="235"/>
      <c r="G5998" s="242"/>
      <c r="H5998" s="243"/>
      <c r="J5998" s="33"/>
      <c r="K5998" s="33"/>
      <c r="L5998" s="33"/>
      <c r="M5998" s="33"/>
      <c r="N5998" s="33"/>
      <c r="O5998" s="33"/>
      <c r="P5998" s="33"/>
      <c r="Q5998" s="33"/>
      <c r="R5998" s="33"/>
      <c r="S5998" s="33"/>
    </row>
    <row r="5999" spans="1:19">
      <c r="A5999" s="233"/>
      <c r="B5999" s="238"/>
      <c r="C5999" s="229"/>
      <c r="D5999" s="229"/>
      <c r="E5999" s="235"/>
      <c r="F5999" s="235"/>
      <c r="G5999" s="242"/>
      <c r="H5999" s="243"/>
      <c r="J5999" s="33"/>
      <c r="K5999" s="33"/>
      <c r="L5999" s="33"/>
      <c r="M5999" s="33"/>
      <c r="N5999" s="33"/>
      <c r="O5999" s="33"/>
      <c r="P5999" s="33"/>
      <c r="Q5999" s="33"/>
      <c r="R5999" s="33"/>
      <c r="S5999" s="33"/>
    </row>
    <row r="6000" spans="1:19">
      <c r="A6000" s="233"/>
      <c r="B6000" s="238"/>
      <c r="C6000" s="229"/>
      <c r="D6000" s="229"/>
      <c r="E6000" s="235"/>
      <c r="F6000" s="235"/>
      <c r="G6000" s="242"/>
      <c r="H6000" s="243"/>
      <c r="J6000" s="33"/>
      <c r="K6000" s="33"/>
      <c r="L6000" s="33"/>
      <c r="M6000" s="33"/>
      <c r="N6000" s="33"/>
      <c r="O6000" s="33"/>
      <c r="P6000" s="33"/>
      <c r="Q6000" s="33"/>
      <c r="R6000" s="33"/>
      <c r="S6000" s="33"/>
    </row>
    <row r="6001" spans="1:19">
      <c r="A6001" s="233"/>
      <c r="B6001" s="238"/>
      <c r="C6001" s="229"/>
      <c r="D6001" s="229"/>
      <c r="E6001" s="235"/>
      <c r="F6001" s="235"/>
      <c r="G6001" s="242"/>
      <c r="H6001" s="243"/>
      <c r="J6001" s="33"/>
      <c r="K6001" s="33"/>
      <c r="L6001" s="33"/>
      <c r="M6001" s="33"/>
      <c r="N6001" s="33"/>
      <c r="O6001" s="33"/>
      <c r="P6001" s="33"/>
      <c r="Q6001" s="33"/>
      <c r="R6001" s="33"/>
      <c r="S6001" s="33"/>
    </row>
    <row r="6002" spans="1:19">
      <c r="A6002" s="233"/>
      <c r="B6002" s="238"/>
      <c r="C6002" s="229"/>
      <c r="D6002" s="229"/>
      <c r="E6002" s="235"/>
      <c r="F6002" s="235"/>
      <c r="G6002" s="242"/>
      <c r="H6002" s="243"/>
      <c r="J6002" s="33"/>
      <c r="K6002" s="33"/>
      <c r="L6002" s="33"/>
      <c r="M6002" s="33"/>
      <c r="N6002" s="33"/>
      <c r="O6002" s="33"/>
      <c r="P6002" s="33"/>
      <c r="Q6002" s="33"/>
      <c r="R6002" s="33"/>
      <c r="S6002" s="33"/>
    </row>
    <row r="6003" spans="1:19">
      <c r="A6003" s="233"/>
      <c r="B6003" s="238"/>
      <c r="C6003" s="229"/>
      <c r="D6003" s="229"/>
      <c r="E6003" s="235"/>
      <c r="F6003" s="235"/>
      <c r="G6003" s="242"/>
      <c r="H6003" s="243"/>
      <c r="J6003" s="33"/>
      <c r="K6003" s="33"/>
      <c r="L6003" s="33"/>
      <c r="M6003" s="33"/>
      <c r="N6003" s="33"/>
      <c r="O6003" s="33"/>
      <c r="P6003" s="33"/>
      <c r="Q6003" s="33"/>
      <c r="R6003" s="33"/>
      <c r="S6003" s="33"/>
    </row>
    <row r="6004" spans="1:19">
      <c r="A6004" s="233"/>
      <c r="B6004" s="238"/>
      <c r="C6004" s="229"/>
      <c r="D6004" s="229"/>
      <c r="E6004" s="235"/>
      <c r="F6004" s="235"/>
      <c r="G6004" s="242"/>
      <c r="H6004" s="243"/>
      <c r="J6004" s="33"/>
      <c r="K6004" s="33"/>
      <c r="L6004" s="33"/>
      <c r="M6004" s="33"/>
      <c r="N6004" s="33"/>
      <c r="O6004" s="33"/>
      <c r="P6004" s="33"/>
      <c r="Q6004" s="33"/>
      <c r="R6004" s="33"/>
      <c r="S6004" s="33"/>
    </row>
    <row r="6005" spans="1:19">
      <c r="A6005" s="233"/>
      <c r="B6005" s="238"/>
      <c r="C6005" s="229"/>
      <c r="D6005" s="229"/>
      <c r="E6005" s="235"/>
      <c r="F6005" s="235"/>
      <c r="G6005" s="242"/>
      <c r="H6005" s="243"/>
      <c r="J6005" s="33"/>
      <c r="K6005" s="33"/>
      <c r="L6005" s="33"/>
      <c r="M6005" s="33"/>
      <c r="N6005" s="33"/>
      <c r="O6005" s="33"/>
      <c r="P6005" s="33"/>
      <c r="Q6005" s="33"/>
      <c r="R6005" s="33"/>
      <c r="S6005" s="33"/>
    </row>
    <row r="6006" spans="1:19">
      <c r="A6006" s="233"/>
      <c r="B6006" s="238"/>
      <c r="C6006" s="229"/>
      <c r="D6006" s="229"/>
      <c r="E6006" s="235"/>
      <c r="F6006" s="235"/>
      <c r="G6006" s="242"/>
      <c r="H6006" s="243"/>
      <c r="J6006" s="33"/>
      <c r="K6006" s="33"/>
      <c r="L6006" s="33"/>
      <c r="M6006" s="33"/>
      <c r="N6006" s="33"/>
      <c r="O6006" s="33"/>
      <c r="P6006" s="33"/>
      <c r="Q6006" s="33"/>
      <c r="R6006" s="33"/>
      <c r="S6006" s="33"/>
    </row>
    <row r="6007" spans="1:19">
      <c r="A6007" s="233"/>
      <c r="B6007" s="238"/>
      <c r="C6007" s="229"/>
      <c r="D6007" s="229"/>
      <c r="E6007" s="235"/>
      <c r="F6007" s="235"/>
      <c r="G6007" s="242"/>
      <c r="H6007" s="243"/>
      <c r="J6007" s="33"/>
      <c r="K6007" s="33"/>
      <c r="L6007" s="33"/>
      <c r="M6007" s="33"/>
      <c r="N6007" s="33"/>
      <c r="O6007" s="33"/>
      <c r="P6007" s="33"/>
      <c r="Q6007" s="33"/>
      <c r="R6007" s="33"/>
      <c r="S6007" s="33"/>
    </row>
    <row r="6008" spans="1:19">
      <c r="A6008" s="233"/>
      <c r="B6008" s="238"/>
      <c r="C6008" s="229"/>
      <c r="D6008" s="229"/>
      <c r="E6008" s="235"/>
      <c r="F6008" s="235"/>
      <c r="G6008" s="242"/>
      <c r="H6008" s="243"/>
      <c r="J6008" s="33"/>
      <c r="K6008" s="33"/>
      <c r="L6008" s="33"/>
      <c r="M6008" s="33"/>
      <c r="N6008" s="33"/>
      <c r="O6008" s="33"/>
      <c r="P6008" s="33"/>
      <c r="Q6008" s="33"/>
      <c r="R6008" s="33"/>
      <c r="S6008" s="33"/>
    </row>
    <row r="6009" spans="1:19">
      <c r="A6009" s="233"/>
      <c r="B6009" s="238"/>
      <c r="C6009" s="229"/>
      <c r="D6009" s="229"/>
      <c r="E6009" s="235"/>
      <c r="F6009" s="235"/>
      <c r="G6009" s="242"/>
      <c r="H6009" s="243"/>
      <c r="J6009" s="33"/>
      <c r="K6009" s="33"/>
      <c r="L6009" s="33"/>
      <c r="M6009" s="33"/>
      <c r="N6009" s="33"/>
      <c r="O6009" s="33"/>
      <c r="P6009" s="33"/>
      <c r="Q6009" s="33"/>
      <c r="R6009" s="33"/>
      <c r="S6009" s="33"/>
    </row>
    <row r="6010" spans="1:19">
      <c r="A6010" s="233"/>
      <c r="B6010" s="238"/>
      <c r="C6010" s="229"/>
      <c r="D6010" s="229"/>
      <c r="E6010" s="235"/>
      <c r="F6010" s="235"/>
      <c r="G6010" s="242"/>
      <c r="H6010" s="243"/>
      <c r="J6010" s="33"/>
      <c r="K6010" s="33"/>
      <c r="L6010" s="33"/>
      <c r="M6010" s="33"/>
      <c r="N6010" s="33"/>
      <c r="O6010" s="33"/>
      <c r="P6010" s="33"/>
      <c r="Q6010" s="33"/>
      <c r="R6010" s="33"/>
      <c r="S6010" s="33"/>
    </row>
    <row r="6011" spans="1:19">
      <c r="A6011" s="233"/>
      <c r="B6011" s="238"/>
      <c r="C6011" s="229"/>
      <c r="D6011" s="229"/>
      <c r="E6011" s="235"/>
      <c r="F6011" s="235"/>
      <c r="G6011" s="242"/>
      <c r="H6011" s="243"/>
      <c r="J6011" s="33"/>
      <c r="K6011" s="33"/>
      <c r="L6011" s="33"/>
      <c r="M6011" s="33"/>
      <c r="N6011" s="33"/>
      <c r="O6011" s="33"/>
      <c r="P6011" s="33"/>
      <c r="Q6011" s="33"/>
      <c r="R6011" s="33"/>
      <c r="S6011" s="33"/>
    </row>
    <row r="6012" spans="1:19">
      <c r="A6012" s="233"/>
      <c r="B6012" s="238"/>
      <c r="C6012" s="229"/>
      <c r="D6012" s="229"/>
      <c r="E6012" s="235"/>
      <c r="F6012" s="235"/>
      <c r="G6012" s="242"/>
      <c r="H6012" s="243"/>
      <c r="J6012" s="33"/>
      <c r="K6012" s="33"/>
      <c r="L6012" s="33"/>
      <c r="M6012" s="33"/>
      <c r="N6012" s="33"/>
      <c r="O6012" s="33"/>
      <c r="P6012" s="33"/>
      <c r="Q6012" s="33"/>
      <c r="R6012" s="33"/>
      <c r="S6012" s="33"/>
    </row>
    <row r="6013" spans="1:19">
      <c r="A6013" s="233"/>
      <c r="B6013" s="238"/>
      <c r="C6013" s="229"/>
      <c r="D6013" s="229"/>
      <c r="E6013" s="235"/>
      <c r="F6013" s="235"/>
      <c r="G6013" s="242"/>
      <c r="H6013" s="243"/>
      <c r="J6013" s="33"/>
      <c r="K6013" s="33"/>
      <c r="L6013" s="33"/>
      <c r="M6013" s="33"/>
      <c r="N6013" s="33"/>
      <c r="O6013" s="33"/>
      <c r="P6013" s="33"/>
      <c r="Q6013" s="33"/>
      <c r="R6013" s="33"/>
      <c r="S6013" s="33"/>
    </row>
    <row r="6014" spans="1:19">
      <c r="A6014" s="233"/>
      <c r="B6014" s="238"/>
      <c r="C6014" s="229"/>
      <c r="D6014" s="229"/>
      <c r="E6014" s="235"/>
      <c r="F6014" s="235"/>
      <c r="G6014" s="242"/>
      <c r="H6014" s="243"/>
      <c r="J6014" s="33"/>
      <c r="K6014" s="33"/>
      <c r="L6014" s="33"/>
      <c r="M6014" s="33"/>
      <c r="N6014" s="33"/>
      <c r="O6014" s="33"/>
      <c r="P6014" s="33"/>
      <c r="Q6014" s="33"/>
      <c r="R6014" s="33"/>
      <c r="S6014" s="33"/>
    </row>
    <row r="6015" spans="1:19">
      <c r="A6015" s="233"/>
      <c r="B6015" s="238"/>
      <c r="C6015" s="229"/>
      <c r="D6015" s="229"/>
      <c r="E6015" s="235"/>
      <c r="F6015" s="235"/>
      <c r="G6015" s="242"/>
      <c r="H6015" s="243"/>
      <c r="J6015" s="33"/>
      <c r="K6015" s="33"/>
      <c r="L6015" s="33"/>
      <c r="M6015" s="33"/>
      <c r="N6015" s="33"/>
      <c r="O6015" s="33"/>
      <c r="P6015" s="33"/>
      <c r="Q6015" s="33"/>
      <c r="R6015" s="33"/>
      <c r="S6015" s="33"/>
    </row>
    <row r="6016" spans="1:19">
      <c r="A6016" s="233"/>
      <c r="B6016" s="238"/>
      <c r="C6016" s="229"/>
      <c r="D6016" s="229"/>
      <c r="E6016" s="235"/>
      <c r="F6016" s="235"/>
      <c r="G6016" s="242"/>
      <c r="H6016" s="243"/>
      <c r="J6016" s="33"/>
      <c r="K6016" s="33"/>
      <c r="L6016" s="33"/>
      <c r="M6016" s="33"/>
      <c r="N6016" s="33"/>
      <c r="O6016" s="33"/>
      <c r="P6016" s="33"/>
      <c r="Q6016" s="33"/>
      <c r="R6016" s="33"/>
      <c r="S6016" s="33"/>
    </row>
    <row r="6017" spans="1:19">
      <c r="A6017" s="233"/>
      <c r="B6017" s="238"/>
      <c r="C6017" s="229"/>
      <c r="D6017" s="229"/>
      <c r="E6017" s="235"/>
      <c r="F6017" s="235"/>
      <c r="G6017" s="242"/>
      <c r="H6017" s="243"/>
      <c r="J6017" s="33"/>
      <c r="K6017" s="33"/>
      <c r="L6017" s="33"/>
      <c r="M6017" s="33"/>
      <c r="N6017" s="33"/>
      <c r="O6017" s="33"/>
      <c r="P6017" s="33"/>
      <c r="Q6017" s="33"/>
      <c r="R6017" s="33"/>
      <c r="S6017" s="33"/>
    </row>
    <row r="6018" spans="1:19">
      <c r="A6018" s="233"/>
      <c r="B6018" s="238"/>
      <c r="C6018" s="229"/>
      <c r="D6018" s="229"/>
      <c r="E6018" s="235"/>
      <c r="F6018" s="235"/>
      <c r="G6018" s="242"/>
      <c r="H6018" s="243"/>
      <c r="J6018" s="33"/>
      <c r="K6018" s="33"/>
      <c r="L6018" s="33"/>
      <c r="M6018" s="33"/>
      <c r="N6018" s="33"/>
      <c r="O6018" s="33"/>
      <c r="P6018" s="33"/>
      <c r="Q6018" s="33"/>
      <c r="R6018" s="33"/>
      <c r="S6018" s="33"/>
    </row>
    <row r="6019" spans="1:19">
      <c r="A6019" s="233"/>
      <c r="B6019" s="238"/>
      <c r="C6019" s="229"/>
      <c r="D6019" s="229"/>
      <c r="E6019" s="235"/>
      <c r="F6019" s="235"/>
      <c r="G6019" s="242"/>
      <c r="H6019" s="243"/>
      <c r="J6019" s="33"/>
      <c r="K6019" s="33"/>
      <c r="L6019" s="33"/>
      <c r="M6019" s="33"/>
      <c r="N6019" s="33"/>
      <c r="O6019" s="33"/>
      <c r="P6019" s="33"/>
      <c r="Q6019" s="33"/>
      <c r="R6019" s="33"/>
      <c r="S6019" s="33"/>
    </row>
    <row r="6020" spans="1:19">
      <c r="A6020" s="233"/>
      <c r="B6020" s="238"/>
      <c r="C6020" s="229"/>
      <c r="D6020" s="229"/>
      <c r="E6020" s="235"/>
      <c r="F6020" s="235"/>
      <c r="G6020" s="242"/>
      <c r="H6020" s="243"/>
      <c r="J6020" s="33"/>
      <c r="K6020" s="33"/>
      <c r="L6020" s="33"/>
      <c r="M6020" s="33"/>
      <c r="N6020" s="33"/>
      <c r="O6020" s="33"/>
      <c r="P6020" s="33"/>
      <c r="Q6020" s="33"/>
      <c r="R6020" s="33"/>
      <c r="S6020" s="33"/>
    </row>
    <row r="6021" spans="1:19">
      <c r="A6021" s="233"/>
      <c r="B6021" s="238"/>
      <c r="C6021" s="229"/>
      <c r="D6021" s="229"/>
      <c r="E6021" s="235"/>
      <c r="F6021" s="235"/>
      <c r="G6021" s="242"/>
      <c r="H6021" s="243"/>
      <c r="J6021" s="33"/>
      <c r="K6021" s="33"/>
      <c r="L6021" s="33"/>
      <c r="M6021" s="33"/>
      <c r="N6021" s="33"/>
      <c r="O6021" s="33"/>
      <c r="P6021" s="33"/>
      <c r="Q6021" s="33"/>
      <c r="R6021" s="33"/>
      <c r="S6021" s="33"/>
    </row>
    <row r="6022" spans="1:19">
      <c r="A6022" s="233"/>
      <c r="B6022" s="238"/>
      <c r="C6022" s="229"/>
      <c r="D6022" s="229"/>
      <c r="E6022" s="235"/>
      <c r="F6022" s="235"/>
      <c r="G6022" s="242"/>
      <c r="H6022" s="243"/>
      <c r="J6022" s="33"/>
      <c r="K6022" s="33"/>
      <c r="L6022" s="33"/>
      <c r="M6022" s="33"/>
      <c r="N6022" s="33"/>
      <c r="O6022" s="33"/>
      <c r="P6022" s="33"/>
      <c r="Q6022" s="33"/>
      <c r="R6022" s="33"/>
      <c r="S6022" s="33"/>
    </row>
    <row r="6023" spans="1:19">
      <c r="A6023" s="233"/>
      <c r="B6023" s="238"/>
      <c r="C6023" s="229"/>
      <c r="D6023" s="229"/>
      <c r="E6023" s="235"/>
      <c r="F6023" s="235"/>
      <c r="G6023" s="242"/>
      <c r="H6023" s="243"/>
      <c r="J6023" s="33"/>
      <c r="K6023" s="33"/>
      <c r="L6023" s="33"/>
      <c r="M6023" s="33"/>
      <c r="N6023" s="33"/>
      <c r="O6023" s="33"/>
      <c r="P6023" s="33"/>
      <c r="Q6023" s="33"/>
      <c r="R6023" s="33"/>
      <c r="S6023" s="33"/>
    </row>
    <row r="6024" spans="1:19">
      <c r="A6024" s="233"/>
      <c r="B6024" s="238"/>
      <c r="C6024" s="229"/>
      <c r="D6024" s="229"/>
      <c r="E6024" s="235"/>
      <c r="F6024" s="235"/>
      <c r="G6024" s="242"/>
      <c r="H6024" s="243"/>
      <c r="J6024" s="33"/>
      <c r="K6024" s="33"/>
      <c r="L6024" s="33"/>
      <c r="M6024" s="33"/>
      <c r="N6024" s="33"/>
      <c r="O6024" s="33"/>
      <c r="P6024" s="33"/>
      <c r="Q6024" s="33"/>
      <c r="R6024" s="33"/>
      <c r="S6024" s="33"/>
    </row>
    <row r="6025" spans="1:19">
      <c r="A6025" s="233"/>
      <c r="B6025" s="238"/>
      <c r="C6025" s="229"/>
      <c r="D6025" s="229"/>
      <c r="E6025" s="235"/>
      <c r="F6025" s="235"/>
      <c r="G6025" s="242"/>
      <c r="H6025" s="243"/>
      <c r="J6025" s="33"/>
      <c r="K6025" s="33"/>
      <c r="L6025" s="33"/>
      <c r="M6025" s="33"/>
      <c r="N6025" s="33"/>
      <c r="O6025" s="33"/>
      <c r="P6025" s="33"/>
      <c r="Q6025" s="33"/>
      <c r="R6025" s="33"/>
      <c r="S6025" s="33"/>
    </row>
    <row r="6026" spans="1:19">
      <c r="A6026" s="233"/>
      <c r="B6026" s="238"/>
      <c r="C6026" s="229"/>
      <c r="D6026" s="229"/>
      <c r="E6026" s="235"/>
      <c r="F6026" s="235"/>
      <c r="G6026" s="242"/>
      <c r="H6026" s="243"/>
      <c r="J6026" s="33"/>
      <c r="K6026" s="33"/>
      <c r="L6026" s="33"/>
      <c r="M6026" s="33"/>
      <c r="N6026" s="33"/>
      <c r="O6026" s="33"/>
      <c r="P6026" s="33"/>
      <c r="Q6026" s="33"/>
      <c r="R6026" s="33"/>
      <c r="S6026" s="33"/>
    </row>
    <row r="6027" spans="1:19">
      <c r="A6027" s="233"/>
      <c r="B6027" s="238"/>
      <c r="C6027" s="229"/>
      <c r="D6027" s="229"/>
      <c r="E6027" s="235"/>
      <c r="F6027" s="235"/>
      <c r="G6027" s="242"/>
      <c r="H6027" s="243"/>
      <c r="J6027" s="33"/>
      <c r="K6027" s="33"/>
      <c r="L6027" s="33"/>
      <c r="M6027" s="33"/>
      <c r="N6027" s="33"/>
      <c r="O6027" s="33"/>
      <c r="P6027" s="33"/>
      <c r="Q6027" s="33"/>
      <c r="R6027" s="33"/>
      <c r="S6027" s="33"/>
    </row>
    <row r="6028" spans="1:19">
      <c r="A6028" s="233"/>
      <c r="B6028" s="238"/>
      <c r="C6028" s="229"/>
      <c r="D6028" s="229"/>
      <c r="E6028" s="235"/>
      <c r="F6028" s="235"/>
      <c r="G6028" s="242"/>
      <c r="H6028" s="243"/>
      <c r="J6028" s="33"/>
      <c r="K6028" s="33"/>
      <c r="L6028" s="33"/>
      <c r="M6028" s="33"/>
      <c r="N6028" s="33"/>
      <c r="O6028" s="33"/>
      <c r="P6028" s="33"/>
      <c r="Q6028" s="33"/>
      <c r="R6028" s="33"/>
      <c r="S6028" s="33"/>
    </row>
    <row r="6029" spans="1:19">
      <c r="A6029" s="233"/>
      <c r="B6029" s="238"/>
      <c r="C6029" s="229"/>
      <c r="D6029" s="229"/>
      <c r="E6029" s="235"/>
      <c r="F6029" s="235"/>
      <c r="G6029" s="242"/>
      <c r="H6029" s="243"/>
      <c r="J6029" s="33"/>
      <c r="K6029" s="33"/>
      <c r="L6029" s="33"/>
      <c r="M6029" s="33"/>
      <c r="N6029" s="33"/>
      <c r="O6029" s="33"/>
      <c r="P6029" s="33"/>
      <c r="Q6029" s="33"/>
      <c r="R6029" s="33"/>
      <c r="S6029" s="33"/>
    </row>
    <row r="6030" spans="1:19">
      <c r="A6030" s="233"/>
      <c r="B6030" s="238"/>
      <c r="C6030" s="229"/>
      <c r="D6030" s="229"/>
      <c r="E6030" s="235"/>
      <c r="F6030" s="235"/>
      <c r="G6030" s="242"/>
      <c r="H6030" s="243"/>
      <c r="J6030" s="33"/>
      <c r="K6030" s="33"/>
      <c r="L6030" s="33"/>
      <c r="M6030" s="33"/>
      <c r="N6030" s="33"/>
      <c r="O6030" s="33"/>
      <c r="P6030" s="33"/>
      <c r="Q6030" s="33"/>
      <c r="R6030" s="33"/>
      <c r="S6030" s="33"/>
    </row>
    <row r="6031" spans="1:19">
      <c r="A6031" s="233"/>
      <c r="B6031" s="238"/>
      <c r="C6031" s="229"/>
      <c r="D6031" s="229"/>
      <c r="E6031" s="235"/>
      <c r="F6031" s="235"/>
      <c r="G6031" s="242"/>
      <c r="H6031" s="243"/>
      <c r="J6031" s="33"/>
      <c r="K6031" s="33"/>
      <c r="L6031" s="33"/>
      <c r="M6031" s="33"/>
      <c r="N6031" s="33"/>
      <c r="O6031" s="33"/>
      <c r="P6031" s="33"/>
      <c r="Q6031" s="33"/>
      <c r="R6031" s="33"/>
      <c r="S6031" s="33"/>
    </row>
    <row r="6032" spans="1:19">
      <c r="A6032" s="233"/>
      <c r="B6032" s="238"/>
      <c r="C6032" s="229"/>
      <c r="D6032" s="229"/>
      <c r="E6032" s="235"/>
      <c r="F6032" s="235"/>
      <c r="G6032" s="242"/>
      <c r="H6032" s="243"/>
      <c r="J6032" s="33"/>
      <c r="K6032" s="33"/>
      <c r="L6032" s="33"/>
      <c r="M6032" s="33"/>
      <c r="N6032" s="33"/>
      <c r="O6032" s="33"/>
      <c r="P6032" s="33"/>
      <c r="Q6032" s="33"/>
      <c r="R6032" s="33"/>
      <c r="S6032" s="33"/>
    </row>
    <row r="6033" spans="1:19">
      <c r="A6033" s="233"/>
      <c r="B6033" s="238"/>
      <c r="C6033" s="229"/>
      <c r="D6033" s="229"/>
      <c r="E6033" s="235"/>
      <c r="F6033" s="235"/>
      <c r="G6033" s="242"/>
      <c r="H6033" s="243"/>
      <c r="J6033" s="33"/>
      <c r="K6033" s="33"/>
      <c r="L6033" s="33"/>
      <c r="M6033" s="33"/>
      <c r="N6033" s="33"/>
      <c r="O6033" s="33"/>
      <c r="P6033" s="33"/>
      <c r="Q6033" s="33"/>
      <c r="R6033" s="33"/>
      <c r="S6033" s="33"/>
    </row>
    <row r="6034" spans="1:19">
      <c r="A6034" s="233"/>
      <c r="B6034" s="238"/>
      <c r="C6034" s="229"/>
      <c r="D6034" s="229"/>
      <c r="E6034" s="235"/>
      <c r="F6034" s="235"/>
      <c r="G6034" s="242"/>
      <c r="H6034" s="243"/>
      <c r="J6034" s="33"/>
      <c r="K6034" s="33"/>
      <c r="L6034" s="33"/>
      <c r="M6034" s="33"/>
      <c r="N6034" s="33"/>
      <c r="O6034" s="33"/>
      <c r="P6034" s="33"/>
      <c r="Q6034" s="33"/>
      <c r="R6034" s="33"/>
      <c r="S6034" s="33"/>
    </row>
    <row r="6035" spans="1:19">
      <c r="A6035" s="233"/>
      <c r="B6035" s="238"/>
      <c r="C6035" s="229"/>
      <c r="D6035" s="229"/>
      <c r="E6035" s="235"/>
      <c r="F6035" s="235"/>
      <c r="G6035" s="242"/>
      <c r="H6035" s="243"/>
      <c r="J6035" s="33"/>
      <c r="K6035" s="33"/>
      <c r="L6035" s="33"/>
      <c r="M6035" s="33"/>
      <c r="N6035" s="33"/>
      <c r="O6035" s="33"/>
      <c r="P6035" s="33"/>
      <c r="Q6035" s="33"/>
      <c r="R6035" s="33"/>
      <c r="S6035" s="33"/>
    </row>
    <row r="6036" spans="1:19">
      <c r="A6036" s="233"/>
      <c r="B6036" s="238"/>
      <c r="C6036" s="229"/>
      <c r="D6036" s="229"/>
      <c r="E6036" s="235"/>
      <c r="F6036" s="235"/>
      <c r="G6036" s="242"/>
      <c r="H6036" s="243"/>
      <c r="J6036" s="33"/>
      <c r="K6036" s="33"/>
      <c r="L6036" s="33"/>
      <c r="M6036" s="33"/>
      <c r="N6036" s="33"/>
      <c r="O6036" s="33"/>
      <c r="P6036" s="33"/>
      <c r="Q6036" s="33"/>
      <c r="R6036" s="33"/>
      <c r="S6036" s="33"/>
    </row>
    <row r="6037" spans="1:19">
      <c r="A6037" s="233"/>
      <c r="B6037" s="238"/>
      <c r="C6037" s="229"/>
      <c r="D6037" s="229"/>
      <c r="E6037" s="235"/>
      <c r="F6037" s="235"/>
      <c r="G6037" s="242"/>
      <c r="H6037" s="243"/>
      <c r="J6037" s="33"/>
      <c r="K6037" s="33"/>
      <c r="L6037" s="33"/>
      <c r="M6037" s="33"/>
      <c r="N6037" s="33"/>
      <c r="O6037" s="33"/>
      <c r="P6037" s="33"/>
      <c r="Q6037" s="33"/>
      <c r="R6037" s="33"/>
      <c r="S6037" s="33"/>
    </row>
    <row r="6038" spans="1:19">
      <c r="A6038" s="233"/>
      <c r="B6038" s="238"/>
      <c r="C6038" s="229"/>
      <c r="D6038" s="229"/>
      <c r="E6038" s="235"/>
      <c r="F6038" s="235"/>
      <c r="G6038" s="242"/>
      <c r="H6038" s="243"/>
      <c r="J6038" s="33"/>
      <c r="K6038" s="33"/>
      <c r="L6038" s="33"/>
      <c r="M6038" s="33"/>
      <c r="N6038" s="33"/>
      <c r="O6038" s="33"/>
      <c r="P6038" s="33"/>
      <c r="Q6038" s="33"/>
      <c r="R6038" s="33"/>
      <c r="S6038" s="33"/>
    </row>
    <row r="6039" spans="1:19">
      <c r="A6039" s="233"/>
      <c r="B6039" s="238"/>
      <c r="C6039" s="229"/>
      <c r="D6039" s="229"/>
      <c r="E6039" s="235"/>
      <c r="F6039" s="235"/>
      <c r="G6039" s="242"/>
      <c r="H6039" s="243"/>
      <c r="J6039" s="33"/>
      <c r="K6039" s="33"/>
      <c r="L6039" s="33"/>
      <c r="M6039" s="33"/>
      <c r="N6039" s="33"/>
      <c r="O6039" s="33"/>
      <c r="P6039" s="33"/>
      <c r="Q6039" s="33"/>
      <c r="R6039" s="33"/>
      <c r="S6039" s="33"/>
    </row>
    <row r="6040" spans="1:19">
      <c r="A6040" s="233"/>
      <c r="B6040" s="238"/>
      <c r="C6040" s="229"/>
      <c r="D6040" s="229"/>
      <c r="E6040" s="235"/>
      <c r="F6040" s="235"/>
      <c r="G6040" s="242"/>
      <c r="H6040" s="243"/>
      <c r="J6040" s="33"/>
      <c r="K6040" s="33"/>
      <c r="L6040" s="33"/>
      <c r="M6040" s="33"/>
      <c r="N6040" s="33"/>
      <c r="O6040" s="33"/>
      <c r="P6040" s="33"/>
      <c r="Q6040" s="33"/>
      <c r="R6040" s="33"/>
      <c r="S6040" s="33"/>
    </row>
    <row r="6041" spans="1:19">
      <c r="A6041" s="233"/>
      <c r="B6041" s="238"/>
      <c r="C6041" s="229"/>
      <c r="D6041" s="229"/>
      <c r="E6041" s="235"/>
      <c r="F6041" s="235"/>
      <c r="G6041" s="242"/>
      <c r="H6041" s="243"/>
      <c r="J6041" s="33"/>
      <c r="K6041" s="33"/>
      <c r="L6041" s="33"/>
      <c r="M6041" s="33"/>
      <c r="N6041" s="33"/>
      <c r="O6041" s="33"/>
      <c r="P6041" s="33"/>
      <c r="Q6041" s="33"/>
      <c r="R6041" s="33"/>
      <c r="S6041" s="33"/>
    </row>
    <row r="6042" spans="1:19">
      <c r="A6042" s="233"/>
      <c r="B6042" s="238"/>
      <c r="C6042" s="229"/>
      <c r="D6042" s="229"/>
      <c r="E6042" s="235"/>
      <c r="F6042" s="235"/>
      <c r="G6042" s="242"/>
      <c r="H6042" s="243"/>
      <c r="J6042" s="33"/>
      <c r="K6042" s="33"/>
      <c r="L6042" s="33"/>
      <c r="M6042" s="33"/>
      <c r="N6042" s="33"/>
      <c r="O6042" s="33"/>
      <c r="P6042" s="33"/>
      <c r="Q6042" s="33"/>
      <c r="R6042" s="33"/>
      <c r="S6042" s="33"/>
    </row>
    <row r="6043" spans="1:19">
      <c r="A6043" s="233"/>
      <c r="B6043" s="238"/>
      <c r="C6043" s="229"/>
      <c r="D6043" s="229"/>
      <c r="E6043" s="235"/>
      <c r="F6043" s="235"/>
      <c r="G6043" s="242"/>
      <c r="H6043" s="243"/>
      <c r="J6043" s="33"/>
      <c r="K6043" s="33"/>
      <c r="L6043" s="33"/>
      <c r="M6043" s="33"/>
      <c r="N6043" s="33"/>
      <c r="O6043" s="33"/>
      <c r="P6043" s="33"/>
      <c r="Q6043" s="33"/>
      <c r="R6043" s="33"/>
      <c r="S6043" s="33"/>
    </row>
    <row r="6044" spans="1:19">
      <c r="A6044" s="233"/>
      <c r="B6044" s="238"/>
      <c r="C6044" s="229"/>
      <c r="D6044" s="229"/>
      <c r="E6044" s="235"/>
      <c r="F6044" s="235"/>
      <c r="G6044" s="242"/>
      <c r="H6044" s="243"/>
      <c r="J6044" s="33"/>
      <c r="K6044" s="33"/>
      <c r="L6044" s="33"/>
      <c r="M6044" s="33"/>
      <c r="N6044" s="33"/>
      <c r="O6044" s="33"/>
      <c r="P6044" s="33"/>
      <c r="Q6044" s="33"/>
      <c r="R6044" s="33"/>
      <c r="S6044" s="33"/>
    </row>
    <row r="6045" spans="1:19">
      <c r="A6045" s="233"/>
      <c r="B6045" s="238"/>
      <c r="C6045" s="229"/>
      <c r="D6045" s="229"/>
      <c r="E6045" s="235"/>
      <c r="F6045" s="235"/>
      <c r="G6045" s="242"/>
      <c r="H6045" s="243"/>
      <c r="J6045" s="33"/>
      <c r="K6045" s="33"/>
      <c r="L6045" s="33"/>
      <c r="M6045" s="33"/>
      <c r="N6045" s="33"/>
      <c r="O6045" s="33"/>
      <c r="P6045" s="33"/>
      <c r="Q6045" s="33"/>
      <c r="R6045" s="33"/>
      <c r="S6045" s="33"/>
    </row>
    <row r="6046" spans="1:19">
      <c r="A6046" s="233"/>
      <c r="B6046" s="238"/>
      <c r="C6046" s="229"/>
      <c r="D6046" s="229"/>
      <c r="E6046" s="235"/>
      <c r="F6046" s="235"/>
      <c r="G6046" s="242"/>
      <c r="H6046" s="243"/>
      <c r="J6046" s="33"/>
      <c r="K6046" s="33"/>
      <c r="L6046" s="33"/>
      <c r="M6046" s="33"/>
      <c r="N6046" s="33"/>
      <c r="O6046" s="33"/>
      <c r="P6046" s="33"/>
      <c r="Q6046" s="33"/>
      <c r="R6046" s="33"/>
      <c r="S6046" s="33"/>
    </row>
    <row r="6047" spans="1:19">
      <c r="A6047" s="233"/>
      <c r="B6047" s="238"/>
      <c r="C6047" s="229"/>
      <c r="D6047" s="229"/>
      <c r="E6047" s="235"/>
      <c r="F6047" s="235"/>
      <c r="G6047" s="242"/>
      <c r="H6047" s="243"/>
      <c r="J6047" s="33"/>
      <c r="K6047" s="33"/>
      <c r="L6047" s="33"/>
      <c r="M6047" s="33"/>
      <c r="N6047" s="33"/>
      <c r="O6047" s="33"/>
      <c r="P6047" s="33"/>
      <c r="Q6047" s="33"/>
      <c r="R6047" s="33"/>
      <c r="S6047" s="33"/>
    </row>
    <row r="6048" spans="1:19">
      <c r="A6048" s="233"/>
      <c r="B6048" s="238"/>
      <c r="C6048" s="229"/>
      <c r="D6048" s="229"/>
      <c r="E6048" s="235"/>
      <c r="F6048" s="235"/>
      <c r="G6048" s="242"/>
      <c r="H6048" s="243"/>
      <c r="J6048" s="33"/>
      <c r="K6048" s="33"/>
      <c r="L6048" s="33"/>
      <c r="M6048" s="33"/>
      <c r="N6048" s="33"/>
      <c r="O6048" s="33"/>
      <c r="P6048" s="33"/>
      <c r="Q6048" s="33"/>
      <c r="R6048" s="33"/>
      <c r="S6048" s="33"/>
    </row>
    <row r="6049" spans="1:19">
      <c r="A6049" s="233"/>
      <c r="B6049" s="238"/>
      <c r="C6049" s="229"/>
      <c r="D6049" s="229"/>
      <c r="E6049" s="235"/>
      <c r="F6049" s="235"/>
      <c r="G6049" s="242"/>
      <c r="H6049" s="243"/>
      <c r="J6049" s="33"/>
      <c r="K6049" s="33"/>
      <c r="L6049" s="33"/>
      <c r="M6049" s="33"/>
      <c r="N6049" s="33"/>
      <c r="O6049" s="33"/>
      <c r="P6049" s="33"/>
      <c r="Q6049" s="33"/>
      <c r="R6049" s="33"/>
      <c r="S6049" s="33"/>
    </row>
    <row r="6050" spans="1:19">
      <c r="A6050" s="233"/>
      <c r="B6050" s="238"/>
      <c r="C6050" s="229"/>
      <c r="D6050" s="229"/>
      <c r="E6050" s="235"/>
      <c r="F6050" s="235"/>
      <c r="G6050" s="242"/>
      <c r="H6050" s="243"/>
      <c r="J6050" s="33"/>
      <c r="K6050" s="33"/>
      <c r="L6050" s="33"/>
      <c r="M6050" s="33"/>
      <c r="N6050" s="33"/>
      <c r="O6050" s="33"/>
      <c r="P6050" s="33"/>
      <c r="Q6050" s="33"/>
      <c r="R6050" s="33"/>
      <c r="S6050" s="33"/>
    </row>
    <row r="6051" spans="1:19">
      <c r="A6051" s="233"/>
      <c r="B6051" s="238"/>
      <c r="C6051" s="229"/>
      <c r="D6051" s="229"/>
      <c r="E6051" s="235"/>
      <c r="F6051" s="235"/>
      <c r="G6051" s="242"/>
      <c r="H6051" s="243"/>
      <c r="J6051" s="33"/>
      <c r="K6051" s="33"/>
      <c r="L6051" s="33"/>
      <c r="M6051" s="33"/>
      <c r="N6051" s="33"/>
      <c r="O6051" s="33"/>
      <c r="P6051" s="33"/>
      <c r="Q6051" s="33"/>
      <c r="R6051" s="33"/>
      <c r="S6051" s="33"/>
    </row>
    <row r="6052" spans="1:19">
      <c r="A6052" s="233"/>
      <c r="B6052" s="238"/>
      <c r="C6052" s="229"/>
      <c r="D6052" s="229"/>
      <c r="E6052" s="235"/>
      <c r="F6052" s="235"/>
      <c r="G6052" s="242"/>
      <c r="H6052" s="243"/>
      <c r="J6052" s="33"/>
      <c r="K6052" s="33"/>
      <c r="L6052" s="33"/>
      <c r="M6052" s="33"/>
      <c r="N6052" s="33"/>
      <c r="O6052" s="33"/>
      <c r="P6052" s="33"/>
      <c r="Q6052" s="33"/>
      <c r="R6052" s="33"/>
      <c r="S6052" s="33"/>
    </row>
    <row r="6053" spans="1:19">
      <c r="A6053" s="233"/>
      <c r="B6053" s="238"/>
      <c r="C6053" s="229"/>
      <c r="D6053" s="229"/>
      <c r="E6053" s="235"/>
      <c r="F6053" s="235"/>
      <c r="G6053" s="242"/>
      <c r="H6053" s="243"/>
      <c r="J6053" s="33"/>
      <c r="K6053" s="33"/>
      <c r="L6053" s="33"/>
      <c r="M6053" s="33"/>
      <c r="N6053" s="33"/>
      <c r="O6053" s="33"/>
      <c r="P6053" s="33"/>
      <c r="Q6053" s="33"/>
      <c r="R6053" s="33"/>
      <c r="S6053" s="33"/>
    </row>
    <row r="6054" spans="1:19">
      <c r="A6054" s="233"/>
      <c r="B6054" s="238"/>
      <c r="C6054" s="229"/>
      <c r="D6054" s="229"/>
      <c r="E6054" s="235"/>
      <c r="F6054" s="235"/>
      <c r="G6054" s="242"/>
      <c r="H6054" s="243"/>
      <c r="J6054" s="33"/>
      <c r="K6054" s="33"/>
      <c r="L6054" s="33"/>
      <c r="M6054" s="33"/>
      <c r="N6054" s="33"/>
      <c r="O6054" s="33"/>
      <c r="P6054" s="33"/>
      <c r="Q6054" s="33"/>
      <c r="R6054" s="33"/>
      <c r="S6054" s="33"/>
    </row>
    <row r="6055" spans="1:19">
      <c r="A6055" s="233"/>
      <c r="B6055" s="238"/>
      <c r="C6055" s="229"/>
      <c r="D6055" s="229"/>
      <c r="E6055" s="235"/>
      <c r="F6055" s="235"/>
      <c r="G6055" s="242"/>
      <c r="H6055" s="243"/>
      <c r="J6055" s="33"/>
      <c r="K6055" s="33"/>
      <c r="L6055" s="33"/>
      <c r="M6055" s="33"/>
      <c r="N6055" s="33"/>
      <c r="O6055" s="33"/>
      <c r="P6055" s="33"/>
      <c r="Q6055" s="33"/>
      <c r="R6055" s="33"/>
      <c r="S6055" s="33"/>
    </row>
    <row r="6056" spans="1:19">
      <c r="A6056" s="233"/>
      <c r="B6056" s="238"/>
      <c r="C6056" s="229"/>
      <c r="D6056" s="229"/>
      <c r="E6056" s="235"/>
      <c r="F6056" s="235"/>
      <c r="G6056" s="242"/>
      <c r="H6056" s="243"/>
      <c r="J6056" s="33"/>
      <c r="K6056" s="33"/>
      <c r="L6056" s="33"/>
      <c r="M6056" s="33"/>
      <c r="N6056" s="33"/>
      <c r="O6056" s="33"/>
      <c r="P6056" s="33"/>
      <c r="Q6056" s="33"/>
      <c r="R6056" s="33"/>
      <c r="S6056" s="33"/>
    </row>
    <row r="6057" spans="1:19">
      <c r="A6057" s="233"/>
      <c r="B6057" s="238"/>
      <c r="C6057" s="229"/>
      <c r="D6057" s="229"/>
      <c r="E6057" s="235"/>
      <c r="F6057" s="235"/>
      <c r="G6057" s="242"/>
      <c r="H6057" s="243"/>
      <c r="J6057" s="33"/>
      <c r="K6057" s="33"/>
      <c r="L6057" s="33"/>
      <c r="M6057" s="33"/>
      <c r="N6057" s="33"/>
      <c r="O6057" s="33"/>
      <c r="P6057" s="33"/>
      <c r="Q6057" s="33"/>
      <c r="R6057" s="33"/>
      <c r="S6057" s="33"/>
    </row>
    <row r="6058" spans="1:19">
      <c r="A6058" s="233"/>
      <c r="B6058" s="238"/>
      <c r="C6058" s="229"/>
      <c r="D6058" s="229"/>
      <c r="E6058" s="235"/>
      <c r="F6058" s="235"/>
      <c r="G6058" s="242"/>
      <c r="H6058" s="243"/>
      <c r="J6058" s="33"/>
      <c r="K6058" s="33"/>
      <c r="L6058" s="33"/>
      <c r="M6058" s="33"/>
      <c r="N6058" s="33"/>
      <c r="O6058" s="33"/>
      <c r="P6058" s="33"/>
      <c r="Q6058" s="33"/>
      <c r="R6058" s="33"/>
      <c r="S6058" s="33"/>
    </row>
    <row r="6059" spans="1:19">
      <c r="A6059" s="233"/>
      <c r="B6059" s="238"/>
      <c r="C6059" s="229"/>
      <c r="D6059" s="229"/>
      <c r="E6059" s="235"/>
      <c r="F6059" s="235"/>
      <c r="G6059" s="242"/>
      <c r="H6059" s="243"/>
      <c r="J6059" s="33"/>
      <c r="K6059" s="33"/>
      <c r="L6059" s="33"/>
      <c r="M6059" s="33"/>
      <c r="N6059" s="33"/>
      <c r="O6059" s="33"/>
      <c r="P6059" s="33"/>
      <c r="Q6059" s="33"/>
      <c r="R6059" s="33"/>
      <c r="S6059" s="33"/>
    </row>
    <row r="6060" spans="1:19">
      <c r="A6060" s="233"/>
      <c r="B6060" s="238"/>
      <c r="C6060" s="229"/>
      <c r="D6060" s="229"/>
      <c r="E6060" s="235"/>
      <c r="F6060" s="235"/>
      <c r="G6060" s="242"/>
      <c r="H6060" s="243"/>
      <c r="J6060" s="33"/>
      <c r="K6060" s="33"/>
      <c r="L6060" s="33"/>
      <c r="M6060" s="33"/>
      <c r="N6060" s="33"/>
      <c r="O6060" s="33"/>
      <c r="P6060" s="33"/>
      <c r="Q6060" s="33"/>
      <c r="R6060" s="33"/>
      <c r="S6060" s="33"/>
    </row>
    <row r="6061" spans="1:19">
      <c r="A6061" s="233"/>
      <c r="B6061" s="238"/>
      <c r="C6061" s="229"/>
      <c r="D6061" s="229"/>
      <c r="E6061" s="235"/>
      <c r="F6061" s="235"/>
      <c r="G6061" s="242"/>
      <c r="H6061" s="243"/>
      <c r="J6061" s="33"/>
      <c r="K6061" s="33"/>
      <c r="L6061" s="33"/>
      <c r="M6061" s="33"/>
      <c r="N6061" s="33"/>
      <c r="O6061" s="33"/>
      <c r="P6061" s="33"/>
      <c r="Q6061" s="33"/>
      <c r="R6061" s="33"/>
      <c r="S6061" s="33"/>
    </row>
    <row r="6062" spans="1:19">
      <c r="A6062" s="233"/>
      <c r="B6062" s="238"/>
      <c r="C6062" s="229"/>
      <c r="D6062" s="229"/>
      <c r="E6062" s="235"/>
      <c r="F6062" s="235"/>
      <c r="G6062" s="242"/>
      <c r="H6062" s="243"/>
      <c r="J6062" s="33"/>
      <c r="K6062" s="33"/>
      <c r="L6062" s="33"/>
      <c r="M6062" s="33"/>
      <c r="N6062" s="33"/>
      <c r="O6062" s="33"/>
      <c r="P6062" s="33"/>
      <c r="Q6062" s="33"/>
      <c r="R6062" s="33"/>
      <c r="S6062" s="33"/>
    </row>
    <row r="6063" spans="1:19">
      <c r="A6063" s="233"/>
      <c r="B6063" s="238"/>
      <c r="C6063" s="229"/>
      <c r="D6063" s="229"/>
      <c r="E6063" s="235"/>
      <c r="F6063" s="235"/>
      <c r="G6063" s="242"/>
      <c r="H6063" s="243"/>
      <c r="J6063" s="33"/>
      <c r="K6063" s="33"/>
      <c r="L6063" s="33"/>
      <c r="M6063" s="33"/>
      <c r="N6063" s="33"/>
      <c r="O6063" s="33"/>
      <c r="P6063" s="33"/>
      <c r="Q6063" s="33"/>
      <c r="R6063" s="33"/>
      <c r="S6063" s="33"/>
    </row>
    <row r="6064" spans="1:19">
      <c r="A6064" s="233"/>
      <c r="B6064" s="238"/>
      <c r="C6064" s="229"/>
      <c r="D6064" s="229"/>
      <c r="E6064" s="235"/>
      <c r="F6064" s="235"/>
      <c r="G6064" s="242"/>
      <c r="H6064" s="243"/>
      <c r="J6064" s="33"/>
      <c r="K6064" s="33"/>
      <c r="L6064" s="33"/>
      <c r="M6064" s="33"/>
      <c r="N6064" s="33"/>
      <c r="O6064" s="33"/>
      <c r="P6064" s="33"/>
      <c r="Q6064" s="33"/>
      <c r="R6064" s="33"/>
      <c r="S6064" s="33"/>
    </row>
    <row r="6065" spans="1:19">
      <c r="A6065" s="233"/>
      <c r="B6065" s="238"/>
      <c r="C6065" s="229"/>
      <c r="D6065" s="229"/>
      <c r="E6065" s="235"/>
      <c r="F6065" s="235"/>
      <c r="G6065" s="242"/>
      <c r="H6065" s="243"/>
      <c r="J6065" s="33"/>
      <c r="K6065" s="33"/>
      <c r="L6065" s="33"/>
      <c r="M6065" s="33"/>
      <c r="N6065" s="33"/>
      <c r="O6065" s="33"/>
      <c r="P6065" s="33"/>
      <c r="Q6065" s="33"/>
      <c r="R6065" s="33"/>
      <c r="S6065" s="33"/>
    </row>
    <row r="6066" spans="1:19">
      <c r="A6066" s="233"/>
      <c r="B6066" s="238"/>
      <c r="C6066" s="229"/>
      <c r="D6066" s="229"/>
      <c r="E6066" s="235"/>
      <c r="F6066" s="235"/>
      <c r="G6066" s="242"/>
      <c r="H6066" s="243"/>
      <c r="J6066" s="33"/>
      <c r="K6066" s="33"/>
      <c r="L6066" s="33"/>
      <c r="M6066" s="33"/>
      <c r="N6066" s="33"/>
      <c r="O6066" s="33"/>
      <c r="P6066" s="33"/>
      <c r="Q6066" s="33"/>
      <c r="R6066" s="33"/>
      <c r="S6066" s="33"/>
    </row>
    <row r="6067" spans="1:19">
      <c r="A6067" s="233"/>
      <c r="B6067" s="238"/>
      <c r="C6067" s="229"/>
      <c r="D6067" s="229"/>
      <c r="E6067" s="235"/>
      <c r="F6067" s="235"/>
      <c r="G6067" s="242"/>
      <c r="H6067" s="243"/>
      <c r="J6067" s="33"/>
      <c r="K6067" s="33"/>
      <c r="L6067" s="33"/>
      <c r="M6067" s="33"/>
      <c r="N6067" s="33"/>
      <c r="O6067" s="33"/>
      <c r="P6067" s="33"/>
      <c r="Q6067" s="33"/>
      <c r="R6067" s="33"/>
      <c r="S6067" s="33"/>
    </row>
    <row r="6068" spans="1:19">
      <c r="A6068" s="233"/>
      <c r="B6068" s="238"/>
      <c r="C6068" s="229"/>
      <c r="D6068" s="229"/>
      <c r="E6068" s="235"/>
      <c r="F6068" s="235"/>
      <c r="G6068" s="242"/>
      <c r="H6068" s="243"/>
      <c r="J6068" s="33"/>
      <c r="K6068" s="33"/>
      <c r="L6068" s="33"/>
      <c r="M6068" s="33"/>
      <c r="N6068" s="33"/>
      <c r="O6068" s="33"/>
      <c r="P6068" s="33"/>
      <c r="Q6068" s="33"/>
      <c r="R6068" s="33"/>
      <c r="S6068" s="33"/>
    </row>
    <row r="6069" spans="1:19">
      <c r="A6069" s="233"/>
      <c r="B6069" s="238"/>
      <c r="C6069" s="229"/>
      <c r="D6069" s="229"/>
      <c r="E6069" s="235"/>
      <c r="F6069" s="235"/>
      <c r="G6069" s="242"/>
      <c r="H6069" s="243"/>
      <c r="J6069" s="33"/>
      <c r="K6069" s="33"/>
      <c r="L6069" s="33"/>
      <c r="M6069" s="33"/>
      <c r="N6069" s="33"/>
      <c r="O6069" s="33"/>
      <c r="P6069" s="33"/>
      <c r="Q6069" s="33"/>
      <c r="R6069" s="33"/>
      <c r="S6069" s="33"/>
    </row>
    <row r="6070" spans="1:19">
      <c r="A6070" s="233"/>
      <c r="B6070" s="238"/>
      <c r="C6070" s="229"/>
      <c r="D6070" s="229"/>
      <c r="E6070" s="235"/>
      <c r="F6070" s="235"/>
      <c r="G6070" s="242"/>
      <c r="H6070" s="243"/>
      <c r="J6070" s="33"/>
      <c r="K6070" s="33"/>
      <c r="L6070" s="33"/>
      <c r="M6070" s="33"/>
      <c r="N6070" s="33"/>
      <c r="O6070" s="33"/>
      <c r="P6070" s="33"/>
      <c r="Q6070" s="33"/>
      <c r="R6070" s="33"/>
      <c r="S6070" s="33"/>
    </row>
    <row r="6071" spans="1:19">
      <c r="A6071" s="233"/>
      <c r="B6071" s="238"/>
      <c r="C6071" s="229"/>
      <c r="D6071" s="229"/>
      <c r="E6071" s="235"/>
      <c r="F6071" s="235"/>
      <c r="G6071" s="242"/>
      <c r="H6071" s="243"/>
      <c r="J6071" s="33"/>
      <c r="K6071" s="33"/>
      <c r="L6071" s="33"/>
      <c r="M6071" s="33"/>
      <c r="N6071" s="33"/>
      <c r="O6071" s="33"/>
      <c r="P6071" s="33"/>
      <c r="Q6071" s="33"/>
      <c r="R6071" s="33"/>
      <c r="S6071" s="33"/>
    </row>
    <row r="6072" spans="1:19">
      <c r="A6072" s="233"/>
      <c r="B6072" s="238"/>
      <c r="C6072" s="229"/>
      <c r="D6072" s="229"/>
      <c r="E6072" s="235"/>
      <c r="F6072" s="235"/>
      <c r="G6072" s="242"/>
      <c r="H6072" s="243"/>
      <c r="J6072" s="33"/>
      <c r="K6072" s="33"/>
      <c r="L6072" s="33"/>
      <c r="M6072" s="33"/>
      <c r="N6072" s="33"/>
      <c r="O6072" s="33"/>
      <c r="P6072" s="33"/>
      <c r="Q6072" s="33"/>
      <c r="R6072" s="33"/>
      <c r="S6072" s="33"/>
    </row>
    <row r="6073" spans="1:19">
      <c r="A6073" s="233"/>
      <c r="B6073" s="238"/>
      <c r="C6073" s="229"/>
      <c r="D6073" s="229"/>
      <c r="E6073" s="235"/>
      <c r="F6073" s="235"/>
      <c r="G6073" s="242"/>
      <c r="H6073" s="243"/>
      <c r="J6073" s="33"/>
      <c r="K6073" s="33"/>
      <c r="L6073" s="33"/>
      <c r="M6073" s="33"/>
      <c r="N6073" s="33"/>
      <c r="O6073" s="33"/>
      <c r="P6073" s="33"/>
      <c r="Q6073" s="33"/>
      <c r="R6073" s="33"/>
      <c r="S6073" s="33"/>
    </row>
    <row r="6074" spans="1:19">
      <c r="A6074" s="233"/>
      <c r="B6074" s="238"/>
      <c r="C6074" s="229"/>
      <c r="D6074" s="229"/>
      <c r="E6074" s="235"/>
      <c r="F6074" s="235"/>
      <c r="G6074" s="242"/>
      <c r="H6074" s="243"/>
      <c r="J6074" s="33"/>
      <c r="K6074" s="33"/>
      <c r="L6074" s="33"/>
      <c r="M6074" s="33"/>
      <c r="N6074" s="33"/>
      <c r="O6074" s="33"/>
      <c r="P6074" s="33"/>
      <c r="Q6074" s="33"/>
      <c r="R6074" s="33"/>
      <c r="S6074" s="33"/>
    </row>
    <row r="6075" spans="1:19">
      <c r="A6075" s="233"/>
      <c r="B6075" s="238"/>
      <c r="C6075" s="229"/>
      <c r="D6075" s="229"/>
      <c r="E6075" s="235"/>
      <c r="F6075" s="235"/>
      <c r="G6075" s="242"/>
      <c r="H6075" s="243"/>
      <c r="J6075" s="33"/>
      <c r="K6075" s="33"/>
      <c r="L6075" s="33"/>
      <c r="M6075" s="33"/>
      <c r="N6075" s="33"/>
      <c r="O6075" s="33"/>
      <c r="P6075" s="33"/>
      <c r="Q6075" s="33"/>
      <c r="R6075" s="33"/>
      <c r="S6075" s="33"/>
    </row>
    <row r="6076" spans="1:19">
      <c r="A6076" s="233"/>
      <c r="B6076" s="238"/>
      <c r="C6076" s="229"/>
      <c r="D6076" s="229"/>
      <c r="E6076" s="235"/>
      <c r="F6076" s="235"/>
      <c r="G6076" s="242"/>
      <c r="H6076" s="243"/>
      <c r="J6076" s="33"/>
      <c r="K6076" s="33"/>
      <c r="L6076" s="33"/>
      <c r="M6076" s="33"/>
      <c r="N6076" s="33"/>
      <c r="O6076" s="33"/>
      <c r="P6076" s="33"/>
      <c r="Q6076" s="33"/>
      <c r="R6076" s="33"/>
      <c r="S6076" s="33"/>
    </row>
    <row r="6077" spans="1:19">
      <c r="A6077" s="233"/>
      <c r="B6077" s="238"/>
      <c r="C6077" s="229"/>
      <c r="D6077" s="229"/>
      <c r="E6077" s="235"/>
      <c r="F6077" s="235"/>
      <c r="G6077" s="242"/>
      <c r="H6077" s="243"/>
      <c r="J6077" s="33"/>
      <c r="K6077" s="33"/>
      <c r="L6077" s="33"/>
      <c r="M6077" s="33"/>
      <c r="N6077" s="33"/>
      <c r="O6077" s="33"/>
      <c r="P6077" s="33"/>
      <c r="Q6077" s="33"/>
      <c r="R6077" s="33"/>
      <c r="S6077" s="33"/>
    </row>
    <row r="6078" spans="1:19">
      <c r="A6078" s="233"/>
      <c r="B6078" s="238"/>
      <c r="C6078" s="229"/>
      <c r="D6078" s="229"/>
      <c r="E6078" s="235"/>
      <c r="F6078" s="235"/>
      <c r="G6078" s="242"/>
      <c r="H6078" s="243"/>
      <c r="J6078" s="33"/>
      <c r="K6078" s="33"/>
      <c r="L6078" s="33"/>
      <c r="M6078" s="33"/>
      <c r="N6078" s="33"/>
      <c r="O6078" s="33"/>
      <c r="P6078" s="33"/>
      <c r="Q6078" s="33"/>
      <c r="R6078" s="33"/>
      <c r="S6078" s="33"/>
    </row>
    <row r="6079" spans="1:19">
      <c r="A6079" s="233"/>
      <c r="B6079" s="238"/>
      <c r="C6079" s="229"/>
      <c r="D6079" s="229"/>
      <c r="E6079" s="235"/>
      <c r="F6079" s="235"/>
      <c r="G6079" s="242"/>
      <c r="H6079" s="243"/>
      <c r="J6079" s="33"/>
      <c r="K6079" s="33"/>
      <c r="L6079" s="33"/>
      <c r="M6079" s="33"/>
      <c r="N6079" s="33"/>
      <c r="O6079" s="33"/>
      <c r="P6079" s="33"/>
      <c r="Q6079" s="33"/>
      <c r="R6079" s="33"/>
      <c r="S6079" s="33"/>
    </row>
    <row r="6080" spans="1:19">
      <c r="A6080" s="233"/>
      <c r="B6080" s="238"/>
      <c r="C6080" s="229"/>
      <c r="D6080" s="229"/>
      <c r="E6080" s="235"/>
      <c r="F6080" s="235"/>
      <c r="G6080" s="242"/>
      <c r="H6080" s="243"/>
      <c r="J6080" s="33"/>
      <c r="K6080" s="33"/>
      <c r="L6080" s="33"/>
      <c r="M6080" s="33"/>
      <c r="N6080" s="33"/>
      <c r="O6080" s="33"/>
      <c r="P6080" s="33"/>
      <c r="Q6080" s="33"/>
      <c r="R6080" s="33"/>
      <c r="S6080" s="33"/>
    </row>
    <row r="6081" spans="1:19">
      <c r="A6081" s="233"/>
      <c r="B6081" s="238"/>
      <c r="C6081" s="229"/>
      <c r="D6081" s="229"/>
      <c r="E6081" s="235"/>
      <c r="F6081" s="235"/>
      <c r="G6081" s="242"/>
      <c r="H6081" s="243"/>
      <c r="J6081" s="33"/>
      <c r="K6081" s="33"/>
      <c r="L6081" s="33"/>
      <c r="M6081" s="33"/>
      <c r="N6081" s="33"/>
      <c r="O6081" s="33"/>
      <c r="P6081" s="33"/>
      <c r="Q6081" s="33"/>
      <c r="R6081" s="33"/>
      <c r="S6081" s="33"/>
    </row>
    <row r="6082" spans="1:19">
      <c r="A6082" s="233"/>
      <c r="B6082" s="238"/>
      <c r="C6082" s="229"/>
      <c r="D6082" s="229"/>
      <c r="E6082" s="235"/>
      <c r="F6082" s="235"/>
      <c r="G6082" s="242"/>
      <c r="H6082" s="243"/>
      <c r="J6082" s="33"/>
      <c r="K6082" s="33"/>
      <c r="L6082" s="33"/>
      <c r="M6082" s="33"/>
      <c r="N6082" s="33"/>
      <c r="O6082" s="33"/>
      <c r="P6082" s="33"/>
      <c r="Q6082" s="33"/>
      <c r="R6082" s="33"/>
      <c r="S6082" s="33"/>
    </row>
    <row r="6083" spans="1:19">
      <c r="A6083" s="233"/>
      <c r="B6083" s="238"/>
      <c r="C6083" s="229"/>
      <c r="D6083" s="229"/>
      <c r="E6083" s="235"/>
      <c r="F6083" s="235"/>
      <c r="G6083" s="242"/>
      <c r="H6083" s="243"/>
      <c r="J6083" s="33"/>
      <c r="K6083" s="33"/>
      <c r="L6083" s="33"/>
      <c r="M6083" s="33"/>
      <c r="N6083" s="33"/>
      <c r="O6083" s="33"/>
      <c r="P6083" s="33"/>
      <c r="Q6083" s="33"/>
      <c r="R6083" s="33"/>
      <c r="S6083" s="33"/>
    </row>
    <row r="6084" spans="1:19">
      <c r="A6084" s="233"/>
      <c r="B6084" s="238"/>
      <c r="C6084" s="229"/>
      <c r="D6084" s="229"/>
      <c r="E6084" s="235"/>
      <c r="F6084" s="235"/>
      <c r="G6084" s="242"/>
      <c r="H6084" s="243"/>
      <c r="J6084" s="33"/>
      <c r="K6084" s="33"/>
      <c r="L6084" s="33"/>
      <c r="M6084" s="33"/>
      <c r="N6084" s="33"/>
      <c r="O6084" s="33"/>
      <c r="P6084" s="33"/>
      <c r="Q6084" s="33"/>
      <c r="R6084" s="33"/>
      <c r="S6084" s="33"/>
    </row>
    <row r="6085" spans="1:19">
      <c r="A6085" s="233"/>
      <c r="B6085" s="238"/>
      <c r="C6085" s="229"/>
      <c r="D6085" s="229"/>
      <c r="E6085" s="235"/>
      <c r="F6085" s="235"/>
      <c r="G6085" s="242"/>
      <c r="H6085" s="243"/>
      <c r="J6085" s="33"/>
      <c r="K6085" s="33"/>
      <c r="L6085" s="33"/>
      <c r="M6085" s="33"/>
      <c r="N6085" s="33"/>
      <c r="O6085" s="33"/>
      <c r="P6085" s="33"/>
      <c r="Q6085" s="33"/>
      <c r="R6085" s="33"/>
      <c r="S6085" s="33"/>
    </row>
    <row r="6086" spans="1:19">
      <c r="A6086" s="233"/>
      <c r="B6086" s="238"/>
      <c r="C6086" s="229"/>
      <c r="D6086" s="229"/>
      <c r="E6086" s="235"/>
      <c r="F6086" s="235"/>
      <c r="G6086" s="242"/>
      <c r="H6086" s="243"/>
      <c r="J6086" s="33"/>
      <c r="K6086" s="33"/>
      <c r="L6086" s="33"/>
      <c r="M6086" s="33"/>
      <c r="N6086" s="33"/>
      <c r="O6086" s="33"/>
      <c r="P6086" s="33"/>
      <c r="Q6086" s="33"/>
      <c r="R6086" s="33"/>
      <c r="S6086" s="33"/>
    </row>
    <row r="6087" spans="1:19">
      <c r="A6087" s="233"/>
      <c r="B6087" s="238"/>
      <c r="C6087" s="229"/>
      <c r="D6087" s="229"/>
      <c r="E6087" s="235"/>
      <c r="F6087" s="235"/>
      <c r="G6087" s="242"/>
      <c r="H6087" s="243"/>
      <c r="J6087" s="33"/>
      <c r="K6087" s="33"/>
      <c r="L6087" s="33"/>
      <c r="M6087" s="33"/>
      <c r="N6087" s="33"/>
      <c r="O6087" s="33"/>
      <c r="P6087" s="33"/>
      <c r="Q6087" s="33"/>
      <c r="R6087" s="33"/>
      <c r="S6087" s="33"/>
    </row>
    <row r="6088" spans="1:19">
      <c r="A6088" s="233"/>
      <c r="B6088" s="238"/>
      <c r="C6088" s="229"/>
      <c r="D6088" s="229"/>
      <c r="E6088" s="235"/>
      <c r="F6088" s="235"/>
      <c r="G6088" s="242"/>
      <c r="H6088" s="243"/>
      <c r="J6088" s="33"/>
      <c r="K6088" s="33"/>
      <c r="L6088" s="33"/>
      <c r="M6088" s="33"/>
      <c r="N6088" s="33"/>
      <c r="O6088" s="33"/>
      <c r="P6088" s="33"/>
      <c r="Q6088" s="33"/>
      <c r="R6088" s="33"/>
      <c r="S6088" s="33"/>
    </row>
    <row r="6089" spans="1:19">
      <c r="A6089" s="233"/>
      <c r="B6089" s="238"/>
      <c r="C6089" s="229"/>
      <c r="D6089" s="229"/>
      <c r="E6089" s="235"/>
      <c r="F6089" s="235"/>
      <c r="G6089" s="242"/>
      <c r="H6089" s="243"/>
      <c r="J6089" s="33"/>
      <c r="K6089" s="33"/>
      <c r="L6089" s="33"/>
      <c r="M6089" s="33"/>
      <c r="N6089" s="33"/>
      <c r="O6089" s="33"/>
      <c r="P6089" s="33"/>
      <c r="Q6089" s="33"/>
      <c r="R6089" s="33"/>
      <c r="S6089" s="33"/>
    </row>
    <row r="6090" spans="1:19">
      <c r="A6090" s="233"/>
      <c r="B6090" s="238"/>
      <c r="C6090" s="229"/>
      <c r="D6090" s="229"/>
      <c r="E6090" s="235"/>
      <c r="F6090" s="235"/>
      <c r="G6090" s="242"/>
      <c r="H6090" s="243"/>
      <c r="J6090" s="33"/>
      <c r="K6090" s="33"/>
      <c r="L6090" s="33"/>
      <c r="M6090" s="33"/>
      <c r="N6090" s="33"/>
      <c r="O6090" s="33"/>
      <c r="P6090" s="33"/>
      <c r="Q6090" s="33"/>
      <c r="R6090" s="33"/>
      <c r="S6090" s="33"/>
    </row>
    <row r="6091" spans="1:19">
      <c r="A6091" s="233"/>
      <c r="B6091" s="238"/>
      <c r="C6091" s="229"/>
      <c r="D6091" s="229"/>
      <c r="E6091" s="235"/>
      <c r="F6091" s="235"/>
      <c r="G6091" s="242"/>
      <c r="H6091" s="243"/>
      <c r="J6091" s="33"/>
      <c r="K6091" s="33"/>
      <c r="L6091" s="33"/>
      <c r="M6091" s="33"/>
      <c r="N6091" s="33"/>
      <c r="O6091" s="33"/>
      <c r="P6091" s="33"/>
      <c r="Q6091" s="33"/>
      <c r="R6091" s="33"/>
      <c r="S6091" s="33"/>
    </row>
    <row r="6092" spans="1:19">
      <c r="A6092" s="233"/>
      <c r="B6092" s="238"/>
      <c r="C6092" s="229"/>
      <c r="D6092" s="229"/>
      <c r="E6092" s="235"/>
      <c r="F6092" s="235"/>
      <c r="G6092" s="242"/>
      <c r="H6092" s="243"/>
      <c r="J6092" s="33"/>
      <c r="K6092" s="33"/>
      <c r="L6092" s="33"/>
      <c r="M6092" s="33"/>
      <c r="N6092" s="33"/>
      <c r="O6092" s="33"/>
      <c r="P6092" s="33"/>
      <c r="Q6092" s="33"/>
      <c r="R6092" s="33"/>
      <c r="S6092" s="33"/>
    </row>
    <row r="6093" spans="1:19">
      <c r="A6093" s="233"/>
      <c r="B6093" s="238"/>
      <c r="C6093" s="229"/>
      <c r="D6093" s="229"/>
      <c r="E6093" s="235"/>
      <c r="F6093" s="235"/>
      <c r="G6093" s="242"/>
      <c r="H6093" s="243"/>
      <c r="J6093" s="33"/>
      <c r="K6093" s="33"/>
      <c r="L6093" s="33"/>
      <c r="M6093" s="33"/>
      <c r="N6093" s="33"/>
      <c r="O6093" s="33"/>
      <c r="P6093" s="33"/>
      <c r="Q6093" s="33"/>
      <c r="R6093" s="33"/>
      <c r="S6093" s="33"/>
    </row>
    <row r="6094" spans="1:19">
      <c r="A6094" s="233"/>
      <c r="B6094" s="238"/>
      <c r="C6094" s="229"/>
      <c r="D6094" s="229"/>
      <c r="E6094" s="235"/>
      <c r="F6094" s="235"/>
      <c r="G6094" s="242"/>
      <c r="H6094" s="243"/>
      <c r="J6094" s="33"/>
      <c r="K6094" s="33"/>
      <c r="L6094" s="33"/>
      <c r="M6094" s="33"/>
      <c r="N6094" s="33"/>
      <c r="O6094" s="33"/>
      <c r="P6094" s="33"/>
      <c r="Q6094" s="33"/>
      <c r="R6094" s="33"/>
      <c r="S6094" s="33"/>
    </row>
    <row r="6095" spans="1:19">
      <c r="A6095" s="233"/>
      <c r="B6095" s="238"/>
      <c r="C6095" s="229"/>
      <c r="D6095" s="229"/>
      <c r="E6095" s="235"/>
      <c r="F6095" s="235"/>
      <c r="G6095" s="242"/>
      <c r="H6095" s="243"/>
      <c r="J6095" s="33"/>
      <c r="K6095" s="33"/>
      <c r="L6095" s="33"/>
      <c r="M6095" s="33"/>
      <c r="N6095" s="33"/>
      <c r="O6095" s="33"/>
      <c r="P6095" s="33"/>
      <c r="Q6095" s="33"/>
      <c r="R6095" s="33"/>
      <c r="S6095" s="33"/>
    </row>
    <row r="6096" spans="1:19">
      <c r="A6096" s="233"/>
      <c r="B6096" s="238"/>
      <c r="C6096" s="229"/>
      <c r="D6096" s="229"/>
      <c r="E6096" s="235"/>
      <c r="F6096" s="235"/>
      <c r="G6096" s="242"/>
      <c r="H6096" s="243"/>
      <c r="J6096" s="33"/>
      <c r="K6096" s="33"/>
      <c r="L6096" s="33"/>
      <c r="M6096" s="33"/>
      <c r="N6096" s="33"/>
      <c r="O6096" s="33"/>
      <c r="P6096" s="33"/>
      <c r="Q6096" s="33"/>
      <c r="R6096" s="33"/>
      <c r="S6096" s="33"/>
    </row>
    <row r="6097" spans="1:19">
      <c r="A6097" s="233"/>
      <c r="B6097" s="238"/>
      <c r="C6097" s="229"/>
      <c r="D6097" s="229"/>
      <c r="E6097" s="235"/>
      <c r="F6097" s="235"/>
      <c r="G6097" s="242"/>
      <c r="H6097" s="243"/>
      <c r="J6097" s="33"/>
      <c r="K6097" s="33"/>
      <c r="L6097" s="33"/>
      <c r="M6097" s="33"/>
      <c r="N6097" s="33"/>
      <c r="O6097" s="33"/>
      <c r="P6097" s="33"/>
      <c r="Q6097" s="33"/>
      <c r="R6097" s="33"/>
      <c r="S6097" s="33"/>
    </row>
    <row r="6098" spans="1:19">
      <c r="A6098" s="233"/>
      <c r="B6098" s="238"/>
      <c r="C6098" s="229"/>
      <c r="D6098" s="229"/>
      <c r="E6098" s="235"/>
      <c r="F6098" s="235"/>
      <c r="G6098" s="242"/>
      <c r="H6098" s="243"/>
      <c r="J6098" s="33"/>
      <c r="K6098" s="33"/>
      <c r="L6098" s="33"/>
      <c r="M6098" s="33"/>
      <c r="N6098" s="33"/>
      <c r="O6098" s="33"/>
      <c r="P6098" s="33"/>
      <c r="Q6098" s="33"/>
      <c r="R6098" s="33"/>
      <c r="S6098" s="33"/>
    </row>
    <row r="6099" spans="1:19">
      <c r="A6099" s="233"/>
      <c r="B6099" s="238"/>
      <c r="C6099" s="229"/>
      <c r="D6099" s="229"/>
      <c r="E6099" s="235"/>
      <c r="F6099" s="235"/>
      <c r="G6099" s="242"/>
      <c r="H6099" s="243"/>
      <c r="J6099" s="33"/>
      <c r="K6099" s="33"/>
      <c r="L6099" s="33"/>
      <c r="M6099" s="33"/>
      <c r="N6099" s="33"/>
      <c r="O6099" s="33"/>
      <c r="P6099" s="33"/>
      <c r="Q6099" s="33"/>
      <c r="R6099" s="33"/>
      <c r="S6099" s="33"/>
    </row>
    <row r="6100" spans="1:19">
      <c r="A6100" s="233"/>
      <c r="B6100" s="238"/>
      <c r="C6100" s="229"/>
      <c r="D6100" s="229"/>
      <c r="E6100" s="235"/>
      <c r="F6100" s="235"/>
      <c r="G6100" s="242"/>
      <c r="H6100" s="243"/>
      <c r="J6100" s="33"/>
      <c r="K6100" s="33"/>
      <c r="L6100" s="33"/>
      <c r="M6100" s="33"/>
      <c r="N6100" s="33"/>
      <c r="O6100" s="33"/>
      <c r="P6100" s="33"/>
      <c r="Q6100" s="33"/>
      <c r="R6100" s="33"/>
      <c r="S6100" s="33"/>
    </row>
    <row r="6101" spans="1:19">
      <c r="A6101" s="233"/>
      <c r="B6101" s="238"/>
      <c r="C6101" s="229"/>
      <c r="D6101" s="229"/>
      <c r="E6101" s="235"/>
      <c r="F6101" s="235"/>
      <c r="G6101" s="242"/>
      <c r="H6101" s="243"/>
      <c r="J6101" s="33"/>
      <c r="K6101" s="33"/>
      <c r="L6101" s="33"/>
      <c r="M6101" s="33"/>
      <c r="N6101" s="33"/>
      <c r="O6101" s="33"/>
      <c r="P6101" s="33"/>
      <c r="Q6101" s="33"/>
      <c r="R6101" s="33"/>
      <c r="S6101" s="33"/>
    </row>
    <row r="6102" spans="1:19">
      <c r="A6102" s="233"/>
      <c r="B6102" s="238"/>
      <c r="C6102" s="229"/>
      <c r="D6102" s="229"/>
      <c r="E6102" s="235"/>
      <c r="F6102" s="235"/>
      <c r="G6102" s="242"/>
      <c r="H6102" s="243"/>
      <c r="J6102" s="33"/>
      <c r="K6102" s="33"/>
      <c r="L6102" s="33"/>
      <c r="M6102" s="33"/>
      <c r="N6102" s="33"/>
      <c r="O6102" s="33"/>
      <c r="P6102" s="33"/>
      <c r="Q6102" s="33"/>
      <c r="R6102" s="33"/>
      <c r="S6102" s="33"/>
    </row>
    <row r="6103" spans="1:19">
      <c r="A6103" s="233"/>
      <c r="B6103" s="238"/>
      <c r="C6103" s="229"/>
      <c r="D6103" s="229"/>
      <c r="E6103" s="235"/>
      <c r="F6103" s="235"/>
      <c r="G6103" s="242"/>
      <c r="H6103" s="243"/>
      <c r="J6103" s="33"/>
      <c r="K6103" s="33"/>
      <c r="L6103" s="33"/>
      <c r="M6103" s="33"/>
      <c r="N6103" s="33"/>
      <c r="O6103" s="33"/>
      <c r="P6103" s="33"/>
      <c r="Q6103" s="33"/>
      <c r="R6103" s="33"/>
      <c r="S6103" s="33"/>
    </row>
    <row r="6104" spans="1:19">
      <c r="A6104" s="233"/>
      <c r="B6104" s="238"/>
      <c r="C6104" s="229"/>
      <c r="D6104" s="229"/>
      <c r="E6104" s="235"/>
      <c r="F6104" s="235"/>
      <c r="G6104" s="242"/>
      <c r="H6104" s="243"/>
      <c r="J6104" s="33"/>
      <c r="K6104" s="33"/>
      <c r="L6104" s="33"/>
      <c r="M6104" s="33"/>
      <c r="N6104" s="33"/>
      <c r="O6104" s="33"/>
      <c r="P6104" s="33"/>
      <c r="Q6104" s="33"/>
      <c r="R6104" s="33"/>
      <c r="S6104" s="33"/>
    </row>
    <row r="6105" spans="1:19">
      <c r="A6105" s="233"/>
      <c r="B6105" s="238"/>
      <c r="C6105" s="229"/>
      <c r="D6105" s="229"/>
      <c r="E6105" s="235"/>
      <c r="F6105" s="235"/>
      <c r="G6105" s="242"/>
      <c r="H6105" s="243"/>
      <c r="J6105" s="33"/>
      <c r="K6105" s="33"/>
      <c r="L6105" s="33"/>
      <c r="M6105" s="33"/>
      <c r="N6105" s="33"/>
      <c r="O6105" s="33"/>
      <c r="P6105" s="33"/>
      <c r="Q6105" s="33"/>
      <c r="R6105" s="33"/>
      <c r="S6105" s="33"/>
    </row>
    <row r="6106" spans="1:19">
      <c r="A6106" s="233"/>
      <c r="B6106" s="238"/>
      <c r="C6106" s="229"/>
      <c r="D6106" s="229"/>
      <c r="E6106" s="235"/>
      <c r="F6106" s="235"/>
      <c r="G6106" s="242"/>
      <c r="H6106" s="243"/>
      <c r="J6106" s="33"/>
      <c r="K6106" s="33"/>
      <c r="L6106" s="33"/>
      <c r="M6106" s="33"/>
      <c r="N6106" s="33"/>
      <c r="O6106" s="33"/>
      <c r="P6106" s="33"/>
      <c r="Q6106" s="33"/>
      <c r="R6106" s="33"/>
      <c r="S6106" s="33"/>
    </row>
    <row r="6107" spans="1:19">
      <c r="A6107" s="233"/>
      <c r="B6107" s="238"/>
      <c r="C6107" s="229"/>
      <c r="D6107" s="229"/>
      <c r="E6107" s="235"/>
      <c r="F6107" s="235"/>
      <c r="G6107" s="242"/>
      <c r="H6107" s="243"/>
      <c r="J6107" s="33"/>
      <c r="K6107" s="33"/>
      <c r="L6107" s="33"/>
      <c r="M6107" s="33"/>
      <c r="N6107" s="33"/>
      <c r="O6107" s="33"/>
      <c r="P6107" s="33"/>
      <c r="Q6107" s="33"/>
      <c r="R6107" s="33"/>
      <c r="S6107" s="33"/>
    </row>
    <row r="6108" spans="1:19">
      <c r="A6108" s="233"/>
      <c r="B6108" s="238"/>
      <c r="C6108" s="229"/>
      <c r="D6108" s="229"/>
      <c r="E6108" s="235"/>
      <c r="F6108" s="235"/>
      <c r="G6108" s="242"/>
      <c r="H6108" s="243"/>
      <c r="J6108" s="33"/>
      <c r="K6108" s="33"/>
      <c r="L6108" s="33"/>
      <c r="M6108" s="33"/>
      <c r="N6108" s="33"/>
      <c r="O6108" s="33"/>
      <c r="P6108" s="33"/>
      <c r="Q6108" s="33"/>
      <c r="R6108" s="33"/>
      <c r="S6108" s="33"/>
    </row>
    <row r="6109" spans="1:19">
      <c r="A6109" s="233"/>
      <c r="B6109" s="238"/>
      <c r="C6109" s="229"/>
      <c r="D6109" s="229"/>
      <c r="E6109" s="235"/>
      <c r="F6109" s="235"/>
      <c r="G6109" s="242"/>
      <c r="H6109" s="243"/>
      <c r="J6109" s="33"/>
      <c r="K6109" s="33"/>
      <c r="L6109" s="33"/>
      <c r="M6109" s="33"/>
      <c r="N6109" s="33"/>
      <c r="O6109" s="33"/>
      <c r="P6109" s="33"/>
      <c r="Q6109" s="33"/>
      <c r="R6109" s="33"/>
      <c r="S6109" s="33"/>
    </row>
    <row r="6110" spans="1:19">
      <c r="A6110" s="233"/>
      <c r="B6110" s="238"/>
      <c r="C6110" s="229"/>
      <c r="D6110" s="229"/>
      <c r="E6110" s="235"/>
      <c r="F6110" s="235"/>
      <c r="G6110" s="242"/>
      <c r="H6110" s="243"/>
      <c r="J6110" s="33"/>
      <c r="K6110" s="33"/>
      <c r="L6110" s="33"/>
      <c r="M6110" s="33"/>
      <c r="N6110" s="33"/>
      <c r="O6110" s="33"/>
      <c r="P6110" s="33"/>
      <c r="Q6110" s="33"/>
      <c r="R6110" s="33"/>
      <c r="S6110" s="33"/>
    </row>
    <row r="6111" spans="1:19">
      <c r="A6111" s="233"/>
      <c r="B6111" s="238"/>
      <c r="C6111" s="229"/>
      <c r="D6111" s="229"/>
      <c r="E6111" s="235"/>
      <c r="F6111" s="235"/>
      <c r="G6111" s="242"/>
      <c r="H6111" s="243"/>
      <c r="J6111" s="33"/>
      <c r="K6111" s="33"/>
      <c r="L6111" s="33"/>
      <c r="M6111" s="33"/>
      <c r="N6111" s="33"/>
      <c r="O6111" s="33"/>
      <c r="P6111" s="33"/>
      <c r="Q6111" s="33"/>
      <c r="R6111" s="33"/>
      <c r="S6111" s="33"/>
    </row>
    <row r="6112" spans="1:19">
      <c r="A6112" s="233"/>
      <c r="B6112" s="238"/>
      <c r="C6112" s="229"/>
      <c r="D6112" s="229"/>
      <c r="E6112" s="235"/>
      <c r="F6112" s="235"/>
      <c r="G6112" s="242"/>
      <c r="H6112" s="243"/>
      <c r="J6112" s="33"/>
      <c r="K6112" s="33"/>
      <c r="L6112" s="33"/>
      <c r="M6112" s="33"/>
      <c r="N6112" s="33"/>
      <c r="O6112" s="33"/>
      <c r="P6112" s="33"/>
      <c r="Q6112" s="33"/>
      <c r="R6112" s="33"/>
      <c r="S6112" s="33"/>
    </row>
    <row r="6113" spans="1:19">
      <c r="A6113" s="233"/>
      <c r="B6113" s="238"/>
      <c r="C6113" s="229"/>
      <c r="D6113" s="229"/>
      <c r="E6113" s="235"/>
      <c r="F6113" s="235"/>
      <c r="G6113" s="242"/>
      <c r="H6113" s="243"/>
      <c r="J6113" s="33"/>
      <c r="K6113" s="33"/>
      <c r="L6113" s="33"/>
      <c r="M6113" s="33"/>
      <c r="N6113" s="33"/>
      <c r="O6113" s="33"/>
      <c r="P6113" s="33"/>
      <c r="Q6113" s="33"/>
      <c r="R6113" s="33"/>
      <c r="S6113" s="33"/>
    </row>
    <row r="6114" spans="1:19">
      <c r="A6114" s="233"/>
      <c r="B6114" s="238"/>
      <c r="C6114" s="229"/>
      <c r="D6114" s="229"/>
      <c r="E6114" s="235"/>
      <c r="F6114" s="235"/>
      <c r="G6114" s="242"/>
      <c r="H6114" s="243"/>
      <c r="J6114" s="33"/>
      <c r="K6114" s="33"/>
      <c r="L6114" s="33"/>
      <c r="M6114" s="33"/>
      <c r="N6114" s="33"/>
      <c r="O6114" s="33"/>
      <c r="P6114" s="33"/>
      <c r="Q6114" s="33"/>
      <c r="R6114" s="33"/>
      <c r="S6114" s="33"/>
    </row>
    <row r="6115" spans="1:19">
      <c r="A6115" s="233"/>
      <c r="B6115" s="238"/>
      <c r="C6115" s="229"/>
      <c r="D6115" s="229"/>
      <c r="E6115" s="235"/>
      <c r="F6115" s="235"/>
      <c r="G6115" s="242"/>
      <c r="H6115" s="243"/>
      <c r="J6115" s="33"/>
      <c r="K6115" s="33"/>
      <c r="L6115" s="33"/>
      <c r="M6115" s="33"/>
      <c r="N6115" s="33"/>
      <c r="O6115" s="33"/>
      <c r="P6115" s="33"/>
      <c r="Q6115" s="33"/>
      <c r="R6115" s="33"/>
      <c r="S6115" s="33"/>
    </row>
    <row r="6116" spans="1:19">
      <c r="A6116" s="233"/>
      <c r="B6116" s="238"/>
      <c r="C6116" s="229"/>
      <c r="D6116" s="229"/>
      <c r="E6116" s="235"/>
      <c r="F6116" s="235"/>
      <c r="G6116" s="242"/>
      <c r="H6116" s="243"/>
      <c r="J6116" s="33"/>
      <c r="K6116" s="33"/>
      <c r="L6116" s="33"/>
      <c r="M6116" s="33"/>
      <c r="N6116" s="33"/>
      <c r="O6116" s="33"/>
      <c r="P6116" s="33"/>
      <c r="Q6116" s="33"/>
      <c r="R6116" s="33"/>
      <c r="S6116" s="33"/>
    </row>
    <row r="6117" spans="1:19">
      <c r="A6117" s="233"/>
      <c r="B6117" s="238"/>
      <c r="C6117" s="229"/>
      <c r="D6117" s="229"/>
      <c r="E6117" s="235"/>
      <c r="F6117" s="235"/>
      <c r="G6117" s="242"/>
      <c r="H6117" s="243"/>
      <c r="J6117" s="33"/>
      <c r="K6117" s="33"/>
      <c r="L6117" s="33"/>
      <c r="M6117" s="33"/>
      <c r="N6117" s="33"/>
      <c r="O6117" s="33"/>
      <c r="P6117" s="33"/>
      <c r="Q6117" s="33"/>
      <c r="R6117" s="33"/>
      <c r="S6117" s="33"/>
    </row>
    <row r="6118" spans="1:19">
      <c r="A6118" s="233"/>
      <c r="B6118" s="238"/>
      <c r="C6118" s="229"/>
      <c r="D6118" s="229"/>
      <c r="E6118" s="235"/>
      <c r="F6118" s="235"/>
      <c r="G6118" s="242"/>
      <c r="H6118" s="243"/>
      <c r="J6118" s="33"/>
      <c r="K6118" s="33"/>
      <c r="L6118" s="33"/>
      <c r="M6118" s="33"/>
      <c r="N6118" s="33"/>
      <c r="O6118" s="33"/>
      <c r="P6118" s="33"/>
      <c r="Q6118" s="33"/>
      <c r="R6118" s="33"/>
      <c r="S6118" s="33"/>
    </row>
    <row r="6119" spans="1:19">
      <c r="A6119" s="233"/>
      <c r="B6119" s="238"/>
      <c r="C6119" s="229"/>
      <c r="D6119" s="229"/>
      <c r="E6119" s="235"/>
      <c r="F6119" s="235"/>
      <c r="G6119" s="242"/>
      <c r="H6119" s="243"/>
      <c r="J6119" s="33"/>
      <c r="K6119" s="33"/>
      <c r="L6119" s="33"/>
      <c r="M6119" s="33"/>
      <c r="N6119" s="33"/>
      <c r="O6119" s="33"/>
      <c r="P6119" s="33"/>
      <c r="Q6119" s="33"/>
      <c r="R6119" s="33"/>
      <c r="S6119" s="33"/>
    </row>
    <row r="6120" spans="1:19">
      <c r="A6120" s="233"/>
      <c r="B6120" s="238"/>
      <c r="C6120" s="229"/>
      <c r="D6120" s="229"/>
      <c r="E6120" s="235"/>
      <c r="F6120" s="235"/>
      <c r="G6120" s="242"/>
      <c r="H6120" s="243"/>
      <c r="J6120" s="33"/>
      <c r="K6120" s="33"/>
      <c r="L6120" s="33"/>
      <c r="M6120" s="33"/>
      <c r="N6120" s="33"/>
      <c r="O6120" s="33"/>
      <c r="P6120" s="33"/>
      <c r="Q6120" s="33"/>
      <c r="R6120" s="33"/>
      <c r="S6120" s="33"/>
    </row>
    <row r="6121" spans="1:19">
      <c r="A6121" s="233"/>
      <c r="B6121" s="238"/>
      <c r="C6121" s="229"/>
      <c r="D6121" s="229"/>
      <c r="E6121" s="235"/>
      <c r="F6121" s="235"/>
      <c r="G6121" s="242"/>
      <c r="H6121" s="243"/>
      <c r="J6121" s="33"/>
      <c r="K6121" s="33"/>
      <c r="L6121" s="33"/>
      <c r="M6121" s="33"/>
      <c r="N6121" s="33"/>
      <c r="O6121" s="33"/>
      <c r="P6121" s="33"/>
      <c r="Q6121" s="33"/>
      <c r="R6121" s="33"/>
      <c r="S6121" s="33"/>
    </row>
    <row r="6122" spans="1:19">
      <c r="A6122" s="233"/>
      <c r="B6122" s="238"/>
      <c r="C6122" s="229"/>
      <c r="D6122" s="229"/>
      <c r="E6122" s="235"/>
      <c r="F6122" s="235"/>
      <c r="G6122" s="242"/>
      <c r="H6122" s="243"/>
      <c r="J6122" s="33"/>
      <c r="K6122" s="33"/>
      <c r="L6122" s="33"/>
      <c r="M6122" s="33"/>
      <c r="N6122" s="33"/>
      <c r="O6122" s="33"/>
      <c r="P6122" s="33"/>
      <c r="Q6122" s="33"/>
      <c r="R6122" s="33"/>
      <c r="S6122" s="33"/>
    </row>
    <row r="6123" spans="1:19">
      <c r="A6123" s="233"/>
      <c r="B6123" s="238"/>
      <c r="C6123" s="229"/>
      <c r="D6123" s="229"/>
      <c r="E6123" s="235"/>
      <c r="F6123" s="235"/>
      <c r="G6123" s="242"/>
      <c r="H6123" s="243"/>
      <c r="J6123" s="33"/>
      <c r="K6123" s="33"/>
      <c r="L6123" s="33"/>
      <c r="M6123" s="33"/>
      <c r="N6123" s="33"/>
      <c r="O6123" s="33"/>
      <c r="P6123" s="33"/>
      <c r="Q6123" s="33"/>
      <c r="R6123" s="33"/>
      <c r="S6123" s="33"/>
    </row>
    <row r="6124" spans="1:19">
      <c r="A6124" s="233"/>
      <c r="B6124" s="238"/>
      <c r="C6124" s="229"/>
      <c r="D6124" s="229"/>
      <c r="E6124" s="235"/>
      <c r="F6124" s="235"/>
      <c r="G6124" s="242"/>
      <c r="H6124" s="243"/>
      <c r="J6124" s="33"/>
      <c r="K6124" s="33"/>
      <c r="L6124" s="33"/>
      <c r="M6124" s="33"/>
      <c r="N6124" s="33"/>
      <c r="O6124" s="33"/>
      <c r="P6124" s="33"/>
      <c r="Q6124" s="33"/>
      <c r="R6124" s="33"/>
      <c r="S6124" s="33"/>
    </row>
    <row r="6125" spans="1:19">
      <c r="A6125" s="233"/>
      <c r="B6125" s="238"/>
      <c r="C6125" s="229"/>
      <c r="D6125" s="229"/>
      <c r="E6125" s="235"/>
      <c r="F6125" s="235"/>
      <c r="G6125" s="242"/>
      <c r="H6125" s="243"/>
      <c r="J6125" s="33"/>
      <c r="K6125" s="33"/>
      <c r="L6125" s="33"/>
      <c r="M6125" s="33"/>
      <c r="N6125" s="33"/>
      <c r="O6125" s="33"/>
      <c r="P6125" s="33"/>
      <c r="Q6125" s="33"/>
      <c r="R6125" s="33"/>
      <c r="S6125" s="33"/>
    </row>
    <row r="6126" spans="1:19">
      <c r="A6126" s="233"/>
      <c r="B6126" s="238"/>
      <c r="C6126" s="229"/>
      <c r="D6126" s="229"/>
      <c r="E6126" s="235"/>
      <c r="F6126" s="235"/>
      <c r="G6126" s="242"/>
      <c r="H6126" s="243"/>
      <c r="J6126" s="33"/>
      <c r="K6126" s="33"/>
      <c r="L6126" s="33"/>
      <c r="M6126" s="33"/>
      <c r="N6126" s="33"/>
      <c r="O6126" s="33"/>
      <c r="P6126" s="33"/>
      <c r="Q6126" s="33"/>
      <c r="R6126" s="33"/>
      <c r="S6126" s="33"/>
    </row>
    <row r="6127" spans="1:19">
      <c r="A6127" s="233"/>
      <c r="B6127" s="238"/>
      <c r="C6127" s="229"/>
      <c r="D6127" s="229"/>
      <c r="E6127" s="235"/>
      <c r="F6127" s="235"/>
      <c r="G6127" s="242"/>
      <c r="H6127" s="243"/>
      <c r="J6127" s="33"/>
      <c r="K6127" s="33"/>
      <c r="L6127" s="33"/>
      <c r="M6127" s="33"/>
      <c r="N6127" s="33"/>
      <c r="O6127" s="33"/>
      <c r="P6127" s="33"/>
      <c r="Q6127" s="33"/>
      <c r="R6127" s="33"/>
      <c r="S6127" s="33"/>
    </row>
    <row r="6128" spans="1:19">
      <c r="A6128" s="233"/>
      <c r="B6128" s="238"/>
      <c r="C6128" s="229"/>
      <c r="D6128" s="229"/>
      <c r="E6128" s="235"/>
      <c r="F6128" s="235"/>
      <c r="G6128" s="242"/>
      <c r="H6128" s="243"/>
      <c r="J6128" s="33"/>
      <c r="K6128" s="33"/>
      <c r="L6128" s="33"/>
      <c r="M6128" s="33"/>
      <c r="N6128" s="33"/>
      <c r="O6128" s="33"/>
      <c r="P6128" s="33"/>
      <c r="Q6128" s="33"/>
      <c r="R6128" s="33"/>
      <c r="S6128" s="33"/>
    </row>
    <row r="6129" spans="1:19">
      <c r="A6129" s="233"/>
      <c r="B6129" s="238"/>
      <c r="C6129" s="229"/>
      <c r="D6129" s="229"/>
      <c r="E6129" s="235"/>
      <c r="F6129" s="235"/>
      <c r="G6129" s="242"/>
      <c r="H6129" s="243"/>
      <c r="J6129" s="33"/>
      <c r="K6129" s="33"/>
      <c r="L6129" s="33"/>
      <c r="M6129" s="33"/>
      <c r="N6129" s="33"/>
      <c r="O6129" s="33"/>
      <c r="P6129" s="33"/>
      <c r="Q6129" s="33"/>
      <c r="R6129" s="33"/>
      <c r="S6129" s="33"/>
    </row>
    <row r="6130" spans="1:19">
      <c r="A6130" s="233"/>
      <c r="B6130" s="238"/>
      <c r="C6130" s="229"/>
      <c r="D6130" s="229"/>
      <c r="E6130" s="235"/>
      <c r="F6130" s="235"/>
      <c r="G6130" s="242"/>
      <c r="H6130" s="243"/>
      <c r="J6130" s="33"/>
      <c r="K6130" s="33"/>
      <c r="L6130" s="33"/>
      <c r="M6130" s="33"/>
      <c r="N6130" s="33"/>
      <c r="O6130" s="33"/>
      <c r="P6130" s="33"/>
      <c r="Q6130" s="33"/>
      <c r="R6130" s="33"/>
      <c r="S6130" s="33"/>
    </row>
    <row r="6131" spans="1:19">
      <c r="A6131" s="233"/>
      <c r="B6131" s="238"/>
      <c r="C6131" s="229"/>
      <c r="D6131" s="229"/>
      <c r="E6131" s="235"/>
      <c r="F6131" s="235"/>
      <c r="G6131" s="242"/>
      <c r="H6131" s="243"/>
      <c r="J6131" s="33"/>
      <c r="K6131" s="33"/>
      <c r="L6131" s="33"/>
      <c r="M6131" s="33"/>
      <c r="N6131" s="33"/>
      <c r="O6131" s="33"/>
      <c r="P6131" s="33"/>
      <c r="Q6131" s="33"/>
      <c r="R6131" s="33"/>
      <c r="S6131" s="33"/>
    </row>
    <row r="6132" spans="1:19">
      <c r="A6132" s="233"/>
      <c r="B6132" s="238"/>
      <c r="C6132" s="229"/>
      <c r="D6132" s="229"/>
      <c r="E6132" s="235"/>
      <c r="F6132" s="235"/>
      <c r="G6132" s="242"/>
      <c r="H6132" s="243"/>
      <c r="J6132" s="33"/>
      <c r="K6132" s="33"/>
      <c r="L6132" s="33"/>
      <c r="M6132" s="33"/>
      <c r="N6132" s="33"/>
      <c r="O6132" s="33"/>
      <c r="P6132" s="33"/>
      <c r="Q6132" s="33"/>
      <c r="R6132" s="33"/>
      <c r="S6132" s="33"/>
    </row>
    <row r="6133" spans="1:19">
      <c r="A6133" s="233"/>
      <c r="B6133" s="238"/>
      <c r="C6133" s="229"/>
      <c r="D6133" s="229"/>
      <c r="E6133" s="235"/>
      <c r="F6133" s="235"/>
      <c r="G6133" s="242"/>
      <c r="H6133" s="243"/>
      <c r="J6133" s="33"/>
      <c r="K6133" s="33"/>
      <c r="L6133" s="33"/>
      <c r="M6133" s="33"/>
      <c r="N6133" s="33"/>
      <c r="O6133" s="33"/>
      <c r="P6133" s="33"/>
      <c r="Q6133" s="33"/>
      <c r="R6133" s="33"/>
      <c r="S6133" s="33"/>
    </row>
    <row r="6134" spans="1:19">
      <c r="A6134" s="233"/>
      <c r="B6134" s="238"/>
      <c r="C6134" s="229"/>
      <c r="D6134" s="229"/>
      <c r="E6134" s="235"/>
      <c r="F6134" s="235"/>
      <c r="G6134" s="242"/>
      <c r="H6134" s="243"/>
      <c r="J6134" s="33"/>
      <c r="K6134" s="33"/>
      <c r="L6134" s="33"/>
      <c r="M6134" s="33"/>
      <c r="N6134" s="33"/>
      <c r="O6134" s="33"/>
      <c r="P6134" s="33"/>
      <c r="Q6134" s="33"/>
      <c r="R6134" s="33"/>
      <c r="S6134" s="33"/>
    </row>
    <row r="6135" spans="1:19">
      <c r="A6135" s="233"/>
      <c r="B6135" s="238"/>
      <c r="C6135" s="229"/>
      <c r="D6135" s="229"/>
      <c r="E6135" s="235"/>
      <c r="F6135" s="235"/>
      <c r="G6135" s="242"/>
      <c r="H6135" s="243"/>
      <c r="J6135" s="33"/>
      <c r="K6135" s="33"/>
      <c r="L6135" s="33"/>
      <c r="M6135" s="33"/>
      <c r="N6135" s="33"/>
      <c r="O6135" s="33"/>
      <c r="P6135" s="33"/>
      <c r="Q6135" s="33"/>
      <c r="R6135" s="33"/>
      <c r="S6135" s="33"/>
    </row>
    <row r="6136" spans="1:19">
      <c r="A6136" s="233"/>
      <c r="B6136" s="238"/>
      <c r="C6136" s="229"/>
      <c r="D6136" s="229"/>
      <c r="E6136" s="235"/>
      <c r="F6136" s="235"/>
      <c r="G6136" s="242"/>
      <c r="H6136" s="243"/>
      <c r="J6136" s="33"/>
      <c r="K6136" s="33"/>
      <c r="L6136" s="33"/>
      <c r="M6136" s="33"/>
      <c r="N6136" s="33"/>
      <c r="O6136" s="33"/>
      <c r="P6136" s="33"/>
      <c r="Q6136" s="33"/>
      <c r="R6136" s="33"/>
      <c r="S6136" s="33"/>
    </row>
    <row r="6137" spans="1:19">
      <c r="A6137" s="233"/>
      <c r="B6137" s="238"/>
      <c r="C6137" s="229"/>
      <c r="D6137" s="229"/>
      <c r="E6137" s="235"/>
      <c r="F6137" s="235"/>
      <c r="G6137" s="242"/>
      <c r="H6137" s="243"/>
      <c r="J6137" s="33"/>
      <c r="K6137" s="33"/>
      <c r="L6137" s="33"/>
      <c r="M6137" s="33"/>
      <c r="N6137" s="33"/>
      <c r="O6137" s="33"/>
      <c r="P6137" s="33"/>
      <c r="Q6137" s="33"/>
      <c r="R6137" s="33"/>
      <c r="S6137" s="33"/>
    </row>
    <row r="6138" spans="1:19">
      <c r="A6138" s="233"/>
      <c r="B6138" s="238"/>
      <c r="C6138" s="229"/>
      <c r="D6138" s="229"/>
      <c r="E6138" s="235"/>
      <c r="F6138" s="235"/>
      <c r="G6138" s="242"/>
      <c r="H6138" s="243"/>
      <c r="J6138" s="33"/>
      <c r="K6138" s="33"/>
      <c r="L6138" s="33"/>
      <c r="M6138" s="33"/>
      <c r="N6138" s="33"/>
      <c r="O6138" s="33"/>
      <c r="P6138" s="33"/>
      <c r="Q6138" s="33"/>
      <c r="R6138" s="33"/>
      <c r="S6138" s="33"/>
    </row>
    <row r="6139" spans="1:19">
      <c r="A6139" s="233"/>
      <c r="B6139" s="238"/>
      <c r="C6139" s="229"/>
      <c r="D6139" s="229"/>
      <c r="E6139" s="235"/>
      <c r="F6139" s="235"/>
      <c r="G6139" s="242"/>
      <c r="H6139" s="243"/>
      <c r="J6139" s="33"/>
      <c r="K6139" s="33"/>
      <c r="L6139" s="33"/>
      <c r="M6139" s="33"/>
      <c r="N6139" s="33"/>
      <c r="O6139" s="33"/>
      <c r="P6139" s="33"/>
      <c r="Q6139" s="33"/>
      <c r="R6139" s="33"/>
      <c r="S6139" s="33"/>
    </row>
    <row r="6140" spans="1:19">
      <c r="A6140" s="233"/>
      <c r="B6140" s="238"/>
      <c r="C6140" s="229"/>
      <c r="D6140" s="229"/>
      <c r="E6140" s="235"/>
      <c r="F6140" s="235"/>
      <c r="G6140" s="242"/>
      <c r="H6140" s="243"/>
      <c r="J6140" s="33"/>
      <c r="K6140" s="33"/>
      <c r="L6140" s="33"/>
      <c r="M6140" s="33"/>
      <c r="N6140" s="33"/>
      <c r="O6140" s="33"/>
      <c r="P6140" s="33"/>
      <c r="Q6140" s="33"/>
      <c r="R6140" s="33"/>
      <c r="S6140" s="33"/>
    </row>
    <row r="6141" spans="1:19">
      <c r="A6141" s="233"/>
      <c r="B6141" s="238"/>
      <c r="C6141" s="229"/>
      <c r="D6141" s="229"/>
      <c r="E6141" s="235"/>
      <c r="F6141" s="235"/>
      <c r="G6141" s="242"/>
      <c r="H6141" s="243"/>
      <c r="J6141" s="33"/>
      <c r="K6141" s="33"/>
      <c r="L6141" s="33"/>
      <c r="M6141" s="33"/>
      <c r="N6141" s="33"/>
      <c r="O6141" s="33"/>
      <c r="P6141" s="33"/>
      <c r="Q6141" s="33"/>
      <c r="R6141" s="33"/>
      <c r="S6141" s="33"/>
    </row>
    <row r="6142" spans="1:19">
      <c r="A6142" s="233"/>
      <c r="B6142" s="238"/>
      <c r="C6142" s="229"/>
      <c r="D6142" s="229"/>
      <c r="E6142" s="235"/>
      <c r="F6142" s="235"/>
      <c r="G6142" s="242"/>
      <c r="H6142" s="243"/>
      <c r="J6142" s="33"/>
      <c r="K6142" s="33"/>
      <c r="L6142" s="33"/>
      <c r="M6142" s="33"/>
      <c r="N6142" s="33"/>
      <c r="O6142" s="33"/>
      <c r="P6142" s="33"/>
      <c r="Q6142" s="33"/>
      <c r="R6142" s="33"/>
      <c r="S6142" s="33"/>
    </row>
    <row r="6143" spans="1:19">
      <c r="A6143" s="233"/>
      <c r="B6143" s="238"/>
      <c r="C6143" s="229"/>
      <c r="D6143" s="229"/>
      <c r="E6143" s="235"/>
      <c r="F6143" s="235"/>
      <c r="G6143" s="242"/>
      <c r="H6143" s="243"/>
      <c r="J6143" s="33"/>
      <c r="K6143" s="33"/>
      <c r="L6143" s="33"/>
      <c r="M6143" s="33"/>
      <c r="N6143" s="33"/>
      <c r="O6143" s="33"/>
      <c r="P6143" s="33"/>
      <c r="Q6143" s="33"/>
      <c r="R6143" s="33"/>
      <c r="S6143" s="33"/>
    </row>
    <row r="6144" spans="1:19">
      <c r="A6144" s="233"/>
      <c r="B6144" s="238"/>
      <c r="C6144" s="229"/>
      <c r="D6144" s="229"/>
      <c r="E6144" s="235"/>
      <c r="F6144" s="235"/>
      <c r="G6144" s="242"/>
      <c r="H6144" s="243"/>
      <c r="J6144" s="33"/>
      <c r="K6144" s="33"/>
      <c r="L6144" s="33"/>
      <c r="M6144" s="33"/>
      <c r="N6144" s="33"/>
      <c r="O6144" s="33"/>
      <c r="P6144" s="33"/>
      <c r="Q6144" s="33"/>
      <c r="R6144" s="33"/>
      <c r="S6144" s="33"/>
    </row>
    <row r="6145" spans="1:19">
      <c r="A6145" s="233"/>
      <c r="B6145" s="238"/>
      <c r="C6145" s="229"/>
      <c r="D6145" s="229"/>
      <c r="E6145" s="235"/>
      <c r="F6145" s="235"/>
      <c r="G6145" s="242"/>
      <c r="H6145" s="243"/>
      <c r="J6145" s="33"/>
      <c r="K6145" s="33"/>
      <c r="L6145" s="33"/>
      <c r="M6145" s="33"/>
      <c r="N6145" s="33"/>
      <c r="O6145" s="33"/>
      <c r="P6145" s="33"/>
      <c r="Q6145" s="33"/>
      <c r="R6145" s="33"/>
      <c r="S6145" s="33"/>
    </row>
    <row r="6146" spans="1:19">
      <c r="A6146" s="233"/>
      <c r="B6146" s="238"/>
      <c r="C6146" s="229"/>
      <c r="D6146" s="229"/>
      <c r="E6146" s="235"/>
      <c r="F6146" s="235"/>
      <c r="G6146" s="242"/>
      <c r="H6146" s="243"/>
      <c r="J6146" s="33"/>
      <c r="K6146" s="33"/>
      <c r="L6146" s="33"/>
      <c r="M6146" s="33"/>
      <c r="N6146" s="33"/>
      <c r="O6146" s="33"/>
      <c r="P6146" s="33"/>
      <c r="Q6146" s="33"/>
      <c r="R6146" s="33"/>
      <c r="S6146" s="33"/>
    </row>
    <row r="6147" spans="1:19">
      <c r="A6147" s="233"/>
      <c r="B6147" s="238"/>
      <c r="C6147" s="229"/>
      <c r="D6147" s="229"/>
      <c r="E6147" s="235"/>
      <c r="F6147" s="235"/>
      <c r="G6147" s="242"/>
      <c r="H6147" s="243"/>
      <c r="J6147" s="33"/>
      <c r="K6147" s="33"/>
      <c r="L6147" s="33"/>
      <c r="M6147" s="33"/>
      <c r="N6147" s="33"/>
      <c r="O6147" s="33"/>
      <c r="P6147" s="33"/>
      <c r="Q6147" s="33"/>
      <c r="R6147" s="33"/>
      <c r="S6147" s="33"/>
    </row>
    <row r="6148" spans="1:19">
      <c r="A6148" s="233"/>
      <c r="B6148" s="238"/>
      <c r="C6148" s="229"/>
      <c r="D6148" s="229"/>
      <c r="E6148" s="235"/>
      <c r="F6148" s="235"/>
      <c r="G6148" s="242"/>
      <c r="H6148" s="243"/>
      <c r="J6148" s="33"/>
      <c r="K6148" s="33"/>
      <c r="L6148" s="33"/>
      <c r="M6148" s="33"/>
      <c r="N6148" s="33"/>
      <c r="O6148" s="33"/>
      <c r="P6148" s="33"/>
      <c r="Q6148" s="33"/>
      <c r="R6148" s="33"/>
      <c r="S6148" s="33"/>
    </row>
    <row r="6149" spans="1:19">
      <c r="A6149" s="233"/>
      <c r="B6149" s="238"/>
      <c r="C6149" s="229"/>
      <c r="D6149" s="229"/>
      <c r="E6149" s="235"/>
      <c r="F6149" s="235"/>
      <c r="G6149" s="242"/>
      <c r="H6149" s="243"/>
      <c r="J6149" s="33"/>
      <c r="K6149" s="33"/>
      <c r="L6149" s="33"/>
      <c r="M6149" s="33"/>
      <c r="N6149" s="33"/>
      <c r="O6149" s="33"/>
      <c r="P6149" s="33"/>
      <c r="Q6149" s="33"/>
      <c r="R6149" s="33"/>
      <c r="S6149" s="33"/>
    </row>
    <row r="6150" spans="1:19">
      <c r="A6150" s="233"/>
      <c r="B6150" s="238"/>
      <c r="C6150" s="229"/>
      <c r="D6150" s="229"/>
      <c r="E6150" s="235"/>
      <c r="F6150" s="235"/>
      <c r="G6150" s="242"/>
      <c r="H6150" s="243"/>
      <c r="J6150" s="33"/>
      <c r="K6150" s="33"/>
      <c r="L6150" s="33"/>
      <c r="M6150" s="33"/>
      <c r="N6150" s="33"/>
      <c r="O6150" s="33"/>
      <c r="P6150" s="33"/>
      <c r="Q6150" s="33"/>
      <c r="R6150" s="33"/>
      <c r="S6150" s="33"/>
    </row>
    <row r="6151" spans="1:19">
      <c r="A6151" s="233"/>
      <c r="B6151" s="238"/>
      <c r="C6151" s="229"/>
      <c r="D6151" s="229"/>
      <c r="E6151" s="235"/>
      <c r="F6151" s="235"/>
      <c r="G6151" s="242"/>
      <c r="H6151" s="243"/>
      <c r="J6151" s="33"/>
      <c r="K6151" s="33"/>
      <c r="L6151" s="33"/>
      <c r="M6151" s="33"/>
      <c r="N6151" s="33"/>
      <c r="O6151" s="33"/>
      <c r="P6151" s="33"/>
      <c r="Q6151" s="33"/>
      <c r="R6151" s="33"/>
      <c r="S6151" s="33"/>
    </row>
    <row r="6152" spans="1:19">
      <c r="A6152" s="233"/>
      <c r="B6152" s="238"/>
      <c r="C6152" s="229"/>
      <c r="D6152" s="229"/>
      <c r="E6152" s="235"/>
      <c r="F6152" s="235"/>
      <c r="G6152" s="242"/>
      <c r="H6152" s="243"/>
      <c r="J6152" s="33"/>
      <c r="K6152" s="33"/>
      <c r="L6152" s="33"/>
      <c r="M6152" s="33"/>
      <c r="N6152" s="33"/>
      <c r="O6152" s="33"/>
      <c r="P6152" s="33"/>
      <c r="Q6152" s="33"/>
      <c r="R6152" s="33"/>
      <c r="S6152" s="33"/>
    </row>
    <row r="6153" spans="1:19">
      <c r="A6153" s="233"/>
      <c r="B6153" s="238"/>
      <c r="C6153" s="229"/>
      <c r="D6153" s="229"/>
      <c r="E6153" s="235"/>
      <c r="F6153" s="235"/>
      <c r="G6153" s="242"/>
      <c r="H6153" s="243"/>
      <c r="J6153" s="33"/>
      <c r="K6153" s="33"/>
      <c r="L6153" s="33"/>
      <c r="M6153" s="33"/>
      <c r="N6153" s="33"/>
      <c r="O6153" s="33"/>
      <c r="P6153" s="33"/>
      <c r="Q6153" s="33"/>
      <c r="R6153" s="33"/>
      <c r="S6153" s="33"/>
    </row>
    <row r="6154" spans="1:19">
      <c r="A6154" s="233"/>
      <c r="B6154" s="238"/>
      <c r="C6154" s="229"/>
      <c r="D6154" s="229"/>
      <c r="E6154" s="235"/>
      <c r="F6154" s="235"/>
      <c r="G6154" s="242"/>
      <c r="H6154" s="243"/>
      <c r="J6154" s="33"/>
      <c r="K6154" s="33"/>
      <c r="L6154" s="33"/>
      <c r="M6154" s="33"/>
      <c r="N6154" s="33"/>
      <c r="O6154" s="33"/>
      <c r="P6154" s="33"/>
      <c r="Q6154" s="33"/>
      <c r="R6154" s="33"/>
      <c r="S6154" s="33"/>
    </row>
    <row r="6155" spans="1:19">
      <c r="A6155" s="233"/>
      <c r="B6155" s="238"/>
      <c r="C6155" s="229"/>
      <c r="D6155" s="229"/>
      <c r="E6155" s="235"/>
      <c r="F6155" s="235"/>
      <c r="G6155" s="242"/>
      <c r="H6155" s="243"/>
      <c r="J6155" s="33"/>
      <c r="K6155" s="33"/>
      <c r="L6155" s="33"/>
      <c r="M6155" s="33"/>
      <c r="N6155" s="33"/>
      <c r="O6155" s="33"/>
      <c r="P6155" s="33"/>
      <c r="Q6155" s="33"/>
      <c r="R6155" s="33"/>
      <c r="S6155" s="33"/>
    </row>
    <row r="6156" spans="1:19">
      <c r="A6156" s="233"/>
      <c r="B6156" s="238"/>
      <c r="C6156" s="229"/>
      <c r="D6156" s="229"/>
      <c r="E6156" s="235"/>
      <c r="F6156" s="235"/>
      <c r="G6156" s="242"/>
      <c r="H6156" s="243"/>
      <c r="J6156" s="33"/>
      <c r="K6156" s="33"/>
      <c r="L6156" s="33"/>
      <c r="M6156" s="33"/>
      <c r="N6156" s="33"/>
      <c r="O6156" s="33"/>
      <c r="P6156" s="33"/>
      <c r="Q6156" s="33"/>
      <c r="R6156" s="33"/>
      <c r="S6156" s="33"/>
    </row>
    <row r="6157" spans="1:19">
      <c r="A6157" s="233"/>
      <c r="B6157" s="238"/>
      <c r="C6157" s="229"/>
      <c r="D6157" s="229"/>
      <c r="E6157" s="235"/>
      <c r="F6157" s="235"/>
      <c r="G6157" s="242"/>
      <c r="H6157" s="243"/>
      <c r="J6157" s="33"/>
      <c r="K6157" s="33"/>
      <c r="L6157" s="33"/>
      <c r="M6157" s="33"/>
      <c r="N6157" s="33"/>
      <c r="O6157" s="33"/>
      <c r="P6157" s="33"/>
      <c r="Q6157" s="33"/>
      <c r="R6157" s="33"/>
      <c r="S6157" s="33"/>
    </row>
    <row r="6158" spans="1:19">
      <c r="A6158" s="233"/>
      <c r="B6158" s="238"/>
      <c r="C6158" s="229"/>
      <c r="D6158" s="229"/>
      <c r="E6158" s="235"/>
      <c r="F6158" s="235"/>
      <c r="G6158" s="242"/>
      <c r="H6158" s="243"/>
      <c r="J6158" s="33"/>
      <c r="K6158" s="33"/>
      <c r="L6158" s="33"/>
      <c r="M6158" s="33"/>
      <c r="N6158" s="33"/>
      <c r="O6158" s="33"/>
      <c r="P6158" s="33"/>
      <c r="Q6158" s="33"/>
      <c r="R6158" s="33"/>
      <c r="S6158" s="33"/>
    </row>
    <row r="6159" spans="1:19">
      <c r="A6159" s="233"/>
      <c r="B6159" s="238"/>
      <c r="C6159" s="229"/>
      <c r="D6159" s="229"/>
      <c r="E6159" s="235"/>
      <c r="F6159" s="235"/>
      <c r="G6159" s="242"/>
      <c r="H6159" s="243"/>
      <c r="J6159" s="33"/>
      <c r="K6159" s="33"/>
      <c r="L6159" s="33"/>
      <c r="M6159" s="33"/>
      <c r="N6159" s="33"/>
      <c r="O6159" s="33"/>
      <c r="P6159" s="33"/>
      <c r="Q6159" s="33"/>
      <c r="R6159" s="33"/>
      <c r="S6159" s="33"/>
    </row>
    <row r="6160" spans="1:19">
      <c r="A6160" s="233"/>
      <c r="B6160" s="238"/>
      <c r="C6160" s="229"/>
      <c r="D6160" s="229"/>
      <c r="E6160" s="235"/>
      <c r="F6160" s="235"/>
      <c r="G6160" s="242"/>
      <c r="H6160" s="243"/>
      <c r="J6160" s="33"/>
      <c r="K6160" s="33"/>
      <c r="L6160" s="33"/>
      <c r="M6160" s="33"/>
      <c r="N6160" s="33"/>
      <c r="O6160" s="33"/>
      <c r="P6160" s="33"/>
      <c r="Q6160" s="33"/>
      <c r="R6160" s="33"/>
      <c r="S6160" s="33"/>
    </row>
    <row r="6161" spans="1:19">
      <c r="A6161" s="233"/>
      <c r="B6161" s="238"/>
      <c r="C6161" s="229"/>
      <c r="D6161" s="229"/>
      <c r="E6161" s="235"/>
      <c r="F6161" s="235"/>
      <c r="G6161" s="242"/>
      <c r="H6161" s="243"/>
      <c r="J6161" s="33"/>
      <c r="K6161" s="33"/>
      <c r="L6161" s="33"/>
      <c r="M6161" s="33"/>
      <c r="N6161" s="33"/>
      <c r="O6161" s="33"/>
      <c r="P6161" s="33"/>
      <c r="Q6161" s="33"/>
      <c r="R6161" s="33"/>
      <c r="S6161" s="33"/>
    </row>
    <row r="6162" spans="1:19">
      <c r="A6162" s="233"/>
      <c r="B6162" s="238"/>
      <c r="C6162" s="229"/>
      <c r="D6162" s="229"/>
      <c r="E6162" s="235"/>
      <c r="F6162" s="235"/>
      <c r="G6162" s="242"/>
      <c r="H6162" s="243"/>
      <c r="J6162" s="33"/>
      <c r="K6162" s="33"/>
      <c r="L6162" s="33"/>
      <c r="M6162" s="33"/>
      <c r="N6162" s="33"/>
      <c r="O6162" s="33"/>
      <c r="P6162" s="33"/>
      <c r="Q6162" s="33"/>
      <c r="R6162" s="33"/>
      <c r="S6162" s="33"/>
    </row>
    <row r="6163" spans="1:19">
      <c r="A6163" s="233"/>
      <c r="B6163" s="238"/>
      <c r="C6163" s="229"/>
      <c r="D6163" s="229"/>
      <c r="E6163" s="235"/>
      <c r="F6163" s="235"/>
      <c r="G6163" s="242"/>
      <c r="H6163" s="243"/>
      <c r="J6163" s="33"/>
      <c r="K6163" s="33"/>
      <c r="L6163" s="33"/>
      <c r="M6163" s="33"/>
      <c r="N6163" s="33"/>
      <c r="O6163" s="33"/>
      <c r="P6163" s="33"/>
      <c r="Q6163" s="33"/>
      <c r="R6163" s="33"/>
      <c r="S6163" s="33"/>
    </row>
    <row r="6164" spans="1:19">
      <c r="A6164" s="233"/>
      <c r="B6164" s="238"/>
      <c r="C6164" s="229"/>
      <c r="D6164" s="229"/>
      <c r="E6164" s="235"/>
      <c r="F6164" s="235"/>
      <c r="G6164" s="242"/>
      <c r="H6164" s="243"/>
      <c r="J6164" s="33"/>
      <c r="K6164" s="33"/>
      <c r="L6164" s="33"/>
      <c r="M6164" s="33"/>
      <c r="N6164" s="33"/>
      <c r="O6164" s="33"/>
      <c r="P6164" s="33"/>
      <c r="Q6164" s="33"/>
      <c r="R6164" s="33"/>
      <c r="S6164" s="33"/>
    </row>
    <row r="6165" spans="1:19">
      <c r="A6165" s="233"/>
      <c r="B6165" s="238"/>
      <c r="C6165" s="229"/>
      <c r="D6165" s="229"/>
      <c r="E6165" s="235"/>
      <c r="F6165" s="235"/>
      <c r="G6165" s="242"/>
      <c r="H6165" s="243"/>
      <c r="J6165" s="33"/>
      <c r="K6165" s="33"/>
      <c r="L6165" s="33"/>
      <c r="M6165" s="33"/>
      <c r="N6165" s="33"/>
      <c r="O6165" s="33"/>
      <c r="P6165" s="33"/>
      <c r="Q6165" s="33"/>
      <c r="R6165" s="33"/>
      <c r="S6165" s="33"/>
    </row>
    <row r="6166" spans="1:19">
      <c r="A6166" s="233"/>
      <c r="B6166" s="238"/>
      <c r="C6166" s="229"/>
      <c r="D6166" s="229"/>
      <c r="E6166" s="235"/>
      <c r="F6166" s="235"/>
      <c r="G6166" s="242"/>
      <c r="H6166" s="243"/>
      <c r="J6166" s="33"/>
      <c r="K6166" s="33"/>
      <c r="L6166" s="33"/>
      <c r="M6166" s="33"/>
      <c r="N6166" s="33"/>
      <c r="O6166" s="33"/>
      <c r="P6166" s="33"/>
      <c r="Q6166" s="33"/>
      <c r="R6166" s="33"/>
      <c r="S6166" s="33"/>
    </row>
    <row r="6167" spans="1:19">
      <c r="A6167" s="233"/>
      <c r="B6167" s="238"/>
      <c r="C6167" s="229"/>
      <c r="D6167" s="229"/>
      <c r="E6167" s="235"/>
      <c r="F6167" s="235"/>
      <c r="G6167" s="242"/>
      <c r="H6167" s="243"/>
      <c r="J6167" s="33"/>
      <c r="K6167" s="33"/>
      <c r="L6167" s="33"/>
      <c r="M6167" s="33"/>
      <c r="N6167" s="33"/>
      <c r="O6167" s="33"/>
      <c r="P6167" s="33"/>
      <c r="Q6167" s="33"/>
      <c r="R6167" s="33"/>
      <c r="S6167" s="33"/>
    </row>
    <row r="6168" spans="1:19">
      <c r="A6168" s="233"/>
      <c r="B6168" s="238"/>
      <c r="C6168" s="229"/>
      <c r="D6168" s="229"/>
      <c r="E6168" s="235"/>
      <c r="F6168" s="235"/>
      <c r="G6168" s="242"/>
      <c r="H6168" s="243"/>
      <c r="J6168" s="33"/>
      <c r="K6168" s="33"/>
      <c r="L6168" s="33"/>
      <c r="M6168" s="33"/>
      <c r="N6168" s="33"/>
      <c r="O6168" s="33"/>
      <c r="P6168" s="33"/>
      <c r="Q6168" s="33"/>
      <c r="R6168" s="33"/>
      <c r="S6168" s="33"/>
    </row>
    <row r="6169" spans="1:19">
      <c r="A6169" s="233"/>
      <c r="B6169" s="238"/>
      <c r="C6169" s="229"/>
      <c r="D6169" s="229"/>
      <c r="E6169" s="235"/>
      <c r="F6169" s="235"/>
      <c r="G6169" s="242"/>
      <c r="H6169" s="243"/>
      <c r="J6169" s="33"/>
      <c r="K6169" s="33"/>
      <c r="L6169" s="33"/>
      <c r="M6169" s="33"/>
      <c r="N6169" s="33"/>
      <c r="O6169" s="33"/>
      <c r="P6169" s="33"/>
      <c r="Q6169" s="33"/>
      <c r="R6169" s="33"/>
      <c r="S6169" s="33"/>
    </row>
    <row r="6170" spans="1:19">
      <c r="A6170" s="233"/>
      <c r="B6170" s="238"/>
      <c r="C6170" s="229"/>
      <c r="D6170" s="229"/>
      <c r="E6170" s="235"/>
      <c r="F6170" s="235"/>
      <c r="G6170" s="242"/>
      <c r="H6170" s="243"/>
      <c r="J6170" s="33"/>
      <c r="K6170" s="33"/>
      <c r="L6170" s="33"/>
      <c r="M6170" s="33"/>
      <c r="N6170" s="33"/>
      <c r="O6170" s="33"/>
      <c r="P6170" s="33"/>
      <c r="Q6170" s="33"/>
      <c r="R6170" s="33"/>
      <c r="S6170" s="33"/>
    </row>
    <row r="6171" spans="1:19">
      <c r="A6171" s="233"/>
      <c r="B6171" s="238"/>
      <c r="C6171" s="229"/>
      <c r="D6171" s="229"/>
      <c r="E6171" s="235"/>
      <c r="F6171" s="235"/>
      <c r="G6171" s="242"/>
      <c r="H6171" s="243"/>
      <c r="J6171" s="33"/>
      <c r="K6171" s="33"/>
      <c r="L6171" s="33"/>
      <c r="M6171" s="33"/>
      <c r="N6171" s="33"/>
      <c r="O6171" s="33"/>
      <c r="P6171" s="33"/>
      <c r="Q6171" s="33"/>
      <c r="R6171" s="33"/>
      <c r="S6171" s="33"/>
    </row>
    <row r="6172" spans="1:19">
      <c r="A6172" s="233"/>
      <c r="B6172" s="238"/>
      <c r="C6172" s="229"/>
      <c r="D6172" s="229"/>
      <c r="E6172" s="235"/>
      <c r="F6172" s="235"/>
      <c r="G6172" s="242"/>
      <c r="H6172" s="243"/>
      <c r="J6172" s="33"/>
      <c r="K6172" s="33"/>
      <c r="L6172" s="33"/>
      <c r="M6172" s="33"/>
      <c r="N6172" s="33"/>
      <c r="O6172" s="33"/>
      <c r="P6172" s="33"/>
      <c r="Q6172" s="33"/>
      <c r="R6172" s="33"/>
      <c r="S6172" s="33"/>
    </row>
    <row r="6173" spans="1:19">
      <c r="A6173" s="233"/>
      <c r="B6173" s="238"/>
      <c r="C6173" s="229"/>
      <c r="D6173" s="229"/>
      <c r="E6173" s="235"/>
      <c r="F6173" s="235"/>
      <c r="G6173" s="242"/>
      <c r="H6173" s="243"/>
      <c r="J6173" s="33"/>
      <c r="K6173" s="33"/>
      <c r="L6173" s="33"/>
      <c r="M6173" s="33"/>
      <c r="N6173" s="33"/>
      <c r="O6173" s="33"/>
      <c r="P6173" s="33"/>
      <c r="Q6173" s="33"/>
      <c r="R6173" s="33"/>
      <c r="S6173" s="33"/>
    </row>
    <row r="6174" spans="1:19">
      <c r="A6174" s="233"/>
      <c r="B6174" s="238"/>
      <c r="C6174" s="229"/>
      <c r="D6174" s="229"/>
      <c r="E6174" s="235"/>
      <c r="F6174" s="235"/>
      <c r="G6174" s="242"/>
      <c r="H6174" s="243"/>
      <c r="J6174" s="33"/>
      <c r="K6174" s="33"/>
      <c r="L6174" s="33"/>
      <c r="M6174" s="33"/>
      <c r="N6174" s="33"/>
      <c r="O6174" s="33"/>
      <c r="P6174" s="33"/>
      <c r="Q6174" s="33"/>
      <c r="R6174" s="33"/>
      <c r="S6174" s="33"/>
    </row>
    <row r="6175" spans="1:19">
      <c r="A6175" s="233"/>
      <c r="B6175" s="238"/>
      <c r="C6175" s="229"/>
      <c r="D6175" s="229"/>
      <c r="E6175" s="235"/>
      <c r="F6175" s="235"/>
      <c r="G6175" s="242"/>
      <c r="H6175" s="243"/>
      <c r="J6175" s="33"/>
      <c r="K6175" s="33"/>
      <c r="L6175" s="33"/>
      <c r="M6175" s="33"/>
      <c r="N6175" s="33"/>
      <c r="O6175" s="33"/>
      <c r="P6175" s="33"/>
      <c r="Q6175" s="33"/>
      <c r="R6175" s="33"/>
      <c r="S6175" s="33"/>
    </row>
    <row r="6176" spans="1:19">
      <c r="A6176" s="233"/>
      <c r="B6176" s="238"/>
      <c r="C6176" s="229"/>
      <c r="D6176" s="229"/>
      <c r="E6176" s="235"/>
      <c r="F6176" s="235"/>
      <c r="G6176" s="242"/>
      <c r="H6176" s="243"/>
      <c r="J6176" s="33"/>
      <c r="K6176" s="33"/>
      <c r="L6176" s="33"/>
      <c r="M6176" s="33"/>
      <c r="N6176" s="33"/>
      <c r="O6176" s="33"/>
      <c r="P6176" s="33"/>
      <c r="Q6176" s="33"/>
      <c r="R6176" s="33"/>
      <c r="S6176" s="33"/>
    </row>
    <row r="6177" spans="1:19">
      <c r="A6177" s="233"/>
      <c r="B6177" s="238"/>
      <c r="C6177" s="229"/>
      <c r="D6177" s="229"/>
      <c r="E6177" s="235"/>
      <c r="F6177" s="235"/>
      <c r="G6177" s="242"/>
      <c r="H6177" s="243"/>
      <c r="J6177" s="33"/>
      <c r="K6177" s="33"/>
      <c r="L6177" s="33"/>
      <c r="M6177" s="33"/>
      <c r="N6177" s="33"/>
      <c r="O6177" s="33"/>
      <c r="P6177" s="33"/>
      <c r="Q6177" s="33"/>
      <c r="R6177" s="33"/>
      <c r="S6177" s="33"/>
    </row>
    <row r="6178" spans="1:19">
      <c r="A6178" s="233"/>
      <c r="B6178" s="238"/>
      <c r="C6178" s="229"/>
      <c r="D6178" s="229"/>
      <c r="E6178" s="235"/>
      <c r="F6178" s="235"/>
      <c r="G6178" s="242"/>
      <c r="H6178" s="243"/>
      <c r="J6178" s="33"/>
      <c r="K6178" s="33"/>
      <c r="L6178" s="33"/>
      <c r="M6178" s="33"/>
      <c r="N6178" s="33"/>
      <c r="O6178" s="33"/>
      <c r="P6178" s="33"/>
      <c r="Q6178" s="33"/>
      <c r="R6178" s="33"/>
      <c r="S6178" s="33"/>
    </row>
    <row r="6179" spans="1:19">
      <c r="A6179" s="233"/>
      <c r="B6179" s="238"/>
      <c r="C6179" s="229"/>
      <c r="D6179" s="229"/>
      <c r="E6179" s="235"/>
      <c r="F6179" s="235"/>
      <c r="G6179" s="242"/>
      <c r="H6179" s="243"/>
      <c r="J6179" s="33"/>
      <c r="K6179" s="33"/>
      <c r="L6179" s="33"/>
      <c r="M6179" s="33"/>
      <c r="N6179" s="33"/>
      <c r="O6179" s="33"/>
      <c r="P6179" s="33"/>
      <c r="Q6179" s="33"/>
      <c r="R6179" s="33"/>
      <c r="S6179" s="33"/>
    </row>
    <row r="6180" spans="1:19">
      <c r="A6180" s="233"/>
      <c r="B6180" s="238"/>
      <c r="C6180" s="229"/>
      <c r="D6180" s="229"/>
      <c r="E6180" s="235"/>
      <c r="F6180" s="235"/>
      <c r="G6180" s="242"/>
      <c r="H6180" s="243"/>
      <c r="J6180" s="33"/>
      <c r="K6180" s="33"/>
      <c r="L6180" s="33"/>
      <c r="M6180" s="33"/>
      <c r="N6180" s="33"/>
      <c r="O6180" s="33"/>
      <c r="P6180" s="33"/>
      <c r="Q6180" s="33"/>
      <c r="R6180" s="33"/>
      <c r="S6180" s="33"/>
    </row>
    <row r="6181" spans="1:19">
      <c r="A6181" s="233"/>
      <c r="B6181" s="238"/>
      <c r="C6181" s="229"/>
      <c r="D6181" s="229"/>
      <c r="E6181" s="235"/>
      <c r="F6181" s="235"/>
      <c r="G6181" s="242"/>
      <c r="H6181" s="243"/>
      <c r="J6181" s="33"/>
      <c r="K6181" s="33"/>
      <c r="L6181" s="33"/>
      <c r="M6181" s="33"/>
      <c r="N6181" s="33"/>
      <c r="O6181" s="33"/>
      <c r="P6181" s="33"/>
      <c r="Q6181" s="33"/>
      <c r="R6181" s="33"/>
      <c r="S6181" s="33"/>
    </row>
    <row r="6182" spans="1:19">
      <c r="A6182" s="233"/>
      <c r="B6182" s="238"/>
      <c r="C6182" s="229"/>
      <c r="D6182" s="229"/>
      <c r="E6182" s="235"/>
      <c r="F6182" s="235"/>
      <c r="G6182" s="242"/>
      <c r="H6182" s="243"/>
      <c r="J6182" s="33"/>
      <c r="K6182" s="33"/>
      <c r="L6182" s="33"/>
      <c r="M6182" s="33"/>
      <c r="N6182" s="33"/>
      <c r="O6182" s="33"/>
      <c r="P6182" s="33"/>
      <c r="Q6182" s="33"/>
      <c r="R6182" s="33"/>
      <c r="S6182" s="33"/>
    </row>
    <row r="6183" spans="1:19">
      <c r="A6183" s="233"/>
      <c r="B6183" s="238"/>
      <c r="C6183" s="229"/>
      <c r="D6183" s="229"/>
      <c r="E6183" s="235"/>
      <c r="F6183" s="235"/>
      <c r="G6183" s="242"/>
      <c r="H6183" s="243"/>
      <c r="J6183" s="33"/>
      <c r="K6183" s="33"/>
      <c r="L6183" s="33"/>
      <c r="M6183" s="33"/>
      <c r="N6183" s="33"/>
      <c r="O6183" s="33"/>
      <c r="P6183" s="33"/>
      <c r="Q6183" s="33"/>
      <c r="R6183" s="33"/>
      <c r="S6183" s="33"/>
    </row>
    <row r="6184" spans="1:19">
      <c r="A6184" s="233"/>
      <c r="B6184" s="238"/>
      <c r="C6184" s="229"/>
      <c r="D6184" s="229"/>
      <c r="E6184" s="235"/>
      <c r="F6184" s="235"/>
      <c r="G6184" s="242"/>
      <c r="H6184" s="243"/>
      <c r="J6184" s="33"/>
      <c r="K6184" s="33"/>
      <c r="L6184" s="33"/>
      <c r="M6184" s="33"/>
      <c r="N6184" s="33"/>
      <c r="O6184" s="33"/>
      <c r="P6184" s="33"/>
      <c r="Q6184" s="33"/>
      <c r="R6184" s="33"/>
      <c r="S6184" s="33"/>
    </row>
    <row r="6185" spans="1:19">
      <c r="A6185" s="233"/>
      <c r="B6185" s="238"/>
      <c r="C6185" s="229"/>
      <c r="D6185" s="229"/>
      <c r="E6185" s="235"/>
      <c r="F6185" s="235"/>
      <c r="G6185" s="242"/>
      <c r="H6185" s="243"/>
      <c r="J6185" s="33"/>
      <c r="K6185" s="33"/>
      <c r="L6185" s="33"/>
      <c r="M6185" s="33"/>
      <c r="N6185" s="33"/>
      <c r="O6185" s="33"/>
      <c r="P6185" s="33"/>
      <c r="Q6185" s="33"/>
      <c r="R6185" s="33"/>
      <c r="S6185" s="33"/>
    </row>
    <row r="6186" spans="1:19">
      <c r="A6186" s="233"/>
      <c r="B6186" s="238"/>
      <c r="C6186" s="229"/>
      <c r="D6186" s="229"/>
      <c r="E6186" s="235"/>
      <c r="F6186" s="235"/>
      <c r="G6186" s="242"/>
      <c r="H6186" s="243"/>
      <c r="J6186" s="33"/>
      <c r="K6186" s="33"/>
      <c r="L6186" s="33"/>
      <c r="M6186" s="33"/>
      <c r="N6186" s="33"/>
      <c r="O6186" s="33"/>
      <c r="P6186" s="33"/>
      <c r="Q6186" s="33"/>
      <c r="R6186" s="33"/>
      <c r="S6186" s="33"/>
    </row>
    <row r="6187" spans="1:19">
      <c r="A6187" s="233"/>
      <c r="B6187" s="238"/>
      <c r="C6187" s="229"/>
      <c r="D6187" s="229"/>
      <c r="E6187" s="235"/>
      <c r="F6187" s="235"/>
      <c r="G6187" s="242"/>
      <c r="H6187" s="243"/>
      <c r="J6187" s="33"/>
      <c r="K6187" s="33"/>
      <c r="L6187" s="33"/>
      <c r="M6187" s="33"/>
      <c r="N6187" s="33"/>
      <c r="O6187" s="33"/>
      <c r="P6187" s="33"/>
      <c r="Q6187" s="33"/>
      <c r="R6187" s="33"/>
      <c r="S6187" s="33"/>
    </row>
    <row r="6188" spans="1:19">
      <c r="A6188" s="233"/>
      <c r="B6188" s="238"/>
      <c r="C6188" s="229"/>
      <c r="D6188" s="229"/>
      <c r="E6188" s="235"/>
      <c r="F6188" s="235"/>
      <c r="G6188" s="242"/>
      <c r="H6188" s="243"/>
      <c r="J6188" s="33"/>
      <c r="K6188" s="33"/>
      <c r="L6188" s="33"/>
      <c r="M6188" s="33"/>
      <c r="N6188" s="33"/>
      <c r="O6188" s="33"/>
      <c r="P6188" s="33"/>
      <c r="Q6188" s="33"/>
      <c r="R6188" s="33"/>
      <c r="S6188" s="33"/>
    </row>
    <row r="6189" spans="1:19">
      <c r="A6189" s="233"/>
      <c r="B6189" s="238"/>
      <c r="C6189" s="229"/>
      <c r="D6189" s="229"/>
      <c r="E6189" s="235"/>
      <c r="F6189" s="235"/>
      <c r="G6189" s="242"/>
      <c r="H6189" s="243"/>
      <c r="J6189" s="33"/>
      <c r="K6189" s="33"/>
      <c r="L6189" s="33"/>
      <c r="M6189" s="33"/>
      <c r="N6189" s="33"/>
      <c r="O6189" s="33"/>
      <c r="P6189" s="33"/>
      <c r="Q6189" s="33"/>
      <c r="R6189" s="33"/>
      <c r="S6189" s="33"/>
    </row>
    <row r="6190" spans="1:19">
      <c r="A6190" s="233"/>
      <c r="B6190" s="238"/>
      <c r="C6190" s="229"/>
      <c r="D6190" s="229"/>
      <c r="E6190" s="235"/>
      <c r="F6190" s="235"/>
      <c r="G6190" s="242"/>
      <c r="H6190" s="243"/>
      <c r="J6190" s="33"/>
      <c r="K6190" s="33"/>
      <c r="L6190" s="33"/>
      <c r="M6190" s="33"/>
      <c r="N6190" s="33"/>
      <c r="O6190" s="33"/>
      <c r="P6190" s="33"/>
      <c r="Q6190" s="33"/>
      <c r="R6190" s="33"/>
      <c r="S6190" s="33"/>
    </row>
    <row r="6191" spans="1:19">
      <c r="A6191" s="233"/>
      <c r="B6191" s="238"/>
      <c r="C6191" s="229"/>
      <c r="D6191" s="229"/>
      <c r="E6191" s="235"/>
      <c r="F6191" s="235"/>
      <c r="G6191" s="242"/>
      <c r="H6191" s="243"/>
      <c r="J6191" s="33"/>
      <c r="K6191" s="33"/>
      <c r="L6191" s="33"/>
      <c r="M6191" s="33"/>
      <c r="N6191" s="33"/>
      <c r="O6191" s="33"/>
      <c r="P6191" s="33"/>
      <c r="Q6191" s="33"/>
      <c r="R6191" s="33"/>
      <c r="S6191" s="33"/>
    </row>
    <row r="6192" spans="1:19">
      <c r="A6192" s="233"/>
      <c r="B6192" s="238"/>
      <c r="C6192" s="229"/>
      <c r="D6192" s="229"/>
      <c r="E6192" s="235"/>
      <c r="F6192" s="235"/>
      <c r="G6192" s="242"/>
      <c r="H6192" s="243"/>
      <c r="J6192" s="33"/>
      <c r="K6192" s="33"/>
      <c r="L6192" s="33"/>
      <c r="M6192" s="33"/>
      <c r="N6192" s="33"/>
      <c r="O6192" s="33"/>
      <c r="P6192" s="33"/>
      <c r="Q6192" s="33"/>
      <c r="R6192" s="33"/>
      <c r="S6192" s="33"/>
    </row>
    <row r="6193" spans="1:19">
      <c r="A6193" s="233"/>
      <c r="B6193" s="238"/>
      <c r="C6193" s="229"/>
      <c r="D6193" s="229"/>
      <c r="E6193" s="235"/>
      <c r="F6193" s="235"/>
      <c r="G6193" s="242"/>
      <c r="H6193" s="243"/>
      <c r="J6193" s="33"/>
      <c r="K6193" s="33"/>
      <c r="L6193" s="33"/>
      <c r="M6193" s="33"/>
      <c r="N6193" s="33"/>
      <c r="O6193" s="33"/>
      <c r="P6193" s="33"/>
      <c r="Q6193" s="33"/>
      <c r="R6193" s="33"/>
      <c r="S6193" s="33"/>
    </row>
    <row r="6194" spans="1:19">
      <c r="A6194" s="233"/>
      <c r="B6194" s="238"/>
      <c r="C6194" s="229"/>
      <c r="D6194" s="229"/>
      <c r="E6194" s="235"/>
      <c r="F6194" s="235"/>
      <c r="G6194" s="242"/>
      <c r="H6194" s="243"/>
      <c r="J6194" s="33"/>
      <c r="K6194" s="33"/>
      <c r="L6194" s="33"/>
      <c r="M6194" s="33"/>
      <c r="N6194" s="33"/>
      <c r="O6194" s="33"/>
      <c r="P6194" s="33"/>
      <c r="Q6194" s="33"/>
      <c r="R6194" s="33"/>
      <c r="S6194" s="33"/>
    </row>
    <row r="6195" spans="1:19">
      <c r="A6195" s="233"/>
      <c r="B6195" s="238"/>
      <c r="C6195" s="229"/>
      <c r="D6195" s="229"/>
      <c r="E6195" s="235"/>
      <c r="F6195" s="235"/>
      <c r="G6195" s="242"/>
      <c r="H6195" s="243"/>
      <c r="J6195" s="33"/>
      <c r="K6195" s="33"/>
      <c r="L6195" s="33"/>
      <c r="M6195" s="33"/>
      <c r="N6195" s="33"/>
      <c r="O6195" s="33"/>
      <c r="P6195" s="33"/>
      <c r="Q6195" s="33"/>
      <c r="R6195" s="33"/>
      <c r="S6195" s="33"/>
    </row>
    <row r="6196" spans="1:19">
      <c r="A6196" s="233"/>
      <c r="B6196" s="238"/>
      <c r="C6196" s="229"/>
      <c r="D6196" s="229"/>
      <c r="E6196" s="235"/>
      <c r="F6196" s="235"/>
      <c r="G6196" s="242"/>
      <c r="H6196" s="243"/>
      <c r="J6196" s="33"/>
      <c r="K6196" s="33"/>
      <c r="L6196" s="33"/>
      <c r="M6196" s="33"/>
      <c r="N6196" s="33"/>
      <c r="O6196" s="33"/>
      <c r="P6196" s="33"/>
      <c r="Q6196" s="33"/>
      <c r="R6196" s="33"/>
      <c r="S6196" s="33"/>
    </row>
    <row r="6197" spans="1:19">
      <c r="A6197" s="233"/>
      <c r="B6197" s="238"/>
      <c r="C6197" s="229"/>
      <c r="D6197" s="229"/>
      <c r="E6197" s="235"/>
      <c r="F6197" s="235"/>
      <c r="G6197" s="242"/>
      <c r="H6197" s="243"/>
      <c r="J6197" s="33"/>
      <c r="K6197" s="33"/>
      <c r="L6197" s="33"/>
      <c r="M6197" s="33"/>
      <c r="N6197" s="33"/>
      <c r="O6197" s="33"/>
      <c r="P6197" s="33"/>
      <c r="Q6197" s="33"/>
      <c r="R6197" s="33"/>
      <c r="S6197" s="33"/>
    </row>
    <row r="6198" spans="1:19">
      <c r="A6198" s="233"/>
      <c r="B6198" s="238"/>
      <c r="C6198" s="229"/>
      <c r="D6198" s="229"/>
      <c r="E6198" s="235"/>
      <c r="F6198" s="235"/>
      <c r="G6198" s="242"/>
      <c r="H6198" s="243"/>
      <c r="J6198" s="33"/>
      <c r="K6198" s="33"/>
      <c r="L6198" s="33"/>
      <c r="M6198" s="33"/>
      <c r="N6198" s="33"/>
      <c r="O6198" s="33"/>
      <c r="P6198" s="33"/>
      <c r="Q6198" s="33"/>
      <c r="R6198" s="33"/>
      <c r="S6198" s="33"/>
    </row>
    <row r="6199" spans="1:19">
      <c r="A6199" s="233"/>
      <c r="B6199" s="238"/>
      <c r="C6199" s="229"/>
      <c r="D6199" s="229"/>
      <c r="E6199" s="235"/>
      <c r="F6199" s="235"/>
      <c r="G6199" s="242"/>
      <c r="H6199" s="243"/>
      <c r="J6199" s="33"/>
      <c r="K6199" s="33"/>
      <c r="L6199" s="33"/>
      <c r="M6199" s="33"/>
      <c r="N6199" s="33"/>
      <c r="O6199" s="33"/>
      <c r="P6199" s="33"/>
      <c r="Q6199" s="33"/>
      <c r="R6199" s="33"/>
      <c r="S6199" s="33"/>
    </row>
    <row r="6200" spans="1:19">
      <c r="A6200" s="233"/>
      <c r="B6200" s="238"/>
      <c r="C6200" s="229"/>
      <c r="D6200" s="229"/>
      <c r="E6200" s="235"/>
      <c r="F6200" s="235"/>
      <c r="G6200" s="242"/>
      <c r="H6200" s="243"/>
      <c r="J6200" s="33"/>
      <c r="K6200" s="33"/>
      <c r="L6200" s="33"/>
      <c r="M6200" s="33"/>
      <c r="N6200" s="33"/>
      <c r="O6200" s="33"/>
      <c r="P6200" s="33"/>
      <c r="Q6200" s="33"/>
      <c r="R6200" s="33"/>
      <c r="S6200" s="33"/>
    </row>
    <row r="6201" spans="1:19">
      <c r="A6201" s="233"/>
      <c r="B6201" s="238"/>
      <c r="C6201" s="229"/>
      <c r="D6201" s="229"/>
      <c r="E6201" s="235"/>
      <c r="F6201" s="235"/>
      <c r="G6201" s="242"/>
      <c r="H6201" s="243"/>
      <c r="J6201" s="33"/>
      <c r="K6201" s="33"/>
      <c r="L6201" s="33"/>
      <c r="M6201" s="33"/>
      <c r="N6201" s="33"/>
      <c r="O6201" s="33"/>
      <c r="P6201" s="33"/>
      <c r="Q6201" s="33"/>
      <c r="R6201" s="33"/>
      <c r="S6201" s="33"/>
    </row>
    <row r="6202" spans="1:19">
      <c r="A6202" s="233"/>
      <c r="B6202" s="238"/>
      <c r="C6202" s="229"/>
      <c r="D6202" s="229"/>
      <c r="E6202" s="235"/>
      <c r="F6202" s="235"/>
      <c r="G6202" s="242"/>
      <c r="H6202" s="243"/>
      <c r="J6202" s="33"/>
      <c r="K6202" s="33"/>
      <c r="L6202" s="33"/>
      <c r="M6202" s="33"/>
      <c r="N6202" s="33"/>
      <c r="O6202" s="33"/>
      <c r="P6202" s="33"/>
      <c r="Q6202" s="33"/>
      <c r="R6202" s="33"/>
      <c r="S6202" s="33"/>
    </row>
    <row r="6203" spans="1:19">
      <c r="A6203" s="233"/>
      <c r="B6203" s="238"/>
      <c r="C6203" s="229"/>
      <c r="D6203" s="229"/>
      <c r="E6203" s="235"/>
      <c r="F6203" s="235"/>
      <c r="G6203" s="242"/>
      <c r="H6203" s="243"/>
      <c r="J6203" s="33"/>
      <c r="K6203" s="33"/>
      <c r="L6203" s="33"/>
      <c r="M6203" s="33"/>
      <c r="N6203" s="33"/>
      <c r="O6203" s="33"/>
      <c r="P6203" s="33"/>
      <c r="Q6203" s="33"/>
      <c r="R6203" s="33"/>
      <c r="S6203" s="33"/>
    </row>
    <row r="6204" spans="1:19">
      <c r="A6204" s="233"/>
      <c r="B6204" s="238"/>
      <c r="C6204" s="229"/>
      <c r="D6204" s="229"/>
      <c r="E6204" s="235"/>
      <c r="F6204" s="235"/>
      <c r="G6204" s="242"/>
      <c r="H6204" s="243"/>
      <c r="J6204" s="33"/>
      <c r="K6204" s="33"/>
      <c r="L6204" s="33"/>
      <c r="M6204" s="33"/>
      <c r="N6204" s="33"/>
      <c r="O6204" s="33"/>
      <c r="P6204" s="33"/>
      <c r="Q6204" s="33"/>
      <c r="R6204" s="33"/>
      <c r="S6204" s="33"/>
    </row>
    <row r="6205" spans="1:19">
      <c r="A6205" s="233"/>
      <c r="B6205" s="238"/>
      <c r="C6205" s="229"/>
      <c r="D6205" s="229"/>
      <c r="E6205" s="235"/>
      <c r="F6205" s="235"/>
      <c r="G6205" s="242"/>
      <c r="H6205" s="243"/>
      <c r="J6205" s="33"/>
      <c r="K6205" s="33"/>
      <c r="L6205" s="33"/>
      <c r="M6205" s="33"/>
      <c r="N6205" s="33"/>
      <c r="O6205" s="33"/>
      <c r="P6205" s="33"/>
      <c r="Q6205" s="33"/>
      <c r="R6205" s="33"/>
      <c r="S6205" s="33"/>
    </row>
    <row r="6206" spans="1:19">
      <c r="A6206" s="233"/>
      <c r="B6206" s="238"/>
      <c r="C6206" s="229"/>
      <c r="D6206" s="229"/>
      <c r="E6206" s="235"/>
      <c r="F6206" s="235"/>
      <c r="G6206" s="242"/>
      <c r="H6206" s="243"/>
      <c r="J6206" s="33"/>
      <c r="K6206" s="33"/>
      <c r="L6206" s="33"/>
      <c r="M6206" s="33"/>
      <c r="N6206" s="33"/>
      <c r="O6206" s="33"/>
      <c r="P6206" s="33"/>
      <c r="Q6206" s="33"/>
      <c r="R6206" s="33"/>
      <c r="S6206" s="33"/>
    </row>
    <row r="6207" spans="1:19">
      <c r="A6207" s="233"/>
      <c r="B6207" s="238"/>
      <c r="C6207" s="229"/>
      <c r="D6207" s="229"/>
      <c r="E6207" s="235"/>
      <c r="F6207" s="235"/>
      <c r="G6207" s="242"/>
      <c r="H6207" s="243"/>
      <c r="J6207" s="33"/>
      <c r="K6207" s="33"/>
      <c r="L6207" s="33"/>
      <c r="M6207" s="33"/>
      <c r="N6207" s="33"/>
      <c r="O6207" s="33"/>
      <c r="P6207" s="33"/>
      <c r="Q6207" s="33"/>
      <c r="R6207" s="33"/>
      <c r="S6207" s="33"/>
    </row>
    <row r="6208" spans="1:19">
      <c r="A6208" s="233"/>
      <c r="B6208" s="238"/>
      <c r="C6208" s="229"/>
      <c r="D6208" s="229"/>
      <c r="E6208" s="235"/>
      <c r="F6208" s="235"/>
      <c r="G6208" s="242"/>
      <c r="H6208" s="243"/>
      <c r="J6208" s="33"/>
      <c r="K6208" s="33"/>
      <c r="L6208" s="33"/>
      <c r="M6208" s="33"/>
      <c r="N6208" s="33"/>
      <c r="O6208" s="33"/>
      <c r="P6208" s="33"/>
      <c r="Q6208" s="33"/>
      <c r="R6208" s="33"/>
      <c r="S6208" s="33"/>
    </row>
    <row r="6209" spans="1:19">
      <c r="A6209" s="233"/>
      <c r="B6209" s="238"/>
      <c r="C6209" s="229"/>
      <c r="D6209" s="229"/>
      <c r="E6209" s="235"/>
      <c r="F6209" s="235"/>
      <c r="G6209" s="242"/>
      <c r="H6209" s="243"/>
      <c r="J6209" s="33"/>
      <c r="K6209" s="33"/>
      <c r="L6209" s="33"/>
      <c r="M6209" s="33"/>
      <c r="N6209" s="33"/>
      <c r="O6209" s="33"/>
      <c r="P6209" s="33"/>
      <c r="Q6209" s="33"/>
      <c r="R6209" s="33"/>
      <c r="S6209" s="33"/>
    </row>
    <row r="6210" spans="1:19">
      <c r="A6210" s="233"/>
      <c r="B6210" s="238"/>
      <c r="C6210" s="229"/>
      <c r="D6210" s="229"/>
      <c r="E6210" s="235"/>
      <c r="F6210" s="235"/>
      <c r="G6210" s="242"/>
      <c r="H6210" s="243"/>
      <c r="J6210" s="33"/>
      <c r="K6210" s="33"/>
      <c r="L6210" s="33"/>
      <c r="M6210" s="33"/>
      <c r="N6210" s="33"/>
      <c r="O6210" s="33"/>
      <c r="P6210" s="33"/>
      <c r="Q6210" s="33"/>
      <c r="R6210" s="33"/>
      <c r="S6210" s="33"/>
    </row>
    <row r="6211" spans="1:19">
      <c r="A6211" s="233"/>
      <c r="B6211" s="238"/>
      <c r="C6211" s="229"/>
      <c r="D6211" s="229"/>
      <c r="E6211" s="235"/>
      <c r="F6211" s="235"/>
      <c r="G6211" s="242"/>
      <c r="H6211" s="243"/>
      <c r="J6211" s="33"/>
      <c r="K6211" s="33"/>
      <c r="L6211" s="33"/>
      <c r="M6211" s="33"/>
      <c r="N6211" s="33"/>
      <c r="O6211" s="33"/>
      <c r="P6211" s="33"/>
      <c r="Q6211" s="33"/>
      <c r="R6211" s="33"/>
      <c r="S6211" s="33"/>
    </row>
    <row r="6212" spans="1:19">
      <c r="A6212" s="233"/>
      <c r="B6212" s="238"/>
      <c r="C6212" s="229"/>
      <c r="D6212" s="229"/>
      <c r="E6212" s="235"/>
      <c r="F6212" s="235"/>
      <c r="G6212" s="242"/>
      <c r="H6212" s="243"/>
      <c r="J6212" s="33"/>
      <c r="K6212" s="33"/>
      <c r="L6212" s="33"/>
      <c r="M6212" s="33"/>
      <c r="N6212" s="33"/>
      <c r="O6212" s="33"/>
      <c r="P6212" s="33"/>
      <c r="Q6212" s="33"/>
      <c r="R6212" s="33"/>
      <c r="S6212" s="33"/>
    </row>
    <row r="6213" spans="1:19">
      <c r="A6213" s="233"/>
      <c r="B6213" s="238"/>
      <c r="C6213" s="229"/>
      <c r="D6213" s="229"/>
      <c r="E6213" s="235"/>
      <c r="F6213" s="235"/>
      <c r="G6213" s="242"/>
      <c r="H6213" s="243"/>
      <c r="J6213" s="33"/>
      <c r="K6213" s="33"/>
      <c r="L6213" s="33"/>
      <c r="M6213" s="33"/>
      <c r="N6213" s="33"/>
      <c r="O6213" s="33"/>
      <c r="P6213" s="33"/>
      <c r="Q6213" s="33"/>
      <c r="R6213" s="33"/>
      <c r="S6213" s="33"/>
    </row>
    <row r="6214" spans="1:19">
      <c r="A6214" s="233"/>
      <c r="B6214" s="238"/>
      <c r="C6214" s="229"/>
      <c r="D6214" s="229"/>
      <c r="E6214" s="235"/>
      <c r="F6214" s="235"/>
      <c r="G6214" s="242"/>
      <c r="H6214" s="243"/>
      <c r="J6214" s="33"/>
      <c r="K6214" s="33"/>
      <c r="L6214" s="33"/>
      <c r="M6214" s="33"/>
      <c r="N6214" s="33"/>
      <c r="O6214" s="33"/>
      <c r="P6214" s="33"/>
      <c r="Q6214" s="33"/>
      <c r="R6214" s="33"/>
      <c r="S6214" s="33"/>
    </row>
    <row r="6215" spans="1:19">
      <c r="A6215" s="233"/>
      <c r="B6215" s="238"/>
      <c r="C6215" s="229"/>
      <c r="D6215" s="229"/>
      <c r="E6215" s="235"/>
      <c r="F6215" s="235"/>
      <c r="G6215" s="242"/>
      <c r="H6215" s="243"/>
      <c r="J6215" s="33"/>
      <c r="K6215" s="33"/>
      <c r="L6215" s="33"/>
      <c r="M6215" s="33"/>
      <c r="N6215" s="33"/>
      <c r="O6215" s="33"/>
      <c r="P6215" s="33"/>
      <c r="Q6215" s="33"/>
      <c r="R6215" s="33"/>
      <c r="S6215" s="33"/>
    </row>
    <row r="6216" spans="1:19">
      <c r="A6216" s="233"/>
      <c r="B6216" s="238"/>
      <c r="C6216" s="229"/>
      <c r="D6216" s="229"/>
      <c r="E6216" s="235"/>
      <c r="F6216" s="235"/>
      <c r="G6216" s="242"/>
      <c r="H6216" s="243"/>
      <c r="J6216" s="33"/>
      <c r="K6216" s="33"/>
      <c r="L6216" s="33"/>
      <c r="M6216" s="33"/>
      <c r="N6216" s="33"/>
      <c r="O6216" s="33"/>
      <c r="P6216" s="33"/>
      <c r="Q6216" s="33"/>
      <c r="R6216" s="33"/>
      <c r="S6216" s="33"/>
    </row>
    <row r="6217" spans="1:19">
      <c r="A6217" s="233"/>
      <c r="B6217" s="238"/>
      <c r="C6217" s="229"/>
      <c r="D6217" s="229"/>
      <c r="E6217" s="235"/>
      <c r="F6217" s="235"/>
      <c r="G6217" s="242"/>
      <c r="H6217" s="243"/>
      <c r="J6217" s="33"/>
      <c r="K6217" s="33"/>
      <c r="L6217" s="33"/>
      <c r="M6217" s="33"/>
      <c r="N6217" s="33"/>
      <c r="O6217" s="33"/>
      <c r="P6217" s="33"/>
      <c r="Q6217" s="33"/>
      <c r="R6217" s="33"/>
      <c r="S6217" s="33"/>
    </row>
    <row r="6218" spans="1:19">
      <c r="A6218" s="233"/>
      <c r="B6218" s="238"/>
      <c r="C6218" s="229"/>
      <c r="D6218" s="229"/>
      <c r="E6218" s="235"/>
      <c r="F6218" s="235"/>
      <c r="G6218" s="242"/>
      <c r="H6218" s="243"/>
      <c r="J6218" s="33"/>
      <c r="K6218" s="33"/>
      <c r="L6218" s="33"/>
      <c r="M6218" s="33"/>
      <c r="N6218" s="33"/>
      <c r="O6218" s="33"/>
      <c r="P6218" s="33"/>
      <c r="Q6218" s="33"/>
      <c r="R6218" s="33"/>
      <c r="S6218" s="33"/>
    </row>
    <row r="6219" spans="1:19">
      <c r="A6219" s="233"/>
      <c r="B6219" s="238"/>
      <c r="C6219" s="229"/>
      <c r="D6219" s="229"/>
      <c r="E6219" s="235"/>
      <c r="F6219" s="235"/>
      <c r="G6219" s="242"/>
      <c r="H6219" s="243"/>
      <c r="J6219" s="33"/>
      <c r="K6219" s="33"/>
      <c r="L6219" s="33"/>
      <c r="M6219" s="33"/>
      <c r="N6219" s="33"/>
      <c r="O6219" s="33"/>
      <c r="P6219" s="33"/>
      <c r="Q6219" s="33"/>
      <c r="R6219" s="33"/>
      <c r="S6219" s="33"/>
    </row>
    <row r="6220" spans="1:19">
      <c r="A6220" s="233"/>
      <c r="B6220" s="238"/>
      <c r="C6220" s="229"/>
      <c r="D6220" s="229"/>
      <c r="E6220" s="235"/>
      <c r="F6220" s="235"/>
      <c r="G6220" s="242"/>
      <c r="H6220" s="243"/>
      <c r="J6220" s="33"/>
      <c r="K6220" s="33"/>
      <c r="L6220" s="33"/>
      <c r="M6220" s="33"/>
      <c r="N6220" s="33"/>
      <c r="O6220" s="33"/>
      <c r="P6220" s="33"/>
      <c r="Q6220" s="33"/>
      <c r="R6220" s="33"/>
      <c r="S6220" s="33"/>
    </row>
    <row r="6221" spans="1:19">
      <c r="A6221" s="233"/>
      <c r="B6221" s="238"/>
      <c r="C6221" s="229"/>
      <c r="D6221" s="229"/>
      <c r="E6221" s="235"/>
      <c r="F6221" s="235"/>
      <c r="G6221" s="242"/>
      <c r="H6221" s="243"/>
      <c r="J6221" s="33"/>
      <c r="K6221" s="33"/>
      <c r="L6221" s="33"/>
      <c r="M6221" s="33"/>
      <c r="N6221" s="33"/>
      <c r="O6221" s="33"/>
      <c r="P6221" s="33"/>
      <c r="Q6221" s="33"/>
      <c r="R6221" s="33"/>
      <c r="S6221" s="33"/>
    </row>
    <row r="6222" spans="1:19">
      <c r="A6222" s="233"/>
      <c r="B6222" s="238"/>
      <c r="C6222" s="229"/>
      <c r="D6222" s="229"/>
      <c r="E6222" s="235"/>
      <c r="F6222" s="235"/>
      <c r="G6222" s="242"/>
      <c r="H6222" s="243"/>
      <c r="J6222" s="33"/>
      <c r="K6222" s="33"/>
      <c r="L6222" s="33"/>
      <c r="M6222" s="33"/>
      <c r="N6222" s="33"/>
      <c r="O6222" s="33"/>
      <c r="P6222" s="33"/>
      <c r="Q6222" s="33"/>
      <c r="R6222" s="33"/>
      <c r="S6222" s="33"/>
    </row>
    <row r="6223" spans="1:19">
      <c r="A6223" s="233"/>
      <c r="B6223" s="238"/>
      <c r="C6223" s="229"/>
      <c r="D6223" s="229"/>
      <c r="E6223" s="235"/>
      <c r="F6223" s="235"/>
      <c r="G6223" s="242"/>
      <c r="H6223" s="243"/>
      <c r="J6223" s="33"/>
      <c r="K6223" s="33"/>
      <c r="L6223" s="33"/>
      <c r="M6223" s="33"/>
      <c r="N6223" s="33"/>
      <c r="O6223" s="33"/>
      <c r="P6223" s="33"/>
      <c r="Q6223" s="33"/>
      <c r="R6223" s="33"/>
      <c r="S6223" s="33"/>
    </row>
    <row r="6224" spans="1:19">
      <c r="A6224" s="233"/>
      <c r="B6224" s="238"/>
      <c r="C6224" s="229"/>
      <c r="D6224" s="229"/>
      <c r="E6224" s="235"/>
      <c r="F6224" s="235"/>
      <c r="G6224" s="242"/>
      <c r="H6224" s="243"/>
      <c r="J6224" s="33"/>
      <c r="K6224" s="33"/>
      <c r="L6224" s="33"/>
      <c r="M6224" s="33"/>
      <c r="N6224" s="33"/>
      <c r="O6224" s="33"/>
      <c r="P6224" s="33"/>
      <c r="Q6224" s="33"/>
      <c r="R6224" s="33"/>
      <c r="S6224" s="33"/>
    </row>
    <row r="6225" spans="1:19">
      <c r="A6225" s="233"/>
      <c r="B6225" s="238"/>
      <c r="C6225" s="229"/>
      <c r="D6225" s="229"/>
      <c r="E6225" s="235"/>
      <c r="F6225" s="235"/>
      <c r="G6225" s="242"/>
      <c r="H6225" s="243"/>
      <c r="J6225" s="33"/>
      <c r="K6225" s="33"/>
      <c r="L6225" s="33"/>
      <c r="M6225" s="33"/>
      <c r="N6225" s="33"/>
      <c r="O6225" s="33"/>
      <c r="P6225" s="33"/>
      <c r="Q6225" s="33"/>
      <c r="R6225" s="33"/>
      <c r="S6225" s="33"/>
    </row>
    <row r="6226" spans="1:19">
      <c r="A6226" s="233"/>
      <c r="B6226" s="238"/>
      <c r="C6226" s="229"/>
      <c r="D6226" s="229"/>
      <c r="E6226" s="235"/>
      <c r="F6226" s="235"/>
      <c r="G6226" s="242"/>
      <c r="H6226" s="243"/>
      <c r="J6226" s="33"/>
      <c r="K6226" s="33"/>
      <c r="L6226" s="33"/>
      <c r="M6226" s="33"/>
      <c r="N6226" s="33"/>
      <c r="O6226" s="33"/>
      <c r="P6226" s="33"/>
      <c r="Q6226" s="33"/>
      <c r="R6226" s="33"/>
      <c r="S6226" s="33"/>
    </row>
    <row r="6227" spans="1:19">
      <c r="A6227" s="233"/>
      <c r="B6227" s="238"/>
      <c r="C6227" s="229"/>
      <c r="D6227" s="229"/>
      <c r="E6227" s="235"/>
      <c r="F6227" s="235"/>
      <c r="G6227" s="242"/>
      <c r="H6227" s="243"/>
      <c r="J6227" s="33"/>
      <c r="K6227" s="33"/>
      <c r="L6227" s="33"/>
      <c r="M6227" s="33"/>
      <c r="N6227" s="33"/>
      <c r="O6227" s="33"/>
      <c r="P6227" s="33"/>
      <c r="Q6227" s="33"/>
      <c r="R6227" s="33"/>
      <c r="S6227" s="33"/>
    </row>
    <row r="6228" spans="1:19">
      <c r="A6228" s="233"/>
      <c r="B6228" s="238"/>
      <c r="C6228" s="229"/>
      <c r="D6228" s="229"/>
      <c r="E6228" s="235"/>
      <c r="F6228" s="235"/>
      <c r="G6228" s="242"/>
      <c r="H6228" s="243"/>
      <c r="J6228" s="33"/>
      <c r="K6228" s="33"/>
      <c r="L6228" s="33"/>
      <c r="M6228" s="33"/>
      <c r="N6228" s="33"/>
      <c r="O6228" s="33"/>
      <c r="P6228" s="33"/>
      <c r="Q6228" s="33"/>
      <c r="R6228" s="33"/>
      <c r="S6228" s="33"/>
    </row>
    <row r="6229" spans="1:19">
      <c r="A6229" s="233"/>
      <c r="B6229" s="238"/>
      <c r="C6229" s="229"/>
      <c r="D6229" s="229"/>
      <c r="E6229" s="235"/>
      <c r="F6229" s="235"/>
      <c r="G6229" s="242"/>
      <c r="H6229" s="243"/>
      <c r="J6229" s="33"/>
      <c r="K6229" s="33"/>
      <c r="L6229" s="33"/>
      <c r="M6229" s="33"/>
      <c r="N6229" s="33"/>
      <c r="O6229" s="33"/>
      <c r="P6229" s="33"/>
      <c r="Q6229" s="33"/>
      <c r="R6229" s="33"/>
      <c r="S6229" s="33"/>
    </row>
    <row r="6230" spans="1:19">
      <c r="A6230" s="233"/>
      <c r="B6230" s="238"/>
      <c r="C6230" s="229"/>
      <c r="D6230" s="229"/>
      <c r="E6230" s="235"/>
      <c r="F6230" s="235"/>
      <c r="G6230" s="242"/>
      <c r="H6230" s="243"/>
      <c r="J6230" s="33"/>
      <c r="K6230" s="33"/>
      <c r="L6230" s="33"/>
      <c r="M6230" s="33"/>
      <c r="N6230" s="33"/>
      <c r="O6230" s="33"/>
      <c r="P6230" s="33"/>
      <c r="Q6230" s="33"/>
      <c r="R6230" s="33"/>
      <c r="S6230" s="33"/>
    </row>
    <row r="6231" spans="1:19">
      <c r="A6231" s="233"/>
      <c r="B6231" s="238"/>
      <c r="C6231" s="229"/>
      <c r="D6231" s="229"/>
      <c r="E6231" s="235"/>
      <c r="F6231" s="235"/>
      <c r="G6231" s="242"/>
      <c r="H6231" s="243"/>
      <c r="J6231" s="33"/>
      <c r="K6231" s="33"/>
      <c r="L6231" s="33"/>
      <c r="M6231" s="33"/>
      <c r="N6231" s="33"/>
      <c r="O6231" s="33"/>
      <c r="P6231" s="33"/>
      <c r="Q6231" s="33"/>
      <c r="R6231" s="33"/>
      <c r="S6231" s="33"/>
    </row>
    <row r="6232" spans="1:19">
      <c r="A6232" s="233"/>
      <c r="B6232" s="238"/>
      <c r="C6232" s="229"/>
      <c r="D6232" s="229"/>
      <c r="E6232" s="235"/>
      <c r="F6232" s="235"/>
      <c r="G6232" s="242"/>
      <c r="H6232" s="243"/>
      <c r="J6232" s="33"/>
      <c r="K6232" s="33"/>
      <c r="L6232" s="33"/>
      <c r="M6232" s="33"/>
      <c r="N6232" s="33"/>
      <c r="O6232" s="33"/>
      <c r="P6232" s="33"/>
      <c r="Q6232" s="33"/>
      <c r="R6232" s="33"/>
      <c r="S6232" s="33"/>
    </row>
    <row r="6233" spans="1:19">
      <c r="A6233" s="233"/>
      <c r="B6233" s="238"/>
      <c r="C6233" s="229"/>
      <c r="D6233" s="229"/>
      <c r="E6233" s="235"/>
      <c r="F6233" s="235"/>
      <c r="G6233" s="242"/>
      <c r="H6233" s="243"/>
      <c r="J6233" s="33"/>
      <c r="K6233" s="33"/>
      <c r="L6233" s="33"/>
      <c r="M6233" s="33"/>
      <c r="N6233" s="33"/>
      <c r="O6233" s="33"/>
      <c r="P6233" s="33"/>
      <c r="Q6233" s="33"/>
      <c r="R6233" s="33"/>
      <c r="S6233" s="33"/>
    </row>
    <row r="6234" spans="1:19">
      <c r="A6234" s="233"/>
      <c r="B6234" s="238"/>
      <c r="C6234" s="229"/>
      <c r="D6234" s="229"/>
      <c r="E6234" s="235"/>
      <c r="F6234" s="235"/>
      <c r="G6234" s="242"/>
      <c r="H6234" s="243"/>
      <c r="J6234" s="33"/>
      <c r="K6234" s="33"/>
      <c r="L6234" s="33"/>
      <c r="M6234" s="33"/>
      <c r="N6234" s="33"/>
      <c r="O6234" s="33"/>
      <c r="P6234" s="33"/>
      <c r="Q6234" s="33"/>
      <c r="R6234" s="33"/>
      <c r="S6234" s="33"/>
    </row>
    <row r="6235" spans="1:19">
      <c r="A6235" s="233"/>
      <c r="B6235" s="238"/>
      <c r="C6235" s="229"/>
      <c r="D6235" s="229"/>
      <c r="E6235" s="235"/>
      <c r="F6235" s="235"/>
      <c r="G6235" s="242"/>
      <c r="H6235" s="243"/>
      <c r="J6235" s="33"/>
      <c r="K6235" s="33"/>
      <c r="L6235" s="33"/>
      <c r="M6235" s="33"/>
      <c r="N6235" s="33"/>
      <c r="O6235" s="33"/>
      <c r="P6235" s="33"/>
      <c r="Q6235" s="33"/>
      <c r="R6235" s="33"/>
      <c r="S6235" s="33"/>
    </row>
    <row r="6236" spans="1:19">
      <c r="A6236" s="233"/>
      <c r="B6236" s="238"/>
      <c r="C6236" s="229"/>
      <c r="D6236" s="229"/>
      <c r="E6236" s="235"/>
      <c r="F6236" s="235"/>
      <c r="G6236" s="242"/>
      <c r="H6236" s="243"/>
      <c r="J6236" s="33"/>
      <c r="K6236" s="33"/>
      <c r="L6236" s="33"/>
      <c r="M6236" s="33"/>
      <c r="N6236" s="33"/>
      <c r="O6236" s="33"/>
      <c r="P6236" s="33"/>
      <c r="Q6236" s="33"/>
      <c r="R6236" s="33"/>
      <c r="S6236" s="33"/>
    </row>
    <row r="6237" spans="1:19">
      <c r="A6237" s="233"/>
      <c r="B6237" s="238"/>
      <c r="C6237" s="229"/>
      <c r="D6237" s="229"/>
      <c r="E6237" s="235"/>
      <c r="F6237" s="235"/>
      <c r="G6237" s="242"/>
      <c r="H6237" s="243"/>
      <c r="J6237" s="33"/>
      <c r="K6237" s="33"/>
      <c r="L6237" s="33"/>
      <c r="M6237" s="33"/>
      <c r="N6237" s="33"/>
      <c r="O6237" s="33"/>
      <c r="P6237" s="33"/>
      <c r="Q6237" s="33"/>
      <c r="R6237" s="33"/>
      <c r="S6237" s="33"/>
    </row>
    <row r="6238" spans="1:19">
      <c r="A6238" s="233"/>
      <c r="B6238" s="238"/>
      <c r="C6238" s="229"/>
      <c r="D6238" s="229"/>
      <c r="E6238" s="235"/>
      <c r="F6238" s="235"/>
      <c r="G6238" s="242"/>
      <c r="H6238" s="243"/>
      <c r="J6238" s="33"/>
      <c r="K6238" s="33"/>
      <c r="L6238" s="33"/>
      <c r="M6238" s="33"/>
      <c r="N6238" s="33"/>
      <c r="O6238" s="33"/>
      <c r="P6238" s="33"/>
      <c r="Q6238" s="33"/>
      <c r="R6238" s="33"/>
      <c r="S6238" s="33"/>
    </row>
    <row r="6239" spans="1:19">
      <c r="A6239" s="233"/>
      <c r="B6239" s="238"/>
      <c r="C6239" s="229"/>
      <c r="D6239" s="229"/>
      <c r="E6239" s="235"/>
      <c r="F6239" s="235"/>
      <c r="G6239" s="242"/>
      <c r="H6239" s="243"/>
      <c r="J6239" s="33"/>
      <c r="K6239" s="33"/>
      <c r="L6239" s="33"/>
      <c r="M6239" s="33"/>
      <c r="N6239" s="33"/>
      <c r="O6239" s="33"/>
      <c r="P6239" s="33"/>
      <c r="Q6239" s="33"/>
      <c r="R6239" s="33"/>
      <c r="S6239" s="33"/>
    </row>
    <row r="6240" spans="1:19">
      <c r="A6240" s="233"/>
      <c r="B6240" s="238"/>
      <c r="C6240" s="229"/>
      <c r="D6240" s="229"/>
      <c r="E6240" s="235"/>
      <c r="F6240" s="235"/>
      <c r="G6240" s="242"/>
      <c r="H6240" s="243"/>
      <c r="J6240" s="33"/>
      <c r="K6240" s="33"/>
      <c r="L6240" s="33"/>
      <c r="M6240" s="33"/>
      <c r="N6240" s="33"/>
      <c r="O6240" s="33"/>
      <c r="P6240" s="33"/>
      <c r="Q6240" s="33"/>
      <c r="R6240" s="33"/>
      <c r="S6240" s="33"/>
    </row>
    <row r="6241" spans="1:19">
      <c r="A6241" s="233"/>
      <c r="B6241" s="238"/>
      <c r="C6241" s="229"/>
      <c r="D6241" s="229"/>
      <c r="E6241" s="235"/>
      <c r="F6241" s="235"/>
      <c r="G6241" s="242"/>
      <c r="H6241" s="243"/>
      <c r="J6241" s="33"/>
      <c r="K6241" s="33"/>
      <c r="L6241" s="33"/>
      <c r="M6241" s="33"/>
      <c r="N6241" s="33"/>
      <c r="O6241" s="33"/>
      <c r="P6241" s="33"/>
      <c r="Q6241" s="33"/>
      <c r="R6241" s="33"/>
      <c r="S6241" s="33"/>
    </row>
    <row r="6242" spans="1:19">
      <c r="A6242" s="233"/>
      <c r="B6242" s="238"/>
      <c r="C6242" s="229"/>
      <c r="D6242" s="229"/>
      <c r="E6242" s="235"/>
      <c r="F6242" s="235"/>
      <c r="G6242" s="242"/>
      <c r="H6242" s="243"/>
      <c r="J6242" s="33"/>
      <c r="K6242" s="33"/>
      <c r="L6242" s="33"/>
      <c r="M6242" s="33"/>
      <c r="N6242" s="33"/>
      <c r="O6242" s="33"/>
      <c r="P6242" s="33"/>
      <c r="Q6242" s="33"/>
      <c r="R6242" s="33"/>
      <c r="S6242" s="33"/>
    </row>
    <row r="6243" spans="1:19">
      <c r="A6243" s="233"/>
      <c r="B6243" s="238"/>
      <c r="C6243" s="229"/>
      <c r="D6243" s="229"/>
      <c r="E6243" s="235"/>
      <c r="F6243" s="235"/>
      <c r="G6243" s="242"/>
      <c r="H6243" s="243"/>
      <c r="J6243" s="33"/>
      <c r="K6243" s="33"/>
      <c r="L6243" s="33"/>
      <c r="M6243" s="33"/>
      <c r="N6243" s="33"/>
      <c r="O6243" s="33"/>
      <c r="P6243" s="33"/>
      <c r="Q6243" s="33"/>
      <c r="R6243" s="33"/>
      <c r="S6243" s="33"/>
    </row>
    <row r="6244" spans="1:19">
      <c r="A6244" s="233"/>
      <c r="B6244" s="238"/>
      <c r="C6244" s="229"/>
      <c r="D6244" s="229"/>
      <c r="E6244" s="235"/>
      <c r="F6244" s="235"/>
      <c r="G6244" s="242"/>
      <c r="H6244" s="243"/>
      <c r="J6244" s="33"/>
      <c r="K6244" s="33"/>
      <c r="L6244" s="33"/>
      <c r="M6244" s="33"/>
      <c r="N6244" s="33"/>
      <c r="O6244" s="33"/>
      <c r="P6244" s="33"/>
      <c r="Q6244" s="33"/>
      <c r="R6244" s="33"/>
      <c r="S6244" s="33"/>
    </row>
    <row r="6245" spans="1:19">
      <c r="A6245" s="233"/>
      <c r="B6245" s="238"/>
      <c r="C6245" s="229"/>
      <c r="D6245" s="229"/>
      <c r="E6245" s="235"/>
      <c r="F6245" s="235"/>
      <c r="G6245" s="242"/>
      <c r="H6245" s="243"/>
      <c r="J6245" s="33"/>
      <c r="K6245" s="33"/>
      <c r="L6245" s="33"/>
      <c r="M6245" s="33"/>
      <c r="N6245" s="33"/>
      <c r="O6245" s="33"/>
      <c r="P6245" s="33"/>
      <c r="Q6245" s="33"/>
      <c r="R6245" s="33"/>
      <c r="S6245" s="33"/>
    </row>
    <row r="6246" spans="1:19">
      <c r="A6246" s="233"/>
      <c r="B6246" s="238"/>
      <c r="C6246" s="229"/>
      <c r="D6246" s="229"/>
      <c r="E6246" s="235"/>
      <c r="F6246" s="235"/>
      <c r="G6246" s="242"/>
      <c r="H6246" s="243"/>
      <c r="J6246" s="33"/>
      <c r="K6246" s="33"/>
      <c r="L6246" s="33"/>
      <c r="M6246" s="33"/>
      <c r="N6246" s="33"/>
      <c r="O6246" s="33"/>
      <c r="P6246" s="33"/>
      <c r="Q6246" s="33"/>
      <c r="R6246" s="33"/>
      <c r="S6246" s="33"/>
    </row>
    <row r="6247" spans="1:19">
      <c r="A6247" s="233"/>
      <c r="B6247" s="238"/>
      <c r="C6247" s="229"/>
      <c r="D6247" s="229"/>
      <c r="E6247" s="235"/>
      <c r="F6247" s="235"/>
      <c r="G6247" s="242"/>
      <c r="H6247" s="243"/>
      <c r="J6247" s="33"/>
      <c r="K6247" s="33"/>
      <c r="L6247" s="33"/>
      <c r="M6247" s="33"/>
      <c r="N6247" s="33"/>
      <c r="O6247" s="33"/>
      <c r="P6247" s="33"/>
      <c r="Q6247" s="33"/>
      <c r="R6247" s="33"/>
      <c r="S6247" s="33"/>
    </row>
    <row r="6248" spans="1:19">
      <c r="A6248" s="233"/>
      <c r="B6248" s="238"/>
      <c r="C6248" s="229"/>
      <c r="D6248" s="229"/>
      <c r="E6248" s="235"/>
      <c r="F6248" s="235"/>
      <c r="G6248" s="242"/>
      <c r="H6248" s="243"/>
      <c r="J6248" s="33"/>
      <c r="K6248" s="33"/>
      <c r="L6248" s="33"/>
      <c r="M6248" s="33"/>
      <c r="N6248" s="33"/>
      <c r="O6248" s="33"/>
      <c r="P6248" s="33"/>
      <c r="Q6248" s="33"/>
      <c r="R6248" s="33"/>
      <c r="S6248" s="33"/>
    </row>
    <row r="6249" spans="1:19">
      <c r="A6249" s="233"/>
      <c r="B6249" s="238"/>
      <c r="C6249" s="229"/>
      <c r="D6249" s="229"/>
      <c r="E6249" s="235"/>
      <c r="F6249" s="235"/>
      <c r="G6249" s="242"/>
      <c r="H6249" s="243"/>
      <c r="J6249" s="33"/>
      <c r="K6249" s="33"/>
      <c r="L6249" s="33"/>
      <c r="M6249" s="33"/>
      <c r="N6249" s="33"/>
      <c r="O6249" s="33"/>
      <c r="P6249" s="33"/>
      <c r="Q6249" s="33"/>
      <c r="R6249" s="33"/>
      <c r="S6249" s="33"/>
    </row>
    <row r="6250" spans="1:19">
      <c r="A6250" s="233"/>
      <c r="B6250" s="238"/>
      <c r="C6250" s="229"/>
      <c r="D6250" s="229"/>
      <c r="E6250" s="235"/>
      <c r="F6250" s="235"/>
      <c r="G6250" s="242"/>
      <c r="H6250" s="243"/>
      <c r="J6250" s="33"/>
      <c r="K6250" s="33"/>
      <c r="L6250" s="33"/>
      <c r="M6250" s="33"/>
      <c r="N6250" s="33"/>
      <c r="O6250" s="33"/>
      <c r="P6250" s="33"/>
      <c r="Q6250" s="33"/>
      <c r="R6250" s="33"/>
      <c r="S6250" s="33"/>
    </row>
    <row r="6251" spans="1:19">
      <c r="A6251" s="233"/>
      <c r="B6251" s="238"/>
      <c r="C6251" s="229"/>
      <c r="D6251" s="229"/>
      <c r="E6251" s="235"/>
      <c r="F6251" s="235"/>
      <c r="G6251" s="242"/>
      <c r="H6251" s="243"/>
      <c r="J6251" s="33"/>
      <c r="K6251" s="33"/>
      <c r="L6251" s="33"/>
      <c r="M6251" s="33"/>
      <c r="N6251" s="33"/>
      <c r="O6251" s="33"/>
      <c r="P6251" s="33"/>
      <c r="Q6251" s="33"/>
      <c r="R6251" s="33"/>
      <c r="S6251" s="33"/>
    </row>
    <row r="6252" spans="1:19">
      <c r="A6252" s="233"/>
      <c r="B6252" s="238"/>
      <c r="C6252" s="229"/>
      <c r="D6252" s="229"/>
      <c r="E6252" s="235"/>
      <c r="F6252" s="235"/>
      <c r="G6252" s="242"/>
      <c r="H6252" s="243"/>
      <c r="J6252" s="33"/>
      <c r="K6252" s="33"/>
      <c r="L6252" s="33"/>
      <c r="M6252" s="33"/>
      <c r="N6252" s="33"/>
      <c r="O6252" s="33"/>
      <c r="P6252" s="33"/>
      <c r="Q6252" s="33"/>
      <c r="R6252" s="33"/>
      <c r="S6252" s="33"/>
    </row>
    <row r="6253" spans="1:19">
      <c r="A6253" s="233"/>
      <c r="B6253" s="238"/>
      <c r="C6253" s="229"/>
      <c r="D6253" s="229"/>
      <c r="E6253" s="235"/>
      <c r="F6253" s="235"/>
      <c r="G6253" s="242"/>
      <c r="H6253" s="243"/>
      <c r="J6253" s="33"/>
      <c r="K6253" s="33"/>
      <c r="L6253" s="33"/>
      <c r="M6253" s="33"/>
      <c r="N6253" s="33"/>
      <c r="O6253" s="33"/>
      <c r="P6253" s="33"/>
      <c r="Q6253" s="33"/>
      <c r="R6253" s="33"/>
      <c r="S6253" s="33"/>
    </row>
    <row r="6254" spans="1:19">
      <c r="A6254" s="233"/>
      <c r="B6254" s="238"/>
      <c r="C6254" s="229"/>
      <c r="D6254" s="229"/>
      <c r="E6254" s="235"/>
      <c r="F6254" s="235"/>
      <c r="G6254" s="242"/>
      <c r="H6254" s="243"/>
      <c r="J6254" s="33"/>
      <c r="K6254" s="33"/>
      <c r="L6254" s="33"/>
      <c r="M6254" s="33"/>
      <c r="N6254" s="33"/>
      <c r="O6254" s="33"/>
      <c r="P6254" s="33"/>
      <c r="Q6254" s="33"/>
      <c r="R6254" s="33"/>
      <c r="S6254" s="33"/>
    </row>
    <row r="6255" spans="1:19">
      <c r="A6255" s="233"/>
      <c r="B6255" s="238"/>
      <c r="C6255" s="229"/>
      <c r="D6255" s="229"/>
      <c r="E6255" s="235"/>
      <c r="F6255" s="235"/>
      <c r="G6255" s="242"/>
      <c r="H6255" s="243"/>
      <c r="J6255" s="33"/>
      <c r="K6255" s="33"/>
      <c r="L6255" s="33"/>
      <c r="M6255" s="33"/>
      <c r="N6255" s="33"/>
      <c r="O6255" s="33"/>
      <c r="P6255" s="33"/>
      <c r="Q6255" s="33"/>
      <c r="R6255" s="33"/>
      <c r="S6255" s="33"/>
    </row>
    <row r="6256" spans="1:19">
      <c r="A6256" s="233"/>
      <c r="B6256" s="238"/>
      <c r="C6256" s="229"/>
      <c r="D6256" s="229"/>
      <c r="E6256" s="235"/>
      <c r="F6256" s="235"/>
      <c r="G6256" s="242"/>
      <c r="H6256" s="243"/>
      <c r="J6256" s="33"/>
      <c r="K6256" s="33"/>
      <c r="L6256" s="33"/>
      <c r="M6256" s="33"/>
      <c r="N6256" s="33"/>
      <c r="O6256" s="33"/>
      <c r="P6256" s="33"/>
      <c r="Q6256" s="33"/>
      <c r="R6256" s="33"/>
      <c r="S6256" s="33"/>
    </row>
    <row r="6257" spans="1:19">
      <c r="A6257" s="233"/>
      <c r="B6257" s="238"/>
      <c r="C6257" s="229"/>
      <c r="D6257" s="229"/>
      <c r="E6257" s="235"/>
      <c r="F6257" s="235"/>
      <c r="G6257" s="242"/>
      <c r="H6257" s="243"/>
      <c r="J6257" s="33"/>
      <c r="K6257" s="33"/>
      <c r="L6257" s="33"/>
      <c r="M6257" s="33"/>
      <c r="N6257" s="33"/>
      <c r="O6257" s="33"/>
      <c r="P6257" s="33"/>
      <c r="Q6257" s="33"/>
      <c r="R6257" s="33"/>
      <c r="S6257" s="33"/>
    </row>
    <row r="6258" spans="1:19">
      <c r="A6258" s="233"/>
      <c r="B6258" s="238"/>
      <c r="C6258" s="229"/>
      <c r="D6258" s="229"/>
      <c r="E6258" s="235"/>
      <c r="F6258" s="235"/>
      <c r="G6258" s="242"/>
      <c r="H6258" s="243"/>
      <c r="J6258" s="33"/>
      <c r="K6258" s="33"/>
      <c r="L6258" s="33"/>
      <c r="M6258" s="33"/>
      <c r="N6258" s="33"/>
      <c r="O6258" s="33"/>
      <c r="P6258" s="33"/>
      <c r="Q6258" s="33"/>
      <c r="R6258" s="33"/>
      <c r="S6258" s="33"/>
    </row>
    <row r="6259" spans="1:19">
      <c r="A6259" s="233"/>
      <c r="B6259" s="238"/>
      <c r="C6259" s="229"/>
      <c r="D6259" s="229"/>
      <c r="E6259" s="235"/>
      <c r="F6259" s="235"/>
      <c r="G6259" s="242"/>
      <c r="H6259" s="243"/>
      <c r="J6259" s="33"/>
      <c r="K6259" s="33"/>
      <c r="L6259" s="33"/>
      <c r="M6259" s="33"/>
      <c r="N6259" s="33"/>
      <c r="O6259" s="33"/>
      <c r="P6259" s="33"/>
      <c r="Q6259" s="33"/>
      <c r="R6259" s="33"/>
      <c r="S6259" s="33"/>
    </row>
    <row r="6260" spans="1:19">
      <c r="A6260" s="233"/>
      <c r="B6260" s="238"/>
      <c r="C6260" s="229"/>
      <c r="D6260" s="229"/>
      <c r="E6260" s="235"/>
      <c r="F6260" s="235"/>
      <c r="G6260" s="242"/>
      <c r="H6260" s="243"/>
      <c r="J6260" s="33"/>
      <c r="K6260" s="33"/>
      <c r="L6260" s="33"/>
      <c r="M6260" s="33"/>
      <c r="N6260" s="33"/>
      <c r="O6260" s="33"/>
      <c r="P6260" s="33"/>
      <c r="Q6260" s="33"/>
      <c r="R6260" s="33"/>
      <c r="S6260" s="33"/>
    </row>
    <row r="6261" spans="1:19">
      <c r="A6261" s="233"/>
      <c r="B6261" s="238"/>
      <c r="C6261" s="229"/>
      <c r="D6261" s="229"/>
      <c r="E6261" s="235"/>
      <c r="F6261" s="235"/>
      <c r="G6261" s="242"/>
      <c r="H6261" s="243"/>
      <c r="J6261" s="33"/>
      <c r="K6261" s="33"/>
      <c r="L6261" s="33"/>
      <c r="M6261" s="33"/>
      <c r="N6261" s="33"/>
      <c r="O6261" s="33"/>
      <c r="P6261" s="33"/>
      <c r="Q6261" s="33"/>
      <c r="R6261" s="33"/>
      <c r="S6261" s="33"/>
    </row>
    <row r="6262" spans="1:19">
      <c r="A6262" s="233"/>
      <c r="B6262" s="238"/>
      <c r="C6262" s="229"/>
      <c r="D6262" s="229"/>
      <c r="E6262" s="235"/>
      <c r="F6262" s="235"/>
      <c r="G6262" s="242"/>
      <c r="H6262" s="243"/>
      <c r="J6262" s="33"/>
      <c r="K6262" s="33"/>
      <c r="L6262" s="33"/>
      <c r="M6262" s="33"/>
      <c r="N6262" s="33"/>
      <c r="O6262" s="33"/>
      <c r="P6262" s="33"/>
      <c r="Q6262" s="33"/>
      <c r="R6262" s="33"/>
      <c r="S6262" s="33"/>
    </row>
    <row r="6263" spans="1:19">
      <c r="A6263" s="233"/>
      <c r="B6263" s="238"/>
      <c r="C6263" s="229"/>
      <c r="D6263" s="229"/>
      <c r="E6263" s="235"/>
      <c r="F6263" s="235"/>
      <c r="G6263" s="242"/>
      <c r="H6263" s="243"/>
      <c r="J6263" s="33"/>
      <c r="K6263" s="33"/>
      <c r="L6263" s="33"/>
      <c r="M6263" s="33"/>
      <c r="N6263" s="33"/>
      <c r="O6263" s="33"/>
      <c r="P6263" s="33"/>
      <c r="Q6263" s="33"/>
      <c r="R6263" s="33"/>
      <c r="S6263" s="33"/>
    </row>
    <row r="6264" spans="1:19">
      <c r="A6264" s="233"/>
      <c r="B6264" s="238"/>
      <c r="C6264" s="229"/>
      <c r="D6264" s="229"/>
      <c r="E6264" s="235"/>
      <c r="F6264" s="235"/>
      <c r="G6264" s="242"/>
      <c r="H6264" s="243"/>
      <c r="J6264" s="33"/>
      <c r="K6264" s="33"/>
      <c r="L6264" s="33"/>
      <c r="M6264" s="33"/>
      <c r="N6264" s="33"/>
      <c r="O6264" s="33"/>
      <c r="P6264" s="33"/>
      <c r="Q6264" s="33"/>
      <c r="R6264" s="33"/>
      <c r="S6264" s="33"/>
    </row>
    <row r="6265" spans="1:19">
      <c r="A6265" s="233"/>
      <c r="B6265" s="238"/>
      <c r="C6265" s="229"/>
      <c r="D6265" s="229"/>
      <c r="E6265" s="235"/>
      <c r="F6265" s="235"/>
      <c r="G6265" s="242"/>
      <c r="H6265" s="243"/>
      <c r="J6265" s="33"/>
      <c r="K6265" s="33"/>
      <c r="L6265" s="33"/>
      <c r="M6265" s="33"/>
      <c r="N6265" s="33"/>
      <c r="O6265" s="33"/>
      <c r="P6265" s="33"/>
      <c r="Q6265" s="33"/>
      <c r="R6265" s="33"/>
      <c r="S6265" s="33"/>
    </row>
    <row r="6266" spans="1:19">
      <c r="A6266" s="233"/>
      <c r="B6266" s="238"/>
      <c r="C6266" s="229"/>
      <c r="D6266" s="229"/>
      <c r="E6266" s="235"/>
      <c r="F6266" s="235"/>
      <c r="G6266" s="242"/>
      <c r="H6266" s="243"/>
      <c r="J6266" s="33"/>
      <c r="K6266" s="33"/>
      <c r="L6266" s="33"/>
      <c r="M6266" s="33"/>
      <c r="N6266" s="33"/>
      <c r="O6266" s="33"/>
      <c r="P6266" s="33"/>
      <c r="Q6266" s="33"/>
      <c r="R6266" s="33"/>
      <c r="S6266" s="33"/>
    </row>
    <row r="6267" spans="1:19">
      <c r="A6267" s="233"/>
      <c r="B6267" s="238"/>
      <c r="C6267" s="229"/>
      <c r="D6267" s="229"/>
      <c r="E6267" s="235"/>
      <c r="F6267" s="235"/>
      <c r="G6267" s="242"/>
      <c r="H6267" s="243"/>
      <c r="J6267" s="33"/>
      <c r="K6267" s="33"/>
      <c r="L6267" s="33"/>
      <c r="M6267" s="33"/>
      <c r="N6267" s="33"/>
      <c r="O6267" s="33"/>
      <c r="P6267" s="33"/>
      <c r="Q6267" s="33"/>
      <c r="R6267" s="33"/>
      <c r="S6267" s="33"/>
    </row>
    <row r="6268" spans="1:19">
      <c r="A6268" s="233"/>
      <c r="B6268" s="238"/>
      <c r="C6268" s="229"/>
      <c r="D6268" s="229"/>
      <c r="E6268" s="235"/>
      <c r="F6268" s="235"/>
      <c r="G6268" s="242"/>
      <c r="H6268" s="243"/>
      <c r="J6268" s="33"/>
      <c r="K6268" s="33"/>
      <c r="L6268" s="33"/>
      <c r="M6268" s="33"/>
      <c r="N6268" s="33"/>
      <c r="O6268" s="33"/>
      <c r="P6268" s="33"/>
      <c r="Q6268" s="33"/>
      <c r="R6268" s="33"/>
      <c r="S6268" s="33"/>
    </row>
    <row r="6269" spans="1:19">
      <c r="A6269" s="233"/>
      <c r="B6269" s="238"/>
      <c r="C6269" s="229"/>
      <c r="D6269" s="229"/>
      <c r="E6269" s="235"/>
      <c r="F6269" s="235"/>
      <c r="G6269" s="242"/>
      <c r="H6269" s="243"/>
      <c r="J6269" s="33"/>
      <c r="K6269" s="33"/>
      <c r="L6269" s="33"/>
      <c r="M6269" s="33"/>
      <c r="N6269" s="33"/>
      <c r="O6269" s="33"/>
      <c r="P6269" s="33"/>
      <c r="Q6269" s="33"/>
      <c r="R6269" s="33"/>
      <c r="S6269" s="33"/>
    </row>
    <row r="6270" spans="1:19">
      <c r="A6270" s="233"/>
      <c r="B6270" s="238"/>
      <c r="C6270" s="229"/>
      <c r="D6270" s="229"/>
      <c r="E6270" s="235"/>
      <c r="F6270" s="235"/>
      <c r="G6270" s="242"/>
      <c r="H6270" s="243"/>
      <c r="J6270" s="33"/>
      <c r="K6270" s="33"/>
      <c r="L6270" s="33"/>
      <c r="M6270" s="33"/>
      <c r="N6270" s="33"/>
      <c r="O6270" s="33"/>
      <c r="P6270" s="33"/>
      <c r="Q6270" s="33"/>
      <c r="R6270" s="33"/>
      <c r="S6270" s="33"/>
    </row>
    <row r="6271" spans="1:19">
      <c r="A6271" s="233"/>
      <c r="B6271" s="238"/>
      <c r="C6271" s="229"/>
      <c r="D6271" s="229"/>
      <c r="E6271" s="235"/>
      <c r="F6271" s="235"/>
      <c r="G6271" s="242"/>
      <c r="H6271" s="243"/>
      <c r="J6271" s="33"/>
      <c r="K6271" s="33"/>
      <c r="L6271" s="33"/>
      <c r="M6271" s="33"/>
      <c r="N6271" s="33"/>
      <c r="O6271" s="33"/>
      <c r="P6271" s="33"/>
      <c r="Q6271" s="33"/>
      <c r="R6271" s="33"/>
      <c r="S6271" s="33"/>
    </row>
    <row r="6272" spans="1:19">
      <c r="A6272" s="233"/>
      <c r="B6272" s="238"/>
      <c r="C6272" s="229"/>
      <c r="D6272" s="229"/>
      <c r="E6272" s="235"/>
      <c r="F6272" s="235"/>
      <c r="G6272" s="242"/>
      <c r="H6272" s="243"/>
      <c r="J6272" s="33"/>
      <c r="K6272" s="33"/>
      <c r="L6272" s="33"/>
      <c r="M6272" s="33"/>
      <c r="N6272" s="33"/>
      <c r="O6272" s="33"/>
      <c r="P6272" s="33"/>
      <c r="Q6272" s="33"/>
      <c r="R6272" s="33"/>
      <c r="S6272" s="33"/>
    </row>
    <row r="6273" spans="1:19">
      <c r="A6273" s="233"/>
      <c r="B6273" s="238"/>
      <c r="C6273" s="229"/>
      <c r="D6273" s="229"/>
      <c r="E6273" s="235"/>
      <c r="F6273" s="235"/>
      <c r="G6273" s="242"/>
      <c r="H6273" s="243"/>
      <c r="J6273" s="33"/>
      <c r="K6273" s="33"/>
      <c r="L6273" s="33"/>
      <c r="M6273" s="33"/>
      <c r="N6273" s="33"/>
      <c r="O6273" s="33"/>
      <c r="P6273" s="33"/>
      <c r="Q6273" s="33"/>
      <c r="R6273" s="33"/>
      <c r="S6273" s="33"/>
    </row>
    <row r="6274" spans="1:19">
      <c r="A6274" s="233"/>
      <c r="B6274" s="238"/>
      <c r="C6274" s="229"/>
      <c r="D6274" s="229"/>
      <c r="E6274" s="235"/>
      <c r="F6274" s="235"/>
      <c r="G6274" s="242"/>
      <c r="H6274" s="243"/>
      <c r="J6274" s="33"/>
      <c r="K6274" s="33"/>
      <c r="L6274" s="33"/>
      <c r="M6274" s="33"/>
      <c r="N6274" s="33"/>
      <c r="O6274" s="33"/>
      <c r="P6274" s="33"/>
      <c r="Q6274" s="33"/>
      <c r="R6274" s="33"/>
      <c r="S6274" s="33"/>
    </row>
    <row r="6275" spans="1:19">
      <c r="A6275" s="233"/>
      <c r="B6275" s="238"/>
      <c r="C6275" s="229"/>
      <c r="D6275" s="229"/>
      <c r="E6275" s="235"/>
      <c r="F6275" s="235"/>
      <c r="G6275" s="242"/>
      <c r="H6275" s="243"/>
      <c r="J6275" s="33"/>
      <c r="K6275" s="33"/>
      <c r="L6275" s="33"/>
      <c r="M6275" s="33"/>
      <c r="N6275" s="33"/>
      <c r="O6275" s="33"/>
      <c r="P6275" s="33"/>
      <c r="Q6275" s="33"/>
      <c r="R6275" s="33"/>
      <c r="S6275" s="33"/>
    </row>
    <row r="6276" spans="1:19">
      <c r="A6276" s="233"/>
      <c r="B6276" s="238"/>
      <c r="C6276" s="229"/>
      <c r="D6276" s="229"/>
      <c r="E6276" s="235"/>
      <c r="F6276" s="235"/>
      <c r="G6276" s="242"/>
      <c r="H6276" s="243"/>
      <c r="J6276" s="33"/>
      <c r="K6276" s="33"/>
      <c r="L6276" s="33"/>
      <c r="M6276" s="33"/>
      <c r="N6276" s="33"/>
      <c r="O6276" s="33"/>
      <c r="P6276" s="33"/>
      <c r="Q6276" s="33"/>
      <c r="R6276" s="33"/>
      <c r="S6276" s="33"/>
    </row>
    <row r="6277" spans="1:19">
      <c r="A6277" s="233"/>
      <c r="B6277" s="238"/>
      <c r="C6277" s="229"/>
      <c r="D6277" s="229"/>
      <c r="E6277" s="235"/>
      <c r="F6277" s="235"/>
      <c r="G6277" s="242"/>
      <c r="H6277" s="243"/>
      <c r="J6277" s="33"/>
      <c r="K6277" s="33"/>
      <c r="L6277" s="33"/>
      <c r="M6277" s="33"/>
      <c r="N6277" s="33"/>
      <c r="O6277" s="33"/>
      <c r="P6277" s="33"/>
      <c r="Q6277" s="33"/>
      <c r="R6277" s="33"/>
      <c r="S6277" s="33"/>
    </row>
    <row r="6278" spans="1:19">
      <c r="A6278" s="233"/>
      <c r="B6278" s="238"/>
      <c r="C6278" s="229"/>
      <c r="D6278" s="229"/>
      <c r="E6278" s="235"/>
      <c r="F6278" s="235"/>
      <c r="G6278" s="242"/>
      <c r="H6278" s="243"/>
      <c r="J6278" s="33"/>
      <c r="K6278" s="33"/>
      <c r="L6278" s="33"/>
      <c r="M6278" s="33"/>
      <c r="N6278" s="33"/>
      <c r="O6278" s="33"/>
      <c r="P6278" s="33"/>
      <c r="Q6278" s="33"/>
      <c r="R6278" s="33"/>
      <c r="S6278" s="33"/>
    </row>
    <row r="6279" spans="1:19">
      <c r="A6279" s="233"/>
      <c r="B6279" s="238"/>
      <c r="C6279" s="229"/>
      <c r="D6279" s="229"/>
      <c r="E6279" s="235"/>
      <c r="F6279" s="235"/>
      <c r="G6279" s="242"/>
      <c r="H6279" s="243"/>
      <c r="J6279" s="33"/>
      <c r="K6279" s="33"/>
      <c r="L6279" s="33"/>
      <c r="M6279" s="33"/>
      <c r="N6279" s="33"/>
      <c r="O6279" s="33"/>
      <c r="P6279" s="33"/>
      <c r="Q6279" s="33"/>
      <c r="R6279" s="33"/>
      <c r="S6279" s="33"/>
    </row>
    <row r="6280" spans="1:19">
      <c r="A6280" s="233"/>
      <c r="B6280" s="238"/>
      <c r="C6280" s="229"/>
      <c r="D6280" s="229"/>
      <c r="E6280" s="235"/>
      <c r="F6280" s="235"/>
      <c r="G6280" s="242"/>
      <c r="H6280" s="243"/>
      <c r="J6280" s="33"/>
      <c r="K6280" s="33"/>
      <c r="L6280" s="33"/>
      <c r="M6280" s="33"/>
      <c r="N6280" s="33"/>
      <c r="O6280" s="33"/>
      <c r="P6280" s="33"/>
      <c r="Q6280" s="33"/>
      <c r="R6280" s="33"/>
      <c r="S6280" s="33"/>
    </row>
    <row r="6281" spans="1:19">
      <c r="A6281" s="233"/>
      <c r="B6281" s="238"/>
      <c r="C6281" s="229"/>
      <c r="D6281" s="229"/>
      <c r="E6281" s="235"/>
      <c r="F6281" s="235"/>
      <c r="G6281" s="242"/>
      <c r="H6281" s="243"/>
      <c r="J6281" s="33"/>
      <c r="K6281" s="33"/>
      <c r="L6281" s="33"/>
      <c r="M6281" s="33"/>
      <c r="N6281" s="33"/>
      <c r="O6281" s="33"/>
      <c r="P6281" s="33"/>
      <c r="Q6281" s="33"/>
      <c r="R6281" s="33"/>
      <c r="S6281" s="33"/>
    </row>
    <row r="6282" spans="1:19">
      <c r="A6282" s="233"/>
      <c r="B6282" s="238"/>
      <c r="C6282" s="229"/>
      <c r="D6282" s="229"/>
      <c r="E6282" s="235"/>
      <c r="F6282" s="235"/>
      <c r="G6282" s="242"/>
      <c r="H6282" s="243"/>
      <c r="J6282" s="33"/>
      <c r="K6282" s="33"/>
      <c r="L6282" s="33"/>
      <c r="M6282" s="33"/>
      <c r="N6282" s="33"/>
      <c r="O6282" s="33"/>
      <c r="P6282" s="33"/>
      <c r="Q6282" s="33"/>
      <c r="R6282" s="33"/>
      <c r="S6282" s="33"/>
    </row>
    <row r="6283" spans="1:19">
      <c r="A6283" s="233"/>
      <c r="B6283" s="238"/>
      <c r="C6283" s="229"/>
      <c r="D6283" s="229"/>
      <c r="E6283" s="235"/>
      <c r="F6283" s="235"/>
      <c r="G6283" s="242"/>
      <c r="H6283" s="243"/>
      <c r="J6283" s="33"/>
      <c r="K6283" s="33"/>
      <c r="L6283" s="33"/>
      <c r="M6283" s="33"/>
      <c r="N6283" s="33"/>
      <c r="O6283" s="33"/>
      <c r="P6283" s="33"/>
      <c r="Q6283" s="33"/>
      <c r="R6283" s="33"/>
      <c r="S6283" s="33"/>
    </row>
    <row r="6284" spans="1:19">
      <c r="A6284" s="233"/>
      <c r="B6284" s="238"/>
      <c r="C6284" s="229"/>
      <c r="D6284" s="229"/>
      <c r="E6284" s="235"/>
      <c r="F6284" s="235"/>
      <c r="G6284" s="242"/>
      <c r="H6284" s="243"/>
      <c r="J6284" s="33"/>
      <c r="K6284" s="33"/>
      <c r="L6284" s="33"/>
      <c r="M6284" s="33"/>
      <c r="N6284" s="33"/>
      <c r="O6284" s="33"/>
      <c r="P6284" s="33"/>
      <c r="Q6284" s="33"/>
      <c r="R6284" s="33"/>
      <c r="S6284" s="33"/>
    </row>
    <row r="6285" spans="1:19">
      <c r="A6285" s="233"/>
      <c r="B6285" s="238"/>
      <c r="C6285" s="229"/>
      <c r="D6285" s="229"/>
      <c r="E6285" s="235"/>
      <c r="F6285" s="235"/>
      <c r="G6285" s="242"/>
      <c r="H6285" s="243"/>
      <c r="J6285" s="33"/>
      <c r="K6285" s="33"/>
      <c r="L6285" s="33"/>
      <c r="M6285" s="33"/>
      <c r="N6285" s="33"/>
      <c r="O6285" s="33"/>
      <c r="P6285" s="33"/>
      <c r="Q6285" s="33"/>
      <c r="R6285" s="33"/>
      <c r="S6285" s="33"/>
    </row>
    <row r="6286" spans="1:19">
      <c r="A6286" s="233"/>
      <c r="B6286" s="238"/>
      <c r="C6286" s="229"/>
      <c r="D6286" s="229"/>
      <c r="E6286" s="235"/>
      <c r="F6286" s="235"/>
      <c r="G6286" s="242"/>
      <c r="H6286" s="243"/>
      <c r="J6286" s="33"/>
      <c r="K6286" s="33"/>
      <c r="L6286" s="33"/>
      <c r="M6286" s="33"/>
      <c r="N6286" s="33"/>
      <c r="O6286" s="33"/>
      <c r="P6286" s="33"/>
      <c r="Q6286" s="33"/>
      <c r="R6286" s="33"/>
      <c r="S6286" s="33"/>
    </row>
    <row r="6287" spans="1:19">
      <c r="A6287" s="233"/>
      <c r="B6287" s="238"/>
      <c r="C6287" s="229"/>
      <c r="D6287" s="229"/>
      <c r="E6287" s="235"/>
      <c r="F6287" s="235"/>
      <c r="G6287" s="242"/>
      <c r="H6287" s="243"/>
      <c r="J6287" s="33"/>
      <c r="K6287" s="33"/>
      <c r="L6287" s="33"/>
      <c r="M6287" s="33"/>
      <c r="N6287" s="33"/>
      <c r="O6287" s="33"/>
      <c r="P6287" s="33"/>
      <c r="Q6287" s="33"/>
      <c r="R6287" s="33"/>
      <c r="S6287" s="33"/>
    </row>
    <row r="6288" spans="1:19">
      <c r="A6288" s="233"/>
      <c r="B6288" s="238"/>
      <c r="C6288" s="229"/>
      <c r="D6288" s="229"/>
      <c r="E6288" s="235"/>
      <c r="F6288" s="235"/>
      <c r="G6288" s="242"/>
      <c r="H6288" s="243"/>
      <c r="J6288" s="33"/>
      <c r="K6288" s="33"/>
      <c r="L6288" s="33"/>
      <c r="M6288" s="33"/>
      <c r="N6288" s="33"/>
      <c r="O6288" s="33"/>
      <c r="P6288" s="33"/>
      <c r="Q6288" s="33"/>
      <c r="R6288" s="33"/>
      <c r="S6288" s="33"/>
    </row>
    <row r="6289" spans="1:19">
      <c r="A6289" s="233"/>
      <c r="B6289" s="238"/>
      <c r="C6289" s="229"/>
      <c r="D6289" s="229"/>
      <c r="E6289" s="235"/>
      <c r="F6289" s="235"/>
      <c r="G6289" s="242"/>
      <c r="H6289" s="243"/>
      <c r="J6289" s="33"/>
      <c r="K6289" s="33"/>
      <c r="L6289" s="33"/>
      <c r="M6289" s="33"/>
      <c r="N6289" s="33"/>
      <c r="O6289" s="33"/>
      <c r="P6289" s="33"/>
      <c r="Q6289" s="33"/>
      <c r="R6289" s="33"/>
      <c r="S6289" s="33"/>
    </row>
    <row r="6290" spans="1:19">
      <c r="A6290" s="233"/>
      <c r="B6290" s="238"/>
      <c r="C6290" s="229"/>
      <c r="D6290" s="229"/>
      <c r="E6290" s="235"/>
      <c r="F6290" s="235"/>
      <c r="G6290" s="242"/>
      <c r="H6290" s="243"/>
      <c r="J6290" s="33"/>
      <c r="K6290" s="33"/>
      <c r="L6290" s="33"/>
      <c r="M6290" s="33"/>
      <c r="N6290" s="33"/>
      <c r="O6290" s="33"/>
      <c r="P6290" s="33"/>
      <c r="Q6290" s="33"/>
      <c r="R6290" s="33"/>
      <c r="S6290" s="33"/>
    </row>
    <row r="6291" spans="1:19">
      <c r="A6291" s="233"/>
      <c r="B6291" s="238"/>
      <c r="C6291" s="229"/>
      <c r="D6291" s="229"/>
      <c r="E6291" s="235"/>
      <c r="F6291" s="235"/>
      <c r="G6291" s="242"/>
      <c r="H6291" s="243"/>
      <c r="J6291" s="33"/>
      <c r="K6291" s="33"/>
      <c r="L6291" s="33"/>
      <c r="M6291" s="33"/>
      <c r="N6291" s="33"/>
      <c r="O6291" s="33"/>
      <c r="P6291" s="33"/>
      <c r="Q6291" s="33"/>
      <c r="R6291" s="33"/>
      <c r="S6291" s="33"/>
    </row>
    <row r="6292" spans="1:19">
      <c r="A6292" s="233"/>
      <c r="B6292" s="238"/>
      <c r="C6292" s="229"/>
      <c r="D6292" s="229"/>
      <c r="E6292" s="235"/>
      <c r="F6292" s="235"/>
      <c r="G6292" s="242"/>
      <c r="H6292" s="243"/>
      <c r="J6292" s="33"/>
      <c r="K6292" s="33"/>
      <c r="L6292" s="33"/>
      <c r="M6292" s="33"/>
      <c r="N6292" s="33"/>
      <c r="O6292" s="33"/>
      <c r="P6292" s="33"/>
      <c r="Q6292" s="33"/>
      <c r="R6292" s="33"/>
      <c r="S6292" s="33"/>
    </row>
    <row r="6293" spans="1:19">
      <c r="A6293" s="233"/>
      <c r="B6293" s="238"/>
      <c r="C6293" s="229"/>
      <c r="D6293" s="229"/>
      <c r="E6293" s="235"/>
      <c r="F6293" s="235"/>
      <c r="G6293" s="242"/>
      <c r="H6293" s="243"/>
      <c r="J6293" s="33"/>
      <c r="K6293" s="33"/>
      <c r="L6293" s="33"/>
      <c r="M6293" s="33"/>
      <c r="N6293" s="33"/>
      <c r="O6293" s="33"/>
      <c r="P6293" s="33"/>
      <c r="Q6293" s="33"/>
      <c r="R6293" s="33"/>
      <c r="S6293" s="33"/>
    </row>
    <row r="6294" spans="1:19">
      <c r="A6294" s="233"/>
      <c r="B6294" s="238"/>
      <c r="C6294" s="229"/>
      <c r="D6294" s="229"/>
      <c r="E6294" s="235"/>
      <c r="F6294" s="235"/>
      <c r="G6294" s="242"/>
      <c r="H6294" s="243"/>
      <c r="J6294" s="33"/>
      <c r="K6294" s="33"/>
      <c r="L6294" s="33"/>
      <c r="M6294" s="33"/>
      <c r="N6294" s="33"/>
      <c r="O6294" s="33"/>
      <c r="P6294" s="33"/>
      <c r="Q6294" s="33"/>
      <c r="R6294" s="33"/>
      <c r="S6294" s="33"/>
    </row>
    <row r="6295" spans="1:19">
      <c r="A6295" s="233"/>
      <c r="B6295" s="238"/>
      <c r="C6295" s="229"/>
      <c r="D6295" s="229"/>
      <c r="E6295" s="235"/>
      <c r="F6295" s="235"/>
      <c r="G6295" s="242"/>
      <c r="H6295" s="243"/>
      <c r="J6295" s="33"/>
      <c r="K6295" s="33"/>
      <c r="L6295" s="33"/>
      <c r="M6295" s="33"/>
      <c r="N6295" s="33"/>
      <c r="O6295" s="33"/>
      <c r="P6295" s="33"/>
      <c r="Q6295" s="33"/>
      <c r="R6295" s="33"/>
      <c r="S6295" s="33"/>
    </row>
    <row r="6296" spans="1:19">
      <c r="A6296" s="233"/>
      <c r="B6296" s="238"/>
      <c r="C6296" s="229"/>
      <c r="D6296" s="229"/>
      <c r="E6296" s="235"/>
      <c r="F6296" s="235"/>
      <c r="G6296" s="242"/>
      <c r="H6296" s="243"/>
      <c r="J6296" s="33"/>
      <c r="K6296" s="33"/>
      <c r="L6296" s="33"/>
      <c r="M6296" s="33"/>
      <c r="N6296" s="33"/>
      <c r="O6296" s="33"/>
      <c r="P6296" s="33"/>
      <c r="Q6296" s="33"/>
      <c r="R6296" s="33"/>
      <c r="S6296" s="33"/>
    </row>
    <row r="6297" spans="1:19">
      <c r="A6297" s="233"/>
      <c r="B6297" s="238"/>
      <c r="C6297" s="229"/>
      <c r="D6297" s="229"/>
      <c r="E6297" s="235"/>
      <c r="F6297" s="235"/>
      <c r="G6297" s="242"/>
      <c r="H6297" s="243"/>
      <c r="J6297" s="33"/>
      <c r="K6297" s="33"/>
      <c r="L6297" s="33"/>
      <c r="M6297" s="33"/>
      <c r="N6297" s="33"/>
      <c r="O6297" s="33"/>
      <c r="P6297" s="33"/>
      <c r="Q6297" s="33"/>
      <c r="R6297" s="33"/>
      <c r="S6297" s="33"/>
    </row>
    <row r="6298" spans="1:19">
      <c r="A6298" s="233"/>
      <c r="B6298" s="238"/>
      <c r="C6298" s="229"/>
      <c r="D6298" s="229"/>
      <c r="E6298" s="235"/>
      <c r="F6298" s="235"/>
      <c r="G6298" s="242"/>
      <c r="H6298" s="243"/>
      <c r="J6298" s="33"/>
      <c r="K6298" s="33"/>
      <c r="L6298" s="33"/>
      <c r="M6298" s="33"/>
      <c r="N6298" s="33"/>
      <c r="O6298" s="33"/>
      <c r="P6298" s="33"/>
      <c r="Q6298" s="33"/>
      <c r="R6298" s="33"/>
      <c r="S6298" s="33"/>
    </row>
    <row r="6299" spans="1:19">
      <c r="A6299" s="233"/>
      <c r="B6299" s="238"/>
      <c r="C6299" s="229"/>
      <c r="D6299" s="229"/>
      <c r="E6299" s="235"/>
      <c r="F6299" s="235"/>
      <c r="G6299" s="242"/>
      <c r="H6299" s="243"/>
      <c r="J6299" s="33"/>
      <c r="K6299" s="33"/>
      <c r="L6299" s="33"/>
      <c r="M6299" s="33"/>
      <c r="N6299" s="33"/>
      <c r="O6299" s="33"/>
      <c r="P6299" s="33"/>
      <c r="Q6299" s="33"/>
      <c r="R6299" s="33"/>
      <c r="S6299" s="33"/>
    </row>
    <row r="6300" spans="1:19">
      <c r="A6300" s="233"/>
      <c r="B6300" s="238"/>
      <c r="C6300" s="229"/>
      <c r="D6300" s="229"/>
      <c r="E6300" s="235"/>
      <c r="F6300" s="235"/>
      <c r="G6300" s="242"/>
      <c r="H6300" s="243"/>
      <c r="J6300" s="33"/>
      <c r="K6300" s="33"/>
      <c r="L6300" s="33"/>
      <c r="M6300" s="33"/>
      <c r="N6300" s="33"/>
      <c r="O6300" s="33"/>
      <c r="P6300" s="33"/>
      <c r="Q6300" s="33"/>
      <c r="R6300" s="33"/>
      <c r="S6300" s="33"/>
    </row>
    <row r="6301" spans="1:19">
      <c r="A6301" s="233"/>
      <c r="B6301" s="238"/>
      <c r="C6301" s="229"/>
      <c r="D6301" s="229"/>
      <c r="E6301" s="235"/>
      <c r="F6301" s="235"/>
      <c r="G6301" s="242"/>
      <c r="H6301" s="243"/>
      <c r="J6301" s="33"/>
      <c r="K6301" s="33"/>
      <c r="L6301" s="33"/>
      <c r="M6301" s="33"/>
      <c r="N6301" s="33"/>
      <c r="O6301" s="33"/>
      <c r="P6301" s="33"/>
      <c r="Q6301" s="33"/>
      <c r="R6301" s="33"/>
      <c r="S6301" s="33"/>
    </row>
    <row r="6302" spans="1:19">
      <c r="A6302" s="233"/>
      <c r="B6302" s="238"/>
      <c r="C6302" s="229"/>
      <c r="D6302" s="229"/>
      <c r="E6302" s="235"/>
      <c r="F6302" s="235"/>
      <c r="G6302" s="242"/>
      <c r="H6302" s="243"/>
      <c r="J6302" s="33"/>
      <c r="K6302" s="33"/>
      <c r="L6302" s="33"/>
      <c r="M6302" s="33"/>
      <c r="N6302" s="33"/>
      <c r="O6302" s="33"/>
      <c r="P6302" s="33"/>
      <c r="Q6302" s="33"/>
      <c r="R6302" s="33"/>
      <c r="S6302" s="33"/>
    </row>
    <row r="6303" spans="1:19">
      <c r="A6303" s="233"/>
      <c r="B6303" s="238"/>
      <c r="C6303" s="229"/>
      <c r="D6303" s="229"/>
      <c r="E6303" s="235"/>
      <c r="F6303" s="235"/>
      <c r="G6303" s="242"/>
      <c r="H6303" s="243"/>
      <c r="J6303" s="33"/>
      <c r="K6303" s="33"/>
      <c r="L6303" s="33"/>
      <c r="M6303" s="33"/>
      <c r="N6303" s="33"/>
      <c r="O6303" s="33"/>
      <c r="P6303" s="33"/>
      <c r="Q6303" s="33"/>
      <c r="R6303" s="33"/>
      <c r="S6303" s="33"/>
    </row>
    <row r="6304" spans="1:19">
      <c r="A6304" s="233"/>
      <c r="B6304" s="238"/>
      <c r="C6304" s="229"/>
      <c r="D6304" s="229"/>
      <c r="E6304" s="235"/>
      <c r="F6304" s="235"/>
      <c r="G6304" s="242"/>
      <c r="H6304" s="243"/>
      <c r="J6304" s="33"/>
      <c r="K6304" s="33"/>
      <c r="L6304" s="33"/>
      <c r="M6304" s="33"/>
      <c r="N6304" s="33"/>
      <c r="O6304" s="33"/>
      <c r="P6304" s="33"/>
      <c r="Q6304" s="33"/>
      <c r="R6304" s="33"/>
      <c r="S6304" s="33"/>
    </row>
    <row r="6305" spans="1:19">
      <c r="A6305" s="233"/>
      <c r="B6305" s="238"/>
      <c r="C6305" s="229"/>
      <c r="D6305" s="229"/>
      <c r="E6305" s="235"/>
      <c r="F6305" s="235"/>
      <c r="G6305" s="242"/>
      <c r="H6305" s="243"/>
      <c r="J6305" s="33"/>
      <c r="K6305" s="33"/>
      <c r="L6305" s="33"/>
      <c r="M6305" s="33"/>
      <c r="N6305" s="33"/>
      <c r="O6305" s="33"/>
      <c r="P6305" s="33"/>
      <c r="Q6305" s="33"/>
      <c r="R6305" s="33"/>
      <c r="S6305" s="33"/>
    </row>
    <row r="6306" spans="1:19">
      <c r="A6306" s="233"/>
      <c r="B6306" s="238"/>
      <c r="C6306" s="229"/>
      <c r="D6306" s="229"/>
      <c r="E6306" s="235"/>
      <c r="F6306" s="235"/>
      <c r="G6306" s="242"/>
      <c r="H6306" s="243"/>
      <c r="J6306" s="33"/>
      <c r="K6306" s="33"/>
      <c r="L6306" s="33"/>
      <c r="M6306" s="33"/>
      <c r="N6306" s="33"/>
      <c r="O6306" s="33"/>
      <c r="P6306" s="33"/>
      <c r="Q6306" s="33"/>
      <c r="R6306" s="33"/>
      <c r="S6306" s="33"/>
    </row>
    <row r="6307" spans="1:19">
      <c r="A6307" s="233"/>
      <c r="B6307" s="238"/>
      <c r="C6307" s="229"/>
      <c r="D6307" s="229"/>
      <c r="E6307" s="235"/>
      <c r="F6307" s="235"/>
      <c r="G6307" s="242"/>
      <c r="H6307" s="243"/>
      <c r="J6307" s="33"/>
      <c r="K6307" s="33"/>
      <c r="L6307" s="33"/>
      <c r="M6307" s="33"/>
      <c r="N6307" s="33"/>
      <c r="O6307" s="33"/>
      <c r="P6307" s="33"/>
      <c r="Q6307" s="33"/>
      <c r="R6307" s="33"/>
      <c r="S6307" s="33"/>
    </row>
    <row r="6308" spans="1:19">
      <c r="A6308" s="233"/>
      <c r="B6308" s="238"/>
      <c r="C6308" s="229"/>
      <c r="D6308" s="229"/>
      <c r="E6308" s="235"/>
      <c r="F6308" s="235"/>
      <c r="G6308" s="242"/>
      <c r="H6308" s="243"/>
      <c r="J6308" s="33"/>
      <c r="K6308" s="33"/>
      <c r="L6308" s="33"/>
      <c r="M6308" s="33"/>
      <c r="N6308" s="33"/>
      <c r="O6308" s="33"/>
      <c r="P6308" s="33"/>
      <c r="Q6308" s="33"/>
      <c r="R6308" s="33"/>
      <c r="S6308" s="33"/>
    </row>
    <row r="6309" spans="1:19">
      <c r="A6309" s="233"/>
      <c r="B6309" s="238"/>
      <c r="C6309" s="229"/>
      <c r="D6309" s="229"/>
      <c r="E6309" s="235"/>
      <c r="F6309" s="235"/>
      <c r="G6309" s="242"/>
      <c r="H6309" s="243"/>
      <c r="J6309" s="33"/>
      <c r="K6309" s="33"/>
      <c r="L6309" s="33"/>
      <c r="M6309" s="33"/>
      <c r="N6309" s="33"/>
      <c r="O6309" s="33"/>
      <c r="P6309" s="33"/>
      <c r="Q6309" s="33"/>
      <c r="R6309" s="33"/>
      <c r="S6309" s="33"/>
    </row>
    <row r="6310" spans="1:19">
      <c r="A6310" s="233"/>
      <c r="B6310" s="238"/>
      <c r="C6310" s="229"/>
      <c r="D6310" s="229"/>
      <c r="E6310" s="235"/>
      <c r="F6310" s="235"/>
      <c r="G6310" s="242"/>
      <c r="H6310" s="243"/>
      <c r="J6310" s="33"/>
      <c r="K6310" s="33"/>
      <c r="L6310" s="33"/>
      <c r="M6310" s="33"/>
      <c r="N6310" s="33"/>
      <c r="O6310" s="33"/>
      <c r="P6310" s="33"/>
      <c r="Q6310" s="33"/>
      <c r="R6310" s="33"/>
      <c r="S6310" s="33"/>
    </row>
    <row r="6311" spans="1:19">
      <c r="A6311" s="233"/>
      <c r="B6311" s="238"/>
      <c r="C6311" s="229"/>
      <c r="D6311" s="229"/>
      <c r="E6311" s="235"/>
      <c r="F6311" s="235"/>
      <c r="G6311" s="242"/>
      <c r="H6311" s="243"/>
      <c r="J6311" s="33"/>
      <c r="K6311" s="33"/>
      <c r="L6311" s="33"/>
      <c r="M6311" s="33"/>
      <c r="N6311" s="33"/>
      <c r="O6311" s="33"/>
      <c r="P6311" s="33"/>
      <c r="Q6311" s="33"/>
      <c r="R6311" s="33"/>
      <c r="S6311" s="33"/>
    </row>
    <row r="6312" spans="1:19">
      <c r="A6312" s="233"/>
      <c r="B6312" s="238"/>
      <c r="C6312" s="229"/>
      <c r="D6312" s="229"/>
      <c r="E6312" s="235"/>
      <c r="F6312" s="235"/>
      <c r="G6312" s="242"/>
      <c r="H6312" s="243"/>
      <c r="J6312" s="33"/>
      <c r="K6312" s="33"/>
      <c r="L6312" s="33"/>
      <c r="M6312" s="33"/>
      <c r="N6312" s="33"/>
      <c r="O6312" s="33"/>
      <c r="P6312" s="33"/>
      <c r="Q6312" s="33"/>
      <c r="R6312" s="33"/>
      <c r="S6312" s="33"/>
    </row>
    <row r="6313" spans="1:19">
      <c r="A6313" s="233"/>
      <c r="B6313" s="238"/>
      <c r="C6313" s="229"/>
      <c r="D6313" s="229"/>
      <c r="E6313" s="235"/>
      <c r="F6313" s="235"/>
      <c r="G6313" s="242"/>
      <c r="H6313" s="243"/>
      <c r="J6313" s="33"/>
      <c r="K6313" s="33"/>
      <c r="L6313" s="33"/>
      <c r="M6313" s="33"/>
      <c r="N6313" s="33"/>
      <c r="O6313" s="33"/>
      <c r="P6313" s="33"/>
      <c r="Q6313" s="33"/>
      <c r="R6313" s="33"/>
      <c r="S6313" s="33"/>
    </row>
    <row r="6314" spans="1:19">
      <c r="A6314" s="233"/>
      <c r="B6314" s="238"/>
      <c r="C6314" s="229"/>
      <c r="D6314" s="229"/>
      <c r="E6314" s="235"/>
      <c r="F6314" s="235"/>
      <c r="G6314" s="242"/>
      <c r="H6314" s="243"/>
      <c r="J6314" s="33"/>
      <c r="K6314" s="33"/>
      <c r="L6314" s="33"/>
      <c r="M6314" s="33"/>
      <c r="N6314" s="33"/>
      <c r="O6314" s="33"/>
      <c r="P6314" s="33"/>
      <c r="Q6314" s="33"/>
      <c r="R6314" s="33"/>
      <c r="S6314" s="33"/>
    </row>
    <row r="6315" spans="1:19">
      <c r="A6315" s="233"/>
      <c r="B6315" s="238"/>
      <c r="C6315" s="229"/>
      <c r="D6315" s="229"/>
      <c r="E6315" s="235"/>
      <c r="F6315" s="235"/>
      <c r="G6315" s="242"/>
      <c r="H6315" s="243"/>
      <c r="J6315" s="33"/>
      <c r="K6315" s="33"/>
      <c r="L6315" s="33"/>
      <c r="M6315" s="33"/>
      <c r="N6315" s="33"/>
      <c r="O6315" s="33"/>
      <c r="P6315" s="33"/>
      <c r="Q6315" s="33"/>
      <c r="R6315" s="33"/>
      <c r="S6315" s="33"/>
    </row>
    <row r="6316" spans="1:19">
      <c r="A6316" s="233"/>
      <c r="B6316" s="238"/>
      <c r="C6316" s="229"/>
      <c r="D6316" s="229"/>
      <c r="E6316" s="235"/>
      <c r="F6316" s="235"/>
      <c r="G6316" s="242"/>
      <c r="H6316" s="243"/>
      <c r="J6316" s="33"/>
      <c r="K6316" s="33"/>
      <c r="L6316" s="33"/>
      <c r="M6316" s="33"/>
      <c r="N6316" s="33"/>
      <c r="O6316" s="33"/>
      <c r="P6316" s="33"/>
      <c r="Q6316" s="33"/>
      <c r="R6316" s="33"/>
      <c r="S6316" s="33"/>
    </row>
    <row r="6317" spans="1:19">
      <c r="A6317" s="233"/>
      <c r="B6317" s="238"/>
      <c r="C6317" s="229"/>
      <c r="D6317" s="229"/>
      <c r="E6317" s="235"/>
      <c r="F6317" s="235"/>
      <c r="G6317" s="242"/>
      <c r="H6317" s="243"/>
      <c r="J6317" s="33"/>
      <c r="K6317" s="33"/>
      <c r="L6317" s="33"/>
      <c r="M6317" s="33"/>
      <c r="N6317" s="33"/>
      <c r="O6317" s="33"/>
      <c r="P6317" s="33"/>
      <c r="Q6317" s="33"/>
      <c r="R6317" s="33"/>
      <c r="S6317" s="33"/>
    </row>
    <row r="6318" spans="1:19">
      <c r="A6318" s="233"/>
      <c r="B6318" s="238"/>
      <c r="C6318" s="229"/>
      <c r="D6318" s="229"/>
      <c r="E6318" s="235"/>
      <c r="F6318" s="235"/>
      <c r="G6318" s="242"/>
      <c r="H6318" s="243"/>
      <c r="J6318" s="33"/>
      <c r="K6318" s="33"/>
      <c r="L6318" s="33"/>
      <c r="M6318" s="33"/>
      <c r="N6318" s="33"/>
      <c r="O6318" s="33"/>
      <c r="P6318" s="33"/>
      <c r="Q6318" s="33"/>
      <c r="R6318" s="33"/>
      <c r="S6318" s="33"/>
    </row>
    <row r="6319" spans="1:19">
      <c r="A6319" s="233"/>
      <c r="B6319" s="238"/>
      <c r="C6319" s="229"/>
      <c r="D6319" s="229"/>
      <c r="E6319" s="235"/>
      <c r="F6319" s="235"/>
      <c r="G6319" s="242"/>
      <c r="H6319" s="243"/>
      <c r="J6319" s="33"/>
      <c r="K6319" s="33"/>
      <c r="L6319" s="33"/>
      <c r="M6319" s="33"/>
      <c r="N6319" s="33"/>
      <c r="O6319" s="33"/>
      <c r="P6319" s="33"/>
      <c r="Q6319" s="33"/>
      <c r="R6319" s="33"/>
      <c r="S6319" s="33"/>
    </row>
    <row r="6320" spans="1:19">
      <c r="A6320" s="233"/>
      <c r="B6320" s="238"/>
      <c r="C6320" s="229"/>
      <c r="D6320" s="229"/>
      <c r="E6320" s="235"/>
      <c r="F6320" s="235"/>
      <c r="G6320" s="242"/>
      <c r="H6320" s="243"/>
      <c r="J6320" s="33"/>
      <c r="K6320" s="33"/>
      <c r="L6320" s="33"/>
      <c r="M6320" s="33"/>
      <c r="N6320" s="33"/>
      <c r="O6320" s="33"/>
      <c r="P6320" s="33"/>
      <c r="Q6320" s="33"/>
      <c r="R6320" s="33"/>
      <c r="S6320" s="33"/>
    </row>
    <row r="6321" spans="1:19">
      <c r="A6321" s="233"/>
      <c r="B6321" s="238"/>
      <c r="C6321" s="229"/>
      <c r="D6321" s="229"/>
      <c r="E6321" s="235"/>
      <c r="F6321" s="235"/>
      <c r="G6321" s="242"/>
      <c r="H6321" s="243"/>
      <c r="J6321" s="33"/>
      <c r="K6321" s="33"/>
      <c r="L6321" s="33"/>
      <c r="M6321" s="33"/>
      <c r="N6321" s="33"/>
      <c r="O6321" s="33"/>
      <c r="P6321" s="33"/>
      <c r="Q6321" s="33"/>
      <c r="R6321" s="33"/>
      <c r="S6321" s="33"/>
    </row>
    <row r="6322" spans="1:19">
      <c r="A6322" s="233"/>
      <c r="B6322" s="238"/>
      <c r="C6322" s="229"/>
      <c r="D6322" s="229"/>
      <c r="E6322" s="235"/>
      <c r="F6322" s="235"/>
      <c r="G6322" s="242"/>
      <c r="H6322" s="243"/>
      <c r="J6322" s="33"/>
      <c r="K6322" s="33"/>
      <c r="L6322" s="33"/>
      <c r="M6322" s="33"/>
      <c r="N6322" s="33"/>
      <c r="O6322" s="33"/>
      <c r="P6322" s="33"/>
      <c r="Q6322" s="33"/>
      <c r="R6322" s="33"/>
      <c r="S6322" s="33"/>
    </row>
    <row r="6323" spans="1:19">
      <c r="A6323" s="233"/>
      <c r="B6323" s="238"/>
      <c r="C6323" s="229"/>
      <c r="D6323" s="229"/>
      <c r="E6323" s="235"/>
      <c r="F6323" s="235"/>
      <c r="G6323" s="242"/>
      <c r="H6323" s="243"/>
      <c r="J6323" s="33"/>
      <c r="K6323" s="33"/>
      <c r="L6323" s="33"/>
      <c r="M6323" s="33"/>
      <c r="N6323" s="33"/>
      <c r="O6323" s="33"/>
      <c r="P6323" s="33"/>
      <c r="Q6323" s="33"/>
      <c r="R6323" s="33"/>
      <c r="S6323" s="33"/>
    </row>
    <row r="6324" spans="1:19">
      <c r="A6324" s="233"/>
      <c r="B6324" s="238"/>
      <c r="C6324" s="229"/>
      <c r="D6324" s="229"/>
      <c r="E6324" s="235"/>
      <c r="F6324" s="235"/>
      <c r="G6324" s="242"/>
      <c r="H6324" s="243"/>
      <c r="J6324" s="33"/>
      <c r="K6324" s="33"/>
      <c r="L6324" s="33"/>
      <c r="M6324" s="33"/>
      <c r="N6324" s="33"/>
      <c r="O6324" s="33"/>
      <c r="P6324" s="33"/>
      <c r="Q6324" s="33"/>
      <c r="R6324" s="33"/>
      <c r="S6324" s="33"/>
    </row>
    <row r="6325" spans="1:19">
      <c r="A6325" s="233"/>
      <c r="B6325" s="238"/>
      <c r="C6325" s="229"/>
      <c r="D6325" s="229"/>
      <c r="E6325" s="235"/>
      <c r="F6325" s="235"/>
      <c r="G6325" s="242"/>
      <c r="H6325" s="243"/>
      <c r="J6325" s="33"/>
      <c r="K6325" s="33"/>
      <c r="L6325" s="33"/>
      <c r="M6325" s="33"/>
      <c r="N6325" s="33"/>
      <c r="O6325" s="33"/>
      <c r="P6325" s="33"/>
      <c r="Q6325" s="33"/>
      <c r="R6325" s="33"/>
      <c r="S6325" s="33"/>
    </row>
    <row r="6326" spans="1:19">
      <c r="A6326" s="233"/>
      <c r="B6326" s="238"/>
      <c r="C6326" s="229"/>
      <c r="D6326" s="229"/>
      <c r="E6326" s="235"/>
      <c r="F6326" s="235"/>
      <c r="G6326" s="242"/>
      <c r="H6326" s="243"/>
      <c r="J6326" s="33"/>
      <c r="K6326" s="33"/>
      <c r="L6326" s="33"/>
      <c r="M6326" s="33"/>
      <c r="N6326" s="33"/>
      <c r="O6326" s="33"/>
      <c r="P6326" s="33"/>
      <c r="Q6326" s="33"/>
      <c r="R6326" s="33"/>
      <c r="S6326" s="33"/>
    </row>
    <row r="6327" spans="1:19">
      <c r="A6327" s="233"/>
      <c r="B6327" s="238"/>
      <c r="C6327" s="229"/>
      <c r="D6327" s="229"/>
      <c r="E6327" s="235"/>
      <c r="F6327" s="235"/>
      <c r="G6327" s="242"/>
      <c r="H6327" s="243"/>
      <c r="J6327" s="33"/>
      <c r="K6327" s="33"/>
      <c r="L6327" s="33"/>
      <c r="M6327" s="33"/>
      <c r="N6327" s="33"/>
      <c r="O6327" s="33"/>
      <c r="P6327" s="33"/>
      <c r="Q6327" s="33"/>
      <c r="R6327" s="33"/>
      <c r="S6327" s="33"/>
    </row>
    <row r="6328" spans="1:19">
      <c r="A6328" s="233"/>
      <c r="B6328" s="238"/>
      <c r="C6328" s="229"/>
      <c r="D6328" s="229"/>
      <c r="E6328" s="235"/>
      <c r="F6328" s="235"/>
      <c r="G6328" s="242"/>
      <c r="H6328" s="243"/>
      <c r="J6328" s="33"/>
      <c r="K6328" s="33"/>
      <c r="L6328" s="33"/>
      <c r="M6328" s="33"/>
      <c r="N6328" s="33"/>
      <c r="O6328" s="33"/>
      <c r="P6328" s="33"/>
      <c r="Q6328" s="33"/>
      <c r="R6328" s="33"/>
      <c r="S6328" s="33"/>
    </row>
    <row r="6329" spans="1:19">
      <c r="A6329" s="233"/>
      <c r="B6329" s="238"/>
      <c r="C6329" s="229"/>
      <c r="D6329" s="229"/>
      <c r="E6329" s="235"/>
      <c r="F6329" s="235"/>
      <c r="G6329" s="242"/>
      <c r="H6329" s="243"/>
      <c r="J6329" s="33"/>
      <c r="K6329" s="33"/>
      <c r="L6329" s="33"/>
      <c r="M6329" s="33"/>
      <c r="N6329" s="33"/>
      <c r="O6329" s="33"/>
      <c r="P6329" s="33"/>
      <c r="Q6329" s="33"/>
      <c r="R6329" s="33"/>
      <c r="S6329" s="33"/>
    </row>
    <row r="6330" spans="1:19">
      <c r="A6330" s="233"/>
      <c r="B6330" s="238"/>
      <c r="C6330" s="229"/>
      <c r="D6330" s="229"/>
      <c r="E6330" s="235"/>
      <c r="F6330" s="235"/>
      <c r="G6330" s="242"/>
      <c r="H6330" s="243"/>
      <c r="J6330" s="33"/>
      <c r="K6330" s="33"/>
      <c r="L6330" s="33"/>
      <c r="M6330" s="33"/>
      <c r="N6330" s="33"/>
      <c r="O6330" s="33"/>
      <c r="P6330" s="33"/>
      <c r="Q6330" s="33"/>
      <c r="R6330" s="33"/>
      <c r="S6330" s="33"/>
    </row>
    <row r="6331" spans="1:19">
      <c r="A6331" s="233"/>
      <c r="B6331" s="238"/>
      <c r="C6331" s="229"/>
      <c r="D6331" s="229"/>
      <c r="E6331" s="235"/>
      <c r="F6331" s="235"/>
      <c r="G6331" s="242"/>
      <c r="H6331" s="243"/>
      <c r="J6331" s="33"/>
      <c r="K6331" s="33"/>
      <c r="L6331" s="33"/>
      <c r="M6331" s="33"/>
      <c r="N6331" s="33"/>
      <c r="O6331" s="33"/>
      <c r="P6331" s="33"/>
      <c r="Q6331" s="33"/>
      <c r="R6331" s="33"/>
      <c r="S6331" s="33"/>
    </row>
    <row r="6332" spans="1:19">
      <c r="A6332" s="233"/>
      <c r="B6332" s="238"/>
      <c r="C6332" s="229"/>
      <c r="D6332" s="229"/>
      <c r="E6332" s="235"/>
      <c r="F6332" s="235"/>
      <c r="G6332" s="242"/>
      <c r="H6332" s="243"/>
      <c r="J6332" s="33"/>
      <c r="K6332" s="33"/>
      <c r="L6332" s="33"/>
      <c r="M6332" s="33"/>
      <c r="N6332" s="33"/>
      <c r="O6332" s="33"/>
      <c r="P6332" s="33"/>
      <c r="Q6332" s="33"/>
      <c r="R6332" s="33"/>
      <c r="S6332" s="33"/>
    </row>
    <row r="6333" spans="1:19">
      <c r="A6333" s="233"/>
      <c r="B6333" s="238"/>
      <c r="C6333" s="229"/>
      <c r="D6333" s="229"/>
      <c r="E6333" s="235"/>
      <c r="F6333" s="235"/>
      <c r="G6333" s="242"/>
      <c r="H6333" s="243"/>
      <c r="J6333" s="33"/>
      <c r="K6333" s="33"/>
      <c r="L6333" s="33"/>
      <c r="M6333" s="33"/>
      <c r="N6333" s="33"/>
      <c r="O6333" s="33"/>
      <c r="P6333" s="33"/>
      <c r="Q6333" s="33"/>
      <c r="R6333" s="33"/>
      <c r="S6333" s="33"/>
    </row>
    <row r="6334" spans="1:19">
      <c r="A6334" s="233"/>
      <c r="B6334" s="238"/>
      <c r="C6334" s="229"/>
      <c r="D6334" s="229"/>
      <c r="E6334" s="235"/>
      <c r="F6334" s="235"/>
      <c r="G6334" s="242"/>
      <c r="H6334" s="243"/>
      <c r="J6334" s="33"/>
      <c r="K6334" s="33"/>
      <c r="L6334" s="33"/>
      <c r="M6334" s="33"/>
      <c r="N6334" s="33"/>
      <c r="O6334" s="33"/>
      <c r="P6334" s="33"/>
      <c r="Q6334" s="33"/>
      <c r="R6334" s="33"/>
      <c r="S6334" s="33"/>
    </row>
    <row r="6335" spans="1:19">
      <c r="A6335" s="233"/>
      <c r="B6335" s="238"/>
      <c r="C6335" s="229"/>
      <c r="D6335" s="229"/>
      <c r="E6335" s="235"/>
      <c r="F6335" s="235"/>
      <c r="G6335" s="242"/>
      <c r="H6335" s="243"/>
      <c r="J6335" s="33"/>
      <c r="K6335" s="33"/>
      <c r="L6335" s="33"/>
      <c r="M6335" s="33"/>
      <c r="N6335" s="33"/>
      <c r="O6335" s="33"/>
      <c r="P6335" s="33"/>
      <c r="Q6335" s="33"/>
      <c r="R6335" s="33"/>
      <c r="S6335" s="33"/>
    </row>
    <row r="6336" spans="1:19">
      <c r="A6336" s="233"/>
      <c r="B6336" s="238"/>
      <c r="C6336" s="229"/>
      <c r="D6336" s="229"/>
      <c r="E6336" s="235"/>
      <c r="F6336" s="235"/>
      <c r="G6336" s="242"/>
      <c r="H6336" s="243"/>
      <c r="J6336" s="33"/>
      <c r="K6336" s="33"/>
      <c r="L6336" s="33"/>
      <c r="M6336" s="33"/>
      <c r="N6336" s="33"/>
      <c r="O6336" s="33"/>
      <c r="P6336" s="33"/>
      <c r="Q6336" s="33"/>
      <c r="R6336" s="33"/>
      <c r="S6336" s="33"/>
    </row>
    <row r="6337" spans="1:19">
      <c r="A6337" s="233"/>
      <c r="B6337" s="238"/>
      <c r="C6337" s="229"/>
      <c r="D6337" s="229"/>
      <c r="E6337" s="235"/>
      <c r="F6337" s="235"/>
      <c r="G6337" s="242"/>
      <c r="H6337" s="243"/>
      <c r="J6337" s="33"/>
      <c r="K6337" s="33"/>
      <c r="L6337" s="33"/>
      <c r="M6337" s="33"/>
      <c r="N6337" s="33"/>
      <c r="O6337" s="33"/>
      <c r="P6337" s="33"/>
      <c r="Q6337" s="33"/>
      <c r="R6337" s="33"/>
      <c r="S6337" s="33"/>
    </row>
    <row r="6338" spans="1:19">
      <c r="A6338" s="233"/>
      <c r="B6338" s="238"/>
      <c r="C6338" s="229"/>
      <c r="D6338" s="229"/>
      <c r="E6338" s="235"/>
      <c r="F6338" s="235"/>
      <c r="G6338" s="242"/>
      <c r="H6338" s="243"/>
      <c r="J6338" s="33"/>
      <c r="K6338" s="33"/>
      <c r="L6338" s="33"/>
      <c r="M6338" s="33"/>
      <c r="N6338" s="33"/>
      <c r="O6338" s="33"/>
      <c r="P6338" s="33"/>
      <c r="Q6338" s="33"/>
      <c r="R6338" s="33"/>
      <c r="S6338" s="33"/>
    </row>
    <row r="6339" spans="1:19">
      <c r="A6339" s="233"/>
      <c r="B6339" s="238"/>
      <c r="C6339" s="229"/>
      <c r="D6339" s="229"/>
      <c r="E6339" s="235"/>
      <c r="F6339" s="235"/>
      <c r="G6339" s="242"/>
      <c r="H6339" s="243"/>
      <c r="J6339" s="33"/>
      <c r="K6339" s="33"/>
      <c r="L6339" s="33"/>
      <c r="M6339" s="33"/>
      <c r="N6339" s="33"/>
      <c r="O6339" s="33"/>
      <c r="P6339" s="33"/>
      <c r="Q6339" s="33"/>
      <c r="R6339" s="33"/>
      <c r="S6339" s="33"/>
    </row>
    <row r="6340" spans="1:19">
      <c r="A6340" s="233"/>
      <c r="B6340" s="238"/>
      <c r="C6340" s="229"/>
      <c r="D6340" s="229"/>
      <c r="E6340" s="235"/>
      <c r="F6340" s="235"/>
      <c r="G6340" s="242"/>
      <c r="H6340" s="243"/>
      <c r="J6340" s="33"/>
      <c r="K6340" s="33"/>
      <c r="L6340" s="33"/>
      <c r="M6340" s="33"/>
      <c r="N6340" s="33"/>
      <c r="O6340" s="33"/>
      <c r="P6340" s="33"/>
      <c r="Q6340" s="33"/>
      <c r="R6340" s="33"/>
      <c r="S6340" s="33"/>
    </row>
    <row r="6341" spans="1:19">
      <c r="A6341" s="233"/>
      <c r="B6341" s="238"/>
      <c r="C6341" s="229"/>
      <c r="D6341" s="229"/>
      <c r="E6341" s="235"/>
      <c r="F6341" s="235"/>
      <c r="G6341" s="242"/>
      <c r="H6341" s="243"/>
      <c r="J6341" s="33"/>
      <c r="K6341" s="33"/>
      <c r="L6341" s="33"/>
      <c r="M6341" s="33"/>
      <c r="N6341" s="33"/>
      <c r="O6341" s="33"/>
      <c r="P6341" s="33"/>
      <c r="Q6341" s="33"/>
      <c r="R6341" s="33"/>
      <c r="S6341" s="33"/>
    </row>
    <row r="6342" spans="1:19">
      <c r="A6342" s="233"/>
      <c r="B6342" s="238"/>
      <c r="C6342" s="229"/>
      <c r="D6342" s="229"/>
      <c r="E6342" s="235"/>
      <c r="F6342" s="235"/>
      <c r="G6342" s="242"/>
      <c r="H6342" s="243"/>
      <c r="J6342" s="33"/>
      <c r="K6342" s="33"/>
      <c r="L6342" s="33"/>
      <c r="M6342" s="33"/>
      <c r="N6342" s="33"/>
      <c r="O6342" s="33"/>
      <c r="P6342" s="33"/>
      <c r="Q6342" s="33"/>
      <c r="R6342" s="33"/>
      <c r="S6342" s="33"/>
    </row>
    <row r="6343" spans="1:19">
      <c r="A6343" s="233"/>
      <c r="B6343" s="238"/>
      <c r="C6343" s="229"/>
      <c r="D6343" s="229"/>
      <c r="E6343" s="235"/>
      <c r="F6343" s="235"/>
      <c r="G6343" s="242"/>
      <c r="H6343" s="243"/>
      <c r="J6343" s="33"/>
      <c r="K6343" s="33"/>
      <c r="L6343" s="33"/>
      <c r="M6343" s="33"/>
      <c r="N6343" s="33"/>
      <c r="O6343" s="33"/>
      <c r="P6343" s="33"/>
      <c r="Q6343" s="33"/>
      <c r="R6343" s="33"/>
      <c r="S6343" s="33"/>
    </row>
    <row r="6344" spans="1:19">
      <c r="A6344" s="233"/>
      <c r="B6344" s="238"/>
      <c r="C6344" s="229"/>
      <c r="D6344" s="229"/>
      <c r="E6344" s="235"/>
      <c r="F6344" s="235"/>
      <c r="G6344" s="242"/>
      <c r="H6344" s="243"/>
      <c r="J6344" s="33"/>
      <c r="K6344" s="33"/>
      <c r="L6344" s="33"/>
      <c r="M6344" s="33"/>
      <c r="N6344" s="33"/>
      <c r="O6344" s="33"/>
      <c r="P6344" s="33"/>
      <c r="Q6344" s="33"/>
      <c r="R6344" s="33"/>
      <c r="S6344" s="33"/>
    </row>
    <row r="6345" spans="1:19">
      <c r="A6345" s="233"/>
      <c r="B6345" s="238"/>
      <c r="C6345" s="229"/>
      <c r="D6345" s="229"/>
      <c r="E6345" s="235"/>
      <c r="F6345" s="235"/>
      <c r="G6345" s="242"/>
      <c r="H6345" s="243"/>
      <c r="J6345" s="33"/>
      <c r="K6345" s="33"/>
      <c r="L6345" s="33"/>
      <c r="M6345" s="33"/>
      <c r="N6345" s="33"/>
      <c r="O6345" s="33"/>
      <c r="P6345" s="33"/>
      <c r="Q6345" s="33"/>
      <c r="R6345" s="33"/>
      <c r="S6345" s="33"/>
    </row>
    <row r="6346" spans="1:19">
      <c r="A6346" s="233"/>
      <c r="B6346" s="238"/>
      <c r="C6346" s="229"/>
      <c r="D6346" s="229"/>
      <c r="E6346" s="235"/>
      <c r="F6346" s="235"/>
      <c r="G6346" s="242"/>
      <c r="H6346" s="243"/>
      <c r="J6346" s="33"/>
      <c r="K6346" s="33"/>
      <c r="L6346" s="33"/>
      <c r="M6346" s="33"/>
      <c r="N6346" s="33"/>
      <c r="O6346" s="33"/>
      <c r="P6346" s="33"/>
      <c r="Q6346" s="33"/>
      <c r="R6346" s="33"/>
      <c r="S6346" s="33"/>
    </row>
    <row r="6347" spans="1:19">
      <c r="A6347" s="233"/>
      <c r="B6347" s="238"/>
      <c r="C6347" s="229"/>
      <c r="D6347" s="229"/>
      <c r="E6347" s="235"/>
      <c r="F6347" s="235"/>
      <c r="G6347" s="242"/>
      <c r="H6347" s="243"/>
      <c r="J6347" s="33"/>
      <c r="K6347" s="33"/>
      <c r="L6347" s="33"/>
      <c r="M6347" s="33"/>
      <c r="N6347" s="33"/>
      <c r="O6347" s="33"/>
      <c r="P6347" s="33"/>
      <c r="Q6347" s="33"/>
      <c r="R6347" s="33"/>
      <c r="S6347" s="33"/>
    </row>
    <row r="6348" spans="1:19">
      <c r="A6348" s="233"/>
      <c r="B6348" s="238"/>
      <c r="C6348" s="229"/>
      <c r="D6348" s="229"/>
      <c r="E6348" s="235"/>
      <c r="F6348" s="235"/>
      <c r="G6348" s="242"/>
      <c r="H6348" s="243"/>
      <c r="J6348" s="33"/>
      <c r="K6348" s="33"/>
      <c r="L6348" s="33"/>
      <c r="M6348" s="33"/>
      <c r="N6348" s="33"/>
      <c r="O6348" s="33"/>
      <c r="P6348" s="33"/>
      <c r="Q6348" s="33"/>
      <c r="R6348" s="33"/>
      <c r="S6348" s="33"/>
    </row>
    <row r="6349" spans="1:19">
      <c r="A6349" s="233"/>
      <c r="B6349" s="238"/>
      <c r="C6349" s="229"/>
      <c r="D6349" s="229"/>
      <c r="E6349" s="235"/>
      <c r="F6349" s="235"/>
      <c r="G6349" s="242"/>
      <c r="H6349" s="243"/>
      <c r="J6349" s="33"/>
      <c r="K6349" s="33"/>
      <c r="L6349" s="33"/>
      <c r="M6349" s="33"/>
      <c r="N6349" s="33"/>
      <c r="O6349" s="33"/>
      <c r="P6349" s="33"/>
      <c r="Q6349" s="33"/>
      <c r="R6349" s="33"/>
      <c r="S6349" s="33"/>
    </row>
    <row r="6350" spans="1:19">
      <c r="A6350" s="233"/>
      <c r="B6350" s="238"/>
      <c r="C6350" s="229"/>
      <c r="D6350" s="229"/>
      <c r="E6350" s="235"/>
      <c r="F6350" s="235"/>
      <c r="G6350" s="242"/>
      <c r="H6350" s="243"/>
      <c r="J6350" s="33"/>
      <c r="K6350" s="33"/>
      <c r="L6350" s="33"/>
      <c r="M6350" s="33"/>
      <c r="N6350" s="33"/>
      <c r="O6350" s="33"/>
      <c r="P6350" s="33"/>
      <c r="Q6350" s="33"/>
      <c r="R6350" s="33"/>
      <c r="S6350" s="33"/>
    </row>
    <row r="6351" spans="1:19">
      <c r="A6351" s="233"/>
      <c r="B6351" s="238"/>
      <c r="C6351" s="229"/>
      <c r="D6351" s="229"/>
      <c r="E6351" s="235"/>
      <c r="F6351" s="235"/>
      <c r="G6351" s="242"/>
      <c r="H6351" s="243"/>
      <c r="J6351" s="33"/>
      <c r="K6351" s="33"/>
      <c r="L6351" s="33"/>
      <c r="M6351" s="33"/>
      <c r="N6351" s="33"/>
      <c r="O6351" s="33"/>
      <c r="P6351" s="33"/>
      <c r="Q6351" s="33"/>
      <c r="R6351" s="33"/>
      <c r="S6351" s="33"/>
    </row>
    <row r="6352" spans="1:19">
      <c r="A6352" s="233"/>
      <c r="B6352" s="238"/>
      <c r="C6352" s="229"/>
      <c r="D6352" s="229"/>
      <c r="E6352" s="235"/>
      <c r="F6352" s="235"/>
      <c r="G6352" s="242"/>
      <c r="H6352" s="243"/>
      <c r="J6352" s="33"/>
      <c r="K6352" s="33"/>
      <c r="L6352" s="33"/>
      <c r="M6352" s="33"/>
      <c r="N6352" s="33"/>
      <c r="O6352" s="33"/>
      <c r="P6352" s="33"/>
      <c r="Q6352" s="33"/>
      <c r="R6352" s="33"/>
      <c r="S6352" s="33"/>
    </row>
    <row r="6353" spans="1:19">
      <c r="A6353" s="233"/>
      <c r="B6353" s="238"/>
      <c r="C6353" s="229"/>
      <c r="D6353" s="229"/>
      <c r="E6353" s="235"/>
      <c r="F6353" s="235"/>
      <c r="G6353" s="242"/>
      <c r="H6353" s="243"/>
      <c r="J6353" s="33"/>
      <c r="K6353" s="33"/>
      <c r="L6353" s="33"/>
      <c r="M6353" s="33"/>
      <c r="N6353" s="33"/>
      <c r="O6353" s="33"/>
      <c r="P6353" s="33"/>
      <c r="Q6353" s="33"/>
      <c r="R6353" s="33"/>
      <c r="S6353" s="33"/>
    </row>
    <row r="6354" spans="1:19">
      <c r="A6354" s="233"/>
      <c r="B6354" s="238"/>
      <c r="C6354" s="229"/>
      <c r="D6354" s="229"/>
      <c r="E6354" s="235"/>
      <c r="F6354" s="235"/>
      <c r="G6354" s="242"/>
      <c r="H6354" s="243"/>
      <c r="J6354" s="33"/>
      <c r="K6354" s="33"/>
      <c r="L6354" s="33"/>
      <c r="M6354" s="33"/>
      <c r="N6354" s="33"/>
      <c r="O6354" s="33"/>
      <c r="P6354" s="33"/>
      <c r="Q6354" s="33"/>
      <c r="R6354" s="33"/>
      <c r="S6354" s="33"/>
    </row>
    <row r="6355" spans="1:19">
      <c r="A6355" s="233"/>
      <c r="B6355" s="238"/>
      <c r="C6355" s="229"/>
      <c r="D6355" s="229"/>
      <c r="E6355" s="235"/>
      <c r="F6355" s="235"/>
      <c r="G6355" s="242"/>
      <c r="H6355" s="243"/>
      <c r="J6355" s="33"/>
      <c r="K6355" s="33"/>
      <c r="L6355" s="33"/>
      <c r="M6355" s="33"/>
      <c r="N6355" s="33"/>
      <c r="O6355" s="33"/>
      <c r="P6355" s="33"/>
      <c r="Q6355" s="33"/>
      <c r="R6355" s="33"/>
      <c r="S6355" s="33"/>
    </row>
    <row r="6356" spans="1:19">
      <c r="A6356" s="233"/>
      <c r="B6356" s="238"/>
      <c r="C6356" s="229"/>
      <c r="D6356" s="229"/>
      <c r="E6356" s="235"/>
      <c r="F6356" s="235"/>
      <c r="G6356" s="242"/>
      <c r="H6356" s="243"/>
      <c r="J6356" s="33"/>
      <c r="K6356" s="33"/>
      <c r="L6356" s="33"/>
      <c r="M6356" s="33"/>
      <c r="N6356" s="33"/>
      <c r="O6356" s="33"/>
      <c r="P6356" s="33"/>
      <c r="Q6356" s="33"/>
      <c r="R6356" s="33"/>
      <c r="S6356" s="33"/>
    </row>
    <row r="6357" spans="1:19">
      <c r="A6357" s="233"/>
      <c r="B6357" s="238"/>
      <c r="C6357" s="229"/>
      <c r="D6357" s="229"/>
      <c r="E6357" s="235"/>
      <c r="F6357" s="235"/>
      <c r="G6357" s="242"/>
      <c r="H6357" s="243"/>
      <c r="J6357" s="33"/>
      <c r="K6357" s="33"/>
      <c r="L6357" s="33"/>
      <c r="M6357" s="33"/>
      <c r="N6357" s="33"/>
      <c r="O6357" s="33"/>
      <c r="P6357" s="33"/>
      <c r="Q6357" s="33"/>
      <c r="R6357" s="33"/>
      <c r="S6357" s="33"/>
    </row>
    <row r="6358" spans="1:19">
      <c r="A6358" s="233"/>
      <c r="B6358" s="238"/>
      <c r="C6358" s="229"/>
      <c r="D6358" s="229"/>
      <c r="E6358" s="235"/>
      <c r="F6358" s="235"/>
      <c r="G6358" s="242"/>
      <c r="H6358" s="243"/>
      <c r="J6358" s="33"/>
      <c r="K6358" s="33"/>
      <c r="L6358" s="33"/>
      <c r="M6358" s="33"/>
      <c r="N6358" s="33"/>
      <c r="O6358" s="33"/>
      <c r="P6358" s="33"/>
      <c r="Q6358" s="33"/>
      <c r="R6358" s="33"/>
      <c r="S6358" s="33"/>
    </row>
    <row r="6359" spans="1:19">
      <c r="A6359" s="233"/>
      <c r="B6359" s="238"/>
      <c r="C6359" s="229"/>
      <c r="D6359" s="229"/>
      <c r="E6359" s="235"/>
      <c r="F6359" s="235"/>
      <c r="G6359" s="242"/>
      <c r="H6359" s="243"/>
      <c r="J6359" s="33"/>
      <c r="K6359" s="33"/>
      <c r="L6359" s="33"/>
      <c r="M6359" s="33"/>
      <c r="N6359" s="33"/>
      <c r="O6359" s="33"/>
      <c r="P6359" s="33"/>
      <c r="Q6359" s="33"/>
      <c r="R6359" s="33"/>
      <c r="S6359" s="33"/>
    </row>
    <row r="6360" spans="1:19">
      <c r="A6360" s="233"/>
      <c r="B6360" s="238"/>
      <c r="C6360" s="229"/>
      <c r="D6360" s="229"/>
      <c r="E6360" s="235"/>
      <c r="F6360" s="235"/>
      <c r="G6360" s="242"/>
      <c r="H6360" s="243"/>
      <c r="J6360" s="33"/>
      <c r="K6360" s="33"/>
      <c r="L6360" s="33"/>
      <c r="M6360" s="33"/>
      <c r="N6360" s="33"/>
      <c r="O6360" s="33"/>
      <c r="P6360" s="33"/>
      <c r="Q6360" s="33"/>
      <c r="R6360" s="33"/>
      <c r="S6360" s="33"/>
    </row>
    <row r="6361" spans="1:19">
      <c r="A6361" s="233"/>
      <c r="B6361" s="238"/>
      <c r="C6361" s="229"/>
      <c r="D6361" s="229"/>
      <c r="E6361" s="235"/>
      <c r="F6361" s="235"/>
      <c r="G6361" s="242"/>
      <c r="H6361" s="243"/>
      <c r="J6361" s="33"/>
      <c r="K6361" s="33"/>
      <c r="L6361" s="33"/>
      <c r="M6361" s="33"/>
      <c r="N6361" s="33"/>
      <c r="O6361" s="33"/>
      <c r="P6361" s="33"/>
      <c r="Q6361" s="33"/>
      <c r="R6361" s="33"/>
      <c r="S6361" s="33"/>
    </row>
    <row r="6362" spans="1:19">
      <c r="A6362" s="233"/>
      <c r="B6362" s="238"/>
      <c r="C6362" s="229"/>
      <c r="D6362" s="229"/>
      <c r="E6362" s="235"/>
      <c r="F6362" s="235"/>
      <c r="G6362" s="242"/>
      <c r="H6362" s="243"/>
      <c r="J6362" s="33"/>
      <c r="K6362" s="33"/>
      <c r="L6362" s="33"/>
      <c r="M6362" s="33"/>
      <c r="N6362" s="33"/>
      <c r="O6362" s="33"/>
      <c r="P6362" s="33"/>
      <c r="Q6362" s="33"/>
      <c r="R6362" s="33"/>
      <c r="S6362" s="33"/>
    </row>
    <row r="6363" spans="1:19">
      <c r="A6363" s="233"/>
      <c r="B6363" s="238"/>
      <c r="C6363" s="229"/>
      <c r="D6363" s="229"/>
      <c r="E6363" s="235"/>
      <c r="F6363" s="235"/>
      <c r="G6363" s="242"/>
      <c r="H6363" s="243"/>
      <c r="J6363" s="33"/>
      <c r="K6363" s="33"/>
      <c r="L6363" s="33"/>
      <c r="M6363" s="33"/>
      <c r="N6363" s="33"/>
      <c r="O6363" s="33"/>
      <c r="P6363" s="33"/>
      <c r="Q6363" s="33"/>
      <c r="R6363" s="33"/>
      <c r="S6363" s="33"/>
    </row>
    <row r="6364" spans="1:19">
      <c r="A6364" s="233"/>
      <c r="B6364" s="238"/>
      <c r="C6364" s="229"/>
      <c r="D6364" s="229"/>
      <c r="E6364" s="235"/>
      <c r="F6364" s="235"/>
      <c r="G6364" s="242"/>
      <c r="H6364" s="243"/>
      <c r="J6364" s="33"/>
      <c r="K6364" s="33"/>
      <c r="L6364" s="33"/>
      <c r="M6364" s="33"/>
      <c r="N6364" s="33"/>
      <c r="O6364" s="33"/>
      <c r="P6364" s="33"/>
      <c r="Q6364" s="33"/>
      <c r="R6364" s="33"/>
      <c r="S6364" s="33"/>
    </row>
    <row r="6365" spans="1:19">
      <c r="A6365" s="233"/>
      <c r="B6365" s="238"/>
      <c r="C6365" s="229"/>
      <c r="D6365" s="229"/>
      <c r="E6365" s="235"/>
      <c r="F6365" s="235"/>
      <c r="G6365" s="242"/>
      <c r="H6365" s="243"/>
      <c r="J6365" s="33"/>
      <c r="K6365" s="33"/>
      <c r="L6365" s="33"/>
      <c r="M6365" s="33"/>
      <c r="N6365" s="33"/>
      <c r="O6365" s="33"/>
      <c r="P6365" s="33"/>
      <c r="Q6365" s="33"/>
      <c r="R6365" s="33"/>
      <c r="S6365" s="33"/>
    </row>
    <row r="6366" spans="1:19">
      <c r="A6366" s="233"/>
      <c r="B6366" s="238"/>
      <c r="C6366" s="229"/>
      <c r="D6366" s="229"/>
      <c r="E6366" s="235"/>
      <c r="F6366" s="235"/>
      <c r="G6366" s="242"/>
      <c r="H6366" s="243"/>
      <c r="J6366" s="33"/>
      <c r="K6366" s="33"/>
      <c r="L6366" s="33"/>
      <c r="M6366" s="33"/>
      <c r="N6366" s="33"/>
      <c r="O6366" s="33"/>
      <c r="P6366" s="33"/>
      <c r="Q6366" s="33"/>
      <c r="R6366" s="33"/>
      <c r="S6366" s="33"/>
    </row>
    <row r="6367" spans="1:19">
      <c r="A6367" s="233"/>
      <c r="B6367" s="238"/>
      <c r="C6367" s="229"/>
      <c r="D6367" s="229"/>
      <c r="E6367" s="235"/>
      <c r="F6367" s="235"/>
      <c r="G6367" s="242"/>
      <c r="H6367" s="243"/>
      <c r="J6367" s="33"/>
      <c r="K6367" s="33"/>
      <c r="L6367" s="33"/>
      <c r="M6367" s="33"/>
      <c r="N6367" s="33"/>
      <c r="O6367" s="33"/>
      <c r="P6367" s="33"/>
      <c r="Q6367" s="33"/>
      <c r="R6367" s="33"/>
      <c r="S6367" s="33"/>
    </row>
    <row r="6368" spans="1:19">
      <c r="A6368" s="233"/>
      <c r="B6368" s="238"/>
      <c r="C6368" s="229"/>
      <c r="D6368" s="229"/>
      <c r="E6368" s="235"/>
      <c r="F6368" s="235"/>
      <c r="G6368" s="242"/>
      <c r="H6368" s="243"/>
      <c r="J6368" s="33"/>
      <c r="K6368" s="33"/>
      <c r="L6368" s="33"/>
      <c r="M6368" s="33"/>
      <c r="N6368" s="33"/>
      <c r="O6368" s="33"/>
      <c r="P6368" s="33"/>
      <c r="Q6368" s="33"/>
      <c r="R6368" s="33"/>
      <c r="S6368" s="33"/>
    </row>
    <row r="6369" spans="1:19">
      <c r="A6369" s="233"/>
      <c r="B6369" s="238"/>
      <c r="C6369" s="229"/>
      <c r="D6369" s="229"/>
      <c r="E6369" s="235"/>
      <c r="F6369" s="235"/>
      <c r="G6369" s="242"/>
      <c r="H6369" s="243"/>
      <c r="J6369" s="33"/>
      <c r="K6369" s="33"/>
      <c r="L6369" s="33"/>
      <c r="M6369" s="33"/>
      <c r="N6369" s="33"/>
      <c r="O6369" s="33"/>
      <c r="P6369" s="33"/>
      <c r="Q6369" s="33"/>
      <c r="R6369" s="33"/>
      <c r="S6369" s="33"/>
    </row>
    <row r="6370" spans="1:19">
      <c r="A6370" s="233"/>
      <c r="B6370" s="238"/>
      <c r="C6370" s="229"/>
      <c r="D6370" s="229"/>
      <c r="E6370" s="235"/>
      <c r="F6370" s="235"/>
      <c r="G6370" s="242"/>
      <c r="H6370" s="243"/>
      <c r="J6370" s="33"/>
      <c r="K6370" s="33"/>
      <c r="L6370" s="33"/>
      <c r="M6370" s="33"/>
      <c r="N6370" s="33"/>
      <c r="O6370" s="33"/>
      <c r="P6370" s="33"/>
      <c r="Q6370" s="33"/>
      <c r="R6370" s="33"/>
      <c r="S6370" s="33"/>
    </row>
    <row r="6371" spans="1:19">
      <c r="A6371" s="233"/>
      <c r="B6371" s="238"/>
      <c r="C6371" s="229"/>
      <c r="D6371" s="229"/>
      <c r="E6371" s="235"/>
      <c r="F6371" s="235"/>
      <c r="G6371" s="242"/>
      <c r="H6371" s="243"/>
      <c r="J6371" s="33"/>
      <c r="K6371" s="33"/>
      <c r="L6371" s="33"/>
      <c r="M6371" s="33"/>
      <c r="N6371" s="33"/>
      <c r="O6371" s="33"/>
      <c r="P6371" s="33"/>
      <c r="Q6371" s="33"/>
      <c r="R6371" s="33"/>
      <c r="S6371" s="33"/>
    </row>
    <row r="6372" spans="1:19">
      <c r="A6372" s="233"/>
      <c r="B6372" s="238"/>
      <c r="C6372" s="229"/>
      <c r="D6372" s="229"/>
      <c r="E6372" s="235"/>
      <c r="F6372" s="235"/>
      <c r="G6372" s="242"/>
      <c r="H6372" s="243"/>
      <c r="J6372" s="33"/>
      <c r="K6372" s="33"/>
      <c r="L6372" s="33"/>
      <c r="M6372" s="33"/>
      <c r="N6372" s="33"/>
      <c r="O6372" s="33"/>
      <c r="P6372" s="33"/>
      <c r="Q6372" s="33"/>
      <c r="R6372" s="33"/>
      <c r="S6372" s="33"/>
    </row>
    <row r="6373" spans="1:19">
      <c r="A6373" s="233"/>
      <c r="B6373" s="238"/>
      <c r="C6373" s="229"/>
      <c r="D6373" s="229"/>
      <c r="E6373" s="235"/>
      <c r="F6373" s="235"/>
      <c r="G6373" s="242"/>
      <c r="H6373" s="243"/>
      <c r="J6373" s="33"/>
      <c r="K6373" s="33"/>
      <c r="L6373" s="33"/>
      <c r="M6373" s="33"/>
      <c r="N6373" s="33"/>
      <c r="O6373" s="33"/>
      <c r="P6373" s="33"/>
      <c r="Q6373" s="33"/>
      <c r="R6373" s="33"/>
      <c r="S6373" s="33"/>
    </row>
    <row r="6374" spans="1:19">
      <c r="A6374" s="233"/>
      <c r="B6374" s="238"/>
      <c r="C6374" s="229"/>
      <c r="D6374" s="229"/>
      <c r="E6374" s="235"/>
      <c r="F6374" s="235"/>
      <c r="G6374" s="242"/>
      <c r="H6374" s="243"/>
      <c r="J6374" s="33"/>
      <c r="K6374" s="33"/>
      <c r="L6374" s="33"/>
      <c r="M6374" s="33"/>
      <c r="N6374" s="33"/>
      <c r="O6374" s="33"/>
      <c r="P6374" s="33"/>
      <c r="Q6374" s="33"/>
      <c r="R6374" s="33"/>
      <c r="S6374" s="33"/>
    </row>
    <row r="6375" spans="1:19">
      <c r="A6375" s="233"/>
      <c r="B6375" s="238"/>
      <c r="C6375" s="229"/>
      <c r="D6375" s="229"/>
      <c r="E6375" s="235"/>
      <c r="F6375" s="235"/>
      <c r="G6375" s="242"/>
      <c r="H6375" s="243"/>
      <c r="J6375" s="33"/>
      <c r="K6375" s="33"/>
      <c r="L6375" s="33"/>
      <c r="M6375" s="33"/>
      <c r="N6375" s="33"/>
      <c r="O6375" s="33"/>
      <c r="P6375" s="33"/>
      <c r="Q6375" s="33"/>
      <c r="R6375" s="33"/>
      <c r="S6375" s="33"/>
    </row>
    <row r="6376" spans="1:19">
      <c r="A6376" s="233"/>
      <c r="B6376" s="238"/>
      <c r="C6376" s="229"/>
      <c r="D6376" s="229"/>
      <c r="E6376" s="235"/>
      <c r="F6376" s="235"/>
      <c r="G6376" s="242"/>
      <c r="H6376" s="243"/>
      <c r="J6376" s="33"/>
      <c r="K6376" s="33"/>
      <c r="L6376" s="33"/>
      <c r="M6376" s="33"/>
      <c r="N6376" s="33"/>
      <c r="O6376" s="33"/>
      <c r="P6376" s="33"/>
      <c r="Q6376" s="33"/>
      <c r="R6376" s="33"/>
      <c r="S6376" s="33"/>
    </row>
    <row r="6377" spans="1:19">
      <c r="A6377" s="233"/>
      <c r="B6377" s="238"/>
      <c r="C6377" s="229"/>
      <c r="D6377" s="229"/>
      <c r="E6377" s="235"/>
      <c r="F6377" s="235"/>
      <c r="G6377" s="242"/>
      <c r="H6377" s="243"/>
      <c r="J6377" s="33"/>
      <c r="K6377" s="33"/>
      <c r="L6377" s="33"/>
      <c r="M6377" s="33"/>
      <c r="N6377" s="33"/>
      <c r="O6377" s="33"/>
      <c r="P6377" s="33"/>
      <c r="Q6377" s="33"/>
      <c r="R6377" s="33"/>
      <c r="S6377" s="33"/>
    </row>
    <row r="6378" spans="1:19">
      <c r="A6378" s="233"/>
      <c r="B6378" s="238"/>
      <c r="C6378" s="229"/>
      <c r="D6378" s="229"/>
      <c r="E6378" s="235"/>
      <c r="F6378" s="235"/>
      <c r="G6378" s="242"/>
      <c r="H6378" s="243"/>
      <c r="J6378" s="33"/>
      <c r="K6378" s="33"/>
      <c r="L6378" s="33"/>
      <c r="M6378" s="33"/>
      <c r="N6378" s="33"/>
      <c r="O6378" s="33"/>
      <c r="P6378" s="33"/>
      <c r="Q6378" s="33"/>
      <c r="R6378" s="33"/>
      <c r="S6378" s="33"/>
    </row>
    <row r="6379" spans="1:19">
      <c r="A6379" s="233"/>
      <c r="B6379" s="238"/>
      <c r="C6379" s="229"/>
      <c r="D6379" s="229"/>
      <c r="E6379" s="235"/>
      <c r="F6379" s="235"/>
      <c r="G6379" s="242"/>
      <c r="H6379" s="243"/>
      <c r="J6379" s="33"/>
      <c r="K6379" s="33"/>
      <c r="L6379" s="33"/>
      <c r="M6379" s="33"/>
      <c r="N6379" s="33"/>
      <c r="O6379" s="33"/>
      <c r="P6379" s="33"/>
      <c r="Q6379" s="33"/>
      <c r="R6379" s="33"/>
      <c r="S6379" s="33"/>
    </row>
    <row r="6380" spans="1:19">
      <c r="A6380" s="233"/>
      <c r="B6380" s="238"/>
      <c r="C6380" s="229"/>
      <c r="D6380" s="229"/>
      <c r="E6380" s="235"/>
      <c r="F6380" s="235"/>
      <c r="G6380" s="242"/>
      <c r="H6380" s="243"/>
      <c r="J6380" s="33"/>
      <c r="K6380" s="33"/>
      <c r="L6380" s="33"/>
      <c r="M6380" s="33"/>
      <c r="N6380" s="33"/>
      <c r="O6380" s="33"/>
      <c r="P6380" s="33"/>
      <c r="Q6380" s="33"/>
      <c r="R6380" s="33"/>
      <c r="S6380" s="33"/>
    </row>
    <row r="6381" spans="1:19">
      <c r="A6381" s="233"/>
      <c r="B6381" s="238"/>
      <c r="C6381" s="229"/>
      <c r="D6381" s="229"/>
      <c r="E6381" s="235"/>
      <c r="F6381" s="235"/>
      <c r="G6381" s="242"/>
      <c r="H6381" s="243"/>
      <c r="J6381" s="33"/>
      <c r="K6381" s="33"/>
      <c r="L6381" s="33"/>
      <c r="M6381" s="33"/>
      <c r="N6381" s="33"/>
      <c r="O6381" s="33"/>
      <c r="P6381" s="33"/>
      <c r="Q6381" s="33"/>
      <c r="R6381" s="33"/>
      <c r="S6381" s="33"/>
    </row>
    <row r="6382" spans="1:19">
      <c r="A6382" s="233"/>
      <c r="B6382" s="238"/>
      <c r="C6382" s="229"/>
      <c r="D6382" s="229"/>
      <c r="E6382" s="235"/>
      <c r="F6382" s="235"/>
      <c r="G6382" s="242"/>
      <c r="H6382" s="243"/>
      <c r="J6382" s="33"/>
      <c r="K6382" s="33"/>
      <c r="L6382" s="33"/>
      <c r="M6382" s="33"/>
      <c r="N6382" s="33"/>
      <c r="O6382" s="33"/>
      <c r="P6382" s="33"/>
      <c r="Q6382" s="33"/>
      <c r="R6382" s="33"/>
      <c r="S6382" s="33"/>
    </row>
    <row r="6383" spans="1:19">
      <c r="A6383" s="233"/>
      <c r="B6383" s="238"/>
      <c r="C6383" s="229"/>
      <c r="D6383" s="229"/>
      <c r="E6383" s="235"/>
      <c r="F6383" s="235"/>
      <c r="G6383" s="242"/>
      <c r="H6383" s="243"/>
      <c r="J6383" s="33"/>
      <c r="K6383" s="33"/>
      <c r="L6383" s="33"/>
      <c r="M6383" s="33"/>
      <c r="N6383" s="33"/>
      <c r="O6383" s="33"/>
      <c r="P6383" s="33"/>
      <c r="Q6383" s="33"/>
      <c r="R6383" s="33"/>
      <c r="S6383" s="33"/>
    </row>
    <row r="6384" spans="1:19">
      <c r="A6384" s="233"/>
      <c r="B6384" s="238"/>
      <c r="C6384" s="229"/>
      <c r="D6384" s="229"/>
      <c r="E6384" s="235"/>
      <c r="F6384" s="235"/>
      <c r="G6384" s="242"/>
      <c r="H6384" s="243"/>
      <c r="J6384" s="33"/>
      <c r="K6384" s="33"/>
      <c r="L6384" s="33"/>
      <c r="M6384" s="33"/>
      <c r="N6384" s="33"/>
      <c r="O6384" s="33"/>
      <c r="P6384" s="33"/>
      <c r="Q6384" s="33"/>
      <c r="R6384" s="33"/>
      <c r="S6384" s="33"/>
    </row>
    <row r="6385" spans="1:19">
      <c r="A6385" s="233"/>
      <c r="B6385" s="238"/>
      <c r="C6385" s="229"/>
      <c r="D6385" s="229"/>
      <c r="E6385" s="235"/>
      <c r="F6385" s="235"/>
      <c r="G6385" s="242"/>
      <c r="H6385" s="243"/>
      <c r="J6385" s="33"/>
      <c r="K6385" s="33"/>
      <c r="L6385" s="33"/>
      <c r="M6385" s="33"/>
      <c r="N6385" s="33"/>
      <c r="O6385" s="33"/>
      <c r="P6385" s="33"/>
      <c r="Q6385" s="33"/>
      <c r="R6385" s="33"/>
      <c r="S6385" s="33"/>
    </row>
    <row r="6386" spans="1:19">
      <c r="A6386" s="233"/>
      <c r="B6386" s="238"/>
      <c r="C6386" s="229"/>
      <c r="D6386" s="229"/>
      <c r="E6386" s="235"/>
      <c r="F6386" s="235"/>
      <c r="G6386" s="242"/>
      <c r="H6386" s="243"/>
      <c r="J6386" s="33"/>
      <c r="K6386" s="33"/>
      <c r="L6386" s="33"/>
      <c r="M6386" s="33"/>
      <c r="N6386" s="33"/>
      <c r="O6386" s="33"/>
      <c r="P6386" s="33"/>
      <c r="Q6386" s="33"/>
      <c r="R6386" s="33"/>
      <c r="S6386" s="33"/>
    </row>
    <row r="6387" spans="1:19">
      <c r="A6387" s="233"/>
      <c r="B6387" s="238"/>
      <c r="C6387" s="229"/>
      <c r="D6387" s="229"/>
      <c r="E6387" s="235"/>
      <c r="F6387" s="235"/>
      <c r="G6387" s="242"/>
      <c r="H6387" s="243"/>
      <c r="J6387" s="33"/>
      <c r="K6387" s="33"/>
      <c r="L6387" s="33"/>
      <c r="M6387" s="33"/>
      <c r="N6387" s="33"/>
      <c r="O6387" s="33"/>
      <c r="P6387" s="33"/>
      <c r="Q6387" s="33"/>
      <c r="R6387" s="33"/>
      <c r="S6387" s="33"/>
    </row>
    <row r="6388" spans="1:19">
      <c r="A6388" s="233"/>
      <c r="B6388" s="238"/>
      <c r="C6388" s="229"/>
      <c r="D6388" s="229"/>
      <c r="E6388" s="235"/>
      <c r="F6388" s="235"/>
      <c r="G6388" s="242"/>
      <c r="H6388" s="243"/>
      <c r="J6388" s="33"/>
      <c r="K6388" s="33"/>
      <c r="L6388" s="33"/>
      <c r="M6388" s="33"/>
      <c r="N6388" s="33"/>
      <c r="O6388" s="33"/>
      <c r="P6388" s="33"/>
      <c r="Q6388" s="33"/>
      <c r="R6388" s="33"/>
      <c r="S6388" s="33"/>
    </row>
    <row r="6389" spans="1:19">
      <c r="A6389" s="233"/>
      <c r="B6389" s="238"/>
      <c r="C6389" s="229"/>
      <c r="D6389" s="229"/>
      <c r="E6389" s="235"/>
      <c r="F6389" s="235"/>
      <c r="G6389" s="242"/>
      <c r="H6389" s="243"/>
      <c r="J6389" s="33"/>
      <c r="K6389" s="33"/>
      <c r="L6389" s="33"/>
      <c r="M6389" s="33"/>
      <c r="N6389" s="33"/>
      <c r="O6389" s="33"/>
      <c r="P6389" s="33"/>
      <c r="Q6389" s="33"/>
      <c r="R6389" s="33"/>
      <c r="S6389" s="33"/>
    </row>
    <row r="6390" spans="1:19">
      <c r="A6390" s="233"/>
      <c r="B6390" s="238"/>
      <c r="C6390" s="229"/>
      <c r="D6390" s="229"/>
      <c r="E6390" s="235"/>
      <c r="F6390" s="235"/>
      <c r="G6390" s="242"/>
      <c r="H6390" s="243"/>
      <c r="J6390" s="33"/>
      <c r="K6390" s="33"/>
      <c r="L6390" s="33"/>
      <c r="M6390" s="33"/>
      <c r="N6390" s="33"/>
      <c r="O6390" s="33"/>
      <c r="P6390" s="33"/>
      <c r="Q6390" s="33"/>
      <c r="R6390" s="33"/>
      <c r="S6390" s="33"/>
    </row>
    <row r="6391" spans="1:19">
      <c r="A6391" s="233"/>
      <c r="B6391" s="238"/>
      <c r="C6391" s="229"/>
      <c r="D6391" s="229"/>
      <c r="E6391" s="235"/>
      <c r="F6391" s="235"/>
      <c r="G6391" s="242"/>
      <c r="H6391" s="243"/>
      <c r="J6391" s="33"/>
      <c r="K6391" s="33"/>
      <c r="L6391" s="33"/>
      <c r="M6391" s="33"/>
      <c r="N6391" s="33"/>
      <c r="O6391" s="33"/>
      <c r="P6391" s="33"/>
      <c r="Q6391" s="33"/>
      <c r="R6391" s="33"/>
      <c r="S6391" s="33"/>
    </row>
    <row r="6392" spans="1:19">
      <c r="A6392" s="233"/>
      <c r="B6392" s="238"/>
      <c r="C6392" s="229"/>
      <c r="D6392" s="229"/>
      <c r="E6392" s="235"/>
      <c r="F6392" s="235"/>
      <c r="G6392" s="242"/>
      <c r="H6392" s="243"/>
      <c r="J6392" s="33"/>
      <c r="K6392" s="33"/>
      <c r="L6392" s="33"/>
      <c r="M6392" s="33"/>
      <c r="N6392" s="33"/>
      <c r="O6392" s="33"/>
      <c r="P6392" s="33"/>
      <c r="Q6392" s="33"/>
      <c r="R6392" s="33"/>
      <c r="S6392" s="33"/>
    </row>
    <row r="6393" spans="1:19">
      <c r="A6393" s="233"/>
      <c r="B6393" s="238"/>
      <c r="C6393" s="229"/>
      <c r="D6393" s="229"/>
      <c r="E6393" s="235"/>
      <c r="F6393" s="235"/>
      <c r="G6393" s="242"/>
      <c r="H6393" s="243"/>
      <c r="J6393" s="33"/>
      <c r="K6393" s="33"/>
      <c r="L6393" s="33"/>
      <c r="M6393" s="33"/>
      <c r="N6393" s="33"/>
      <c r="O6393" s="33"/>
      <c r="P6393" s="33"/>
      <c r="Q6393" s="33"/>
      <c r="R6393" s="33"/>
      <c r="S6393" s="33"/>
    </row>
    <row r="6394" spans="1:19">
      <c r="A6394" s="233"/>
      <c r="B6394" s="238"/>
      <c r="C6394" s="229"/>
      <c r="D6394" s="229"/>
      <c r="E6394" s="235"/>
      <c r="F6394" s="235"/>
      <c r="G6394" s="242"/>
      <c r="H6394" s="243"/>
      <c r="J6394" s="33"/>
      <c r="K6394" s="33"/>
      <c r="L6394" s="33"/>
      <c r="M6394" s="33"/>
      <c r="N6394" s="33"/>
      <c r="O6394" s="33"/>
      <c r="P6394" s="33"/>
      <c r="Q6394" s="33"/>
      <c r="R6394" s="33"/>
      <c r="S6394" s="33"/>
    </row>
    <row r="6395" spans="1:19">
      <c r="A6395" s="233"/>
      <c r="B6395" s="238"/>
      <c r="C6395" s="229"/>
      <c r="D6395" s="229"/>
      <c r="E6395" s="235"/>
      <c r="F6395" s="235"/>
      <c r="G6395" s="242"/>
      <c r="H6395" s="243"/>
      <c r="J6395" s="33"/>
      <c r="K6395" s="33"/>
      <c r="L6395" s="33"/>
      <c r="M6395" s="33"/>
      <c r="N6395" s="33"/>
      <c r="O6395" s="33"/>
      <c r="P6395" s="33"/>
      <c r="Q6395" s="33"/>
      <c r="R6395" s="33"/>
      <c r="S6395" s="33"/>
    </row>
    <row r="6396" spans="1:19">
      <c r="A6396" s="233"/>
      <c r="B6396" s="238"/>
      <c r="C6396" s="229"/>
      <c r="D6396" s="229"/>
      <c r="E6396" s="235"/>
      <c r="F6396" s="235"/>
      <c r="G6396" s="242"/>
      <c r="H6396" s="243"/>
      <c r="J6396" s="33"/>
      <c r="K6396" s="33"/>
      <c r="L6396" s="33"/>
      <c r="M6396" s="33"/>
      <c r="N6396" s="33"/>
      <c r="O6396" s="33"/>
      <c r="P6396" s="33"/>
      <c r="Q6396" s="33"/>
      <c r="R6396" s="33"/>
      <c r="S6396" s="33"/>
    </row>
    <row r="6397" spans="1:19">
      <c r="A6397" s="233"/>
      <c r="B6397" s="238"/>
      <c r="C6397" s="229"/>
      <c r="D6397" s="229"/>
      <c r="E6397" s="235"/>
      <c r="F6397" s="235"/>
      <c r="G6397" s="242"/>
      <c r="H6397" s="243"/>
      <c r="J6397" s="33"/>
      <c r="K6397" s="33"/>
      <c r="L6397" s="33"/>
      <c r="M6397" s="33"/>
      <c r="N6397" s="33"/>
      <c r="O6397" s="33"/>
      <c r="P6397" s="33"/>
      <c r="Q6397" s="33"/>
      <c r="R6397" s="33"/>
      <c r="S6397" s="33"/>
    </row>
    <row r="6398" spans="1:19">
      <c r="A6398" s="233"/>
      <c r="B6398" s="238"/>
      <c r="C6398" s="229"/>
      <c r="D6398" s="229"/>
      <c r="E6398" s="235"/>
      <c r="F6398" s="235"/>
      <c r="G6398" s="242"/>
      <c r="H6398" s="243"/>
      <c r="J6398" s="33"/>
      <c r="K6398" s="33"/>
      <c r="L6398" s="33"/>
      <c r="M6398" s="33"/>
      <c r="N6398" s="33"/>
      <c r="O6398" s="33"/>
      <c r="P6398" s="33"/>
      <c r="Q6398" s="33"/>
      <c r="R6398" s="33"/>
      <c r="S6398" s="33"/>
    </row>
    <row r="6399" spans="1:19">
      <c r="A6399" s="233"/>
      <c r="B6399" s="238"/>
      <c r="C6399" s="229"/>
      <c r="D6399" s="229"/>
      <c r="E6399" s="235"/>
      <c r="F6399" s="235"/>
      <c r="G6399" s="242"/>
      <c r="H6399" s="243"/>
      <c r="J6399" s="33"/>
      <c r="K6399" s="33"/>
      <c r="L6399" s="33"/>
      <c r="M6399" s="33"/>
      <c r="N6399" s="33"/>
      <c r="O6399" s="33"/>
      <c r="P6399" s="33"/>
      <c r="Q6399" s="33"/>
      <c r="R6399" s="33"/>
      <c r="S6399" s="33"/>
    </row>
    <row r="6400" spans="1:19">
      <c r="A6400" s="233"/>
      <c r="B6400" s="238"/>
      <c r="C6400" s="229"/>
      <c r="D6400" s="229"/>
      <c r="E6400" s="235"/>
      <c r="F6400" s="235"/>
      <c r="G6400" s="242"/>
      <c r="H6400" s="243"/>
      <c r="J6400" s="33"/>
      <c r="K6400" s="33"/>
      <c r="L6400" s="33"/>
      <c r="M6400" s="33"/>
      <c r="N6400" s="33"/>
      <c r="O6400" s="33"/>
      <c r="P6400" s="33"/>
      <c r="Q6400" s="33"/>
      <c r="R6400" s="33"/>
      <c r="S6400" s="33"/>
    </row>
    <row r="6401" spans="1:19">
      <c r="A6401" s="233"/>
      <c r="B6401" s="238"/>
      <c r="C6401" s="229"/>
      <c r="D6401" s="229"/>
      <c r="E6401" s="235"/>
      <c r="F6401" s="235"/>
      <c r="G6401" s="242"/>
      <c r="H6401" s="243"/>
      <c r="J6401" s="33"/>
      <c r="K6401" s="33"/>
      <c r="L6401" s="33"/>
      <c r="M6401" s="33"/>
      <c r="N6401" s="33"/>
      <c r="O6401" s="33"/>
      <c r="P6401" s="33"/>
      <c r="Q6401" s="33"/>
      <c r="R6401" s="33"/>
      <c r="S6401" s="33"/>
    </row>
    <row r="6402" spans="1:19">
      <c r="A6402" s="233"/>
      <c r="B6402" s="238"/>
      <c r="C6402" s="229"/>
      <c r="D6402" s="229"/>
      <c r="E6402" s="235"/>
      <c r="F6402" s="235"/>
      <c r="G6402" s="242"/>
      <c r="H6402" s="243"/>
      <c r="J6402" s="33"/>
      <c r="K6402" s="33"/>
      <c r="L6402" s="33"/>
      <c r="M6402" s="33"/>
      <c r="N6402" s="33"/>
      <c r="O6402" s="33"/>
      <c r="P6402" s="33"/>
      <c r="Q6402" s="33"/>
      <c r="R6402" s="33"/>
      <c r="S6402" s="33"/>
    </row>
    <row r="6403" spans="1:19">
      <c r="A6403" s="233"/>
      <c r="B6403" s="238"/>
      <c r="C6403" s="229"/>
      <c r="D6403" s="229"/>
      <c r="E6403" s="235"/>
      <c r="F6403" s="235"/>
      <c r="G6403" s="242"/>
      <c r="H6403" s="243"/>
      <c r="J6403" s="33"/>
      <c r="K6403" s="33"/>
      <c r="L6403" s="33"/>
      <c r="M6403" s="33"/>
      <c r="N6403" s="33"/>
      <c r="O6403" s="33"/>
      <c r="P6403" s="33"/>
      <c r="Q6403" s="33"/>
      <c r="R6403" s="33"/>
      <c r="S6403" s="33"/>
    </row>
    <row r="6404" spans="1:19">
      <c r="A6404" s="233"/>
      <c r="B6404" s="238"/>
      <c r="C6404" s="229"/>
      <c r="D6404" s="229"/>
      <c r="E6404" s="235"/>
      <c r="F6404" s="235"/>
      <c r="G6404" s="242"/>
      <c r="H6404" s="243"/>
      <c r="J6404" s="33"/>
      <c r="K6404" s="33"/>
      <c r="L6404" s="33"/>
      <c r="M6404" s="33"/>
      <c r="N6404" s="33"/>
      <c r="O6404" s="33"/>
      <c r="P6404" s="33"/>
      <c r="Q6404" s="33"/>
      <c r="R6404" s="33"/>
      <c r="S6404" s="33"/>
    </row>
    <row r="6405" spans="1:19">
      <c r="A6405" s="233"/>
      <c r="B6405" s="238"/>
      <c r="C6405" s="229"/>
      <c r="D6405" s="229"/>
      <c r="E6405" s="235"/>
      <c r="F6405" s="235"/>
      <c r="G6405" s="242"/>
      <c r="H6405" s="243"/>
      <c r="J6405" s="33"/>
      <c r="K6405" s="33"/>
      <c r="L6405" s="33"/>
      <c r="M6405" s="33"/>
      <c r="N6405" s="33"/>
      <c r="O6405" s="33"/>
      <c r="P6405" s="33"/>
      <c r="Q6405" s="33"/>
      <c r="R6405" s="33"/>
      <c r="S6405" s="33"/>
    </row>
    <row r="6406" spans="1:19">
      <c r="A6406" s="233"/>
      <c r="B6406" s="238"/>
      <c r="C6406" s="229"/>
      <c r="D6406" s="229"/>
      <c r="E6406" s="235"/>
      <c r="F6406" s="235"/>
      <c r="G6406" s="242"/>
      <c r="H6406" s="243"/>
      <c r="J6406" s="33"/>
      <c r="K6406" s="33"/>
      <c r="L6406" s="33"/>
      <c r="M6406" s="33"/>
      <c r="N6406" s="33"/>
      <c r="O6406" s="33"/>
      <c r="P6406" s="33"/>
      <c r="Q6406" s="33"/>
      <c r="R6406" s="33"/>
      <c r="S6406" s="33"/>
    </row>
    <row r="6407" spans="1:19">
      <c r="A6407" s="233"/>
      <c r="B6407" s="238"/>
      <c r="C6407" s="229"/>
      <c r="D6407" s="229"/>
      <c r="E6407" s="235"/>
      <c r="F6407" s="235"/>
      <c r="G6407" s="242"/>
      <c r="H6407" s="243"/>
      <c r="J6407" s="33"/>
      <c r="K6407" s="33"/>
      <c r="L6407" s="33"/>
      <c r="M6407" s="33"/>
      <c r="N6407" s="33"/>
      <c r="O6407" s="33"/>
      <c r="P6407" s="33"/>
      <c r="Q6407" s="33"/>
      <c r="R6407" s="33"/>
      <c r="S6407" s="33"/>
    </row>
    <row r="6408" spans="1:19">
      <c r="A6408" s="233"/>
      <c r="B6408" s="238"/>
      <c r="C6408" s="229"/>
      <c r="D6408" s="229"/>
      <c r="E6408" s="235"/>
      <c r="F6408" s="235"/>
      <c r="G6408" s="242"/>
      <c r="H6408" s="243"/>
      <c r="J6408" s="33"/>
      <c r="K6408" s="33"/>
      <c r="L6408" s="33"/>
      <c r="M6408" s="33"/>
      <c r="N6408" s="33"/>
      <c r="O6408" s="33"/>
      <c r="P6408" s="33"/>
      <c r="Q6408" s="33"/>
      <c r="R6408" s="33"/>
      <c r="S6408" s="33"/>
    </row>
    <row r="6409" spans="1:19">
      <c r="A6409" s="233"/>
      <c r="B6409" s="238"/>
      <c r="C6409" s="229"/>
      <c r="D6409" s="229"/>
      <c r="E6409" s="235"/>
      <c r="F6409" s="235"/>
      <c r="G6409" s="242"/>
      <c r="H6409" s="243"/>
      <c r="J6409" s="33"/>
      <c r="K6409" s="33"/>
      <c r="L6409" s="33"/>
      <c r="M6409" s="33"/>
      <c r="N6409" s="33"/>
      <c r="O6409" s="33"/>
      <c r="P6409" s="33"/>
      <c r="Q6409" s="33"/>
      <c r="R6409" s="33"/>
      <c r="S6409" s="33"/>
    </row>
    <row r="6410" spans="1:19">
      <c r="A6410" s="233"/>
      <c r="B6410" s="238"/>
      <c r="C6410" s="229"/>
      <c r="D6410" s="229"/>
      <c r="E6410" s="235"/>
      <c r="F6410" s="235"/>
      <c r="G6410" s="242"/>
      <c r="H6410" s="243"/>
      <c r="J6410" s="33"/>
      <c r="K6410" s="33"/>
      <c r="L6410" s="33"/>
      <c r="M6410" s="33"/>
      <c r="N6410" s="33"/>
      <c r="O6410" s="33"/>
      <c r="P6410" s="33"/>
      <c r="Q6410" s="33"/>
      <c r="R6410" s="33"/>
      <c r="S6410" s="33"/>
    </row>
    <row r="6411" spans="1:19">
      <c r="A6411" s="233"/>
      <c r="B6411" s="238"/>
      <c r="C6411" s="229"/>
      <c r="D6411" s="229"/>
      <c r="E6411" s="235"/>
      <c r="F6411" s="235"/>
      <c r="G6411" s="242"/>
      <c r="H6411" s="243"/>
      <c r="J6411" s="33"/>
      <c r="K6411" s="33"/>
      <c r="L6411" s="33"/>
      <c r="M6411" s="33"/>
      <c r="N6411" s="33"/>
      <c r="O6411" s="33"/>
      <c r="P6411" s="33"/>
      <c r="Q6411" s="33"/>
      <c r="R6411" s="33"/>
      <c r="S6411" s="33"/>
    </row>
    <row r="6412" spans="1:19">
      <c r="A6412" s="233"/>
      <c r="B6412" s="238"/>
      <c r="C6412" s="229"/>
      <c r="D6412" s="229"/>
      <c r="E6412" s="235"/>
      <c r="F6412" s="235"/>
      <c r="G6412" s="242"/>
      <c r="H6412" s="243"/>
      <c r="J6412" s="33"/>
      <c r="K6412" s="33"/>
      <c r="L6412" s="33"/>
      <c r="M6412" s="33"/>
      <c r="N6412" s="33"/>
      <c r="O6412" s="33"/>
      <c r="P6412" s="33"/>
      <c r="Q6412" s="33"/>
      <c r="R6412" s="33"/>
      <c r="S6412" s="33"/>
    </row>
    <row r="6413" spans="1:19">
      <c r="A6413" s="233"/>
      <c r="B6413" s="238"/>
      <c r="C6413" s="229"/>
      <c r="D6413" s="229"/>
      <c r="E6413" s="235"/>
      <c r="F6413" s="235"/>
      <c r="G6413" s="242"/>
      <c r="H6413" s="243"/>
      <c r="J6413" s="33"/>
      <c r="K6413" s="33"/>
      <c r="L6413" s="33"/>
      <c r="M6413" s="33"/>
      <c r="N6413" s="33"/>
      <c r="O6413" s="33"/>
      <c r="P6413" s="33"/>
      <c r="Q6413" s="33"/>
      <c r="R6413" s="33"/>
      <c r="S6413" s="33"/>
    </row>
    <row r="6414" spans="1:19">
      <c r="A6414" s="233"/>
      <c r="B6414" s="238"/>
      <c r="C6414" s="229"/>
      <c r="D6414" s="229"/>
      <c r="E6414" s="235"/>
      <c r="F6414" s="235"/>
      <c r="G6414" s="242"/>
      <c r="H6414" s="243"/>
      <c r="J6414" s="33"/>
      <c r="K6414" s="33"/>
      <c r="L6414" s="33"/>
      <c r="M6414" s="33"/>
      <c r="N6414" s="33"/>
      <c r="O6414" s="33"/>
      <c r="P6414" s="33"/>
      <c r="Q6414" s="33"/>
      <c r="R6414" s="33"/>
      <c r="S6414" s="33"/>
    </row>
    <row r="6415" spans="1:19">
      <c r="A6415" s="233"/>
      <c r="B6415" s="238"/>
      <c r="C6415" s="229"/>
      <c r="D6415" s="229"/>
      <c r="E6415" s="235"/>
      <c r="F6415" s="235"/>
      <c r="G6415" s="242"/>
      <c r="H6415" s="243"/>
      <c r="J6415" s="33"/>
      <c r="K6415" s="33"/>
      <c r="L6415" s="33"/>
      <c r="M6415" s="33"/>
      <c r="N6415" s="33"/>
      <c r="O6415" s="33"/>
      <c r="P6415" s="33"/>
      <c r="Q6415" s="33"/>
      <c r="R6415" s="33"/>
      <c r="S6415" s="33"/>
    </row>
    <row r="6416" spans="1:19">
      <c r="A6416" s="233"/>
      <c r="B6416" s="238"/>
      <c r="C6416" s="229"/>
      <c r="D6416" s="229"/>
      <c r="E6416" s="235"/>
      <c r="F6416" s="235"/>
      <c r="G6416" s="242"/>
      <c r="H6416" s="243"/>
      <c r="J6416" s="33"/>
      <c r="K6416" s="33"/>
      <c r="L6416" s="33"/>
      <c r="M6416" s="33"/>
      <c r="N6416" s="33"/>
      <c r="O6416" s="33"/>
      <c r="P6416" s="33"/>
      <c r="Q6416" s="33"/>
      <c r="R6416" s="33"/>
      <c r="S6416" s="33"/>
    </row>
    <row r="6417" spans="1:19">
      <c r="A6417" s="233"/>
      <c r="B6417" s="238"/>
      <c r="C6417" s="229"/>
      <c r="D6417" s="229"/>
      <c r="E6417" s="235"/>
      <c r="F6417" s="235"/>
      <c r="G6417" s="242"/>
      <c r="H6417" s="243"/>
      <c r="J6417" s="33"/>
      <c r="K6417" s="33"/>
      <c r="L6417" s="33"/>
      <c r="M6417" s="33"/>
      <c r="N6417" s="33"/>
      <c r="O6417" s="33"/>
      <c r="P6417" s="33"/>
      <c r="Q6417" s="33"/>
      <c r="R6417" s="33"/>
      <c r="S6417" s="33"/>
    </row>
    <row r="6418" spans="1:19">
      <c r="A6418" s="233"/>
      <c r="B6418" s="238"/>
      <c r="C6418" s="229"/>
      <c r="D6418" s="229"/>
      <c r="E6418" s="235"/>
      <c r="F6418" s="235"/>
      <c r="G6418" s="242"/>
      <c r="H6418" s="243"/>
      <c r="J6418" s="33"/>
      <c r="K6418" s="33"/>
      <c r="L6418" s="33"/>
      <c r="M6418" s="33"/>
      <c r="N6418" s="33"/>
      <c r="O6418" s="33"/>
      <c r="P6418" s="33"/>
      <c r="Q6418" s="33"/>
      <c r="R6418" s="33"/>
      <c r="S6418" s="33"/>
    </row>
    <row r="6419" spans="1:19">
      <c r="A6419" s="233"/>
      <c r="B6419" s="238"/>
      <c r="C6419" s="229"/>
      <c r="D6419" s="229"/>
      <c r="E6419" s="235"/>
      <c r="F6419" s="235"/>
      <c r="G6419" s="242"/>
      <c r="H6419" s="243"/>
      <c r="J6419" s="33"/>
      <c r="K6419" s="33"/>
      <c r="L6419" s="33"/>
      <c r="M6419" s="33"/>
      <c r="N6419" s="33"/>
      <c r="O6419" s="33"/>
      <c r="P6419" s="33"/>
      <c r="Q6419" s="33"/>
      <c r="R6419" s="33"/>
      <c r="S6419" s="33"/>
    </row>
    <row r="6420" spans="1:19">
      <c r="A6420" s="233"/>
      <c r="B6420" s="238"/>
      <c r="C6420" s="229"/>
      <c r="D6420" s="229"/>
      <c r="E6420" s="235"/>
      <c r="F6420" s="235"/>
      <c r="G6420" s="242"/>
      <c r="H6420" s="243"/>
      <c r="J6420" s="33"/>
      <c r="K6420" s="33"/>
      <c r="L6420" s="33"/>
      <c r="M6420" s="33"/>
      <c r="N6420" s="33"/>
      <c r="O6420" s="33"/>
      <c r="P6420" s="33"/>
      <c r="Q6420" s="33"/>
      <c r="R6420" s="33"/>
      <c r="S6420" s="33"/>
    </row>
    <row r="6421" spans="1:19">
      <c r="A6421" s="233"/>
      <c r="B6421" s="238"/>
      <c r="C6421" s="229"/>
      <c r="D6421" s="229"/>
      <c r="E6421" s="235"/>
      <c r="F6421" s="235"/>
      <c r="G6421" s="242"/>
      <c r="H6421" s="243"/>
      <c r="J6421" s="33"/>
      <c r="K6421" s="33"/>
      <c r="L6421" s="33"/>
      <c r="M6421" s="33"/>
      <c r="N6421" s="33"/>
      <c r="O6421" s="33"/>
      <c r="P6421" s="33"/>
      <c r="Q6421" s="33"/>
      <c r="R6421" s="33"/>
      <c r="S6421" s="33"/>
    </row>
    <row r="6422" spans="1:19">
      <c r="A6422" s="233"/>
      <c r="B6422" s="238"/>
      <c r="C6422" s="229"/>
      <c r="D6422" s="229"/>
      <c r="E6422" s="235"/>
      <c r="F6422" s="235"/>
      <c r="G6422" s="242"/>
      <c r="H6422" s="243"/>
      <c r="J6422" s="33"/>
      <c r="K6422" s="33"/>
      <c r="L6422" s="33"/>
      <c r="M6422" s="33"/>
      <c r="N6422" s="33"/>
      <c r="O6422" s="33"/>
      <c r="P6422" s="33"/>
      <c r="Q6422" s="33"/>
      <c r="R6422" s="33"/>
      <c r="S6422" s="33"/>
    </row>
    <row r="6423" spans="1:19">
      <c r="A6423" s="233"/>
      <c r="B6423" s="238"/>
      <c r="C6423" s="229"/>
      <c r="D6423" s="229"/>
      <c r="E6423" s="235"/>
      <c r="F6423" s="235"/>
      <c r="G6423" s="242"/>
      <c r="H6423" s="243"/>
      <c r="J6423" s="33"/>
      <c r="K6423" s="33"/>
      <c r="L6423" s="33"/>
      <c r="M6423" s="33"/>
      <c r="N6423" s="33"/>
      <c r="O6423" s="33"/>
      <c r="P6423" s="33"/>
      <c r="Q6423" s="33"/>
      <c r="R6423" s="33"/>
      <c r="S6423" s="33"/>
    </row>
    <row r="6424" spans="1:19">
      <c r="A6424" s="233"/>
      <c r="B6424" s="238"/>
      <c r="C6424" s="229"/>
      <c r="D6424" s="229"/>
      <c r="E6424" s="235"/>
      <c r="F6424" s="235"/>
      <c r="G6424" s="242"/>
      <c r="H6424" s="243"/>
      <c r="J6424" s="33"/>
      <c r="K6424" s="33"/>
      <c r="L6424" s="33"/>
      <c r="M6424" s="33"/>
      <c r="N6424" s="33"/>
      <c r="O6424" s="33"/>
      <c r="P6424" s="33"/>
      <c r="Q6424" s="33"/>
      <c r="R6424" s="33"/>
      <c r="S6424" s="33"/>
    </row>
    <row r="6425" spans="1:19">
      <c r="A6425" s="233"/>
      <c r="B6425" s="238"/>
      <c r="C6425" s="229"/>
      <c r="D6425" s="229"/>
      <c r="E6425" s="235"/>
      <c r="F6425" s="235"/>
      <c r="G6425" s="242"/>
      <c r="H6425" s="243"/>
      <c r="J6425" s="33"/>
      <c r="K6425" s="33"/>
      <c r="L6425" s="33"/>
      <c r="M6425" s="33"/>
      <c r="N6425" s="33"/>
      <c r="O6425" s="33"/>
      <c r="P6425" s="33"/>
      <c r="Q6425" s="33"/>
      <c r="R6425" s="33"/>
      <c r="S6425" s="33"/>
    </row>
    <row r="6426" spans="1:19">
      <c r="A6426" s="233"/>
      <c r="B6426" s="238"/>
      <c r="C6426" s="229"/>
      <c r="D6426" s="229"/>
      <c r="E6426" s="235"/>
      <c r="F6426" s="235"/>
      <c r="G6426" s="242"/>
      <c r="H6426" s="243"/>
      <c r="J6426" s="33"/>
      <c r="K6426" s="33"/>
      <c r="L6426" s="33"/>
      <c r="M6426" s="33"/>
      <c r="N6426" s="33"/>
      <c r="O6426" s="33"/>
      <c r="P6426" s="33"/>
      <c r="Q6426" s="33"/>
      <c r="R6426" s="33"/>
      <c r="S6426" s="33"/>
    </row>
    <row r="6427" spans="1:19">
      <c r="A6427" s="233"/>
      <c r="B6427" s="238"/>
      <c r="C6427" s="229"/>
      <c r="D6427" s="229"/>
      <c r="E6427" s="235"/>
      <c r="F6427" s="235"/>
      <c r="G6427" s="242"/>
      <c r="H6427" s="243"/>
      <c r="J6427" s="33"/>
      <c r="K6427" s="33"/>
      <c r="L6427" s="33"/>
      <c r="M6427" s="33"/>
      <c r="N6427" s="33"/>
      <c r="O6427" s="33"/>
      <c r="P6427" s="33"/>
      <c r="Q6427" s="33"/>
      <c r="R6427" s="33"/>
      <c r="S6427" s="33"/>
    </row>
    <row r="6428" spans="1:19">
      <c r="A6428" s="233"/>
      <c r="B6428" s="238"/>
      <c r="C6428" s="229"/>
      <c r="D6428" s="229"/>
      <c r="E6428" s="235"/>
      <c r="F6428" s="235"/>
      <c r="G6428" s="242"/>
      <c r="H6428" s="243"/>
      <c r="J6428" s="33"/>
      <c r="K6428" s="33"/>
      <c r="L6428" s="33"/>
      <c r="M6428" s="33"/>
      <c r="N6428" s="33"/>
      <c r="O6428" s="33"/>
      <c r="P6428" s="33"/>
      <c r="Q6428" s="33"/>
      <c r="R6428" s="33"/>
      <c r="S6428" s="33"/>
    </row>
    <row r="6429" spans="1:19">
      <c r="A6429" s="233"/>
      <c r="B6429" s="238"/>
      <c r="C6429" s="229"/>
      <c r="D6429" s="229"/>
      <c r="E6429" s="235"/>
      <c r="F6429" s="235"/>
      <c r="G6429" s="242"/>
      <c r="H6429" s="243"/>
      <c r="J6429" s="33"/>
      <c r="K6429" s="33"/>
      <c r="L6429" s="33"/>
      <c r="M6429" s="33"/>
      <c r="N6429" s="33"/>
      <c r="O6429" s="33"/>
      <c r="P6429" s="33"/>
      <c r="Q6429" s="33"/>
      <c r="R6429" s="33"/>
      <c r="S6429" s="33"/>
    </row>
    <row r="6430" spans="1:19">
      <c r="A6430" s="233"/>
      <c r="B6430" s="238"/>
      <c r="C6430" s="229"/>
      <c r="D6430" s="229"/>
      <c r="E6430" s="235"/>
      <c r="F6430" s="235"/>
      <c r="G6430" s="242"/>
      <c r="H6430" s="243"/>
      <c r="J6430" s="33"/>
      <c r="K6430" s="33"/>
      <c r="L6430" s="33"/>
      <c r="M6430" s="33"/>
      <c r="N6430" s="33"/>
      <c r="O6430" s="33"/>
      <c r="P6430" s="33"/>
      <c r="Q6430" s="33"/>
      <c r="R6430" s="33"/>
      <c r="S6430" s="33"/>
    </row>
    <row r="6431" spans="1:19">
      <c r="A6431" s="233"/>
      <c r="B6431" s="238"/>
      <c r="C6431" s="229"/>
      <c r="D6431" s="229"/>
      <c r="E6431" s="235"/>
      <c r="F6431" s="235"/>
      <c r="G6431" s="242"/>
      <c r="H6431" s="243"/>
      <c r="J6431" s="33"/>
      <c r="K6431" s="33"/>
      <c r="L6431" s="33"/>
      <c r="M6431" s="33"/>
      <c r="N6431" s="33"/>
      <c r="O6431" s="33"/>
      <c r="P6431" s="33"/>
      <c r="Q6431" s="33"/>
      <c r="R6431" s="33"/>
      <c r="S6431" s="33"/>
    </row>
    <row r="6432" spans="1:19">
      <c r="A6432" s="233"/>
      <c r="B6432" s="238"/>
      <c r="C6432" s="229"/>
      <c r="D6432" s="229"/>
      <c r="E6432" s="235"/>
      <c r="F6432" s="235"/>
      <c r="G6432" s="242"/>
      <c r="H6432" s="243"/>
      <c r="J6432" s="33"/>
      <c r="K6432" s="33"/>
      <c r="L6432" s="33"/>
      <c r="M6432" s="33"/>
      <c r="N6432" s="33"/>
      <c r="O6432" s="33"/>
      <c r="P6432" s="33"/>
      <c r="Q6432" s="33"/>
      <c r="R6432" s="33"/>
      <c r="S6432" s="33"/>
    </row>
    <row r="6433" spans="1:19">
      <c r="A6433" s="233"/>
      <c r="B6433" s="238"/>
      <c r="C6433" s="229"/>
      <c r="D6433" s="229"/>
      <c r="E6433" s="235"/>
      <c r="F6433" s="235"/>
      <c r="G6433" s="242"/>
      <c r="H6433" s="243"/>
      <c r="J6433" s="33"/>
      <c r="K6433" s="33"/>
      <c r="L6433" s="33"/>
      <c r="M6433" s="33"/>
      <c r="N6433" s="33"/>
      <c r="O6433" s="33"/>
      <c r="P6433" s="33"/>
      <c r="Q6433" s="33"/>
      <c r="R6433" s="33"/>
      <c r="S6433" s="33"/>
    </row>
    <row r="6434" spans="1:19">
      <c r="A6434" s="233"/>
      <c r="B6434" s="238"/>
      <c r="C6434" s="229"/>
      <c r="D6434" s="229"/>
      <c r="E6434" s="235"/>
      <c r="F6434" s="235"/>
      <c r="G6434" s="242"/>
      <c r="H6434" s="243"/>
      <c r="J6434" s="33"/>
      <c r="K6434" s="33"/>
      <c r="L6434" s="33"/>
      <c r="M6434" s="33"/>
      <c r="N6434" s="33"/>
      <c r="O6434" s="33"/>
      <c r="P6434" s="33"/>
      <c r="Q6434" s="33"/>
      <c r="R6434" s="33"/>
      <c r="S6434" s="33"/>
    </row>
    <row r="6435" spans="1:19">
      <c r="A6435" s="233"/>
      <c r="B6435" s="238"/>
      <c r="C6435" s="229"/>
      <c r="D6435" s="229"/>
      <c r="E6435" s="235"/>
      <c r="F6435" s="235"/>
      <c r="G6435" s="242"/>
      <c r="H6435" s="243"/>
      <c r="J6435" s="33"/>
      <c r="K6435" s="33"/>
      <c r="L6435" s="33"/>
      <c r="M6435" s="33"/>
      <c r="N6435" s="33"/>
      <c r="O6435" s="33"/>
      <c r="P6435" s="33"/>
      <c r="Q6435" s="33"/>
      <c r="R6435" s="33"/>
      <c r="S6435" s="33"/>
    </row>
    <row r="6436" spans="1:19">
      <c r="A6436" s="233"/>
      <c r="B6436" s="238"/>
      <c r="C6436" s="229"/>
      <c r="D6436" s="229"/>
      <c r="E6436" s="235"/>
      <c r="F6436" s="235"/>
      <c r="G6436" s="242"/>
      <c r="H6436" s="243"/>
      <c r="J6436" s="33"/>
      <c r="K6436" s="33"/>
      <c r="L6436" s="33"/>
      <c r="M6436" s="33"/>
      <c r="N6436" s="33"/>
      <c r="O6436" s="33"/>
      <c r="P6436" s="33"/>
      <c r="Q6436" s="33"/>
      <c r="R6436" s="33"/>
      <c r="S6436" s="33"/>
    </row>
    <row r="6437" spans="1:19">
      <c r="A6437" s="233"/>
      <c r="B6437" s="238"/>
      <c r="C6437" s="229"/>
      <c r="D6437" s="229"/>
      <c r="E6437" s="235"/>
      <c r="F6437" s="235"/>
      <c r="G6437" s="242"/>
      <c r="H6437" s="243"/>
      <c r="J6437" s="33"/>
      <c r="K6437" s="33"/>
      <c r="L6437" s="33"/>
      <c r="M6437" s="33"/>
      <c r="N6437" s="33"/>
      <c r="O6437" s="33"/>
      <c r="P6437" s="33"/>
      <c r="Q6437" s="33"/>
      <c r="R6437" s="33"/>
      <c r="S6437" s="33"/>
    </row>
    <row r="6438" spans="1:19">
      <c r="A6438" s="233"/>
      <c r="B6438" s="238"/>
      <c r="C6438" s="229"/>
      <c r="D6438" s="229"/>
      <c r="E6438" s="235"/>
      <c r="F6438" s="235"/>
      <c r="G6438" s="242"/>
      <c r="H6438" s="243"/>
      <c r="J6438" s="33"/>
      <c r="K6438" s="33"/>
      <c r="L6438" s="33"/>
      <c r="M6438" s="33"/>
      <c r="N6438" s="33"/>
      <c r="O6438" s="33"/>
      <c r="P6438" s="33"/>
      <c r="Q6438" s="33"/>
      <c r="R6438" s="33"/>
      <c r="S6438" s="33"/>
    </row>
    <row r="6439" spans="1:19">
      <c r="A6439" s="233"/>
      <c r="B6439" s="238"/>
      <c r="C6439" s="229"/>
      <c r="D6439" s="229"/>
      <c r="E6439" s="235"/>
      <c r="F6439" s="235"/>
      <c r="G6439" s="242"/>
      <c r="H6439" s="243"/>
      <c r="J6439" s="33"/>
      <c r="K6439" s="33"/>
      <c r="L6439" s="33"/>
      <c r="M6439" s="33"/>
      <c r="N6439" s="33"/>
      <c r="O6439" s="33"/>
      <c r="P6439" s="33"/>
      <c r="Q6439" s="33"/>
      <c r="R6439" s="33"/>
      <c r="S6439" s="33"/>
    </row>
    <row r="6440" spans="1:19">
      <c r="A6440" s="233"/>
      <c r="B6440" s="238"/>
      <c r="C6440" s="229"/>
      <c r="D6440" s="229"/>
      <c r="E6440" s="235"/>
      <c r="F6440" s="235"/>
      <c r="G6440" s="242"/>
      <c r="H6440" s="243"/>
      <c r="J6440" s="33"/>
      <c r="K6440" s="33"/>
      <c r="L6440" s="33"/>
      <c r="M6440" s="33"/>
      <c r="N6440" s="33"/>
      <c r="O6440" s="33"/>
      <c r="P6440" s="33"/>
      <c r="Q6440" s="33"/>
      <c r="R6440" s="33"/>
      <c r="S6440" s="33"/>
    </row>
    <row r="6441" spans="1:19">
      <c r="A6441" s="233"/>
      <c r="B6441" s="238"/>
      <c r="C6441" s="229"/>
      <c r="D6441" s="229"/>
      <c r="E6441" s="235"/>
      <c r="F6441" s="235"/>
      <c r="G6441" s="242"/>
      <c r="H6441" s="243"/>
      <c r="J6441" s="33"/>
      <c r="K6441" s="33"/>
      <c r="L6441" s="33"/>
      <c r="M6441" s="33"/>
      <c r="N6441" s="33"/>
      <c r="O6441" s="33"/>
      <c r="P6441" s="33"/>
      <c r="Q6441" s="33"/>
      <c r="R6441" s="33"/>
      <c r="S6441" s="33"/>
    </row>
    <row r="6442" spans="1:19">
      <c r="A6442" s="233"/>
      <c r="B6442" s="238"/>
      <c r="C6442" s="229"/>
      <c r="D6442" s="229"/>
      <c r="E6442" s="235"/>
      <c r="F6442" s="235"/>
      <c r="G6442" s="242"/>
      <c r="H6442" s="243"/>
      <c r="J6442" s="33"/>
      <c r="K6442" s="33"/>
      <c r="L6442" s="33"/>
      <c r="M6442" s="33"/>
      <c r="N6442" s="33"/>
      <c r="O6442" s="33"/>
      <c r="P6442" s="33"/>
      <c r="Q6442" s="33"/>
      <c r="R6442" s="33"/>
      <c r="S6442" s="33"/>
    </row>
    <row r="6443" spans="1:19">
      <c r="A6443" s="233"/>
      <c r="B6443" s="238"/>
      <c r="C6443" s="229"/>
      <c r="D6443" s="229"/>
      <c r="E6443" s="235"/>
      <c r="F6443" s="235"/>
      <c r="G6443" s="242"/>
      <c r="H6443" s="243"/>
      <c r="J6443" s="33"/>
      <c r="K6443" s="33"/>
      <c r="L6443" s="33"/>
      <c r="M6443" s="33"/>
      <c r="N6443" s="33"/>
      <c r="O6443" s="33"/>
      <c r="P6443" s="33"/>
      <c r="Q6443" s="33"/>
      <c r="R6443" s="33"/>
      <c r="S6443" s="33"/>
    </row>
    <row r="6444" spans="1:19">
      <c r="A6444" s="233"/>
      <c r="B6444" s="238"/>
      <c r="C6444" s="229"/>
      <c r="D6444" s="229"/>
      <c r="E6444" s="235"/>
      <c r="F6444" s="235"/>
      <c r="G6444" s="242"/>
      <c r="H6444" s="243"/>
      <c r="J6444" s="33"/>
      <c r="K6444" s="33"/>
      <c r="L6444" s="33"/>
      <c r="M6444" s="33"/>
      <c r="N6444" s="33"/>
      <c r="O6444" s="33"/>
      <c r="P6444" s="33"/>
      <c r="Q6444" s="33"/>
      <c r="R6444" s="33"/>
      <c r="S6444" s="33"/>
    </row>
    <row r="6445" spans="1:19">
      <c r="A6445" s="233"/>
      <c r="B6445" s="238"/>
      <c r="C6445" s="229"/>
      <c r="D6445" s="229"/>
      <c r="E6445" s="235"/>
      <c r="F6445" s="235"/>
      <c r="G6445" s="242"/>
      <c r="H6445" s="243"/>
      <c r="J6445" s="33"/>
      <c r="K6445" s="33"/>
      <c r="L6445" s="33"/>
      <c r="M6445" s="33"/>
      <c r="N6445" s="33"/>
      <c r="O6445" s="33"/>
      <c r="P6445" s="33"/>
      <c r="Q6445" s="33"/>
      <c r="R6445" s="33"/>
      <c r="S6445" s="33"/>
    </row>
    <row r="6446" spans="1:19">
      <c r="A6446" s="233"/>
      <c r="B6446" s="238"/>
      <c r="C6446" s="229"/>
      <c r="D6446" s="229"/>
      <c r="E6446" s="235"/>
      <c r="F6446" s="235"/>
      <c r="G6446" s="242"/>
      <c r="H6446" s="243"/>
      <c r="J6446" s="33"/>
      <c r="K6446" s="33"/>
      <c r="L6446" s="33"/>
      <c r="M6446" s="33"/>
      <c r="N6446" s="33"/>
      <c r="O6446" s="33"/>
      <c r="P6446" s="33"/>
      <c r="Q6446" s="33"/>
      <c r="R6446" s="33"/>
      <c r="S6446" s="33"/>
    </row>
    <row r="6447" spans="1:19">
      <c r="A6447" s="233"/>
      <c r="B6447" s="238"/>
      <c r="C6447" s="229"/>
      <c r="D6447" s="229"/>
      <c r="E6447" s="235"/>
      <c r="F6447" s="235"/>
      <c r="G6447" s="242"/>
      <c r="H6447" s="243"/>
      <c r="J6447" s="33"/>
      <c r="K6447" s="33"/>
      <c r="L6447" s="33"/>
      <c r="M6447" s="33"/>
      <c r="N6447" s="33"/>
      <c r="O6447" s="33"/>
      <c r="P6447" s="33"/>
      <c r="Q6447" s="33"/>
      <c r="R6447" s="33"/>
      <c r="S6447" s="33"/>
    </row>
    <row r="6448" spans="1:19">
      <c r="A6448" s="233"/>
      <c r="B6448" s="238"/>
      <c r="C6448" s="229"/>
      <c r="D6448" s="229"/>
      <c r="E6448" s="235"/>
      <c r="F6448" s="235"/>
      <c r="G6448" s="242"/>
      <c r="H6448" s="243"/>
      <c r="J6448" s="33"/>
      <c r="K6448" s="33"/>
      <c r="L6448" s="33"/>
      <c r="M6448" s="33"/>
      <c r="N6448" s="33"/>
      <c r="O6448" s="33"/>
      <c r="P6448" s="33"/>
      <c r="Q6448" s="33"/>
      <c r="R6448" s="33"/>
      <c r="S6448" s="33"/>
    </row>
    <row r="6449" spans="1:19">
      <c r="A6449" s="233"/>
      <c r="B6449" s="238"/>
      <c r="C6449" s="229"/>
      <c r="D6449" s="229"/>
      <c r="E6449" s="235"/>
      <c r="F6449" s="235"/>
      <c r="G6449" s="242"/>
      <c r="H6449" s="243"/>
      <c r="J6449" s="33"/>
      <c r="K6449" s="33"/>
      <c r="L6449" s="33"/>
      <c r="M6449" s="33"/>
      <c r="N6449" s="33"/>
      <c r="O6449" s="33"/>
      <c r="P6449" s="33"/>
      <c r="Q6449" s="33"/>
      <c r="R6449" s="33"/>
      <c r="S6449" s="33"/>
    </row>
    <row r="6450" spans="1:19">
      <c r="A6450" s="233"/>
      <c r="B6450" s="238"/>
      <c r="C6450" s="229"/>
      <c r="D6450" s="229"/>
      <c r="E6450" s="235"/>
      <c r="F6450" s="235"/>
      <c r="G6450" s="242"/>
      <c r="H6450" s="243"/>
      <c r="J6450" s="33"/>
      <c r="K6450" s="33"/>
      <c r="L6450" s="33"/>
      <c r="M6450" s="33"/>
      <c r="N6450" s="33"/>
      <c r="O6450" s="33"/>
      <c r="P6450" s="33"/>
      <c r="Q6450" s="33"/>
      <c r="R6450" s="33"/>
      <c r="S6450" s="33"/>
    </row>
    <row r="6451" spans="1:19">
      <c r="A6451" s="233"/>
      <c r="B6451" s="238"/>
      <c r="C6451" s="229"/>
      <c r="D6451" s="229"/>
      <c r="E6451" s="235"/>
      <c r="F6451" s="235"/>
      <c r="G6451" s="242"/>
      <c r="H6451" s="243"/>
      <c r="J6451" s="33"/>
      <c r="K6451" s="33"/>
      <c r="L6451" s="33"/>
      <c r="M6451" s="33"/>
      <c r="N6451" s="33"/>
      <c r="O6451" s="33"/>
      <c r="P6451" s="33"/>
      <c r="Q6451" s="33"/>
      <c r="R6451" s="33"/>
      <c r="S6451" s="33"/>
    </row>
    <row r="6452" spans="1:19">
      <c r="A6452" s="233"/>
      <c r="B6452" s="238"/>
      <c r="C6452" s="229"/>
      <c r="D6452" s="229"/>
      <c r="E6452" s="235"/>
      <c r="F6452" s="235"/>
      <c r="G6452" s="242"/>
      <c r="H6452" s="243"/>
      <c r="J6452" s="33"/>
      <c r="K6452" s="33"/>
      <c r="L6452" s="33"/>
      <c r="M6452" s="33"/>
      <c r="N6452" s="33"/>
      <c r="O6452" s="33"/>
      <c r="P6452" s="33"/>
      <c r="Q6452" s="33"/>
      <c r="R6452" s="33"/>
      <c r="S6452" s="33"/>
    </row>
    <row r="6453" spans="1:19">
      <c r="A6453" s="233"/>
      <c r="B6453" s="238"/>
      <c r="C6453" s="229"/>
      <c r="D6453" s="229"/>
      <c r="E6453" s="235"/>
      <c r="F6453" s="235"/>
      <c r="G6453" s="242"/>
      <c r="H6453" s="243"/>
      <c r="J6453" s="33"/>
      <c r="K6453" s="33"/>
      <c r="L6453" s="33"/>
      <c r="M6453" s="33"/>
      <c r="N6453" s="33"/>
      <c r="O6453" s="33"/>
      <c r="P6453" s="33"/>
      <c r="Q6453" s="33"/>
      <c r="R6453" s="33"/>
      <c r="S6453" s="33"/>
    </row>
    <row r="6454" spans="1:19">
      <c r="A6454" s="233"/>
      <c r="B6454" s="238"/>
      <c r="C6454" s="229"/>
      <c r="D6454" s="229"/>
      <c r="E6454" s="235"/>
      <c r="F6454" s="235"/>
      <c r="G6454" s="242"/>
      <c r="H6454" s="243"/>
      <c r="J6454" s="33"/>
      <c r="K6454" s="33"/>
      <c r="L6454" s="33"/>
      <c r="M6454" s="33"/>
      <c r="N6454" s="33"/>
      <c r="O6454" s="33"/>
      <c r="P6454" s="33"/>
      <c r="Q6454" s="33"/>
      <c r="R6454" s="33"/>
      <c r="S6454" s="33"/>
    </row>
    <row r="6455" spans="1:19">
      <c r="A6455" s="233"/>
      <c r="B6455" s="238"/>
      <c r="C6455" s="229"/>
      <c r="D6455" s="229"/>
      <c r="E6455" s="235"/>
      <c r="F6455" s="235"/>
      <c r="G6455" s="242"/>
      <c r="H6455" s="243"/>
      <c r="J6455" s="33"/>
      <c r="K6455" s="33"/>
      <c r="L6455" s="33"/>
      <c r="M6455" s="33"/>
      <c r="N6455" s="33"/>
      <c r="O6455" s="33"/>
      <c r="P6455" s="33"/>
      <c r="Q6455" s="33"/>
      <c r="R6455" s="33"/>
      <c r="S6455" s="33"/>
    </row>
    <row r="6456" spans="1:19">
      <c r="A6456" s="233"/>
      <c r="B6456" s="238"/>
      <c r="C6456" s="229"/>
      <c r="D6456" s="229"/>
      <c r="E6456" s="235"/>
      <c r="F6456" s="235"/>
      <c r="G6456" s="242"/>
      <c r="H6456" s="243"/>
      <c r="J6456" s="33"/>
      <c r="K6456" s="33"/>
      <c r="L6456" s="33"/>
      <c r="M6456" s="33"/>
      <c r="N6456" s="33"/>
      <c r="O6456" s="33"/>
      <c r="P6456" s="33"/>
      <c r="Q6456" s="33"/>
      <c r="R6456" s="33"/>
      <c r="S6456" s="33"/>
    </row>
    <row r="6457" spans="1:19">
      <c r="A6457" s="233"/>
      <c r="B6457" s="238"/>
      <c r="C6457" s="229"/>
      <c r="D6457" s="229"/>
      <c r="E6457" s="235"/>
      <c r="F6457" s="235"/>
      <c r="G6457" s="242"/>
      <c r="H6457" s="243"/>
      <c r="J6457" s="33"/>
      <c r="K6457" s="33"/>
      <c r="L6457" s="33"/>
      <c r="M6457" s="33"/>
      <c r="N6457" s="33"/>
      <c r="O6457" s="33"/>
      <c r="P6457" s="33"/>
      <c r="Q6457" s="33"/>
      <c r="R6457" s="33"/>
      <c r="S6457" s="33"/>
    </row>
    <row r="6458" spans="1:19">
      <c r="A6458" s="233"/>
      <c r="B6458" s="238"/>
      <c r="C6458" s="229"/>
      <c r="D6458" s="229"/>
      <c r="E6458" s="235"/>
      <c r="F6458" s="235"/>
      <c r="G6458" s="242"/>
      <c r="H6458" s="243"/>
      <c r="J6458" s="33"/>
      <c r="K6458" s="33"/>
      <c r="L6458" s="33"/>
      <c r="M6458" s="33"/>
      <c r="N6458" s="33"/>
      <c r="O6458" s="33"/>
      <c r="P6458" s="33"/>
      <c r="Q6458" s="33"/>
      <c r="R6458" s="33"/>
      <c r="S6458" s="33"/>
    </row>
    <row r="6459" spans="1:19">
      <c r="A6459" s="233"/>
      <c r="B6459" s="238"/>
      <c r="C6459" s="229"/>
      <c r="D6459" s="229"/>
      <c r="E6459" s="235"/>
      <c r="F6459" s="235"/>
      <c r="G6459" s="242"/>
      <c r="H6459" s="243"/>
      <c r="J6459" s="33"/>
      <c r="K6459" s="33"/>
      <c r="L6459" s="33"/>
      <c r="M6459" s="33"/>
      <c r="N6459" s="33"/>
      <c r="O6459" s="33"/>
      <c r="P6459" s="33"/>
      <c r="Q6459" s="33"/>
      <c r="R6459" s="33"/>
      <c r="S6459" s="33"/>
    </row>
    <row r="6460" spans="1:19">
      <c r="A6460" s="233"/>
      <c r="B6460" s="238"/>
      <c r="C6460" s="229"/>
      <c r="D6460" s="229"/>
      <c r="E6460" s="235"/>
      <c r="F6460" s="235"/>
      <c r="G6460" s="242"/>
      <c r="H6460" s="243"/>
      <c r="J6460" s="33"/>
      <c r="K6460" s="33"/>
      <c r="L6460" s="33"/>
      <c r="M6460" s="33"/>
      <c r="N6460" s="33"/>
      <c r="O6460" s="33"/>
      <c r="P6460" s="33"/>
      <c r="Q6460" s="33"/>
      <c r="R6460" s="33"/>
      <c r="S6460" s="33"/>
    </row>
    <row r="6461" spans="1:19">
      <c r="A6461" s="233"/>
      <c r="B6461" s="238"/>
      <c r="C6461" s="229"/>
      <c r="D6461" s="229"/>
      <c r="E6461" s="235"/>
      <c r="F6461" s="235"/>
      <c r="G6461" s="242"/>
      <c r="H6461" s="243"/>
      <c r="J6461" s="33"/>
      <c r="K6461" s="33"/>
      <c r="L6461" s="33"/>
      <c r="M6461" s="33"/>
      <c r="N6461" s="33"/>
      <c r="O6461" s="33"/>
      <c r="P6461" s="33"/>
      <c r="Q6461" s="33"/>
      <c r="R6461" s="33"/>
      <c r="S6461" s="33"/>
    </row>
    <row r="6462" spans="1:19">
      <c r="A6462" s="233"/>
      <c r="B6462" s="238"/>
      <c r="C6462" s="229"/>
      <c r="D6462" s="229"/>
      <c r="E6462" s="235"/>
      <c r="F6462" s="235"/>
      <c r="G6462" s="242"/>
      <c r="H6462" s="243"/>
      <c r="J6462" s="33"/>
      <c r="K6462" s="33"/>
      <c r="L6462" s="33"/>
      <c r="M6462" s="33"/>
      <c r="N6462" s="33"/>
      <c r="O6462" s="33"/>
      <c r="P6462" s="33"/>
      <c r="Q6462" s="33"/>
      <c r="R6462" s="33"/>
      <c r="S6462" s="33"/>
    </row>
    <row r="6463" spans="1:19">
      <c r="A6463" s="233"/>
      <c r="B6463" s="238"/>
      <c r="C6463" s="229"/>
      <c r="D6463" s="229"/>
      <c r="E6463" s="235"/>
      <c r="F6463" s="235"/>
      <c r="G6463" s="242"/>
      <c r="H6463" s="243"/>
      <c r="J6463" s="33"/>
      <c r="K6463" s="33"/>
      <c r="L6463" s="33"/>
      <c r="M6463" s="33"/>
      <c r="N6463" s="33"/>
      <c r="O6463" s="33"/>
      <c r="P6463" s="33"/>
      <c r="Q6463" s="33"/>
      <c r="R6463" s="33"/>
      <c r="S6463" s="33"/>
    </row>
    <row r="6464" spans="1:19">
      <c r="A6464" s="233"/>
      <c r="B6464" s="238"/>
      <c r="C6464" s="229"/>
      <c r="D6464" s="229"/>
      <c r="E6464" s="235"/>
      <c r="F6464" s="235"/>
      <c r="G6464" s="242"/>
      <c r="H6464" s="243"/>
      <c r="J6464" s="33"/>
      <c r="K6464" s="33"/>
      <c r="L6464" s="33"/>
      <c r="M6464" s="33"/>
      <c r="N6464" s="33"/>
      <c r="O6464" s="33"/>
      <c r="P6464" s="33"/>
      <c r="Q6464" s="33"/>
      <c r="R6464" s="33"/>
      <c r="S6464" s="33"/>
    </row>
    <row r="6465" spans="1:19">
      <c r="A6465" s="233"/>
      <c r="B6465" s="238"/>
      <c r="C6465" s="229"/>
      <c r="D6465" s="229"/>
      <c r="E6465" s="235"/>
      <c r="F6465" s="235"/>
      <c r="G6465" s="242"/>
      <c r="H6465" s="243"/>
      <c r="J6465" s="33"/>
      <c r="K6465" s="33"/>
      <c r="L6465" s="33"/>
      <c r="M6465" s="33"/>
      <c r="N6465" s="33"/>
      <c r="O6465" s="33"/>
      <c r="P6465" s="33"/>
      <c r="Q6465" s="33"/>
      <c r="R6465" s="33"/>
      <c r="S6465" s="33"/>
    </row>
    <row r="6466" spans="1:19">
      <c r="A6466" s="233"/>
      <c r="B6466" s="238"/>
      <c r="C6466" s="229"/>
      <c r="D6466" s="229"/>
      <c r="E6466" s="235"/>
      <c r="F6466" s="235"/>
      <c r="G6466" s="242"/>
      <c r="H6466" s="243"/>
      <c r="J6466" s="33"/>
      <c r="K6466" s="33"/>
      <c r="L6466" s="33"/>
      <c r="M6466" s="33"/>
      <c r="N6466" s="33"/>
      <c r="O6466" s="33"/>
      <c r="P6466" s="33"/>
      <c r="Q6466" s="33"/>
      <c r="R6466" s="33"/>
      <c r="S6466" s="33"/>
    </row>
    <row r="6467" spans="1:19">
      <c r="A6467" s="233"/>
      <c r="B6467" s="238"/>
      <c r="C6467" s="229"/>
      <c r="D6467" s="229"/>
      <c r="E6467" s="235"/>
      <c r="F6467" s="235"/>
      <c r="G6467" s="242"/>
      <c r="H6467" s="243"/>
      <c r="J6467" s="33"/>
      <c r="K6467" s="33"/>
      <c r="L6467" s="33"/>
      <c r="M6467" s="33"/>
      <c r="N6467" s="33"/>
      <c r="O6467" s="33"/>
      <c r="P6467" s="33"/>
      <c r="Q6467" s="33"/>
      <c r="R6467" s="33"/>
      <c r="S6467" s="33"/>
    </row>
    <row r="6468" spans="1:19">
      <c r="A6468" s="233"/>
      <c r="B6468" s="238"/>
      <c r="C6468" s="229"/>
      <c r="D6468" s="229"/>
      <c r="E6468" s="235"/>
      <c r="F6468" s="235"/>
      <c r="G6468" s="242"/>
      <c r="H6468" s="243"/>
      <c r="J6468" s="33"/>
      <c r="K6468" s="33"/>
      <c r="L6468" s="33"/>
      <c r="M6468" s="33"/>
      <c r="N6468" s="33"/>
      <c r="O6468" s="33"/>
      <c r="P6468" s="33"/>
      <c r="Q6468" s="33"/>
      <c r="R6468" s="33"/>
      <c r="S6468" s="33"/>
    </row>
    <row r="6469" spans="1:19">
      <c r="A6469" s="233"/>
      <c r="B6469" s="238"/>
      <c r="C6469" s="229"/>
      <c r="D6469" s="229"/>
      <c r="E6469" s="235"/>
      <c r="F6469" s="235"/>
      <c r="G6469" s="242"/>
      <c r="H6469" s="243"/>
      <c r="J6469" s="33"/>
      <c r="K6469" s="33"/>
      <c r="L6469" s="33"/>
      <c r="M6469" s="33"/>
      <c r="N6469" s="33"/>
      <c r="O6469" s="33"/>
      <c r="P6469" s="33"/>
      <c r="Q6469" s="33"/>
      <c r="R6469" s="33"/>
      <c r="S6469" s="33"/>
    </row>
    <row r="6470" spans="1:19">
      <c r="A6470" s="233"/>
      <c r="B6470" s="238"/>
      <c r="C6470" s="229"/>
      <c r="D6470" s="229"/>
      <c r="E6470" s="235"/>
      <c r="F6470" s="235"/>
      <c r="G6470" s="242"/>
      <c r="H6470" s="243"/>
      <c r="J6470" s="33"/>
      <c r="K6470" s="33"/>
      <c r="L6470" s="33"/>
      <c r="M6470" s="33"/>
      <c r="N6470" s="33"/>
      <c r="O6470" s="33"/>
      <c r="P6470" s="33"/>
      <c r="Q6470" s="33"/>
      <c r="R6470" s="33"/>
      <c r="S6470" s="33"/>
    </row>
    <row r="6471" spans="1:19">
      <c r="A6471" s="233"/>
      <c r="B6471" s="238"/>
      <c r="C6471" s="229"/>
      <c r="D6471" s="229"/>
      <c r="E6471" s="235"/>
      <c r="F6471" s="235"/>
      <c r="G6471" s="242"/>
      <c r="H6471" s="243"/>
      <c r="J6471" s="33"/>
      <c r="K6471" s="33"/>
      <c r="L6471" s="33"/>
      <c r="M6471" s="33"/>
      <c r="N6471" s="33"/>
      <c r="O6471" s="33"/>
      <c r="P6471" s="33"/>
      <c r="Q6471" s="33"/>
      <c r="R6471" s="33"/>
      <c r="S6471" s="33"/>
    </row>
    <row r="6472" spans="1:19">
      <c r="A6472" s="233"/>
      <c r="B6472" s="238"/>
      <c r="C6472" s="229"/>
      <c r="D6472" s="229"/>
      <c r="E6472" s="235"/>
      <c r="F6472" s="235"/>
      <c r="G6472" s="242"/>
      <c r="H6472" s="243"/>
      <c r="J6472" s="33"/>
      <c r="K6472" s="33"/>
      <c r="L6472" s="33"/>
      <c r="M6472" s="33"/>
      <c r="N6472" s="33"/>
      <c r="O6472" s="33"/>
      <c r="P6472" s="33"/>
      <c r="Q6472" s="33"/>
      <c r="R6472" s="33"/>
      <c r="S6472" s="33"/>
    </row>
    <row r="6473" spans="1:19">
      <c r="A6473" s="233"/>
      <c r="B6473" s="238"/>
      <c r="C6473" s="229"/>
      <c r="D6473" s="229"/>
      <c r="E6473" s="235"/>
      <c r="F6473" s="235"/>
      <c r="G6473" s="242"/>
      <c r="H6473" s="243"/>
      <c r="J6473" s="33"/>
      <c r="K6473" s="33"/>
      <c r="L6473" s="33"/>
      <c r="M6473" s="33"/>
      <c r="N6473" s="33"/>
      <c r="O6473" s="33"/>
      <c r="P6473" s="33"/>
      <c r="Q6473" s="33"/>
      <c r="R6473" s="33"/>
      <c r="S6473" s="33"/>
    </row>
    <row r="6474" spans="1:19">
      <c r="A6474" s="233"/>
      <c r="B6474" s="238"/>
      <c r="C6474" s="229"/>
      <c r="D6474" s="229"/>
      <c r="E6474" s="235"/>
      <c r="F6474" s="235"/>
      <c r="G6474" s="242"/>
      <c r="H6474" s="243"/>
      <c r="J6474" s="33"/>
      <c r="K6474" s="33"/>
      <c r="L6474" s="33"/>
      <c r="M6474" s="33"/>
      <c r="N6474" s="33"/>
      <c r="O6474" s="33"/>
      <c r="P6474" s="33"/>
      <c r="Q6474" s="33"/>
      <c r="R6474" s="33"/>
      <c r="S6474" s="33"/>
    </row>
    <row r="6475" spans="1:19">
      <c r="A6475" s="233"/>
      <c r="B6475" s="238"/>
      <c r="C6475" s="229"/>
      <c r="D6475" s="229"/>
      <c r="E6475" s="235"/>
      <c r="F6475" s="235"/>
      <c r="G6475" s="242"/>
      <c r="H6475" s="243"/>
      <c r="J6475" s="33"/>
      <c r="K6475" s="33"/>
      <c r="L6475" s="33"/>
      <c r="M6475" s="33"/>
      <c r="N6475" s="33"/>
      <c r="O6475" s="33"/>
      <c r="P6475" s="33"/>
      <c r="Q6475" s="33"/>
      <c r="R6475" s="33"/>
      <c r="S6475" s="33"/>
    </row>
    <row r="6476" spans="1:19">
      <c r="A6476" s="233"/>
      <c r="B6476" s="238"/>
      <c r="C6476" s="229"/>
      <c r="D6476" s="229"/>
      <c r="E6476" s="235"/>
      <c r="F6476" s="235"/>
      <c r="G6476" s="242"/>
      <c r="H6476" s="243"/>
      <c r="J6476" s="33"/>
      <c r="K6476" s="33"/>
      <c r="L6476" s="33"/>
      <c r="M6476" s="33"/>
      <c r="N6476" s="33"/>
      <c r="O6476" s="33"/>
      <c r="P6476" s="33"/>
      <c r="Q6476" s="33"/>
      <c r="R6476" s="33"/>
      <c r="S6476" s="33"/>
    </row>
    <row r="6477" spans="1:19">
      <c r="A6477" s="233"/>
      <c r="B6477" s="238"/>
      <c r="C6477" s="229"/>
      <c r="D6477" s="229"/>
      <c r="E6477" s="235"/>
      <c r="F6477" s="235"/>
      <c r="G6477" s="242"/>
      <c r="H6477" s="243"/>
      <c r="J6477" s="33"/>
      <c r="K6477" s="33"/>
      <c r="L6477" s="33"/>
      <c r="M6477" s="33"/>
      <c r="N6477" s="33"/>
      <c r="O6477" s="33"/>
      <c r="P6477" s="33"/>
      <c r="Q6477" s="33"/>
      <c r="R6477" s="33"/>
      <c r="S6477" s="33"/>
    </row>
    <row r="6478" spans="1:19">
      <c r="A6478" s="233"/>
      <c r="B6478" s="238"/>
      <c r="C6478" s="229"/>
      <c r="D6478" s="229"/>
      <c r="E6478" s="235"/>
      <c r="F6478" s="235"/>
      <c r="G6478" s="242"/>
      <c r="H6478" s="243"/>
      <c r="J6478" s="33"/>
      <c r="K6478" s="33"/>
      <c r="L6478" s="33"/>
      <c r="M6478" s="33"/>
      <c r="N6478" s="33"/>
      <c r="O6478" s="33"/>
      <c r="P6478" s="33"/>
      <c r="Q6478" s="33"/>
      <c r="R6478" s="33"/>
      <c r="S6478" s="33"/>
    </row>
    <row r="6479" spans="1:19">
      <c r="A6479" s="233"/>
      <c r="B6479" s="238"/>
      <c r="C6479" s="229"/>
      <c r="D6479" s="229"/>
      <c r="E6479" s="235"/>
      <c r="F6479" s="235"/>
      <c r="G6479" s="242"/>
      <c r="H6479" s="243"/>
      <c r="J6479" s="33"/>
      <c r="K6479" s="33"/>
      <c r="L6479" s="33"/>
      <c r="M6479" s="33"/>
      <c r="N6479" s="33"/>
      <c r="O6479" s="33"/>
      <c r="P6479" s="33"/>
      <c r="Q6479" s="33"/>
      <c r="R6479" s="33"/>
      <c r="S6479" s="33"/>
    </row>
    <row r="6480" spans="1:19">
      <c r="A6480" s="233"/>
      <c r="B6480" s="238"/>
      <c r="C6480" s="229"/>
      <c r="D6480" s="229"/>
      <c r="E6480" s="235"/>
      <c r="F6480" s="235"/>
      <c r="G6480" s="242"/>
      <c r="H6480" s="243"/>
      <c r="J6480" s="33"/>
      <c r="K6480" s="33"/>
      <c r="L6480" s="33"/>
      <c r="M6480" s="33"/>
      <c r="N6480" s="33"/>
      <c r="O6480" s="33"/>
      <c r="P6480" s="33"/>
      <c r="Q6480" s="33"/>
      <c r="R6480" s="33"/>
      <c r="S6480" s="33"/>
    </row>
    <row r="6481" spans="1:19">
      <c r="A6481" s="233"/>
      <c r="B6481" s="238"/>
      <c r="C6481" s="229"/>
      <c r="D6481" s="229"/>
      <c r="E6481" s="235"/>
      <c r="F6481" s="235"/>
      <c r="G6481" s="242"/>
      <c r="H6481" s="243"/>
      <c r="J6481" s="33"/>
      <c r="K6481" s="33"/>
      <c r="L6481" s="33"/>
      <c r="M6481" s="33"/>
      <c r="N6481" s="33"/>
      <c r="O6481" s="33"/>
      <c r="P6481" s="33"/>
      <c r="Q6481" s="33"/>
      <c r="R6481" s="33"/>
      <c r="S6481" s="33"/>
    </row>
    <row r="6482" spans="1:19">
      <c r="A6482" s="233"/>
      <c r="B6482" s="238"/>
      <c r="C6482" s="229"/>
      <c r="D6482" s="229"/>
      <c r="E6482" s="235"/>
      <c r="F6482" s="235"/>
      <c r="G6482" s="242"/>
      <c r="H6482" s="243"/>
      <c r="J6482" s="33"/>
      <c r="K6482" s="33"/>
      <c r="L6482" s="33"/>
      <c r="M6482" s="33"/>
      <c r="N6482" s="33"/>
      <c r="O6482" s="33"/>
      <c r="P6482" s="33"/>
      <c r="Q6482" s="33"/>
      <c r="R6482" s="33"/>
      <c r="S6482" s="33"/>
    </row>
    <row r="6483" spans="1:19">
      <c r="A6483" s="233"/>
      <c r="B6483" s="238"/>
      <c r="C6483" s="229"/>
      <c r="D6483" s="229"/>
      <c r="E6483" s="235"/>
      <c r="F6483" s="235"/>
      <c r="G6483" s="242"/>
      <c r="H6483" s="243"/>
      <c r="J6483" s="33"/>
      <c r="K6483" s="33"/>
      <c r="L6483" s="33"/>
      <c r="M6483" s="33"/>
      <c r="N6483" s="33"/>
      <c r="O6483" s="33"/>
      <c r="P6483" s="33"/>
      <c r="Q6483" s="33"/>
      <c r="R6483" s="33"/>
      <c r="S6483" s="33"/>
    </row>
    <row r="6484" spans="1:19">
      <c r="A6484" s="233"/>
      <c r="B6484" s="238"/>
      <c r="C6484" s="229"/>
      <c r="D6484" s="229"/>
      <c r="E6484" s="235"/>
      <c r="F6484" s="235"/>
      <c r="G6484" s="242"/>
      <c r="H6484" s="243"/>
      <c r="J6484" s="33"/>
      <c r="K6484" s="33"/>
      <c r="L6484" s="33"/>
      <c r="M6484" s="33"/>
      <c r="N6484" s="33"/>
      <c r="O6484" s="33"/>
      <c r="P6484" s="33"/>
      <c r="Q6484" s="33"/>
      <c r="R6484" s="33"/>
      <c r="S6484" s="33"/>
    </row>
    <row r="6485" spans="1:19">
      <c r="A6485" s="233"/>
      <c r="B6485" s="238"/>
      <c r="C6485" s="229"/>
      <c r="D6485" s="229"/>
      <c r="E6485" s="235"/>
      <c r="F6485" s="235"/>
      <c r="G6485" s="242"/>
      <c r="H6485" s="243"/>
      <c r="J6485" s="33"/>
      <c r="K6485" s="33"/>
      <c r="L6485" s="33"/>
      <c r="M6485" s="33"/>
      <c r="N6485" s="33"/>
      <c r="O6485" s="33"/>
      <c r="P6485" s="33"/>
      <c r="Q6485" s="33"/>
      <c r="R6485" s="33"/>
      <c r="S6485" s="33"/>
    </row>
    <row r="6486" spans="1:19">
      <c r="A6486" s="233"/>
      <c r="B6486" s="238"/>
      <c r="C6486" s="229"/>
      <c r="D6486" s="229"/>
      <c r="E6486" s="235"/>
      <c r="F6486" s="235"/>
      <c r="G6486" s="242"/>
      <c r="H6486" s="243"/>
      <c r="J6486" s="33"/>
      <c r="K6486" s="33"/>
      <c r="L6486" s="33"/>
      <c r="M6486" s="33"/>
      <c r="N6486" s="33"/>
      <c r="O6486" s="33"/>
      <c r="P6486" s="33"/>
      <c r="Q6486" s="33"/>
      <c r="R6486" s="33"/>
      <c r="S6486" s="33"/>
    </row>
    <row r="6487" spans="1:19">
      <c r="A6487" s="233"/>
      <c r="B6487" s="238"/>
      <c r="C6487" s="229"/>
      <c r="D6487" s="229"/>
      <c r="E6487" s="235"/>
      <c r="F6487" s="235"/>
      <c r="G6487" s="242"/>
      <c r="H6487" s="243"/>
      <c r="J6487" s="33"/>
      <c r="K6487" s="33"/>
      <c r="L6487" s="33"/>
      <c r="M6487" s="33"/>
      <c r="N6487" s="33"/>
      <c r="O6487" s="33"/>
      <c r="P6487" s="33"/>
      <c r="Q6487" s="33"/>
      <c r="R6487" s="33"/>
      <c r="S6487" s="33"/>
    </row>
    <row r="6488" spans="1:19">
      <c r="A6488" s="233"/>
      <c r="B6488" s="238"/>
      <c r="C6488" s="229"/>
      <c r="D6488" s="229"/>
      <c r="E6488" s="235"/>
      <c r="F6488" s="235"/>
      <c r="G6488" s="242"/>
      <c r="H6488" s="243"/>
      <c r="J6488" s="33"/>
      <c r="K6488" s="33"/>
      <c r="L6488" s="33"/>
      <c r="M6488" s="33"/>
      <c r="N6488" s="33"/>
      <c r="O6488" s="33"/>
      <c r="P6488" s="33"/>
      <c r="Q6488" s="33"/>
      <c r="R6488" s="33"/>
      <c r="S6488" s="33"/>
    </row>
    <row r="6489" spans="1:19">
      <c r="A6489" s="233"/>
      <c r="B6489" s="238"/>
      <c r="C6489" s="229"/>
      <c r="D6489" s="229"/>
      <c r="E6489" s="235"/>
      <c r="F6489" s="235"/>
      <c r="G6489" s="242"/>
      <c r="H6489" s="243"/>
      <c r="J6489" s="33"/>
      <c r="K6489" s="33"/>
      <c r="L6489" s="33"/>
      <c r="M6489" s="33"/>
      <c r="N6489" s="33"/>
      <c r="O6489" s="33"/>
      <c r="P6489" s="33"/>
      <c r="Q6489" s="33"/>
      <c r="R6489" s="33"/>
      <c r="S6489" s="33"/>
    </row>
    <row r="6490" spans="1:19">
      <c r="A6490" s="233"/>
      <c r="B6490" s="238"/>
      <c r="C6490" s="229"/>
      <c r="D6490" s="229"/>
      <c r="E6490" s="235"/>
      <c r="F6490" s="235"/>
      <c r="G6490" s="242"/>
      <c r="H6490" s="243"/>
      <c r="J6490" s="33"/>
      <c r="K6490" s="33"/>
      <c r="L6490" s="33"/>
      <c r="M6490" s="33"/>
      <c r="N6490" s="33"/>
      <c r="O6490" s="33"/>
      <c r="P6490" s="33"/>
      <c r="Q6490" s="33"/>
      <c r="R6490" s="33"/>
      <c r="S6490" s="33"/>
    </row>
    <row r="6491" spans="1:19">
      <c r="A6491" s="233"/>
      <c r="B6491" s="238"/>
      <c r="C6491" s="229"/>
      <c r="D6491" s="229"/>
      <c r="E6491" s="235"/>
      <c r="F6491" s="235"/>
      <c r="G6491" s="242"/>
      <c r="H6491" s="243"/>
      <c r="J6491" s="33"/>
      <c r="K6491" s="33"/>
      <c r="L6491" s="33"/>
      <c r="M6491" s="33"/>
      <c r="N6491" s="33"/>
      <c r="O6491" s="33"/>
      <c r="P6491" s="33"/>
      <c r="Q6491" s="33"/>
      <c r="R6491" s="33"/>
      <c r="S6491" s="33"/>
    </row>
    <row r="6492" spans="1:19">
      <c r="A6492" s="233"/>
      <c r="B6492" s="238"/>
      <c r="C6492" s="229"/>
      <c r="D6492" s="229"/>
      <c r="E6492" s="235"/>
      <c r="F6492" s="235"/>
      <c r="G6492" s="242"/>
      <c r="H6492" s="243"/>
      <c r="J6492" s="33"/>
      <c r="K6492" s="33"/>
      <c r="L6492" s="33"/>
      <c r="M6492" s="33"/>
      <c r="N6492" s="33"/>
      <c r="O6492" s="33"/>
      <c r="P6492" s="33"/>
      <c r="Q6492" s="33"/>
      <c r="R6492" s="33"/>
      <c r="S6492" s="33"/>
    </row>
    <row r="6493" spans="1:19">
      <c r="A6493" s="233"/>
      <c r="B6493" s="238"/>
      <c r="C6493" s="229"/>
      <c r="D6493" s="229"/>
      <c r="E6493" s="235"/>
      <c r="F6493" s="235"/>
      <c r="G6493" s="242"/>
      <c r="H6493" s="243"/>
      <c r="J6493" s="33"/>
      <c r="K6493" s="33"/>
      <c r="L6493" s="33"/>
      <c r="M6493" s="33"/>
      <c r="N6493" s="33"/>
      <c r="O6493" s="33"/>
      <c r="P6493" s="33"/>
      <c r="Q6493" s="33"/>
      <c r="R6493" s="33"/>
      <c r="S6493" s="33"/>
    </row>
    <row r="6494" spans="1:19">
      <c r="A6494" s="233"/>
      <c r="B6494" s="238"/>
      <c r="C6494" s="229"/>
      <c r="D6494" s="229"/>
      <c r="E6494" s="235"/>
      <c r="F6494" s="235"/>
      <c r="G6494" s="242"/>
      <c r="H6494" s="243"/>
      <c r="J6494" s="33"/>
      <c r="K6494" s="33"/>
      <c r="L6494" s="33"/>
      <c r="M6494" s="33"/>
      <c r="N6494" s="33"/>
      <c r="O6494" s="33"/>
      <c r="P6494" s="33"/>
      <c r="Q6494" s="33"/>
      <c r="R6494" s="33"/>
      <c r="S6494" s="33"/>
    </row>
    <row r="6495" spans="1:19">
      <c r="A6495" s="233"/>
      <c r="B6495" s="238"/>
      <c r="C6495" s="229"/>
      <c r="D6495" s="229"/>
      <c r="E6495" s="235"/>
      <c r="F6495" s="235"/>
      <c r="G6495" s="242"/>
      <c r="H6495" s="243"/>
      <c r="J6495" s="33"/>
      <c r="K6495" s="33"/>
      <c r="L6495" s="33"/>
      <c r="M6495" s="33"/>
      <c r="N6495" s="33"/>
      <c r="O6495" s="33"/>
      <c r="P6495" s="33"/>
      <c r="Q6495" s="33"/>
      <c r="R6495" s="33"/>
      <c r="S6495" s="33"/>
    </row>
    <row r="6496" spans="1:19">
      <c r="A6496" s="233"/>
      <c r="B6496" s="238"/>
      <c r="C6496" s="229"/>
      <c r="D6496" s="229"/>
      <c r="E6496" s="235"/>
      <c r="F6496" s="235"/>
      <c r="G6496" s="242"/>
      <c r="H6496" s="243"/>
      <c r="J6496" s="33"/>
      <c r="K6496" s="33"/>
      <c r="L6496" s="33"/>
      <c r="M6496" s="33"/>
      <c r="N6496" s="33"/>
      <c r="O6496" s="33"/>
      <c r="P6496" s="33"/>
      <c r="Q6496" s="33"/>
      <c r="R6496" s="33"/>
      <c r="S6496" s="33"/>
    </row>
    <row r="6497" spans="1:19">
      <c r="A6497" s="233"/>
      <c r="B6497" s="238"/>
      <c r="C6497" s="229"/>
      <c r="D6497" s="229"/>
      <c r="E6497" s="235"/>
      <c r="F6497" s="235"/>
      <c r="G6497" s="242"/>
      <c r="H6497" s="243"/>
      <c r="J6497" s="33"/>
      <c r="K6497" s="33"/>
      <c r="L6497" s="33"/>
      <c r="M6497" s="33"/>
      <c r="N6497" s="33"/>
      <c r="O6497" s="33"/>
      <c r="P6497" s="33"/>
      <c r="Q6497" s="33"/>
      <c r="R6497" s="33"/>
      <c r="S6497" s="33"/>
    </row>
    <row r="6498" spans="1:19">
      <c r="A6498" s="233"/>
      <c r="B6498" s="238"/>
      <c r="C6498" s="229"/>
      <c r="D6498" s="229"/>
      <c r="E6498" s="235"/>
      <c r="F6498" s="235"/>
      <c r="G6498" s="242"/>
      <c r="H6498" s="243"/>
      <c r="J6498" s="33"/>
      <c r="K6498" s="33"/>
      <c r="L6498" s="33"/>
      <c r="M6498" s="33"/>
      <c r="N6498" s="33"/>
      <c r="O6498" s="33"/>
      <c r="P6498" s="33"/>
      <c r="Q6498" s="33"/>
      <c r="R6498" s="33"/>
      <c r="S6498" s="33"/>
    </row>
    <row r="6499" spans="1:19">
      <c r="A6499" s="233"/>
      <c r="B6499" s="238"/>
      <c r="C6499" s="229"/>
      <c r="D6499" s="229"/>
      <c r="E6499" s="235"/>
      <c r="F6499" s="235"/>
      <c r="G6499" s="242"/>
      <c r="H6499" s="243"/>
      <c r="J6499" s="33"/>
      <c r="K6499" s="33"/>
      <c r="L6499" s="33"/>
      <c r="M6499" s="33"/>
      <c r="N6499" s="33"/>
      <c r="O6499" s="33"/>
      <c r="P6499" s="33"/>
      <c r="Q6499" s="33"/>
      <c r="R6499" s="33"/>
      <c r="S6499" s="33"/>
    </row>
    <row r="6500" spans="1:19">
      <c r="A6500" s="233"/>
      <c r="B6500" s="238"/>
      <c r="C6500" s="229"/>
      <c r="D6500" s="229"/>
      <c r="E6500" s="235"/>
      <c r="F6500" s="235"/>
      <c r="G6500" s="242"/>
      <c r="H6500" s="243"/>
      <c r="J6500" s="33"/>
      <c r="K6500" s="33"/>
      <c r="L6500" s="33"/>
      <c r="M6500" s="33"/>
      <c r="N6500" s="33"/>
      <c r="O6500" s="33"/>
      <c r="P6500" s="33"/>
      <c r="Q6500" s="33"/>
      <c r="R6500" s="33"/>
      <c r="S6500" s="33"/>
    </row>
    <row r="6501" spans="1:19">
      <c r="A6501" s="233"/>
      <c r="B6501" s="238"/>
      <c r="C6501" s="229"/>
      <c r="D6501" s="229"/>
      <c r="E6501" s="235"/>
      <c r="F6501" s="235"/>
      <c r="G6501" s="242"/>
      <c r="H6501" s="243"/>
      <c r="J6501" s="33"/>
      <c r="K6501" s="33"/>
      <c r="L6501" s="33"/>
      <c r="M6501" s="33"/>
      <c r="N6501" s="33"/>
      <c r="O6501" s="33"/>
      <c r="P6501" s="33"/>
      <c r="Q6501" s="33"/>
      <c r="R6501" s="33"/>
      <c r="S6501" s="33"/>
    </row>
    <row r="6502" spans="1:19">
      <c r="A6502" s="233"/>
      <c r="B6502" s="238"/>
      <c r="C6502" s="229"/>
      <c r="D6502" s="229"/>
      <c r="E6502" s="235"/>
      <c r="F6502" s="235"/>
      <c r="G6502" s="242"/>
      <c r="H6502" s="243"/>
      <c r="J6502" s="33"/>
      <c r="K6502" s="33"/>
      <c r="L6502" s="33"/>
      <c r="M6502" s="33"/>
      <c r="N6502" s="33"/>
      <c r="O6502" s="33"/>
      <c r="P6502" s="33"/>
      <c r="Q6502" s="33"/>
      <c r="R6502" s="33"/>
      <c r="S6502" s="33"/>
    </row>
    <row r="6503" spans="1:19">
      <c r="A6503" s="233"/>
      <c r="B6503" s="238"/>
      <c r="C6503" s="229"/>
      <c r="D6503" s="229"/>
      <c r="E6503" s="235"/>
      <c r="F6503" s="235"/>
      <c r="G6503" s="242"/>
      <c r="H6503" s="243"/>
      <c r="J6503" s="33"/>
      <c r="K6503" s="33"/>
      <c r="L6503" s="33"/>
      <c r="M6503" s="33"/>
      <c r="N6503" s="33"/>
      <c r="O6503" s="33"/>
      <c r="P6503" s="33"/>
      <c r="Q6503" s="33"/>
      <c r="R6503" s="33"/>
      <c r="S6503" s="33"/>
    </row>
    <row r="6504" spans="1:19">
      <c r="A6504" s="233"/>
      <c r="B6504" s="238"/>
      <c r="C6504" s="229"/>
      <c r="D6504" s="229"/>
      <c r="E6504" s="235"/>
      <c r="F6504" s="235"/>
      <c r="G6504" s="242"/>
      <c r="H6504" s="243"/>
      <c r="J6504" s="33"/>
      <c r="K6504" s="33"/>
      <c r="L6504" s="33"/>
      <c r="M6504" s="33"/>
      <c r="N6504" s="33"/>
      <c r="O6504" s="33"/>
      <c r="P6504" s="33"/>
      <c r="Q6504" s="33"/>
      <c r="R6504" s="33"/>
      <c r="S6504" s="33"/>
    </row>
    <row r="6505" spans="1:19">
      <c r="A6505" s="233"/>
      <c r="B6505" s="238"/>
      <c r="C6505" s="229"/>
      <c r="D6505" s="229"/>
      <c r="E6505" s="235"/>
      <c r="F6505" s="235"/>
      <c r="G6505" s="242"/>
      <c r="H6505" s="243"/>
      <c r="J6505" s="33"/>
      <c r="K6505" s="33"/>
      <c r="L6505" s="33"/>
      <c r="M6505" s="33"/>
      <c r="N6505" s="33"/>
      <c r="O6505" s="33"/>
      <c r="P6505" s="33"/>
      <c r="Q6505" s="33"/>
      <c r="R6505" s="33"/>
      <c r="S6505" s="33"/>
    </row>
    <row r="6506" spans="1:19">
      <c r="A6506" s="233"/>
      <c r="B6506" s="238"/>
      <c r="C6506" s="229"/>
      <c r="D6506" s="229"/>
      <c r="E6506" s="235"/>
      <c r="F6506" s="235"/>
      <c r="G6506" s="242"/>
      <c r="H6506" s="243"/>
      <c r="J6506" s="33"/>
      <c r="K6506" s="33"/>
      <c r="L6506" s="33"/>
      <c r="M6506" s="33"/>
      <c r="N6506" s="33"/>
      <c r="O6506" s="33"/>
      <c r="P6506" s="33"/>
      <c r="Q6506" s="33"/>
      <c r="R6506" s="33"/>
      <c r="S6506" s="33"/>
    </row>
    <row r="6507" spans="1:19">
      <c r="A6507" s="233"/>
      <c r="B6507" s="238"/>
      <c r="C6507" s="229"/>
      <c r="D6507" s="229"/>
      <c r="E6507" s="235"/>
      <c r="F6507" s="235"/>
      <c r="G6507" s="242"/>
      <c r="H6507" s="243"/>
      <c r="J6507" s="33"/>
      <c r="K6507" s="33"/>
      <c r="L6507" s="33"/>
      <c r="M6507" s="33"/>
      <c r="N6507" s="33"/>
      <c r="O6507" s="33"/>
      <c r="P6507" s="33"/>
      <c r="Q6507" s="33"/>
      <c r="R6507" s="33"/>
      <c r="S6507" s="33"/>
    </row>
    <row r="6508" spans="1:19">
      <c r="A6508" s="233"/>
      <c r="B6508" s="238"/>
      <c r="C6508" s="229"/>
      <c r="D6508" s="229"/>
      <c r="E6508" s="235"/>
      <c r="F6508" s="235"/>
      <c r="G6508" s="242"/>
      <c r="H6508" s="243"/>
      <c r="J6508" s="33"/>
      <c r="K6508" s="33"/>
      <c r="L6508" s="33"/>
      <c r="M6508" s="33"/>
      <c r="N6508" s="33"/>
      <c r="O6508" s="33"/>
      <c r="P6508" s="33"/>
      <c r="Q6508" s="33"/>
      <c r="R6508" s="33"/>
      <c r="S6508" s="33"/>
    </row>
    <row r="6509" spans="1:19">
      <c r="A6509" s="233"/>
      <c r="B6509" s="238"/>
      <c r="C6509" s="229"/>
      <c r="D6509" s="229"/>
      <c r="E6509" s="235"/>
      <c r="F6509" s="235"/>
      <c r="G6509" s="242"/>
      <c r="H6509" s="243"/>
      <c r="J6509" s="33"/>
      <c r="K6509" s="33"/>
      <c r="L6509" s="33"/>
      <c r="M6509" s="33"/>
      <c r="N6509" s="33"/>
      <c r="O6509" s="33"/>
      <c r="P6509" s="33"/>
      <c r="Q6509" s="33"/>
      <c r="R6509" s="33"/>
      <c r="S6509" s="33"/>
    </row>
    <row r="6510" spans="1:19">
      <c r="A6510" s="233"/>
      <c r="B6510" s="238"/>
      <c r="C6510" s="229"/>
      <c r="D6510" s="229"/>
      <c r="E6510" s="235"/>
      <c r="F6510" s="235"/>
      <c r="G6510" s="242"/>
      <c r="H6510" s="243"/>
      <c r="J6510" s="33"/>
      <c r="K6510" s="33"/>
      <c r="L6510" s="33"/>
      <c r="M6510" s="33"/>
      <c r="N6510" s="33"/>
      <c r="O6510" s="33"/>
      <c r="P6510" s="33"/>
      <c r="Q6510" s="33"/>
      <c r="R6510" s="33"/>
      <c r="S6510" s="33"/>
    </row>
    <row r="6511" spans="1:19">
      <c r="A6511" s="233"/>
      <c r="B6511" s="238"/>
      <c r="C6511" s="229"/>
      <c r="D6511" s="229"/>
      <c r="E6511" s="235"/>
      <c r="F6511" s="235"/>
      <c r="G6511" s="242"/>
      <c r="H6511" s="243"/>
      <c r="J6511" s="33"/>
      <c r="K6511" s="33"/>
      <c r="L6511" s="33"/>
      <c r="M6511" s="33"/>
      <c r="N6511" s="33"/>
      <c r="O6511" s="33"/>
      <c r="P6511" s="33"/>
      <c r="Q6511" s="33"/>
      <c r="R6511" s="33"/>
      <c r="S6511" s="33"/>
    </row>
    <row r="6512" spans="1:19">
      <c r="A6512" s="233"/>
      <c r="B6512" s="238"/>
      <c r="C6512" s="229"/>
      <c r="D6512" s="229"/>
      <c r="E6512" s="235"/>
      <c r="F6512" s="235"/>
      <c r="G6512" s="242"/>
      <c r="H6512" s="243"/>
      <c r="J6512" s="33"/>
      <c r="K6512" s="33"/>
      <c r="L6512" s="33"/>
      <c r="M6512" s="33"/>
      <c r="N6512" s="33"/>
      <c r="O6512" s="33"/>
      <c r="P6512" s="33"/>
      <c r="Q6512" s="33"/>
      <c r="R6512" s="33"/>
      <c r="S6512" s="33"/>
    </row>
    <row r="6513" spans="1:19">
      <c r="A6513" s="233"/>
      <c r="B6513" s="238"/>
      <c r="C6513" s="229"/>
      <c r="D6513" s="229"/>
      <c r="E6513" s="235"/>
      <c r="F6513" s="235"/>
      <c r="G6513" s="242"/>
      <c r="H6513" s="243"/>
      <c r="J6513" s="33"/>
      <c r="K6513" s="33"/>
      <c r="L6513" s="33"/>
      <c r="M6513" s="33"/>
      <c r="N6513" s="33"/>
      <c r="O6513" s="33"/>
      <c r="P6513" s="33"/>
      <c r="Q6513" s="33"/>
      <c r="R6513" s="33"/>
      <c r="S6513" s="33"/>
    </row>
    <row r="6514" spans="1:19">
      <c r="A6514" s="233"/>
      <c r="B6514" s="238"/>
      <c r="C6514" s="229"/>
      <c r="D6514" s="229"/>
      <c r="E6514" s="235"/>
      <c r="F6514" s="235"/>
      <c r="G6514" s="242"/>
      <c r="H6514" s="243"/>
      <c r="J6514" s="33"/>
      <c r="K6514" s="33"/>
      <c r="L6514" s="33"/>
      <c r="M6514" s="33"/>
      <c r="N6514" s="33"/>
      <c r="O6514" s="33"/>
      <c r="P6514" s="33"/>
      <c r="Q6514" s="33"/>
      <c r="R6514" s="33"/>
      <c r="S6514" s="33"/>
    </row>
    <row r="6515" spans="1:19">
      <c r="A6515" s="233"/>
      <c r="B6515" s="238"/>
      <c r="C6515" s="229"/>
      <c r="D6515" s="229"/>
      <c r="E6515" s="235"/>
      <c r="F6515" s="235"/>
      <c r="G6515" s="242"/>
      <c r="H6515" s="243"/>
      <c r="J6515" s="33"/>
      <c r="K6515" s="33"/>
      <c r="L6515" s="33"/>
      <c r="M6515" s="33"/>
      <c r="N6515" s="33"/>
      <c r="O6515" s="33"/>
      <c r="P6515" s="33"/>
      <c r="Q6515" s="33"/>
      <c r="R6515" s="33"/>
      <c r="S6515" s="33"/>
    </row>
    <row r="6516" spans="1:19">
      <c r="A6516" s="233"/>
      <c r="B6516" s="238"/>
      <c r="C6516" s="229"/>
      <c r="D6516" s="229"/>
      <c r="E6516" s="235"/>
      <c r="F6516" s="235"/>
      <c r="G6516" s="242"/>
      <c r="H6516" s="243"/>
      <c r="J6516" s="33"/>
      <c r="K6516" s="33"/>
      <c r="L6516" s="33"/>
      <c r="M6516" s="33"/>
      <c r="N6516" s="33"/>
      <c r="O6516" s="33"/>
      <c r="P6516" s="33"/>
      <c r="Q6516" s="33"/>
      <c r="R6516" s="33"/>
      <c r="S6516" s="33"/>
    </row>
    <row r="6517" spans="1:19">
      <c r="A6517" s="233"/>
      <c r="B6517" s="238"/>
      <c r="C6517" s="229"/>
      <c r="D6517" s="229"/>
      <c r="E6517" s="235"/>
      <c r="F6517" s="235"/>
      <c r="G6517" s="242"/>
      <c r="H6517" s="243"/>
      <c r="J6517" s="33"/>
      <c r="K6517" s="33"/>
      <c r="L6517" s="33"/>
      <c r="M6517" s="33"/>
      <c r="N6517" s="33"/>
      <c r="O6517" s="33"/>
      <c r="P6517" s="33"/>
      <c r="Q6517" s="33"/>
      <c r="R6517" s="33"/>
      <c r="S6517" s="33"/>
    </row>
    <row r="6518" spans="1:19">
      <c r="A6518" s="233"/>
      <c r="B6518" s="238"/>
      <c r="C6518" s="229"/>
      <c r="D6518" s="229"/>
      <c r="E6518" s="235"/>
      <c r="F6518" s="235"/>
      <c r="G6518" s="242"/>
      <c r="H6518" s="243"/>
      <c r="J6518" s="33"/>
      <c r="K6518" s="33"/>
      <c r="L6518" s="33"/>
      <c r="M6518" s="33"/>
      <c r="N6518" s="33"/>
      <c r="O6518" s="33"/>
      <c r="P6518" s="33"/>
      <c r="Q6518" s="33"/>
      <c r="R6518" s="33"/>
      <c r="S6518" s="33"/>
    </row>
    <row r="6519" spans="1:19">
      <c r="A6519" s="233"/>
      <c r="B6519" s="238"/>
      <c r="C6519" s="229"/>
      <c r="D6519" s="229"/>
      <c r="E6519" s="235"/>
      <c r="F6519" s="235"/>
      <c r="G6519" s="242"/>
      <c r="H6519" s="243"/>
      <c r="J6519" s="33"/>
      <c r="K6519" s="33"/>
      <c r="L6519" s="33"/>
      <c r="M6519" s="33"/>
      <c r="N6519" s="33"/>
      <c r="O6519" s="33"/>
      <c r="P6519" s="33"/>
      <c r="Q6519" s="33"/>
      <c r="R6519" s="33"/>
      <c r="S6519" s="33"/>
    </row>
    <row r="6520" spans="1:19">
      <c r="A6520" s="233"/>
      <c r="B6520" s="238"/>
      <c r="C6520" s="229"/>
      <c r="D6520" s="229"/>
      <c r="E6520" s="235"/>
      <c r="F6520" s="235"/>
      <c r="G6520" s="242"/>
      <c r="H6520" s="243"/>
      <c r="J6520" s="33"/>
      <c r="K6520" s="33"/>
      <c r="L6520" s="33"/>
      <c r="M6520" s="33"/>
      <c r="N6520" s="33"/>
      <c r="O6520" s="33"/>
      <c r="P6520" s="33"/>
      <c r="Q6520" s="33"/>
      <c r="R6520" s="33"/>
      <c r="S6520" s="33"/>
    </row>
    <row r="6521" spans="1:19">
      <c r="A6521" s="233"/>
      <c r="B6521" s="238"/>
      <c r="C6521" s="229"/>
      <c r="D6521" s="229"/>
      <c r="E6521" s="235"/>
      <c r="F6521" s="235"/>
      <c r="G6521" s="242"/>
      <c r="H6521" s="243"/>
      <c r="J6521" s="33"/>
      <c r="K6521" s="33"/>
      <c r="L6521" s="33"/>
      <c r="M6521" s="33"/>
      <c r="N6521" s="33"/>
      <c r="O6521" s="33"/>
      <c r="P6521" s="33"/>
      <c r="Q6521" s="33"/>
      <c r="R6521" s="33"/>
      <c r="S6521" s="33"/>
    </row>
    <row r="6522" spans="1:19">
      <c r="A6522" s="233"/>
      <c r="B6522" s="238"/>
      <c r="C6522" s="229"/>
      <c r="D6522" s="229"/>
      <c r="E6522" s="235"/>
      <c r="F6522" s="235"/>
      <c r="G6522" s="242"/>
      <c r="H6522" s="243"/>
      <c r="J6522" s="33"/>
      <c r="K6522" s="33"/>
      <c r="L6522" s="33"/>
      <c r="M6522" s="33"/>
      <c r="N6522" s="33"/>
      <c r="O6522" s="33"/>
      <c r="P6522" s="33"/>
      <c r="Q6522" s="33"/>
      <c r="R6522" s="33"/>
      <c r="S6522" s="33"/>
    </row>
    <row r="6523" spans="1:19">
      <c r="A6523" s="233"/>
      <c r="B6523" s="238"/>
      <c r="C6523" s="229"/>
      <c r="D6523" s="229"/>
      <c r="E6523" s="235"/>
      <c r="F6523" s="235"/>
      <c r="G6523" s="242"/>
      <c r="H6523" s="243"/>
      <c r="J6523" s="33"/>
      <c r="K6523" s="33"/>
      <c r="L6523" s="33"/>
      <c r="M6523" s="33"/>
      <c r="N6523" s="33"/>
      <c r="O6523" s="33"/>
      <c r="P6523" s="33"/>
      <c r="Q6523" s="33"/>
      <c r="R6523" s="33"/>
      <c r="S6523" s="33"/>
    </row>
    <row r="6524" spans="1:19">
      <c r="A6524" s="233"/>
      <c r="B6524" s="238"/>
      <c r="C6524" s="229"/>
      <c r="D6524" s="229"/>
      <c r="E6524" s="235"/>
      <c r="F6524" s="235"/>
      <c r="G6524" s="242"/>
      <c r="H6524" s="243"/>
      <c r="J6524" s="33"/>
      <c r="K6524" s="33"/>
      <c r="L6524" s="33"/>
      <c r="M6524" s="33"/>
      <c r="N6524" s="33"/>
      <c r="O6524" s="33"/>
      <c r="P6524" s="33"/>
      <c r="Q6524" s="33"/>
      <c r="R6524" s="33"/>
      <c r="S6524" s="33"/>
    </row>
    <row r="6525" spans="1:19">
      <c r="A6525" s="233"/>
      <c r="B6525" s="238"/>
      <c r="C6525" s="229"/>
      <c r="D6525" s="229"/>
      <c r="E6525" s="235"/>
      <c r="F6525" s="235"/>
      <c r="G6525" s="242"/>
      <c r="H6525" s="243"/>
      <c r="J6525" s="33"/>
      <c r="K6525" s="33"/>
      <c r="L6525" s="33"/>
      <c r="M6525" s="33"/>
      <c r="N6525" s="33"/>
      <c r="O6525" s="33"/>
      <c r="P6525" s="33"/>
      <c r="Q6525" s="33"/>
      <c r="R6525" s="33"/>
      <c r="S6525" s="33"/>
    </row>
    <row r="6526" spans="1:19">
      <c r="A6526" s="233"/>
      <c r="B6526" s="238"/>
      <c r="C6526" s="229"/>
      <c r="D6526" s="229"/>
      <c r="E6526" s="235"/>
      <c r="F6526" s="235"/>
      <c r="G6526" s="242"/>
      <c r="H6526" s="243"/>
      <c r="J6526" s="33"/>
      <c r="K6526" s="33"/>
      <c r="L6526" s="33"/>
      <c r="M6526" s="33"/>
      <c r="N6526" s="33"/>
      <c r="O6526" s="33"/>
      <c r="P6526" s="33"/>
      <c r="Q6526" s="33"/>
      <c r="R6526" s="33"/>
      <c r="S6526" s="33"/>
    </row>
    <row r="6527" spans="1:19">
      <c r="A6527" s="233"/>
      <c r="B6527" s="238"/>
      <c r="C6527" s="229"/>
      <c r="D6527" s="229"/>
      <c r="E6527" s="235"/>
      <c r="F6527" s="235"/>
      <c r="G6527" s="242"/>
      <c r="H6527" s="243"/>
      <c r="J6527" s="33"/>
      <c r="K6527" s="33"/>
      <c r="L6527" s="33"/>
      <c r="M6527" s="33"/>
      <c r="N6527" s="33"/>
      <c r="O6527" s="33"/>
      <c r="P6527" s="33"/>
      <c r="Q6527" s="33"/>
      <c r="R6527" s="33"/>
      <c r="S6527" s="33"/>
    </row>
    <row r="6528" spans="1:19">
      <c r="A6528" s="233"/>
      <c r="B6528" s="238"/>
      <c r="C6528" s="229"/>
      <c r="D6528" s="229"/>
      <c r="E6528" s="235"/>
      <c r="F6528" s="235"/>
      <c r="G6528" s="242"/>
      <c r="H6528" s="243"/>
      <c r="J6528" s="33"/>
      <c r="K6528" s="33"/>
      <c r="L6528" s="33"/>
      <c r="M6528" s="33"/>
      <c r="N6528" s="33"/>
      <c r="O6528" s="33"/>
      <c r="P6528" s="33"/>
      <c r="Q6528" s="33"/>
      <c r="R6528" s="33"/>
      <c r="S6528" s="33"/>
    </row>
    <row r="6529" spans="1:19">
      <c r="A6529" s="233"/>
      <c r="B6529" s="238"/>
      <c r="C6529" s="229"/>
      <c r="D6529" s="229"/>
      <c r="E6529" s="235"/>
      <c r="F6529" s="235"/>
      <c r="G6529" s="242"/>
      <c r="H6529" s="243"/>
      <c r="J6529" s="33"/>
      <c r="K6529" s="33"/>
      <c r="L6529" s="33"/>
      <c r="M6529" s="33"/>
      <c r="N6529" s="33"/>
      <c r="O6529" s="33"/>
      <c r="P6529" s="33"/>
      <c r="Q6529" s="33"/>
      <c r="R6529" s="33"/>
      <c r="S6529" s="33"/>
    </row>
    <row r="6530" spans="1:19">
      <c r="A6530" s="233"/>
      <c r="B6530" s="238"/>
      <c r="C6530" s="229"/>
      <c r="D6530" s="229"/>
      <c r="E6530" s="235"/>
      <c r="F6530" s="235"/>
      <c r="G6530" s="242"/>
      <c r="H6530" s="243"/>
      <c r="J6530" s="33"/>
      <c r="K6530" s="33"/>
      <c r="L6530" s="33"/>
      <c r="M6530" s="33"/>
      <c r="N6530" s="33"/>
      <c r="O6530" s="33"/>
      <c r="P6530" s="33"/>
      <c r="Q6530" s="33"/>
      <c r="R6530" s="33"/>
      <c r="S6530" s="33"/>
    </row>
    <row r="6531" spans="1:19">
      <c r="A6531" s="233"/>
      <c r="B6531" s="238"/>
      <c r="C6531" s="229"/>
      <c r="D6531" s="229"/>
      <c r="E6531" s="235"/>
      <c r="F6531" s="235"/>
      <c r="G6531" s="242"/>
      <c r="H6531" s="243"/>
      <c r="J6531" s="33"/>
      <c r="K6531" s="33"/>
      <c r="L6531" s="33"/>
      <c r="M6531" s="33"/>
      <c r="N6531" s="33"/>
      <c r="O6531" s="33"/>
      <c r="P6531" s="33"/>
      <c r="Q6531" s="33"/>
      <c r="R6531" s="33"/>
      <c r="S6531" s="33"/>
    </row>
    <row r="6532" spans="1:19">
      <c r="A6532" s="233"/>
      <c r="B6532" s="238"/>
      <c r="C6532" s="229"/>
      <c r="D6532" s="229"/>
      <c r="E6532" s="235"/>
      <c r="F6532" s="235"/>
      <c r="G6532" s="242"/>
      <c r="H6532" s="243"/>
      <c r="J6532" s="33"/>
      <c r="K6532" s="33"/>
      <c r="L6532" s="33"/>
      <c r="M6532" s="33"/>
      <c r="N6532" s="33"/>
      <c r="O6532" s="33"/>
      <c r="P6532" s="33"/>
      <c r="Q6532" s="33"/>
      <c r="R6532" s="33"/>
      <c r="S6532" s="33"/>
    </row>
    <row r="6533" spans="1:19">
      <c r="A6533" s="233"/>
      <c r="B6533" s="238"/>
      <c r="C6533" s="229"/>
      <c r="D6533" s="229"/>
      <c r="E6533" s="235"/>
      <c r="F6533" s="235"/>
      <c r="G6533" s="242"/>
      <c r="H6533" s="243"/>
      <c r="J6533" s="33"/>
      <c r="K6533" s="33"/>
      <c r="L6533" s="33"/>
      <c r="M6533" s="33"/>
      <c r="N6533" s="33"/>
      <c r="O6533" s="33"/>
      <c r="P6533" s="33"/>
      <c r="Q6533" s="33"/>
      <c r="R6533" s="33"/>
      <c r="S6533" s="33"/>
    </row>
    <row r="6534" spans="1:19">
      <c r="A6534" s="233"/>
      <c r="B6534" s="238"/>
      <c r="C6534" s="229"/>
      <c r="D6534" s="229"/>
      <c r="E6534" s="235"/>
      <c r="F6534" s="235"/>
      <c r="G6534" s="242"/>
      <c r="H6534" s="243"/>
      <c r="J6534" s="33"/>
      <c r="K6534" s="33"/>
      <c r="L6534" s="33"/>
      <c r="M6534" s="33"/>
      <c r="N6534" s="33"/>
      <c r="O6534" s="33"/>
      <c r="P6534" s="33"/>
      <c r="Q6534" s="33"/>
      <c r="R6534" s="33"/>
      <c r="S6534" s="33"/>
    </row>
    <row r="6535" spans="1:19">
      <c r="A6535" s="233"/>
      <c r="B6535" s="238"/>
      <c r="C6535" s="229"/>
      <c r="D6535" s="229"/>
      <c r="E6535" s="235"/>
      <c r="F6535" s="235"/>
      <c r="G6535" s="242"/>
      <c r="H6535" s="243"/>
      <c r="J6535" s="33"/>
      <c r="K6535" s="33"/>
      <c r="L6535" s="33"/>
      <c r="M6535" s="33"/>
      <c r="N6535" s="33"/>
      <c r="O6535" s="33"/>
      <c r="P6535" s="33"/>
      <c r="Q6535" s="33"/>
      <c r="R6535" s="33"/>
      <c r="S6535" s="33"/>
    </row>
    <row r="6536" spans="1:19">
      <c r="A6536" s="233"/>
      <c r="B6536" s="238"/>
      <c r="C6536" s="229"/>
      <c r="D6536" s="229"/>
      <c r="E6536" s="235"/>
      <c r="F6536" s="235"/>
      <c r="G6536" s="242"/>
      <c r="H6536" s="243"/>
      <c r="J6536" s="33"/>
      <c r="K6536" s="33"/>
      <c r="L6536" s="33"/>
      <c r="M6536" s="33"/>
      <c r="N6536" s="33"/>
      <c r="O6536" s="33"/>
      <c r="P6536" s="33"/>
      <c r="Q6536" s="33"/>
      <c r="R6536" s="33"/>
      <c r="S6536" s="33"/>
    </row>
    <row r="6537" spans="1:19">
      <c r="A6537" s="233"/>
      <c r="B6537" s="238"/>
      <c r="C6537" s="229"/>
      <c r="D6537" s="229"/>
      <c r="E6537" s="235"/>
      <c r="F6537" s="235"/>
      <c r="G6537" s="242"/>
      <c r="H6537" s="243"/>
      <c r="J6537" s="33"/>
      <c r="K6537" s="33"/>
      <c r="L6537" s="33"/>
      <c r="M6537" s="33"/>
      <c r="N6537" s="33"/>
      <c r="O6537" s="33"/>
      <c r="P6537" s="33"/>
      <c r="Q6537" s="33"/>
      <c r="R6537" s="33"/>
      <c r="S6537" s="33"/>
    </row>
    <row r="6538" spans="1:19">
      <c r="A6538" s="233"/>
      <c r="B6538" s="238"/>
      <c r="C6538" s="229"/>
      <c r="D6538" s="229"/>
      <c r="E6538" s="235"/>
      <c r="F6538" s="235"/>
      <c r="G6538" s="242"/>
      <c r="H6538" s="243"/>
      <c r="J6538" s="33"/>
      <c r="K6538" s="33"/>
      <c r="L6538" s="33"/>
      <c r="M6538" s="33"/>
      <c r="N6538" s="33"/>
      <c r="O6538" s="33"/>
      <c r="P6538" s="33"/>
      <c r="Q6538" s="33"/>
      <c r="R6538" s="33"/>
      <c r="S6538" s="33"/>
    </row>
    <row r="6539" spans="1:19">
      <c r="A6539" s="233"/>
      <c r="B6539" s="238"/>
      <c r="C6539" s="229"/>
      <c r="D6539" s="229"/>
      <c r="E6539" s="235"/>
      <c r="F6539" s="235"/>
      <c r="G6539" s="242"/>
      <c r="H6539" s="243"/>
      <c r="J6539" s="33"/>
      <c r="K6539" s="33"/>
      <c r="L6539" s="33"/>
      <c r="M6539" s="33"/>
      <c r="N6539" s="33"/>
      <c r="O6539" s="33"/>
      <c r="P6539" s="33"/>
      <c r="Q6539" s="33"/>
      <c r="R6539" s="33"/>
      <c r="S6539" s="33"/>
    </row>
    <row r="6540" spans="1:19">
      <c r="A6540" s="233"/>
      <c r="B6540" s="238"/>
      <c r="C6540" s="229"/>
      <c r="D6540" s="229"/>
      <c r="E6540" s="235"/>
      <c r="F6540" s="235"/>
      <c r="G6540" s="242"/>
      <c r="H6540" s="243"/>
      <c r="J6540" s="33"/>
      <c r="K6540" s="33"/>
      <c r="L6540" s="33"/>
      <c r="M6540" s="33"/>
      <c r="N6540" s="33"/>
      <c r="O6540" s="33"/>
      <c r="P6540" s="33"/>
      <c r="Q6540" s="33"/>
      <c r="R6540" s="33"/>
      <c r="S6540" s="33"/>
    </row>
    <row r="6541" spans="1:19">
      <c r="A6541" s="233"/>
      <c r="B6541" s="238"/>
      <c r="C6541" s="229"/>
      <c r="D6541" s="229"/>
      <c r="E6541" s="235"/>
      <c r="F6541" s="235"/>
      <c r="G6541" s="242"/>
      <c r="H6541" s="243"/>
      <c r="J6541" s="33"/>
      <c r="K6541" s="33"/>
      <c r="L6541" s="33"/>
      <c r="M6541" s="33"/>
      <c r="N6541" s="33"/>
      <c r="O6541" s="33"/>
      <c r="P6541" s="33"/>
      <c r="Q6541" s="33"/>
      <c r="R6541" s="33"/>
      <c r="S6541" s="33"/>
    </row>
    <row r="6542" spans="1:19">
      <c r="A6542" s="233"/>
      <c r="B6542" s="238"/>
      <c r="C6542" s="229"/>
      <c r="D6542" s="229"/>
      <c r="E6542" s="235"/>
      <c r="F6542" s="235"/>
      <c r="G6542" s="242"/>
      <c r="H6542" s="243"/>
      <c r="J6542" s="33"/>
      <c r="K6542" s="33"/>
      <c r="L6542" s="33"/>
      <c r="M6542" s="33"/>
      <c r="N6542" s="33"/>
      <c r="O6542" s="33"/>
      <c r="P6542" s="33"/>
      <c r="Q6542" s="33"/>
      <c r="R6542" s="33"/>
      <c r="S6542" s="33"/>
    </row>
    <row r="6543" spans="1:19">
      <c r="A6543" s="233"/>
      <c r="B6543" s="238"/>
      <c r="C6543" s="229"/>
      <c r="D6543" s="229"/>
      <c r="E6543" s="235"/>
      <c r="F6543" s="235"/>
      <c r="G6543" s="242"/>
      <c r="H6543" s="243"/>
      <c r="J6543" s="33"/>
      <c r="K6543" s="33"/>
      <c r="L6543" s="33"/>
      <c r="M6543" s="33"/>
      <c r="N6543" s="33"/>
      <c r="O6543" s="33"/>
      <c r="P6543" s="33"/>
      <c r="Q6543" s="33"/>
      <c r="R6543" s="33"/>
      <c r="S6543" s="33"/>
    </row>
    <row r="6544" spans="1:19">
      <c r="A6544" s="233"/>
      <c r="B6544" s="238"/>
      <c r="C6544" s="229"/>
      <c r="D6544" s="229"/>
      <c r="E6544" s="235"/>
      <c r="F6544" s="235"/>
      <c r="G6544" s="242"/>
      <c r="H6544" s="243"/>
      <c r="J6544" s="33"/>
      <c r="K6544" s="33"/>
      <c r="L6544" s="33"/>
      <c r="M6544" s="33"/>
      <c r="N6544" s="33"/>
      <c r="O6544" s="33"/>
      <c r="P6544" s="33"/>
      <c r="Q6544" s="33"/>
      <c r="R6544" s="33"/>
      <c r="S6544" s="33"/>
    </row>
    <row r="6545" spans="1:19">
      <c r="A6545" s="233"/>
      <c r="B6545" s="238"/>
      <c r="C6545" s="229"/>
      <c r="D6545" s="229"/>
      <c r="E6545" s="235"/>
      <c r="F6545" s="235"/>
      <c r="G6545" s="242"/>
      <c r="H6545" s="243"/>
      <c r="J6545" s="33"/>
      <c r="K6545" s="33"/>
      <c r="L6545" s="33"/>
      <c r="M6545" s="33"/>
      <c r="N6545" s="33"/>
      <c r="O6545" s="33"/>
      <c r="P6545" s="33"/>
      <c r="Q6545" s="33"/>
      <c r="R6545" s="33"/>
      <c r="S6545" s="33"/>
    </row>
    <row r="6546" spans="1:19">
      <c r="A6546" s="233"/>
      <c r="B6546" s="238"/>
      <c r="C6546" s="229"/>
      <c r="D6546" s="229"/>
      <c r="E6546" s="235"/>
      <c r="F6546" s="235"/>
      <c r="G6546" s="242"/>
      <c r="H6546" s="243"/>
      <c r="J6546" s="33"/>
      <c r="K6546" s="33"/>
      <c r="L6546" s="33"/>
      <c r="M6546" s="33"/>
      <c r="N6546" s="33"/>
      <c r="O6546" s="33"/>
      <c r="P6546" s="33"/>
      <c r="Q6546" s="33"/>
      <c r="R6546" s="33"/>
      <c r="S6546" s="33"/>
    </row>
    <row r="6547" spans="1:19">
      <c r="A6547" s="233"/>
      <c r="B6547" s="238"/>
      <c r="C6547" s="229"/>
      <c r="D6547" s="229"/>
      <c r="E6547" s="235"/>
      <c r="F6547" s="235"/>
      <c r="G6547" s="242"/>
      <c r="H6547" s="243"/>
      <c r="J6547" s="33"/>
      <c r="K6547" s="33"/>
      <c r="L6547" s="33"/>
      <c r="M6547" s="33"/>
      <c r="N6547" s="33"/>
      <c r="O6547" s="33"/>
      <c r="P6547" s="33"/>
      <c r="Q6547" s="33"/>
      <c r="R6547" s="33"/>
      <c r="S6547" s="33"/>
    </row>
    <row r="6548" spans="1:19">
      <c r="A6548" s="233"/>
      <c r="B6548" s="238"/>
      <c r="C6548" s="229"/>
      <c r="D6548" s="229"/>
      <c r="E6548" s="235"/>
      <c r="F6548" s="235"/>
      <c r="G6548" s="242"/>
      <c r="H6548" s="243"/>
      <c r="J6548" s="33"/>
      <c r="K6548" s="33"/>
      <c r="L6548" s="33"/>
      <c r="M6548" s="33"/>
      <c r="N6548" s="33"/>
      <c r="O6548" s="33"/>
      <c r="P6548" s="33"/>
      <c r="Q6548" s="33"/>
      <c r="R6548" s="33"/>
      <c r="S6548" s="33"/>
    </row>
    <row r="6549" spans="1:19">
      <c r="A6549" s="233"/>
      <c r="B6549" s="238"/>
      <c r="C6549" s="229"/>
      <c r="D6549" s="229"/>
      <c r="E6549" s="235"/>
      <c r="F6549" s="235"/>
      <c r="G6549" s="242"/>
      <c r="H6549" s="243"/>
      <c r="J6549" s="33"/>
      <c r="K6549" s="33"/>
      <c r="L6549" s="33"/>
      <c r="M6549" s="33"/>
      <c r="N6549" s="33"/>
      <c r="O6549" s="33"/>
      <c r="P6549" s="33"/>
      <c r="Q6549" s="33"/>
      <c r="R6549" s="33"/>
      <c r="S6549" s="33"/>
    </row>
    <row r="6550" spans="1:19">
      <c r="A6550" s="233"/>
      <c r="B6550" s="238"/>
      <c r="C6550" s="229"/>
      <c r="D6550" s="229"/>
      <c r="E6550" s="235"/>
      <c r="F6550" s="235"/>
      <c r="G6550" s="242"/>
      <c r="H6550" s="243"/>
      <c r="J6550" s="33"/>
      <c r="K6550" s="33"/>
      <c r="L6550" s="33"/>
      <c r="M6550" s="33"/>
      <c r="N6550" s="33"/>
      <c r="O6550" s="33"/>
      <c r="P6550" s="33"/>
      <c r="Q6550" s="33"/>
      <c r="R6550" s="33"/>
      <c r="S6550" s="33"/>
    </row>
    <row r="6551" spans="1:19">
      <c r="A6551" s="233"/>
      <c r="B6551" s="238"/>
      <c r="C6551" s="229"/>
      <c r="D6551" s="229"/>
      <c r="E6551" s="235"/>
      <c r="F6551" s="235"/>
      <c r="G6551" s="242"/>
      <c r="H6551" s="243"/>
      <c r="J6551" s="33"/>
      <c r="K6551" s="33"/>
      <c r="L6551" s="33"/>
      <c r="M6551" s="33"/>
      <c r="N6551" s="33"/>
      <c r="O6551" s="33"/>
      <c r="P6551" s="33"/>
      <c r="Q6551" s="33"/>
      <c r="R6551" s="33"/>
      <c r="S6551" s="33"/>
    </row>
    <row r="6552" spans="1:19">
      <c r="A6552" s="233"/>
      <c r="B6552" s="238"/>
      <c r="C6552" s="229"/>
      <c r="D6552" s="229"/>
      <c r="E6552" s="235"/>
      <c r="F6552" s="235"/>
      <c r="G6552" s="242"/>
      <c r="H6552" s="243"/>
      <c r="J6552" s="33"/>
      <c r="K6552" s="33"/>
      <c r="L6552" s="33"/>
      <c r="M6552" s="33"/>
      <c r="N6552" s="33"/>
      <c r="O6552" s="33"/>
      <c r="P6552" s="33"/>
      <c r="Q6552" s="33"/>
      <c r="R6552" s="33"/>
      <c r="S6552" s="33"/>
    </row>
    <row r="6553" spans="1:19">
      <c r="A6553" s="233"/>
      <c r="B6553" s="238"/>
      <c r="C6553" s="229"/>
      <c r="D6553" s="229"/>
      <c r="E6553" s="235"/>
      <c r="F6553" s="235"/>
      <c r="G6553" s="242"/>
      <c r="H6553" s="243"/>
      <c r="J6553" s="33"/>
      <c r="K6553" s="33"/>
      <c r="L6553" s="33"/>
      <c r="M6553" s="33"/>
      <c r="N6553" s="33"/>
      <c r="O6553" s="33"/>
      <c r="P6553" s="33"/>
      <c r="Q6553" s="33"/>
      <c r="R6553" s="33"/>
      <c r="S6553" s="33"/>
    </row>
    <row r="6554" spans="1:19">
      <c r="A6554" s="233"/>
      <c r="B6554" s="238"/>
      <c r="C6554" s="229"/>
      <c r="D6554" s="229"/>
      <c r="E6554" s="235"/>
      <c r="F6554" s="235"/>
      <c r="G6554" s="242"/>
      <c r="H6554" s="243"/>
      <c r="J6554" s="33"/>
      <c r="K6554" s="33"/>
      <c r="L6554" s="33"/>
      <c r="M6554" s="33"/>
      <c r="N6554" s="33"/>
      <c r="O6554" s="33"/>
      <c r="P6554" s="33"/>
      <c r="Q6554" s="33"/>
      <c r="R6554" s="33"/>
      <c r="S6554" s="33"/>
    </row>
    <row r="6555" spans="1:19">
      <c r="A6555" s="233"/>
      <c r="B6555" s="238"/>
      <c r="C6555" s="229"/>
      <c r="D6555" s="229"/>
      <c r="E6555" s="235"/>
      <c r="F6555" s="235"/>
      <c r="G6555" s="242"/>
      <c r="H6555" s="243"/>
      <c r="J6555" s="33"/>
      <c r="K6555" s="33"/>
      <c r="L6555" s="33"/>
      <c r="M6555" s="33"/>
      <c r="N6555" s="33"/>
      <c r="O6555" s="33"/>
      <c r="P6555" s="33"/>
      <c r="Q6555" s="33"/>
      <c r="R6555" s="33"/>
      <c r="S6555" s="33"/>
    </row>
    <row r="6556" spans="1:19">
      <c r="A6556" s="233"/>
      <c r="B6556" s="238"/>
      <c r="C6556" s="229"/>
      <c r="D6556" s="229"/>
      <c r="E6556" s="235"/>
      <c r="F6556" s="235"/>
      <c r="G6556" s="242"/>
      <c r="H6556" s="243"/>
      <c r="J6556" s="33"/>
      <c r="K6556" s="33"/>
      <c r="L6556" s="33"/>
      <c r="M6556" s="33"/>
      <c r="N6556" s="33"/>
      <c r="O6556" s="33"/>
      <c r="P6556" s="33"/>
      <c r="Q6556" s="33"/>
      <c r="R6556" s="33"/>
      <c r="S6556" s="33"/>
    </row>
    <row r="6557" spans="1:19">
      <c r="A6557" s="233"/>
      <c r="B6557" s="238"/>
      <c r="C6557" s="229"/>
      <c r="D6557" s="229"/>
      <c r="E6557" s="235"/>
      <c r="F6557" s="235"/>
      <c r="G6557" s="242"/>
      <c r="H6557" s="243"/>
      <c r="J6557" s="33"/>
      <c r="K6557" s="33"/>
      <c r="L6557" s="33"/>
      <c r="M6557" s="33"/>
      <c r="N6557" s="33"/>
      <c r="O6557" s="33"/>
      <c r="P6557" s="33"/>
      <c r="Q6557" s="33"/>
      <c r="R6557" s="33"/>
      <c r="S6557" s="33"/>
    </row>
    <row r="6558" spans="1:19">
      <c r="A6558" s="233"/>
      <c r="B6558" s="238"/>
      <c r="C6558" s="229"/>
      <c r="D6558" s="229"/>
      <c r="E6558" s="235"/>
      <c r="F6558" s="235"/>
      <c r="G6558" s="242"/>
      <c r="H6558" s="243"/>
      <c r="J6558" s="33"/>
      <c r="K6558" s="33"/>
      <c r="L6558" s="33"/>
      <c r="M6558" s="33"/>
      <c r="N6558" s="33"/>
      <c r="O6558" s="33"/>
      <c r="P6558" s="33"/>
      <c r="Q6558" s="33"/>
      <c r="R6558" s="33"/>
      <c r="S6558" s="33"/>
    </row>
    <row r="6559" spans="1:19">
      <c r="A6559" s="233"/>
      <c r="B6559" s="238"/>
      <c r="C6559" s="229"/>
      <c r="D6559" s="229"/>
      <c r="E6559" s="235"/>
      <c r="F6559" s="235"/>
      <c r="G6559" s="242"/>
      <c r="H6559" s="243"/>
      <c r="J6559" s="33"/>
      <c r="K6559" s="33"/>
      <c r="L6559" s="33"/>
      <c r="M6559" s="33"/>
      <c r="N6559" s="33"/>
      <c r="O6559" s="33"/>
      <c r="P6559" s="33"/>
      <c r="Q6559" s="33"/>
      <c r="R6559" s="33"/>
      <c r="S6559" s="33"/>
    </row>
    <row r="6560" spans="1:19">
      <c r="A6560" s="233"/>
      <c r="B6560" s="238"/>
      <c r="C6560" s="229"/>
      <c r="D6560" s="229"/>
      <c r="E6560" s="235"/>
      <c r="F6560" s="235"/>
      <c r="G6560" s="242"/>
      <c r="H6560" s="243"/>
      <c r="J6560" s="33"/>
      <c r="K6560" s="33"/>
      <c r="L6560" s="33"/>
      <c r="M6560" s="33"/>
      <c r="N6560" s="33"/>
      <c r="O6560" s="33"/>
      <c r="P6560" s="33"/>
      <c r="Q6560" s="33"/>
      <c r="R6560" s="33"/>
      <c r="S6560" s="33"/>
    </row>
    <row r="6561" spans="1:19">
      <c r="A6561" s="233"/>
      <c r="B6561" s="238"/>
      <c r="C6561" s="229"/>
      <c r="D6561" s="229"/>
      <c r="E6561" s="235"/>
      <c r="F6561" s="235"/>
      <c r="G6561" s="242"/>
      <c r="H6561" s="243"/>
      <c r="J6561" s="33"/>
      <c r="K6561" s="33"/>
      <c r="L6561" s="33"/>
      <c r="M6561" s="33"/>
      <c r="N6561" s="33"/>
      <c r="O6561" s="33"/>
      <c r="P6561" s="33"/>
      <c r="Q6561" s="33"/>
      <c r="R6561" s="33"/>
      <c r="S6561" s="33"/>
    </row>
    <row r="6562" spans="1:19">
      <c r="A6562" s="233"/>
      <c r="B6562" s="238"/>
      <c r="C6562" s="229"/>
      <c r="D6562" s="229"/>
      <c r="E6562" s="235"/>
      <c r="F6562" s="235"/>
      <c r="G6562" s="242"/>
      <c r="H6562" s="243"/>
      <c r="J6562" s="33"/>
      <c r="K6562" s="33"/>
      <c r="L6562" s="33"/>
      <c r="M6562" s="33"/>
      <c r="N6562" s="33"/>
      <c r="O6562" s="33"/>
      <c r="P6562" s="33"/>
      <c r="Q6562" s="33"/>
      <c r="R6562" s="33"/>
      <c r="S6562" s="33"/>
    </row>
    <row r="6563" spans="1:19">
      <c r="A6563" s="233"/>
      <c r="B6563" s="238"/>
      <c r="C6563" s="229"/>
      <c r="D6563" s="229"/>
      <c r="E6563" s="235"/>
      <c r="F6563" s="235"/>
      <c r="G6563" s="242"/>
      <c r="H6563" s="243"/>
      <c r="J6563" s="33"/>
      <c r="K6563" s="33"/>
      <c r="L6563" s="33"/>
      <c r="M6563" s="33"/>
      <c r="N6563" s="33"/>
      <c r="O6563" s="33"/>
      <c r="P6563" s="33"/>
      <c r="Q6563" s="33"/>
      <c r="R6563" s="33"/>
      <c r="S6563" s="33"/>
    </row>
    <row r="6564" spans="1:19">
      <c r="A6564" s="233"/>
      <c r="B6564" s="238"/>
      <c r="C6564" s="229"/>
      <c r="D6564" s="229"/>
      <c r="E6564" s="235"/>
      <c r="F6564" s="235"/>
      <c r="G6564" s="242"/>
      <c r="H6564" s="243"/>
      <c r="J6564" s="33"/>
      <c r="K6564" s="33"/>
      <c r="L6564" s="33"/>
      <c r="M6564" s="33"/>
      <c r="N6564" s="33"/>
      <c r="O6564" s="33"/>
      <c r="P6564" s="33"/>
      <c r="Q6564" s="33"/>
      <c r="R6564" s="33"/>
      <c r="S6564" s="33"/>
    </row>
    <row r="6565" spans="1:19">
      <c r="A6565" s="233"/>
      <c r="B6565" s="238"/>
      <c r="C6565" s="229"/>
      <c r="D6565" s="229"/>
      <c r="E6565" s="235"/>
      <c r="F6565" s="235"/>
      <c r="G6565" s="242"/>
      <c r="H6565" s="243"/>
      <c r="J6565" s="33"/>
      <c r="K6565" s="33"/>
      <c r="L6565" s="33"/>
      <c r="M6565" s="33"/>
      <c r="N6565" s="33"/>
      <c r="O6565" s="33"/>
      <c r="P6565" s="33"/>
      <c r="Q6565" s="33"/>
      <c r="R6565" s="33"/>
      <c r="S6565" s="33"/>
    </row>
    <row r="6566" spans="1:19">
      <c r="A6566" s="233"/>
      <c r="B6566" s="238"/>
      <c r="C6566" s="229"/>
      <c r="D6566" s="229"/>
      <c r="E6566" s="235"/>
      <c r="F6566" s="235"/>
      <c r="G6566" s="242"/>
      <c r="H6566" s="243"/>
      <c r="J6566" s="33"/>
      <c r="K6566" s="33"/>
      <c r="L6566" s="33"/>
      <c r="M6566" s="33"/>
      <c r="N6566" s="33"/>
      <c r="O6566" s="33"/>
      <c r="P6566" s="33"/>
      <c r="Q6566" s="33"/>
      <c r="R6566" s="33"/>
      <c r="S6566" s="33"/>
    </row>
    <row r="6567" spans="1:19">
      <c r="A6567" s="233"/>
      <c r="B6567" s="238"/>
      <c r="C6567" s="229"/>
      <c r="D6567" s="229"/>
      <c r="E6567" s="235"/>
      <c r="F6567" s="235"/>
      <c r="G6567" s="242"/>
      <c r="H6567" s="243"/>
      <c r="J6567" s="33"/>
      <c r="K6567" s="33"/>
      <c r="L6567" s="33"/>
      <c r="M6567" s="33"/>
      <c r="N6567" s="33"/>
      <c r="O6567" s="33"/>
      <c r="P6567" s="33"/>
      <c r="Q6567" s="33"/>
      <c r="R6567" s="33"/>
      <c r="S6567" s="33"/>
    </row>
    <row r="6568" spans="1:19">
      <c r="A6568" s="233"/>
      <c r="B6568" s="238"/>
      <c r="C6568" s="229"/>
      <c r="D6568" s="229"/>
      <c r="E6568" s="235"/>
      <c r="F6568" s="235"/>
      <c r="G6568" s="242"/>
      <c r="H6568" s="243"/>
      <c r="J6568" s="33"/>
      <c r="K6568" s="33"/>
      <c r="L6568" s="33"/>
      <c r="M6568" s="33"/>
      <c r="N6568" s="33"/>
      <c r="O6568" s="33"/>
      <c r="P6568" s="33"/>
      <c r="Q6568" s="33"/>
      <c r="R6568" s="33"/>
      <c r="S6568" s="33"/>
    </row>
    <row r="6569" spans="1:19">
      <c r="A6569" s="233"/>
      <c r="B6569" s="238"/>
      <c r="C6569" s="229"/>
      <c r="D6569" s="229"/>
      <c r="E6569" s="235"/>
      <c r="F6569" s="235"/>
      <c r="G6569" s="242"/>
      <c r="H6569" s="243"/>
      <c r="J6569" s="33"/>
      <c r="K6569" s="33"/>
      <c r="L6569" s="33"/>
      <c r="M6569" s="33"/>
      <c r="N6569" s="33"/>
      <c r="O6569" s="33"/>
      <c r="P6569" s="33"/>
      <c r="Q6569" s="33"/>
      <c r="R6569" s="33"/>
      <c r="S6569" s="33"/>
    </row>
    <row r="6570" spans="1:19">
      <c r="A6570" s="233"/>
      <c r="B6570" s="238"/>
      <c r="C6570" s="229"/>
      <c r="D6570" s="229"/>
      <c r="E6570" s="235"/>
      <c r="F6570" s="235"/>
      <c r="G6570" s="242"/>
      <c r="H6570" s="243"/>
      <c r="J6570" s="33"/>
      <c r="K6570" s="33"/>
      <c r="L6570" s="33"/>
      <c r="M6570" s="33"/>
      <c r="N6570" s="33"/>
      <c r="O6570" s="33"/>
      <c r="P6570" s="33"/>
      <c r="Q6570" s="33"/>
      <c r="R6570" s="33"/>
      <c r="S6570" s="33"/>
    </row>
    <row r="6571" spans="1:19">
      <c r="A6571" s="233"/>
      <c r="B6571" s="238"/>
      <c r="C6571" s="229"/>
      <c r="D6571" s="229"/>
      <c r="E6571" s="235"/>
      <c r="F6571" s="235"/>
      <c r="G6571" s="242"/>
      <c r="H6571" s="243"/>
      <c r="J6571" s="33"/>
      <c r="K6571" s="33"/>
      <c r="L6571" s="33"/>
      <c r="M6571" s="33"/>
      <c r="N6571" s="33"/>
      <c r="O6571" s="33"/>
      <c r="P6571" s="33"/>
      <c r="Q6571" s="33"/>
      <c r="R6571" s="33"/>
      <c r="S6571" s="33"/>
    </row>
    <row r="6572" spans="1:19">
      <c r="A6572" s="233"/>
      <c r="B6572" s="238"/>
      <c r="C6572" s="229"/>
      <c r="D6572" s="229"/>
      <c r="E6572" s="235"/>
      <c r="F6572" s="235"/>
      <c r="G6572" s="242"/>
      <c r="H6572" s="243"/>
      <c r="J6572" s="33"/>
      <c r="K6572" s="33"/>
      <c r="L6572" s="33"/>
      <c r="M6572" s="33"/>
      <c r="N6572" s="33"/>
      <c r="O6572" s="33"/>
      <c r="P6572" s="33"/>
      <c r="Q6572" s="33"/>
      <c r="R6572" s="33"/>
      <c r="S6572" s="33"/>
    </row>
    <row r="6573" spans="1:19">
      <c r="A6573" s="233"/>
      <c r="B6573" s="238"/>
      <c r="C6573" s="229"/>
      <c r="D6573" s="229"/>
      <c r="E6573" s="235"/>
      <c r="F6573" s="235"/>
      <c r="G6573" s="242"/>
      <c r="H6573" s="243"/>
      <c r="J6573" s="33"/>
      <c r="K6573" s="33"/>
      <c r="L6573" s="33"/>
      <c r="M6573" s="33"/>
      <c r="N6573" s="33"/>
      <c r="O6573" s="33"/>
      <c r="P6573" s="33"/>
      <c r="Q6573" s="33"/>
      <c r="R6573" s="33"/>
      <c r="S6573" s="33"/>
    </row>
    <row r="6574" spans="1:19">
      <c r="A6574" s="233"/>
      <c r="B6574" s="238"/>
      <c r="C6574" s="229"/>
      <c r="D6574" s="229"/>
      <c r="E6574" s="235"/>
      <c r="F6574" s="235"/>
      <c r="G6574" s="242"/>
      <c r="H6574" s="243"/>
      <c r="J6574" s="33"/>
      <c r="K6574" s="33"/>
      <c r="L6574" s="33"/>
      <c r="M6574" s="33"/>
      <c r="N6574" s="33"/>
      <c r="O6574" s="33"/>
      <c r="P6574" s="33"/>
      <c r="Q6574" s="33"/>
      <c r="R6574" s="33"/>
      <c r="S6574" s="33"/>
    </row>
    <row r="6575" spans="1:19">
      <c r="A6575" s="233"/>
      <c r="B6575" s="238"/>
      <c r="C6575" s="229"/>
      <c r="D6575" s="229"/>
      <c r="E6575" s="235"/>
      <c r="F6575" s="235"/>
      <c r="G6575" s="242"/>
      <c r="H6575" s="243"/>
      <c r="J6575" s="33"/>
      <c r="K6575" s="33"/>
      <c r="L6575" s="33"/>
      <c r="M6575" s="33"/>
      <c r="N6575" s="33"/>
      <c r="O6575" s="33"/>
      <c r="P6575" s="33"/>
      <c r="Q6575" s="33"/>
      <c r="R6575" s="33"/>
      <c r="S6575" s="33"/>
    </row>
    <row r="6576" spans="1:19">
      <c r="A6576" s="233"/>
      <c r="B6576" s="238"/>
      <c r="C6576" s="229"/>
      <c r="D6576" s="229"/>
      <c r="E6576" s="235"/>
      <c r="F6576" s="235"/>
      <c r="G6576" s="242"/>
      <c r="H6576" s="243"/>
      <c r="J6576" s="33"/>
      <c r="K6576" s="33"/>
      <c r="L6576" s="33"/>
      <c r="M6576" s="33"/>
      <c r="N6576" s="33"/>
      <c r="O6576" s="33"/>
      <c r="P6576" s="33"/>
      <c r="Q6576" s="33"/>
      <c r="R6576" s="33"/>
      <c r="S6576" s="33"/>
    </row>
    <row r="6577" spans="1:19">
      <c r="A6577" s="233"/>
      <c r="B6577" s="238"/>
      <c r="C6577" s="229"/>
      <c r="D6577" s="229"/>
      <c r="E6577" s="235"/>
      <c r="F6577" s="235"/>
      <c r="G6577" s="242"/>
      <c r="H6577" s="243"/>
      <c r="J6577" s="33"/>
      <c r="K6577" s="33"/>
      <c r="L6577" s="33"/>
      <c r="M6577" s="33"/>
      <c r="N6577" s="33"/>
      <c r="O6577" s="33"/>
      <c r="P6577" s="33"/>
      <c r="Q6577" s="33"/>
      <c r="R6577" s="33"/>
      <c r="S6577" s="33"/>
    </row>
    <row r="6578" spans="1:19">
      <c r="A6578" s="233"/>
      <c r="B6578" s="238"/>
      <c r="C6578" s="229"/>
      <c r="D6578" s="229"/>
      <c r="E6578" s="235"/>
      <c r="F6578" s="235"/>
      <c r="G6578" s="242"/>
      <c r="H6578" s="243"/>
      <c r="J6578" s="33"/>
      <c r="K6578" s="33"/>
      <c r="L6578" s="33"/>
      <c r="M6578" s="33"/>
      <c r="N6578" s="33"/>
      <c r="O6578" s="33"/>
      <c r="P6578" s="33"/>
      <c r="Q6578" s="33"/>
      <c r="R6578" s="33"/>
      <c r="S6578" s="33"/>
    </row>
    <row r="6579" spans="1:19">
      <c r="A6579" s="233"/>
      <c r="B6579" s="238"/>
      <c r="C6579" s="229"/>
      <c r="D6579" s="229"/>
      <c r="E6579" s="235"/>
      <c r="F6579" s="235"/>
      <c r="G6579" s="242"/>
      <c r="H6579" s="243"/>
      <c r="J6579" s="33"/>
      <c r="K6579" s="33"/>
      <c r="L6579" s="33"/>
      <c r="M6579" s="33"/>
      <c r="N6579" s="33"/>
      <c r="O6579" s="33"/>
      <c r="P6579" s="33"/>
      <c r="Q6579" s="33"/>
      <c r="R6579" s="33"/>
      <c r="S6579" s="33"/>
    </row>
    <row r="6580" spans="1:19">
      <c r="A6580" s="233"/>
      <c r="B6580" s="238"/>
      <c r="C6580" s="229"/>
      <c r="D6580" s="229"/>
      <c r="E6580" s="235"/>
      <c r="F6580" s="235"/>
      <c r="G6580" s="242"/>
      <c r="H6580" s="243"/>
      <c r="J6580" s="33"/>
      <c r="K6580" s="33"/>
      <c r="L6580" s="33"/>
      <c r="M6580" s="33"/>
      <c r="N6580" s="33"/>
      <c r="O6580" s="33"/>
      <c r="P6580" s="33"/>
      <c r="Q6580" s="33"/>
      <c r="R6580" s="33"/>
      <c r="S6580" s="33"/>
    </row>
    <row r="6581" spans="1:19">
      <c r="A6581" s="233"/>
      <c r="B6581" s="238"/>
      <c r="C6581" s="229"/>
      <c r="D6581" s="229"/>
      <c r="E6581" s="235"/>
      <c r="F6581" s="235"/>
      <c r="G6581" s="242"/>
      <c r="H6581" s="243"/>
      <c r="J6581" s="33"/>
      <c r="K6581" s="33"/>
      <c r="L6581" s="33"/>
      <c r="M6581" s="33"/>
      <c r="N6581" s="33"/>
      <c r="O6581" s="33"/>
      <c r="P6581" s="33"/>
      <c r="Q6581" s="33"/>
      <c r="R6581" s="33"/>
      <c r="S6581" s="33"/>
    </row>
    <row r="6582" spans="1:19">
      <c r="A6582" s="233"/>
      <c r="B6582" s="238"/>
      <c r="C6582" s="229"/>
      <c r="D6582" s="229"/>
      <c r="E6582" s="235"/>
      <c r="F6582" s="235"/>
      <c r="G6582" s="242"/>
      <c r="H6582" s="243"/>
      <c r="J6582" s="33"/>
      <c r="K6582" s="33"/>
      <c r="L6582" s="33"/>
      <c r="M6582" s="33"/>
      <c r="N6582" s="33"/>
      <c r="O6582" s="33"/>
      <c r="P6582" s="33"/>
      <c r="Q6582" s="33"/>
      <c r="R6582" s="33"/>
      <c r="S6582" s="33"/>
    </row>
    <row r="6583" spans="1:19">
      <c r="A6583" s="233"/>
      <c r="B6583" s="238"/>
      <c r="C6583" s="229"/>
      <c r="D6583" s="229"/>
      <c r="E6583" s="235"/>
      <c r="F6583" s="235"/>
      <c r="G6583" s="242"/>
      <c r="H6583" s="243"/>
      <c r="J6583" s="33"/>
      <c r="K6583" s="33"/>
      <c r="L6583" s="33"/>
      <c r="M6583" s="33"/>
      <c r="N6583" s="33"/>
      <c r="O6583" s="33"/>
      <c r="P6583" s="33"/>
      <c r="Q6583" s="33"/>
      <c r="R6583" s="33"/>
      <c r="S6583" s="33"/>
    </row>
    <row r="6584" spans="1:19">
      <c r="A6584" s="233"/>
      <c r="B6584" s="238"/>
      <c r="C6584" s="229"/>
      <c r="D6584" s="229"/>
      <c r="E6584" s="235"/>
      <c r="F6584" s="235"/>
      <c r="G6584" s="242"/>
      <c r="H6584" s="243"/>
      <c r="J6584" s="33"/>
      <c r="K6584" s="33"/>
      <c r="L6584" s="33"/>
      <c r="M6584" s="33"/>
      <c r="N6584" s="33"/>
      <c r="O6584" s="33"/>
      <c r="P6584" s="33"/>
      <c r="Q6584" s="33"/>
      <c r="R6584" s="33"/>
      <c r="S6584" s="33"/>
    </row>
    <row r="6585" spans="1:19">
      <c r="A6585" s="233"/>
      <c r="B6585" s="238"/>
      <c r="C6585" s="229"/>
      <c r="D6585" s="229"/>
      <c r="E6585" s="235"/>
      <c r="F6585" s="235"/>
      <c r="G6585" s="242"/>
      <c r="H6585" s="243"/>
      <c r="J6585" s="33"/>
      <c r="K6585" s="33"/>
      <c r="L6585" s="33"/>
      <c r="M6585" s="33"/>
      <c r="N6585" s="33"/>
      <c r="O6585" s="33"/>
      <c r="P6585" s="33"/>
      <c r="Q6585" s="33"/>
      <c r="R6585" s="33"/>
      <c r="S6585" s="33"/>
    </row>
    <row r="6586" spans="1:19">
      <c r="A6586" s="233"/>
      <c r="B6586" s="238"/>
      <c r="C6586" s="229"/>
      <c r="D6586" s="229"/>
      <c r="E6586" s="235"/>
      <c r="F6586" s="235"/>
      <c r="G6586" s="242"/>
      <c r="H6586" s="243"/>
      <c r="J6586" s="33"/>
      <c r="K6586" s="33"/>
      <c r="L6586" s="33"/>
      <c r="M6586" s="33"/>
      <c r="N6586" s="33"/>
      <c r="O6586" s="33"/>
      <c r="P6586" s="33"/>
      <c r="Q6586" s="33"/>
      <c r="R6586" s="33"/>
      <c r="S6586" s="33"/>
    </row>
    <row r="6587" spans="1:19">
      <c r="A6587" s="233"/>
      <c r="B6587" s="238"/>
      <c r="C6587" s="229"/>
      <c r="D6587" s="229"/>
      <c r="E6587" s="235"/>
      <c r="F6587" s="235"/>
      <c r="G6587" s="242"/>
      <c r="H6587" s="243"/>
      <c r="J6587" s="33"/>
      <c r="K6587" s="33"/>
      <c r="L6587" s="33"/>
      <c r="M6587" s="33"/>
      <c r="N6587" s="33"/>
      <c r="O6587" s="33"/>
      <c r="P6587" s="33"/>
      <c r="Q6587" s="33"/>
      <c r="R6587" s="33"/>
      <c r="S6587" s="33"/>
    </row>
    <row r="6588" spans="1:19">
      <c r="A6588" s="233"/>
      <c r="B6588" s="238"/>
      <c r="C6588" s="229"/>
      <c r="D6588" s="229"/>
      <c r="E6588" s="235"/>
      <c r="F6588" s="235"/>
      <c r="G6588" s="242"/>
      <c r="H6588" s="243"/>
      <c r="J6588" s="33"/>
      <c r="K6588" s="33"/>
      <c r="L6588" s="33"/>
      <c r="M6588" s="33"/>
      <c r="N6588" s="33"/>
      <c r="O6588" s="33"/>
      <c r="P6588" s="33"/>
      <c r="Q6588" s="33"/>
      <c r="R6588" s="33"/>
      <c r="S6588" s="33"/>
    </row>
    <row r="6589" spans="1:19">
      <c r="A6589" s="233"/>
      <c r="B6589" s="238"/>
      <c r="C6589" s="229"/>
      <c r="D6589" s="229"/>
      <c r="E6589" s="235"/>
      <c r="F6589" s="235"/>
      <c r="G6589" s="242"/>
      <c r="H6589" s="243"/>
      <c r="J6589" s="33"/>
      <c r="K6589" s="33"/>
      <c r="L6589" s="33"/>
      <c r="M6589" s="33"/>
      <c r="N6589" s="33"/>
      <c r="O6589" s="33"/>
      <c r="P6589" s="33"/>
      <c r="Q6589" s="33"/>
      <c r="R6589" s="33"/>
      <c r="S6589" s="33"/>
    </row>
    <row r="6590" spans="1:19">
      <c r="A6590" s="233"/>
      <c r="B6590" s="238"/>
      <c r="C6590" s="229"/>
      <c r="D6590" s="229"/>
      <c r="E6590" s="235"/>
      <c r="F6590" s="235"/>
      <c r="G6590" s="242"/>
      <c r="H6590" s="243"/>
      <c r="J6590" s="33"/>
      <c r="K6590" s="33"/>
      <c r="L6590" s="33"/>
      <c r="M6590" s="33"/>
      <c r="N6590" s="33"/>
      <c r="O6590" s="33"/>
      <c r="P6590" s="33"/>
      <c r="Q6590" s="33"/>
      <c r="R6590" s="33"/>
      <c r="S6590" s="33"/>
    </row>
    <row r="6591" spans="1:19">
      <c r="A6591" s="233"/>
      <c r="B6591" s="238"/>
      <c r="C6591" s="229"/>
      <c r="D6591" s="229"/>
      <c r="E6591" s="235"/>
      <c r="F6591" s="235"/>
      <c r="G6591" s="242"/>
      <c r="H6591" s="243"/>
      <c r="J6591" s="33"/>
      <c r="K6591" s="33"/>
      <c r="L6591" s="33"/>
      <c r="M6591" s="33"/>
      <c r="N6591" s="33"/>
      <c r="O6591" s="33"/>
      <c r="P6591" s="33"/>
      <c r="Q6591" s="33"/>
      <c r="R6591" s="33"/>
      <c r="S6591" s="33"/>
    </row>
    <row r="6592" spans="1:19">
      <c r="A6592" s="233"/>
      <c r="B6592" s="238"/>
      <c r="C6592" s="229"/>
      <c r="D6592" s="229"/>
      <c r="E6592" s="235"/>
      <c r="F6592" s="235"/>
      <c r="G6592" s="242"/>
      <c r="H6592" s="243"/>
      <c r="J6592" s="33"/>
      <c r="K6592" s="33"/>
      <c r="L6592" s="33"/>
      <c r="M6592" s="33"/>
      <c r="N6592" s="33"/>
      <c r="O6592" s="33"/>
      <c r="P6592" s="33"/>
      <c r="Q6592" s="33"/>
      <c r="R6592" s="33"/>
      <c r="S6592" s="33"/>
    </row>
    <row r="6593" spans="1:19">
      <c r="A6593" s="233"/>
      <c r="B6593" s="238"/>
      <c r="C6593" s="229"/>
      <c r="D6593" s="229"/>
      <c r="E6593" s="235"/>
      <c r="F6593" s="235"/>
      <c r="G6593" s="242"/>
      <c r="H6593" s="243"/>
      <c r="J6593" s="33"/>
      <c r="K6593" s="33"/>
      <c r="L6593" s="33"/>
      <c r="M6593" s="33"/>
      <c r="N6593" s="33"/>
      <c r="O6593" s="33"/>
      <c r="P6593" s="33"/>
      <c r="Q6593" s="33"/>
      <c r="R6593" s="33"/>
      <c r="S6593" s="33"/>
    </row>
    <row r="6594" spans="1:19">
      <c r="A6594" s="233"/>
      <c r="B6594" s="238"/>
      <c r="C6594" s="229"/>
      <c r="D6594" s="229"/>
      <c r="E6594" s="235"/>
      <c r="F6594" s="235"/>
      <c r="G6594" s="242"/>
      <c r="H6594" s="243"/>
      <c r="J6594" s="33"/>
      <c r="K6594" s="33"/>
      <c r="L6594" s="33"/>
      <c r="M6594" s="33"/>
      <c r="N6594" s="33"/>
      <c r="O6594" s="33"/>
      <c r="P6594" s="33"/>
      <c r="Q6594" s="33"/>
      <c r="R6594" s="33"/>
      <c r="S6594" s="33"/>
    </row>
    <row r="6595" spans="1:19">
      <c r="A6595" s="233"/>
      <c r="B6595" s="238"/>
      <c r="C6595" s="229"/>
      <c r="D6595" s="229"/>
      <c r="E6595" s="235"/>
      <c r="F6595" s="235"/>
      <c r="G6595" s="242"/>
      <c r="H6595" s="243"/>
      <c r="J6595" s="33"/>
      <c r="K6595" s="33"/>
      <c r="L6595" s="33"/>
      <c r="M6595" s="33"/>
      <c r="N6595" s="33"/>
      <c r="O6595" s="33"/>
      <c r="P6595" s="33"/>
      <c r="Q6595" s="33"/>
      <c r="R6595" s="33"/>
      <c r="S6595" s="33"/>
    </row>
    <row r="6596" spans="1:19">
      <c r="A6596" s="233"/>
      <c r="B6596" s="238"/>
      <c r="C6596" s="229"/>
      <c r="D6596" s="229"/>
      <c r="E6596" s="235"/>
      <c r="F6596" s="235"/>
      <c r="G6596" s="242"/>
      <c r="H6596" s="243"/>
      <c r="J6596" s="33"/>
      <c r="K6596" s="33"/>
      <c r="L6596" s="33"/>
      <c r="M6596" s="33"/>
      <c r="N6596" s="33"/>
      <c r="O6596" s="33"/>
      <c r="P6596" s="33"/>
      <c r="Q6596" s="33"/>
      <c r="R6596" s="33"/>
      <c r="S6596" s="33"/>
    </row>
    <row r="6597" spans="1:19">
      <c r="A6597" s="233"/>
      <c r="B6597" s="238"/>
      <c r="C6597" s="229"/>
      <c r="D6597" s="229"/>
      <c r="E6597" s="235"/>
      <c r="F6597" s="235"/>
      <c r="G6597" s="242"/>
      <c r="H6597" s="243"/>
      <c r="J6597" s="33"/>
      <c r="K6597" s="33"/>
      <c r="L6597" s="33"/>
      <c r="M6597" s="33"/>
      <c r="N6597" s="33"/>
      <c r="O6597" s="33"/>
      <c r="P6597" s="33"/>
      <c r="Q6597" s="33"/>
      <c r="R6597" s="33"/>
      <c r="S6597" s="33"/>
    </row>
    <row r="6598" spans="1:19">
      <c r="A6598" s="233"/>
      <c r="B6598" s="238"/>
      <c r="C6598" s="229"/>
      <c r="D6598" s="229"/>
      <c r="E6598" s="235"/>
      <c r="F6598" s="235"/>
      <c r="G6598" s="242"/>
      <c r="H6598" s="243"/>
      <c r="J6598" s="33"/>
      <c r="K6598" s="33"/>
      <c r="L6598" s="33"/>
      <c r="M6598" s="33"/>
      <c r="N6598" s="33"/>
      <c r="O6598" s="33"/>
      <c r="P6598" s="33"/>
      <c r="Q6598" s="33"/>
      <c r="R6598" s="33"/>
      <c r="S6598" s="33"/>
    </row>
    <row r="6599" spans="1:19">
      <c r="A6599" s="233"/>
      <c r="B6599" s="238"/>
      <c r="C6599" s="229"/>
      <c r="D6599" s="229"/>
      <c r="E6599" s="235"/>
      <c r="F6599" s="235"/>
      <c r="G6599" s="242"/>
      <c r="H6599" s="243"/>
      <c r="J6599" s="33"/>
      <c r="K6599" s="33"/>
      <c r="L6599" s="33"/>
      <c r="M6599" s="33"/>
      <c r="N6599" s="33"/>
      <c r="O6599" s="33"/>
      <c r="P6599" s="33"/>
      <c r="Q6599" s="33"/>
      <c r="R6599" s="33"/>
      <c r="S6599" s="33"/>
    </row>
    <row r="6600" spans="1:19">
      <c r="A6600" s="233"/>
      <c r="B6600" s="238"/>
      <c r="C6600" s="229"/>
      <c r="D6600" s="229"/>
      <c r="E6600" s="235"/>
      <c r="F6600" s="235"/>
      <c r="G6600" s="242"/>
      <c r="H6600" s="243"/>
      <c r="J6600" s="33"/>
      <c r="K6600" s="33"/>
      <c r="L6600" s="33"/>
      <c r="M6600" s="33"/>
      <c r="N6600" s="33"/>
      <c r="O6600" s="33"/>
      <c r="P6600" s="33"/>
      <c r="Q6600" s="33"/>
      <c r="R6600" s="33"/>
      <c r="S6600" s="33"/>
    </row>
    <row r="6601" spans="1:19">
      <c r="A6601" s="233"/>
      <c r="B6601" s="238"/>
      <c r="C6601" s="229"/>
      <c r="D6601" s="229"/>
      <c r="E6601" s="235"/>
      <c r="F6601" s="235"/>
      <c r="G6601" s="242"/>
      <c r="H6601" s="243"/>
      <c r="J6601" s="33"/>
      <c r="K6601" s="33"/>
      <c r="L6601" s="33"/>
      <c r="M6601" s="33"/>
      <c r="N6601" s="33"/>
      <c r="O6601" s="33"/>
      <c r="P6601" s="33"/>
      <c r="Q6601" s="33"/>
      <c r="R6601" s="33"/>
      <c r="S6601" s="33"/>
    </row>
    <row r="6602" spans="1:19">
      <c r="A6602" s="233"/>
      <c r="B6602" s="238"/>
      <c r="C6602" s="229"/>
      <c r="D6602" s="229"/>
      <c r="E6602" s="235"/>
      <c r="F6602" s="235"/>
      <c r="G6602" s="242"/>
      <c r="H6602" s="243"/>
      <c r="J6602" s="33"/>
      <c r="K6602" s="33"/>
      <c r="L6602" s="33"/>
      <c r="M6602" s="33"/>
      <c r="N6602" s="33"/>
      <c r="O6602" s="33"/>
      <c r="P6602" s="33"/>
      <c r="Q6602" s="33"/>
      <c r="R6602" s="33"/>
      <c r="S6602" s="33"/>
    </row>
    <row r="6603" spans="1:19">
      <c r="A6603" s="233"/>
      <c r="B6603" s="238"/>
      <c r="C6603" s="229"/>
      <c r="D6603" s="229"/>
      <c r="E6603" s="235"/>
      <c r="F6603" s="235"/>
      <c r="G6603" s="242"/>
      <c r="H6603" s="243"/>
      <c r="J6603" s="33"/>
      <c r="K6603" s="33"/>
      <c r="L6603" s="33"/>
      <c r="M6603" s="33"/>
      <c r="N6603" s="33"/>
      <c r="O6603" s="33"/>
      <c r="P6603" s="33"/>
      <c r="Q6603" s="33"/>
      <c r="R6603" s="33"/>
      <c r="S6603" s="33"/>
    </row>
    <row r="6604" spans="1:19">
      <c r="A6604" s="233"/>
      <c r="B6604" s="238"/>
      <c r="C6604" s="229"/>
      <c r="D6604" s="229"/>
      <c r="E6604" s="235"/>
      <c r="F6604" s="235"/>
      <c r="G6604" s="242"/>
      <c r="H6604" s="243"/>
      <c r="J6604" s="33"/>
      <c r="K6604" s="33"/>
      <c r="L6604" s="33"/>
      <c r="M6604" s="33"/>
      <c r="N6604" s="33"/>
      <c r="O6604" s="33"/>
      <c r="P6604" s="33"/>
      <c r="Q6604" s="33"/>
      <c r="R6604" s="33"/>
      <c r="S6604" s="33"/>
    </row>
    <row r="6605" spans="1:19">
      <c r="A6605" s="233"/>
      <c r="B6605" s="238"/>
      <c r="C6605" s="229"/>
      <c r="D6605" s="229"/>
      <c r="E6605" s="235"/>
      <c r="F6605" s="235"/>
      <c r="G6605" s="242"/>
      <c r="H6605" s="243"/>
      <c r="J6605" s="33"/>
      <c r="K6605" s="33"/>
      <c r="L6605" s="33"/>
      <c r="M6605" s="33"/>
      <c r="N6605" s="33"/>
      <c r="O6605" s="33"/>
      <c r="P6605" s="33"/>
      <c r="Q6605" s="33"/>
      <c r="R6605" s="33"/>
      <c r="S6605" s="33"/>
    </row>
    <row r="6606" spans="1:19">
      <c r="A6606" s="233"/>
      <c r="B6606" s="238"/>
      <c r="C6606" s="229"/>
      <c r="D6606" s="229"/>
      <c r="E6606" s="235"/>
      <c r="F6606" s="235"/>
      <c r="G6606" s="242"/>
      <c r="H6606" s="243"/>
      <c r="J6606" s="33"/>
      <c r="K6606" s="33"/>
      <c r="L6606" s="33"/>
      <c r="M6606" s="33"/>
      <c r="N6606" s="33"/>
      <c r="O6606" s="33"/>
      <c r="P6606" s="33"/>
      <c r="Q6606" s="33"/>
      <c r="R6606" s="33"/>
      <c r="S6606" s="33"/>
    </row>
    <row r="6607" spans="1:19">
      <c r="A6607" s="233"/>
      <c r="B6607" s="238"/>
      <c r="C6607" s="229"/>
      <c r="D6607" s="229"/>
      <c r="E6607" s="235"/>
      <c r="F6607" s="235"/>
      <c r="G6607" s="242"/>
      <c r="H6607" s="243"/>
      <c r="J6607" s="33"/>
      <c r="K6607" s="33"/>
      <c r="L6607" s="33"/>
      <c r="M6607" s="33"/>
      <c r="N6607" s="33"/>
      <c r="O6607" s="33"/>
      <c r="P6607" s="33"/>
      <c r="Q6607" s="33"/>
      <c r="R6607" s="33"/>
      <c r="S6607" s="33"/>
    </row>
    <row r="6608" spans="1:19">
      <c r="A6608" s="233"/>
      <c r="B6608" s="238"/>
      <c r="C6608" s="229"/>
      <c r="D6608" s="229"/>
      <c r="E6608" s="235"/>
      <c r="F6608" s="235"/>
      <c r="G6608" s="242"/>
      <c r="H6608" s="243"/>
      <c r="J6608" s="33"/>
      <c r="K6608" s="33"/>
      <c r="L6608" s="33"/>
      <c r="M6608" s="33"/>
      <c r="N6608" s="33"/>
      <c r="O6608" s="33"/>
      <c r="P6608" s="33"/>
      <c r="Q6608" s="33"/>
      <c r="R6608" s="33"/>
      <c r="S6608" s="33"/>
    </row>
    <row r="6609" spans="1:19">
      <c r="A6609" s="233"/>
      <c r="B6609" s="238"/>
      <c r="C6609" s="229"/>
      <c r="D6609" s="229"/>
      <c r="E6609" s="235"/>
      <c r="F6609" s="235"/>
      <c r="G6609" s="242"/>
      <c r="H6609" s="243"/>
      <c r="J6609" s="33"/>
      <c r="K6609" s="33"/>
      <c r="L6609" s="33"/>
      <c r="M6609" s="33"/>
      <c r="N6609" s="33"/>
      <c r="O6609" s="33"/>
      <c r="P6609" s="33"/>
      <c r="Q6609" s="33"/>
      <c r="R6609" s="33"/>
      <c r="S6609" s="33"/>
    </row>
    <row r="6610" spans="1:19">
      <c r="A6610" s="233"/>
      <c r="B6610" s="238"/>
      <c r="C6610" s="229"/>
      <c r="D6610" s="229"/>
      <c r="E6610" s="235"/>
      <c r="F6610" s="235"/>
      <c r="G6610" s="242"/>
      <c r="H6610" s="243"/>
      <c r="J6610" s="33"/>
      <c r="K6610" s="33"/>
      <c r="L6610" s="33"/>
      <c r="M6610" s="33"/>
      <c r="N6610" s="33"/>
      <c r="O6610" s="33"/>
      <c r="P6610" s="33"/>
      <c r="Q6610" s="33"/>
      <c r="R6610" s="33"/>
      <c r="S6610" s="33"/>
    </row>
    <row r="6611" spans="1:19">
      <c r="A6611" s="233"/>
      <c r="B6611" s="238"/>
      <c r="C6611" s="229"/>
      <c r="D6611" s="229"/>
      <c r="E6611" s="235"/>
      <c r="F6611" s="235"/>
      <c r="G6611" s="242"/>
      <c r="H6611" s="243"/>
      <c r="J6611" s="33"/>
      <c r="K6611" s="33"/>
      <c r="L6611" s="33"/>
      <c r="M6611" s="33"/>
      <c r="N6611" s="33"/>
      <c r="O6611" s="33"/>
      <c r="P6611" s="33"/>
      <c r="Q6611" s="33"/>
      <c r="R6611" s="33"/>
      <c r="S6611" s="33"/>
    </row>
    <row r="6612" spans="1:19">
      <c r="A6612" s="233"/>
      <c r="B6612" s="238"/>
      <c r="C6612" s="229"/>
      <c r="D6612" s="229"/>
      <c r="E6612" s="235"/>
      <c r="F6612" s="235"/>
      <c r="G6612" s="242"/>
      <c r="H6612" s="243"/>
      <c r="J6612" s="33"/>
      <c r="K6612" s="33"/>
      <c r="L6612" s="33"/>
      <c r="M6612" s="33"/>
      <c r="N6612" s="33"/>
      <c r="O6612" s="33"/>
      <c r="P6612" s="33"/>
      <c r="Q6612" s="33"/>
      <c r="R6612" s="33"/>
      <c r="S6612" s="33"/>
    </row>
    <row r="6613" spans="1:19">
      <c r="A6613" s="233"/>
      <c r="B6613" s="238"/>
      <c r="C6613" s="229"/>
      <c r="D6613" s="229"/>
      <c r="E6613" s="235"/>
      <c r="F6613" s="235"/>
      <c r="G6613" s="242"/>
      <c r="H6613" s="243"/>
      <c r="J6613" s="33"/>
      <c r="K6613" s="33"/>
      <c r="L6613" s="33"/>
      <c r="M6613" s="33"/>
      <c r="N6613" s="33"/>
      <c r="O6613" s="33"/>
      <c r="P6613" s="33"/>
      <c r="Q6613" s="33"/>
      <c r="R6613" s="33"/>
      <c r="S6613" s="33"/>
    </row>
    <row r="6614" spans="1:19">
      <c r="A6614" s="233"/>
      <c r="B6614" s="238"/>
      <c r="C6614" s="229"/>
      <c r="D6614" s="229"/>
      <c r="E6614" s="235"/>
      <c r="F6614" s="235"/>
      <c r="G6614" s="242"/>
      <c r="H6614" s="243"/>
      <c r="J6614" s="33"/>
      <c r="K6614" s="33"/>
      <c r="L6614" s="33"/>
      <c r="M6614" s="33"/>
      <c r="N6614" s="33"/>
      <c r="O6614" s="33"/>
      <c r="P6614" s="33"/>
      <c r="Q6614" s="33"/>
      <c r="R6614" s="33"/>
      <c r="S6614" s="33"/>
    </row>
    <row r="6615" spans="1:19">
      <c r="A6615" s="233"/>
      <c r="B6615" s="238"/>
      <c r="C6615" s="229"/>
      <c r="D6615" s="229"/>
      <c r="E6615" s="235"/>
      <c r="F6615" s="235"/>
      <c r="G6615" s="242"/>
      <c r="H6615" s="243"/>
      <c r="J6615" s="33"/>
      <c r="K6615" s="33"/>
      <c r="L6615" s="33"/>
      <c r="M6615" s="33"/>
      <c r="N6615" s="33"/>
      <c r="O6615" s="33"/>
      <c r="P6615" s="33"/>
      <c r="Q6615" s="33"/>
      <c r="R6615" s="33"/>
      <c r="S6615" s="33"/>
    </row>
    <row r="6616" spans="1:19">
      <c r="A6616" s="233"/>
      <c r="B6616" s="238"/>
      <c r="C6616" s="229"/>
      <c r="D6616" s="229"/>
      <c r="E6616" s="235"/>
      <c r="F6616" s="235"/>
      <c r="G6616" s="242"/>
      <c r="H6616" s="243"/>
      <c r="J6616" s="33"/>
      <c r="K6616" s="33"/>
      <c r="L6616" s="33"/>
      <c r="M6616" s="33"/>
      <c r="N6616" s="33"/>
      <c r="O6616" s="33"/>
      <c r="P6616" s="33"/>
      <c r="Q6616" s="33"/>
      <c r="R6616" s="33"/>
      <c r="S6616" s="33"/>
    </row>
    <row r="6617" spans="1:19">
      <c r="A6617" s="233"/>
      <c r="B6617" s="238"/>
      <c r="C6617" s="229"/>
      <c r="D6617" s="229"/>
      <c r="E6617" s="235"/>
      <c r="F6617" s="235"/>
      <c r="G6617" s="242"/>
      <c r="H6617" s="243"/>
      <c r="J6617" s="33"/>
      <c r="K6617" s="33"/>
      <c r="L6617" s="33"/>
      <c r="M6617" s="33"/>
      <c r="N6617" s="33"/>
      <c r="O6617" s="33"/>
      <c r="P6617" s="33"/>
      <c r="Q6617" s="33"/>
      <c r="R6617" s="33"/>
      <c r="S6617" s="33"/>
    </row>
    <row r="6618" spans="1:19">
      <c r="A6618" s="233"/>
      <c r="B6618" s="238"/>
      <c r="C6618" s="229"/>
      <c r="D6618" s="229"/>
      <c r="E6618" s="235"/>
      <c r="F6618" s="235"/>
      <c r="G6618" s="242"/>
      <c r="H6618" s="243"/>
      <c r="J6618" s="33"/>
      <c r="K6618" s="33"/>
      <c r="L6618" s="33"/>
      <c r="M6618" s="33"/>
      <c r="N6618" s="33"/>
      <c r="O6618" s="33"/>
      <c r="P6618" s="33"/>
      <c r="Q6618" s="33"/>
      <c r="R6618" s="33"/>
      <c r="S6618" s="33"/>
    </row>
    <row r="6619" spans="1:19">
      <c r="A6619" s="233"/>
      <c r="B6619" s="238"/>
      <c r="C6619" s="229"/>
      <c r="D6619" s="229"/>
      <c r="E6619" s="235"/>
      <c r="F6619" s="235"/>
      <c r="G6619" s="242"/>
      <c r="H6619" s="243"/>
      <c r="J6619" s="33"/>
      <c r="K6619" s="33"/>
      <c r="L6619" s="33"/>
      <c r="M6619" s="33"/>
      <c r="N6619" s="33"/>
      <c r="O6619" s="33"/>
      <c r="P6619" s="33"/>
      <c r="Q6619" s="33"/>
      <c r="R6619" s="33"/>
      <c r="S6619" s="33"/>
    </row>
    <row r="6620" spans="1:19">
      <c r="A6620" s="233"/>
      <c r="B6620" s="238"/>
      <c r="C6620" s="229"/>
      <c r="D6620" s="229"/>
      <c r="E6620" s="235"/>
      <c r="F6620" s="235"/>
      <c r="G6620" s="242"/>
      <c r="H6620" s="243"/>
      <c r="J6620" s="33"/>
      <c r="K6620" s="33"/>
      <c r="L6620" s="33"/>
      <c r="M6620" s="33"/>
      <c r="N6620" s="33"/>
      <c r="O6620" s="33"/>
      <c r="P6620" s="33"/>
      <c r="Q6620" s="33"/>
      <c r="R6620" s="33"/>
      <c r="S6620" s="33"/>
    </row>
    <row r="6621" spans="1:19">
      <c r="A6621" s="233"/>
      <c r="B6621" s="238"/>
      <c r="C6621" s="229"/>
      <c r="D6621" s="229"/>
      <c r="E6621" s="235"/>
      <c r="F6621" s="235"/>
      <c r="G6621" s="242"/>
      <c r="H6621" s="243"/>
      <c r="J6621" s="33"/>
      <c r="K6621" s="33"/>
      <c r="L6621" s="33"/>
      <c r="M6621" s="33"/>
      <c r="N6621" s="33"/>
      <c r="O6621" s="33"/>
      <c r="P6621" s="33"/>
      <c r="Q6621" s="33"/>
      <c r="R6621" s="33"/>
      <c r="S6621" s="33"/>
    </row>
    <row r="6622" spans="1:19">
      <c r="A6622" s="233"/>
      <c r="B6622" s="238"/>
      <c r="C6622" s="229"/>
      <c r="D6622" s="229"/>
      <c r="E6622" s="235"/>
      <c r="F6622" s="235"/>
      <c r="G6622" s="242"/>
      <c r="H6622" s="243"/>
      <c r="J6622" s="33"/>
      <c r="K6622" s="33"/>
      <c r="L6622" s="33"/>
      <c r="M6622" s="33"/>
      <c r="N6622" s="33"/>
      <c r="O6622" s="33"/>
      <c r="P6622" s="33"/>
      <c r="Q6622" s="33"/>
      <c r="R6622" s="33"/>
      <c r="S6622" s="33"/>
    </row>
    <row r="6623" spans="1:19">
      <c r="A6623" s="233"/>
      <c r="B6623" s="238"/>
      <c r="C6623" s="229"/>
      <c r="D6623" s="229"/>
      <c r="E6623" s="235"/>
      <c r="F6623" s="235"/>
      <c r="G6623" s="242"/>
      <c r="H6623" s="243"/>
      <c r="J6623" s="33"/>
      <c r="K6623" s="33"/>
      <c r="L6623" s="33"/>
      <c r="M6623" s="33"/>
      <c r="N6623" s="33"/>
      <c r="O6623" s="33"/>
      <c r="P6623" s="33"/>
      <c r="Q6623" s="33"/>
      <c r="R6623" s="33"/>
      <c r="S6623" s="33"/>
    </row>
    <row r="6624" spans="1:19">
      <c r="A6624" s="233"/>
      <c r="B6624" s="238"/>
      <c r="C6624" s="229"/>
      <c r="D6624" s="229"/>
      <c r="E6624" s="235"/>
      <c r="F6624" s="235"/>
      <c r="G6624" s="242"/>
      <c r="H6624" s="243"/>
      <c r="J6624" s="33"/>
      <c r="K6624" s="33"/>
      <c r="L6624" s="33"/>
      <c r="M6624" s="33"/>
      <c r="N6624" s="33"/>
      <c r="O6624" s="33"/>
      <c r="P6624" s="33"/>
      <c r="Q6624" s="33"/>
      <c r="R6624" s="33"/>
      <c r="S6624" s="33"/>
    </row>
    <row r="6625" spans="1:19">
      <c r="A6625" s="233"/>
      <c r="B6625" s="238"/>
      <c r="C6625" s="229"/>
      <c r="D6625" s="229"/>
      <c r="E6625" s="235"/>
      <c r="F6625" s="235"/>
      <c r="G6625" s="242"/>
      <c r="H6625" s="243"/>
      <c r="J6625" s="33"/>
      <c r="K6625" s="33"/>
      <c r="L6625" s="33"/>
      <c r="M6625" s="33"/>
      <c r="N6625" s="33"/>
      <c r="O6625" s="33"/>
      <c r="P6625" s="33"/>
      <c r="Q6625" s="33"/>
      <c r="R6625" s="33"/>
      <c r="S6625" s="33"/>
    </row>
    <row r="6626" spans="1:19">
      <c r="A6626" s="233"/>
      <c r="B6626" s="238"/>
      <c r="C6626" s="229"/>
      <c r="D6626" s="229"/>
      <c r="E6626" s="235"/>
      <c r="F6626" s="235"/>
      <c r="G6626" s="242"/>
      <c r="H6626" s="243"/>
      <c r="J6626" s="33"/>
      <c r="K6626" s="33"/>
      <c r="L6626" s="33"/>
      <c r="M6626" s="33"/>
      <c r="N6626" s="33"/>
      <c r="O6626" s="33"/>
      <c r="P6626" s="33"/>
      <c r="Q6626" s="33"/>
      <c r="R6626" s="33"/>
      <c r="S6626" s="33"/>
    </row>
    <row r="6627" spans="1:19">
      <c r="A6627" s="233"/>
      <c r="B6627" s="238"/>
      <c r="C6627" s="229"/>
      <c r="D6627" s="229"/>
      <c r="E6627" s="235"/>
      <c r="F6627" s="235"/>
      <c r="G6627" s="242"/>
      <c r="H6627" s="243"/>
      <c r="J6627" s="33"/>
      <c r="K6627" s="33"/>
      <c r="L6627" s="33"/>
      <c r="M6627" s="33"/>
      <c r="N6627" s="33"/>
      <c r="O6627" s="33"/>
      <c r="P6627" s="33"/>
      <c r="Q6627" s="33"/>
      <c r="R6627" s="33"/>
      <c r="S6627" s="33"/>
    </row>
    <row r="6628" spans="1:19">
      <c r="A6628" s="233"/>
      <c r="B6628" s="238"/>
      <c r="C6628" s="229"/>
      <c r="D6628" s="229"/>
      <c r="E6628" s="235"/>
      <c r="F6628" s="235"/>
      <c r="G6628" s="242"/>
      <c r="H6628" s="243"/>
      <c r="J6628" s="33"/>
      <c r="K6628" s="33"/>
      <c r="L6628" s="33"/>
      <c r="M6628" s="33"/>
      <c r="N6628" s="33"/>
      <c r="O6628" s="33"/>
      <c r="P6628" s="33"/>
      <c r="Q6628" s="33"/>
      <c r="R6628" s="33"/>
      <c r="S6628" s="33"/>
    </row>
    <row r="6629" spans="1:19">
      <c r="A6629" s="233"/>
      <c r="B6629" s="238"/>
      <c r="C6629" s="229"/>
      <c r="D6629" s="229"/>
      <c r="E6629" s="235"/>
      <c r="F6629" s="235"/>
      <c r="G6629" s="242"/>
      <c r="H6629" s="243"/>
      <c r="J6629" s="33"/>
      <c r="K6629" s="33"/>
      <c r="L6629" s="33"/>
      <c r="M6629" s="33"/>
      <c r="N6629" s="33"/>
      <c r="O6629" s="33"/>
      <c r="P6629" s="33"/>
      <c r="Q6629" s="33"/>
      <c r="R6629" s="33"/>
      <c r="S6629" s="33"/>
    </row>
    <row r="6630" spans="1:19">
      <c r="A6630" s="233"/>
      <c r="B6630" s="238"/>
      <c r="C6630" s="229"/>
      <c r="D6630" s="229"/>
      <c r="E6630" s="235"/>
      <c r="F6630" s="235"/>
      <c r="G6630" s="242"/>
      <c r="H6630" s="243"/>
      <c r="J6630" s="33"/>
      <c r="K6630" s="33"/>
      <c r="L6630" s="33"/>
      <c r="M6630" s="33"/>
      <c r="N6630" s="33"/>
      <c r="O6630" s="33"/>
      <c r="P6630" s="33"/>
      <c r="Q6630" s="33"/>
      <c r="R6630" s="33"/>
      <c r="S6630" s="33"/>
    </row>
    <row r="6631" spans="1:19">
      <c r="A6631" s="233"/>
      <c r="B6631" s="238"/>
      <c r="C6631" s="229"/>
      <c r="D6631" s="229"/>
      <c r="E6631" s="235"/>
      <c r="F6631" s="235"/>
      <c r="G6631" s="242"/>
      <c r="H6631" s="243"/>
      <c r="J6631" s="33"/>
      <c r="K6631" s="33"/>
      <c r="L6631" s="33"/>
      <c r="M6631" s="33"/>
      <c r="N6631" s="33"/>
      <c r="O6631" s="33"/>
      <c r="P6631" s="33"/>
      <c r="Q6631" s="33"/>
      <c r="R6631" s="33"/>
      <c r="S6631" s="33"/>
    </row>
    <row r="6632" spans="1:19">
      <c r="A6632" s="233"/>
      <c r="B6632" s="238"/>
      <c r="C6632" s="229"/>
      <c r="D6632" s="229"/>
      <c r="E6632" s="235"/>
      <c r="F6632" s="235"/>
      <c r="G6632" s="242"/>
      <c r="H6632" s="243"/>
      <c r="J6632" s="33"/>
      <c r="K6632" s="33"/>
      <c r="L6632" s="33"/>
      <c r="M6632" s="33"/>
      <c r="N6632" s="33"/>
      <c r="O6632" s="33"/>
      <c r="P6632" s="33"/>
      <c r="Q6632" s="33"/>
      <c r="R6632" s="33"/>
      <c r="S6632" s="33"/>
    </row>
    <row r="6633" spans="1:19">
      <c r="A6633" s="233"/>
      <c r="B6633" s="238"/>
      <c r="C6633" s="229"/>
      <c r="D6633" s="229"/>
      <c r="E6633" s="235"/>
      <c r="F6633" s="235"/>
      <c r="G6633" s="242"/>
      <c r="H6633" s="243"/>
      <c r="J6633" s="33"/>
      <c r="K6633" s="33"/>
      <c r="L6633" s="33"/>
      <c r="M6633" s="33"/>
      <c r="N6633" s="33"/>
      <c r="O6633" s="33"/>
      <c r="P6633" s="33"/>
      <c r="Q6633" s="33"/>
      <c r="R6633" s="33"/>
      <c r="S6633" s="33"/>
    </row>
    <row r="6634" spans="1:19">
      <c r="A6634" s="233"/>
      <c r="B6634" s="238"/>
      <c r="C6634" s="229"/>
      <c r="D6634" s="229"/>
      <c r="E6634" s="235"/>
      <c r="F6634" s="235"/>
      <c r="G6634" s="242"/>
      <c r="H6634" s="243"/>
      <c r="J6634" s="33"/>
      <c r="K6634" s="33"/>
      <c r="L6634" s="33"/>
      <c r="M6634" s="33"/>
      <c r="N6634" s="33"/>
      <c r="O6634" s="33"/>
      <c r="P6634" s="33"/>
      <c r="Q6634" s="33"/>
      <c r="R6634" s="33"/>
      <c r="S6634" s="33"/>
    </row>
    <row r="6635" spans="1:19">
      <c r="A6635" s="233"/>
      <c r="B6635" s="238"/>
      <c r="C6635" s="229"/>
      <c r="D6635" s="229"/>
      <c r="E6635" s="235"/>
      <c r="F6635" s="235"/>
      <c r="G6635" s="242"/>
      <c r="H6635" s="243"/>
      <c r="J6635" s="33"/>
      <c r="K6635" s="33"/>
      <c r="L6635" s="33"/>
      <c r="M6635" s="33"/>
      <c r="N6635" s="33"/>
      <c r="O6635" s="33"/>
      <c r="P6635" s="33"/>
      <c r="Q6635" s="33"/>
      <c r="R6635" s="33"/>
      <c r="S6635" s="33"/>
    </row>
    <row r="6636" spans="1:19">
      <c r="A6636" s="233"/>
      <c r="B6636" s="238"/>
      <c r="C6636" s="229"/>
      <c r="D6636" s="229"/>
      <c r="E6636" s="235"/>
      <c r="F6636" s="235"/>
      <c r="G6636" s="242"/>
      <c r="H6636" s="243"/>
      <c r="J6636" s="33"/>
      <c r="K6636" s="33"/>
      <c r="L6636" s="33"/>
      <c r="M6636" s="33"/>
      <c r="N6636" s="33"/>
      <c r="O6636" s="33"/>
      <c r="P6636" s="33"/>
      <c r="Q6636" s="33"/>
      <c r="R6636" s="33"/>
      <c r="S6636" s="33"/>
    </row>
    <row r="6637" spans="1:19">
      <c r="A6637" s="233"/>
      <c r="B6637" s="238"/>
      <c r="C6637" s="229"/>
      <c r="D6637" s="229"/>
      <c r="E6637" s="235"/>
      <c r="F6637" s="235"/>
      <c r="G6637" s="242"/>
      <c r="H6637" s="243"/>
      <c r="J6637" s="33"/>
      <c r="K6637" s="33"/>
      <c r="L6637" s="33"/>
      <c r="M6637" s="33"/>
      <c r="N6637" s="33"/>
      <c r="O6637" s="33"/>
      <c r="P6637" s="33"/>
      <c r="Q6637" s="33"/>
      <c r="R6637" s="33"/>
      <c r="S6637" s="33"/>
    </row>
    <row r="6638" spans="1:19">
      <c r="A6638" s="233"/>
      <c r="B6638" s="238"/>
      <c r="C6638" s="229"/>
      <c r="D6638" s="229"/>
      <c r="E6638" s="235"/>
      <c r="F6638" s="235"/>
      <c r="G6638" s="242"/>
      <c r="H6638" s="243"/>
      <c r="J6638" s="33"/>
      <c r="K6638" s="33"/>
      <c r="L6638" s="33"/>
      <c r="M6638" s="33"/>
      <c r="N6638" s="33"/>
      <c r="O6638" s="33"/>
      <c r="P6638" s="33"/>
      <c r="Q6638" s="33"/>
      <c r="R6638" s="33"/>
      <c r="S6638" s="33"/>
    </row>
    <row r="6639" spans="1:19">
      <c r="A6639" s="233"/>
      <c r="B6639" s="238"/>
      <c r="C6639" s="229"/>
      <c r="D6639" s="229"/>
      <c r="E6639" s="235"/>
      <c r="F6639" s="235"/>
      <c r="G6639" s="242"/>
      <c r="H6639" s="243"/>
      <c r="J6639" s="33"/>
      <c r="K6639" s="33"/>
      <c r="L6639" s="33"/>
      <c r="M6639" s="33"/>
      <c r="N6639" s="33"/>
      <c r="O6639" s="33"/>
      <c r="P6639" s="33"/>
      <c r="Q6639" s="33"/>
      <c r="R6639" s="33"/>
      <c r="S6639" s="33"/>
    </row>
    <row r="6640" spans="1:19">
      <c r="A6640" s="233"/>
      <c r="B6640" s="238"/>
      <c r="C6640" s="229"/>
      <c r="D6640" s="229"/>
      <c r="E6640" s="235"/>
      <c r="F6640" s="235"/>
      <c r="G6640" s="242"/>
      <c r="H6640" s="243"/>
      <c r="J6640" s="33"/>
      <c r="K6640" s="33"/>
      <c r="L6640" s="33"/>
      <c r="M6640" s="33"/>
      <c r="N6640" s="33"/>
      <c r="O6640" s="33"/>
      <c r="P6640" s="33"/>
      <c r="Q6640" s="33"/>
      <c r="R6640" s="33"/>
      <c r="S6640" s="33"/>
    </row>
    <row r="6641" spans="1:19">
      <c r="A6641" s="233"/>
      <c r="B6641" s="238"/>
      <c r="C6641" s="229"/>
      <c r="D6641" s="229"/>
      <c r="E6641" s="235"/>
      <c r="F6641" s="235"/>
      <c r="G6641" s="242"/>
      <c r="H6641" s="243"/>
      <c r="J6641" s="33"/>
      <c r="K6641" s="33"/>
      <c r="L6641" s="33"/>
      <c r="M6641" s="33"/>
      <c r="N6641" s="33"/>
      <c r="O6641" s="33"/>
      <c r="P6641" s="33"/>
      <c r="Q6641" s="33"/>
      <c r="R6641" s="33"/>
      <c r="S6641" s="33"/>
    </row>
    <row r="6642" spans="1:19">
      <c r="A6642" s="233"/>
      <c r="B6642" s="238"/>
      <c r="C6642" s="229"/>
      <c r="D6642" s="229"/>
      <c r="E6642" s="235"/>
      <c r="F6642" s="235"/>
      <c r="G6642" s="242"/>
      <c r="H6642" s="243"/>
      <c r="J6642" s="33"/>
      <c r="K6642" s="33"/>
      <c r="L6642" s="33"/>
      <c r="M6642" s="33"/>
      <c r="N6642" s="33"/>
      <c r="O6642" s="33"/>
      <c r="P6642" s="33"/>
      <c r="Q6642" s="33"/>
      <c r="R6642" s="33"/>
      <c r="S6642" s="33"/>
    </row>
    <row r="6643" spans="1:19">
      <c r="A6643" s="233"/>
      <c r="B6643" s="238"/>
      <c r="C6643" s="229"/>
      <c r="D6643" s="229"/>
      <c r="E6643" s="235"/>
      <c r="F6643" s="235"/>
      <c r="G6643" s="242"/>
      <c r="H6643" s="243"/>
      <c r="J6643" s="33"/>
      <c r="K6643" s="33"/>
      <c r="L6643" s="33"/>
      <c r="M6643" s="33"/>
      <c r="N6643" s="33"/>
      <c r="O6643" s="33"/>
      <c r="P6643" s="33"/>
      <c r="Q6643" s="33"/>
      <c r="R6643" s="33"/>
      <c r="S6643" s="33"/>
    </row>
    <row r="6644" spans="1:19">
      <c r="A6644" s="233"/>
      <c r="B6644" s="238"/>
      <c r="C6644" s="229"/>
      <c r="D6644" s="229"/>
      <c r="E6644" s="235"/>
      <c r="F6644" s="235"/>
      <c r="G6644" s="242"/>
      <c r="H6644" s="243"/>
      <c r="J6644" s="33"/>
      <c r="K6644" s="33"/>
      <c r="L6644" s="33"/>
      <c r="M6644" s="33"/>
      <c r="N6644" s="33"/>
      <c r="O6644" s="33"/>
      <c r="P6644" s="33"/>
      <c r="Q6644" s="33"/>
      <c r="R6644" s="33"/>
      <c r="S6644" s="33"/>
    </row>
    <row r="6645" spans="1:19">
      <c r="A6645" s="233"/>
      <c r="B6645" s="238"/>
      <c r="C6645" s="229"/>
      <c r="D6645" s="229"/>
      <c r="E6645" s="235"/>
      <c r="F6645" s="235"/>
      <c r="G6645" s="242"/>
      <c r="H6645" s="243"/>
      <c r="J6645" s="33"/>
      <c r="K6645" s="33"/>
      <c r="L6645" s="33"/>
      <c r="M6645" s="33"/>
      <c r="N6645" s="33"/>
      <c r="O6645" s="33"/>
      <c r="P6645" s="33"/>
      <c r="Q6645" s="33"/>
      <c r="R6645" s="33"/>
      <c r="S6645" s="33"/>
    </row>
    <row r="6646" spans="1:19">
      <c r="A6646" s="233"/>
      <c r="B6646" s="238"/>
      <c r="C6646" s="229"/>
      <c r="D6646" s="229"/>
      <c r="E6646" s="235"/>
      <c r="F6646" s="235"/>
      <c r="G6646" s="242"/>
      <c r="H6646" s="243"/>
      <c r="J6646" s="33"/>
      <c r="K6646" s="33"/>
      <c r="L6646" s="33"/>
      <c r="M6646" s="33"/>
      <c r="N6646" s="33"/>
      <c r="O6646" s="33"/>
      <c r="P6646" s="33"/>
      <c r="Q6646" s="33"/>
      <c r="R6646" s="33"/>
      <c r="S6646" s="33"/>
    </row>
    <row r="6647" spans="1:19">
      <c r="A6647" s="233"/>
      <c r="B6647" s="238"/>
      <c r="C6647" s="229"/>
      <c r="D6647" s="229"/>
      <c r="E6647" s="235"/>
      <c r="F6647" s="235"/>
      <c r="G6647" s="242"/>
      <c r="H6647" s="243"/>
      <c r="J6647" s="33"/>
      <c r="K6647" s="33"/>
      <c r="L6647" s="33"/>
      <c r="M6647" s="33"/>
      <c r="N6647" s="33"/>
      <c r="O6647" s="33"/>
      <c r="P6647" s="33"/>
      <c r="Q6647" s="33"/>
      <c r="R6647" s="33"/>
      <c r="S6647" s="33"/>
    </row>
    <row r="6648" spans="1:19">
      <c r="A6648" s="233"/>
      <c r="B6648" s="238"/>
      <c r="C6648" s="229"/>
      <c r="D6648" s="229"/>
      <c r="E6648" s="235"/>
      <c r="F6648" s="235"/>
      <c r="G6648" s="242"/>
      <c r="H6648" s="243"/>
      <c r="J6648" s="33"/>
      <c r="K6648" s="33"/>
      <c r="L6648" s="33"/>
      <c r="M6648" s="33"/>
      <c r="N6648" s="33"/>
      <c r="O6648" s="33"/>
      <c r="P6648" s="33"/>
      <c r="Q6648" s="33"/>
      <c r="R6648" s="33"/>
      <c r="S6648" s="33"/>
    </row>
    <row r="6649" spans="1:19">
      <c r="A6649" s="233"/>
      <c r="B6649" s="238"/>
      <c r="C6649" s="229"/>
      <c r="D6649" s="229"/>
      <c r="E6649" s="235"/>
      <c r="F6649" s="235"/>
      <c r="G6649" s="242"/>
      <c r="H6649" s="243"/>
      <c r="J6649" s="33"/>
      <c r="K6649" s="33"/>
      <c r="L6649" s="33"/>
      <c r="M6649" s="33"/>
      <c r="N6649" s="33"/>
      <c r="O6649" s="33"/>
      <c r="P6649" s="33"/>
      <c r="Q6649" s="33"/>
      <c r="R6649" s="33"/>
      <c r="S6649" s="33"/>
    </row>
    <row r="6650" spans="1:19">
      <c r="A6650" s="233"/>
      <c r="B6650" s="238"/>
      <c r="C6650" s="229"/>
      <c r="D6650" s="229"/>
      <c r="E6650" s="235"/>
      <c r="F6650" s="235"/>
      <c r="G6650" s="242"/>
      <c r="H6650" s="243"/>
      <c r="J6650" s="33"/>
      <c r="K6650" s="33"/>
      <c r="L6650" s="33"/>
      <c r="M6650" s="33"/>
      <c r="N6650" s="33"/>
      <c r="O6650" s="33"/>
      <c r="P6650" s="33"/>
      <c r="Q6650" s="33"/>
      <c r="R6650" s="33"/>
      <c r="S6650" s="33"/>
    </row>
    <row r="6651" spans="1:19">
      <c r="A6651" s="233"/>
      <c r="B6651" s="238"/>
      <c r="C6651" s="229"/>
      <c r="D6651" s="229"/>
      <c r="E6651" s="235"/>
      <c r="F6651" s="235"/>
      <c r="G6651" s="242"/>
      <c r="H6651" s="243"/>
      <c r="J6651" s="33"/>
      <c r="K6651" s="33"/>
      <c r="L6651" s="33"/>
      <c r="M6651" s="33"/>
      <c r="N6651" s="33"/>
      <c r="O6651" s="33"/>
      <c r="P6651" s="33"/>
      <c r="Q6651" s="33"/>
      <c r="R6651" s="33"/>
      <c r="S6651" s="33"/>
    </row>
    <row r="6652" spans="1:19">
      <c r="A6652" s="233"/>
      <c r="B6652" s="238"/>
      <c r="C6652" s="229"/>
      <c r="D6652" s="229"/>
      <c r="E6652" s="235"/>
      <c r="F6652" s="235"/>
      <c r="G6652" s="242"/>
      <c r="H6652" s="243"/>
      <c r="J6652" s="33"/>
      <c r="K6652" s="33"/>
      <c r="L6652" s="33"/>
      <c r="M6652" s="33"/>
      <c r="N6652" s="33"/>
      <c r="O6652" s="33"/>
      <c r="P6652" s="33"/>
      <c r="Q6652" s="33"/>
      <c r="R6652" s="33"/>
      <c r="S6652" s="33"/>
    </row>
    <row r="6653" spans="1:19">
      <c r="A6653" s="233"/>
      <c r="B6653" s="238"/>
      <c r="C6653" s="229"/>
      <c r="D6653" s="229"/>
      <c r="E6653" s="235"/>
      <c r="F6653" s="235"/>
      <c r="G6653" s="242"/>
      <c r="H6653" s="243"/>
      <c r="J6653" s="33"/>
      <c r="K6653" s="33"/>
      <c r="L6653" s="33"/>
      <c r="M6653" s="33"/>
      <c r="N6653" s="33"/>
      <c r="O6653" s="33"/>
      <c r="P6653" s="33"/>
      <c r="Q6653" s="33"/>
      <c r="R6653" s="33"/>
      <c r="S6653" s="33"/>
    </row>
    <row r="6654" spans="1:19">
      <c r="A6654" s="233"/>
      <c r="B6654" s="238"/>
      <c r="C6654" s="229"/>
      <c r="D6654" s="229"/>
      <c r="E6654" s="235"/>
      <c r="F6654" s="235"/>
      <c r="G6654" s="242"/>
      <c r="H6654" s="243"/>
      <c r="J6654" s="33"/>
      <c r="K6654" s="33"/>
      <c r="L6654" s="33"/>
      <c r="M6654" s="33"/>
      <c r="N6654" s="33"/>
      <c r="O6654" s="33"/>
      <c r="P6654" s="33"/>
      <c r="Q6654" s="33"/>
      <c r="R6654" s="33"/>
      <c r="S6654" s="33"/>
    </row>
    <row r="6655" spans="1:19">
      <c r="A6655" s="233"/>
      <c r="B6655" s="238"/>
      <c r="C6655" s="229"/>
      <c r="D6655" s="229"/>
      <c r="E6655" s="235"/>
      <c r="F6655" s="235"/>
      <c r="G6655" s="242"/>
      <c r="H6655" s="243"/>
      <c r="J6655" s="33"/>
      <c r="K6655" s="33"/>
      <c r="L6655" s="33"/>
      <c r="M6655" s="33"/>
      <c r="N6655" s="33"/>
      <c r="O6655" s="33"/>
      <c r="P6655" s="33"/>
      <c r="Q6655" s="33"/>
      <c r="R6655" s="33"/>
      <c r="S6655" s="33"/>
    </row>
    <row r="6656" spans="1:19">
      <c r="A6656" s="233"/>
      <c r="B6656" s="238"/>
      <c r="C6656" s="229"/>
      <c r="D6656" s="229"/>
      <c r="E6656" s="235"/>
      <c r="F6656" s="235"/>
      <c r="G6656" s="242"/>
      <c r="H6656" s="243"/>
      <c r="J6656" s="33"/>
      <c r="K6656" s="33"/>
      <c r="L6656" s="33"/>
      <c r="M6656" s="33"/>
      <c r="N6656" s="33"/>
      <c r="O6656" s="33"/>
      <c r="P6656" s="33"/>
      <c r="Q6656" s="33"/>
      <c r="R6656" s="33"/>
      <c r="S6656" s="33"/>
    </row>
    <row r="6657" spans="1:19">
      <c r="A6657" s="233"/>
      <c r="B6657" s="238"/>
      <c r="C6657" s="229"/>
      <c r="D6657" s="229"/>
      <c r="E6657" s="235"/>
      <c r="F6657" s="235"/>
      <c r="G6657" s="242"/>
      <c r="H6657" s="243"/>
      <c r="J6657" s="33"/>
      <c r="K6657" s="33"/>
      <c r="L6657" s="33"/>
      <c r="M6657" s="33"/>
      <c r="N6657" s="33"/>
      <c r="O6657" s="33"/>
      <c r="P6657" s="33"/>
      <c r="Q6657" s="33"/>
      <c r="R6657" s="33"/>
      <c r="S6657" s="33"/>
    </row>
    <row r="6658" spans="1:19">
      <c r="A6658" s="233"/>
      <c r="B6658" s="238"/>
      <c r="C6658" s="229"/>
      <c r="D6658" s="229"/>
      <c r="E6658" s="235"/>
      <c r="F6658" s="235"/>
      <c r="G6658" s="242"/>
      <c r="H6658" s="243"/>
      <c r="J6658" s="33"/>
      <c r="K6658" s="33"/>
      <c r="L6658" s="33"/>
      <c r="M6658" s="33"/>
      <c r="N6658" s="33"/>
      <c r="O6658" s="33"/>
      <c r="P6658" s="33"/>
      <c r="Q6658" s="33"/>
      <c r="R6658" s="33"/>
      <c r="S6658" s="33"/>
    </row>
    <row r="6659" spans="1:19">
      <c r="A6659" s="233"/>
      <c r="B6659" s="238"/>
      <c r="C6659" s="229"/>
      <c r="D6659" s="229"/>
      <c r="E6659" s="235"/>
      <c r="F6659" s="235"/>
      <c r="G6659" s="242"/>
      <c r="H6659" s="243"/>
      <c r="J6659" s="33"/>
      <c r="K6659" s="33"/>
      <c r="L6659" s="33"/>
      <c r="M6659" s="33"/>
      <c r="N6659" s="33"/>
      <c r="O6659" s="33"/>
      <c r="P6659" s="33"/>
      <c r="Q6659" s="33"/>
      <c r="R6659" s="33"/>
      <c r="S6659" s="33"/>
    </row>
    <row r="6660" spans="1:19">
      <c r="A6660" s="233"/>
      <c r="B6660" s="238"/>
      <c r="C6660" s="229"/>
      <c r="D6660" s="229"/>
      <c r="E6660" s="235"/>
      <c r="F6660" s="235"/>
      <c r="G6660" s="242"/>
      <c r="H6660" s="243"/>
      <c r="J6660" s="33"/>
      <c r="K6660" s="33"/>
      <c r="L6660" s="33"/>
      <c r="M6660" s="33"/>
      <c r="N6660" s="33"/>
      <c r="O6660" s="33"/>
      <c r="P6660" s="33"/>
      <c r="Q6660" s="33"/>
      <c r="R6660" s="33"/>
      <c r="S6660" s="33"/>
    </row>
    <row r="6661" spans="1:19">
      <c r="A6661" s="233"/>
      <c r="B6661" s="238"/>
      <c r="C6661" s="229"/>
      <c r="D6661" s="229"/>
      <c r="E6661" s="235"/>
      <c r="F6661" s="235"/>
      <c r="G6661" s="242"/>
      <c r="H6661" s="243"/>
      <c r="J6661" s="33"/>
      <c r="K6661" s="33"/>
      <c r="L6661" s="33"/>
      <c r="M6661" s="33"/>
      <c r="N6661" s="33"/>
      <c r="O6661" s="33"/>
      <c r="P6661" s="33"/>
      <c r="Q6661" s="33"/>
      <c r="R6661" s="33"/>
      <c r="S6661" s="33"/>
    </row>
    <row r="6662" spans="1:19">
      <c r="A6662" s="233"/>
      <c r="B6662" s="238"/>
      <c r="C6662" s="229"/>
      <c r="D6662" s="229"/>
      <c r="E6662" s="235"/>
      <c r="F6662" s="235"/>
      <c r="G6662" s="242"/>
      <c r="H6662" s="243"/>
      <c r="J6662" s="33"/>
      <c r="K6662" s="33"/>
      <c r="L6662" s="33"/>
      <c r="M6662" s="33"/>
      <c r="N6662" s="33"/>
      <c r="O6662" s="33"/>
      <c r="P6662" s="33"/>
      <c r="Q6662" s="33"/>
      <c r="R6662" s="33"/>
      <c r="S6662" s="33"/>
    </row>
    <row r="6663" spans="1:19">
      <c r="A6663" s="233"/>
      <c r="B6663" s="238"/>
      <c r="C6663" s="229"/>
      <c r="D6663" s="229"/>
      <c r="E6663" s="235"/>
      <c r="F6663" s="235"/>
      <c r="G6663" s="242"/>
      <c r="H6663" s="243"/>
      <c r="J6663" s="33"/>
      <c r="K6663" s="33"/>
      <c r="L6663" s="33"/>
      <c r="M6663" s="33"/>
      <c r="N6663" s="33"/>
      <c r="O6663" s="33"/>
      <c r="P6663" s="33"/>
      <c r="Q6663" s="33"/>
      <c r="R6663" s="33"/>
      <c r="S6663" s="33"/>
    </row>
    <row r="6664" spans="1:19">
      <c r="A6664" s="233"/>
      <c r="B6664" s="238"/>
      <c r="C6664" s="229"/>
      <c r="D6664" s="229"/>
      <c r="E6664" s="235"/>
      <c r="F6664" s="235"/>
      <c r="G6664" s="242"/>
      <c r="H6664" s="243"/>
      <c r="J6664" s="33"/>
      <c r="K6664" s="33"/>
      <c r="L6664" s="33"/>
      <c r="M6664" s="33"/>
      <c r="N6664" s="33"/>
      <c r="O6664" s="33"/>
      <c r="P6664" s="33"/>
      <c r="Q6664" s="33"/>
      <c r="R6664" s="33"/>
      <c r="S6664" s="33"/>
    </row>
    <row r="6665" spans="1:19">
      <c r="A6665" s="233"/>
      <c r="B6665" s="238"/>
      <c r="C6665" s="229"/>
      <c r="D6665" s="229"/>
      <c r="E6665" s="235"/>
      <c r="F6665" s="235"/>
      <c r="G6665" s="242"/>
      <c r="H6665" s="243"/>
      <c r="J6665" s="33"/>
      <c r="K6665" s="33"/>
      <c r="L6665" s="33"/>
      <c r="M6665" s="33"/>
      <c r="N6665" s="33"/>
      <c r="O6665" s="33"/>
      <c r="P6665" s="33"/>
      <c r="Q6665" s="33"/>
      <c r="R6665" s="33"/>
      <c r="S6665" s="33"/>
    </row>
    <row r="6666" spans="1:19">
      <c r="A6666" s="233"/>
      <c r="B6666" s="238"/>
      <c r="C6666" s="229"/>
      <c r="D6666" s="229"/>
      <c r="E6666" s="235"/>
      <c r="F6666" s="235"/>
      <c r="G6666" s="242"/>
      <c r="H6666" s="243"/>
      <c r="J6666" s="33"/>
      <c r="K6666" s="33"/>
      <c r="L6666" s="33"/>
      <c r="M6666" s="33"/>
      <c r="N6666" s="33"/>
      <c r="O6666" s="33"/>
      <c r="P6666" s="33"/>
      <c r="Q6666" s="33"/>
      <c r="R6666" s="33"/>
      <c r="S6666" s="33"/>
    </row>
    <row r="6667" spans="1:19">
      <c r="A6667" s="233"/>
      <c r="B6667" s="238"/>
      <c r="C6667" s="229"/>
      <c r="D6667" s="229"/>
      <c r="E6667" s="235"/>
      <c r="F6667" s="235"/>
      <c r="G6667" s="242"/>
      <c r="H6667" s="243"/>
      <c r="J6667" s="33"/>
      <c r="K6667" s="33"/>
      <c r="L6667" s="33"/>
      <c r="M6667" s="33"/>
      <c r="N6667" s="33"/>
      <c r="O6667" s="33"/>
      <c r="P6667" s="33"/>
      <c r="Q6667" s="33"/>
      <c r="R6667" s="33"/>
      <c r="S6667" s="33"/>
    </row>
    <row r="6668" spans="1:19">
      <c r="A6668" s="233"/>
      <c r="B6668" s="238"/>
      <c r="C6668" s="229"/>
      <c r="D6668" s="229"/>
      <c r="E6668" s="235"/>
      <c r="F6668" s="235"/>
      <c r="G6668" s="242"/>
      <c r="H6668" s="243"/>
      <c r="J6668" s="33"/>
      <c r="K6668" s="33"/>
      <c r="L6668" s="33"/>
      <c r="M6668" s="33"/>
      <c r="N6668" s="33"/>
      <c r="O6668" s="33"/>
      <c r="P6668" s="33"/>
      <c r="Q6668" s="33"/>
      <c r="R6668" s="33"/>
      <c r="S6668" s="33"/>
    </row>
    <row r="6669" spans="1:19">
      <c r="A6669" s="233"/>
      <c r="B6669" s="238"/>
      <c r="C6669" s="229"/>
      <c r="D6669" s="229"/>
      <c r="E6669" s="235"/>
      <c r="F6669" s="235"/>
      <c r="G6669" s="242"/>
      <c r="H6669" s="243"/>
      <c r="J6669" s="33"/>
      <c r="K6669" s="33"/>
      <c r="L6669" s="33"/>
      <c r="M6669" s="33"/>
      <c r="N6669" s="33"/>
      <c r="O6669" s="33"/>
      <c r="P6669" s="33"/>
      <c r="Q6669" s="33"/>
      <c r="R6669" s="33"/>
      <c r="S6669" s="33"/>
    </row>
    <row r="6670" spans="1:19">
      <c r="A6670" s="233"/>
      <c r="B6670" s="238"/>
      <c r="C6670" s="229"/>
      <c r="D6670" s="229"/>
      <c r="E6670" s="235"/>
      <c r="F6670" s="235"/>
      <c r="G6670" s="242"/>
      <c r="H6670" s="243"/>
      <c r="J6670" s="33"/>
      <c r="K6670" s="33"/>
      <c r="L6670" s="33"/>
      <c r="M6670" s="33"/>
      <c r="N6670" s="33"/>
      <c r="O6670" s="33"/>
      <c r="P6670" s="33"/>
      <c r="Q6670" s="33"/>
      <c r="R6670" s="33"/>
      <c r="S6670" s="33"/>
    </row>
    <row r="6671" spans="1:19">
      <c r="A6671" s="233"/>
      <c r="B6671" s="238"/>
      <c r="C6671" s="229"/>
      <c r="D6671" s="229"/>
      <c r="E6671" s="235"/>
      <c r="F6671" s="235"/>
      <c r="G6671" s="242"/>
      <c r="H6671" s="243"/>
      <c r="J6671" s="33"/>
      <c r="K6671" s="33"/>
      <c r="L6671" s="33"/>
      <c r="M6671" s="33"/>
      <c r="N6671" s="33"/>
      <c r="O6671" s="33"/>
      <c r="P6671" s="33"/>
      <c r="Q6671" s="33"/>
      <c r="R6671" s="33"/>
      <c r="S6671" s="33"/>
    </row>
    <row r="6672" spans="1:19">
      <c r="A6672" s="233"/>
      <c r="B6672" s="238"/>
      <c r="C6672" s="229"/>
      <c r="D6672" s="229"/>
      <c r="E6672" s="235"/>
      <c r="F6672" s="235"/>
      <c r="G6672" s="242"/>
      <c r="H6672" s="243"/>
      <c r="J6672" s="33"/>
      <c r="K6672" s="33"/>
      <c r="L6672" s="33"/>
      <c r="M6672" s="33"/>
      <c r="N6672" s="33"/>
      <c r="O6672" s="33"/>
      <c r="P6672" s="33"/>
      <c r="Q6672" s="33"/>
      <c r="R6672" s="33"/>
      <c r="S6672" s="33"/>
    </row>
    <row r="6673" spans="1:19">
      <c r="A6673" s="233"/>
      <c r="B6673" s="238"/>
      <c r="C6673" s="229"/>
      <c r="D6673" s="229"/>
      <c r="E6673" s="235"/>
      <c r="F6673" s="235"/>
      <c r="G6673" s="242"/>
      <c r="H6673" s="243"/>
      <c r="J6673" s="33"/>
      <c r="K6673" s="33"/>
      <c r="L6673" s="33"/>
      <c r="M6673" s="33"/>
      <c r="N6673" s="33"/>
      <c r="O6673" s="33"/>
      <c r="P6673" s="33"/>
      <c r="Q6673" s="33"/>
      <c r="R6673" s="33"/>
      <c r="S6673" s="33"/>
    </row>
    <row r="6674" spans="1:19">
      <c r="A6674" s="233"/>
      <c r="B6674" s="238"/>
      <c r="C6674" s="229"/>
      <c r="D6674" s="229"/>
      <c r="E6674" s="235"/>
      <c r="F6674" s="235"/>
      <c r="G6674" s="242"/>
      <c r="H6674" s="243"/>
      <c r="J6674" s="33"/>
      <c r="K6674" s="33"/>
      <c r="L6674" s="33"/>
      <c r="M6674" s="33"/>
      <c r="N6674" s="33"/>
      <c r="O6674" s="33"/>
      <c r="P6674" s="33"/>
      <c r="Q6674" s="33"/>
      <c r="R6674" s="33"/>
      <c r="S6674" s="33"/>
    </row>
    <row r="6675" spans="1:19">
      <c r="A6675" s="233"/>
      <c r="B6675" s="238"/>
      <c r="C6675" s="229"/>
      <c r="D6675" s="229"/>
      <c r="E6675" s="235"/>
      <c r="F6675" s="235"/>
      <c r="G6675" s="242"/>
      <c r="H6675" s="243"/>
      <c r="J6675" s="33"/>
      <c r="K6675" s="33"/>
      <c r="L6675" s="33"/>
      <c r="M6675" s="33"/>
      <c r="N6675" s="33"/>
      <c r="O6675" s="33"/>
      <c r="P6675" s="33"/>
      <c r="Q6675" s="33"/>
      <c r="R6675" s="33"/>
      <c r="S6675" s="33"/>
    </row>
    <row r="6676" spans="1:19">
      <c r="A6676" s="233"/>
      <c r="B6676" s="238"/>
      <c r="C6676" s="229"/>
      <c r="D6676" s="229"/>
      <c r="E6676" s="235"/>
      <c r="F6676" s="235"/>
      <c r="G6676" s="242"/>
      <c r="H6676" s="243"/>
      <c r="J6676" s="33"/>
      <c r="K6676" s="33"/>
      <c r="L6676" s="33"/>
      <c r="M6676" s="33"/>
      <c r="N6676" s="33"/>
      <c r="O6676" s="33"/>
      <c r="P6676" s="33"/>
      <c r="Q6676" s="33"/>
      <c r="R6676" s="33"/>
      <c r="S6676" s="33"/>
    </row>
    <row r="6677" spans="1:19">
      <c r="A6677" s="233"/>
      <c r="B6677" s="238"/>
      <c r="C6677" s="229"/>
      <c r="D6677" s="229"/>
      <c r="E6677" s="235"/>
      <c r="F6677" s="235"/>
      <c r="G6677" s="242"/>
      <c r="H6677" s="243"/>
      <c r="J6677" s="33"/>
      <c r="K6677" s="33"/>
      <c r="L6677" s="33"/>
      <c r="M6677" s="33"/>
      <c r="N6677" s="33"/>
      <c r="O6677" s="33"/>
      <c r="P6677" s="33"/>
      <c r="Q6677" s="33"/>
      <c r="R6677" s="33"/>
      <c r="S6677" s="33"/>
    </row>
    <row r="6678" spans="1:19">
      <c r="A6678" s="233"/>
      <c r="B6678" s="238"/>
      <c r="C6678" s="229"/>
      <c r="D6678" s="229"/>
      <c r="E6678" s="235"/>
      <c r="F6678" s="235"/>
      <c r="G6678" s="242"/>
      <c r="H6678" s="243"/>
      <c r="J6678" s="33"/>
      <c r="K6678" s="33"/>
      <c r="L6678" s="33"/>
      <c r="M6678" s="33"/>
      <c r="N6678" s="33"/>
      <c r="O6678" s="33"/>
      <c r="P6678" s="33"/>
      <c r="Q6678" s="33"/>
      <c r="R6678" s="33"/>
      <c r="S6678" s="33"/>
    </row>
    <row r="6679" spans="1:19">
      <c r="A6679" s="233"/>
      <c r="B6679" s="238"/>
      <c r="C6679" s="229"/>
      <c r="D6679" s="229"/>
      <c r="E6679" s="235"/>
      <c r="F6679" s="235"/>
      <c r="G6679" s="242"/>
      <c r="H6679" s="243"/>
      <c r="J6679" s="33"/>
      <c r="K6679" s="33"/>
      <c r="L6679" s="33"/>
      <c r="M6679" s="33"/>
      <c r="N6679" s="33"/>
      <c r="O6679" s="33"/>
      <c r="P6679" s="33"/>
      <c r="Q6679" s="33"/>
      <c r="R6679" s="33"/>
      <c r="S6679" s="33"/>
    </row>
    <row r="6680" spans="1:19">
      <c r="A6680" s="233"/>
      <c r="B6680" s="238"/>
      <c r="C6680" s="229"/>
      <c r="D6680" s="229"/>
      <c r="E6680" s="235"/>
      <c r="F6680" s="235"/>
      <c r="G6680" s="242"/>
      <c r="H6680" s="243"/>
      <c r="J6680" s="33"/>
      <c r="K6680" s="33"/>
      <c r="L6680" s="33"/>
      <c r="M6680" s="33"/>
      <c r="N6680" s="33"/>
      <c r="O6680" s="33"/>
      <c r="P6680" s="33"/>
      <c r="Q6680" s="33"/>
      <c r="R6680" s="33"/>
      <c r="S6680" s="33"/>
    </row>
    <row r="6681" spans="1:19">
      <c r="A6681" s="233"/>
      <c r="B6681" s="238"/>
      <c r="C6681" s="229"/>
      <c r="D6681" s="229"/>
      <c r="E6681" s="235"/>
      <c r="F6681" s="235"/>
      <c r="G6681" s="242"/>
      <c r="H6681" s="243"/>
      <c r="J6681" s="33"/>
      <c r="K6681" s="33"/>
      <c r="L6681" s="33"/>
      <c r="M6681" s="33"/>
      <c r="N6681" s="33"/>
      <c r="O6681" s="33"/>
      <c r="P6681" s="33"/>
      <c r="Q6681" s="33"/>
      <c r="R6681" s="33"/>
      <c r="S6681" s="33"/>
    </row>
    <row r="6682" spans="1:19">
      <c r="A6682" s="233"/>
      <c r="B6682" s="238"/>
      <c r="C6682" s="229"/>
      <c r="D6682" s="229"/>
      <c r="E6682" s="235"/>
      <c r="F6682" s="235"/>
      <c r="G6682" s="242"/>
      <c r="H6682" s="243"/>
      <c r="J6682" s="33"/>
      <c r="K6682" s="33"/>
      <c r="L6682" s="33"/>
      <c r="M6682" s="33"/>
      <c r="N6682" s="33"/>
      <c r="O6682" s="33"/>
      <c r="P6682" s="33"/>
      <c r="Q6682" s="33"/>
      <c r="R6682" s="33"/>
      <c r="S6682" s="33"/>
    </row>
    <row r="6683" spans="1:19">
      <c r="A6683" s="233"/>
      <c r="B6683" s="238"/>
      <c r="C6683" s="229"/>
      <c r="D6683" s="229"/>
      <c r="E6683" s="235"/>
      <c r="F6683" s="235"/>
      <c r="G6683" s="242"/>
      <c r="H6683" s="243"/>
      <c r="J6683" s="33"/>
      <c r="K6683" s="33"/>
      <c r="L6683" s="33"/>
      <c r="M6683" s="33"/>
      <c r="N6683" s="33"/>
      <c r="O6683" s="33"/>
      <c r="P6683" s="33"/>
      <c r="Q6683" s="33"/>
      <c r="R6683" s="33"/>
      <c r="S6683" s="33"/>
    </row>
    <row r="6684" spans="1:19">
      <c r="A6684" s="233"/>
      <c r="B6684" s="238"/>
      <c r="C6684" s="229"/>
      <c r="D6684" s="229"/>
      <c r="E6684" s="235"/>
      <c r="F6684" s="235"/>
      <c r="G6684" s="242"/>
      <c r="H6684" s="243"/>
      <c r="J6684" s="33"/>
      <c r="K6684" s="33"/>
      <c r="L6684" s="33"/>
      <c r="M6684" s="33"/>
      <c r="N6684" s="33"/>
      <c r="O6684" s="33"/>
      <c r="P6684" s="33"/>
      <c r="Q6684" s="33"/>
      <c r="R6684" s="33"/>
      <c r="S6684" s="33"/>
    </row>
    <row r="6685" spans="1:19">
      <c r="A6685" s="233"/>
      <c r="B6685" s="238"/>
      <c r="C6685" s="229"/>
      <c r="D6685" s="229"/>
      <c r="E6685" s="235"/>
      <c r="F6685" s="235"/>
      <c r="G6685" s="242"/>
      <c r="H6685" s="243"/>
      <c r="J6685" s="33"/>
      <c r="K6685" s="33"/>
      <c r="L6685" s="33"/>
      <c r="M6685" s="33"/>
      <c r="N6685" s="33"/>
      <c r="O6685" s="33"/>
      <c r="P6685" s="33"/>
      <c r="Q6685" s="33"/>
      <c r="R6685" s="33"/>
      <c r="S6685" s="33"/>
    </row>
    <row r="6686" spans="1:19">
      <c r="A6686" s="233"/>
      <c r="B6686" s="238"/>
      <c r="C6686" s="229"/>
      <c r="D6686" s="229"/>
      <c r="E6686" s="235"/>
      <c r="F6686" s="235"/>
      <c r="G6686" s="242"/>
      <c r="H6686" s="243"/>
      <c r="J6686" s="33"/>
      <c r="K6686" s="33"/>
      <c r="L6686" s="33"/>
      <c r="M6686" s="33"/>
      <c r="N6686" s="33"/>
      <c r="O6686" s="33"/>
      <c r="P6686" s="33"/>
      <c r="Q6686" s="33"/>
      <c r="R6686" s="33"/>
      <c r="S6686" s="33"/>
    </row>
    <row r="6687" spans="1:19">
      <c r="A6687" s="233"/>
      <c r="B6687" s="238"/>
      <c r="C6687" s="229"/>
      <c r="D6687" s="229"/>
      <c r="E6687" s="235"/>
      <c r="F6687" s="235"/>
      <c r="G6687" s="242"/>
      <c r="H6687" s="243"/>
      <c r="J6687" s="33"/>
      <c r="K6687" s="33"/>
      <c r="L6687" s="33"/>
      <c r="M6687" s="33"/>
      <c r="N6687" s="33"/>
      <c r="O6687" s="33"/>
      <c r="P6687" s="33"/>
      <c r="Q6687" s="33"/>
      <c r="R6687" s="33"/>
      <c r="S6687" s="33"/>
    </row>
    <row r="6688" spans="1:19">
      <c r="A6688" s="233"/>
      <c r="B6688" s="238"/>
      <c r="C6688" s="229"/>
      <c r="D6688" s="229"/>
      <c r="E6688" s="235"/>
      <c r="F6688" s="235"/>
      <c r="G6688" s="242"/>
      <c r="H6688" s="243"/>
      <c r="J6688" s="33"/>
      <c r="K6688" s="33"/>
      <c r="L6688" s="33"/>
      <c r="M6688" s="33"/>
      <c r="N6688" s="33"/>
      <c r="O6688" s="33"/>
      <c r="P6688" s="33"/>
      <c r="Q6688" s="33"/>
      <c r="R6688" s="33"/>
      <c r="S6688" s="33"/>
    </row>
    <row r="6689" spans="1:19">
      <c r="A6689" s="233"/>
      <c r="B6689" s="238"/>
      <c r="C6689" s="229"/>
      <c r="D6689" s="229"/>
      <c r="E6689" s="235"/>
      <c r="F6689" s="235"/>
      <c r="G6689" s="242"/>
      <c r="H6689" s="243"/>
      <c r="J6689" s="33"/>
      <c r="K6689" s="33"/>
      <c r="L6689" s="33"/>
      <c r="M6689" s="33"/>
      <c r="N6689" s="33"/>
      <c r="O6689" s="33"/>
      <c r="P6689" s="33"/>
      <c r="Q6689" s="33"/>
      <c r="R6689" s="33"/>
      <c r="S6689" s="33"/>
    </row>
    <row r="6690" spans="1:19">
      <c r="A6690" s="233"/>
      <c r="B6690" s="238"/>
      <c r="C6690" s="229"/>
      <c r="D6690" s="229"/>
      <c r="E6690" s="235"/>
      <c r="F6690" s="235"/>
      <c r="G6690" s="242"/>
      <c r="H6690" s="243"/>
      <c r="J6690" s="33"/>
      <c r="K6690" s="33"/>
      <c r="L6690" s="33"/>
      <c r="M6690" s="33"/>
      <c r="N6690" s="33"/>
      <c r="O6690" s="33"/>
      <c r="P6690" s="33"/>
      <c r="Q6690" s="33"/>
      <c r="R6690" s="33"/>
      <c r="S6690" s="33"/>
    </row>
    <row r="6691" spans="1:19">
      <c r="A6691" s="233"/>
      <c r="B6691" s="238"/>
      <c r="C6691" s="229"/>
      <c r="D6691" s="229"/>
      <c r="E6691" s="235"/>
      <c r="F6691" s="235"/>
      <c r="G6691" s="242"/>
      <c r="H6691" s="243"/>
      <c r="J6691" s="33"/>
      <c r="K6691" s="33"/>
      <c r="L6691" s="33"/>
      <c r="M6691" s="33"/>
      <c r="N6691" s="33"/>
      <c r="O6691" s="33"/>
      <c r="P6691" s="33"/>
      <c r="Q6691" s="33"/>
      <c r="R6691" s="33"/>
      <c r="S6691" s="33"/>
    </row>
    <row r="6692" spans="1:19">
      <c r="A6692" s="233"/>
      <c r="B6692" s="238"/>
      <c r="C6692" s="229"/>
      <c r="D6692" s="229"/>
      <c r="E6692" s="235"/>
      <c r="F6692" s="235"/>
      <c r="G6692" s="242"/>
      <c r="H6692" s="243"/>
      <c r="J6692" s="33"/>
      <c r="K6692" s="33"/>
      <c r="L6692" s="33"/>
      <c r="M6692" s="33"/>
      <c r="N6692" s="33"/>
      <c r="O6692" s="33"/>
      <c r="P6692" s="33"/>
      <c r="Q6692" s="33"/>
      <c r="R6692" s="33"/>
      <c r="S6692" s="33"/>
    </row>
    <row r="6693" spans="1:19">
      <c r="A6693" s="233"/>
      <c r="B6693" s="238"/>
      <c r="C6693" s="229"/>
      <c r="D6693" s="229"/>
      <c r="E6693" s="235"/>
      <c r="F6693" s="235"/>
      <c r="G6693" s="242"/>
      <c r="H6693" s="243"/>
      <c r="J6693" s="33"/>
      <c r="K6693" s="33"/>
      <c r="L6693" s="33"/>
      <c r="M6693" s="33"/>
      <c r="N6693" s="33"/>
      <c r="O6693" s="33"/>
      <c r="P6693" s="33"/>
      <c r="Q6693" s="33"/>
      <c r="R6693" s="33"/>
      <c r="S6693" s="33"/>
    </row>
    <row r="6694" spans="1:19">
      <c r="A6694" s="233"/>
      <c r="B6694" s="238"/>
      <c r="C6694" s="229"/>
      <c r="D6694" s="229"/>
      <c r="E6694" s="235"/>
      <c r="F6694" s="235"/>
      <c r="G6694" s="242"/>
      <c r="H6694" s="243"/>
      <c r="J6694" s="33"/>
      <c r="K6694" s="33"/>
      <c r="L6694" s="33"/>
      <c r="M6694" s="33"/>
      <c r="N6694" s="33"/>
      <c r="O6694" s="33"/>
      <c r="P6694" s="33"/>
      <c r="Q6694" s="33"/>
      <c r="R6694" s="33"/>
      <c r="S6694" s="33"/>
    </row>
    <row r="6695" spans="1:19">
      <c r="A6695" s="233"/>
      <c r="B6695" s="238"/>
      <c r="C6695" s="229"/>
      <c r="D6695" s="229"/>
      <c r="E6695" s="235"/>
      <c r="F6695" s="235"/>
      <c r="G6695" s="242"/>
      <c r="H6695" s="243"/>
      <c r="J6695" s="33"/>
      <c r="K6695" s="33"/>
      <c r="L6695" s="33"/>
      <c r="M6695" s="33"/>
      <c r="N6695" s="33"/>
      <c r="O6695" s="33"/>
      <c r="P6695" s="33"/>
      <c r="Q6695" s="33"/>
      <c r="R6695" s="33"/>
      <c r="S6695" s="33"/>
    </row>
    <row r="6696" spans="1:19">
      <c r="A6696" s="233"/>
      <c r="B6696" s="238"/>
      <c r="C6696" s="229"/>
      <c r="D6696" s="229"/>
      <c r="E6696" s="235"/>
      <c r="F6696" s="235"/>
      <c r="G6696" s="242"/>
      <c r="H6696" s="243"/>
      <c r="J6696" s="33"/>
      <c r="K6696" s="33"/>
      <c r="L6696" s="33"/>
      <c r="M6696" s="33"/>
      <c r="N6696" s="33"/>
      <c r="O6696" s="33"/>
      <c r="P6696" s="33"/>
      <c r="Q6696" s="33"/>
      <c r="R6696" s="33"/>
      <c r="S6696" s="33"/>
    </row>
    <row r="6697" spans="1:19">
      <c r="A6697" s="233"/>
      <c r="B6697" s="238"/>
      <c r="C6697" s="229"/>
      <c r="D6697" s="229"/>
      <c r="E6697" s="235"/>
      <c r="F6697" s="235"/>
      <c r="G6697" s="242"/>
      <c r="H6697" s="243"/>
      <c r="J6697" s="33"/>
      <c r="K6697" s="33"/>
      <c r="L6697" s="33"/>
      <c r="M6697" s="33"/>
      <c r="N6697" s="33"/>
      <c r="O6697" s="33"/>
      <c r="P6697" s="33"/>
      <c r="Q6697" s="33"/>
      <c r="R6697" s="33"/>
      <c r="S6697" s="33"/>
    </row>
    <row r="6698" spans="1:19">
      <c r="A6698" s="233"/>
      <c r="B6698" s="238"/>
      <c r="C6698" s="229"/>
      <c r="D6698" s="229"/>
      <c r="E6698" s="235"/>
      <c r="F6698" s="235"/>
      <c r="G6698" s="242"/>
      <c r="H6698" s="243"/>
      <c r="J6698" s="33"/>
      <c r="K6698" s="33"/>
      <c r="L6698" s="33"/>
      <c r="M6698" s="33"/>
      <c r="N6698" s="33"/>
      <c r="O6698" s="33"/>
      <c r="P6698" s="33"/>
      <c r="Q6698" s="33"/>
      <c r="R6698" s="33"/>
      <c r="S6698" s="33"/>
    </row>
    <row r="6699" spans="1:19">
      <c r="A6699" s="233"/>
      <c r="B6699" s="238"/>
      <c r="C6699" s="229"/>
      <c r="D6699" s="229"/>
      <c r="E6699" s="235"/>
      <c r="F6699" s="235"/>
      <c r="G6699" s="242"/>
      <c r="H6699" s="243"/>
      <c r="J6699" s="33"/>
      <c r="K6699" s="33"/>
      <c r="L6699" s="33"/>
      <c r="M6699" s="33"/>
      <c r="N6699" s="33"/>
      <c r="O6699" s="33"/>
      <c r="P6699" s="33"/>
      <c r="Q6699" s="33"/>
      <c r="R6699" s="33"/>
      <c r="S6699" s="33"/>
    </row>
    <row r="6700" spans="1:19">
      <c r="A6700" s="233"/>
      <c r="B6700" s="238"/>
      <c r="C6700" s="229"/>
      <c r="D6700" s="229"/>
      <c r="E6700" s="235"/>
      <c r="F6700" s="235"/>
      <c r="G6700" s="242"/>
      <c r="H6700" s="243"/>
      <c r="J6700" s="33"/>
      <c r="K6700" s="33"/>
      <c r="L6700" s="33"/>
      <c r="M6700" s="33"/>
      <c r="N6700" s="33"/>
      <c r="O6700" s="33"/>
      <c r="P6700" s="33"/>
      <c r="Q6700" s="33"/>
      <c r="R6700" s="33"/>
      <c r="S6700" s="33"/>
    </row>
    <row r="6701" spans="1:19">
      <c r="A6701" s="233"/>
      <c r="B6701" s="238"/>
      <c r="C6701" s="229"/>
      <c r="D6701" s="229"/>
      <c r="E6701" s="235"/>
      <c r="F6701" s="235"/>
      <c r="G6701" s="242"/>
      <c r="H6701" s="243"/>
      <c r="J6701" s="33"/>
      <c r="K6701" s="33"/>
      <c r="L6701" s="33"/>
      <c r="M6701" s="33"/>
      <c r="N6701" s="33"/>
      <c r="O6701" s="33"/>
      <c r="P6701" s="33"/>
      <c r="Q6701" s="33"/>
      <c r="R6701" s="33"/>
      <c r="S6701" s="33"/>
    </row>
    <row r="6702" spans="1:19">
      <c r="A6702" s="233"/>
      <c r="B6702" s="238"/>
      <c r="C6702" s="229"/>
      <c r="D6702" s="229"/>
      <c r="E6702" s="235"/>
      <c r="F6702" s="235"/>
      <c r="G6702" s="242"/>
      <c r="H6702" s="243"/>
      <c r="J6702" s="33"/>
      <c r="K6702" s="33"/>
      <c r="L6702" s="33"/>
      <c r="M6702" s="33"/>
      <c r="N6702" s="33"/>
      <c r="O6702" s="33"/>
      <c r="P6702" s="33"/>
      <c r="Q6702" s="33"/>
      <c r="R6702" s="33"/>
      <c r="S6702" s="33"/>
    </row>
    <row r="6703" spans="1:19">
      <c r="A6703" s="233"/>
      <c r="B6703" s="238"/>
      <c r="C6703" s="229"/>
      <c r="D6703" s="229"/>
      <c r="E6703" s="235"/>
      <c r="F6703" s="235"/>
      <c r="G6703" s="242"/>
      <c r="H6703" s="243"/>
      <c r="J6703" s="33"/>
      <c r="K6703" s="33"/>
      <c r="L6703" s="33"/>
      <c r="M6703" s="33"/>
      <c r="N6703" s="33"/>
      <c r="O6703" s="33"/>
      <c r="P6703" s="33"/>
      <c r="Q6703" s="33"/>
      <c r="R6703" s="33"/>
      <c r="S6703" s="33"/>
    </row>
    <row r="6704" spans="1:19">
      <c r="A6704" s="233"/>
      <c r="B6704" s="238"/>
      <c r="C6704" s="229"/>
      <c r="D6704" s="229"/>
      <c r="E6704" s="235"/>
      <c r="F6704" s="235"/>
      <c r="G6704" s="242"/>
      <c r="H6704" s="243"/>
      <c r="J6704" s="33"/>
      <c r="K6704" s="33"/>
      <c r="L6704" s="33"/>
      <c r="M6704" s="33"/>
      <c r="N6704" s="33"/>
      <c r="O6704" s="33"/>
      <c r="P6704" s="33"/>
      <c r="Q6704" s="33"/>
      <c r="R6704" s="33"/>
      <c r="S6704" s="33"/>
    </row>
    <row r="6705" spans="1:19">
      <c r="A6705" s="233"/>
      <c r="B6705" s="238"/>
      <c r="C6705" s="229"/>
      <c r="D6705" s="229"/>
      <c r="E6705" s="235"/>
      <c r="F6705" s="235"/>
      <c r="G6705" s="242"/>
      <c r="H6705" s="243"/>
      <c r="J6705" s="33"/>
      <c r="K6705" s="33"/>
      <c r="L6705" s="33"/>
      <c r="M6705" s="33"/>
      <c r="N6705" s="33"/>
      <c r="O6705" s="33"/>
      <c r="P6705" s="33"/>
      <c r="Q6705" s="33"/>
      <c r="R6705" s="33"/>
      <c r="S6705" s="33"/>
    </row>
    <row r="6706" spans="1:19">
      <c r="A6706" s="233"/>
      <c r="B6706" s="238"/>
      <c r="C6706" s="229"/>
      <c r="D6706" s="229"/>
      <c r="E6706" s="235"/>
      <c r="F6706" s="235"/>
      <c r="G6706" s="242"/>
      <c r="H6706" s="243"/>
      <c r="J6706" s="33"/>
      <c r="K6706" s="33"/>
      <c r="L6706" s="33"/>
      <c r="M6706" s="33"/>
      <c r="N6706" s="33"/>
      <c r="O6706" s="33"/>
      <c r="P6706" s="33"/>
      <c r="Q6706" s="33"/>
      <c r="R6706" s="33"/>
      <c r="S6706" s="33"/>
    </row>
    <row r="6707" spans="1:19">
      <c r="A6707" s="233"/>
      <c r="B6707" s="238"/>
      <c r="C6707" s="229"/>
      <c r="D6707" s="229"/>
      <c r="E6707" s="235"/>
      <c r="F6707" s="235"/>
      <c r="G6707" s="242"/>
      <c r="H6707" s="243"/>
      <c r="J6707" s="33"/>
      <c r="K6707" s="33"/>
      <c r="L6707" s="33"/>
      <c r="M6707" s="33"/>
      <c r="N6707" s="33"/>
      <c r="O6707" s="33"/>
      <c r="P6707" s="33"/>
      <c r="Q6707" s="33"/>
      <c r="R6707" s="33"/>
      <c r="S6707" s="33"/>
    </row>
    <row r="6708" spans="1:19">
      <c r="A6708" s="233"/>
      <c r="B6708" s="238"/>
      <c r="C6708" s="229"/>
      <c r="D6708" s="229"/>
      <c r="E6708" s="235"/>
      <c r="F6708" s="235"/>
      <c r="G6708" s="242"/>
      <c r="H6708" s="243"/>
      <c r="J6708" s="33"/>
      <c r="K6708" s="33"/>
      <c r="L6708" s="33"/>
      <c r="M6708" s="33"/>
      <c r="N6708" s="33"/>
      <c r="O6708" s="33"/>
      <c r="P6708" s="33"/>
      <c r="Q6708" s="33"/>
      <c r="R6708" s="33"/>
      <c r="S6708" s="33"/>
    </row>
    <row r="6709" spans="1:19">
      <c r="A6709" s="233"/>
      <c r="B6709" s="238"/>
      <c r="C6709" s="229"/>
      <c r="D6709" s="229"/>
      <c r="E6709" s="235"/>
      <c r="F6709" s="235"/>
      <c r="G6709" s="242"/>
      <c r="H6709" s="243"/>
      <c r="J6709" s="33"/>
      <c r="K6709" s="33"/>
      <c r="L6709" s="33"/>
      <c r="M6709" s="33"/>
      <c r="N6709" s="33"/>
      <c r="O6709" s="33"/>
      <c r="P6709" s="33"/>
      <c r="Q6709" s="33"/>
      <c r="R6709" s="33"/>
      <c r="S6709" s="33"/>
    </row>
    <row r="6710" spans="1:19">
      <c r="A6710" s="233"/>
      <c r="B6710" s="238"/>
      <c r="C6710" s="229"/>
      <c r="D6710" s="229"/>
      <c r="E6710" s="235"/>
      <c r="F6710" s="235"/>
      <c r="G6710" s="242"/>
      <c r="H6710" s="243"/>
      <c r="J6710" s="33"/>
      <c r="K6710" s="33"/>
      <c r="L6710" s="33"/>
      <c r="M6710" s="33"/>
      <c r="N6710" s="33"/>
      <c r="O6710" s="33"/>
      <c r="P6710" s="33"/>
      <c r="Q6710" s="33"/>
      <c r="R6710" s="33"/>
      <c r="S6710" s="33"/>
    </row>
    <row r="6711" spans="1:19">
      <c r="A6711" s="233"/>
      <c r="B6711" s="238"/>
      <c r="C6711" s="229"/>
      <c r="D6711" s="229"/>
      <c r="E6711" s="235"/>
      <c r="F6711" s="235"/>
      <c r="G6711" s="242"/>
      <c r="H6711" s="243"/>
      <c r="J6711" s="33"/>
      <c r="K6711" s="33"/>
      <c r="L6711" s="33"/>
      <c r="M6711" s="33"/>
      <c r="N6711" s="33"/>
      <c r="O6711" s="33"/>
      <c r="P6711" s="33"/>
      <c r="Q6711" s="33"/>
      <c r="R6711" s="33"/>
      <c r="S6711" s="33"/>
    </row>
    <row r="6712" spans="1:19">
      <c r="A6712" s="233"/>
      <c r="B6712" s="238"/>
      <c r="C6712" s="229"/>
      <c r="D6712" s="229"/>
      <c r="E6712" s="235"/>
      <c r="F6712" s="235"/>
      <c r="G6712" s="242"/>
      <c r="H6712" s="243"/>
      <c r="J6712" s="33"/>
      <c r="K6712" s="33"/>
      <c r="L6712" s="33"/>
      <c r="M6712" s="33"/>
      <c r="N6712" s="33"/>
      <c r="O6712" s="33"/>
      <c r="P6712" s="33"/>
      <c r="Q6712" s="33"/>
      <c r="R6712" s="33"/>
      <c r="S6712" s="33"/>
    </row>
    <row r="6713" spans="1:19">
      <c r="A6713" s="233"/>
      <c r="B6713" s="238"/>
      <c r="C6713" s="229"/>
      <c r="D6713" s="229"/>
      <c r="E6713" s="235"/>
      <c r="F6713" s="235"/>
      <c r="G6713" s="242"/>
      <c r="H6713" s="243"/>
      <c r="J6713" s="33"/>
      <c r="K6713" s="33"/>
      <c r="L6713" s="33"/>
      <c r="M6713" s="33"/>
      <c r="N6713" s="33"/>
      <c r="O6713" s="33"/>
      <c r="P6713" s="33"/>
      <c r="Q6713" s="33"/>
      <c r="R6713" s="33"/>
      <c r="S6713" s="33"/>
    </row>
    <row r="6714" spans="1:19">
      <c r="A6714" s="233"/>
      <c r="B6714" s="238"/>
      <c r="C6714" s="229"/>
      <c r="D6714" s="229"/>
      <c r="E6714" s="235"/>
      <c r="F6714" s="235"/>
      <c r="G6714" s="242"/>
      <c r="H6714" s="243"/>
      <c r="J6714" s="33"/>
      <c r="K6714" s="33"/>
      <c r="L6714" s="33"/>
      <c r="M6714" s="33"/>
      <c r="N6714" s="33"/>
      <c r="O6714" s="33"/>
      <c r="P6714" s="33"/>
      <c r="Q6714" s="33"/>
      <c r="R6714" s="33"/>
      <c r="S6714" s="33"/>
    </row>
    <row r="6715" spans="1:19">
      <c r="A6715" s="233"/>
      <c r="B6715" s="238"/>
      <c r="C6715" s="229"/>
      <c r="D6715" s="229"/>
      <c r="E6715" s="235"/>
      <c r="F6715" s="235"/>
      <c r="G6715" s="242"/>
      <c r="H6715" s="243"/>
      <c r="J6715" s="33"/>
      <c r="K6715" s="33"/>
      <c r="L6715" s="33"/>
      <c r="M6715" s="33"/>
      <c r="N6715" s="33"/>
      <c r="O6715" s="33"/>
      <c r="P6715" s="33"/>
      <c r="Q6715" s="33"/>
      <c r="R6715" s="33"/>
      <c r="S6715" s="33"/>
    </row>
    <row r="6716" spans="1:19">
      <c r="A6716" s="233"/>
      <c r="B6716" s="238"/>
      <c r="C6716" s="229"/>
      <c r="D6716" s="229"/>
      <c r="E6716" s="235"/>
      <c r="F6716" s="235"/>
      <c r="G6716" s="242"/>
      <c r="H6716" s="243"/>
      <c r="J6716" s="33"/>
      <c r="K6716" s="33"/>
      <c r="L6716" s="33"/>
      <c r="M6716" s="33"/>
      <c r="N6716" s="33"/>
      <c r="O6716" s="33"/>
      <c r="P6716" s="33"/>
      <c r="Q6716" s="33"/>
      <c r="R6716" s="33"/>
      <c r="S6716" s="33"/>
    </row>
    <row r="6717" spans="1:19">
      <c r="A6717" s="233"/>
      <c r="B6717" s="238"/>
      <c r="C6717" s="229"/>
      <c r="D6717" s="229"/>
      <c r="E6717" s="235"/>
      <c r="F6717" s="235"/>
      <c r="G6717" s="242"/>
      <c r="H6717" s="243"/>
      <c r="J6717" s="33"/>
      <c r="K6717" s="33"/>
      <c r="L6717" s="33"/>
      <c r="M6717" s="33"/>
      <c r="N6717" s="33"/>
      <c r="O6717" s="33"/>
      <c r="P6717" s="33"/>
      <c r="Q6717" s="33"/>
      <c r="R6717" s="33"/>
      <c r="S6717" s="33"/>
    </row>
    <row r="6718" spans="1:19">
      <c r="A6718" s="233"/>
      <c r="B6718" s="238"/>
      <c r="C6718" s="229"/>
      <c r="D6718" s="229"/>
      <c r="E6718" s="235"/>
      <c r="F6718" s="235"/>
      <c r="G6718" s="242"/>
      <c r="H6718" s="243"/>
      <c r="J6718" s="33"/>
      <c r="K6718" s="33"/>
      <c r="L6718" s="33"/>
      <c r="M6718" s="33"/>
      <c r="N6718" s="33"/>
      <c r="O6718" s="33"/>
      <c r="P6718" s="33"/>
      <c r="Q6718" s="33"/>
      <c r="R6718" s="33"/>
      <c r="S6718" s="33"/>
    </row>
    <row r="6719" spans="1:19">
      <c r="A6719" s="233"/>
      <c r="B6719" s="238"/>
      <c r="C6719" s="229"/>
      <c r="D6719" s="229"/>
      <c r="E6719" s="235"/>
      <c r="F6719" s="235"/>
      <c r="G6719" s="242"/>
      <c r="H6719" s="243"/>
      <c r="J6719" s="33"/>
      <c r="K6719" s="33"/>
      <c r="L6719" s="33"/>
      <c r="M6719" s="33"/>
      <c r="N6719" s="33"/>
      <c r="O6719" s="33"/>
      <c r="P6719" s="33"/>
      <c r="Q6719" s="33"/>
      <c r="R6719" s="33"/>
      <c r="S6719" s="33"/>
    </row>
    <row r="6720" spans="1:19">
      <c r="A6720" s="233"/>
      <c r="B6720" s="238"/>
      <c r="C6720" s="229"/>
      <c r="D6720" s="229"/>
      <c r="E6720" s="235"/>
      <c r="F6720" s="235"/>
      <c r="G6720" s="242"/>
      <c r="H6720" s="243"/>
      <c r="J6720" s="33"/>
      <c r="K6720" s="33"/>
      <c r="L6720" s="33"/>
      <c r="M6720" s="33"/>
      <c r="N6720" s="33"/>
      <c r="O6720" s="33"/>
      <c r="P6720" s="33"/>
      <c r="Q6720" s="33"/>
      <c r="R6720" s="33"/>
      <c r="S6720" s="33"/>
    </row>
    <row r="6721" spans="1:19">
      <c r="A6721" s="233"/>
      <c r="B6721" s="238"/>
      <c r="C6721" s="229"/>
      <c r="D6721" s="229"/>
      <c r="E6721" s="235"/>
      <c r="F6721" s="235"/>
      <c r="G6721" s="242"/>
      <c r="H6721" s="243"/>
      <c r="J6721" s="33"/>
      <c r="K6721" s="33"/>
      <c r="L6721" s="33"/>
      <c r="M6721" s="33"/>
      <c r="N6721" s="33"/>
      <c r="O6721" s="33"/>
      <c r="P6721" s="33"/>
      <c r="Q6721" s="33"/>
      <c r="R6721" s="33"/>
      <c r="S6721" s="33"/>
    </row>
    <row r="6722" spans="1:19">
      <c r="A6722" s="233"/>
      <c r="B6722" s="238"/>
      <c r="C6722" s="229"/>
      <c r="D6722" s="229"/>
      <c r="E6722" s="235"/>
      <c r="F6722" s="235"/>
      <c r="G6722" s="242"/>
      <c r="H6722" s="243"/>
      <c r="J6722" s="33"/>
      <c r="K6722" s="33"/>
      <c r="L6722" s="33"/>
      <c r="M6722" s="33"/>
      <c r="N6722" s="33"/>
      <c r="O6722" s="33"/>
      <c r="P6722" s="33"/>
      <c r="Q6722" s="33"/>
      <c r="R6722" s="33"/>
      <c r="S6722" s="33"/>
    </row>
    <row r="6723" spans="1:19">
      <c r="A6723" s="233"/>
      <c r="B6723" s="238"/>
      <c r="C6723" s="229"/>
      <c r="D6723" s="229"/>
      <c r="E6723" s="235"/>
      <c r="F6723" s="235"/>
      <c r="G6723" s="242"/>
      <c r="H6723" s="243"/>
      <c r="J6723" s="33"/>
      <c r="K6723" s="33"/>
      <c r="L6723" s="33"/>
      <c r="M6723" s="33"/>
      <c r="N6723" s="33"/>
      <c r="O6723" s="33"/>
      <c r="P6723" s="33"/>
      <c r="Q6723" s="33"/>
      <c r="R6723" s="33"/>
      <c r="S6723" s="33"/>
    </row>
    <row r="6724" spans="1:19">
      <c r="A6724" s="233"/>
      <c r="B6724" s="238"/>
      <c r="C6724" s="229"/>
      <c r="D6724" s="229"/>
      <c r="E6724" s="235"/>
      <c r="F6724" s="235"/>
      <c r="G6724" s="242"/>
      <c r="H6724" s="243"/>
      <c r="J6724" s="33"/>
      <c r="K6724" s="33"/>
      <c r="L6724" s="33"/>
      <c r="M6724" s="33"/>
      <c r="N6724" s="33"/>
      <c r="O6724" s="33"/>
      <c r="P6724" s="33"/>
      <c r="Q6724" s="33"/>
      <c r="R6724" s="33"/>
      <c r="S6724" s="33"/>
    </row>
    <row r="6725" spans="1:19">
      <c r="A6725" s="233"/>
      <c r="B6725" s="238"/>
      <c r="C6725" s="229"/>
      <c r="D6725" s="229"/>
      <c r="E6725" s="235"/>
      <c r="F6725" s="235"/>
      <c r="G6725" s="242"/>
      <c r="H6725" s="243"/>
      <c r="J6725" s="33"/>
      <c r="K6725" s="33"/>
      <c r="L6725" s="33"/>
      <c r="M6725" s="33"/>
      <c r="N6725" s="33"/>
      <c r="O6725" s="33"/>
      <c r="P6725" s="33"/>
      <c r="Q6725" s="33"/>
      <c r="R6725" s="33"/>
      <c r="S6725" s="33"/>
    </row>
    <row r="6726" spans="1:19">
      <c r="A6726" s="233"/>
      <c r="B6726" s="238"/>
      <c r="C6726" s="229"/>
      <c r="D6726" s="229"/>
      <c r="E6726" s="235"/>
      <c r="F6726" s="235"/>
      <c r="G6726" s="242"/>
      <c r="H6726" s="243"/>
      <c r="J6726" s="33"/>
      <c r="K6726" s="33"/>
      <c r="L6726" s="33"/>
      <c r="M6726" s="33"/>
      <c r="N6726" s="33"/>
      <c r="O6726" s="33"/>
      <c r="P6726" s="33"/>
      <c r="Q6726" s="33"/>
      <c r="R6726" s="33"/>
      <c r="S6726" s="33"/>
    </row>
    <row r="6727" spans="1:19">
      <c r="A6727" s="233"/>
      <c r="B6727" s="238"/>
      <c r="C6727" s="229"/>
      <c r="D6727" s="229"/>
      <c r="E6727" s="235"/>
      <c r="F6727" s="235"/>
      <c r="G6727" s="242"/>
      <c r="H6727" s="243"/>
      <c r="J6727" s="33"/>
      <c r="K6727" s="33"/>
      <c r="L6727" s="33"/>
      <c r="M6727" s="33"/>
      <c r="N6727" s="33"/>
      <c r="O6727" s="33"/>
      <c r="P6727" s="33"/>
      <c r="Q6727" s="33"/>
      <c r="R6727" s="33"/>
      <c r="S6727" s="33"/>
    </row>
    <row r="6728" spans="1:19">
      <c r="A6728" s="233"/>
      <c r="B6728" s="238"/>
      <c r="C6728" s="229"/>
      <c r="D6728" s="229"/>
      <c r="E6728" s="235"/>
      <c r="F6728" s="235"/>
      <c r="G6728" s="242"/>
      <c r="H6728" s="243"/>
      <c r="J6728" s="33"/>
      <c r="K6728" s="33"/>
      <c r="L6728" s="33"/>
      <c r="M6728" s="33"/>
      <c r="N6728" s="33"/>
      <c r="O6728" s="33"/>
      <c r="P6728" s="33"/>
      <c r="Q6728" s="33"/>
      <c r="R6728" s="33"/>
      <c r="S6728" s="33"/>
    </row>
    <row r="6729" spans="1:19">
      <c r="A6729" s="233"/>
      <c r="B6729" s="238"/>
      <c r="C6729" s="229"/>
      <c r="D6729" s="229"/>
      <c r="E6729" s="235"/>
      <c r="F6729" s="235"/>
      <c r="G6729" s="242"/>
      <c r="H6729" s="243"/>
      <c r="J6729" s="33"/>
      <c r="K6729" s="33"/>
      <c r="L6729" s="33"/>
      <c r="M6729" s="33"/>
      <c r="N6729" s="33"/>
      <c r="O6729" s="33"/>
      <c r="P6729" s="33"/>
      <c r="Q6729" s="33"/>
      <c r="R6729" s="33"/>
      <c r="S6729" s="33"/>
    </row>
    <row r="6730" spans="1:19">
      <c r="A6730" s="233"/>
      <c r="B6730" s="238"/>
      <c r="C6730" s="229"/>
      <c r="D6730" s="229"/>
      <c r="E6730" s="235"/>
      <c r="F6730" s="235"/>
      <c r="G6730" s="242"/>
      <c r="H6730" s="243"/>
      <c r="J6730" s="33"/>
      <c r="K6730" s="33"/>
      <c r="L6730" s="33"/>
      <c r="M6730" s="33"/>
      <c r="N6730" s="33"/>
      <c r="O6730" s="33"/>
      <c r="P6730" s="33"/>
      <c r="Q6730" s="33"/>
      <c r="R6730" s="33"/>
      <c r="S6730" s="33"/>
    </row>
    <row r="6731" spans="1:19">
      <c r="A6731" s="233"/>
      <c r="B6731" s="238"/>
      <c r="C6731" s="229"/>
      <c r="D6731" s="229"/>
      <c r="E6731" s="235"/>
      <c r="F6731" s="235"/>
      <c r="G6731" s="242"/>
      <c r="H6731" s="243"/>
      <c r="J6731" s="33"/>
      <c r="K6731" s="33"/>
      <c r="L6731" s="33"/>
      <c r="M6731" s="33"/>
      <c r="N6731" s="33"/>
      <c r="O6731" s="33"/>
      <c r="P6731" s="33"/>
      <c r="Q6731" s="33"/>
      <c r="R6731" s="33"/>
      <c r="S6731" s="33"/>
    </row>
    <row r="6732" spans="1:19">
      <c r="A6732" s="233"/>
      <c r="B6732" s="238"/>
      <c r="C6732" s="229"/>
      <c r="D6732" s="229"/>
      <c r="E6732" s="235"/>
      <c r="F6732" s="235"/>
      <c r="G6732" s="242"/>
      <c r="H6732" s="243"/>
      <c r="J6732" s="33"/>
      <c r="K6732" s="33"/>
      <c r="L6732" s="33"/>
      <c r="M6732" s="33"/>
      <c r="N6732" s="33"/>
      <c r="O6732" s="33"/>
      <c r="P6732" s="33"/>
      <c r="Q6732" s="33"/>
      <c r="R6732" s="33"/>
      <c r="S6732" s="33"/>
    </row>
    <row r="6733" spans="1:19">
      <c r="A6733" s="233"/>
      <c r="B6733" s="238"/>
      <c r="C6733" s="229"/>
      <c r="D6733" s="229"/>
      <c r="E6733" s="235"/>
      <c r="F6733" s="235"/>
      <c r="G6733" s="242"/>
      <c r="H6733" s="243"/>
      <c r="J6733" s="33"/>
      <c r="K6733" s="33"/>
      <c r="L6733" s="33"/>
      <c r="M6733" s="33"/>
      <c r="N6733" s="33"/>
      <c r="O6733" s="33"/>
      <c r="P6733" s="33"/>
      <c r="Q6733" s="33"/>
      <c r="R6733" s="33"/>
      <c r="S6733" s="33"/>
    </row>
    <row r="6734" spans="1:19">
      <c r="A6734" s="233"/>
      <c r="B6734" s="238"/>
      <c r="C6734" s="229"/>
      <c r="D6734" s="229"/>
      <c r="E6734" s="235"/>
      <c r="F6734" s="235"/>
      <c r="G6734" s="242"/>
      <c r="H6734" s="243"/>
      <c r="J6734" s="33"/>
      <c r="K6734" s="33"/>
      <c r="L6734" s="33"/>
      <c r="M6734" s="33"/>
      <c r="N6734" s="33"/>
      <c r="O6734" s="33"/>
      <c r="P6734" s="33"/>
      <c r="Q6734" s="33"/>
      <c r="R6734" s="33"/>
      <c r="S6734" s="33"/>
    </row>
    <row r="6735" spans="1:19">
      <c r="A6735" s="233"/>
      <c r="B6735" s="238"/>
      <c r="C6735" s="229"/>
      <c r="D6735" s="229"/>
      <c r="E6735" s="235"/>
      <c r="F6735" s="235"/>
      <c r="G6735" s="242"/>
      <c r="H6735" s="243"/>
      <c r="J6735" s="33"/>
      <c r="K6735" s="33"/>
      <c r="L6735" s="33"/>
      <c r="M6735" s="33"/>
      <c r="N6735" s="33"/>
      <c r="O6735" s="33"/>
      <c r="P6735" s="33"/>
      <c r="Q6735" s="33"/>
      <c r="R6735" s="33"/>
      <c r="S6735" s="33"/>
    </row>
    <row r="6736" spans="1:19">
      <c r="A6736" s="233"/>
      <c r="B6736" s="238"/>
      <c r="C6736" s="229"/>
      <c r="D6736" s="229"/>
      <c r="E6736" s="235"/>
      <c r="F6736" s="235"/>
      <c r="G6736" s="242"/>
      <c r="H6736" s="243"/>
      <c r="J6736" s="33"/>
      <c r="K6736" s="33"/>
      <c r="L6736" s="33"/>
      <c r="M6736" s="33"/>
      <c r="N6736" s="33"/>
      <c r="O6736" s="33"/>
      <c r="P6736" s="33"/>
      <c r="Q6736" s="33"/>
      <c r="R6736" s="33"/>
      <c r="S6736" s="33"/>
    </row>
    <row r="6737" spans="1:19">
      <c r="A6737" s="233"/>
      <c r="B6737" s="238"/>
      <c r="C6737" s="229"/>
      <c r="D6737" s="229"/>
      <c r="E6737" s="235"/>
      <c r="F6737" s="235"/>
      <c r="G6737" s="242"/>
      <c r="H6737" s="243"/>
      <c r="J6737" s="33"/>
      <c r="K6737" s="33"/>
      <c r="L6737" s="33"/>
      <c r="M6737" s="33"/>
      <c r="N6737" s="33"/>
      <c r="O6737" s="33"/>
      <c r="P6737" s="33"/>
      <c r="Q6737" s="33"/>
      <c r="R6737" s="33"/>
      <c r="S6737" s="33"/>
    </row>
    <row r="6738" spans="1:19">
      <c r="A6738" s="233"/>
      <c r="B6738" s="238"/>
      <c r="C6738" s="229"/>
      <c r="D6738" s="229"/>
      <c r="E6738" s="235"/>
      <c r="F6738" s="235"/>
      <c r="G6738" s="242"/>
      <c r="H6738" s="243"/>
      <c r="J6738" s="33"/>
      <c r="K6738" s="33"/>
      <c r="L6738" s="33"/>
      <c r="M6738" s="33"/>
      <c r="N6738" s="33"/>
      <c r="O6738" s="33"/>
      <c r="P6738" s="33"/>
      <c r="Q6738" s="33"/>
      <c r="R6738" s="33"/>
      <c r="S6738" s="33"/>
    </row>
    <row r="6739" spans="1:19">
      <c r="A6739" s="233"/>
      <c r="B6739" s="238"/>
      <c r="C6739" s="229"/>
      <c r="D6739" s="229"/>
      <c r="E6739" s="235"/>
      <c r="F6739" s="235"/>
      <c r="G6739" s="242"/>
      <c r="H6739" s="243"/>
      <c r="J6739" s="33"/>
      <c r="K6739" s="33"/>
      <c r="L6739" s="33"/>
      <c r="M6739" s="33"/>
      <c r="N6739" s="33"/>
      <c r="O6739" s="33"/>
      <c r="P6739" s="33"/>
      <c r="Q6739" s="33"/>
      <c r="R6739" s="33"/>
      <c r="S6739" s="33"/>
    </row>
    <row r="6740" spans="1:19">
      <c r="A6740" s="233"/>
      <c r="B6740" s="238"/>
      <c r="C6740" s="229"/>
      <c r="D6740" s="229"/>
      <c r="E6740" s="235"/>
      <c r="F6740" s="235"/>
      <c r="G6740" s="242"/>
      <c r="H6740" s="243"/>
      <c r="J6740" s="33"/>
      <c r="K6740" s="33"/>
      <c r="L6740" s="33"/>
      <c r="M6740" s="33"/>
      <c r="N6740" s="33"/>
      <c r="O6740" s="33"/>
      <c r="P6740" s="33"/>
      <c r="Q6740" s="33"/>
      <c r="R6740" s="33"/>
      <c r="S6740" s="33"/>
    </row>
    <row r="6741" spans="1:19">
      <c r="A6741" s="233"/>
      <c r="B6741" s="238"/>
      <c r="C6741" s="229"/>
      <c r="D6741" s="229"/>
      <c r="E6741" s="235"/>
      <c r="F6741" s="235"/>
      <c r="G6741" s="242"/>
      <c r="H6741" s="243"/>
      <c r="J6741" s="33"/>
      <c r="K6741" s="33"/>
      <c r="L6741" s="33"/>
      <c r="M6741" s="33"/>
      <c r="N6741" s="33"/>
      <c r="O6741" s="33"/>
      <c r="P6741" s="33"/>
      <c r="Q6741" s="33"/>
      <c r="R6741" s="33"/>
      <c r="S6741" s="33"/>
    </row>
    <row r="6742" spans="1:19">
      <c r="A6742" s="233"/>
      <c r="B6742" s="238"/>
      <c r="C6742" s="229"/>
      <c r="D6742" s="229"/>
      <c r="E6742" s="235"/>
      <c r="F6742" s="235"/>
      <c r="G6742" s="242"/>
      <c r="H6742" s="243"/>
      <c r="J6742" s="33"/>
      <c r="K6742" s="33"/>
      <c r="L6742" s="33"/>
      <c r="M6742" s="33"/>
      <c r="N6742" s="33"/>
      <c r="O6742" s="33"/>
      <c r="P6742" s="33"/>
      <c r="Q6742" s="33"/>
      <c r="R6742" s="33"/>
      <c r="S6742" s="33"/>
    </row>
    <row r="6743" spans="1:19">
      <c r="A6743" s="233"/>
      <c r="B6743" s="238"/>
      <c r="C6743" s="229"/>
      <c r="D6743" s="229"/>
      <c r="E6743" s="235"/>
      <c r="F6743" s="235"/>
      <c r="G6743" s="242"/>
      <c r="H6743" s="243"/>
      <c r="J6743" s="33"/>
      <c r="K6743" s="33"/>
      <c r="L6743" s="33"/>
      <c r="M6743" s="33"/>
      <c r="N6743" s="33"/>
      <c r="O6743" s="33"/>
      <c r="P6743" s="33"/>
      <c r="Q6743" s="33"/>
      <c r="R6743" s="33"/>
      <c r="S6743" s="33"/>
    </row>
    <row r="6744" spans="1:19">
      <c r="A6744" s="233"/>
      <c r="B6744" s="238"/>
      <c r="C6744" s="229"/>
      <c r="D6744" s="229"/>
      <c r="E6744" s="235"/>
      <c r="F6744" s="235"/>
      <c r="G6744" s="242"/>
      <c r="H6744" s="243"/>
      <c r="J6744" s="33"/>
      <c r="K6744" s="33"/>
      <c r="L6744" s="33"/>
      <c r="M6744" s="33"/>
      <c r="N6744" s="33"/>
      <c r="O6744" s="33"/>
      <c r="P6744" s="33"/>
      <c r="Q6744" s="33"/>
      <c r="R6744" s="33"/>
      <c r="S6744" s="33"/>
    </row>
    <row r="6745" spans="1:19">
      <c r="A6745" s="233"/>
      <c r="B6745" s="238"/>
      <c r="C6745" s="229"/>
      <c r="D6745" s="229"/>
      <c r="E6745" s="235"/>
      <c r="F6745" s="235"/>
      <c r="G6745" s="242"/>
      <c r="H6745" s="243"/>
      <c r="J6745" s="33"/>
      <c r="K6745" s="33"/>
      <c r="L6745" s="33"/>
      <c r="M6745" s="33"/>
      <c r="N6745" s="33"/>
      <c r="O6745" s="33"/>
      <c r="P6745" s="33"/>
      <c r="Q6745" s="33"/>
      <c r="R6745" s="33"/>
      <c r="S6745" s="33"/>
    </row>
    <row r="6746" spans="1:19">
      <c r="A6746" s="233"/>
      <c r="B6746" s="238"/>
      <c r="C6746" s="229"/>
      <c r="D6746" s="229"/>
      <c r="E6746" s="235"/>
      <c r="F6746" s="235"/>
      <c r="G6746" s="242"/>
      <c r="H6746" s="243"/>
      <c r="J6746" s="33"/>
      <c r="K6746" s="33"/>
      <c r="L6746" s="33"/>
      <c r="M6746" s="33"/>
      <c r="N6746" s="33"/>
      <c r="O6746" s="33"/>
      <c r="P6746" s="33"/>
      <c r="Q6746" s="33"/>
      <c r="R6746" s="33"/>
      <c r="S6746" s="33"/>
    </row>
    <row r="6747" spans="1:19">
      <c r="A6747" s="233"/>
      <c r="B6747" s="238"/>
      <c r="C6747" s="229"/>
      <c r="D6747" s="229"/>
      <c r="E6747" s="235"/>
      <c r="F6747" s="235"/>
      <c r="G6747" s="242"/>
      <c r="H6747" s="243"/>
      <c r="J6747" s="33"/>
      <c r="K6747" s="33"/>
      <c r="L6747" s="33"/>
      <c r="M6747" s="33"/>
      <c r="N6747" s="33"/>
      <c r="O6747" s="33"/>
      <c r="P6747" s="33"/>
      <c r="Q6747" s="33"/>
      <c r="R6747" s="33"/>
      <c r="S6747" s="33"/>
    </row>
    <row r="6748" spans="1:19">
      <c r="A6748" s="233"/>
      <c r="B6748" s="238"/>
      <c r="C6748" s="229"/>
      <c r="D6748" s="229"/>
      <c r="E6748" s="235"/>
      <c r="F6748" s="235"/>
      <c r="G6748" s="242"/>
      <c r="H6748" s="243"/>
      <c r="J6748" s="33"/>
      <c r="K6748" s="33"/>
      <c r="L6748" s="33"/>
      <c r="M6748" s="33"/>
      <c r="N6748" s="33"/>
      <c r="O6748" s="33"/>
      <c r="P6748" s="33"/>
      <c r="Q6748" s="33"/>
      <c r="R6748" s="33"/>
      <c r="S6748" s="33"/>
    </row>
    <row r="6749" spans="1:19">
      <c r="A6749" s="233"/>
      <c r="B6749" s="238"/>
      <c r="C6749" s="229"/>
      <c r="D6749" s="229"/>
      <c r="E6749" s="235"/>
      <c r="F6749" s="235"/>
      <c r="G6749" s="242"/>
      <c r="H6749" s="243"/>
      <c r="J6749" s="33"/>
      <c r="K6749" s="33"/>
      <c r="L6749" s="33"/>
      <c r="M6749" s="33"/>
      <c r="N6749" s="33"/>
      <c r="O6749" s="33"/>
      <c r="P6749" s="33"/>
      <c r="Q6749" s="33"/>
      <c r="R6749" s="33"/>
      <c r="S6749" s="33"/>
    </row>
    <row r="6750" spans="1:19">
      <c r="A6750" s="233"/>
      <c r="B6750" s="238"/>
      <c r="C6750" s="229"/>
      <c r="D6750" s="229"/>
      <c r="E6750" s="235"/>
      <c r="F6750" s="235"/>
      <c r="G6750" s="242"/>
      <c r="H6750" s="243"/>
      <c r="J6750" s="33"/>
      <c r="K6750" s="33"/>
      <c r="L6750" s="33"/>
      <c r="M6750" s="33"/>
      <c r="N6750" s="33"/>
      <c r="O6750" s="33"/>
      <c r="P6750" s="33"/>
      <c r="Q6750" s="33"/>
      <c r="R6750" s="33"/>
      <c r="S6750" s="33"/>
    </row>
    <row r="6751" spans="1:19">
      <c r="A6751" s="233"/>
      <c r="B6751" s="238"/>
      <c r="C6751" s="229"/>
      <c r="D6751" s="229"/>
      <c r="E6751" s="235"/>
      <c r="F6751" s="235"/>
      <c r="G6751" s="242"/>
      <c r="H6751" s="243"/>
      <c r="J6751" s="33"/>
      <c r="K6751" s="33"/>
      <c r="L6751" s="33"/>
      <c r="M6751" s="33"/>
      <c r="N6751" s="33"/>
      <c r="O6751" s="33"/>
      <c r="P6751" s="33"/>
      <c r="Q6751" s="33"/>
      <c r="R6751" s="33"/>
      <c r="S6751" s="33"/>
    </row>
    <row r="6752" spans="1:19">
      <c r="A6752" s="233"/>
      <c r="B6752" s="238"/>
      <c r="C6752" s="229"/>
      <c r="D6752" s="229"/>
      <c r="E6752" s="235"/>
      <c r="F6752" s="235"/>
      <c r="G6752" s="242"/>
      <c r="H6752" s="243"/>
      <c r="J6752" s="33"/>
      <c r="K6752" s="33"/>
      <c r="L6752" s="33"/>
      <c r="M6752" s="33"/>
      <c r="N6752" s="33"/>
      <c r="O6752" s="33"/>
      <c r="P6752" s="33"/>
      <c r="Q6752" s="33"/>
      <c r="R6752" s="33"/>
      <c r="S6752" s="33"/>
    </row>
    <row r="6753" spans="1:19">
      <c r="A6753" s="233"/>
      <c r="B6753" s="238"/>
      <c r="C6753" s="229"/>
      <c r="D6753" s="229"/>
      <c r="E6753" s="235"/>
      <c r="F6753" s="235"/>
      <c r="G6753" s="242"/>
      <c r="H6753" s="243"/>
      <c r="J6753" s="33"/>
      <c r="K6753" s="33"/>
      <c r="L6753" s="33"/>
      <c r="M6753" s="33"/>
      <c r="N6753" s="33"/>
      <c r="O6753" s="33"/>
      <c r="P6753" s="33"/>
      <c r="Q6753" s="33"/>
      <c r="R6753" s="33"/>
      <c r="S6753" s="33"/>
    </row>
    <row r="6754" spans="1:19">
      <c r="A6754" s="233"/>
      <c r="B6754" s="238"/>
      <c r="C6754" s="229"/>
      <c r="D6754" s="229"/>
      <c r="E6754" s="235"/>
      <c r="F6754" s="235"/>
      <c r="G6754" s="242"/>
      <c r="H6754" s="243"/>
      <c r="J6754" s="33"/>
      <c r="K6754" s="33"/>
      <c r="L6754" s="33"/>
      <c r="M6754" s="33"/>
      <c r="N6754" s="33"/>
      <c r="O6754" s="33"/>
      <c r="P6754" s="33"/>
      <c r="Q6754" s="33"/>
      <c r="R6754" s="33"/>
      <c r="S6754" s="33"/>
    </row>
    <row r="6755" spans="1:19">
      <c r="A6755" s="233"/>
      <c r="B6755" s="238"/>
      <c r="C6755" s="229"/>
      <c r="D6755" s="229"/>
      <c r="E6755" s="235"/>
      <c r="F6755" s="235"/>
      <c r="G6755" s="242"/>
      <c r="H6755" s="243"/>
      <c r="J6755" s="33"/>
      <c r="K6755" s="33"/>
      <c r="L6755" s="33"/>
      <c r="M6755" s="33"/>
      <c r="N6755" s="33"/>
      <c r="O6755" s="33"/>
      <c r="P6755" s="33"/>
      <c r="Q6755" s="33"/>
      <c r="R6755" s="33"/>
      <c r="S6755" s="33"/>
    </row>
    <row r="6756" spans="1:19">
      <c r="A6756" s="233"/>
      <c r="B6756" s="238"/>
      <c r="C6756" s="229"/>
      <c r="D6756" s="229"/>
      <c r="E6756" s="235"/>
      <c r="F6756" s="235"/>
      <c r="G6756" s="242"/>
      <c r="H6756" s="243"/>
      <c r="J6756" s="33"/>
      <c r="K6756" s="33"/>
      <c r="L6756" s="33"/>
      <c r="M6756" s="33"/>
      <c r="N6756" s="33"/>
      <c r="O6756" s="33"/>
      <c r="P6756" s="33"/>
      <c r="Q6756" s="33"/>
      <c r="R6756" s="33"/>
      <c r="S6756" s="33"/>
    </row>
    <row r="6757" spans="1:19">
      <c r="A6757" s="233"/>
      <c r="B6757" s="238"/>
      <c r="C6757" s="229"/>
      <c r="D6757" s="229"/>
      <c r="E6757" s="235"/>
      <c r="F6757" s="235"/>
      <c r="G6757" s="242"/>
      <c r="H6757" s="243"/>
      <c r="J6757" s="33"/>
      <c r="K6757" s="33"/>
      <c r="L6757" s="33"/>
      <c r="M6757" s="33"/>
      <c r="N6757" s="33"/>
      <c r="O6757" s="33"/>
      <c r="P6757" s="33"/>
      <c r="Q6757" s="33"/>
      <c r="R6757" s="33"/>
      <c r="S6757" s="33"/>
    </row>
    <row r="6758" spans="1:19">
      <c r="A6758" s="233"/>
      <c r="B6758" s="238"/>
      <c r="C6758" s="229"/>
      <c r="D6758" s="229"/>
      <c r="E6758" s="235"/>
      <c r="F6758" s="235"/>
      <c r="G6758" s="242"/>
      <c r="H6758" s="243"/>
      <c r="J6758" s="33"/>
      <c r="K6758" s="33"/>
      <c r="L6758" s="33"/>
      <c r="M6758" s="33"/>
      <c r="N6758" s="33"/>
      <c r="O6758" s="33"/>
      <c r="P6758" s="33"/>
      <c r="Q6758" s="33"/>
      <c r="R6758" s="33"/>
      <c r="S6758" s="33"/>
    </row>
    <row r="6759" spans="1:19">
      <c r="A6759" s="233"/>
      <c r="B6759" s="238"/>
      <c r="C6759" s="229"/>
      <c r="D6759" s="229"/>
      <c r="E6759" s="235"/>
      <c r="F6759" s="235"/>
      <c r="G6759" s="242"/>
      <c r="H6759" s="243"/>
      <c r="J6759" s="33"/>
      <c r="K6759" s="33"/>
      <c r="L6759" s="33"/>
      <c r="M6759" s="33"/>
      <c r="N6759" s="33"/>
      <c r="O6759" s="33"/>
      <c r="P6759" s="33"/>
      <c r="Q6759" s="33"/>
      <c r="R6759" s="33"/>
      <c r="S6759" s="33"/>
    </row>
    <row r="6760" spans="1:19">
      <c r="A6760" s="233"/>
      <c r="B6760" s="238"/>
      <c r="C6760" s="229"/>
      <c r="D6760" s="229"/>
      <c r="E6760" s="235"/>
      <c r="F6760" s="235"/>
      <c r="G6760" s="242"/>
      <c r="H6760" s="243"/>
      <c r="J6760" s="33"/>
      <c r="K6760" s="33"/>
      <c r="L6760" s="33"/>
      <c r="M6760" s="33"/>
      <c r="N6760" s="33"/>
      <c r="O6760" s="33"/>
      <c r="P6760" s="33"/>
      <c r="Q6760" s="33"/>
      <c r="R6760" s="33"/>
      <c r="S6760" s="33"/>
    </row>
    <row r="6761" spans="1:19">
      <c r="A6761" s="233"/>
      <c r="B6761" s="238"/>
      <c r="C6761" s="229"/>
      <c r="D6761" s="229"/>
      <c r="E6761" s="235"/>
      <c r="F6761" s="235"/>
      <c r="G6761" s="242"/>
      <c r="H6761" s="243"/>
      <c r="J6761" s="33"/>
      <c r="K6761" s="33"/>
      <c r="L6761" s="33"/>
      <c r="M6761" s="33"/>
      <c r="N6761" s="33"/>
      <c r="O6761" s="33"/>
      <c r="P6761" s="33"/>
      <c r="Q6761" s="33"/>
      <c r="R6761" s="33"/>
      <c r="S6761" s="33"/>
    </row>
    <row r="6762" spans="1:19">
      <c r="A6762" s="233"/>
      <c r="B6762" s="238"/>
      <c r="C6762" s="229"/>
      <c r="D6762" s="229"/>
      <c r="E6762" s="235"/>
      <c r="F6762" s="235"/>
      <c r="G6762" s="242"/>
      <c r="H6762" s="243"/>
      <c r="J6762" s="33"/>
      <c r="K6762" s="33"/>
      <c r="L6762" s="33"/>
      <c r="M6762" s="33"/>
      <c r="N6762" s="33"/>
      <c r="O6762" s="33"/>
      <c r="P6762" s="33"/>
      <c r="Q6762" s="33"/>
      <c r="R6762" s="33"/>
      <c r="S6762" s="33"/>
    </row>
    <row r="6763" spans="1:19">
      <c r="A6763" s="233"/>
      <c r="B6763" s="238"/>
      <c r="C6763" s="229"/>
      <c r="D6763" s="229"/>
      <c r="E6763" s="235"/>
      <c r="F6763" s="235"/>
      <c r="G6763" s="242"/>
      <c r="H6763" s="243"/>
      <c r="J6763" s="33"/>
      <c r="K6763" s="33"/>
      <c r="L6763" s="33"/>
      <c r="M6763" s="33"/>
      <c r="N6763" s="33"/>
      <c r="O6763" s="33"/>
      <c r="P6763" s="33"/>
      <c r="Q6763" s="33"/>
      <c r="R6763" s="33"/>
      <c r="S6763" s="33"/>
    </row>
    <row r="6764" spans="1:19">
      <c r="A6764" s="233"/>
      <c r="B6764" s="238"/>
      <c r="C6764" s="229"/>
      <c r="D6764" s="229"/>
      <c r="E6764" s="235"/>
      <c r="F6764" s="235"/>
      <c r="G6764" s="242"/>
      <c r="H6764" s="243"/>
      <c r="J6764" s="33"/>
      <c r="K6764" s="33"/>
      <c r="L6764" s="33"/>
      <c r="M6764" s="33"/>
      <c r="N6764" s="33"/>
      <c r="O6764" s="33"/>
      <c r="P6764" s="33"/>
      <c r="Q6764" s="33"/>
      <c r="R6764" s="33"/>
      <c r="S6764" s="33"/>
    </row>
    <row r="6765" spans="1:19">
      <c r="A6765" s="233"/>
      <c r="B6765" s="238"/>
      <c r="C6765" s="229"/>
      <c r="D6765" s="229"/>
      <c r="E6765" s="235"/>
      <c r="F6765" s="235"/>
      <c r="G6765" s="242"/>
      <c r="H6765" s="243"/>
      <c r="J6765" s="33"/>
      <c r="K6765" s="33"/>
      <c r="L6765" s="33"/>
      <c r="M6765" s="33"/>
      <c r="N6765" s="33"/>
      <c r="O6765" s="33"/>
      <c r="P6765" s="33"/>
      <c r="Q6765" s="33"/>
      <c r="R6765" s="33"/>
      <c r="S6765" s="33"/>
    </row>
    <row r="6766" spans="1:19">
      <c r="A6766" s="233"/>
      <c r="B6766" s="238"/>
      <c r="C6766" s="229"/>
      <c r="D6766" s="229"/>
      <c r="E6766" s="235"/>
      <c r="F6766" s="235"/>
      <c r="G6766" s="242"/>
      <c r="H6766" s="243"/>
      <c r="J6766" s="33"/>
      <c r="K6766" s="33"/>
      <c r="L6766" s="33"/>
      <c r="M6766" s="33"/>
      <c r="N6766" s="33"/>
      <c r="O6766" s="33"/>
      <c r="P6766" s="33"/>
      <c r="Q6766" s="33"/>
      <c r="R6766" s="33"/>
      <c r="S6766" s="33"/>
    </row>
    <row r="6767" spans="1:19">
      <c r="A6767" s="233"/>
      <c r="B6767" s="238"/>
      <c r="C6767" s="229"/>
      <c r="D6767" s="229"/>
      <c r="E6767" s="235"/>
      <c r="F6767" s="235"/>
      <c r="G6767" s="242"/>
      <c r="H6767" s="243"/>
      <c r="J6767" s="33"/>
      <c r="K6767" s="33"/>
      <c r="L6767" s="33"/>
      <c r="M6767" s="33"/>
      <c r="N6767" s="33"/>
      <c r="O6767" s="33"/>
      <c r="P6767" s="33"/>
      <c r="Q6767" s="33"/>
      <c r="R6767" s="33"/>
      <c r="S6767" s="33"/>
    </row>
    <row r="6768" spans="1:19">
      <c r="A6768" s="233"/>
      <c r="B6768" s="238"/>
      <c r="C6768" s="229"/>
      <c r="D6768" s="229"/>
      <c r="E6768" s="235"/>
      <c r="F6768" s="235"/>
      <c r="G6768" s="242"/>
      <c r="H6768" s="243"/>
      <c r="J6768" s="33"/>
      <c r="K6768" s="33"/>
      <c r="L6768" s="33"/>
      <c r="M6768" s="33"/>
      <c r="N6768" s="33"/>
      <c r="O6768" s="33"/>
      <c r="P6768" s="33"/>
      <c r="Q6768" s="33"/>
      <c r="R6768" s="33"/>
      <c r="S6768" s="33"/>
    </row>
    <row r="6769" spans="1:19">
      <c r="A6769" s="233"/>
      <c r="B6769" s="238"/>
      <c r="C6769" s="229"/>
      <c r="D6769" s="229"/>
      <c r="E6769" s="235"/>
      <c r="F6769" s="235"/>
      <c r="G6769" s="242"/>
      <c r="H6769" s="243"/>
      <c r="J6769" s="33"/>
      <c r="K6769" s="33"/>
      <c r="L6769" s="33"/>
      <c r="M6769" s="33"/>
      <c r="N6769" s="33"/>
      <c r="O6769" s="33"/>
      <c r="P6769" s="33"/>
      <c r="Q6769" s="33"/>
      <c r="R6769" s="33"/>
      <c r="S6769" s="33"/>
    </row>
    <row r="6770" spans="1:19">
      <c r="A6770" s="233"/>
      <c r="B6770" s="238"/>
      <c r="C6770" s="229"/>
      <c r="D6770" s="229"/>
      <c r="E6770" s="235"/>
      <c r="F6770" s="235"/>
      <c r="G6770" s="242"/>
      <c r="H6770" s="243"/>
      <c r="J6770" s="33"/>
      <c r="K6770" s="33"/>
      <c r="L6770" s="33"/>
      <c r="M6770" s="33"/>
      <c r="N6770" s="33"/>
      <c r="O6770" s="33"/>
      <c r="P6770" s="33"/>
      <c r="Q6770" s="33"/>
      <c r="R6770" s="33"/>
      <c r="S6770" s="33"/>
    </row>
    <row r="6771" spans="1:19">
      <c r="A6771" s="233"/>
      <c r="B6771" s="238"/>
      <c r="C6771" s="229"/>
      <c r="D6771" s="229"/>
      <c r="E6771" s="235"/>
      <c r="F6771" s="235"/>
      <c r="G6771" s="242"/>
      <c r="H6771" s="243"/>
      <c r="J6771" s="33"/>
      <c r="K6771" s="33"/>
      <c r="L6771" s="33"/>
      <c r="M6771" s="33"/>
      <c r="N6771" s="33"/>
      <c r="O6771" s="33"/>
      <c r="P6771" s="33"/>
      <c r="Q6771" s="33"/>
      <c r="R6771" s="33"/>
      <c r="S6771" s="33"/>
    </row>
    <row r="6772" spans="1:19">
      <c r="A6772" s="233"/>
      <c r="B6772" s="238"/>
      <c r="C6772" s="229"/>
      <c r="D6772" s="229"/>
      <c r="E6772" s="235"/>
      <c r="F6772" s="235"/>
      <c r="G6772" s="242"/>
      <c r="H6772" s="243"/>
      <c r="J6772" s="33"/>
      <c r="K6772" s="33"/>
      <c r="L6772" s="33"/>
      <c r="M6772" s="33"/>
      <c r="N6772" s="33"/>
      <c r="O6772" s="33"/>
      <c r="P6772" s="33"/>
      <c r="Q6772" s="33"/>
      <c r="R6772" s="33"/>
      <c r="S6772" s="33"/>
    </row>
    <row r="6773" spans="1:19">
      <c r="A6773" s="233"/>
      <c r="B6773" s="238"/>
      <c r="C6773" s="229"/>
      <c r="D6773" s="229"/>
      <c r="E6773" s="235"/>
      <c r="F6773" s="235"/>
      <c r="G6773" s="242"/>
      <c r="H6773" s="243"/>
      <c r="J6773" s="33"/>
      <c r="K6773" s="33"/>
      <c r="L6773" s="33"/>
      <c r="M6773" s="33"/>
      <c r="N6773" s="33"/>
      <c r="O6773" s="33"/>
      <c r="P6773" s="33"/>
      <c r="Q6773" s="33"/>
      <c r="R6773" s="33"/>
      <c r="S6773" s="33"/>
    </row>
    <row r="6774" spans="1:19">
      <c r="A6774" s="233"/>
      <c r="B6774" s="238"/>
      <c r="C6774" s="229"/>
      <c r="D6774" s="229"/>
      <c r="E6774" s="235"/>
      <c r="F6774" s="235"/>
      <c r="G6774" s="242"/>
      <c r="H6774" s="243"/>
      <c r="J6774" s="33"/>
      <c r="K6774" s="33"/>
      <c r="L6774" s="33"/>
      <c r="M6774" s="33"/>
      <c r="N6774" s="33"/>
      <c r="O6774" s="33"/>
      <c r="P6774" s="33"/>
      <c r="Q6774" s="33"/>
      <c r="R6774" s="33"/>
      <c r="S6774" s="33"/>
    </row>
    <row r="6775" spans="1:19">
      <c r="A6775" s="233"/>
      <c r="B6775" s="238"/>
      <c r="C6775" s="229"/>
      <c r="D6775" s="229"/>
      <c r="E6775" s="235"/>
      <c r="F6775" s="235"/>
      <c r="G6775" s="242"/>
      <c r="H6775" s="243"/>
      <c r="J6775" s="33"/>
      <c r="K6775" s="33"/>
      <c r="L6775" s="33"/>
      <c r="M6775" s="33"/>
      <c r="N6775" s="33"/>
      <c r="O6775" s="33"/>
      <c r="P6775" s="33"/>
      <c r="Q6775" s="33"/>
      <c r="R6775" s="33"/>
      <c r="S6775" s="33"/>
    </row>
    <row r="6776" spans="1:19">
      <c r="A6776" s="233"/>
      <c r="B6776" s="238"/>
      <c r="C6776" s="229"/>
      <c r="D6776" s="229"/>
      <c r="E6776" s="235"/>
      <c r="F6776" s="235"/>
      <c r="G6776" s="242"/>
      <c r="H6776" s="243"/>
      <c r="J6776" s="33"/>
      <c r="K6776" s="33"/>
      <c r="L6776" s="33"/>
      <c r="M6776" s="33"/>
      <c r="N6776" s="33"/>
      <c r="O6776" s="33"/>
      <c r="P6776" s="33"/>
      <c r="Q6776" s="33"/>
      <c r="R6776" s="33"/>
      <c r="S6776" s="33"/>
    </row>
    <row r="6777" spans="1:19">
      <c r="A6777" s="233"/>
      <c r="B6777" s="238"/>
      <c r="C6777" s="229"/>
      <c r="D6777" s="229"/>
      <c r="E6777" s="235"/>
      <c r="F6777" s="235"/>
      <c r="G6777" s="242"/>
      <c r="H6777" s="243"/>
      <c r="J6777" s="33"/>
      <c r="K6777" s="33"/>
      <c r="L6777" s="33"/>
      <c r="M6777" s="33"/>
      <c r="N6777" s="33"/>
      <c r="O6777" s="33"/>
      <c r="P6777" s="33"/>
      <c r="Q6777" s="33"/>
      <c r="R6777" s="33"/>
      <c r="S6777" s="33"/>
    </row>
    <row r="6778" spans="1:19">
      <c r="A6778" s="233"/>
      <c r="B6778" s="238"/>
      <c r="C6778" s="229"/>
      <c r="D6778" s="229"/>
      <c r="E6778" s="235"/>
      <c r="F6778" s="235"/>
      <c r="G6778" s="242"/>
      <c r="H6778" s="243"/>
      <c r="J6778" s="33"/>
      <c r="K6778" s="33"/>
      <c r="L6778" s="33"/>
      <c r="M6778" s="33"/>
      <c r="N6778" s="33"/>
      <c r="O6778" s="33"/>
      <c r="P6778" s="33"/>
      <c r="Q6778" s="33"/>
      <c r="R6778" s="33"/>
      <c r="S6778" s="33"/>
    </row>
    <row r="6779" spans="1:19">
      <c r="A6779" s="233"/>
      <c r="B6779" s="238"/>
      <c r="C6779" s="229"/>
      <c r="D6779" s="229"/>
      <c r="E6779" s="235"/>
      <c r="F6779" s="235"/>
      <c r="G6779" s="242"/>
      <c r="H6779" s="243"/>
      <c r="J6779" s="33"/>
      <c r="K6779" s="33"/>
      <c r="L6779" s="33"/>
      <c r="M6779" s="33"/>
      <c r="N6779" s="33"/>
      <c r="O6779" s="33"/>
      <c r="P6779" s="33"/>
      <c r="Q6779" s="33"/>
      <c r="R6779" s="33"/>
      <c r="S6779" s="33"/>
    </row>
    <row r="6780" spans="1:19">
      <c r="A6780" s="233"/>
      <c r="B6780" s="238"/>
      <c r="C6780" s="229"/>
      <c r="D6780" s="229"/>
      <c r="E6780" s="235"/>
      <c r="F6780" s="235"/>
      <c r="G6780" s="242"/>
      <c r="H6780" s="243"/>
      <c r="J6780" s="33"/>
      <c r="K6780" s="33"/>
      <c r="L6780" s="33"/>
      <c r="M6780" s="33"/>
      <c r="N6780" s="33"/>
      <c r="O6780" s="33"/>
      <c r="P6780" s="33"/>
      <c r="Q6780" s="33"/>
      <c r="R6780" s="33"/>
      <c r="S6780" s="33"/>
    </row>
    <row r="6781" spans="1:19">
      <c r="A6781" s="233"/>
      <c r="B6781" s="238"/>
      <c r="C6781" s="229"/>
      <c r="D6781" s="229"/>
      <c r="E6781" s="235"/>
      <c r="F6781" s="235"/>
      <c r="G6781" s="242"/>
      <c r="H6781" s="243"/>
      <c r="J6781" s="33"/>
      <c r="K6781" s="33"/>
      <c r="L6781" s="33"/>
      <c r="M6781" s="33"/>
      <c r="N6781" s="33"/>
      <c r="O6781" s="33"/>
      <c r="P6781" s="33"/>
      <c r="Q6781" s="33"/>
      <c r="R6781" s="33"/>
      <c r="S6781" s="33"/>
    </row>
    <row r="6782" spans="1:19">
      <c r="A6782" s="233"/>
      <c r="B6782" s="238"/>
      <c r="C6782" s="229"/>
      <c r="D6782" s="229"/>
      <c r="E6782" s="235"/>
      <c r="F6782" s="235"/>
      <c r="G6782" s="242"/>
      <c r="H6782" s="243"/>
      <c r="J6782" s="33"/>
      <c r="K6782" s="33"/>
      <c r="L6782" s="33"/>
      <c r="M6782" s="33"/>
      <c r="N6782" s="33"/>
      <c r="O6782" s="33"/>
      <c r="P6782" s="33"/>
      <c r="Q6782" s="33"/>
      <c r="R6782" s="33"/>
      <c r="S6782" s="33"/>
    </row>
    <row r="6783" spans="1:19">
      <c r="A6783" s="233"/>
      <c r="B6783" s="238"/>
      <c r="C6783" s="229"/>
      <c r="D6783" s="229"/>
      <c r="E6783" s="235"/>
      <c r="F6783" s="235"/>
      <c r="G6783" s="242"/>
      <c r="H6783" s="243"/>
      <c r="J6783" s="33"/>
      <c r="K6783" s="33"/>
      <c r="L6783" s="33"/>
      <c r="M6783" s="33"/>
      <c r="N6783" s="33"/>
      <c r="O6783" s="33"/>
      <c r="P6783" s="33"/>
      <c r="Q6783" s="33"/>
      <c r="R6783" s="33"/>
      <c r="S6783" s="33"/>
    </row>
    <row r="6784" spans="1:19">
      <c r="A6784" s="233"/>
      <c r="B6784" s="238"/>
      <c r="C6784" s="229"/>
      <c r="D6784" s="229"/>
      <c r="E6784" s="235"/>
      <c r="F6784" s="235"/>
      <c r="G6784" s="242"/>
      <c r="H6784" s="243"/>
      <c r="J6784" s="33"/>
      <c r="K6784" s="33"/>
      <c r="L6784" s="33"/>
      <c r="M6784" s="33"/>
      <c r="N6784" s="33"/>
      <c r="O6784" s="33"/>
      <c r="P6784" s="33"/>
      <c r="Q6784" s="33"/>
      <c r="R6784" s="33"/>
      <c r="S6784" s="33"/>
    </row>
    <row r="6785" spans="1:19">
      <c r="A6785" s="233"/>
      <c r="B6785" s="238"/>
      <c r="C6785" s="229"/>
      <c r="D6785" s="229"/>
      <c r="E6785" s="235"/>
      <c r="F6785" s="235"/>
      <c r="G6785" s="242"/>
      <c r="H6785" s="243"/>
      <c r="J6785" s="33"/>
      <c r="K6785" s="33"/>
      <c r="L6785" s="33"/>
      <c r="M6785" s="33"/>
      <c r="N6785" s="33"/>
      <c r="O6785" s="33"/>
      <c r="P6785" s="33"/>
      <c r="Q6785" s="33"/>
      <c r="R6785" s="33"/>
      <c r="S6785" s="33"/>
    </row>
    <row r="6786" spans="1:19">
      <c r="A6786" s="233"/>
      <c r="B6786" s="238"/>
      <c r="C6786" s="229"/>
      <c r="D6786" s="229"/>
      <c r="E6786" s="235"/>
      <c r="F6786" s="235"/>
      <c r="G6786" s="242"/>
      <c r="H6786" s="243"/>
      <c r="J6786" s="33"/>
      <c r="K6786" s="33"/>
      <c r="L6786" s="33"/>
      <c r="M6786" s="33"/>
      <c r="N6786" s="33"/>
      <c r="O6786" s="33"/>
      <c r="P6786" s="33"/>
      <c r="Q6786" s="33"/>
      <c r="R6786" s="33"/>
      <c r="S6786" s="33"/>
    </row>
    <row r="6787" spans="1:19">
      <c r="A6787" s="233"/>
      <c r="B6787" s="238"/>
      <c r="C6787" s="229"/>
      <c r="D6787" s="229"/>
      <c r="E6787" s="235"/>
      <c r="F6787" s="235"/>
      <c r="G6787" s="242"/>
      <c r="H6787" s="243"/>
      <c r="J6787" s="33"/>
      <c r="K6787" s="33"/>
      <c r="L6787" s="33"/>
      <c r="M6787" s="33"/>
      <c r="N6787" s="33"/>
      <c r="O6787" s="33"/>
      <c r="P6787" s="33"/>
      <c r="Q6787" s="33"/>
      <c r="R6787" s="33"/>
      <c r="S6787" s="33"/>
    </row>
    <row r="6788" spans="1:19">
      <c r="A6788" s="233"/>
      <c r="B6788" s="238"/>
      <c r="C6788" s="229"/>
      <c r="D6788" s="229"/>
      <c r="E6788" s="235"/>
      <c r="F6788" s="235"/>
      <c r="G6788" s="242"/>
      <c r="H6788" s="243"/>
      <c r="J6788" s="33"/>
      <c r="K6788" s="33"/>
      <c r="L6788" s="33"/>
      <c r="M6788" s="33"/>
      <c r="N6788" s="33"/>
      <c r="O6788" s="33"/>
      <c r="P6788" s="33"/>
      <c r="Q6788" s="33"/>
      <c r="R6788" s="33"/>
      <c r="S6788" s="33"/>
    </row>
    <row r="6789" spans="1:19">
      <c r="A6789" s="233"/>
      <c r="B6789" s="238"/>
      <c r="C6789" s="229"/>
      <c r="D6789" s="229"/>
      <c r="E6789" s="235"/>
      <c r="F6789" s="235"/>
      <c r="G6789" s="242"/>
      <c r="H6789" s="243"/>
      <c r="J6789" s="33"/>
      <c r="K6789" s="33"/>
      <c r="L6789" s="33"/>
      <c r="M6789" s="33"/>
      <c r="N6789" s="33"/>
      <c r="O6789" s="33"/>
      <c r="P6789" s="33"/>
      <c r="Q6789" s="33"/>
      <c r="R6789" s="33"/>
      <c r="S6789" s="33"/>
    </row>
    <row r="6790" spans="1:19">
      <c r="A6790" s="233"/>
      <c r="B6790" s="238"/>
      <c r="C6790" s="229"/>
      <c r="D6790" s="229"/>
      <c r="E6790" s="235"/>
      <c r="F6790" s="235"/>
      <c r="G6790" s="242"/>
      <c r="H6790" s="243"/>
      <c r="J6790" s="33"/>
      <c r="K6790" s="33"/>
      <c r="L6790" s="33"/>
      <c r="M6790" s="33"/>
      <c r="N6790" s="33"/>
      <c r="O6790" s="33"/>
      <c r="P6790" s="33"/>
      <c r="Q6790" s="33"/>
      <c r="R6790" s="33"/>
      <c r="S6790" s="33"/>
    </row>
    <row r="6791" spans="1:19">
      <c r="A6791" s="233"/>
      <c r="B6791" s="238"/>
      <c r="C6791" s="229"/>
      <c r="D6791" s="229"/>
      <c r="E6791" s="235"/>
      <c r="F6791" s="235"/>
      <c r="G6791" s="242"/>
      <c r="H6791" s="243"/>
      <c r="J6791" s="33"/>
      <c r="K6791" s="33"/>
      <c r="L6791" s="33"/>
      <c r="M6791" s="33"/>
      <c r="N6791" s="33"/>
      <c r="O6791" s="33"/>
      <c r="P6791" s="33"/>
      <c r="Q6791" s="33"/>
      <c r="R6791" s="33"/>
      <c r="S6791" s="33"/>
    </row>
    <row r="6792" spans="1:19">
      <c r="A6792" s="233"/>
      <c r="B6792" s="238"/>
      <c r="C6792" s="229"/>
      <c r="D6792" s="229"/>
      <c r="E6792" s="235"/>
      <c r="F6792" s="235"/>
      <c r="G6792" s="242"/>
      <c r="H6792" s="243"/>
      <c r="J6792" s="33"/>
      <c r="K6792" s="33"/>
      <c r="L6792" s="33"/>
      <c r="M6792" s="33"/>
      <c r="N6792" s="33"/>
      <c r="O6792" s="33"/>
      <c r="P6792" s="33"/>
      <c r="Q6792" s="33"/>
      <c r="R6792" s="33"/>
      <c r="S6792" s="33"/>
    </row>
    <row r="6793" spans="1:19">
      <c r="A6793" s="233"/>
      <c r="B6793" s="238"/>
      <c r="C6793" s="229"/>
      <c r="D6793" s="229"/>
      <c r="E6793" s="235"/>
      <c r="F6793" s="235"/>
      <c r="G6793" s="242"/>
      <c r="H6793" s="243"/>
      <c r="J6793" s="33"/>
      <c r="K6793" s="33"/>
      <c r="L6793" s="33"/>
      <c r="M6793" s="33"/>
      <c r="N6793" s="33"/>
      <c r="O6793" s="33"/>
      <c r="P6793" s="33"/>
      <c r="Q6793" s="33"/>
      <c r="R6793" s="33"/>
      <c r="S6793" s="33"/>
    </row>
    <row r="6794" spans="1:19">
      <c r="A6794" s="233"/>
      <c r="B6794" s="238"/>
      <c r="C6794" s="229"/>
      <c r="D6794" s="229"/>
      <c r="E6794" s="235"/>
      <c r="F6794" s="235"/>
      <c r="G6794" s="242"/>
      <c r="H6794" s="243"/>
      <c r="J6794" s="33"/>
      <c r="K6794" s="33"/>
      <c r="L6794" s="33"/>
      <c r="M6794" s="33"/>
      <c r="N6794" s="33"/>
      <c r="O6794" s="33"/>
      <c r="P6794" s="33"/>
      <c r="Q6794" s="33"/>
      <c r="R6794" s="33"/>
      <c r="S6794" s="33"/>
    </row>
    <row r="6795" spans="1:19">
      <c r="A6795" s="233"/>
      <c r="B6795" s="238"/>
      <c r="C6795" s="229"/>
      <c r="D6795" s="229"/>
      <c r="E6795" s="235"/>
      <c r="F6795" s="235"/>
      <c r="G6795" s="242"/>
      <c r="H6795" s="243"/>
      <c r="J6795" s="33"/>
      <c r="K6795" s="33"/>
      <c r="L6795" s="33"/>
      <c r="M6795" s="33"/>
      <c r="N6795" s="33"/>
      <c r="O6795" s="33"/>
      <c r="P6795" s="33"/>
      <c r="Q6795" s="33"/>
      <c r="R6795" s="33"/>
      <c r="S6795" s="33"/>
    </row>
    <row r="6796" spans="1:19">
      <c r="A6796" s="233"/>
      <c r="B6796" s="238"/>
      <c r="C6796" s="229"/>
      <c r="D6796" s="229"/>
      <c r="E6796" s="235"/>
      <c r="F6796" s="235"/>
      <c r="G6796" s="242"/>
      <c r="H6796" s="243"/>
      <c r="J6796" s="33"/>
      <c r="K6796" s="33"/>
      <c r="L6796" s="33"/>
      <c r="M6796" s="33"/>
      <c r="N6796" s="33"/>
      <c r="O6796" s="33"/>
      <c r="P6796" s="33"/>
      <c r="Q6796" s="33"/>
      <c r="R6796" s="33"/>
      <c r="S6796" s="33"/>
    </row>
    <row r="6797" spans="1:19">
      <c r="A6797" s="233"/>
      <c r="B6797" s="238"/>
      <c r="C6797" s="229"/>
      <c r="D6797" s="229"/>
      <c r="E6797" s="235"/>
      <c r="F6797" s="235"/>
      <c r="G6797" s="242"/>
      <c r="H6797" s="243"/>
      <c r="J6797" s="33"/>
      <c r="K6797" s="33"/>
      <c r="L6797" s="33"/>
      <c r="M6797" s="33"/>
      <c r="N6797" s="33"/>
      <c r="O6797" s="33"/>
      <c r="P6797" s="33"/>
      <c r="Q6797" s="33"/>
      <c r="R6797" s="33"/>
      <c r="S6797" s="33"/>
    </row>
    <row r="6798" spans="1:19">
      <c r="A6798" s="233"/>
      <c r="B6798" s="238"/>
      <c r="C6798" s="229"/>
      <c r="D6798" s="229"/>
      <c r="E6798" s="235"/>
      <c r="F6798" s="235"/>
      <c r="G6798" s="242"/>
      <c r="H6798" s="243"/>
      <c r="J6798" s="33"/>
      <c r="K6798" s="33"/>
      <c r="L6798" s="33"/>
      <c r="M6798" s="33"/>
      <c r="N6798" s="33"/>
      <c r="O6798" s="33"/>
      <c r="P6798" s="33"/>
      <c r="Q6798" s="33"/>
      <c r="R6798" s="33"/>
      <c r="S6798" s="33"/>
    </row>
    <row r="6799" spans="1:19">
      <c r="A6799" s="233"/>
      <c r="B6799" s="238"/>
      <c r="C6799" s="229"/>
      <c r="D6799" s="229"/>
      <c r="E6799" s="235"/>
      <c r="F6799" s="235"/>
      <c r="G6799" s="242"/>
      <c r="H6799" s="243"/>
      <c r="J6799" s="33"/>
      <c r="K6799" s="33"/>
      <c r="L6799" s="33"/>
      <c r="M6799" s="33"/>
      <c r="N6799" s="33"/>
      <c r="O6799" s="33"/>
      <c r="P6799" s="33"/>
      <c r="Q6799" s="33"/>
      <c r="R6799" s="33"/>
      <c r="S6799" s="33"/>
    </row>
    <row r="6800" spans="1:19">
      <c r="A6800" s="233"/>
      <c r="B6800" s="238"/>
      <c r="C6800" s="229"/>
      <c r="D6800" s="229"/>
      <c r="E6800" s="235"/>
      <c r="F6800" s="235"/>
      <c r="G6800" s="242"/>
      <c r="H6800" s="243"/>
      <c r="J6800" s="33"/>
      <c r="K6800" s="33"/>
      <c r="L6800" s="33"/>
      <c r="M6800" s="33"/>
      <c r="N6800" s="33"/>
      <c r="O6800" s="33"/>
      <c r="P6800" s="33"/>
      <c r="Q6800" s="33"/>
      <c r="R6800" s="33"/>
      <c r="S6800" s="33"/>
    </row>
    <row r="6801" spans="1:19">
      <c r="A6801" s="233"/>
      <c r="B6801" s="238"/>
      <c r="C6801" s="229"/>
      <c r="D6801" s="229"/>
      <c r="E6801" s="235"/>
      <c r="F6801" s="235"/>
      <c r="G6801" s="242"/>
      <c r="H6801" s="243"/>
      <c r="J6801" s="33"/>
      <c r="K6801" s="33"/>
      <c r="L6801" s="33"/>
      <c r="M6801" s="33"/>
      <c r="N6801" s="33"/>
      <c r="O6801" s="33"/>
      <c r="P6801" s="33"/>
      <c r="Q6801" s="33"/>
      <c r="R6801" s="33"/>
      <c r="S6801" s="33"/>
    </row>
    <row r="6802" spans="1:19">
      <c r="A6802" s="233"/>
      <c r="B6802" s="238"/>
      <c r="C6802" s="229"/>
      <c r="D6802" s="229"/>
      <c r="E6802" s="235"/>
      <c r="F6802" s="235"/>
      <c r="G6802" s="242"/>
      <c r="H6802" s="243"/>
      <c r="J6802" s="33"/>
      <c r="K6802" s="33"/>
      <c r="L6802" s="33"/>
      <c r="M6802" s="33"/>
      <c r="N6802" s="33"/>
      <c r="O6802" s="33"/>
      <c r="P6802" s="33"/>
      <c r="Q6802" s="33"/>
      <c r="R6802" s="33"/>
      <c r="S6802" s="33"/>
    </row>
    <row r="6803" spans="1:19">
      <c r="A6803" s="233"/>
      <c r="B6803" s="238"/>
      <c r="C6803" s="229"/>
      <c r="D6803" s="229"/>
      <c r="E6803" s="235"/>
      <c r="F6803" s="235"/>
      <c r="G6803" s="242"/>
      <c r="H6803" s="243"/>
      <c r="J6803" s="33"/>
      <c r="K6803" s="33"/>
      <c r="L6803" s="33"/>
      <c r="M6803" s="33"/>
      <c r="N6803" s="33"/>
      <c r="O6803" s="33"/>
      <c r="P6803" s="33"/>
      <c r="Q6803" s="33"/>
      <c r="R6803" s="33"/>
      <c r="S6803" s="33"/>
    </row>
    <row r="6804" spans="1:19">
      <c r="A6804" s="233"/>
      <c r="B6804" s="238"/>
      <c r="C6804" s="229"/>
      <c r="D6804" s="229"/>
      <c r="E6804" s="235"/>
      <c r="F6804" s="235"/>
      <c r="G6804" s="242"/>
      <c r="H6804" s="243"/>
      <c r="J6804" s="33"/>
      <c r="K6804" s="33"/>
      <c r="L6804" s="33"/>
      <c r="M6804" s="33"/>
      <c r="N6804" s="33"/>
      <c r="O6804" s="33"/>
      <c r="P6804" s="33"/>
      <c r="Q6804" s="33"/>
      <c r="R6804" s="33"/>
      <c r="S6804" s="33"/>
    </row>
    <row r="6805" spans="1:19">
      <c r="A6805" s="233"/>
      <c r="B6805" s="238"/>
      <c r="C6805" s="229"/>
      <c r="D6805" s="229"/>
      <c r="E6805" s="235"/>
      <c r="F6805" s="235"/>
      <c r="G6805" s="242"/>
      <c r="H6805" s="243"/>
      <c r="J6805" s="33"/>
      <c r="K6805" s="33"/>
      <c r="L6805" s="33"/>
      <c r="M6805" s="33"/>
      <c r="N6805" s="33"/>
      <c r="O6805" s="33"/>
      <c r="P6805" s="33"/>
      <c r="Q6805" s="33"/>
      <c r="R6805" s="33"/>
      <c r="S6805" s="33"/>
    </row>
    <row r="6806" spans="1:19">
      <c r="A6806" s="233"/>
      <c r="B6806" s="238"/>
      <c r="C6806" s="229"/>
      <c r="D6806" s="229"/>
      <c r="E6806" s="235"/>
      <c r="F6806" s="235"/>
      <c r="G6806" s="242"/>
      <c r="H6806" s="243"/>
      <c r="J6806" s="33"/>
      <c r="K6806" s="33"/>
      <c r="L6806" s="33"/>
      <c r="M6806" s="33"/>
      <c r="N6806" s="33"/>
      <c r="O6806" s="33"/>
      <c r="P6806" s="33"/>
      <c r="Q6806" s="33"/>
      <c r="R6806" s="33"/>
      <c r="S6806" s="33"/>
    </row>
    <row r="6807" spans="1:19">
      <c r="A6807" s="233"/>
      <c r="B6807" s="238"/>
      <c r="C6807" s="229"/>
      <c r="D6807" s="229"/>
      <c r="E6807" s="235"/>
      <c r="F6807" s="235"/>
      <c r="G6807" s="242"/>
      <c r="H6807" s="243"/>
      <c r="J6807" s="33"/>
      <c r="K6807" s="33"/>
      <c r="L6807" s="33"/>
      <c r="M6807" s="33"/>
      <c r="N6807" s="33"/>
      <c r="O6807" s="33"/>
      <c r="P6807" s="33"/>
      <c r="Q6807" s="33"/>
      <c r="R6807" s="33"/>
      <c r="S6807" s="33"/>
    </row>
    <row r="6808" spans="1:19">
      <c r="A6808" s="233"/>
      <c r="B6808" s="238"/>
      <c r="C6808" s="229"/>
      <c r="D6808" s="229"/>
      <c r="E6808" s="235"/>
      <c r="F6808" s="235"/>
      <c r="G6808" s="242"/>
      <c r="H6808" s="243"/>
      <c r="J6808" s="33"/>
      <c r="K6808" s="33"/>
      <c r="L6808" s="33"/>
      <c r="M6808" s="33"/>
      <c r="N6808" s="33"/>
      <c r="O6808" s="33"/>
      <c r="P6808" s="33"/>
      <c r="Q6808" s="33"/>
      <c r="R6808" s="33"/>
      <c r="S6808" s="33"/>
    </row>
    <row r="6809" spans="1:19">
      <c r="A6809" s="233"/>
      <c r="B6809" s="238"/>
      <c r="C6809" s="229"/>
      <c r="D6809" s="229"/>
      <c r="E6809" s="235"/>
      <c r="F6809" s="235"/>
      <c r="G6809" s="242"/>
      <c r="H6809" s="243"/>
      <c r="J6809" s="33"/>
      <c r="K6809" s="33"/>
      <c r="L6809" s="33"/>
      <c r="M6809" s="33"/>
      <c r="N6809" s="33"/>
      <c r="O6809" s="33"/>
      <c r="P6809" s="33"/>
      <c r="Q6809" s="33"/>
      <c r="R6809" s="33"/>
      <c r="S6809" s="33"/>
    </row>
    <row r="6810" spans="1:19">
      <c r="A6810" s="233"/>
      <c r="B6810" s="238"/>
      <c r="C6810" s="229"/>
      <c r="D6810" s="229"/>
      <c r="E6810" s="235"/>
      <c r="F6810" s="235"/>
      <c r="G6810" s="242"/>
      <c r="H6810" s="243"/>
      <c r="J6810" s="33"/>
      <c r="K6810" s="33"/>
      <c r="L6810" s="33"/>
      <c r="M6810" s="33"/>
      <c r="N6810" s="33"/>
      <c r="O6810" s="33"/>
      <c r="P6810" s="33"/>
      <c r="Q6810" s="33"/>
      <c r="R6810" s="33"/>
      <c r="S6810" s="33"/>
    </row>
    <row r="6811" spans="1:19">
      <c r="A6811" s="233"/>
      <c r="B6811" s="238"/>
      <c r="C6811" s="229"/>
      <c r="D6811" s="229"/>
      <c r="E6811" s="235"/>
      <c r="F6811" s="235"/>
      <c r="G6811" s="242"/>
      <c r="H6811" s="243"/>
      <c r="J6811" s="33"/>
      <c r="K6811" s="33"/>
      <c r="L6811" s="33"/>
      <c r="M6811" s="33"/>
      <c r="N6811" s="33"/>
      <c r="O6811" s="33"/>
      <c r="P6811" s="33"/>
      <c r="Q6811" s="33"/>
      <c r="R6811" s="33"/>
      <c r="S6811" s="33"/>
    </row>
    <row r="6812" spans="1:19">
      <c r="A6812" s="233"/>
      <c r="B6812" s="238"/>
      <c r="C6812" s="229"/>
      <c r="D6812" s="229"/>
      <c r="E6812" s="235"/>
      <c r="F6812" s="235"/>
      <c r="G6812" s="242"/>
      <c r="H6812" s="243"/>
      <c r="J6812" s="33"/>
      <c r="K6812" s="33"/>
      <c r="L6812" s="33"/>
      <c r="M6812" s="33"/>
      <c r="N6812" s="33"/>
      <c r="O6812" s="33"/>
      <c r="P6812" s="33"/>
      <c r="Q6812" s="33"/>
      <c r="R6812" s="33"/>
      <c r="S6812" s="33"/>
    </row>
    <row r="6813" spans="1:19">
      <c r="A6813" s="233"/>
      <c r="B6813" s="238"/>
      <c r="C6813" s="229"/>
      <c r="D6813" s="229"/>
      <c r="E6813" s="235"/>
      <c r="F6813" s="235"/>
      <c r="G6813" s="242"/>
      <c r="H6813" s="243"/>
      <c r="J6813" s="33"/>
      <c r="K6813" s="33"/>
      <c r="L6813" s="33"/>
      <c r="M6813" s="33"/>
      <c r="N6813" s="33"/>
      <c r="O6813" s="33"/>
      <c r="P6813" s="33"/>
      <c r="Q6813" s="33"/>
      <c r="R6813" s="33"/>
      <c r="S6813" s="33"/>
    </row>
    <row r="6814" spans="1:19">
      <c r="A6814" s="233"/>
      <c r="B6814" s="238"/>
      <c r="C6814" s="229"/>
      <c r="D6814" s="229"/>
      <c r="E6814" s="235"/>
      <c r="F6814" s="235"/>
      <c r="G6814" s="242"/>
      <c r="H6814" s="243"/>
      <c r="J6814" s="33"/>
      <c r="K6814" s="33"/>
      <c r="L6814" s="33"/>
      <c r="M6814" s="33"/>
      <c r="N6814" s="33"/>
      <c r="O6814" s="33"/>
      <c r="P6814" s="33"/>
      <c r="Q6814" s="33"/>
      <c r="R6814" s="33"/>
      <c r="S6814" s="33"/>
    </row>
    <row r="6815" spans="1:19">
      <c r="A6815" s="233"/>
      <c r="B6815" s="238"/>
      <c r="C6815" s="229"/>
      <c r="D6815" s="229"/>
      <c r="E6815" s="235"/>
      <c r="F6815" s="235"/>
      <c r="G6815" s="242"/>
      <c r="H6815" s="243"/>
      <c r="J6815" s="33"/>
      <c r="K6815" s="33"/>
      <c r="L6815" s="33"/>
      <c r="M6815" s="33"/>
      <c r="N6815" s="33"/>
      <c r="O6815" s="33"/>
      <c r="P6815" s="33"/>
      <c r="Q6815" s="33"/>
      <c r="R6815" s="33"/>
      <c r="S6815" s="33"/>
    </row>
    <row r="6816" spans="1:19">
      <c r="A6816" s="233"/>
      <c r="B6816" s="238"/>
      <c r="C6816" s="229"/>
      <c r="D6816" s="229"/>
      <c r="E6816" s="235"/>
      <c r="F6816" s="235"/>
      <c r="G6816" s="242"/>
      <c r="H6816" s="243"/>
      <c r="J6816" s="33"/>
      <c r="K6816" s="33"/>
      <c r="L6816" s="33"/>
      <c r="M6816" s="33"/>
      <c r="N6816" s="33"/>
      <c r="O6816" s="33"/>
      <c r="P6816" s="33"/>
      <c r="Q6816" s="33"/>
      <c r="R6816" s="33"/>
      <c r="S6816" s="33"/>
    </row>
    <row r="6817" spans="1:19">
      <c r="A6817" s="233"/>
      <c r="B6817" s="238"/>
      <c r="C6817" s="229"/>
      <c r="D6817" s="229"/>
      <c r="E6817" s="235"/>
      <c r="F6817" s="235"/>
      <c r="G6817" s="242"/>
      <c r="H6817" s="243"/>
      <c r="J6817" s="33"/>
      <c r="K6817" s="33"/>
      <c r="L6817" s="33"/>
      <c r="M6817" s="33"/>
      <c r="N6817" s="33"/>
      <c r="O6817" s="33"/>
      <c r="P6817" s="33"/>
      <c r="Q6817" s="33"/>
      <c r="R6817" s="33"/>
      <c r="S6817" s="33"/>
    </row>
    <row r="6818" spans="1:19">
      <c r="A6818" s="233"/>
      <c r="B6818" s="238"/>
      <c r="C6818" s="229"/>
      <c r="D6818" s="229"/>
      <c r="E6818" s="235"/>
      <c r="F6818" s="235"/>
      <c r="G6818" s="242"/>
      <c r="H6818" s="243"/>
      <c r="J6818" s="33"/>
      <c r="K6818" s="33"/>
      <c r="L6818" s="33"/>
      <c r="M6818" s="33"/>
      <c r="N6818" s="33"/>
      <c r="O6818" s="33"/>
      <c r="P6818" s="33"/>
      <c r="Q6818" s="33"/>
      <c r="R6818" s="33"/>
      <c r="S6818" s="33"/>
    </row>
    <row r="6819" spans="1:19">
      <c r="A6819" s="233"/>
      <c r="B6819" s="238"/>
      <c r="C6819" s="229"/>
      <c r="D6819" s="229"/>
      <c r="E6819" s="235"/>
      <c r="F6819" s="235"/>
      <c r="G6819" s="242"/>
      <c r="H6819" s="243"/>
      <c r="J6819" s="33"/>
      <c r="K6819" s="33"/>
      <c r="L6819" s="33"/>
      <c r="M6819" s="33"/>
      <c r="N6819" s="33"/>
      <c r="O6819" s="33"/>
      <c r="P6819" s="33"/>
      <c r="Q6819" s="33"/>
      <c r="R6819" s="33"/>
      <c r="S6819" s="33"/>
    </row>
    <row r="6820" spans="1:19">
      <c r="A6820" s="233"/>
      <c r="B6820" s="238"/>
      <c r="C6820" s="229"/>
      <c r="D6820" s="229"/>
      <c r="E6820" s="235"/>
      <c r="F6820" s="235"/>
      <c r="G6820" s="242"/>
      <c r="H6820" s="243"/>
      <c r="J6820" s="33"/>
      <c r="K6820" s="33"/>
      <c r="L6820" s="33"/>
      <c r="M6820" s="33"/>
      <c r="N6820" s="33"/>
      <c r="O6820" s="33"/>
      <c r="P6820" s="33"/>
      <c r="Q6820" s="33"/>
      <c r="R6820" s="33"/>
      <c r="S6820" s="33"/>
    </row>
    <row r="6821" spans="1:19">
      <c r="A6821" s="233"/>
      <c r="B6821" s="238"/>
      <c r="C6821" s="229"/>
      <c r="D6821" s="229"/>
      <c r="E6821" s="235"/>
      <c r="F6821" s="235"/>
      <c r="G6821" s="242"/>
      <c r="H6821" s="243"/>
      <c r="J6821" s="33"/>
      <c r="K6821" s="33"/>
      <c r="L6821" s="33"/>
      <c r="M6821" s="33"/>
      <c r="N6821" s="33"/>
      <c r="O6821" s="33"/>
      <c r="P6821" s="33"/>
      <c r="Q6821" s="33"/>
      <c r="R6821" s="33"/>
      <c r="S6821" s="33"/>
    </row>
    <row r="6822" spans="1:19">
      <c r="A6822" s="233"/>
      <c r="B6822" s="238"/>
      <c r="C6822" s="229"/>
      <c r="D6822" s="229"/>
      <c r="E6822" s="235"/>
      <c r="F6822" s="235"/>
      <c r="G6822" s="242"/>
      <c r="H6822" s="243"/>
      <c r="J6822" s="33"/>
      <c r="K6822" s="33"/>
      <c r="L6822" s="33"/>
      <c r="M6822" s="33"/>
      <c r="N6822" s="33"/>
      <c r="O6822" s="33"/>
      <c r="P6822" s="33"/>
      <c r="Q6822" s="33"/>
      <c r="R6822" s="33"/>
      <c r="S6822" s="33"/>
    </row>
    <row r="6823" spans="1:19">
      <c r="A6823" s="233"/>
      <c r="B6823" s="238"/>
      <c r="C6823" s="229"/>
      <c r="D6823" s="229"/>
      <c r="E6823" s="235"/>
      <c r="F6823" s="235"/>
      <c r="G6823" s="242"/>
      <c r="H6823" s="243"/>
      <c r="J6823" s="33"/>
      <c r="K6823" s="33"/>
      <c r="L6823" s="33"/>
      <c r="M6823" s="33"/>
      <c r="N6823" s="33"/>
      <c r="O6823" s="33"/>
      <c r="P6823" s="33"/>
      <c r="Q6823" s="33"/>
      <c r="R6823" s="33"/>
      <c r="S6823" s="33"/>
    </row>
    <row r="6824" spans="1:19">
      <c r="A6824" s="233"/>
      <c r="B6824" s="238"/>
      <c r="C6824" s="229"/>
      <c r="D6824" s="229"/>
      <c r="E6824" s="235"/>
      <c r="F6824" s="235"/>
      <c r="G6824" s="242"/>
      <c r="H6824" s="243"/>
      <c r="J6824" s="33"/>
      <c r="K6824" s="33"/>
      <c r="L6824" s="33"/>
      <c r="M6824" s="33"/>
      <c r="N6824" s="33"/>
      <c r="O6824" s="33"/>
      <c r="P6824" s="33"/>
      <c r="Q6824" s="33"/>
      <c r="R6824" s="33"/>
      <c r="S6824" s="33"/>
    </row>
    <row r="6825" spans="1:19">
      <c r="A6825" s="233"/>
      <c r="B6825" s="238"/>
      <c r="C6825" s="229"/>
      <c r="D6825" s="229"/>
      <c r="E6825" s="235"/>
      <c r="F6825" s="235"/>
      <c r="G6825" s="242"/>
      <c r="H6825" s="243"/>
      <c r="J6825" s="33"/>
      <c r="K6825" s="33"/>
      <c r="L6825" s="33"/>
      <c r="M6825" s="33"/>
      <c r="N6825" s="33"/>
      <c r="O6825" s="33"/>
      <c r="P6825" s="33"/>
      <c r="Q6825" s="33"/>
      <c r="R6825" s="33"/>
      <c r="S6825" s="33"/>
    </row>
    <row r="6826" spans="1:19">
      <c r="A6826" s="233"/>
      <c r="B6826" s="238"/>
      <c r="C6826" s="229"/>
      <c r="D6826" s="229"/>
      <c r="E6826" s="235"/>
      <c r="F6826" s="235"/>
      <c r="G6826" s="242"/>
      <c r="H6826" s="243"/>
      <c r="J6826" s="33"/>
      <c r="K6826" s="33"/>
      <c r="L6826" s="33"/>
      <c r="M6826" s="33"/>
      <c r="N6826" s="33"/>
      <c r="O6826" s="33"/>
      <c r="P6826" s="33"/>
      <c r="Q6826" s="33"/>
      <c r="R6826" s="33"/>
      <c r="S6826" s="33"/>
    </row>
    <row r="6827" spans="1:19">
      <c r="A6827" s="233"/>
      <c r="B6827" s="238"/>
      <c r="C6827" s="229"/>
      <c r="D6827" s="229"/>
      <c r="E6827" s="235"/>
      <c r="F6827" s="235"/>
      <c r="G6827" s="242"/>
      <c r="H6827" s="243"/>
      <c r="J6827" s="33"/>
      <c r="K6827" s="33"/>
      <c r="L6827" s="33"/>
      <c r="M6827" s="33"/>
      <c r="N6827" s="33"/>
      <c r="O6827" s="33"/>
      <c r="P6827" s="33"/>
      <c r="Q6827" s="33"/>
      <c r="R6827" s="33"/>
      <c r="S6827" s="33"/>
    </row>
    <row r="6828" spans="1:19">
      <c r="A6828" s="233"/>
      <c r="B6828" s="238"/>
      <c r="C6828" s="229"/>
      <c r="D6828" s="229"/>
      <c r="E6828" s="235"/>
      <c r="F6828" s="235"/>
      <c r="G6828" s="242"/>
      <c r="H6828" s="243"/>
      <c r="J6828" s="33"/>
      <c r="K6828" s="33"/>
      <c r="L6828" s="33"/>
      <c r="M6828" s="33"/>
      <c r="N6828" s="33"/>
      <c r="O6828" s="33"/>
      <c r="P6828" s="33"/>
      <c r="Q6828" s="33"/>
      <c r="R6828" s="33"/>
      <c r="S6828" s="33"/>
    </row>
    <row r="6829" spans="1:19">
      <c r="A6829" s="233"/>
      <c r="B6829" s="238"/>
      <c r="C6829" s="229"/>
      <c r="D6829" s="229"/>
      <c r="E6829" s="235"/>
      <c r="F6829" s="235"/>
      <c r="G6829" s="242"/>
      <c r="H6829" s="243"/>
      <c r="J6829" s="33"/>
      <c r="K6829" s="33"/>
      <c r="L6829" s="33"/>
      <c r="M6829" s="33"/>
      <c r="N6829" s="33"/>
      <c r="O6829" s="33"/>
      <c r="P6829" s="33"/>
      <c r="Q6829" s="33"/>
      <c r="R6829" s="33"/>
      <c r="S6829" s="33"/>
    </row>
    <row r="6830" spans="1:19">
      <c r="A6830" s="233"/>
      <c r="B6830" s="238"/>
      <c r="C6830" s="229"/>
      <c r="D6830" s="229"/>
      <c r="E6830" s="235"/>
      <c r="F6830" s="235"/>
      <c r="G6830" s="242"/>
      <c r="H6830" s="243"/>
      <c r="J6830" s="33"/>
      <c r="K6830" s="33"/>
      <c r="L6830" s="33"/>
      <c r="M6830" s="33"/>
      <c r="N6830" s="33"/>
      <c r="O6830" s="33"/>
      <c r="P6830" s="33"/>
      <c r="Q6830" s="33"/>
      <c r="R6830" s="33"/>
      <c r="S6830" s="33"/>
    </row>
    <row r="6831" spans="1:19">
      <c r="A6831" s="233"/>
      <c r="B6831" s="238"/>
      <c r="C6831" s="229"/>
      <c r="D6831" s="229"/>
      <c r="E6831" s="235"/>
      <c r="F6831" s="235"/>
      <c r="G6831" s="242"/>
      <c r="H6831" s="243"/>
      <c r="J6831" s="33"/>
      <c r="K6831" s="33"/>
      <c r="L6831" s="33"/>
      <c r="M6831" s="33"/>
      <c r="N6831" s="33"/>
      <c r="O6831" s="33"/>
      <c r="P6831" s="33"/>
      <c r="Q6831" s="33"/>
      <c r="R6831" s="33"/>
      <c r="S6831" s="33"/>
    </row>
    <row r="6832" spans="1:19">
      <c r="A6832" s="233"/>
      <c r="B6832" s="238"/>
      <c r="C6832" s="229"/>
      <c r="D6832" s="229"/>
      <c r="E6832" s="235"/>
      <c r="F6832" s="235"/>
      <c r="G6832" s="242"/>
      <c r="H6832" s="243"/>
      <c r="J6832" s="33"/>
      <c r="K6832" s="33"/>
      <c r="L6832" s="33"/>
      <c r="M6832" s="33"/>
      <c r="N6832" s="33"/>
      <c r="O6832" s="33"/>
      <c r="P6832" s="33"/>
      <c r="Q6832" s="33"/>
      <c r="R6832" s="33"/>
      <c r="S6832" s="33"/>
    </row>
    <row r="6833" spans="1:19">
      <c r="A6833" s="233"/>
      <c r="B6833" s="238"/>
      <c r="C6833" s="229"/>
      <c r="D6833" s="229"/>
      <c r="E6833" s="235"/>
      <c r="F6833" s="235"/>
      <c r="G6833" s="242"/>
      <c r="H6833" s="243"/>
      <c r="J6833" s="33"/>
      <c r="K6833" s="33"/>
      <c r="L6833" s="33"/>
      <c r="M6833" s="33"/>
      <c r="N6833" s="33"/>
      <c r="O6833" s="33"/>
      <c r="P6833" s="33"/>
      <c r="Q6833" s="33"/>
      <c r="R6833" s="33"/>
      <c r="S6833" s="33"/>
    </row>
    <row r="6834" spans="1:19">
      <c r="A6834" s="233"/>
      <c r="B6834" s="238"/>
      <c r="C6834" s="229"/>
      <c r="D6834" s="229"/>
      <c r="E6834" s="235"/>
      <c r="F6834" s="235"/>
      <c r="G6834" s="242"/>
      <c r="H6834" s="243"/>
      <c r="J6834" s="33"/>
      <c r="K6834" s="33"/>
      <c r="L6834" s="33"/>
      <c r="M6834" s="33"/>
      <c r="N6834" s="33"/>
      <c r="O6834" s="33"/>
      <c r="P6834" s="33"/>
      <c r="Q6834" s="33"/>
      <c r="R6834" s="33"/>
      <c r="S6834" s="33"/>
    </row>
    <row r="6835" spans="1:19">
      <c r="A6835" s="233"/>
      <c r="B6835" s="238"/>
      <c r="C6835" s="229"/>
      <c r="D6835" s="229"/>
      <c r="E6835" s="235"/>
      <c r="F6835" s="235"/>
      <c r="G6835" s="242"/>
      <c r="H6835" s="243"/>
      <c r="J6835" s="33"/>
      <c r="K6835" s="33"/>
      <c r="L6835" s="33"/>
      <c r="M6835" s="33"/>
      <c r="N6835" s="33"/>
      <c r="O6835" s="33"/>
      <c r="P6835" s="33"/>
      <c r="Q6835" s="33"/>
      <c r="R6835" s="33"/>
      <c r="S6835" s="33"/>
    </row>
    <row r="6836" spans="1:19">
      <c r="A6836" s="233"/>
      <c r="B6836" s="238"/>
      <c r="C6836" s="229"/>
      <c r="D6836" s="229"/>
      <c r="E6836" s="235"/>
      <c r="F6836" s="235"/>
      <c r="G6836" s="242"/>
      <c r="H6836" s="243"/>
      <c r="J6836" s="33"/>
      <c r="K6836" s="33"/>
      <c r="L6836" s="33"/>
      <c r="M6836" s="33"/>
      <c r="N6836" s="33"/>
      <c r="O6836" s="33"/>
      <c r="P6836" s="33"/>
      <c r="Q6836" s="33"/>
      <c r="R6836" s="33"/>
      <c r="S6836" s="33"/>
    </row>
    <row r="6837" spans="1:19">
      <c r="A6837" s="233"/>
      <c r="B6837" s="238"/>
      <c r="C6837" s="229"/>
      <c r="D6837" s="229"/>
      <c r="E6837" s="235"/>
      <c r="F6837" s="235"/>
      <c r="G6837" s="242"/>
      <c r="H6837" s="243"/>
      <c r="J6837" s="33"/>
      <c r="K6837" s="33"/>
      <c r="L6837" s="33"/>
      <c r="M6837" s="33"/>
      <c r="N6837" s="33"/>
      <c r="O6837" s="33"/>
      <c r="P6837" s="33"/>
      <c r="Q6837" s="33"/>
      <c r="R6837" s="33"/>
      <c r="S6837" s="33"/>
    </row>
    <row r="6838" spans="1:19">
      <c r="A6838" s="233"/>
      <c r="B6838" s="238"/>
      <c r="C6838" s="229"/>
      <c r="D6838" s="229"/>
      <c r="E6838" s="235"/>
      <c r="F6838" s="235"/>
      <c r="G6838" s="242"/>
      <c r="H6838" s="243"/>
      <c r="J6838" s="33"/>
      <c r="K6838" s="33"/>
      <c r="L6838" s="33"/>
      <c r="M6838" s="33"/>
      <c r="N6838" s="33"/>
      <c r="O6838" s="33"/>
      <c r="P6838" s="33"/>
      <c r="Q6838" s="33"/>
      <c r="R6838" s="33"/>
      <c r="S6838" s="33"/>
    </row>
    <row r="6839" spans="1:19">
      <c r="A6839" s="233"/>
      <c r="B6839" s="238"/>
      <c r="C6839" s="229"/>
      <c r="D6839" s="229"/>
      <c r="E6839" s="235"/>
      <c r="F6839" s="235"/>
      <c r="G6839" s="242"/>
      <c r="H6839" s="243"/>
      <c r="J6839" s="33"/>
      <c r="K6839" s="33"/>
      <c r="L6839" s="33"/>
      <c r="M6839" s="33"/>
      <c r="N6839" s="33"/>
      <c r="O6839" s="33"/>
      <c r="P6839" s="33"/>
      <c r="Q6839" s="33"/>
      <c r="R6839" s="33"/>
      <c r="S6839" s="33"/>
    </row>
    <row r="6840" spans="1:19">
      <c r="A6840" s="233"/>
      <c r="B6840" s="238"/>
      <c r="C6840" s="229"/>
      <c r="D6840" s="229"/>
      <c r="E6840" s="235"/>
      <c r="F6840" s="235"/>
      <c r="G6840" s="242"/>
      <c r="H6840" s="243"/>
      <c r="J6840" s="33"/>
      <c r="K6840" s="33"/>
      <c r="L6840" s="33"/>
      <c r="M6840" s="33"/>
      <c r="N6840" s="33"/>
      <c r="O6840" s="33"/>
      <c r="P6840" s="33"/>
      <c r="Q6840" s="33"/>
      <c r="R6840" s="33"/>
      <c r="S6840" s="33"/>
    </row>
    <row r="6841" spans="1:19">
      <c r="A6841" s="233"/>
      <c r="B6841" s="238"/>
      <c r="C6841" s="229"/>
      <c r="D6841" s="229"/>
      <c r="E6841" s="235"/>
      <c r="F6841" s="235"/>
      <c r="G6841" s="242"/>
      <c r="H6841" s="243"/>
      <c r="J6841" s="33"/>
      <c r="K6841" s="33"/>
      <c r="L6841" s="33"/>
      <c r="M6841" s="33"/>
      <c r="N6841" s="33"/>
      <c r="O6841" s="33"/>
      <c r="P6841" s="33"/>
      <c r="Q6841" s="33"/>
      <c r="R6841" s="33"/>
      <c r="S6841" s="33"/>
    </row>
    <row r="6842" spans="1:19">
      <c r="A6842" s="233"/>
      <c r="B6842" s="238"/>
      <c r="C6842" s="229"/>
      <c r="D6842" s="229"/>
      <c r="E6842" s="235"/>
      <c r="F6842" s="235"/>
      <c r="G6842" s="242"/>
      <c r="H6842" s="243"/>
      <c r="J6842" s="33"/>
      <c r="K6842" s="33"/>
      <c r="L6842" s="33"/>
      <c r="M6842" s="33"/>
      <c r="N6842" s="33"/>
      <c r="O6842" s="33"/>
      <c r="P6842" s="33"/>
      <c r="Q6842" s="33"/>
      <c r="R6842" s="33"/>
      <c r="S6842" s="33"/>
    </row>
    <row r="6843" spans="1:19">
      <c r="A6843" s="233"/>
      <c r="B6843" s="238"/>
      <c r="C6843" s="229"/>
      <c r="D6843" s="229"/>
      <c r="E6843" s="235"/>
      <c r="F6843" s="235"/>
      <c r="G6843" s="242"/>
      <c r="H6843" s="243"/>
      <c r="J6843" s="33"/>
      <c r="K6843" s="33"/>
      <c r="L6843" s="33"/>
      <c r="M6843" s="33"/>
      <c r="N6843" s="33"/>
      <c r="O6843" s="33"/>
      <c r="P6843" s="33"/>
      <c r="Q6843" s="33"/>
      <c r="R6843" s="33"/>
      <c r="S6843" s="33"/>
    </row>
    <row r="6844" spans="1:19">
      <c r="A6844" s="233"/>
      <c r="B6844" s="238"/>
      <c r="C6844" s="229"/>
      <c r="D6844" s="229"/>
      <c r="E6844" s="235"/>
      <c r="F6844" s="235"/>
      <c r="G6844" s="242"/>
      <c r="H6844" s="243"/>
      <c r="J6844" s="33"/>
      <c r="K6844" s="33"/>
      <c r="L6844" s="33"/>
      <c r="M6844" s="33"/>
      <c r="N6844" s="33"/>
      <c r="O6844" s="33"/>
      <c r="P6844" s="33"/>
      <c r="Q6844" s="33"/>
      <c r="R6844" s="33"/>
      <c r="S6844" s="33"/>
    </row>
    <row r="6845" spans="1:19">
      <c r="A6845" s="233"/>
      <c r="B6845" s="238"/>
      <c r="C6845" s="229"/>
      <c r="D6845" s="229"/>
      <c r="E6845" s="235"/>
      <c r="F6845" s="235"/>
      <c r="G6845" s="242"/>
      <c r="H6845" s="243"/>
      <c r="J6845" s="33"/>
      <c r="K6845" s="33"/>
      <c r="L6845" s="33"/>
      <c r="M6845" s="33"/>
      <c r="N6845" s="33"/>
      <c r="O6845" s="33"/>
      <c r="P6845" s="33"/>
      <c r="Q6845" s="33"/>
      <c r="R6845" s="33"/>
      <c r="S6845" s="33"/>
    </row>
    <row r="6846" spans="1:19">
      <c r="A6846" s="233"/>
      <c r="B6846" s="238"/>
      <c r="C6846" s="229"/>
      <c r="D6846" s="229"/>
      <c r="E6846" s="235"/>
      <c r="F6846" s="235"/>
      <c r="G6846" s="242"/>
      <c r="H6846" s="243"/>
      <c r="J6846" s="33"/>
      <c r="K6846" s="33"/>
      <c r="L6846" s="33"/>
      <c r="M6846" s="33"/>
      <c r="N6846" s="33"/>
      <c r="O6846" s="33"/>
      <c r="P6846" s="33"/>
      <c r="Q6846" s="33"/>
      <c r="R6846" s="33"/>
      <c r="S6846" s="33"/>
    </row>
    <row r="6847" spans="1:19">
      <c r="A6847" s="233"/>
      <c r="B6847" s="238"/>
      <c r="C6847" s="229"/>
      <c r="D6847" s="229"/>
      <c r="E6847" s="235"/>
      <c r="F6847" s="235"/>
      <c r="G6847" s="242"/>
      <c r="H6847" s="243"/>
      <c r="J6847" s="33"/>
      <c r="K6847" s="33"/>
      <c r="L6847" s="33"/>
      <c r="M6847" s="33"/>
      <c r="N6847" s="33"/>
      <c r="O6847" s="33"/>
      <c r="P6847" s="33"/>
      <c r="Q6847" s="33"/>
      <c r="R6847" s="33"/>
      <c r="S6847" s="33"/>
    </row>
    <row r="6848" spans="1:19">
      <c r="A6848" s="233"/>
      <c r="B6848" s="238"/>
      <c r="C6848" s="229"/>
      <c r="D6848" s="229"/>
      <c r="E6848" s="235"/>
      <c r="F6848" s="235"/>
      <c r="G6848" s="242"/>
      <c r="H6848" s="243"/>
      <c r="J6848" s="33"/>
      <c r="K6848" s="33"/>
      <c r="L6848" s="33"/>
      <c r="M6848" s="33"/>
      <c r="N6848" s="33"/>
      <c r="O6848" s="33"/>
      <c r="P6848" s="33"/>
      <c r="Q6848" s="33"/>
      <c r="R6848" s="33"/>
      <c r="S6848" s="33"/>
    </row>
    <row r="6849" spans="1:19">
      <c r="A6849" s="233"/>
      <c r="B6849" s="238"/>
      <c r="C6849" s="229"/>
      <c r="D6849" s="229"/>
      <c r="E6849" s="235"/>
      <c r="F6849" s="235"/>
      <c r="G6849" s="242"/>
      <c r="H6849" s="243"/>
      <c r="J6849" s="33"/>
      <c r="K6849" s="33"/>
      <c r="L6849" s="33"/>
      <c r="M6849" s="33"/>
      <c r="N6849" s="33"/>
      <c r="O6849" s="33"/>
      <c r="P6849" s="33"/>
      <c r="Q6849" s="33"/>
      <c r="R6849" s="33"/>
      <c r="S6849" s="33"/>
    </row>
    <row r="6850" spans="1:19">
      <c r="A6850" s="233"/>
      <c r="B6850" s="238"/>
      <c r="C6850" s="229"/>
      <c r="D6850" s="229"/>
      <c r="E6850" s="235"/>
      <c r="F6850" s="235"/>
      <c r="G6850" s="242"/>
      <c r="H6850" s="243"/>
      <c r="J6850" s="33"/>
      <c r="K6850" s="33"/>
      <c r="L6850" s="33"/>
      <c r="M6850" s="33"/>
      <c r="N6850" s="33"/>
      <c r="O6850" s="33"/>
      <c r="P6850" s="33"/>
      <c r="Q6850" s="33"/>
      <c r="R6850" s="33"/>
      <c r="S6850" s="33"/>
    </row>
    <row r="6851" spans="1:19">
      <c r="A6851" s="233"/>
      <c r="B6851" s="238"/>
      <c r="C6851" s="229"/>
      <c r="D6851" s="229"/>
      <c r="E6851" s="235"/>
      <c r="F6851" s="235"/>
      <c r="G6851" s="242"/>
      <c r="H6851" s="243"/>
      <c r="J6851" s="33"/>
      <c r="K6851" s="33"/>
      <c r="L6851" s="33"/>
      <c r="M6851" s="33"/>
      <c r="N6851" s="33"/>
      <c r="O6851" s="33"/>
      <c r="P6851" s="33"/>
      <c r="Q6851" s="33"/>
      <c r="R6851" s="33"/>
      <c r="S6851" s="33"/>
    </row>
    <row r="6852" spans="1:19">
      <c r="A6852" s="233"/>
      <c r="B6852" s="238"/>
      <c r="C6852" s="229"/>
      <c r="D6852" s="229"/>
      <c r="E6852" s="235"/>
      <c r="F6852" s="235"/>
      <c r="G6852" s="242"/>
      <c r="H6852" s="243"/>
      <c r="J6852" s="33"/>
      <c r="K6852" s="33"/>
      <c r="L6852" s="33"/>
      <c r="M6852" s="33"/>
      <c r="N6852" s="33"/>
      <c r="O6852" s="33"/>
      <c r="P6852" s="33"/>
      <c r="Q6852" s="33"/>
      <c r="R6852" s="33"/>
      <c r="S6852" s="33"/>
    </row>
    <row r="6853" spans="1:19">
      <c r="A6853" s="233"/>
      <c r="B6853" s="238"/>
      <c r="C6853" s="229"/>
      <c r="D6853" s="229"/>
      <c r="E6853" s="235"/>
      <c r="F6853" s="235"/>
      <c r="G6853" s="242"/>
      <c r="H6853" s="243"/>
      <c r="J6853" s="33"/>
      <c r="K6853" s="33"/>
      <c r="L6853" s="33"/>
      <c r="M6853" s="33"/>
      <c r="N6853" s="33"/>
      <c r="O6853" s="33"/>
      <c r="P6853" s="33"/>
      <c r="Q6853" s="33"/>
      <c r="R6853" s="33"/>
      <c r="S6853" s="33"/>
    </row>
    <row r="6854" spans="1:19">
      <c r="A6854" s="233"/>
      <c r="B6854" s="238"/>
      <c r="C6854" s="229"/>
      <c r="D6854" s="229"/>
      <c r="E6854" s="235"/>
      <c r="F6854" s="235"/>
      <c r="G6854" s="242"/>
      <c r="H6854" s="243"/>
      <c r="J6854" s="33"/>
      <c r="K6854" s="33"/>
      <c r="L6854" s="33"/>
      <c r="M6854" s="33"/>
      <c r="N6854" s="33"/>
      <c r="O6854" s="33"/>
      <c r="P6854" s="33"/>
      <c r="Q6854" s="33"/>
      <c r="R6854" s="33"/>
      <c r="S6854" s="33"/>
    </row>
    <row r="6855" spans="1:19">
      <c r="A6855" s="233"/>
      <c r="B6855" s="238"/>
      <c r="C6855" s="229"/>
      <c r="D6855" s="229"/>
      <c r="E6855" s="235"/>
      <c r="F6855" s="235"/>
      <c r="G6855" s="242"/>
      <c r="H6855" s="243"/>
      <c r="J6855" s="33"/>
      <c r="K6855" s="33"/>
      <c r="L6855" s="33"/>
      <c r="M6855" s="33"/>
      <c r="N6855" s="33"/>
      <c r="O6855" s="33"/>
      <c r="P6855" s="33"/>
      <c r="Q6855" s="33"/>
      <c r="R6855" s="33"/>
      <c r="S6855" s="33"/>
    </row>
    <row r="6856" spans="1:19">
      <c r="A6856" s="233"/>
      <c r="B6856" s="238"/>
      <c r="C6856" s="229"/>
      <c r="D6856" s="229"/>
      <c r="E6856" s="235"/>
      <c r="F6856" s="235"/>
      <c r="G6856" s="242"/>
      <c r="H6856" s="243"/>
      <c r="J6856" s="33"/>
      <c r="K6856" s="33"/>
      <c r="L6856" s="33"/>
      <c r="M6856" s="33"/>
      <c r="N6856" s="33"/>
      <c r="O6856" s="33"/>
      <c r="P6856" s="33"/>
      <c r="Q6856" s="33"/>
      <c r="R6856" s="33"/>
      <c r="S6856" s="33"/>
    </row>
    <row r="6857" spans="1:19">
      <c r="A6857" s="233"/>
      <c r="B6857" s="238"/>
      <c r="C6857" s="229"/>
      <c r="D6857" s="229"/>
      <c r="E6857" s="235"/>
      <c r="F6857" s="235"/>
      <c r="G6857" s="242"/>
      <c r="H6857" s="243"/>
      <c r="J6857" s="33"/>
      <c r="K6857" s="33"/>
      <c r="L6857" s="33"/>
      <c r="M6857" s="33"/>
      <c r="N6857" s="33"/>
      <c r="O6857" s="33"/>
      <c r="P6857" s="33"/>
      <c r="Q6857" s="33"/>
      <c r="R6857" s="33"/>
      <c r="S6857" s="33"/>
    </row>
    <row r="6858" spans="1:19">
      <c r="A6858" s="233"/>
      <c r="B6858" s="238"/>
      <c r="C6858" s="229"/>
      <c r="D6858" s="229"/>
      <c r="E6858" s="235"/>
      <c r="F6858" s="235"/>
      <c r="G6858" s="242"/>
      <c r="H6858" s="243"/>
      <c r="J6858" s="33"/>
      <c r="K6858" s="33"/>
      <c r="L6858" s="33"/>
      <c r="M6858" s="33"/>
      <c r="N6858" s="33"/>
      <c r="O6858" s="33"/>
      <c r="P6858" s="33"/>
      <c r="Q6858" s="33"/>
      <c r="R6858" s="33"/>
      <c r="S6858" s="33"/>
    </row>
    <row r="6859" spans="1:19">
      <c r="A6859" s="233"/>
      <c r="B6859" s="238"/>
      <c r="C6859" s="229"/>
      <c r="D6859" s="229"/>
      <c r="E6859" s="235"/>
      <c r="F6859" s="235"/>
      <c r="G6859" s="242"/>
      <c r="H6859" s="243"/>
      <c r="J6859" s="33"/>
      <c r="K6859" s="33"/>
      <c r="L6859" s="33"/>
      <c r="M6859" s="33"/>
      <c r="N6859" s="33"/>
      <c r="O6859" s="33"/>
      <c r="P6859" s="33"/>
      <c r="Q6859" s="33"/>
      <c r="R6859" s="33"/>
      <c r="S6859" s="33"/>
    </row>
    <row r="6860" spans="1:19">
      <c r="A6860" s="233"/>
      <c r="B6860" s="238"/>
      <c r="C6860" s="229"/>
      <c r="D6860" s="229"/>
      <c r="E6860" s="235"/>
      <c r="F6860" s="235"/>
      <c r="G6860" s="242"/>
      <c r="H6860" s="243"/>
      <c r="J6860" s="33"/>
      <c r="K6860" s="33"/>
      <c r="L6860" s="33"/>
      <c r="M6860" s="33"/>
      <c r="N6860" s="33"/>
      <c r="O6860" s="33"/>
      <c r="P6860" s="33"/>
      <c r="Q6860" s="33"/>
      <c r="R6860" s="33"/>
      <c r="S6860" s="33"/>
    </row>
    <row r="6861" spans="1:19">
      <c r="A6861" s="233"/>
      <c r="B6861" s="238"/>
      <c r="C6861" s="229"/>
      <c r="D6861" s="229"/>
      <c r="E6861" s="235"/>
      <c r="F6861" s="235"/>
      <c r="G6861" s="242"/>
      <c r="H6861" s="243"/>
      <c r="J6861" s="33"/>
      <c r="K6861" s="33"/>
      <c r="L6861" s="33"/>
      <c r="M6861" s="33"/>
      <c r="N6861" s="33"/>
      <c r="O6861" s="33"/>
      <c r="P6861" s="33"/>
      <c r="Q6861" s="33"/>
      <c r="R6861" s="33"/>
      <c r="S6861" s="33"/>
    </row>
    <row r="6862" spans="1:19">
      <c r="A6862" s="233"/>
      <c r="B6862" s="238"/>
      <c r="C6862" s="229"/>
      <c r="D6862" s="229"/>
      <c r="E6862" s="235"/>
      <c r="F6862" s="235"/>
      <c r="G6862" s="242"/>
      <c r="H6862" s="243"/>
      <c r="J6862" s="33"/>
      <c r="K6862" s="33"/>
      <c r="L6862" s="33"/>
      <c r="M6862" s="33"/>
      <c r="N6862" s="33"/>
      <c r="O6862" s="33"/>
      <c r="P6862" s="33"/>
      <c r="Q6862" s="33"/>
      <c r="R6862" s="33"/>
      <c r="S6862" s="33"/>
    </row>
    <row r="6863" spans="1:19">
      <c r="A6863" s="233"/>
      <c r="B6863" s="238"/>
      <c r="C6863" s="229"/>
      <c r="D6863" s="229"/>
      <c r="E6863" s="235"/>
      <c r="F6863" s="235"/>
      <c r="G6863" s="242"/>
      <c r="H6863" s="243"/>
      <c r="J6863" s="33"/>
      <c r="K6863" s="33"/>
      <c r="L6863" s="33"/>
      <c r="M6863" s="33"/>
      <c r="N6863" s="33"/>
      <c r="O6863" s="33"/>
      <c r="P6863" s="33"/>
      <c r="Q6863" s="33"/>
      <c r="R6863" s="33"/>
      <c r="S6863" s="33"/>
    </row>
    <row r="6864" spans="1:19">
      <c r="A6864" s="233"/>
      <c r="B6864" s="238"/>
      <c r="C6864" s="229"/>
      <c r="D6864" s="229"/>
      <c r="E6864" s="235"/>
      <c r="F6864" s="235"/>
      <c r="G6864" s="242"/>
      <c r="H6864" s="243"/>
      <c r="J6864" s="33"/>
      <c r="K6864" s="33"/>
      <c r="L6864" s="33"/>
      <c r="M6864" s="33"/>
      <c r="N6864" s="33"/>
      <c r="O6864" s="33"/>
      <c r="P6864" s="33"/>
      <c r="Q6864" s="33"/>
      <c r="R6864" s="33"/>
      <c r="S6864" s="33"/>
    </row>
    <row r="6865" spans="1:19">
      <c r="A6865" s="233"/>
      <c r="B6865" s="238"/>
      <c r="C6865" s="229"/>
      <c r="D6865" s="229"/>
      <c r="E6865" s="235"/>
      <c r="F6865" s="235"/>
      <c r="G6865" s="242"/>
      <c r="H6865" s="243"/>
      <c r="J6865" s="33"/>
      <c r="K6865" s="33"/>
      <c r="L6865" s="33"/>
      <c r="M6865" s="33"/>
      <c r="N6865" s="33"/>
      <c r="O6865" s="33"/>
      <c r="P6865" s="33"/>
      <c r="Q6865" s="33"/>
      <c r="R6865" s="33"/>
      <c r="S6865" s="33"/>
    </row>
    <row r="6866" spans="1:19">
      <c r="A6866" s="233"/>
      <c r="B6866" s="238"/>
      <c r="C6866" s="229"/>
      <c r="D6866" s="229"/>
      <c r="E6866" s="235"/>
      <c r="F6866" s="235"/>
      <c r="G6866" s="242"/>
      <c r="H6866" s="243"/>
      <c r="J6866" s="33"/>
      <c r="K6866" s="33"/>
      <c r="L6866" s="33"/>
      <c r="M6866" s="33"/>
      <c r="N6866" s="33"/>
      <c r="O6866" s="33"/>
      <c r="P6866" s="33"/>
      <c r="Q6866" s="33"/>
      <c r="R6866" s="33"/>
      <c r="S6866" s="33"/>
    </row>
    <row r="6867" spans="1:19">
      <c r="A6867" s="233"/>
      <c r="B6867" s="238"/>
      <c r="C6867" s="229"/>
      <c r="D6867" s="229"/>
      <c r="E6867" s="235"/>
      <c r="F6867" s="235"/>
      <c r="G6867" s="242"/>
      <c r="H6867" s="243"/>
      <c r="J6867" s="33"/>
      <c r="K6867" s="33"/>
      <c r="L6867" s="33"/>
      <c r="M6867" s="33"/>
      <c r="N6867" s="33"/>
      <c r="O6867" s="33"/>
      <c r="P6867" s="33"/>
      <c r="Q6867" s="33"/>
      <c r="R6867" s="33"/>
      <c r="S6867" s="33"/>
    </row>
    <row r="6868" spans="1:19">
      <c r="A6868" s="233"/>
      <c r="B6868" s="238"/>
      <c r="C6868" s="229"/>
      <c r="D6868" s="229"/>
      <c r="E6868" s="235"/>
      <c r="F6868" s="235"/>
      <c r="G6868" s="242"/>
      <c r="H6868" s="243"/>
      <c r="J6868" s="33"/>
      <c r="K6868" s="33"/>
      <c r="L6868" s="33"/>
      <c r="M6868" s="33"/>
      <c r="N6868" s="33"/>
      <c r="O6868" s="33"/>
      <c r="P6868" s="33"/>
      <c r="Q6868" s="33"/>
      <c r="R6868" s="33"/>
      <c r="S6868" s="33"/>
    </row>
    <row r="6869" spans="1:19">
      <c r="A6869" s="233"/>
      <c r="B6869" s="238"/>
      <c r="C6869" s="229"/>
      <c r="D6869" s="229"/>
      <c r="E6869" s="235"/>
      <c r="F6869" s="235"/>
      <c r="G6869" s="242"/>
      <c r="H6869" s="243"/>
      <c r="J6869" s="33"/>
      <c r="K6869" s="33"/>
      <c r="L6869" s="33"/>
      <c r="M6869" s="33"/>
      <c r="N6869" s="33"/>
      <c r="O6869" s="33"/>
      <c r="P6869" s="33"/>
      <c r="Q6869" s="33"/>
      <c r="R6869" s="33"/>
      <c r="S6869" s="33"/>
    </row>
    <row r="6870" spans="1:19">
      <c r="A6870" s="233"/>
      <c r="B6870" s="238"/>
      <c r="C6870" s="229"/>
      <c r="D6870" s="229"/>
      <c r="E6870" s="235"/>
      <c r="F6870" s="235"/>
      <c r="G6870" s="242"/>
      <c r="H6870" s="243"/>
      <c r="J6870" s="33"/>
      <c r="K6870" s="33"/>
      <c r="L6870" s="33"/>
      <c r="M6870" s="33"/>
      <c r="N6870" s="33"/>
      <c r="O6870" s="33"/>
      <c r="P6870" s="33"/>
      <c r="Q6870" s="33"/>
      <c r="R6870" s="33"/>
      <c r="S6870" s="33"/>
    </row>
    <row r="6871" spans="1:19">
      <c r="A6871" s="233"/>
      <c r="B6871" s="238"/>
      <c r="C6871" s="229"/>
      <c r="D6871" s="229"/>
      <c r="E6871" s="235"/>
      <c r="F6871" s="235"/>
      <c r="G6871" s="242"/>
      <c r="H6871" s="243"/>
      <c r="J6871" s="33"/>
      <c r="K6871" s="33"/>
      <c r="L6871" s="33"/>
      <c r="M6871" s="33"/>
      <c r="N6871" s="33"/>
      <c r="O6871" s="33"/>
      <c r="P6871" s="33"/>
      <c r="Q6871" s="33"/>
      <c r="R6871" s="33"/>
      <c r="S6871" s="33"/>
    </row>
    <row r="6872" spans="1:19">
      <c r="A6872" s="233"/>
      <c r="B6872" s="238"/>
      <c r="C6872" s="229"/>
      <c r="D6872" s="229"/>
      <c r="E6872" s="235"/>
      <c r="F6872" s="235"/>
      <c r="G6872" s="242"/>
      <c r="H6872" s="243"/>
      <c r="J6872" s="33"/>
      <c r="K6872" s="33"/>
      <c r="L6872" s="33"/>
      <c r="M6872" s="33"/>
      <c r="N6872" s="33"/>
      <c r="O6872" s="33"/>
      <c r="P6872" s="33"/>
      <c r="Q6872" s="33"/>
      <c r="R6872" s="33"/>
      <c r="S6872" s="33"/>
    </row>
    <row r="6873" spans="1:19">
      <c r="A6873" s="233"/>
      <c r="B6873" s="238"/>
      <c r="C6873" s="229"/>
      <c r="D6873" s="229"/>
      <c r="E6873" s="235"/>
      <c r="F6873" s="235"/>
      <c r="G6873" s="242"/>
      <c r="H6873" s="243"/>
      <c r="J6873" s="33"/>
      <c r="K6873" s="33"/>
      <c r="L6873" s="33"/>
      <c r="M6873" s="33"/>
      <c r="N6873" s="33"/>
      <c r="O6873" s="33"/>
      <c r="P6873" s="33"/>
      <c r="Q6873" s="33"/>
      <c r="R6873" s="33"/>
      <c r="S6873" s="33"/>
    </row>
    <row r="6874" spans="1:19">
      <c r="A6874" s="233"/>
      <c r="B6874" s="238"/>
      <c r="C6874" s="229"/>
      <c r="D6874" s="229"/>
      <c r="E6874" s="235"/>
      <c r="F6874" s="235"/>
      <c r="G6874" s="242"/>
      <c r="H6874" s="243"/>
      <c r="J6874" s="33"/>
      <c r="K6874" s="33"/>
      <c r="L6874" s="33"/>
      <c r="M6874" s="33"/>
      <c r="N6874" s="33"/>
      <c r="O6874" s="33"/>
      <c r="P6874" s="33"/>
      <c r="Q6874" s="33"/>
      <c r="R6874" s="33"/>
      <c r="S6874" s="33"/>
    </row>
    <row r="6875" spans="1:19">
      <c r="A6875" s="233"/>
      <c r="B6875" s="238"/>
      <c r="C6875" s="229"/>
      <c r="D6875" s="229"/>
      <c r="E6875" s="235"/>
      <c r="F6875" s="235"/>
      <c r="G6875" s="242"/>
      <c r="H6875" s="243"/>
      <c r="J6875" s="33"/>
      <c r="K6875" s="33"/>
      <c r="L6875" s="33"/>
      <c r="M6875" s="33"/>
      <c r="N6875" s="33"/>
      <c r="O6875" s="33"/>
      <c r="P6875" s="33"/>
      <c r="Q6875" s="33"/>
      <c r="R6875" s="33"/>
      <c r="S6875" s="33"/>
    </row>
    <row r="6876" spans="1:19">
      <c r="A6876" s="233"/>
      <c r="B6876" s="238"/>
      <c r="C6876" s="229"/>
      <c r="D6876" s="229"/>
      <c r="E6876" s="235"/>
      <c r="F6876" s="235"/>
      <c r="G6876" s="242"/>
      <c r="H6876" s="243"/>
      <c r="J6876" s="33"/>
      <c r="K6876" s="33"/>
      <c r="L6876" s="33"/>
      <c r="M6876" s="33"/>
      <c r="N6876" s="33"/>
      <c r="O6876" s="33"/>
      <c r="P6876" s="33"/>
      <c r="Q6876" s="33"/>
      <c r="R6876" s="33"/>
      <c r="S6876" s="33"/>
    </row>
    <row r="6877" spans="1:19">
      <c r="A6877" s="233"/>
      <c r="B6877" s="238"/>
      <c r="C6877" s="229"/>
      <c r="D6877" s="229"/>
      <c r="E6877" s="235"/>
      <c r="F6877" s="235"/>
      <c r="G6877" s="242"/>
      <c r="H6877" s="243"/>
      <c r="J6877" s="33"/>
      <c r="K6877" s="33"/>
      <c r="L6877" s="33"/>
      <c r="M6877" s="33"/>
      <c r="N6877" s="33"/>
      <c r="O6877" s="33"/>
      <c r="P6877" s="33"/>
      <c r="Q6877" s="33"/>
      <c r="R6877" s="33"/>
      <c r="S6877" s="33"/>
    </row>
    <row r="6878" spans="1:19">
      <c r="A6878" s="233"/>
      <c r="B6878" s="238"/>
      <c r="C6878" s="229"/>
      <c r="D6878" s="229"/>
      <c r="E6878" s="235"/>
      <c r="F6878" s="235"/>
      <c r="G6878" s="242"/>
      <c r="H6878" s="243"/>
      <c r="J6878" s="33"/>
      <c r="K6878" s="33"/>
      <c r="L6878" s="33"/>
      <c r="M6878" s="33"/>
      <c r="N6878" s="33"/>
      <c r="O6878" s="33"/>
      <c r="P6878" s="33"/>
      <c r="Q6878" s="33"/>
      <c r="R6878" s="33"/>
      <c r="S6878" s="33"/>
    </row>
    <row r="6879" spans="1:19">
      <c r="A6879" s="233"/>
      <c r="B6879" s="238"/>
      <c r="C6879" s="229"/>
      <c r="D6879" s="229"/>
      <c r="E6879" s="235"/>
      <c r="F6879" s="235"/>
      <c r="G6879" s="242"/>
      <c r="H6879" s="243"/>
      <c r="J6879" s="33"/>
      <c r="K6879" s="33"/>
      <c r="L6879" s="33"/>
      <c r="M6879" s="33"/>
      <c r="N6879" s="33"/>
      <c r="O6879" s="33"/>
      <c r="P6879" s="33"/>
      <c r="Q6879" s="33"/>
      <c r="R6879" s="33"/>
      <c r="S6879" s="33"/>
    </row>
    <row r="6880" spans="1:19">
      <c r="A6880" s="233"/>
      <c r="B6880" s="238"/>
      <c r="C6880" s="229"/>
      <c r="D6880" s="229"/>
      <c r="E6880" s="235"/>
      <c r="F6880" s="235"/>
      <c r="G6880" s="242"/>
      <c r="H6880" s="243"/>
      <c r="J6880" s="33"/>
      <c r="K6880" s="33"/>
      <c r="L6880" s="33"/>
      <c r="M6880" s="33"/>
      <c r="N6880" s="33"/>
      <c r="O6880" s="33"/>
      <c r="P6880" s="33"/>
      <c r="Q6880" s="33"/>
      <c r="R6880" s="33"/>
      <c r="S6880" s="33"/>
    </row>
    <row r="6881" spans="1:19">
      <c r="A6881" s="233"/>
      <c r="B6881" s="238"/>
      <c r="C6881" s="229"/>
      <c r="D6881" s="229"/>
      <c r="E6881" s="235"/>
      <c r="F6881" s="235"/>
      <c r="G6881" s="242"/>
      <c r="H6881" s="243"/>
      <c r="J6881" s="33"/>
      <c r="K6881" s="33"/>
      <c r="L6881" s="33"/>
      <c r="M6881" s="33"/>
      <c r="N6881" s="33"/>
      <c r="O6881" s="33"/>
      <c r="P6881" s="33"/>
      <c r="Q6881" s="33"/>
      <c r="R6881" s="33"/>
      <c r="S6881" s="33"/>
    </row>
    <row r="6882" spans="1:19">
      <c r="A6882" s="233"/>
      <c r="B6882" s="238"/>
      <c r="C6882" s="229"/>
      <c r="D6882" s="229"/>
      <c r="E6882" s="235"/>
      <c r="F6882" s="235"/>
      <c r="G6882" s="242"/>
      <c r="H6882" s="243"/>
      <c r="J6882" s="33"/>
      <c r="K6882" s="33"/>
      <c r="L6882" s="33"/>
      <c r="M6882" s="33"/>
      <c r="N6882" s="33"/>
      <c r="O6882" s="33"/>
      <c r="P6882" s="33"/>
      <c r="Q6882" s="33"/>
      <c r="R6882" s="33"/>
      <c r="S6882" s="33"/>
    </row>
    <row r="6883" spans="1:19">
      <c r="A6883" s="233"/>
      <c r="B6883" s="238"/>
      <c r="C6883" s="229"/>
      <c r="D6883" s="229"/>
      <c r="E6883" s="235"/>
      <c r="F6883" s="235"/>
      <c r="G6883" s="242"/>
      <c r="H6883" s="243"/>
      <c r="J6883" s="33"/>
      <c r="K6883" s="33"/>
      <c r="L6883" s="33"/>
      <c r="M6883" s="33"/>
      <c r="N6883" s="33"/>
      <c r="O6883" s="33"/>
      <c r="P6883" s="33"/>
      <c r="Q6883" s="33"/>
      <c r="R6883" s="33"/>
      <c r="S6883" s="33"/>
    </row>
    <row r="6884" spans="1:19">
      <c r="A6884" s="233"/>
      <c r="B6884" s="238"/>
      <c r="C6884" s="229"/>
      <c r="D6884" s="229"/>
      <c r="E6884" s="235"/>
      <c r="F6884" s="235"/>
      <c r="G6884" s="242"/>
      <c r="H6884" s="243"/>
      <c r="J6884" s="33"/>
      <c r="K6884" s="33"/>
      <c r="L6884" s="33"/>
      <c r="M6884" s="33"/>
      <c r="N6884" s="33"/>
      <c r="O6884" s="33"/>
      <c r="P6884" s="33"/>
      <c r="Q6884" s="33"/>
      <c r="R6884" s="33"/>
      <c r="S6884" s="33"/>
    </row>
    <row r="6885" spans="1:19">
      <c r="A6885" s="233"/>
      <c r="B6885" s="238"/>
      <c r="C6885" s="229"/>
      <c r="D6885" s="229"/>
      <c r="E6885" s="235"/>
      <c r="F6885" s="235"/>
      <c r="G6885" s="242"/>
      <c r="H6885" s="243"/>
      <c r="J6885" s="33"/>
      <c r="K6885" s="33"/>
      <c r="L6885" s="33"/>
      <c r="M6885" s="33"/>
      <c r="N6885" s="33"/>
      <c r="O6885" s="33"/>
      <c r="P6885" s="33"/>
      <c r="Q6885" s="33"/>
      <c r="R6885" s="33"/>
      <c r="S6885" s="33"/>
    </row>
    <row r="6886" spans="1:19">
      <c r="A6886" s="233"/>
      <c r="B6886" s="238"/>
      <c r="C6886" s="229"/>
      <c r="D6886" s="229"/>
      <c r="E6886" s="235"/>
      <c r="F6886" s="235"/>
      <c r="G6886" s="242"/>
      <c r="H6886" s="243"/>
      <c r="J6886" s="33"/>
      <c r="K6886" s="33"/>
      <c r="L6886" s="33"/>
      <c r="M6886" s="33"/>
      <c r="N6886" s="33"/>
      <c r="O6886" s="33"/>
      <c r="P6886" s="33"/>
      <c r="Q6886" s="33"/>
      <c r="R6886" s="33"/>
      <c r="S6886" s="33"/>
    </row>
    <row r="6887" spans="1:19">
      <c r="A6887" s="233"/>
      <c r="B6887" s="238"/>
      <c r="C6887" s="229"/>
      <c r="D6887" s="229"/>
      <c r="E6887" s="235"/>
      <c r="F6887" s="235"/>
      <c r="G6887" s="242"/>
      <c r="H6887" s="243"/>
      <c r="J6887" s="33"/>
      <c r="K6887" s="33"/>
      <c r="L6887" s="33"/>
      <c r="M6887" s="33"/>
      <c r="N6887" s="33"/>
      <c r="O6887" s="33"/>
      <c r="P6887" s="33"/>
      <c r="Q6887" s="33"/>
      <c r="R6887" s="33"/>
      <c r="S6887" s="33"/>
    </row>
    <row r="6888" spans="1:19">
      <c r="A6888" s="233"/>
      <c r="B6888" s="238"/>
      <c r="C6888" s="229"/>
      <c r="D6888" s="229"/>
      <c r="E6888" s="235"/>
      <c r="F6888" s="235"/>
      <c r="G6888" s="242"/>
      <c r="H6888" s="243"/>
      <c r="J6888" s="33"/>
      <c r="K6888" s="33"/>
      <c r="L6888" s="33"/>
      <c r="M6888" s="33"/>
      <c r="N6888" s="33"/>
      <c r="O6888" s="33"/>
      <c r="P6888" s="33"/>
      <c r="Q6888" s="33"/>
      <c r="R6888" s="33"/>
      <c r="S6888" s="33"/>
    </row>
    <row r="6889" spans="1:19">
      <c r="A6889" s="233"/>
      <c r="B6889" s="238"/>
      <c r="C6889" s="229"/>
      <c r="D6889" s="229"/>
      <c r="E6889" s="235"/>
      <c r="F6889" s="235"/>
      <c r="G6889" s="242"/>
      <c r="H6889" s="243"/>
      <c r="J6889" s="33"/>
      <c r="K6889" s="33"/>
      <c r="L6889" s="33"/>
      <c r="M6889" s="33"/>
      <c r="N6889" s="33"/>
      <c r="O6889" s="33"/>
      <c r="P6889" s="33"/>
      <c r="Q6889" s="33"/>
      <c r="R6889" s="33"/>
      <c r="S6889" s="33"/>
    </row>
    <row r="6890" spans="1:19">
      <c r="A6890" s="233"/>
      <c r="B6890" s="238"/>
      <c r="C6890" s="229"/>
      <c r="D6890" s="229"/>
      <c r="E6890" s="235"/>
      <c r="F6890" s="235"/>
      <c r="G6890" s="242"/>
      <c r="H6890" s="243"/>
      <c r="J6890" s="33"/>
      <c r="K6890" s="33"/>
      <c r="L6890" s="33"/>
      <c r="M6890" s="33"/>
      <c r="N6890" s="33"/>
      <c r="O6890" s="33"/>
      <c r="P6890" s="33"/>
      <c r="Q6890" s="33"/>
      <c r="R6890" s="33"/>
      <c r="S6890" s="33"/>
    </row>
    <row r="6891" spans="1:19">
      <c r="A6891" s="233"/>
      <c r="B6891" s="238"/>
      <c r="C6891" s="229"/>
      <c r="D6891" s="229"/>
      <c r="E6891" s="235"/>
      <c r="F6891" s="235"/>
      <c r="G6891" s="242"/>
      <c r="H6891" s="243"/>
      <c r="J6891" s="33"/>
      <c r="K6891" s="33"/>
      <c r="L6891" s="33"/>
      <c r="M6891" s="33"/>
      <c r="N6891" s="33"/>
      <c r="O6891" s="33"/>
      <c r="P6891" s="33"/>
      <c r="Q6891" s="33"/>
      <c r="R6891" s="33"/>
      <c r="S6891" s="33"/>
    </row>
    <row r="6892" spans="1:19">
      <c r="A6892" s="233"/>
      <c r="B6892" s="238"/>
      <c r="C6892" s="229"/>
      <c r="D6892" s="229"/>
      <c r="E6892" s="235"/>
      <c r="F6892" s="235"/>
      <c r="G6892" s="242"/>
      <c r="H6892" s="243"/>
      <c r="J6892" s="33"/>
      <c r="K6892" s="33"/>
      <c r="L6892" s="33"/>
      <c r="M6892" s="33"/>
      <c r="N6892" s="33"/>
      <c r="O6892" s="33"/>
      <c r="P6892" s="33"/>
      <c r="Q6892" s="33"/>
      <c r="R6892" s="33"/>
      <c r="S6892" s="33"/>
    </row>
    <row r="6893" spans="1:19">
      <c r="A6893" s="233"/>
      <c r="B6893" s="238"/>
      <c r="C6893" s="229"/>
      <c r="D6893" s="229"/>
      <c r="E6893" s="235"/>
      <c r="F6893" s="235"/>
      <c r="G6893" s="242"/>
      <c r="H6893" s="243"/>
      <c r="J6893" s="33"/>
      <c r="K6893" s="33"/>
      <c r="L6893" s="33"/>
      <c r="M6893" s="33"/>
      <c r="N6893" s="33"/>
      <c r="O6893" s="33"/>
      <c r="P6893" s="33"/>
      <c r="Q6893" s="33"/>
      <c r="R6893" s="33"/>
      <c r="S6893" s="33"/>
    </row>
    <row r="6894" spans="1:19">
      <c r="A6894" s="233"/>
      <c r="B6894" s="238"/>
      <c r="C6894" s="229"/>
      <c r="D6894" s="229"/>
      <c r="E6894" s="235"/>
      <c r="F6894" s="235"/>
      <c r="G6894" s="242"/>
      <c r="H6894" s="243"/>
      <c r="J6894" s="33"/>
      <c r="K6894" s="33"/>
      <c r="L6894" s="33"/>
      <c r="M6894" s="33"/>
      <c r="N6894" s="33"/>
      <c r="O6894" s="33"/>
      <c r="P6894" s="33"/>
      <c r="Q6894" s="33"/>
      <c r="R6894" s="33"/>
      <c r="S6894" s="33"/>
    </row>
    <row r="6895" spans="1:19">
      <c r="A6895" s="233"/>
      <c r="B6895" s="238"/>
      <c r="C6895" s="229"/>
      <c r="D6895" s="229"/>
      <c r="E6895" s="235"/>
      <c r="F6895" s="235"/>
      <c r="G6895" s="242"/>
      <c r="H6895" s="243"/>
      <c r="J6895" s="33"/>
      <c r="K6895" s="33"/>
      <c r="L6895" s="33"/>
      <c r="M6895" s="33"/>
      <c r="N6895" s="33"/>
      <c r="O6895" s="33"/>
      <c r="P6895" s="33"/>
      <c r="Q6895" s="33"/>
      <c r="R6895" s="33"/>
      <c r="S6895" s="33"/>
    </row>
    <row r="6896" spans="1:19">
      <c r="A6896" s="233"/>
      <c r="B6896" s="238"/>
      <c r="C6896" s="229"/>
      <c r="D6896" s="229"/>
      <c r="E6896" s="235"/>
      <c r="F6896" s="235"/>
      <c r="G6896" s="242"/>
      <c r="H6896" s="243"/>
      <c r="J6896" s="33"/>
      <c r="K6896" s="33"/>
      <c r="L6896" s="33"/>
      <c r="M6896" s="33"/>
      <c r="N6896" s="33"/>
      <c r="O6896" s="33"/>
      <c r="P6896" s="33"/>
      <c r="Q6896" s="33"/>
      <c r="R6896" s="33"/>
      <c r="S6896" s="33"/>
    </row>
    <row r="6897" spans="1:19">
      <c r="A6897" s="233"/>
      <c r="B6897" s="238"/>
      <c r="C6897" s="229"/>
      <c r="D6897" s="229"/>
      <c r="E6897" s="235"/>
      <c r="F6897" s="235"/>
      <c r="G6897" s="242"/>
      <c r="H6897" s="243"/>
      <c r="J6897" s="33"/>
      <c r="K6897" s="33"/>
      <c r="L6897" s="33"/>
      <c r="M6897" s="33"/>
      <c r="N6897" s="33"/>
      <c r="O6897" s="33"/>
      <c r="P6897" s="33"/>
      <c r="Q6897" s="33"/>
      <c r="R6897" s="33"/>
      <c r="S6897" s="33"/>
    </row>
    <row r="6898" spans="1:19">
      <c r="A6898" s="233"/>
      <c r="B6898" s="238"/>
      <c r="C6898" s="229"/>
      <c r="D6898" s="229"/>
      <c r="E6898" s="235"/>
      <c r="F6898" s="235"/>
      <c r="G6898" s="242"/>
      <c r="H6898" s="243"/>
      <c r="J6898" s="33"/>
      <c r="K6898" s="33"/>
      <c r="L6898" s="33"/>
      <c r="M6898" s="33"/>
      <c r="N6898" s="33"/>
      <c r="O6898" s="33"/>
      <c r="P6898" s="33"/>
      <c r="Q6898" s="33"/>
      <c r="R6898" s="33"/>
      <c r="S6898" s="33"/>
    </row>
    <row r="6899" spans="1:19">
      <c r="A6899" s="233"/>
      <c r="B6899" s="238"/>
      <c r="C6899" s="229"/>
      <c r="D6899" s="229"/>
      <c r="E6899" s="235"/>
      <c r="F6899" s="235"/>
      <c r="G6899" s="242"/>
      <c r="H6899" s="243"/>
      <c r="J6899" s="33"/>
      <c r="K6899" s="33"/>
      <c r="L6899" s="33"/>
      <c r="M6899" s="33"/>
      <c r="N6899" s="33"/>
      <c r="O6899" s="33"/>
      <c r="P6899" s="33"/>
      <c r="Q6899" s="33"/>
      <c r="R6899" s="33"/>
      <c r="S6899" s="33"/>
    </row>
    <row r="6900" spans="1:19">
      <c r="A6900" s="233"/>
      <c r="B6900" s="238"/>
      <c r="C6900" s="229"/>
      <c r="D6900" s="229"/>
      <c r="E6900" s="235"/>
      <c r="F6900" s="235"/>
      <c r="G6900" s="242"/>
      <c r="H6900" s="243"/>
      <c r="J6900" s="33"/>
      <c r="K6900" s="33"/>
      <c r="L6900" s="33"/>
      <c r="M6900" s="33"/>
      <c r="N6900" s="33"/>
      <c r="O6900" s="33"/>
      <c r="P6900" s="33"/>
      <c r="Q6900" s="33"/>
      <c r="R6900" s="33"/>
      <c r="S6900" s="33"/>
    </row>
    <row r="6901" spans="1:19">
      <c r="A6901" s="233"/>
      <c r="B6901" s="238"/>
      <c r="C6901" s="229"/>
      <c r="D6901" s="229"/>
      <c r="E6901" s="235"/>
      <c r="F6901" s="235"/>
      <c r="G6901" s="242"/>
      <c r="H6901" s="243"/>
      <c r="J6901" s="33"/>
      <c r="K6901" s="33"/>
      <c r="L6901" s="33"/>
      <c r="M6901" s="33"/>
      <c r="N6901" s="33"/>
      <c r="O6901" s="33"/>
      <c r="P6901" s="33"/>
      <c r="Q6901" s="33"/>
      <c r="R6901" s="33"/>
      <c r="S6901" s="33"/>
    </row>
    <row r="6902" spans="1:19">
      <c r="A6902" s="233"/>
      <c r="B6902" s="238"/>
      <c r="C6902" s="229"/>
      <c r="D6902" s="229"/>
      <c r="E6902" s="235"/>
      <c r="F6902" s="235"/>
      <c r="G6902" s="242"/>
      <c r="H6902" s="243"/>
      <c r="J6902" s="33"/>
      <c r="K6902" s="33"/>
      <c r="L6902" s="33"/>
      <c r="M6902" s="33"/>
      <c r="N6902" s="33"/>
      <c r="O6902" s="33"/>
      <c r="P6902" s="33"/>
      <c r="Q6902" s="33"/>
      <c r="R6902" s="33"/>
      <c r="S6902" s="33"/>
    </row>
    <row r="6903" spans="1:19">
      <c r="A6903" s="233"/>
      <c r="B6903" s="238"/>
      <c r="C6903" s="229"/>
      <c r="D6903" s="229"/>
      <c r="E6903" s="235"/>
      <c r="F6903" s="235"/>
      <c r="G6903" s="242"/>
      <c r="H6903" s="243"/>
      <c r="J6903" s="33"/>
      <c r="K6903" s="33"/>
      <c r="L6903" s="33"/>
      <c r="M6903" s="33"/>
      <c r="N6903" s="33"/>
      <c r="O6903" s="33"/>
      <c r="P6903" s="33"/>
      <c r="Q6903" s="33"/>
      <c r="R6903" s="33"/>
      <c r="S6903" s="33"/>
    </row>
    <row r="6904" spans="1:19">
      <c r="A6904" s="233"/>
      <c r="B6904" s="238"/>
      <c r="C6904" s="229"/>
      <c r="D6904" s="229"/>
      <c r="E6904" s="235"/>
      <c r="F6904" s="235"/>
      <c r="G6904" s="242"/>
      <c r="H6904" s="243"/>
      <c r="J6904" s="33"/>
      <c r="K6904" s="33"/>
      <c r="L6904" s="33"/>
      <c r="M6904" s="33"/>
      <c r="N6904" s="33"/>
      <c r="O6904" s="33"/>
      <c r="P6904" s="33"/>
      <c r="Q6904" s="33"/>
      <c r="R6904" s="33"/>
      <c r="S6904" s="33"/>
    </row>
    <row r="6905" spans="1:19">
      <c r="A6905" s="233"/>
      <c r="B6905" s="238"/>
      <c r="C6905" s="229"/>
      <c r="D6905" s="229"/>
      <c r="E6905" s="235"/>
      <c r="F6905" s="235"/>
      <c r="G6905" s="242"/>
      <c r="H6905" s="243"/>
      <c r="J6905" s="33"/>
      <c r="K6905" s="33"/>
      <c r="L6905" s="33"/>
      <c r="M6905" s="33"/>
      <c r="N6905" s="33"/>
      <c r="O6905" s="33"/>
      <c r="P6905" s="33"/>
      <c r="Q6905" s="33"/>
      <c r="R6905" s="33"/>
      <c r="S6905" s="33"/>
    </row>
    <row r="6906" spans="1:19">
      <c r="A6906" s="233"/>
      <c r="B6906" s="238"/>
      <c r="C6906" s="229"/>
      <c r="D6906" s="229"/>
      <c r="E6906" s="235"/>
      <c r="F6906" s="235"/>
      <c r="G6906" s="242"/>
      <c r="H6906" s="243"/>
      <c r="J6906" s="33"/>
      <c r="K6906" s="33"/>
      <c r="L6906" s="33"/>
      <c r="M6906" s="33"/>
      <c r="N6906" s="33"/>
      <c r="O6906" s="33"/>
      <c r="P6906" s="33"/>
      <c r="Q6906" s="33"/>
      <c r="R6906" s="33"/>
      <c r="S6906" s="33"/>
    </row>
    <row r="6907" spans="1:19">
      <c r="A6907" s="233"/>
      <c r="B6907" s="238"/>
      <c r="C6907" s="229"/>
      <c r="D6907" s="229"/>
      <c r="E6907" s="235"/>
      <c r="F6907" s="235"/>
      <c r="G6907" s="242"/>
      <c r="H6907" s="243"/>
      <c r="J6907" s="33"/>
      <c r="K6907" s="33"/>
      <c r="L6907" s="33"/>
      <c r="M6907" s="33"/>
      <c r="N6907" s="33"/>
      <c r="O6907" s="33"/>
      <c r="P6907" s="33"/>
      <c r="Q6907" s="33"/>
      <c r="R6907" s="33"/>
      <c r="S6907" s="33"/>
    </row>
    <row r="6908" spans="1:19">
      <c r="A6908" s="233"/>
      <c r="B6908" s="238"/>
      <c r="C6908" s="229"/>
      <c r="D6908" s="229"/>
      <c r="E6908" s="235"/>
      <c r="F6908" s="235"/>
      <c r="G6908" s="242"/>
      <c r="H6908" s="243"/>
      <c r="J6908" s="33"/>
      <c r="K6908" s="33"/>
      <c r="L6908" s="33"/>
      <c r="M6908" s="33"/>
      <c r="N6908" s="33"/>
      <c r="O6908" s="33"/>
      <c r="P6908" s="33"/>
      <c r="Q6908" s="33"/>
      <c r="R6908" s="33"/>
      <c r="S6908" s="33"/>
    </row>
    <row r="6909" spans="1:19">
      <c r="A6909" s="233"/>
      <c r="B6909" s="238"/>
      <c r="C6909" s="229"/>
      <c r="D6909" s="229"/>
      <c r="E6909" s="235"/>
      <c r="F6909" s="235"/>
      <c r="G6909" s="242"/>
      <c r="H6909" s="243"/>
      <c r="J6909" s="33"/>
      <c r="K6909" s="33"/>
      <c r="L6909" s="33"/>
      <c r="M6909" s="33"/>
      <c r="N6909" s="33"/>
      <c r="O6909" s="33"/>
      <c r="P6909" s="33"/>
      <c r="Q6909" s="33"/>
      <c r="R6909" s="33"/>
      <c r="S6909" s="33"/>
    </row>
    <row r="6910" spans="1:19">
      <c r="A6910" s="233"/>
      <c r="B6910" s="238"/>
      <c r="C6910" s="229"/>
      <c r="D6910" s="229"/>
      <c r="E6910" s="235"/>
      <c r="F6910" s="235"/>
      <c r="G6910" s="242"/>
      <c r="H6910" s="243"/>
      <c r="J6910" s="33"/>
      <c r="K6910" s="33"/>
      <c r="L6910" s="33"/>
      <c r="M6910" s="33"/>
      <c r="N6910" s="33"/>
      <c r="O6910" s="33"/>
      <c r="P6910" s="33"/>
      <c r="Q6910" s="33"/>
      <c r="R6910" s="33"/>
      <c r="S6910" s="33"/>
    </row>
    <row r="6911" spans="1:19">
      <c r="A6911" s="233"/>
      <c r="B6911" s="238"/>
      <c r="C6911" s="229"/>
      <c r="D6911" s="229"/>
      <c r="E6911" s="235"/>
      <c r="F6911" s="235"/>
      <c r="G6911" s="242"/>
      <c r="H6911" s="243"/>
      <c r="J6911" s="33"/>
      <c r="K6911" s="33"/>
      <c r="L6911" s="33"/>
      <c r="M6911" s="33"/>
      <c r="N6911" s="33"/>
      <c r="O6911" s="33"/>
      <c r="P6911" s="33"/>
      <c r="Q6911" s="33"/>
      <c r="R6911" s="33"/>
      <c r="S6911" s="33"/>
    </row>
    <row r="6912" spans="1:19">
      <c r="A6912" s="233"/>
      <c r="B6912" s="238"/>
      <c r="C6912" s="229"/>
      <c r="D6912" s="229"/>
      <c r="E6912" s="235"/>
      <c r="F6912" s="235"/>
      <c r="G6912" s="242"/>
      <c r="H6912" s="243"/>
      <c r="J6912" s="33"/>
      <c r="K6912" s="33"/>
      <c r="L6912" s="33"/>
      <c r="M6912" s="33"/>
      <c r="N6912" s="33"/>
      <c r="O6912" s="33"/>
      <c r="P6912" s="33"/>
      <c r="Q6912" s="33"/>
      <c r="R6912" s="33"/>
      <c r="S6912" s="33"/>
    </row>
    <row r="6913" spans="1:19">
      <c r="A6913" s="233"/>
      <c r="B6913" s="238"/>
      <c r="C6913" s="229"/>
      <c r="D6913" s="229"/>
      <c r="E6913" s="235"/>
      <c r="F6913" s="235"/>
      <c r="G6913" s="242"/>
      <c r="H6913" s="243"/>
      <c r="J6913" s="33"/>
      <c r="K6913" s="33"/>
      <c r="L6913" s="33"/>
      <c r="M6913" s="33"/>
      <c r="N6913" s="33"/>
      <c r="O6913" s="33"/>
      <c r="P6913" s="33"/>
      <c r="Q6913" s="33"/>
      <c r="R6913" s="33"/>
      <c r="S6913" s="33"/>
    </row>
    <row r="6914" spans="1:19">
      <c r="A6914" s="233"/>
      <c r="B6914" s="238"/>
      <c r="C6914" s="229"/>
      <c r="D6914" s="229"/>
      <c r="E6914" s="235"/>
      <c r="F6914" s="235"/>
      <c r="G6914" s="242"/>
      <c r="H6914" s="243"/>
      <c r="J6914" s="33"/>
      <c r="K6914" s="33"/>
      <c r="L6914" s="33"/>
      <c r="M6914" s="33"/>
      <c r="N6914" s="33"/>
      <c r="O6914" s="33"/>
      <c r="P6914" s="33"/>
      <c r="Q6914" s="33"/>
      <c r="R6914" s="33"/>
      <c r="S6914" s="33"/>
    </row>
    <row r="6915" spans="1:19">
      <c r="A6915" s="233"/>
      <c r="B6915" s="238"/>
      <c r="C6915" s="229"/>
      <c r="D6915" s="229"/>
      <c r="E6915" s="235"/>
      <c r="F6915" s="235"/>
      <c r="G6915" s="242"/>
      <c r="H6915" s="243"/>
      <c r="J6915" s="33"/>
      <c r="K6915" s="33"/>
      <c r="L6915" s="33"/>
      <c r="M6915" s="33"/>
      <c r="N6915" s="33"/>
      <c r="O6915" s="33"/>
      <c r="P6915" s="33"/>
      <c r="Q6915" s="33"/>
      <c r="R6915" s="33"/>
      <c r="S6915" s="33"/>
    </row>
    <row r="6916" spans="1:19">
      <c r="A6916" s="233"/>
      <c r="B6916" s="238"/>
      <c r="C6916" s="229"/>
      <c r="D6916" s="229"/>
      <c r="E6916" s="235"/>
      <c r="F6916" s="235"/>
      <c r="G6916" s="242"/>
      <c r="H6916" s="243"/>
      <c r="J6916" s="33"/>
      <c r="K6916" s="33"/>
      <c r="L6916" s="33"/>
      <c r="M6916" s="33"/>
      <c r="N6916" s="33"/>
      <c r="O6916" s="33"/>
      <c r="P6916" s="33"/>
      <c r="Q6916" s="33"/>
      <c r="R6916" s="33"/>
      <c r="S6916" s="33"/>
    </row>
    <row r="6917" spans="1:19">
      <c r="A6917" s="233"/>
      <c r="B6917" s="238"/>
      <c r="C6917" s="229"/>
      <c r="D6917" s="229"/>
      <c r="E6917" s="235"/>
      <c r="F6917" s="235"/>
      <c r="G6917" s="242"/>
      <c r="H6917" s="243"/>
      <c r="J6917" s="33"/>
      <c r="K6917" s="33"/>
      <c r="L6917" s="33"/>
      <c r="M6917" s="33"/>
      <c r="N6917" s="33"/>
      <c r="O6917" s="33"/>
      <c r="P6917" s="33"/>
      <c r="Q6917" s="33"/>
      <c r="R6917" s="33"/>
      <c r="S6917" s="33"/>
    </row>
    <row r="6918" spans="1:19">
      <c r="A6918" s="233"/>
      <c r="B6918" s="238"/>
      <c r="C6918" s="229"/>
      <c r="D6918" s="229"/>
      <c r="E6918" s="235"/>
      <c r="F6918" s="235"/>
      <c r="G6918" s="242"/>
      <c r="H6918" s="243"/>
      <c r="J6918" s="33"/>
      <c r="K6918" s="33"/>
      <c r="L6918" s="33"/>
      <c r="M6918" s="33"/>
      <c r="N6918" s="33"/>
      <c r="O6918" s="33"/>
      <c r="P6918" s="33"/>
      <c r="Q6918" s="33"/>
      <c r="R6918" s="33"/>
      <c r="S6918" s="33"/>
    </row>
    <row r="6919" spans="1:19">
      <c r="A6919" s="233"/>
      <c r="B6919" s="238"/>
      <c r="C6919" s="229"/>
      <c r="D6919" s="229"/>
      <c r="E6919" s="235"/>
      <c r="F6919" s="235"/>
      <c r="G6919" s="242"/>
      <c r="H6919" s="243"/>
      <c r="J6919" s="33"/>
      <c r="K6919" s="33"/>
      <c r="L6919" s="33"/>
      <c r="M6919" s="33"/>
      <c r="N6919" s="33"/>
      <c r="O6919" s="33"/>
      <c r="P6919" s="33"/>
      <c r="Q6919" s="33"/>
      <c r="R6919" s="33"/>
      <c r="S6919" s="33"/>
    </row>
    <row r="6920" spans="1:19">
      <c r="A6920" s="233"/>
      <c r="B6920" s="238"/>
      <c r="C6920" s="229"/>
      <c r="D6920" s="229"/>
      <c r="E6920" s="235"/>
      <c r="F6920" s="235"/>
      <c r="G6920" s="242"/>
      <c r="H6920" s="243"/>
      <c r="J6920" s="33"/>
      <c r="K6920" s="33"/>
      <c r="L6920" s="33"/>
      <c r="M6920" s="33"/>
      <c r="N6920" s="33"/>
      <c r="O6920" s="33"/>
      <c r="P6920" s="33"/>
      <c r="Q6920" s="33"/>
      <c r="R6920" s="33"/>
      <c r="S6920" s="33"/>
    </row>
    <row r="6921" spans="1:19">
      <c r="A6921" s="233"/>
      <c r="B6921" s="238"/>
      <c r="C6921" s="229"/>
      <c r="D6921" s="229"/>
      <c r="E6921" s="235"/>
      <c r="F6921" s="235"/>
      <c r="G6921" s="242"/>
      <c r="H6921" s="243"/>
      <c r="J6921" s="33"/>
      <c r="K6921" s="33"/>
      <c r="L6921" s="33"/>
      <c r="M6921" s="33"/>
      <c r="N6921" s="33"/>
      <c r="O6921" s="33"/>
      <c r="P6921" s="33"/>
      <c r="Q6921" s="33"/>
      <c r="R6921" s="33"/>
      <c r="S6921" s="33"/>
    </row>
    <row r="6922" spans="1:19">
      <c r="A6922" s="233"/>
      <c r="B6922" s="238"/>
      <c r="C6922" s="229"/>
      <c r="D6922" s="229"/>
      <c r="E6922" s="235"/>
      <c r="F6922" s="235"/>
      <c r="G6922" s="242"/>
      <c r="H6922" s="243"/>
      <c r="J6922" s="33"/>
      <c r="K6922" s="33"/>
      <c r="L6922" s="33"/>
      <c r="M6922" s="33"/>
      <c r="N6922" s="33"/>
      <c r="O6922" s="33"/>
      <c r="P6922" s="33"/>
      <c r="Q6922" s="33"/>
      <c r="R6922" s="33"/>
      <c r="S6922" s="33"/>
    </row>
    <row r="6923" spans="1:19">
      <c r="A6923" s="233"/>
      <c r="B6923" s="238"/>
      <c r="C6923" s="229"/>
      <c r="D6923" s="229"/>
      <c r="E6923" s="235"/>
      <c r="F6923" s="235"/>
      <c r="G6923" s="242"/>
      <c r="H6923" s="243"/>
      <c r="J6923" s="33"/>
      <c r="K6923" s="33"/>
      <c r="L6923" s="33"/>
      <c r="M6923" s="33"/>
      <c r="N6923" s="33"/>
      <c r="O6923" s="33"/>
      <c r="P6923" s="33"/>
      <c r="Q6923" s="33"/>
      <c r="R6923" s="33"/>
      <c r="S6923" s="33"/>
    </row>
    <row r="6924" spans="1:19">
      <c r="A6924" s="233"/>
      <c r="B6924" s="238"/>
      <c r="C6924" s="229"/>
      <c r="D6924" s="229"/>
      <c r="E6924" s="235"/>
      <c r="F6924" s="235"/>
      <c r="G6924" s="242"/>
      <c r="H6924" s="243"/>
      <c r="J6924" s="33"/>
      <c r="K6924" s="33"/>
      <c r="L6924" s="33"/>
      <c r="M6924" s="33"/>
      <c r="N6924" s="33"/>
      <c r="O6924" s="33"/>
      <c r="P6924" s="33"/>
      <c r="Q6924" s="33"/>
      <c r="R6924" s="33"/>
      <c r="S6924" s="33"/>
    </row>
    <row r="6925" spans="1:19">
      <c r="A6925" s="233"/>
      <c r="B6925" s="238"/>
      <c r="C6925" s="229"/>
      <c r="D6925" s="229"/>
      <c r="E6925" s="235"/>
      <c r="F6925" s="235"/>
      <c r="G6925" s="242"/>
      <c r="H6925" s="243"/>
      <c r="J6925" s="33"/>
      <c r="K6925" s="33"/>
      <c r="L6925" s="33"/>
      <c r="M6925" s="33"/>
      <c r="N6925" s="33"/>
      <c r="O6925" s="33"/>
      <c r="P6925" s="33"/>
      <c r="Q6925" s="33"/>
      <c r="R6925" s="33"/>
      <c r="S6925" s="33"/>
    </row>
    <row r="6926" spans="1:19">
      <c r="A6926" s="233"/>
      <c r="B6926" s="238"/>
      <c r="C6926" s="229"/>
      <c r="D6926" s="229"/>
      <c r="E6926" s="235"/>
      <c r="F6926" s="235"/>
      <c r="G6926" s="242"/>
      <c r="H6926" s="243"/>
      <c r="J6926" s="33"/>
      <c r="K6926" s="33"/>
      <c r="L6926" s="33"/>
      <c r="M6926" s="33"/>
      <c r="N6926" s="33"/>
      <c r="O6926" s="33"/>
      <c r="P6926" s="33"/>
      <c r="Q6926" s="33"/>
      <c r="R6926" s="33"/>
      <c r="S6926" s="33"/>
    </row>
    <row r="6927" spans="1:19">
      <c r="A6927" s="233"/>
      <c r="B6927" s="238"/>
      <c r="C6927" s="229"/>
      <c r="D6927" s="229"/>
      <c r="E6927" s="235"/>
      <c r="F6927" s="235"/>
      <c r="G6927" s="242"/>
      <c r="H6927" s="243"/>
      <c r="J6927" s="33"/>
      <c r="K6927" s="33"/>
      <c r="L6927" s="33"/>
      <c r="M6927" s="33"/>
      <c r="N6927" s="33"/>
      <c r="O6927" s="33"/>
      <c r="P6927" s="33"/>
      <c r="Q6927" s="33"/>
      <c r="R6927" s="33"/>
      <c r="S6927" s="33"/>
    </row>
    <row r="6928" spans="1:19">
      <c r="A6928" s="233"/>
      <c r="B6928" s="238"/>
      <c r="C6928" s="229"/>
      <c r="D6928" s="229"/>
      <c r="E6928" s="235"/>
      <c r="F6928" s="235"/>
      <c r="G6928" s="242"/>
      <c r="H6928" s="243"/>
      <c r="J6928" s="33"/>
      <c r="K6928" s="33"/>
      <c r="L6928" s="33"/>
      <c r="M6928" s="33"/>
      <c r="N6928" s="33"/>
      <c r="O6928" s="33"/>
      <c r="P6928" s="33"/>
      <c r="Q6928" s="33"/>
      <c r="R6928" s="33"/>
      <c r="S6928" s="33"/>
    </row>
    <row r="6929" spans="1:19">
      <c r="A6929" s="233"/>
      <c r="B6929" s="238"/>
      <c r="C6929" s="229"/>
      <c r="D6929" s="229"/>
      <c r="E6929" s="235"/>
      <c r="F6929" s="235"/>
      <c r="G6929" s="242"/>
      <c r="H6929" s="243"/>
      <c r="J6929" s="33"/>
      <c r="K6929" s="33"/>
      <c r="L6929" s="33"/>
      <c r="M6929" s="33"/>
      <c r="N6929" s="33"/>
      <c r="O6929" s="33"/>
      <c r="P6929" s="33"/>
      <c r="Q6929" s="33"/>
      <c r="R6929" s="33"/>
      <c r="S6929" s="33"/>
    </row>
    <row r="6930" spans="1:19">
      <c r="A6930" s="233"/>
      <c r="B6930" s="238"/>
      <c r="C6930" s="229"/>
      <c r="D6930" s="229"/>
      <c r="E6930" s="235"/>
      <c r="F6930" s="235"/>
      <c r="G6930" s="242"/>
      <c r="H6930" s="243"/>
      <c r="J6930" s="33"/>
      <c r="K6930" s="33"/>
      <c r="L6930" s="33"/>
      <c r="M6930" s="33"/>
      <c r="N6930" s="33"/>
      <c r="O6930" s="33"/>
      <c r="P6930" s="33"/>
      <c r="Q6930" s="33"/>
      <c r="R6930" s="33"/>
      <c r="S6930" s="33"/>
    </row>
    <row r="6931" spans="1:19">
      <c r="A6931" s="233"/>
      <c r="B6931" s="238"/>
      <c r="C6931" s="229"/>
      <c r="D6931" s="229"/>
      <c r="E6931" s="235"/>
      <c r="F6931" s="235"/>
      <c r="G6931" s="242"/>
      <c r="H6931" s="243"/>
      <c r="J6931" s="33"/>
      <c r="K6931" s="33"/>
      <c r="L6931" s="33"/>
      <c r="M6931" s="33"/>
      <c r="N6931" s="33"/>
      <c r="O6931" s="33"/>
      <c r="P6931" s="33"/>
      <c r="Q6931" s="33"/>
      <c r="R6931" s="33"/>
      <c r="S6931" s="33"/>
    </row>
    <row r="6932" spans="1:19">
      <c r="A6932" s="233"/>
      <c r="B6932" s="238"/>
      <c r="C6932" s="229"/>
      <c r="D6932" s="229"/>
      <c r="E6932" s="235"/>
      <c r="F6932" s="235"/>
      <c r="G6932" s="242"/>
      <c r="H6932" s="243"/>
      <c r="J6932" s="33"/>
      <c r="K6932" s="33"/>
      <c r="L6932" s="33"/>
      <c r="M6932" s="33"/>
      <c r="N6932" s="33"/>
      <c r="O6932" s="33"/>
      <c r="P6932" s="33"/>
      <c r="Q6932" s="33"/>
      <c r="R6932" s="33"/>
      <c r="S6932" s="33"/>
    </row>
    <row r="6933" spans="1:19">
      <c r="A6933" s="233"/>
      <c r="B6933" s="238"/>
      <c r="C6933" s="229"/>
      <c r="D6933" s="229"/>
      <c r="E6933" s="235"/>
      <c r="F6933" s="235"/>
      <c r="G6933" s="242"/>
      <c r="H6933" s="243"/>
      <c r="J6933" s="33"/>
      <c r="K6933" s="33"/>
      <c r="L6933" s="33"/>
      <c r="M6933" s="33"/>
      <c r="N6933" s="33"/>
      <c r="O6933" s="33"/>
      <c r="P6933" s="33"/>
      <c r="Q6933" s="33"/>
      <c r="R6933" s="33"/>
      <c r="S6933" s="33"/>
    </row>
    <row r="6934" spans="1:19">
      <c r="A6934" s="233"/>
      <c r="B6934" s="238"/>
      <c r="C6934" s="229"/>
      <c r="D6934" s="229"/>
      <c r="E6934" s="235"/>
      <c r="F6934" s="235"/>
      <c r="G6934" s="242"/>
      <c r="H6934" s="243"/>
      <c r="J6934" s="33"/>
      <c r="K6934" s="33"/>
      <c r="L6934" s="33"/>
      <c r="M6934" s="33"/>
      <c r="N6934" s="33"/>
      <c r="O6934" s="33"/>
      <c r="P6934" s="33"/>
      <c r="Q6934" s="33"/>
      <c r="R6934" s="33"/>
      <c r="S6934" s="33"/>
    </row>
    <row r="6935" spans="1:19">
      <c r="A6935" s="233"/>
      <c r="B6935" s="238"/>
      <c r="C6935" s="229"/>
      <c r="D6935" s="229"/>
      <c r="E6935" s="235"/>
      <c r="F6935" s="235"/>
      <c r="G6935" s="242"/>
      <c r="H6935" s="243"/>
      <c r="J6935" s="33"/>
      <c r="K6935" s="33"/>
      <c r="L6935" s="33"/>
      <c r="M6935" s="33"/>
      <c r="N6935" s="33"/>
      <c r="O6935" s="33"/>
      <c r="P6935" s="33"/>
      <c r="Q6935" s="33"/>
      <c r="R6935" s="33"/>
      <c r="S6935" s="33"/>
    </row>
    <row r="6936" spans="1:19">
      <c r="A6936" s="233"/>
      <c r="B6936" s="238"/>
      <c r="C6936" s="229"/>
      <c r="D6936" s="229"/>
      <c r="E6936" s="235"/>
      <c r="F6936" s="235"/>
      <c r="G6936" s="242"/>
      <c r="H6936" s="243"/>
      <c r="J6936" s="33"/>
      <c r="K6936" s="33"/>
      <c r="L6936" s="33"/>
      <c r="M6936" s="33"/>
      <c r="N6936" s="33"/>
      <c r="O6936" s="33"/>
      <c r="P6936" s="33"/>
      <c r="Q6936" s="33"/>
      <c r="R6936" s="33"/>
      <c r="S6936" s="33"/>
    </row>
    <row r="6937" spans="1:19">
      <c r="A6937" s="233"/>
      <c r="B6937" s="238"/>
      <c r="C6937" s="229"/>
      <c r="D6937" s="229"/>
      <c r="E6937" s="235"/>
      <c r="F6937" s="235"/>
      <c r="G6937" s="242"/>
      <c r="H6937" s="243"/>
      <c r="J6937" s="33"/>
      <c r="K6937" s="33"/>
      <c r="L6937" s="33"/>
      <c r="M6937" s="33"/>
      <c r="N6937" s="33"/>
      <c r="O6937" s="33"/>
      <c r="P6937" s="33"/>
      <c r="Q6937" s="33"/>
      <c r="R6937" s="33"/>
      <c r="S6937" s="33"/>
    </row>
    <row r="6938" spans="1:19">
      <c r="A6938" s="233"/>
      <c r="B6938" s="238"/>
      <c r="C6938" s="229"/>
      <c r="D6938" s="229"/>
      <c r="E6938" s="235"/>
      <c r="F6938" s="235"/>
      <c r="G6938" s="242"/>
      <c r="H6938" s="243"/>
      <c r="J6938" s="33"/>
      <c r="K6938" s="33"/>
      <c r="L6938" s="33"/>
      <c r="M6938" s="33"/>
      <c r="N6938" s="33"/>
      <c r="O6938" s="33"/>
      <c r="P6938" s="33"/>
      <c r="Q6938" s="33"/>
      <c r="R6938" s="33"/>
      <c r="S6938" s="33"/>
    </row>
    <row r="6939" spans="1:19">
      <c r="A6939" s="233"/>
      <c r="B6939" s="238"/>
      <c r="C6939" s="229"/>
      <c r="D6939" s="229"/>
      <c r="E6939" s="235"/>
      <c r="F6939" s="235"/>
      <c r="G6939" s="242"/>
      <c r="H6939" s="243"/>
      <c r="J6939" s="33"/>
      <c r="K6939" s="33"/>
      <c r="L6939" s="33"/>
      <c r="M6939" s="33"/>
      <c r="N6939" s="33"/>
      <c r="O6939" s="33"/>
      <c r="P6939" s="33"/>
      <c r="Q6939" s="33"/>
      <c r="R6939" s="33"/>
      <c r="S6939" s="33"/>
    </row>
    <row r="6940" spans="1:19">
      <c r="A6940" s="233"/>
      <c r="B6940" s="238"/>
      <c r="C6940" s="229"/>
      <c r="D6940" s="229"/>
      <c r="E6940" s="235"/>
      <c r="F6940" s="235"/>
      <c r="G6940" s="242"/>
      <c r="H6940" s="243"/>
      <c r="J6940" s="33"/>
      <c r="K6940" s="33"/>
      <c r="L6940" s="33"/>
      <c r="M6940" s="33"/>
      <c r="N6940" s="33"/>
      <c r="O6940" s="33"/>
      <c r="P6940" s="33"/>
      <c r="Q6940" s="33"/>
      <c r="R6940" s="33"/>
      <c r="S6940" s="33"/>
    </row>
    <row r="6941" spans="1:19">
      <c r="A6941" s="233"/>
      <c r="B6941" s="238"/>
      <c r="C6941" s="229"/>
      <c r="D6941" s="229"/>
      <c r="E6941" s="235"/>
      <c r="F6941" s="235"/>
      <c r="G6941" s="242"/>
      <c r="H6941" s="243"/>
      <c r="J6941" s="33"/>
      <c r="K6941" s="33"/>
      <c r="L6941" s="33"/>
      <c r="M6941" s="33"/>
      <c r="N6941" s="33"/>
      <c r="O6941" s="33"/>
      <c r="P6941" s="33"/>
      <c r="Q6941" s="33"/>
      <c r="R6941" s="33"/>
      <c r="S6941" s="33"/>
    </row>
    <row r="6942" spans="1:19">
      <c r="A6942" s="233"/>
      <c r="B6942" s="238"/>
      <c r="C6942" s="229"/>
      <c r="D6942" s="229"/>
      <c r="E6942" s="235"/>
      <c r="F6942" s="235"/>
      <c r="G6942" s="242"/>
      <c r="H6942" s="243"/>
      <c r="J6942" s="33"/>
      <c r="K6942" s="33"/>
      <c r="L6942" s="33"/>
      <c r="M6942" s="33"/>
      <c r="N6942" s="33"/>
      <c r="O6942" s="33"/>
      <c r="P6942" s="33"/>
      <c r="Q6942" s="33"/>
      <c r="R6942" s="33"/>
      <c r="S6942" s="33"/>
    </row>
    <row r="6943" spans="1:19">
      <c r="A6943" s="233"/>
      <c r="B6943" s="238"/>
      <c r="C6943" s="229"/>
      <c r="D6943" s="229"/>
      <c r="E6943" s="235"/>
      <c r="F6943" s="235"/>
      <c r="G6943" s="242"/>
      <c r="H6943" s="243"/>
      <c r="J6943" s="33"/>
      <c r="K6943" s="33"/>
      <c r="L6943" s="33"/>
      <c r="M6943" s="33"/>
      <c r="N6943" s="33"/>
      <c r="O6943" s="33"/>
      <c r="P6943" s="33"/>
      <c r="Q6943" s="33"/>
      <c r="R6943" s="33"/>
      <c r="S6943" s="33"/>
    </row>
    <row r="6944" spans="1:19">
      <c r="A6944" s="233"/>
      <c r="B6944" s="238"/>
      <c r="C6944" s="229"/>
      <c r="D6944" s="229"/>
      <c r="E6944" s="235"/>
      <c r="F6944" s="235"/>
      <c r="G6944" s="242"/>
      <c r="H6944" s="243"/>
      <c r="J6944" s="33"/>
      <c r="K6944" s="33"/>
      <c r="L6944" s="33"/>
      <c r="M6944" s="33"/>
      <c r="N6944" s="33"/>
      <c r="O6944" s="33"/>
      <c r="P6944" s="33"/>
      <c r="Q6944" s="33"/>
      <c r="R6944" s="33"/>
      <c r="S6944" s="33"/>
    </row>
    <row r="6945" spans="1:19">
      <c r="A6945" s="233"/>
      <c r="B6945" s="238"/>
      <c r="C6945" s="229"/>
      <c r="D6945" s="229"/>
      <c r="E6945" s="235"/>
      <c r="F6945" s="235"/>
      <c r="G6945" s="242"/>
      <c r="H6945" s="243"/>
      <c r="J6945" s="33"/>
      <c r="K6945" s="33"/>
      <c r="L6945" s="33"/>
      <c r="M6945" s="33"/>
      <c r="N6945" s="33"/>
      <c r="O6945" s="33"/>
      <c r="P6945" s="33"/>
      <c r="Q6945" s="33"/>
      <c r="R6945" s="33"/>
      <c r="S6945" s="33"/>
    </row>
    <row r="6946" spans="1:19">
      <c r="A6946" s="233"/>
      <c r="B6946" s="238"/>
      <c r="C6946" s="229"/>
      <c r="D6946" s="229"/>
      <c r="E6946" s="235"/>
      <c r="F6946" s="235"/>
      <c r="G6946" s="242"/>
      <c r="H6946" s="243"/>
      <c r="J6946" s="33"/>
      <c r="K6946" s="33"/>
      <c r="L6946" s="33"/>
      <c r="M6946" s="33"/>
      <c r="N6946" s="33"/>
      <c r="O6946" s="33"/>
      <c r="P6946" s="33"/>
      <c r="Q6946" s="33"/>
      <c r="R6946" s="33"/>
      <c r="S6946" s="33"/>
    </row>
    <row r="6947" spans="1:19">
      <c r="A6947" s="233"/>
      <c r="B6947" s="238"/>
      <c r="C6947" s="229"/>
      <c r="D6947" s="229"/>
      <c r="E6947" s="235"/>
      <c r="F6947" s="235"/>
      <c r="G6947" s="242"/>
      <c r="H6947" s="243"/>
      <c r="J6947" s="33"/>
      <c r="K6947" s="33"/>
      <c r="L6947" s="33"/>
      <c r="M6947" s="33"/>
      <c r="N6947" s="33"/>
      <c r="O6947" s="33"/>
      <c r="P6947" s="33"/>
      <c r="Q6947" s="33"/>
      <c r="R6947" s="33"/>
      <c r="S6947" s="33"/>
    </row>
    <row r="6948" spans="1:19">
      <c r="A6948" s="233"/>
      <c r="B6948" s="238"/>
      <c r="C6948" s="229"/>
      <c r="D6948" s="229"/>
      <c r="E6948" s="235"/>
      <c r="F6948" s="235"/>
      <c r="G6948" s="242"/>
      <c r="H6948" s="243"/>
      <c r="J6948" s="33"/>
      <c r="K6948" s="33"/>
      <c r="L6948" s="33"/>
      <c r="M6948" s="33"/>
      <c r="N6948" s="33"/>
      <c r="O6948" s="33"/>
      <c r="P6948" s="33"/>
      <c r="Q6948" s="33"/>
      <c r="R6948" s="33"/>
      <c r="S6948" s="33"/>
    </row>
    <row r="6949" spans="1:19">
      <c r="A6949" s="233"/>
      <c r="B6949" s="238"/>
      <c r="C6949" s="229"/>
      <c r="D6949" s="229"/>
      <c r="E6949" s="235"/>
      <c r="F6949" s="235"/>
      <c r="G6949" s="242"/>
      <c r="H6949" s="243"/>
      <c r="J6949" s="33"/>
      <c r="K6949" s="33"/>
      <c r="L6949" s="33"/>
      <c r="M6949" s="33"/>
      <c r="N6949" s="33"/>
      <c r="O6949" s="33"/>
      <c r="P6949" s="33"/>
      <c r="Q6949" s="33"/>
      <c r="R6949" s="33"/>
      <c r="S6949" s="33"/>
    </row>
    <row r="6950" spans="1:19">
      <c r="A6950" s="233"/>
      <c r="B6950" s="238"/>
      <c r="C6950" s="229"/>
      <c r="D6950" s="229"/>
      <c r="E6950" s="235"/>
      <c r="F6950" s="235"/>
      <c r="G6950" s="242"/>
      <c r="H6950" s="243"/>
      <c r="J6950" s="33"/>
      <c r="K6950" s="33"/>
      <c r="L6950" s="33"/>
      <c r="M6950" s="33"/>
      <c r="N6950" s="33"/>
      <c r="O6950" s="33"/>
      <c r="P6950" s="33"/>
      <c r="Q6950" s="33"/>
      <c r="R6950" s="33"/>
      <c r="S6950" s="33"/>
    </row>
    <row r="6951" spans="1:19">
      <c r="A6951" s="233"/>
      <c r="B6951" s="238"/>
      <c r="C6951" s="229"/>
      <c r="D6951" s="229"/>
      <c r="E6951" s="235"/>
      <c r="F6951" s="235"/>
      <c r="G6951" s="242"/>
      <c r="H6951" s="243"/>
      <c r="J6951" s="33"/>
      <c r="K6951" s="33"/>
      <c r="L6951" s="33"/>
      <c r="M6951" s="33"/>
      <c r="N6951" s="33"/>
      <c r="O6951" s="33"/>
      <c r="P6951" s="33"/>
      <c r="Q6951" s="33"/>
      <c r="R6951" s="33"/>
      <c r="S6951" s="33"/>
    </row>
    <row r="6952" spans="1:19">
      <c r="A6952" s="233"/>
      <c r="B6952" s="238"/>
      <c r="C6952" s="229"/>
      <c r="D6952" s="229"/>
      <c r="E6952" s="235"/>
      <c r="F6952" s="235"/>
      <c r="G6952" s="242"/>
      <c r="H6952" s="243"/>
      <c r="J6952" s="33"/>
      <c r="K6952" s="33"/>
      <c r="L6952" s="33"/>
      <c r="M6952" s="33"/>
      <c r="N6952" s="33"/>
      <c r="O6952" s="33"/>
      <c r="P6952" s="33"/>
      <c r="Q6952" s="33"/>
      <c r="R6952" s="33"/>
      <c r="S6952" s="33"/>
    </row>
    <row r="6953" spans="1:19">
      <c r="A6953" s="233"/>
      <c r="B6953" s="238"/>
      <c r="C6953" s="229"/>
      <c r="D6953" s="229"/>
      <c r="E6953" s="235"/>
      <c r="F6953" s="235"/>
      <c r="G6953" s="242"/>
      <c r="H6953" s="243"/>
      <c r="J6953" s="33"/>
      <c r="K6953" s="33"/>
      <c r="L6953" s="33"/>
      <c r="M6953" s="33"/>
      <c r="N6953" s="33"/>
      <c r="O6953" s="33"/>
      <c r="P6953" s="33"/>
      <c r="Q6953" s="33"/>
      <c r="R6953" s="33"/>
      <c r="S6953" s="33"/>
    </row>
    <row r="6954" spans="1:19">
      <c r="A6954" s="233"/>
      <c r="B6954" s="238"/>
      <c r="C6954" s="229"/>
      <c r="D6954" s="229"/>
      <c r="E6954" s="235"/>
      <c r="F6954" s="235"/>
      <c r="G6954" s="242"/>
      <c r="H6954" s="243"/>
      <c r="J6954" s="33"/>
      <c r="K6954" s="33"/>
      <c r="L6954" s="33"/>
      <c r="M6954" s="33"/>
      <c r="N6954" s="33"/>
      <c r="O6954" s="33"/>
      <c r="P6954" s="33"/>
      <c r="Q6954" s="33"/>
      <c r="R6954" s="33"/>
      <c r="S6954" s="33"/>
    </row>
    <row r="6955" spans="1:19">
      <c r="A6955" s="233"/>
      <c r="B6955" s="238"/>
      <c r="C6955" s="229"/>
      <c r="D6955" s="229"/>
      <c r="E6955" s="235"/>
      <c r="F6955" s="235"/>
      <c r="G6955" s="242"/>
      <c r="H6955" s="243"/>
      <c r="J6955" s="33"/>
      <c r="K6955" s="33"/>
      <c r="L6955" s="33"/>
      <c r="M6955" s="33"/>
      <c r="N6955" s="33"/>
      <c r="O6955" s="33"/>
      <c r="P6955" s="33"/>
      <c r="Q6955" s="33"/>
      <c r="R6955" s="33"/>
      <c r="S6955" s="33"/>
    </row>
    <row r="6956" spans="1:19">
      <c r="A6956" s="233"/>
      <c r="B6956" s="238"/>
      <c r="C6956" s="229"/>
      <c r="D6956" s="229"/>
      <c r="E6956" s="235"/>
      <c r="F6956" s="235"/>
      <c r="G6956" s="242"/>
      <c r="H6956" s="243"/>
      <c r="J6956" s="33"/>
      <c r="K6956" s="33"/>
      <c r="L6956" s="33"/>
      <c r="M6956" s="33"/>
      <c r="N6956" s="33"/>
      <c r="O6956" s="33"/>
      <c r="P6956" s="33"/>
      <c r="Q6956" s="33"/>
      <c r="R6956" s="33"/>
      <c r="S6956" s="33"/>
    </row>
    <row r="6957" spans="1:19">
      <c r="A6957" s="233"/>
      <c r="B6957" s="238"/>
      <c r="C6957" s="229"/>
      <c r="D6957" s="229"/>
      <c r="E6957" s="235"/>
      <c r="F6957" s="235"/>
      <c r="G6957" s="242"/>
      <c r="H6957" s="243"/>
      <c r="J6957" s="33"/>
      <c r="K6957" s="33"/>
      <c r="L6957" s="33"/>
      <c r="M6957" s="33"/>
      <c r="N6957" s="33"/>
      <c r="O6957" s="33"/>
      <c r="P6957" s="33"/>
      <c r="Q6957" s="33"/>
      <c r="R6957" s="33"/>
      <c r="S6957" s="33"/>
    </row>
    <row r="6958" spans="1:19">
      <c r="A6958" s="233"/>
      <c r="B6958" s="238"/>
      <c r="C6958" s="229"/>
      <c r="D6958" s="229"/>
      <c r="E6958" s="235"/>
      <c r="F6958" s="235"/>
      <c r="G6958" s="242"/>
      <c r="H6958" s="243"/>
      <c r="J6958" s="33"/>
      <c r="K6958" s="33"/>
      <c r="L6958" s="33"/>
      <c r="M6958" s="33"/>
      <c r="N6958" s="33"/>
      <c r="O6958" s="33"/>
      <c r="P6958" s="33"/>
      <c r="Q6958" s="33"/>
      <c r="R6958" s="33"/>
      <c r="S6958" s="33"/>
    </row>
    <row r="6959" spans="1:19">
      <c r="A6959" s="233"/>
      <c r="B6959" s="238"/>
      <c r="C6959" s="229"/>
      <c r="D6959" s="229"/>
      <c r="E6959" s="235"/>
      <c r="F6959" s="235"/>
      <c r="G6959" s="242"/>
      <c r="H6959" s="243"/>
      <c r="J6959" s="33"/>
      <c r="K6959" s="33"/>
      <c r="L6959" s="33"/>
      <c r="M6959" s="33"/>
      <c r="N6959" s="33"/>
      <c r="O6959" s="33"/>
      <c r="P6959" s="33"/>
      <c r="Q6959" s="33"/>
      <c r="R6959" s="33"/>
      <c r="S6959" s="33"/>
    </row>
    <row r="6960" spans="1:19">
      <c r="A6960" s="233"/>
      <c r="B6960" s="238"/>
      <c r="C6960" s="229"/>
      <c r="D6960" s="229"/>
      <c r="E6960" s="235"/>
      <c r="F6960" s="235"/>
      <c r="G6960" s="242"/>
      <c r="H6960" s="243"/>
      <c r="J6960" s="33"/>
      <c r="K6960" s="33"/>
      <c r="L6960" s="33"/>
      <c r="M6960" s="33"/>
      <c r="N6960" s="33"/>
      <c r="O6960" s="33"/>
      <c r="P6960" s="33"/>
      <c r="Q6960" s="33"/>
      <c r="R6960" s="33"/>
      <c r="S6960" s="33"/>
    </row>
    <row r="6961" spans="1:19">
      <c r="A6961" s="233"/>
      <c r="B6961" s="238"/>
      <c r="C6961" s="229"/>
      <c r="D6961" s="229"/>
      <c r="E6961" s="235"/>
      <c r="F6961" s="235"/>
      <c r="G6961" s="242"/>
      <c r="H6961" s="243"/>
      <c r="J6961" s="33"/>
      <c r="K6961" s="33"/>
      <c r="L6961" s="33"/>
      <c r="M6961" s="33"/>
      <c r="N6961" s="33"/>
      <c r="O6961" s="33"/>
      <c r="P6961" s="33"/>
      <c r="Q6961" s="33"/>
      <c r="R6961" s="33"/>
      <c r="S6961" s="33"/>
    </row>
    <row r="6962" spans="1:19">
      <c r="A6962" s="233"/>
      <c r="B6962" s="238"/>
      <c r="C6962" s="229"/>
      <c r="D6962" s="229"/>
      <c r="E6962" s="235"/>
      <c r="F6962" s="235"/>
      <c r="G6962" s="242"/>
      <c r="H6962" s="243"/>
      <c r="J6962" s="33"/>
      <c r="K6962" s="33"/>
      <c r="L6962" s="33"/>
      <c r="M6962" s="33"/>
      <c r="N6962" s="33"/>
      <c r="O6962" s="33"/>
      <c r="P6962" s="33"/>
      <c r="Q6962" s="33"/>
      <c r="R6962" s="33"/>
      <c r="S6962" s="33"/>
    </row>
    <row r="6963" spans="1:19">
      <c r="A6963" s="233"/>
      <c r="B6963" s="238"/>
      <c r="C6963" s="229"/>
      <c r="D6963" s="229"/>
      <c r="E6963" s="235"/>
      <c r="F6963" s="235"/>
      <c r="G6963" s="242"/>
      <c r="H6963" s="243"/>
      <c r="J6963" s="33"/>
      <c r="K6963" s="33"/>
      <c r="L6963" s="33"/>
      <c r="M6963" s="33"/>
      <c r="N6963" s="33"/>
      <c r="O6963" s="33"/>
      <c r="P6963" s="33"/>
      <c r="Q6963" s="33"/>
      <c r="R6963" s="33"/>
      <c r="S6963" s="33"/>
    </row>
    <row r="6964" spans="1:19">
      <c r="A6964" s="233"/>
      <c r="B6964" s="238"/>
      <c r="C6964" s="229"/>
      <c r="D6964" s="229"/>
      <c r="E6964" s="235"/>
      <c r="F6964" s="235"/>
      <c r="G6964" s="242"/>
      <c r="H6964" s="243"/>
      <c r="J6964" s="33"/>
      <c r="K6964" s="33"/>
      <c r="L6964" s="33"/>
      <c r="M6964" s="33"/>
      <c r="N6964" s="33"/>
      <c r="O6964" s="33"/>
      <c r="P6964" s="33"/>
      <c r="Q6964" s="33"/>
      <c r="R6964" s="33"/>
      <c r="S6964" s="33"/>
    </row>
    <row r="6965" spans="1:19">
      <c r="A6965" s="233"/>
      <c r="B6965" s="238"/>
      <c r="C6965" s="229"/>
      <c r="D6965" s="229"/>
      <c r="E6965" s="235"/>
      <c r="F6965" s="235"/>
      <c r="G6965" s="242"/>
      <c r="H6965" s="243"/>
      <c r="J6965" s="33"/>
      <c r="K6965" s="33"/>
      <c r="L6965" s="33"/>
      <c r="M6965" s="33"/>
      <c r="N6965" s="33"/>
      <c r="O6965" s="33"/>
      <c r="P6965" s="33"/>
      <c r="Q6965" s="33"/>
      <c r="R6965" s="33"/>
      <c r="S6965" s="33"/>
    </row>
    <row r="6966" spans="1:19">
      <c r="A6966" s="233"/>
      <c r="B6966" s="238"/>
      <c r="C6966" s="229"/>
      <c r="D6966" s="229"/>
      <c r="E6966" s="235"/>
      <c r="F6966" s="235"/>
      <c r="G6966" s="242"/>
      <c r="H6966" s="243"/>
      <c r="J6966" s="33"/>
      <c r="K6966" s="33"/>
      <c r="L6966" s="33"/>
      <c r="M6966" s="33"/>
      <c r="N6966" s="33"/>
      <c r="O6966" s="33"/>
      <c r="P6966" s="33"/>
      <c r="Q6966" s="33"/>
      <c r="R6966" s="33"/>
      <c r="S6966" s="33"/>
    </row>
    <row r="6967" spans="1:19">
      <c r="A6967" s="233"/>
      <c r="B6967" s="238"/>
      <c r="C6967" s="229"/>
      <c r="D6967" s="229"/>
      <c r="E6967" s="235"/>
      <c r="F6967" s="235"/>
      <c r="G6967" s="242"/>
      <c r="H6967" s="243"/>
      <c r="J6967" s="33"/>
      <c r="K6967" s="33"/>
      <c r="L6967" s="33"/>
      <c r="M6967" s="33"/>
      <c r="N6967" s="33"/>
      <c r="O6967" s="33"/>
      <c r="P6967" s="33"/>
      <c r="Q6967" s="33"/>
      <c r="R6967" s="33"/>
      <c r="S6967" s="33"/>
    </row>
    <row r="6968" spans="1:19">
      <c r="A6968" s="233"/>
      <c r="B6968" s="238"/>
      <c r="C6968" s="229"/>
      <c r="D6968" s="229"/>
      <c r="E6968" s="235"/>
      <c r="F6968" s="235"/>
      <c r="G6968" s="242"/>
      <c r="H6968" s="243"/>
      <c r="J6968" s="33"/>
      <c r="K6968" s="33"/>
      <c r="L6968" s="33"/>
      <c r="M6968" s="33"/>
      <c r="N6968" s="33"/>
      <c r="O6968" s="33"/>
      <c r="P6968" s="33"/>
      <c r="Q6968" s="33"/>
      <c r="R6968" s="33"/>
      <c r="S6968" s="33"/>
    </row>
    <row r="6969" spans="1:19">
      <c r="A6969" s="233"/>
      <c r="B6969" s="238"/>
      <c r="C6969" s="229"/>
      <c r="D6969" s="229"/>
      <c r="E6969" s="235"/>
      <c r="F6969" s="235"/>
      <c r="G6969" s="242"/>
      <c r="H6969" s="243"/>
      <c r="J6969" s="33"/>
      <c r="K6969" s="33"/>
      <c r="L6969" s="33"/>
      <c r="M6969" s="33"/>
      <c r="N6969" s="33"/>
      <c r="O6969" s="33"/>
      <c r="P6969" s="33"/>
      <c r="Q6969" s="33"/>
      <c r="R6969" s="33"/>
      <c r="S6969" s="33"/>
    </row>
    <row r="6970" spans="1:19">
      <c r="A6970" s="233"/>
      <c r="B6970" s="238"/>
      <c r="C6970" s="229"/>
      <c r="D6970" s="229"/>
      <c r="E6970" s="235"/>
      <c r="F6970" s="235"/>
      <c r="G6970" s="242"/>
      <c r="H6970" s="243"/>
      <c r="J6970" s="33"/>
      <c r="K6970" s="33"/>
      <c r="L6970" s="33"/>
      <c r="M6970" s="33"/>
      <c r="N6970" s="33"/>
      <c r="O6970" s="33"/>
      <c r="P6970" s="33"/>
      <c r="Q6970" s="33"/>
      <c r="R6970" s="33"/>
      <c r="S6970" s="33"/>
    </row>
    <row r="6971" spans="1:19">
      <c r="A6971" s="233"/>
      <c r="B6971" s="238"/>
      <c r="C6971" s="229"/>
      <c r="D6971" s="229"/>
      <c r="E6971" s="235"/>
      <c r="F6971" s="235"/>
      <c r="G6971" s="242"/>
      <c r="H6971" s="243"/>
      <c r="J6971" s="33"/>
      <c r="K6971" s="33"/>
      <c r="L6971" s="33"/>
      <c r="M6971" s="33"/>
      <c r="N6971" s="33"/>
      <c r="O6971" s="33"/>
      <c r="P6971" s="33"/>
      <c r="Q6971" s="33"/>
      <c r="R6971" s="33"/>
      <c r="S6971" s="33"/>
    </row>
    <row r="6972" spans="1:19">
      <c r="A6972" s="233"/>
      <c r="B6972" s="238"/>
      <c r="C6972" s="229"/>
      <c r="D6972" s="229"/>
      <c r="E6972" s="235"/>
      <c r="F6972" s="235"/>
      <c r="G6972" s="242"/>
      <c r="H6972" s="243"/>
      <c r="J6972" s="33"/>
      <c r="K6972" s="33"/>
      <c r="L6972" s="33"/>
      <c r="M6972" s="33"/>
      <c r="N6972" s="33"/>
      <c r="O6972" s="33"/>
      <c r="P6972" s="33"/>
      <c r="Q6972" s="33"/>
      <c r="R6972" s="33"/>
      <c r="S6972" s="33"/>
    </row>
    <row r="6973" spans="1:19">
      <c r="A6973" s="233"/>
      <c r="B6973" s="238"/>
      <c r="C6973" s="229"/>
      <c r="D6973" s="229"/>
      <c r="E6973" s="235"/>
      <c r="F6973" s="235"/>
      <c r="G6973" s="242"/>
      <c r="H6973" s="243"/>
      <c r="J6973" s="33"/>
      <c r="K6973" s="33"/>
      <c r="L6973" s="33"/>
      <c r="M6973" s="33"/>
      <c r="N6973" s="33"/>
      <c r="O6973" s="33"/>
      <c r="P6973" s="33"/>
      <c r="Q6973" s="33"/>
      <c r="R6973" s="33"/>
      <c r="S6973" s="33"/>
    </row>
    <row r="6974" spans="1:19">
      <c r="A6974" s="233"/>
      <c r="B6974" s="238"/>
      <c r="C6974" s="229"/>
      <c r="D6974" s="229"/>
      <c r="E6974" s="235"/>
      <c r="F6974" s="235"/>
      <c r="G6974" s="242"/>
      <c r="H6974" s="243"/>
      <c r="J6974" s="33"/>
      <c r="K6974" s="33"/>
      <c r="L6974" s="33"/>
      <c r="M6974" s="33"/>
      <c r="N6974" s="33"/>
      <c r="O6974" s="33"/>
      <c r="P6974" s="33"/>
      <c r="Q6974" s="33"/>
      <c r="R6974" s="33"/>
      <c r="S6974" s="33"/>
    </row>
    <row r="6975" spans="1:19">
      <c r="A6975" s="233"/>
      <c r="B6975" s="238"/>
      <c r="C6975" s="229"/>
      <c r="D6975" s="229"/>
      <c r="E6975" s="235"/>
      <c r="F6975" s="235"/>
      <c r="G6975" s="242"/>
      <c r="H6975" s="243"/>
      <c r="J6975" s="33"/>
      <c r="K6975" s="33"/>
      <c r="L6975" s="33"/>
      <c r="M6975" s="33"/>
      <c r="N6975" s="33"/>
      <c r="O6975" s="33"/>
      <c r="P6975" s="33"/>
      <c r="Q6975" s="33"/>
      <c r="R6975" s="33"/>
      <c r="S6975" s="33"/>
    </row>
    <row r="6976" spans="1:19">
      <c r="A6976" s="233"/>
      <c r="B6976" s="238"/>
      <c r="C6976" s="229"/>
      <c r="D6976" s="229"/>
      <c r="E6976" s="235"/>
      <c r="F6976" s="235"/>
      <c r="G6976" s="242"/>
      <c r="H6976" s="243"/>
      <c r="J6976" s="33"/>
      <c r="K6976" s="33"/>
      <c r="L6976" s="33"/>
      <c r="M6976" s="33"/>
      <c r="N6976" s="33"/>
      <c r="O6976" s="33"/>
      <c r="P6976" s="33"/>
      <c r="Q6976" s="33"/>
      <c r="R6976" s="33"/>
      <c r="S6976" s="33"/>
    </row>
    <row r="6977" spans="1:19">
      <c r="A6977" s="233"/>
      <c r="B6977" s="238"/>
      <c r="C6977" s="229"/>
      <c r="D6977" s="229"/>
      <c r="E6977" s="235"/>
      <c r="F6977" s="235"/>
      <c r="G6977" s="242"/>
      <c r="H6977" s="243"/>
      <c r="J6977" s="33"/>
      <c r="K6977" s="33"/>
      <c r="L6977" s="33"/>
      <c r="M6977" s="33"/>
      <c r="N6977" s="33"/>
      <c r="O6977" s="33"/>
      <c r="P6977" s="33"/>
      <c r="Q6977" s="33"/>
      <c r="R6977" s="33"/>
      <c r="S6977" s="33"/>
    </row>
    <row r="6978" spans="1:19">
      <c r="A6978" s="233"/>
      <c r="B6978" s="238"/>
      <c r="C6978" s="229"/>
      <c r="D6978" s="229"/>
      <c r="E6978" s="235"/>
      <c r="F6978" s="235"/>
      <c r="G6978" s="242"/>
      <c r="H6978" s="243"/>
      <c r="J6978" s="33"/>
      <c r="K6978" s="33"/>
      <c r="L6978" s="33"/>
      <c r="M6978" s="33"/>
      <c r="N6978" s="33"/>
      <c r="O6978" s="33"/>
      <c r="P6978" s="33"/>
      <c r="Q6978" s="33"/>
      <c r="R6978" s="33"/>
      <c r="S6978" s="33"/>
    </row>
    <row r="6979" spans="1:19">
      <c r="A6979" s="233"/>
      <c r="B6979" s="238"/>
      <c r="C6979" s="229"/>
      <c r="D6979" s="229"/>
      <c r="E6979" s="235"/>
      <c r="F6979" s="235"/>
      <c r="G6979" s="242"/>
      <c r="H6979" s="243"/>
      <c r="J6979" s="33"/>
      <c r="K6979" s="33"/>
      <c r="L6979" s="33"/>
      <c r="M6979" s="33"/>
      <c r="N6979" s="33"/>
      <c r="O6979" s="33"/>
      <c r="P6979" s="33"/>
      <c r="Q6979" s="33"/>
      <c r="R6979" s="33"/>
      <c r="S6979" s="33"/>
    </row>
    <row r="6980" spans="1:19">
      <c r="A6980" s="233"/>
      <c r="B6980" s="238"/>
      <c r="C6980" s="229"/>
      <c r="D6980" s="229"/>
      <c r="E6980" s="235"/>
      <c r="F6980" s="235"/>
      <c r="G6980" s="242"/>
      <c r="H6980" s="243"/>
      <c r="J6980" s="33"/>
      <c r="K6980" s="33"/>
      <c r="L6980" s="33"/>
      <c r="M6980" s="33"/>
      <c r="N6980" s="33"/>
      <c r="O6980" s="33"/>
      <c r="P6980" s="33"/>
      <c r="Q6980" s="33"/>
      <c r="R6980" s="33"/>
      <c r="S6980" s="33"/>
    </row>
    <row r="6981" spans="1:19">
      <c r="A6981" s="233"/>
      <c r="B6981" s="238"/>
      <c r="C6981" s="229"/>
      <c r="D6981" s="229"/>
      <c r="E6981" s="235"/>
      <c r="F6981" s="235"/>
      <c r="G6981" s="242"/>
      <c r="H6981" s="243"/>
      <c r="J6981" s="33"/>
      <c r="K6981" s="33"/>
      <c r="L6981" s="33"/>
      <c r="M6981" s="33"/>
      <c r="N6981" s="33"/>
      <c r="O6981" s="33"/>
      <c r="P6981" s="33"/>
      <c r="Q6981" s="33"/>
      <c r="R6981" s="33"/>
      <c r="S6981" s="33"/>
    </row>
    <row r="6982" spans="1:19">
      <c r="A6982" s="233"/>
      <c r="B6982" s="238"/>
      <c r="C6982" s="229"/>
      <c r="D6982" s="229"/>
      <c r="E6982" s="235"/>
      <c r="F6982" s="235"/>
      <c r="G6982" s="242"/>
      <c r="H6982" s="243"/>
      <c r="J6982" s="33"/>
      <c r="K6982" s="33"/>
      <c r="L6982" s="33"/>
      <c r="M6982" s="33"/>
      <c r="N6982" s="33"/>
      <c r="O6982" s="33"/>
      <c r="P6982" s="33"/>
      <c r="Q6982" s="33"/>
      <c r="R6982" s="33"/>
      <c r="S6982" s="33"/>
    </row>
    <row r="6983" spans="1:19">
      <c r="A6983" s="233"/>
      <c r="B6983" s="238"/>
      <c r="C6983" s="229"/>
      <c r="D6983" s="229"/>
      <c r="E6983" s="235"/>
      <c r="F6983" s="235"/>
      <c r="G6983" s="242"/>
      <c r="H6983" s="243"/>
      <c r="J6983" s="33"/>
      <c r="K6983" s="33"/>
      <c r="L6983" s="33"/>
      <c r="M6983" s="33"/>
      <c r="N6983" s="33"/>
      <c r="O6983" s="33"/>
      <c r="P6983" s="33"/>
      <c r="Q6983" s="33"/>
      <c r="R6983" s="33"/>
      <c r="S6983" s="33"/>
    </row>
    <row r="6984" spans="1:19">
      <c r="A6984" s="233"/>
      <c r="B6984" s="238"/>
      <c r="C6984" s="229"/>
      <c r="D6984" s="229"/>
      <c r="E6984" s="235"/>
      <c r="F6984" s="235"/>
      <c r="G6984" s="242"/>
      <c r="H6984" s="243"/>
      <c r="J6984" s="33"/>
      <c r="K6984" s="33"/>
      <c r="L6984" s="33"/>
      <c r="M6984" s="33"/>
      <c r="N6984" s="33"/>
      <c r="O6984" s="33"/>
      <c r="P6984" s="33"/>
      <c r="Q6984" s="33"/>
      <c r="R6984" s="33"/>
      <c r="S6984" s="33"/>
    </row>
    <row r="6985" spans="1:19">
      <c r="A6985" s="233"/>
      <c r="B6985" s="238"/>
      <c r="C6985" s="229"/>
      <c r="D6985" s="229"/>
      <c r="E6985" s="235"/>
      <c r="F6985" s="235"/>
      <c r="G6985" s="242"/>
      <c r="H6985" s="243"/>
      <c r="J6985" s="33"/>
      <c r="K6985" s="33"/>
      <c r="L6985" s="33"/>
      <c r="M6985" s="33"/>
      <c r="N6985" s="33"/>
      <c r="O6985" s="33"/>
      <c r="P6985" s="33"/>
      <c r="Q6985" s="33"/>
      <c r="R6985" s="33"/>
      <c r="S6985" s="33"/>
    </row>
    <row r="6986" spans="1:19">
      <c r="A6986" s="233"/>
      <c r="B6986" s="238"/>
      <c r="C6986" s="229"/>
      <c r="D6986" s="229"/>
      <c r="E6986" s="235"/>
      <c r="F6986" s="235"/>
      <c r="G6986" s="242"/>
      <c r="H6986" s="243"/>
      <c r="J6986" s="33"/>
      <c r="K6986" s="33"/>
      <c r="L6986" s="33"/>
      <c r="M6986" s="33"/>
      <c r="N6986" s="33"/>
      <c r="O6986" s="33"/>
      <c r="P6986" s="33"/>
      <c r="Q6986" s="33"/>
      <c r="R6986" s="33"/>
      <c r="S6986" s="33"/>
    </row>
    <row r="6987" spans="1:19">
      <c r="A6987" s="233"/>
      <c r="B6987" s="238"/>
      <c r="C6987" s="229"/>
      <c r="D6987" s="229"/>
      <c r="E6987" s="235"/>
      <c r="F6987" s="235"/>
      <c r="G6987" s="242"/>
      <c r="H6987" s="243"/>
      <c r="J6987" s="33"/>
      <c r="K6987" s="33"/>
      <c r="L6987" s="33"/>
      <c r="M6987" s="33"/>
      <c r="N6987" s="33"/>
      <c r="O6987" s="33"/>
      <c r="P6987" s="33"/>
      <c r="Q6987" s="33"/>
      <c r="R6987" s="33"/>
      <c r="S6987" s="33"/>
    </row>
    <row r="6988" spans="1:19">
      <c r="A6988" s="233"/>
      <c r="B6988" s="238"/>
      <c r="C6988" s="229"/>
      <c r="D6988" s="229"/>
      <c r="E6988" s="235"/>
      <c r="F6988" s="235"/>
      <c r="G6988" s="242"/>
      <c r="H6988" s="243"/>
      <c r="J6988" s="33"/>
      <c r="K6988" s="33"/>
      <c r="L6988" s="33"/>
      <c r="M6988" s="33"/>
      <c r="N6988" s="33"/>
      <c r="O6988" s="33"/>
      <c r="P6988" s="33"/>
      <c r="Q6988" s="33"/>
      <c r="R6988" s="33"/>
      <c r="S6988" s="33"/>
    </row>
    <row r="6989" spans="1:19">
      <c r="A6989" s="233"/>
      <c r="B6989" s="238"/>
      <c r="C6989" s="229"/>
      <c r="D6989" s="229"/>
      <c r="E6989" s="235"/>
      <c r="F6989" s="235"/>
      <c r="G6989" s="242"/>
      <c r="H6989" s="243"/>
      <c r="J6989" s="33"/>
      <c r="K6989" s="33"/>
      <c r="L6989" s="33"/>
      <c r="M6989" s="33"/>
      <c r="N6989" s="33"/>
      <c r="O6989" s="33"/>
      <c r="P6989" s="33"/>
      <c r="Q6989" s="33"/>
      <c r="R6989" s="33"/>
      <c r="S6989" s="33"/>
    </row>
    <row r="6990" spans="1:19">
      <c r="A6990" s="233"/>
      <c r="B6990" s="238"/>
      <c r="C6990" s="229"/>
      <c r="D6990" s="229"/>
      <c r="E6990" s="235"/>
      <c r="F6990" s="235"/>
      <c r="G6990" s="242"/>
      <c r="H6990" s="243"/>
      <c r="J6990" s="33"/>
      <c r="K6990" s="33"/>
      <c r="L6990" s="33"/>
      <c r="M6990" s="33"/>
      <c r="N6990" s="33"/>
      <c r="O6990" s="33"/>
      <c r="P6990" s="33"/>
      <c r="Q6990" s="33"/>
      <c r="R6990" s="33"/>
      <c r="S6990" s="33"/>
    </row>
    <row r="6991" spans="1:19">
      <c r="A6991" s="233"/>
      <c r="B6991" s="238"/>
      <c r="C6991" s="229"/>
      <c r="D6991" s="229"/>
      <c r="E6991" s="235"/>
      <c r="F6991" s="235"/>
      <c r="G6991" s="242"/>
      <c r="H6991" s="243"/>
      <c r="J6991" s="33"/>
      <c r="K6991" s="33"/>
      <c r="L6991" s="33"/>
      <c r="M6991" s="33"/>
      <c r="N6991" s="33"/>
      <c r="O6991" s="33"/>
      <c r="P6991" s="33"/>
      <c r="Q6991" s="33"/>
      <c r="R6991" s="33"/>
      <c r="S6991" s="33"/>
    </row>
    <row r="6992" spans="1:19">
      <c r="A6992" s="233"/>
      <c r="B6992" s="238"/>
      <c r="C6992" s="229"/>
      <c r="D6992" s="229"/>
      <c r="E6992" s="235"/>
      <c r="F6992" s="235"/>
      <c r="G6992" s="242"/>
      <c r="H6992" s="243"/>
      <c r="J6992" s="33"/>
      <c r="K6992" s="33"/>
      <c r="L6992" s="33"/>
      <c r="M6992" s="33"/>
      <c r="N6992" s="33"/>
      <c r="O6992" s="33"/>
      <c r="P6992" s="33"/>
      <c r="Q6992" s="33"/>
      <c r="R6992" s="33"/>
      <c r="S6992" s="33"/>
    </row>
    <row r="6993" spans="1:19">
      <c r="A6993" s="233"/>
      <c r="B6993" s="238"/>
      <c r="C6993" s="229"/>
      <c r="D6993" s="229"/>
      <c r="E6993" s="235"/>
      <c r="F6993" s="235"/>
      <c r="G6993" s="242"/>
      <c r="H6993" s="243"/>
      <c r="J6993" s="33"/>
      <c r="K6993" s="33"/>
      <c r="L6993" s="33"/>
      <c r="M6993" s="33"/>
      <c r="N6993" s="33"/>
      <c r="O6993" s="33"/>
      <c r="P6993" s="33"/>
      <c r="Q6993" s="33"/>
      <c r="R6993" s="33"/>
      <c r="S6993" s="33"/>
    </row>
    <row r="6994" spans="1:19">
      <c r="A6994" s="233"/>
      <c r="B6994" s="238"/>
      <c r="C6994" s="229"/>
      <c r="D6994" s="229"/>
      <c r="E6994" s="235"/>
      <c r="F6994" s="235"/>
      <c r="G6994" s="242"/>
      <c r="H6994" s="243"/>
      <c r="J6994" s="33"/>
      <c r="K6994" s="33"/>
      <c r="L6994" s="33"/>
      <c r="M6994" s="33"/>
      <c r="N6994" s="33"/>
      <c r="O6994" s="33"/>
      <c r="P6994" s="33"/>
      <c r="Q6994" s="33"/>
      <c r="R6994" s="33"/>
      <c r="S6994" s="33"/>
    </row>
    <row r="6995" spans="1:19">
      <c r="A6995" s="233"/>
      <c r="B6995" s="238"/>
      <c r="C6995" s="229"/>
      <c r="D6995" s="229"/>
      <c r="E6995" s="235"/>
      <c r="F6995" s="235"/>
      <c r="G6995" s="242"/>
      <c r="H6995" s="243"/>
      <c r="J6995" s="33"/>
      <c r="K6995" s="33"/>
      <c r="L6995" s="33"/>
      <c r="M6995" s="33"/>
      <c r="N6995" s="33"/>
      <c r="O6995" s="33"/>
      <c r="P6995" s="33"/>
      <c r="Q6995" s="33"/>
      <c r="R6995" s="33"/>
      <c r="S6995" s="33"/>
    </row>
    <row r="6996" spans="1:19">
      <c r="A6996" s="233"/>
      <c r="B6996" s="238"/>
      <c r="C6996" s="229"/>
      <c r="D6996" s="229"/>
      <c r="E6996" s="235"/>
      <c r="F6996" s="235"/>
      <c r="G6996" s="242"/>
      <c r="H6996" s="243"/>
      <c r="J6996" s="33"/>
      <c r="K6996" s="33"/>
      <c r="L6996" s="33"/>
      <c r="M6996" s="33"/>
      <c r="N6996" s="33"/>
      <c r="O6996" s="33"/>
      <c r="P6996" s="33"/>
      <c r="Q6996" s="33"/>
      <c r="R6996" s="33"/>
      <c r="S6996" s="33"/>
    </row>
    <row r="6997" spans="1:19">
      <c r="A6997" s="233"/>
      <c r="B6997" s="238"/>
      <c r="C6997" s="229"/>
      <c r="D6997" s="229"/>
      <c r="E6997" s="235"/>
      <c r="F6997" s="235"/>
      <c r="G6997" s="242"/>
      <c r="H6997" s="243"/>
      <c r="J6997" s="33"/>
      <c r="K6997" s="33"/>
      <c r="L6997" s="33"/>
      <c r="M6997" s="33"/>
      <c r="N6997" s="33"/>
      <c r="O6997" s="33"/>
      <c r="P6997" s="33"/>
      <c r="Q6997" s="33"/>
      <c r="R6997" s="33"/>
      <c r="S6997" s="33"/>
    </row>
    <row r="6998" spans="1:19">
      <c r="A6998" s="233"/>
      <c r="B6998" s="238"/>
      <c r="C6998" s="229"/>
      <c r="D6998" s="229"/>
      <c r="E6998" s="235"/>
      <c r="F6998" s="235"/>
      <c r="G6998" s="242"/>
      <c r="H6998" s="243"/>
      <c r="J6998" s="33"/>
      <c r="K6998" s="33"/>
      <c r="L6998" s="33"/>
      <c r="M6998" s="33"/>
      <c r="N6998" s="33"/>
      <c r="O6998" s="33"/>
      <c r="P6998" s="33"/>
      <c r="Q6998" s="33"/>
      <c r="R6998" s="33"/>
      <c r="S6998" s="33"/>
    </row>
    <row r="6999" spans="1:19">
      <c r="A6999" s="233"/>
      <c r="B6999" s="238"/>
      <c r="C6999" s="229"/>
      <c r="D6999" s="229"/>
      <c r="E6999" s="235"/>
      <c r="F6999" s="235"/>
      <c r="G6999" s="242"/>
      <c r="H6999" s="243"/>
      <c r="J6999" s="33"/>
      <c r="K6999" s="33"/>
      <c r="L6999" s="33"/>
      <c r="M6999" s="33"/>
      <c r="N6999" s="33"/>
      <c r="O6999" s="33"/>
      <c r="P6999" s="33"/>
      <c r="Q6999" s="33"/>
      <c r="R6999" s="33"/>
      <c r="S6999" s="33"/>
    </row>
    <row r="7000" spans="1:19">
      <c r="A7000" s="233"/>
      <c r="B7000" s="238"/>
      <c r="C7000" s="229"/>
      <c r="D7000" s="229"/>
      <c r="E7000" s="235"/>
      <c r="F7000" s="235"/>
      <c r="G7000" s="242"/>
      <c r="H7000" s="243"/>
      <c r="J7000" s="33"/>
      <c r="K7000" s="33"/>
      <c r="L7000" s="33"/>
      <c r="M7000" s="33"/>
      <c r="N7000" s="33"/>
      <c r="O7000" s="33"/>
      <c r="P7000" s="33"/>
      <c r="Q7000" s="33"/>
      <c r="R7000" s="33"/>
      <c r="S7000" s="33"/>
    </row>
    <row r="7001" spans="1:19">
      <c r="A7001" s="233"/>
      <c r="B7001" s="238"/>
      <c r="C7001" s="229"/>
      <c r="D7001" s="229"/>
      <c r="E7001" s="235"/>
      <c r="F7001" s="235"/>
      <c r="G7001" s="242"/>
      <c r="H7001" s="243"/>
      <c r="J7001" s="33"/>
      <c r="K7001" s="33"/>
      <c r="L7001" s="33"/>
      <c r="M7001" s="33"/>
      <c r="N7001" s="33"/>
      <c r="O7001" s="33"/>
      <c r="P7001" s="33"/>
      <c r="Q7001" s="33"/>
      <c r="R7001" s="33"/>
      <c r="S7001" s="33"/>
    </row>
    <row r="7002" spans="1:19">
      <c r="A7002" s="233"/>
      <c r="B7002" s="238"/>
      <c r="C7002" s="229"/>
      <c r="D7002" s="229"/>
      <c r="E7002" s="235"/>
      <c r="F7002" s="235"/>
      <c r="G7002" s="242"/>
      <c r="H7002" s="243"/>
      <c r="J7002" s="33"/>
      <c r="K7002" s="33"/>
      <c r="L7002" s="33"/>
      <c r="M7002" s="33"/>
      <c r="N7002" s="33"/>
      <c r="O7002" s="33"/>
      <c r="P7002" s="33"/>
      <c r="Q7002" s="33"/>
      <c r="R7002" s="33"/>
      <c r="S7002" s="33"/>
    </row>
    <row r="7003" spans="1:19">
      <c r="A7003" s="233"/>
      <c r="B7003" s="238"/>
      <c r="C7003" s="229"/>
      <c r="D7003" s="229"/>
      <c r="E7003" s="235"/>
      <c r="F7003" s="235"/>
      <c r="G7003" s="242"/>
      <c r="H7003" s="243"/>
      <c r="J7003" s="33"/>
      <c r="K7003" s="33"/>
      <c r="L7003" s="33"/>
      <c r="M7003" s="33"/>
      <c r="N7003" s="33"/>
      <c r="O7003" s="33"/>
      <c r="P7003" s="33"/>
      <c r="Q7003" s="33"/>
      <c r="R7003" s="33"/>
      <c r="S7003" s="33"/>
    </row>
    <row r="7004" spans="1:19">
      <c r="A7004" s="233"/>
      <c r="B7004" s="238"/>
      <c r="C7004" s="229"/>
      <c r="D7004" s="229"/>
      <c r="E7004" s="235"/>
      <c r="F7004" s="235"/>
      <c r="G7004" s="242"/>
      <c r="H7004" s="243"/>
      <c r="J7004" s="33"/>
      <c r="K7004" s="33"/>
      <c r="L7004" s="33"/>
      <c r="M7004" s="33"/>
      <c r="N7004" s="33"/>
      <c r="O7004" s="33"/>
      <c r="P7004" s="33"/>
      <c r="Q7004" s="33"/>
      <c r="R7004" s="33"/>
      <c r="S7004" s="33"/>
    </row>
    <row r="7005" spans="1:19">
      <c r="A7005" s="233"/>
      <c r="B7005" s="238"/>
      <c r="C7005" s="229"/>
      <c r="D7005" s="229"/>
      <c r="E7005" s="235"/>
      <c r="F7005" s="235"/>
      <c r="G7005" s="242"/>
      <c r="H7005" s="243"/>
      <c r="J7005" s="33"/>
      <c r="K7005" s="33"/>
      <c r="L7005" s="33"/>
      <c r="M7005" s="33"/>
      <c r="N7005" s="33"/>
      <c r="O7005" s="33"/>
      <c r="P7005" s="33"/>
      <c r="Q7005" s="33"/>
      <c r="R7005" s="33"/>
      <c r="S7005" s="33"/>
    </row>
    <row r="7006" spans="1:19">
      <c r="A7006" s="233"/>
      <c r="B7006" s="238"/>
      <c r="C7006" s="229"/>
      <c r="D7006" s="229"/>
      <c r="E7006" s="235"/>
      <c r="F7006" s="235"/>
      <c r="G7006" s="242"/>
      <c r="H7006" s="243"/>
      <c r="J7006" s="33"/>
      <c r="K7006" s="33"/>
      <c r="L7006" s="33"/>
      <c r="M7006" s="33"/>
      <c r="N7006" s="33"/>
      <c r="O7006" s="33"/>
      <c r="P7006" s="33"/>
      <c r="Q7006" s="33"/>
      <c r="R7006" s="33"/>
      <c r="S7006" s="33"/>
    </row>
    <row r="7007" spans="1:19">
      <c r="A7007" s="233"/>
      <c r="B7007" s="238"/>
      <c r="C7007" s="229"/>
      <c r="D7007" s="229"/>
      <c r="E7007" s="235"/>
      <c r="F7007" s="235"/>
      <c r="G7007" s="242"/>
      <c r="H7007" s="243"/>
      <c r="J7007" s="33"/>
      <c r="K7007" s="33"/>
      <c r="L7007" s="33"/>
      <c r="M7007" s="33"/>
      <c r="N7007" s="33"/>
      <c r="O7007" s="33"/>
      <c r="P7007" s="33"/>
      <c r="Q7007" s="33"/>
      <c r="R7007" s="33"/>
      <c r="S7007" s="33"/>
    </row>
    <row r="7008" spans="1:19">
      <c r="A7008" s="233"/>
      <c r="B7008" s="238"/>
      <c r="C7008" s="229"/>
      <c r="D7008" s="229"/>
      <c r="E7008" s="235"/>
      <c r="F7008" s="235"/>
      <c r="G7008" s="242"/>
      <c r="H7008" s="243"/>
      <c r="J7008" s="33"/>
      <c r="K7008" s="33"/>
      <c r="L7008" s="33"/>
      <c r="M7008" s="33"/>
      <c r="N7008" s="33"/>
      <c r="O7008" s="33"/>
      <c r="P7008" s="33"/>
      <c r="Q7008" s="33"/>
      <c r="R7008" s="33"/>
      <c r="S7008" s="33"/>
    </row>
    <row r="7009" spans="1:19">
      <c r="A7009" s="233"/>
      <c r="B7009" s="238"/>
      <c r="C7009" s="229"/>
      <c r="D7009" s="229"/>
      <c r="E7009" s="235"/>
      <c r="F7009" s="235"/>
      <c r="G7009" s="242"/>
      <c r="H7009" s="243"/>
      <c r="J7009" s="33"/>
      <c r="K7009" s="33"/>
      <c r="L7009" s="33"/>
      <c r="M7009" s="33"/>
      <c r="N7009" s="33"/>
      <c r="O7009" s="33"/>
      <c r="P7009" s="33"/>
      <c r="Q7009" s="33"/>
      <c r="R7009" s="33"/>
      <c r="S7009" s="33"/>
    </row>
    <row r="7010" spans="1:19">
      <c r="A7010" s="233"/>
      <c r="B7010" s="238"/>
      <c r="C7010" s="229"/>
      <c r="D7010" s="229"/>
      <c r="E7010" s="235"/>
      <c r="F7010" s="235"/>
      <c r="G7010" s="242"/>
      <c r="H7010" s="243"/>
      <c r="J7010" s="33"/>
      <c r="K7010" s="33"/>
      <c r="L7010" s="33"/>
      <c r="M7010" s="33"/>
      <c r="N7010" s="33"/>
      <c r="O7010" s="33"/>
      <c r="P7010" s="33"/>
      <c r="Q7010" s="33"/>
      <c r="R7010" s="33"/>
      <c r="S7010" s="33"/>
    </row>
    <row r="7011" spans="1:19">
      <c r="A7011" s="233"/>
      <c r="B7011" s="238"/>
      <c r="C7011" s="229"/>
      <c r="D7011" s="229"/>
      <c r="E7011" s="235"/>
      <c r="F7011" s="235"/>
      <c r="G7011" s="242"/>
      <c r="H7011" s="243"/>
      <c r="J7011" s="33"/>
      <c r="K7011" s="33"/>
      <c r="L7011" s="33"/>
      <c r="M7011" s="33"/>
      <c r="N7011" s="33"/>
      <c r="O7011" s="33"/>
      <c r="P7011" s="33"/>
      <c r="Q7011" s="33"/>
      <c r="R7011" s="33"/>
      <c r="S7011" s="33"/>
    </row>
    <row r="7012" spans="1:19">
      <c r="A7012" s="233"/>
      <c r="B7012" s="238"/>
      <c r="C7012" s="229"/>
      <c r="D7012" s="229"/>
      <c r="E7012" s="235"/>
      <c r="F7012" s="235"/>
      <c r="G7012" s="242"/>
      <c r="H7012" s="243"/>
      <c r="J7012" s="33"/>
      <c r="K7012" s="33"/>
      <c r="L7012" s="33"/>
      <c r="M7012" s="33"/>
      <c r="N7012" s="33"/>
      <c r="O7012" s="33"/>
      <c r="P7012" s="33"/>
      <c r="Q7012" s="33"/>
      <c r="R7012" s="33"/>
      <c r="S7012" s="33"/>
    </row>
    <row r="7013" spans="1:19">
      <c r="A7013" s="233"/>
      <c r="B7013" s="238"/>
      <c r="C7013" s="229"/>
      <c r="D7013" s="229"/>
      <c r="E7013" s="235"/>
      <c r="F7013" s="235"/>
      <c r="G7013" s="242"/>
      <c r="H7013" s="243"/>
      <c r="J7013" s="33"/>
      <c r="K7013" s="33"/>
      <c r="L7013" s="33"/>
      <c r="M7013" s="33"/>
      <c r="N7013" s="33"/>
      <c r="O7013" s="33"/>
      <c r="P7013" s="33"/>
      <c r="Q7013" s="33"/>
      <c r="R7013" s="33"/>
      <c r="S7013" s="33"/>
    </row>
    <row r="7014" spans="1:19">
      <c r="A7014" s="233"/>
      <c r="B7014" s="238"/>
      <c r="C7014" s="229"/>
      <c r="D7014" s="229"/>
      <c r="E7014" s="235"/>
      <c r="F7014" s="235"/>
      <c r="G7014" s="242"/>
      <c r="H7014" s="243"/>
      <c r="J7014" s="33"/>
      <c r="K7014" s="33"/>
      <c r="L7014" s="33"/>
      <c r="M7014" s="33"/>
      <c r="N7014" s="33"/>
      <c r="O7014" s="33"/>
      <c r="P7014" s="33"/>
      <c r="Q7014" s="33"/>
      <c r="R7014" s="33"/>
      <c r="S7014" s="33"/>
    </row>
    <row r="7015" spans="1:19">
      <c r="A7015" s="233"/>
      <c r="B7015" s="238"/>
      <c r="C7015" s="229"/>
      <c r="D7015" s="229"/>
      <c r="E7015" s="235"/>
      <c r="F7015" s="235"/>
      <c r="G7015" s="242"/>
      <c r="H7015" s="243"/>
      <c r="J7015" s="33"/>
      <c r="K7015" s="33"/>
      <c r="L7015" s="33"/>
      <c r="M7015" s="33"/>
      <c r="N7015" s="33"/>
      <c r="O7015" s="33"/>
      <c r="P7015" s="33"/>
      <c r="Q7015" s="33"/>
      <c r="R7015" s="33"/>
      <c r="S7015" s="33"/>
    </row>
    <row r="7016" spans="1:19">
      <c r="A7016" s="233"/>
      <c r="B7016" s="238"/>
      <c r="C7016" s="229"/>
      <c r="D7016" s="229"/>
      <c r="E7016" s="235"/>
      <c r="F7016" s="235"/>
      <c r="G7016" s="242"/>
      <c r="H7016" s="243"/>
      <c r="J7016" s="33"/>
      <c r="K7016" s="33"/>
      <c r="L7016" s="33"/>
      <c r="M7016" s="33"/>
      <c r="N7016" s="33"/>
      <c r="O7016" s="33"/>
      <c r="P7016" s="33"/>
      <c r="Q7016" s="33"/>
      <c r="R7016" s="33"/>
      <c r="S7016" s="33"/>
    </row>
    <row r="7017" spans="1:19">
      <c r="A7017" s="233"/>
      <c r="B7017" s="238"/>
      <c r="C7017" s="229"/>
      <c r="D7017" s="229"/>
      <c r="E7017" s="235"/>
      <c r="F7017" s="235"/>
      <c r="G7017" s="242"/>
      <c r="H7017" s="243"/>
      <c r="J7017" s="33"/>
      <c r="K7017" s="33"/>
      <c r="L7017" s="33"/>
      <c r="M7017" s="33"/>
      <c r="N7017" s="33"/>
      <c r="O7017" s="33"/>
      <c r="P7017" s="33"/>
      <c r="Q7017" s="33"/>
      <c r="R7017" s="33"/>
      <c r="S7017" s="33"/>
    </row>
    <row r="7018" spans="1:19">
      <c r="A7018" s="233"/>
      <c r="B7018" s="238"/>
      <c r="C7018" s="229"/>
      <c r="D7018" s="229"/>
      <c r="E7018" s="235"/>
      <c r="F7018" s="235"/>
      <c r="G7018" s="242"/>
      <c r="H7018" s="243"/>
      <c r="J7018" s="33"/>
      <c r="K7018" s="33"/>
      <c r="L7018" s="33"/>
      <c r="M7018" s="33"/>
      <c r="N7018" s="33"/>
      <c r="O7018" s="33"/>
      <c r="P7018" s="33"/>
      <c r="Q7018" s="33"/>
      <c r="R7018" s="33"/>
      <c r="S7018" s="33"/>
    </row>
    <row r="7019" spans="1:19">
      <c r="A7019" s="233"/>
      <c r="B7019" s="238"/>
      <c r="C7019" s="229"/>
      <c r="D7019" s="229"/>
      <c r="E7019" s="235"/>
      <c r="F7019" s="235"/>
      <c r="G7019" s="242"/>
      <c r="H7019" s="243"/>
      <c r="J7019" s="33"/>
      <c r="K7019" s="33"/>
      <c r="L7019" s="33"/>
      <c r="M7019" s="33"/>
      <c r="N7019" s="33"/>
      <c r="O7019" s="33"/>
      <c r="P7019" s="33"/>
      <c r="Q7019" s="33"/>
      <c r="R7019" s="33"/>
      <c r="S7019" s="33"/>
    </row>
    <row r="7020" spans="1:19">
      <c r="A7020" s="233"/>
      <c r="B7020" s="238"/>
      <c r="C7020" s="229"/>
      <c r="D7020" s="229"/>
      <c r="E7020" s="235"/>
      <c r="F7020" s="235"/>
      <c r="G7020" s="242"/>
      <c r="H7020" s="243"/>
      <c r="J7020" s="33"/>
      <c r="K7020" s="33"/>
      <c r="L7020" s="33"/>
      <c r="M7020" s="33"/>
      <c r="N7020" s="33"/>
      <c r="O7020" s="33"/>
      <c r="P7020" s="33"/>
      <c r="Q7020" s="33"/>
      <c r="R7020" s="33"/>
      <c r="S7020" s="33"/>
    </row>
    <row r="7021" spans="1:19">
      <c r="A7021" s="233"/>
      <c r="B7021" s="238"/>
      <c r="C7021" s="229"/>
      <c r="D7021" s="229"/>
      <c r="E7021" s="235"/>
      <c r="F7021" s="235"/>
      <c r="G7021" s="242"/>
      <c r="H7021" s="243"/>
      <c r="J7021" s="33"/>
      <c r="K7021" s="33"/>
      <c r="L7021" s="33"/>
      <c r="M7021" s="33"/>
      <c r="N7021" s="33"/>
      <c r="O7021" s="33"/>
      <c r="P7021" s="33"/>
      <c r="Q7021" s="33"/>
      <c r="R7021" s="33"/>
      <c r="S7021" s="33"/>
    </row>
    <row r="7022" spans="1:19">
      <c r="A7022" s="233"/>
      <c r="B7022" s="238"/>
      <c r="C7022" s="229"/>
      <c r="D7022" s="229"/>
      <c r="E7022" s="235"/>
      <c r="F7022" s="235"/>
      <c r="G7022" s="242"/>
      <c r="H7022" s="243"/>
      <c r="J7022" s="33"/>
      <c r="K7022" s="33"/>
      <c r="L7022" s="33"/>
      <c r="M7022" s="33"/>
      <c r="N7022" s="33"/>
      <c r="O7022" s="33"/>
      <c r="P7022" s="33"/>
      <c r="Q7022" s="33"/>
      <c r="R7022" s="33"/>
      <c r="S7022" s="33"/>
    </row>
    <row r="7023" spans="1:19">
      <c r="A7023" s="233"/>
      <c r="B7023" s="238"/>
      <c r="C7023" s="229"/>
      <c r="D7023" s="229"/>
      <c r="E7023" s="235"/>
      <c r="F7023" s="235"/>
      <c r="G7023" s="242"/>
      <c r="H7023" s="243"/>
      <c r="J7023" s="33"/>
      <c r="K7023" s="33"/>
      <c r="L7023" s="33"/>
      <c r="M7023" s="33"/>
      <c r="N7023" s="33"/>
      <c r="O7023" s="33"/>
      <c r="P7023" s="33"/>
      <c r="Q7023" s="33"/>
      <c r="R7023" s="33"/>
      <c r="S7023" s="33"/>
    </row>
    <row r="7024" spans="1:19">
      <c r="A7024" s="233"/>
      <c r="B7024" s="238"/>
      <c r="C7024" s="229"/>
      <c r="D7024" s="229"/>
      <c r="E7024" s="235"/>
      <c r="F7024" s="235"/>
      <c r="G7024" s="242"/>
      <c r="H7024" s="243"/>
      <c r="J7024" s="33"/>
      <c r="K7024" s="33"/>
      <c r="L7024" s="33"/>
      <c r="M7024" s="33"/>
      <c r="N7024" s="33"/>
      <c r="O7024" s="33"/>
      <c r="P7024" s="33"/>
      <c r="Q7024" s="33"/>
      <c r="R7024" s="33"/>
      <c r="S7024" s="33"/>
    </row>
    <row r="7025" spans="1:19">
      <c r="A7025" s="233"/>
      <c r="B7025" s="238"/>
      <c r="C7025" s="229"/>
      <c r="D7025" s="229"/>
      <c r="E7025" s="235"/>
      <c r="F7025" s="235"/>
      <c r="G7025" s="242"/>
      <c r="H7025" s="243"/>
      <c r="J7025" s="33"/>
      <c r="K7025" s="33"/>
      <c r="L7025" s="33"/>
      <c r="M7025" s="33"/>
      <c r="N7025" s="33"/>
      <c r="O7025" s="33"/>
      <c r="P7025" s="33"/>
      <c r="Q7025" s="33"/>
      <c r="R7025" s="33"/>
      <c r="S7025" s="33"/>
    </row>
    <row r="7026" spans="1:19">
      <c r="A7026" s="233"/>
      <c r="B7026" s="238"/>
      <c r="C7026" s="229"/>
      <c r="D7026" s="229"/>
      <c r="E7026" s="235"/>
      <c r="F7026" s="235"/>
      <c r="G7026" s="242"/>
      <c r="H7026" s="243"/>
      <c r="J7026" s="33"/>
      <c r="K7026" s="33"/>
      <c r="L7026" s="33"/>
      <c r="M7026" s="33"/>
      <c r="N7026" s="33"/>
      <c r="O7026" s="33"/>
      <c r="P7026" s="33"/>
      <c r="Q7026" s="33"/>
      <c r="R7026" s="33"/>
      <c r="S7026" s="33"/>
    </row>
    <row r="7027" spans="1:19">
      <c r="A7027" s="233"/>
      <c r="B7027" s="238"/>
      <c r="C7027" s="229"/>
      <c r="D7027" s="229"/>
      <c r="E7027" s="235"/>
      <c r="F7027" s="235"/>
      <c r="G7027" s="242"/>
      <c r="H7027" s="243"/>
      <c r="J7027" s="33"/>
      <c r="K7027" s="33"/>
      <c r="L7027" s="33"/>
      <c r="M7027" s="33"/>
      <c r="N7027" s="33"/>
      <c r="O7027" s="33"/>
      <c r="P7027" s="33"/>
      <c r="Q7027" s="33"/>
      <c r="R7027" s="33"/>
      <c r="S7027" s="33"/>
    </row>
    <row r="7028" spans="1:19">
      <c r="A7028" s="233"/>
      <c r="B7028" s="238"/>
      <c r="C7028" s="229"/>
      <c r="D7028" s="229"/>
      <c r="E7028" s="235"/>
      <c r="F7028" s="235"/>
      <c r="G7028" s="242"/>
      <c r="H7028" s="243"/>
      <c r="J7028" s="33"/>
      <c r="K7028" s="33"/>
      <c r="L7028" s="33"/>
      <c r="M7028" s="33"/>
      <c r="N7028" s="33"/>
      <c r="O7028" s="33"/>
      <c r="P7028" s="33"/>
      <c r="Q7028" s="33"/>
      <c r="R7028" s="33"/>
      <c r="S7028" s="33"/>
    </row>
    <row r="7029" spans="1:19">
      <c r="A7029" s="233"/>
      <c r="B7029" s="238"/>
      <c r="C7029" s="229"/>
      <c r="D7029" s="229"/>
      <c r="E7029" s="235"/>
      <c r="F7029" s="235"/>
      <c r="G7029" s="242"/>
      <c r="H7029" s="243"/>
      <c r="J7029" s="33"/>
      <c r="K7029" s="33"/>
      <c r="L7029" s="33"/>
      <c r="M7029" s="33"/>
      <c r="N7029" s="33"/>
      <c r="O7029" s="33"/>
      <c r="P7029" s="33"/>
      <c r="Q7029" s="33"/>
      <c r="R7029" s="33"/>
      <c r="S7029" s="33"/>
    </row>
    <row r="7030" spans="1:19">
      <c r="A7030" s="233"/>
      <c r="B7030" s="238"/>
      <c r="C7030" s="229"/>
      <c r="D7030" s="229"/>
      <c r="E7030" s="235"/>
      <c r="F7030" s="235"/>
      <c r="G7030" s="242"/>
      <c r="H7030" s="243"/>
      <c r="J7030" s="33"/>
      <c r="K7030" s="33"/>
      <c r="L7030" s="33"/>
      <c r="M7030" s="33"/>
      <c r="N7030" s="33"/>
      <c r="O7030" s="33"/>
      <c r="P7030" s="33"/>
      <c r="Q7030" s="33"/>
      <c r="R7030" s="33"/>
      <c r="S7030" s="33"/>
    </row>
    <row r="7031" spans="1:19">
      <c r="A7031" s="233"/>
      <c r="B7031" s="238"/>
      <c r="C7031" s="229"/>
      <c r="D7031" s="229"/>
      <c r="E7031" s="235"/>
      <c r="F7031" s="235"/>
      <c r="G7031" s="242"/>
      <c r="H7031" s="243"/>
      <c r="J7031" s="33"/>
      <c r="K7031" s="33"/>
      <c r="L7031" s="33"/>
      <c r="M7031" s="33"/>
      <c r="N7031" s="33"/>
      <c r="O7031" s="33"/>
      <c r="P7031" s="33"/>
      <c r="Q7031" s="33"/>
      <c r="R7031" s="33"/>
      <c r="S7031" s="33"/>
    </row>
    <row r="7032" spans="1:19">
      <c r="A7032" s="233"/>
      <c r="B7032" s="238"/>
      <c r="C7032" s="229"/>
      <c r="D7032" s="229"/>
      <c r="E7032" s="235"/>
      <c r="F7032" s="235"/>
      <c r="G7032" s="242"/>
      <c r="H7032" s="243"/>
      <c r="J7032" s="33"/>
      <c r="K7032" s="33"/>
      <c r="L7032" s="33"/>
      <c r="M7032" s="33"/>
      <c r="N7032" s="33"/>
      <c r="O7032" s="33"/>
      <c r="P7032" s="33"/>
      <c r="Q7032" s="33"/>
      <c r="R7032" s="33"/>
      <c r="S7032" s="33"/>
    </row>
    <row r="7033" spans="1:19">
      <c r="A7033" s="233"/>
      <c r="B7033" s="238"/>
      <c r="C7033" s="229"/>
      <c r="D7033" s="229"/>
      <c r="E7033" s="235"/>
      <c r="F7033" s="235"/>
      <c r="G7033" s="242"/>
      <c r="H7033" s="243"/>
      <c r="J7033" s="33"/>
      <c r="K7033" s="33"/>
      <c r="L7033" s="33"/>
      <c r="M7033" s="33"/>
      <c r="N7033" s="33"/>
      <c r="O7033" s="33"/>
      <c r="P7033" s="33"/>
      <c r="Q7033" s="33"/>
      <c r="R7033" s="33"/>
      <c r="S7033" s="33"/>
    </row>
    <row r="7034" spans="1:19">
      <c r="A7034" s="233"/>
      <c r="B7034" s="238"/>
      <c r="C7034" s="229"/>
      <c r="D7034" s="229"/>
      <c r="E7034" s="235"/>
      <c r="F7034" s="235"/>
      <c r="G7034" s="242"/>
      <c r="H7034" s="243"/>
      <c r="J7034" s="33"/>
      <c r="K7034" s="33"/>
      <c r="L7034" s="33"/>
      <c r="M7034" s="33"/>
      <c r="N7034" s="33"/>
      <c r="O7034" s="33"/>
      <c r="P7034" s="33"/>
      <c r="Q7034" s="33"/>
      <c r="R7034" s="33"/>
      <c r="S7034" s="33"/>
    </row>
    <row r="7035" spans="1:19">
      <c r="A7035" s="233"/>
      <c r="B7035" s="238"/>
      <c r="C7035" s="229"/>
      <c r="D7035" s="229"/>
      <c r="E7035" s="235"/>
      <c r="F7035" s="235"/>
      <c r="G7035" s="242"/>
      <c r="H7035" s="243"/>
      <c r="J7035" s="33"/>
      <c r="K7035" s="33"/>
      <c r="L7035" s="33"/>
      <c r="M7035" s="33"/>
      <c r="N7035" s="33"/>
      <c r="O7035" s="33"/>
      <c r="P7035" s="33"/>
      <c r="Q7035" s="33"/>
      <c r="R7035" s="33"/>
      <c r="S7035" s="33"/>
    </row>
    <row r="7036" spans="1:19">
      <c r="A7036" s="233"/>
      <c r="B7036" s="238"/>
      <c r="C7036" s="229"/>
      <c r="D7036" s="229"/>
      <c r="E7036" s="235"/>
      <c r="F7036" s="235"/>
      <c r="G7036" s="242"/>
      <c r="H7036" s="243"/>
      <c r="J7036" s="33"/>
      <c r="K7036" s="33"/>
      <c r="L7036" s="33"/>
      <c r="M7036" s="33"/>
      <c r="N7036" s="33"/>
      <c r="O7036" s="33"/>
      <c r="P7036" s="33"/>
      <c r="Q7036" s="33"/>
      <c r="R7036" s="33"/>
      <c r="S7036" s="33"/>
    </row>
    <row r="7037" spans="1:19">
      <c r="A7037" s="233"/>
      <c r="B7037" s="238"/>
      <c r="C7037" s="229"/>
      <c r="D7037" s="229"/>
      <c r="E7037" s="235"/>
      <c r="F7037" s="235"/>
      <c r="G7037" s="242"/>
      <c r="H7037" s="243"/>
      <c r="J7037" s="33"/>
      <c r="K7037" s="33"/>
      <c r="L7037" s="33"/>
      <c r="M7037" s="33"/>
      <c r="N7037" s="33"/>
      <c r="O7037" s="33"/>
      <c r="P7037" s="33"/>
      <c r="Q7037" s="33"/>
      <c r="R7037" s="33"/>
      <c r="S7037" s="33"/>
    </row>
    <row r="7038" spans="1:19">
      <c r="A7038" s="233"/>
      <c r="B7038" s="238"/>
      <c r="C7038" s="229"/>
      <c r="D7038" s="229"/>
      <c r="E7038" s="235"/>
      <c r="F7038" s="235"/>
      <c r="G7038" s="242"/>
      <c r="H7038" s="243"/>
      <c r="J7038" s="33"/>
      <c r="K7038" s="33"/>
      <c r="L7038" s="33"/>
      <c r="M7038" s="33"/>
      <c r="N7038" s="33"/>
      <c r="O7038" s="33"/>
      <c r="P7038" s="33"/>
      <c r="Q7038" s="33"/>
      <c r="R7038" s="33"/>
      <c r="S7038" s="33"/>
    </row>
    <row r="7039" spans="1:19">
      <c r="A7039" s="233"/>
      <c r="B7039" s="238"/>
      <c r="C7039" s="229"/>
      <c r="D7039" s="229"/>
      <c r="E7039" s="235"/>
      <c r="F7039" s="235"/>
      <c r="G7039" s="242"/>
      <c r="H7039" s="243"/>
      <c r="J7039" s="33"/>
      <c r="K7039" s="33"/>
      <c r="L7039" s="33"/>
      <c r="M7039" s="33"/>
      <c r="N7039" s="33"/>
      <c r="O7039" s="33"/>
      <c r="P7039" s="33"/>
      <c r="Q7039" s="33"/>
      <c r="R7039" s="33"/>
      <c r="S7039" s="33"/>
    </row>
    <row r="7040" spans="1:19">
      <c r="A7040" s="233"/>
      <c r="B7040" s="238"/>
      <c r="C7040" s="229"/>
      <c r="D7040" s="229"/>
      <c r="E7040" s="235"/>
      <c r="F7040" s="235"/>
      <c r="G7040" s="242"/>
      <c r="H7040" s="243"/>
      <c r="J7040" s="33"/>
      <c r="K7040" s="33"/>
      <c r="L7040" s="33"/>
      <c r="M7040" s="33"/>
      <c r="N7040" s="33"/>
      <c r="O7040" s="33"/>
      <c r="P7040" s="33"/>
      <c r="Q7040" s="33"/>
      <c r="R7040" s="33"/>
      <c r="S7040" s="33"/>
    </row>
    <row r="7041" spans="1:19">
      <c r="A7041" s="233"/>
      <c r="B7041" s="238"/>
      <c r="C7041" s="229"/>
      <c r="D7041" s="229"/>
      <c r="E7041" s="235"/>
      <c r="F7041" s="235"/>
      <c r="G7041" s="242"/>
      <c r="H7041" s="243"/>
      <c r="J7041" s="33"/>
      <c r="K7041" s="33"/>
      <c r="L7041" s="33"/>
      <c r="M7041" s="33"/>
      <c r="N7041" s="33"/>
      <c r="O7041" s="33"/>
      <c r="P7041" s="33"/>
      <c r="Q7041" s="33"/>
      <c r="R7041" s="33"/>
      <c r="S7041" s="33"/>
    </row>
    <row r="7042" spans="1:19">
      <c r="A7042" s="233"/>
      <c r="B7042" s="238"/>
      <c r="C7042" s="229"/>
      <c r="D7042" s="229"/>
      <c r="E7042" s="235"/>
      <c r="F7042" s="235"/>
      <c r="G7042" s="242"/>
      <c r="H7042" s="243"/>
      <c r="J7042" s="33"/>
      <c r="K7042" s="33"/>
      <c r="L7042" s="33"/>
      <c r="M7042" s="33"/>
      <c r="N7042" s="33"/>
      <c r="O7042" s="33"/>
      <c r="P7042" s="33"/>
      <c r="Q7042" s="33"/>
      <c r="R7042" s="33"/>
      <c r="S7042" s="33"/>
    </row>
    <row r="7043" spans="1:19">
      <c r="A7043" s="233"/>
      <c r="B7043" s="238"/>
      <c r="C7043" s="229"/>
      <c r="D7043" s="229"/>
      <c r="E7043" s="235"/>
      <c r="F7043" s="235"/>
      <c r="G7043" s="242"/>
      <c r="H7043" s="243"/>
      <c r="J7043" s="33"/>
      <c r="K7043" s="33"/>
      <c r="L7043" s="33"/>
      <c r="M7043" s="33"/>
      <c r="N7043" s="33"/>
      <c r="O7043" s="33"/>
      <c r="P7043" s="33"/>
      <c r="Q7043" s="33"/>
      <c r="R7043" s="33"/>
      <c r="S7043" s="33"/>
    </row>
    <row r="7044" spans="1:19">
      <c r="A7044" s="233"/>
      <c r="B7044" s="238"/>
      <c r="C7044" s="229"/>
      <c r="D7044" s="229"/>
      <c r="E7044" s="235"/>
      <c r="F7044" s="235"/>
      <c r="G7044" s="242"/>
      <c r="H7044" s="243"/>
      <c r="J7044" s="33"/>
      <c r="K7044" s="33"/>
      <c r="L7044" s="33"/>
      <c r="M7044" s="33"/>
      <c r="N7044" s="33"/>
      <c r="O7044" s="33"/>
      <c r="P7044" s="33"/>
      <c r="Q7044" s="33"/>
      <c r="R7044" s="33"/>
      <c r="S7044" s="33"/>
    </row>
    <row r="7045" spans="1:19">
      <c r="A7045" s="233"/>
      <c r="B7045" s="238"/>
      <c r="C7045" s="229"/>
      <c r="D7045" s="229"/>
      <c r="E7045" s="235"/>
      <c r="F7045" s="235"/>
      <c r="G7045" s="242"/>
      <c r="H7045" s="243"/>
      <c r="J7045" s="33"/>
      <c r="K7045" s="33"/>
      <c r="L7045" s="33"/>
      <c r="M7045" s="33"/>
      <c r="N7045" s="33"/>
      <c r="O7045" s="33"/>
      <c r="P7045" s="33"/>
      <c r="Q7045" s="33"/>
      <c r="R7045" s="33"/>
      <c r="S7045" s="33"/>
    </row>
    <row r="7046" spans="1:19">
      <c r="A7046" s="233"/>
      <c r="B7046" s="238"/>
      <c r="C7046" s="229"/>
      <c r="D7046" s="229"/>
      <c r="E7046" s="235"/>
      <c r="F7046" s="235"/>
      <c r="G7046" s="242"/>
      <c r="H7046" s="243"/>
      <c r="J7046" s="33"/>
      <c r="K7046" s="33"/>
      <c r="L7046" s="33"/>
      <c r="M7046" s="33"/>
      <c r="N7046" s="33"/>
      <c r="O7046" s="33"/>
      <c r="P7046" s="33"/>
      <c r="Q7046" s="33"/>
      <c r="R7046" s="33"/>
      <c r="S7046" s="33"/>
    </row>
    <row r="7047" spans="1:19">
      <c r="A7047" s="233"/>
      <c r="B7047" s="238"/>
      <c r="C7047" s="229"/>
      <c r="D7047" s="229"/>
      <c r="E7047" s="235"/>
      <c r="F7047" s="235"/>
      <c r="G7047" s="242"/>
      <c r="H7047" s="243"/>
      <c r="J7047" s="33"/>
      <c r="K7047" s="33"/>
      <c r="L7047" s="33"/>
      <c r="M7047" s="33"/>
      <c r="N7047" s="33"/>
      <c r="O7047" s="33"/>
      <c r="P7047" s="33"/>
      <c r="Q7047" s="33"/>
      <c r="R7047" s="33"/>
      <c r="S7047" s="33"/>
    </row>
    <row r="7048" spans="1:19">
      <c r="A7048" s="233"/>
      <c r="B7048" s="238"/>
      <c r="C7048" s="229"/>
      <c r="D7048" s="229"/>
      <c r="E7048" s="235"/>
      <c r="F7048" s="235"/>
      <c r="G7048" s="242"/>
      <c r="H7048" s="243"/>
      <c r="J7048" s="33"/>
      <c r="K7048" s="33"/>
      <c r="L7048" s="33"/>
      <c r="M7048" s="33"/>
      <c r="N7048" s="33"/>
      <c r="O7048" s="33"/>
      <c r="P7048" s="33"/>
      <c r="Q7048" s="33"/>
      <c r="R7048" s="33"/>
      <c r="S7048" s="33"/>
    </row>
    <row r="7049" spans="1:19">
      <c r="A7049" s="233"/>
      <c r="B7049" s="238"/>
      <c r="C7049" s="229"/>
      <c r="D7049" s="229"/>
      <c r="E7049" s="235"/>
      <c r="F7049" s="235"/>
      <c r="G7049" s="242"/>
      <c r="H7049" s="243"/>
      <c r="J7049" s="33"/>
      <c r="K7049" s="33"/>
      <c r="L7049" s="33"/>
      <c r="M7049" s="33"/>
      <c r="N7049" s="33"/>
      <c r="O7049" s="33"/>
      <c r="P7049" s="33"/>
      <c r="Q7049" s="33"/>
      <c r="R7049" s="33"/>
      <c r="S7049" s="33"/>
    </row>
    <row r="7050" spans="1:19">
      <c r="A7050" s="233"/>
      <c r="B7050" s="238"/>
      <c r="C7050" s="229"/>
      <c r="D7050" s="229"/>
      <c r="E7050" s="235"/>
      <c r="F7050" s="235"/>
      <c r="G7050" s="242"/>
      <c r="H7050" s="243"/>
      <c r="J7050" s="33"/>
      <c r="K7050" s="33"/>
      <c r="L7050" s="33"/>
      <c r="M7050" s="33"/>
      <c r="N7050" s="33"/>
      <c r="O7050" s="33"/>
      <c r="P7050" s="33"/>
      <c r="Q7050" s="33"/>
      <c r="R7050" s="33"/>
      <c r="S7050" s="33"/>
    </row>
    <row r="7051" spans="1:19">
      <c r="A7051" s="233"/>
      <c r="B7051" s="238"/>
      <c r="C7051" s="229"/>
      <c r="D7051" s="229"/>
      <c r="E7051" s="235"/>
      <c r="F7051" s="235"/>
      <c r="G7051" s="242"/>
      <c r="H7051" s="243"/>
      <c r="J7051" s="33"/>
      <c r="K7051" s="33"/>
      <c r="L7051" s="33"/>
      <c r="M7051" s="33"/>
      <c r="N7051" s="33"/>
      <c r="O7051" s="33"/>
      <c r="P7051" s="33"/>
      <c r="Q7051" s="33"/>
      <c r="R7051" s="33"/>
      <c r="S7051" s="33"/>
    </row>
    <row r="7052" spans="1:19">
      <c r="A7052" s="233"/>
      <c r="B7052" s="238"/>
      <c r="C7052" s="229"/>
      <c r="D7052" s="229"/>
      <c r="E7052" s="235"/>
      <c r="F7052" s="235"/>
      <c r="G7052" s="242"/>
      <c r="H7052" s="243"/>
      <c r="J7052" s="33"/>
      <c r="K7052" s="33"/>
      <c r="L7052" s="33"/>
      <c r="M7052" s="33"/>
      <c r="N7052" s="33"/>
      <c r="O7052" s="33"/>
      <c r="P7052" s="33"/>
      <c r="Q7052" s="33"/>
      <c r="R7052" s="33"/>
      <c r="S7052" s="33"/>
    </row>
    <row r="7053" spans="1:19">
      <c r="A7053" s="233"/>
      <c r="B7053" s="238"/>
      <c r="C7053" s="229"/>
      <c r="D7053" s="229"/>
      <c r="E7053" s="235"/>
      <c r="F7053" s="235"/>
      <c r="G7053" s="242"/>
      <c r="H7053" s="243"/>
      <c r="J7053" s="33"/>
      <c r="K7053" s="33"/>
      <c r="L7053" s="33"/>
      <c r="M7053" s="33"/>
      <c r="N7053" s="33"/>
      <c r="O7053" s="33"/>
      <c r="P7053" s="33"/>
      <c r="Q7053" s="33"/>
      <c r="R7053" s="33"/>
      <c r="S7053" s="33"/>
    </row>
    <row r="7054" spans="1:19">
      <c r="A7054" s="233"/>
      <c r="B7054" s="238"/>
      <c r="C7054" s="229"/>
      <c r="D7054" s="229"/>
      <c r="E7054" s="235"/>
      <c r="F7054" s="235"/>
      <c r="G7054" s="242"/>
      <c r="H7054" s="243"/>
      <c r="J7054" s="33"/>
      <c r="K7054" s="33"/>
      <c r="L7054" s="33"/>
      <c r="M7054" s="33"/>
      <c r="N7054" s="33"/>
      <c r="O7054" s="33"/>
      <c r="P7054" s="33"/>
      <c r="Q7054" s="33"/>
      <c r="R7054" s="33"/>
      <c r="S7054" s="33"/>
    </row>
    <row r="7055" spans="1:19">
      <c r="A7055" s="233"/>
      <c r="B7055" s="238"/>
      <c r="C7055" s="229"/>
      <c r="D7055" s="229"/>
      <c r="E7055" s="235"/>
      <c r="F7055" s="235"/>
      <c r="G7055" s="242"/>
      <c r="H7055" s="243"/>
      <c r="J7055" s="33"/>
      <c r="K7055" s="33"/>
      <c r="L7055" s="33"/>
      <c r="M7055" s="33"/>
      <c r="N7055" s="33"/>
      <c r="O7055" s="33"/>
      <c r="P7055" s="33"/>
      <c r="Q7055" s="33"/>
      <c r="R7055" s="33"/>
      <c r="S7055" s="33"/>
    </row>
    <row r="7056" spans="1:19">
      <c r="A7056" s="233"/>
      <c r="B7056" s="238"/>
      <c r="C7056" s="229"/>
      <c r="D7056" s="229"/>
      <c r="E7056" s="235"/>
      <c r="F7056" s="235"/>
      <c r="G7056" s="242"/>
      <c r="H7056" s="243"/>
      <c r="J7056" s="33"/>
      <c r="K7056" s="33"/>
      <c r="L7056" s="33"/>
      <c r="M7056" s="33"/>
      <c r="N7056" s="33"/>
      <c r="O7056" s="33"/>
      <c r="P7056" s="33"/>
      <c r="Q7056" s="33"/>
      <c r="R7056" s="33"/>
      <c r="S7056" s="33"/>
    </row>
    <row r="7057" spans="1:19">
      <c r="A7057" s="233"/>
      <c r="B7057" s="238"/>
      <c r="C7057" s="229"/>
      <c r="D7057" s="229"/>
      <c r="E7057" s="235"/>
      <c r="F7057" s="235"/>
      <c r="G7057" s="242"/>
      <c r="H7057" s="243"/>
      <c r="J7057" s="33"/>
      <c r="K7057" s="33"/>
      <c r="L7057" s="33"/>
      <c r="M7057" s="33"/>
      <c r="N7057" s="33"/>
      <c r="O7057" s="33"/>
      <c r="P7057" s="33"/>
      <c r="Q7057" s="33"/>
      <c r="R7057" s="33"/>
      <c r="S7057" s="33"/>
    </row>
    <row r="7058" spans="1:19">
      <c r="A7058" s="233"/>
      <c r="B7058" s="238"/>
      <c r="C7058" s="229"/>
      <c r="D7058" s="229"/>
      <c r="E7058" s="235"/>
      <c r="F7058" s="235"/>
      <c r="G7058" s="242"/>
      <c r="H7058" s="243"/>
      <c r="J7058" s="33"/>
      <c r="K7058" s="33"/>
      <c r="L7058" s="33"/>
      <c r="M7058" s="33"/>
      <c r="N7058" s="33"/>
      <c r="O7058" s="33"/>
      <c r="P7058" s="33"/>
      <c r="Q7058" s="33"/>
      <c r="R7058" s="33"/>
      <c r="S7058" s="33"/>
    </row>
    <row r="7059" spans="1:19">
      <c r="A7059" s="233"/>
      <c r="B7059" s="238"/>
      <c r="C7059" s="229"/>
      <c r="D7059" s="229"/>
      <c r="E7059" s="235"/>
      <c r="F7059" s="235"/>
      <c r="G7059" s="242"/>
      <c r="H7059" s="243"/>
      <c r="J7059" s="33"/>
      <c r="K7059" s="33"/>
      <c r="L7059" s="33"/>
      <c r="M7059" s="33"/>
      <c r="N7059" s="33"/>
      <c r="O7059" s="33"/>
      <c r="P7059" s="33"/>
      <c r="Q7059" s="33"/>
      <c r="R7059" s="33"/>
      <c r="S7059" s="33"/>
    </row>
    <row r="7060" spans="1:19">
      <c r="A7060" s="233"/>
      <c r="B7060" s="238"/>
      <c r="C7060" s="229"/>
      <c r="D7060" s="229"/>
      <c r="E7060" s="235"/>
      <c r="F7060" s="235"/>
      <c r="G7060" s="242"/>
      <c r="H7060" s="243"/>
      <c r="J7060" s="33"/>
      <c r="K7060" s="33"/>
      <c r="L7060" s="33"/>
      <c r="M7060" s="33"/>
      <c r="N7060" s="33"/>
      <c r="O7060" s="33"/>
      <c r="P7060" s="33"/>
      <c r="Q7060" s="33"/>
      <c r="R7060" s="33"/>
      <c r="S7060" s="33"/>
    </row>
    <row r="7061" spans="1:19">
      <c r="A7061" s="233"/>
      <c r="B7061" s="238"/>
      <c r="C7061" s="229"/>
      <c r="D7061" s="229"/>
      <c r="E7061" s="235"/>
      <c r="F7061" s="235"/>
      <c r="G7061" s="242"/>
      <c r="H7061" s="243"/>
      <c r="J7061" s="33"/>
      <c r="K7061" s="33"/>
      <c r="L7061" s="33"/>
      <c r="M7061" s="33"/>
      <c r="N7061" s="33"/>
      <c r="O7061" s="33"/>
      <c r="P7061" s="33"/>
      <c r="Q7061" s="33"/>
      <c r="R7061" s="33"/>
      <c r="S7061" s="33"/>
    </row>
    <row r="7062" spans="1:19">
      <c r="A7062" s="233"/>
      <c r="B7062" s="238"/>
      <c r="C7062" s="229"/>
      <c r="D7062" s="229"/>
      <c r="E7062" s="235"/>
      <c r="F7062" s="235"/>
      <c r="G7062" s="242"/>
      <c r="H7062" s="243"/>
      <c r="J7062" s="33"/>
      <c r="K7062" s="33"/>
      <c r="L7062" s="33"/>
      <c r="M7062" s="33"/>
      <c r="N7062" s="33"/>
      <c r="O7062" s="33"/>
      <c r="P7062" s="33"/>
      <c r="Q7062" s="33"/>
      <c r="R7062" s="33"/>
      <c r="S7062" s="33"/>
    </row>
    <row r="7063" spans="1:19">
      <c r="A7063" s="233"/>
      <c r="B7063" s="238"/>
      <c r="C7063" s="229"/>
      <c r="D7063" s="229"/>
      <c r="E7063" s="235"/>
      <c r="F7063" s="235"/>
      <c r="G7063" s="242"/>
      <c r="H7063" s="243"/>
      <c r="J7063" s="33"/>
      <c r="K7063" s="33"/>
      <c r="L7063" s="33"/>
      <c r="M7063" s="33"/>
      <c r="N7063" s="33"/>
      <c r="O7063" s="33"/>
      <c r="P7063" s="33"/>
      <c r="Q7063" s="33"/>
      <c r="R7063" s="33"/>
      <c r="S7063" s="33"/>
    </row>
    <row r="7064" spans="1:19">
      <c r="A7064" s="233"/>
      <c r="B7064" s="238"/>
      <c r="C7064" s="229"/>
      <c r="D7064" s="229"/>
      <c r="E7064" s="235"/>
      <c r="F7064" s="235"/>
      <c r="G7064" s="242"/>
      <c r="H7064" s="243"/>
      <c r="J7064" s="33"/>
      <c r="K7064" s="33"/>
      <c r="L7064" s="33"/>
      <c r="M7064" s="33"/>
      <c r="N7064" s="33"/>
      <c r="O7064" s="33"/>
      <c r="P7064" s="33"/>
      <c r="Q7064" s="33"/>
      <c r="R7064" s="33"/>
      <c r="S7064" s="33"/>
    </row>
    <row r="7065" spans="1:19">
      <c r="A7065" s="233"/>
      <c r="B7065" s="238"/>
      <c r="C7065" s="229"/>
      <c r="D7065" s="229"/>
      <c r="E7065" s="235"/>
      <c r="F7065" s="235"/>
      <c r="G7065" s="242"/>
      <c r="H7065" s="243"/>
      <c r="J7065" s="33"/>
      <c r="K7065" s="33"/>
      <c r="L7065" s="33"/>
      <c r="M7065" s="33"/>
      <c r="N7065" s="33"/>
      <c r="O7065" s="33"/>
      <c r="P7065" s="33"/>
      <c r="Q7065" s="33"/>
      <c r="R7065" s="33"/>
      <c r="S7065" s="33"/>
    </row>
    <row r="7066" spans="1:19">
      <c r="A7066" s="233"/>
      <c r="B7066" s="238"/>
      <c r="C7066" s="229"/>
      <c r="D7066" s="229"/>
      <c r="E7066" s="235"/>
      <c r="F7066" s="235"/>
      <c r="G7066" s="242"/>
      <c r="H7066" s="243"/>
      <c r="J7066" s="33"/>
      <c r="K7066" s="33"/>
      <c r="L7066" s="33"/>
      <c r="M7066" s="33"/>
      <c r="N7066" s="33"/>
      <c r="O7066" s="33"/>
      <c r="P7066" s="33"/>
      <c r="Q7066" s="33"/>
      <c r="R7066" s="33"/>
      <c r="S7066" s="33"/>
    </row>
    <row r="7067" spans="1:19">
      <c r="A7067" s="233"/>
      <c r="B7067" s="238"/>
      <c r="C7067" s="229"/>
      <c r="D7067" s="229"/>
      <c r="E7067" s="235"/>
      <c r="F7067" s="235"/>
      <c r="G7067" s="242"/>
      <c r="H7067" s="243"/>
      <c r="J7067" s="33"/>
      <c r="K7067" s="33"/>
      <c r="L7067" s="33"/>
      <c r="M7067" s="33"/>
      <c r="N7067" s="33"/>
      <c r="O7067" s="33"/>
      <c r="P7067" s="33"/>
      <c r="Q7067" s="33"/>
      <c r="R7067" s="33"/>
      <c r="S7067" s="33"/>
    </row>
    <row r="7068" spans="1:19">
      <c r="A7068" s="233"/>
      <c r="B7068" s="238"/>
      <c r="C7068" s="229"/>
      <c r="D7068" s="229"/>
      <c r="E7068" s="235"/>
      <c r="F7068" s="235"/>
      <c r="G7068" s="242"/>
      <c r="H7068" s="243"/>
      <c r="J7068" s="33"/>
      <c r="K7068" s="33"/>
      <c r="L7068" s="33"/>
      <c r="M7068" s="33"/>
      <c r="N7068" s="33"/>
      <c r="O7068" s="33"/>
      <c r="P7068" s="33"/>
      <c r="Q7068" s="33"/>
      <c r="R7068" s="33"/>
      <c r="S7068" s="33"/>
    </row>
    <row r="7069" spans="1:19">
      <c r="A7069" s="233"/>
      <c r="B7069" s="238"/>
      <c r="C7069" s="229"/>
      <c r="D7069" s="229"/>
      <c r="E7069" s="235"/>
      <c r="F7069" s="235"/>
      <c r="G7069" s="242"/>
      <c r="H7069" s="243"/>
      <c r="J7069" s="33"/>
      <c r="K7069" s="33"/>
      <c r="L7069" s="33"/>
      <c r="M7069" s="33"/>
      <c r="N7069" s="33"/>
      <c r="O7069" s="33"/>
      <c r="P7069" s="33"/>
      <c r="Q7069" s="33"/>
      <c r="R7069" s="33"/>
      <c r="S7069" s="33"/>
    </row>
    <row r="7070" spans="1:19">
      <c r="A7070" s="233"/>
      <c r="B7070" s="238"/>
      <c r="C7070" s="229"/>
      <c r="D7070" s="229"/>
      <c r="E7070" s="235"/>
      <c r="F7070" s="235"/>
      <c r="G7070" s="242"/>
      <c r="H7070" s="243"/>
      <c r="J7070" s="33"/>
      <c r="K7070" s="33"/>
      <c r="L7070" s="33"/>
      <c r="M7070" s="33"/>
      <c r="N7070" s="33"/>
      <c r="O7070" s="33"/>
      <c r="P7070" s="33"/>
      <c r="Q7070" s="33"/>
      <c r="R7070" s="33"/>
      <c r="S7070" s="33"/>
    </row>
    <row r="7071" spans="1:19">
      <c r="A7071" s="233"/>
      <c r="B7071" s="238"/>
      <c r="C7071" s="229"/>
      <c r="D7071" s="229"/>
      <c r="E7071" s="235"/>
      <c r="F7071" s="235"/>
      <c r="G7071" s="242"/>
      <c r="H7071" s="243"/>
      <c r="J7071" s="33"/>
      <c r="K7071" s="33"/>
      <c r="L7071" s="33"/>
      <c r="M7071" s="33"/>
      <c r="N7071" s="33"/>
      <c r="O7071" s="33"/>
      <c r="P7071" s="33"/>
      <c r="Q7071" s="33"/>
      <c r="R7071" s="33"/>
      <c r="S7071" s="33"/>
    </row>
    <row r="7072" spans="1:19">
      <c r="A7072" s="233"/>
      <c r="B7072" s="238"/>
      <c r="C7072" s="229"/>
      <c r="D7072" s="229"/>
      <c r="E7072" s="235"/>
      <c r="F7072" s="235"/>
      <c r="G7072" s="242"/>
      <c r="H7072" s="243"/>
      <c r="J7072" s="33"/>
      <c r="K7072" s="33"/>
      <c r="L7072" s="33"/>
      <c r="M7072" s="33"/>
      <c r="N7072" s="33"/>
      <c r="O7072" s="33"/>
      <c r="P7072" s="33"/>
      <c r="Q7072" s="33"/>
      <c r="R7072" s="33"/>
      <c r="S7072" s="33"/>
    </row>
    <row r="7073" spans="1:19">
      <c r="A7073" s="233"/>
      <c r="B7073" s="238"/>
      <c r="C7073" s="229"/>
      <c r="D7073" s="229"/>
      <c r="E7073" s="235"/>
      <c r="F7073" s="235"/>
      <c r="G7073" s="242"/>
      <c r="H7073" s="243"/>
      <c r="J7073" s="33"/>
      <c r="K7073" s="33"/>
      <c r="L7073" s="33"/>
      <c r="M7073" s="33"/>
      <c r="N7073" s="33"/>
      <c r="O7073" s="33"/>
      <c r="P7073" s="33"/>
      <c r="Q7073" s="33"/>
      <c r="R7073" s="33"/>
      <c r="S7073" s="33"/>
    </row>
    <row r="7074" spans="1:19">
      <c r="A7074" s="233"/>
      <c r="B7074" s="238"/>
      <c r="C7074" s="229"/>
      <c r="D7074" s="229"/>
      <c r="E7074" s="235"/>
      <c r="F7074" s="235"/>
      <c r="G7074" s="242"/>
      <c r="H7074" s="243"/>
      <c r="J7074" s="33"/>
      <c r="K7074" s="33"/>
      <c r="L7074" s="33"/>
      <c r="M7074" s="33"/>
      <c r="N7074" s="33"/>
      <c r="O7074" s="33"/>
      <c r="P7074" s="33"/>
      <c r="Q7074" s="33"/>
      <c r="R7074" s="33"/>
      <c r="S7074" s="33"/>
    </row>
    <row r="7075" spans="1:19">
      <c r="A7075" s="233"/>
      <c r="B7075" s="238"/>
      <c r="C7075" s="229"/>
      <c r="D7075" s="229"/>
      <c r="E7075" s="235"/>
      <c r="F7075" s="235"/>
      <c r="G7075" s="242"/>
      <c r="H7075" s="243"/>
      <c r="J7075" s="33"/>
      <c r="K7075" s="33"/>
      <c r="L7075" s="33"/>
      <c r="M7075" s="33"/>
      <c r="N7075" s="33"/>
      <c r="O7075" s="33"/>
      <c r="P7075" s="33"/>
      <c r="Q7075" s="33"/>
      <c r="R7075" s="33"/>
      <c r="S7075" s="33"/>
    </row>
    <row r="7076" spans="1:19">
      <c r="A7076" s="233"/>
      <c r="B7076" s="238"/>
      <c r="C7076" s="229"/>
      <c r="D7076" s="229"/>
      <c r="E7076" s="235"/>
      <c r="F7076" s="235"/>
      <c r="G7076" s="242"/>
      <c r="H7076" s="243"/>
      <c r="J7076" s="33"/>
      <c r="K7076" s="33"/>
      <c r="L7076" s="33"/>
      <c r="M7076" s="33"/>
      <c r="N7076" s="33"/>
      <c r="O7076" s="33"/>
      <c r="P7076" s="33"/>
      <c r="Q7076" s="33"/>
      <c r="R7076" s="33"/>
      <c r="S7076" s="33"/>
    </row>
    <row r="7077" spans="1:19">
      <c r="A7077" s="233"/>
      <c r="B7077" s="238"/>
      <c r="C7077" s="229"/>
      <c r="D7077" s="229"/>
      <c r="E7077" s="235"/>
      <c r="F7077" s="235"/>
      <c r="G7077" s="242"/>
      <c r="H7077" s="243"/>
      <c r="J7077" s="33"/>
      <c r="K7077" s="33"/>
      <c r="L7077" s="33"/>
      <c r="M7077" s="33"/>
      <c r="N7077" s="33"/>
      <c r="O7077" s="33"/>
      <c r="P7077" s="33"/>
      <c r="Q7077" s="33"/>
      <c r="R7077" s="33"/>
      <c r="S7077" s="33"/>
    </row>
    <row r="7078" spans="1:19">
      <c r="A7078" s="233"/>
      <c r="B7078" s="238"/>
      <c r="C7078" s="229"/>
      <c r="D7078" s="229"/>
      <c r="E7078" s="235"/>
      <c r="F7078" s="235"/>
      <c r="G7078" s="242"/>
      <c r="H7078" s="243"/>
      <c r="J7078" s="33"/>
      <c r="K7078" s="33"/>
      <c r="L7078" s="33"/>
      <c r="M7078" s="33"/>
      <c r="N7078" s="33"/>
      <c r="O7078" s="33"/>
      <c r="P7078" s="33"/>
      <c r="Q7078" s="33"/>
      <c r="R7078" s="33"/>
      <c r="S7078" s="33"/>
    </row>
    <row r="7079" spans="1:19">
      <c r="A7079" s="233"/>
      <c r="B7079" s="238"/>
      <c r="C7079" s="229"/>
      <c r="D7079" s="229"/>
      <c r="E7079" s="235"/>
      <c r="F7079" s="235"/>
      <c r="G7079" s="242"/>
      <c r="H7079" s="243"/>
      <c r="J7079" s="33"/>
      <c r="K7079" s="33"/>
      <c r="L7079" s="33"/>
      <c r="M7079" s="33"/>
      <c r="N7079" s="33"/>
      <c r="O7079" s="33"/>
      <c r="P7079" s="33"/>
      <c r="Q7079" s="33"/>
      <c r="R7079" s="33"/>
      <c r="S7079" s="33"/>
    </row>
    <row r="7080" spans="1:19">
      <c r="A7080" s="233"/>
      <c r="B7080" s="238"/>
      <c r="C7080" s="229"/>
      <c r="D7080" s="229"/>
      <c r="E7080" s="235"/>
      <c r="F7080" s="235"/>
      <c r="G7080" s="242"/>
      <c r="H7080" s="243"/>
      <c r="J7080" s="33"/>
      <c r="K7080" s="33"/>
      <c r="L7080" s="33"/>
      <c r="M7080" s="33"/>
      <c r="N7080" s="33"/>
      <c r="O7080" s="33"/>
      <c r="P7080" s="33"/>
      <c r="Q7080" s="33"/>
      <c r="R7080" s="33"/>
      <c r="S7080" s="33"/>
    </row>
    <row r="7081" spans="1:19">
      <c r="A7081" s="233"/>
      <c r="B7081" s="238"/>
      <c r="C7081" s="229"/>
      <c r="D7081" s="229"/>
      <c r="E7081" s="235"/>
      <c r="F7081" s="235"/>
      <c r="G7081" s="242"/>
      <c r="H7081" s="243"/>
      <c r="J7081" s="33"/>
      <c r="K7081" s="33"/>
      <c r="L7081" s="33"/>
      <c r="M7081" s="33"/>
      <c r="N7081" s="33"/>
      <c r="O7081" s="33"/>
      <c r="P7081" s="33"/>
      <c r="Q7081" s="33"/>
      <c r="R7081" s="33"/>
      <c r="S7081" s="33"/>
    </row>
    <row r="7082" spans="1:19">
      <c r="A7082" s="233"/>
      <c r="B7082" s="238"/>
      <c r="C7082" s="229"/>
      <c r="D7082" s="229"/>
      <c r="E7082" s="235"/>
      <c r="F7082" s="235"/>
      <c r="G7082" s="242"/>
      <c r="H7082" s="243"/>
      <c r="J7082" s="33"/>
      <c r="K7082" s="33"/>
      <c r="L7082" s="33"/>
      <c r="M7082" s="33"/>
      <c r="N7082" s="33"/>
      <c r="O7082" s="33"/>
      <c r="P7082" s="33"/>
      <c r="Q7082" s="33"/>
      <c r="R7082" s="33"/>
      <c r="S7082" s="33"/>
    </row>
    <row r="7083" spans="1:19">
      <c r="A7083" s="233"/>
      <c r="B7083" s="238"/>
      <c r="C7083" s="229"/>
      <c r="D7083" s="229"/>
      <c r="E7083" s="235"/>
      <c r="F7083" s="235"/>
      <c r="G7083" s="242"/>
      <c r="H7083" s="243"/>
      <c r="J7083" s="33"/>
      <c r="K7083" s="33"/>
      <c r="L7083" s="33"/>
      <c r="M7083" s="33"/>
      <c r="N7083" s="33"/>
      <c r="O7083" s="33"/>
      <c r="P7083" s="33"/>
      <c r="Q7083" s="33"/>
      <c r="R7083" s="33"/>
      <c r="S7083" s="33"/>
    </row>
    <row r="7084" spans="1:19">
      <c r="A7084" s="233"/>
      <c r="B7084" s="238"/>
      <c r="C7084" s="229"/>
      <c r="D7084" s="229"/>
      <c r="E7084" s="235"/>
      <c r="F7084" s="235"/>
      <c r="G7084" s="242"/>
      <c r="H7084" s="243"/>
      <c r="J7084" s="33"/>
      <c r="K7084" s="33"/>
      <c r="L7084" s="33"/>
      <c r="M7084" s="33"/>
      <c r="N7084" s="33"/>
      <c r="O7084" s="33"/>
      <c r="P7084" s="33"/>
      <c r="Q7084" s="33"/>
      <c r="R7084" s="33"/>
      <c r="S7084" s="33"/>
    </row>
    <row r="7085" spans="1:19">
      <c r="A7085" s="233"/>
      <c r="B7085" s="238"/>
      <c r="C7085" s="229"/>
      <c r="D7085" s="229"/>
      <c r="E7085" s="235"/>
      <c r="F7085" s="235"/>
      <c r="G7085" s="242"/>
      <c r="H7085" s="243"/>
      <c r="J7085" s="33"/>
      <c r="K7085" s="33"/>
      <c r="L7085" s="33"/>
      <c r="M7085" s="33"/>
      <c r="N7085" s="33"/>
      <c r="O7085" s="33"/>
      <c r="P7085" s="33"/>
      <c r="Q7085" s="33"/>
      <c r="R7085" s="33"/>
      <c r="S7085" s="33"/>
    </row>
    <row r="7086" spans="1:19">
      <c r="A7086" s="233"/>
      <c r="B7086" s="238"/>
      <c r="C7086" s="229"/>
      <c r="D7086" s="229"/>
      <c r="E7086" s="235"/>
      <c r="F7086" s="235"/>
      <c r="G7086" s="242"/>
      <c r="H7086" s="243"/>
      <c r="J7086" s="33"/>
      <c r="K7086" s="33"/>
      <c r="L7086" s="33"/>
      <c r="M7086" s="33"/>
      <c r="N7086" s="33"/>
      <c r="O7086" s="33"/>
      <c r="P7086" s="33"/>
      <c r="Q7086" s="33"/>
      <c r="R7086" s="33"/>
      <c r="S7086" s="33"/>
    </row>
    <row r="7087" spans="1:19">
      <c r="A7087" s="233"/>
      <c r="B7087" s="238"/>
      <c r="C7087" s="229"/>
      <c r="D7087" s="229"/>
      <c r="E7087" s="235"/>
      <c r="F7087" s="235"/>
      <c r="G7087" s="242"/>
      <c r="H7087" s="243"/>
      <c r="J7087" s="33"/>
      <c r="K7087" s="33"/>
      <c r="L7087" s="33"/>
      <c r="M7087" s="33"/>
      <c r="N7087" s="33"/>
      <c r="O7087" s="33"/>
      <c r="P7087" s="33"/>
      <c r="Q7087" s="33"/>
      <c r="R7087" s="33"/>
      <c r="S7087" s="33"/>
    </row>
    <row r="7088" spans="1:19">
      <c r="A7088" s="233"/>
      <c r="B7088" s="238"/>
      <c r="C7088" s="229"/>
      <c r="D7088" s="229"/>
      <c r="E7088" s="235"/>
      <c r="F7088" s="235"/>
      <c r="G7088" s="242"/>
      <c r="H7088" s="243"/>
      <c r="J7088" s="33"/>
      <c r="K7088" s="33"/>
      <c r="L7088" s="33"/>
      <c r="M7088" s="33"/>
      <c r="N7088" s="33"/>
      <c r="O7088" s="33"/>
      <c r="P7088" s="33"/>
      <c r="Q7088" s="33"/>
      <c r="R7088" s="33"/>
      <c r="S7088" s="33"/>
    </row>
    <row r="7089" spans="1:19">
      <c r="A7089" s="233"/>
      <c r="B7089" s="238"/>
      <c r="C7089" s="229"/>
      <c r="D7089" s="229"/>
      <c r="E7089" s="235"/>
      <c r="F7089" s="235"/>
      <c r="G7089" s="242"/>
      <c r="H7089" s="243"/>
      <c r="J7089" s="33"/>
      <c r="K7089" s="33"/>
      <c r="L7089" s="33"/>
      <c r="M7089" s="33"/>
      <c r="N7089" s="33"/>
      <c r="O7089" s="33"/>
      <c r="P7089" s="33"/>
      <c r="Q7089" s="33"/>
      <c r="R7089" s="33"/>
      <c r="S7089" s="33"/>
    </row>
    <row r="7090" spans="1:19">
      <c r="A7090" s="233"/>
      <c r="B7090" s="238"/>
      <c r="C7090" s="229"/>
      <c r="D7090" s="229"/>
      <c r="E7090" s="235"/>
      <c r="F7090" s="235"/>
      <c r="G7090" s="242"/>
      <c r="H7090" s="243"/>
      <c r="J7090" s="33"/>
      <c r="K7090" s="33"/>
      <c r="L7090" s="33"/>
      <c r="M7090" s="33"/>
      <c r="N7090" s="33"/>
      <c r="O7090" s="33"/>
      <c r="P7090" s="33"/>
      <c r="Q7090" s="33"/>
      <c r="R7090" s="33"/>
      <c r="S7090" s="33"/>
    </row>
    <row r="7091" spans="1:19">
      <c r="A7091" s="233"/>
      <c r="B7091" s="238"/>
      <c r="C7091" s="229"/>
      <c r="D7091" s="229"/>
      <c r="E7091" s="235"/>
      <c r="F7091" s="235"/>
      <c r="G7091" s="242"/>
      <c r="H7091" s="243"/>
      <c r="J7091" s="33"/>
      <c r="K7091" s="33"/>
      <c r="L7091" s="33"/>
      <c r="M7091" s="33"/>
      <c r="N7091" s="33"/>
      <c r="O7091" s="33"/>
      <c r="P7091" s="33"/>
      <c r="Q7091" s="33"/>
      <c r="R7091" s="33"/>
      <c r="S7091" s="33"/>
    </row>
    <row r="7092" spans="1:19">
      <c r="A7092" s="233"/>
      <c r="B7092" s="238"/>
      <c r="C7092" s="229"/>
      <c r="D7092" s="229"/>
      <c r="E7092" s="235"/>
      <c r="F7092" s="235"/>
      <c r="G7092" s="242"/>
      <c r="H7092" s="243"/>
      <c r="J7092" s="33"/>
      <c r="K7092" s="33"/>
      <c r="L7092" s="33"/>
      <c r="M7092" s="33"/>
      <c r="N7092" s="33"/>
      <c r="O7092" s="33"/>
      <c r="P7092" s="33"/>
      <c r="Q7092" s="33"/>
      <c r="R7092" s="33"/>
      <c r="S7092" s="33"/>
    </row>
    <row r="7093" spans="1:19">
      <c r="A7093" s="233"/>
      <c r="B7093" s="238"/>
      <c r="C7093" s="229"/>
      <c r="D7093" s="229"/>
      <c r="E7093" s="235"/>
      <c r="F7093" s="235"/>
      <c r="G7093" s="242"/>
      <c r="H7093" s="243"/>
      <c r="J7093" s="33"/>
      <c r="K7093" s="33"/>
      <c r="L7093" s="33"/>
      <c r="M7093" s="33"/>
      <c r="N7093" s="33"/>
      <c r="O7093" s="33"/>
      <c r="P7093" s="33"/>
      <c r="Q7093" s="33"/>
      <c r="R7093" s="33"/>
      <c r="S7093" s="33"/>
    </row>
    <row r="7094" spans="1:19">
      <c r="A7094" s="233"/>
      <c r="B7094" s="238"/>
      <c r="C7094" s="229"/>
      <c r="D7094" s="229"/>
      <c r="E7094" s="235"/>
      <c r="F7094" s="235"/>
      <c r="G7094" s="242"/>
      <c r="H7094" s="243"/>
      <c r="J7094" s="33"/>
      <c r="K7094" s="33"/>
      <c r="L7094" s="33"/>
      <c r="M7094" s="33"/>
      <c r="N7094" s="33"/>
      <c r="O7094" s="33"/>
      <c r="P7094" s="33"/>
      <c r="Q7094" s="33"/>
      <c r="R7094" s="33"/>
      <c r="S7094" s="33"/>
    </row>
    <row r="7095" spans="1:19">
      <c r="A7095" s="233"/>
      <c r="B7095" s="238"/>
      <c r="C7095" s="229"/>
      <c r="D7095" s="229"/>
      <c r="E7095" s="235"/>
      <c r="F7095" s="235"/>
      <c r="G7095" s="242"/>
      <c r="H7095" s="243"/>
      <c r="J7095" s="33"/>
      <c r="K7095" s="33"/>
      <c r="L7095" s="33"/>
      <c r="M7095" s="33"/>
      <c r="N7095" s="33"/>
      <c r="O7095" s="33"/>
      <c r="P7095" s="33"/>
      <c r="Q7095" s="33"/>
      <c r="R7095" s="33"/>
      <c r="S7095" s="33"/>
    </row>
    <row r="7096" spans="1:19">
      <c r="A7096" s="233"/>
      <c r="B7096" s="238"/>
      <c r="C7096" s="229"/>
      <c r="D7096" s="229"/>
      <c r="E7096" s="235"/>
      <c r="F7096" s="235"/>
      <c r="G7096" s="242"/>
      <c r="H7096" s="243"/>
      <c r="J7096" s="33"/>
      <c r="K7096" s="33"/>
      <c r="L7096" s="33"/>
      <c r="M7096" s="33"/>
      <c r="N7096" s="33"/>
      <c r="O7096" s="33"/>
      <c r="P7096" s="33"/>
      <c r="Q7096" s="33"/>
      <c r="R7096" s="33"/>
      <c r="S7096" s="33"/>
    </row>
    <row r="7097" spans="1:19">
      <c r="A7097" s="233"/>
      <c r="B7097" s="238"/>
      <c r="C7097" s="229"/>
      <c r="D7097" s="229"/>
      <c r="E7097" s="235"/>
      <c r="F7097" s="235"/>
      <c r="G7097" s="242"/>
      <c r="H7097" s="243"/>
      <c r="J7097" s="33"/>
      <c r="K7097" s="33"/>
      <c r="L7097" s="33"/>
      <c r="M7097" s="33"/>
      <c r="N7097" s="33"/>
      <c r="O7097" s="33"/>
      <c r="P7097" s="33"/>
      <c r="Q7097" s="33"/>
      <c r="R7097" s="33"/>
      <c r="S7097" s="33"/>
    </row>
    <row r="7098" spans="1:19">
      <c r="A7098" s="233"/>
      <c r="B7098" s="238"/>
      <c r="C7098" s="229"/>
      <c r="D7098" s="229"/>
      <c r="E7098" s="235"/>
      <c r="F7098" s="235"/>
      <c r="G7098" s="242"/>
      <c r="H7098" s="243"/>
      <c r="J7098" s="33"/>
      <c r="K7098" s="33"/>
      <c r="L7098" s="33"/>
      <c r="M7098" s="33"/>
      <c r="N7098" s="33"/>
      <c r="O7098" s="33"/>
      <c r="P7098" s="33"/>
      <c r="Q7098" s="33"/>
      <c r="R7098" s="33"/>
      <c r="S7098" s="33"/>
    </row>
    <row r="7099" spans="1:19">
      <c r="A7099" s="233"/>
      <c r="B7099" s="238"/>
      <c r="C7099" s="229"/>
      <c r="D7099" s="229"/>
      <c r="E7099" s="235"/>
      <c r="F7099" s="235"/>
      <c r="G7099" s="242"/>
      <c r="H7099" s="243"/>
      <c r="J7099" s="33"/>
      <c r="K7099" s="33"/>
      <c r="L7099" s="33"/>
      <c r="M7099" s="33"/>
      <c r="N7099" s="33"/>
      <c r="O7099" s="33"/>
      <c r="P7099" s="33"/>
      <c r="Q7099" s="33"/>
      <c r="R7099" s="33"/>
      <c r="S7099" s="33"/>
    </row>
    <row r="7100" spans="1:19">
      <c r="A7100" s="233"/>
      <c r="B7100" s="238"/>
      <c r="C7100" s="229"/>
      <c r="D7100" s="229"/>
      <c r="E7100" s="235"/>
      <c r="F7100" s="235"/>
      <c r="G7100" s="242"/>
      <c r="H7100" s="243"/>
      <c r="J7100" s="33"/>
      <c r="K7100" s="33"/>
      <c r="L7100" s="33"/>
      <c r="M7100" s="33"/>
      <c r="N7100" s="33"/>
      <c r="O7100" s="33"/>
      <c r="P7100" s="33"/>
      <c r="Q7100" s="33"/>
      <c r="R7100" s="33"/>
      <c r="S7100" s="33"/>
    </row>
    <row r="7101" spans="1:19">
      <c r="A7101" s="233"/>
      <c r="B7101" s="238"/>
      <c r="C7101" s="229"/>
      <c r="D7101" s="229"/>
      <c r="E7101" s="235"/>
      <c r="F7101" s="235"/>
      <c r="G7101" s="242"/>
      <c r="H7101" s="243"/>
      <c r="J7101" s="33"/>
      <c r="K7101" s="33"/>
      <c r="L7101" s="33"/>
      <c r="M7101" s="33"/>
      <c r="N7101" s="33"/>
      <c r="O7101" s="33"/>
      <c r="P7101" s="33"/>
      <c r="Q7101" s="33"/>
      <c r="R7101" s="33"/>
      <c r="S7101" s="33"/>
    </row>
    <row r="7102" spans="1:19">
      <c r="A7102" s="233"/>
      <c r="B7102" s="238"/>
      <c r="C7102" s="229"/>
      <c r="D7102" s="229"/>
      <c r="E7102" s="235"/>
      <c r="F7102" s="235"/>
      <c r="G7102" s="242"/>
      <c r="H7102" s="243"/>
      <c r="J7102" s="33"/>
      <c r="K7102" s="33"/>
      <c r="L7102" s="33"/>
      <c r="M7102" s="33"/>
      <c r="N7102" s="33"/>
      <c r="O7102" s="33"/>
      <c r="P7102" s="33"/>
      <c r="Q7102" s="33"/>
      <c r="R7102" s="33"/>
      <c r="S7102" s="33"/>
    </row>
    <row r="7103" spans="1:19">
      <c r="A7103" s="233"/>
      <c r="B7103" s="238"/>
      <c r="C7103" s="229"/>
      <c r="D7103" s="229"/>
      <c r="E7103" s="235"/>
      <c r="F7103" s="235"/>
      <c r="G7103" s="242"/>
      <c r="H7103" s="243"/>
      <c r="J7103" s="33"/>
      <c r="K7103" s="33"/>
      <c r="L7103" s="33"/>
      <c r="M7103" s="33"/>
      <c r="N7103" s="33"/>
      <c r="O7103" s="33"/>
      <c r="P7103" s="33"/>
      <c r="Q7103" s="33"/>
      <c r="R7103" s="33"/>
      <c r="S7103" s="33"/>
    </row>
    <row r="7104" spans="1:19">
      <c r="A7104" s="233"/>
      <c r="B7104" s="238"/>
      <c r="C7104" s="229"/>
      <c r="D7104" s="229"/>
      <c r="E7104" s="235"/>
      <c r="F7104" s="235"/>
      <c r="G7104" s="242"/>
      <c r="H7104" s="243"/>
      <c r="J7104" s="33"/>
      <c r="K7104" s="33"/>
      <c r="L7104" s="33"/>
      <c r="M7104" s="33"/>
      <c r="N7104" s="33"/>
      <c r="O7104" s="33"/>
      <c r="P7104" s="33"/>
      <c r="Q7104" s="33"/>
      <c r="R7104" s="33"/>
      <c r="S7104" s="33"/>
    </row>
    <row r="7105" spans="1:19">
      <c r="A7105" s="233"/>
      <c r="B7105" s="238"/>
      <c r="C7105" s="229"/>
      <c r="D7105" s="229"/>
      <c r="E7105" s="235"/>
      <c r="F7105" s="235"/>
      <c r="G7105" s="242"/>
      <c r="H7105" s="243"/>
      <c r="J7105" s="33"/>
      <c r="K7105" s="33"/>
      <c r="L7105" s="33"/>
      <c r="M7105" s="33"/>
      <c r="N7105" s="33"/>
      <c r="O7105" s="33"/>
      <c r="P7105" s="33"/>
      <c r="Q7105" s="33"/>
      <c r="R7105" s="33"/>
      <c r="S7105" s="33"/>
    </row>
    <row r="7106" spans="1:19">
      <c r="A7106" s="233"/>
      <c r="B7106" s="238"/>
      <c r="C7106" s="229"/>
      <c r="D7106" s="229"/>
      <c r="E7106" s="235"/>
      <c r="F7106" s="235"/>
      <c r="G7106" s="242"/>
      <c r="H7106" s="243"/>
      <c r="J7106" s="33"/>
      <c r="K7106" s="33"/>
      <c r="L7106" s="33"/>
      <c r="M7106" s="33"/>
      <c r="N7106" s="33"/>
      <c r="O7106" s="33"/>
      <c r="P7106" s="33"/>
      <c r="Q7106" s="33"/>
      <c r="R7106" s="33"/>
      <c r="S7106" s="33"/>
    </row>
    <row r="7107" spans="1:19">
      <c r="A7107" s="233"/>
      <c r="B7107" s="238"/>
      <c r="C7107" s="229"/>
      <c r="D7107" s="229"/>
      <c r="E7107" s="235"/>
      <c r="F7107" s="235"/>
      <c r="G7107" s="242"/>
      <c r="H7107" s="243"/>
      <c r="J7107" s="33"/>
      <c r="K7107" s="33"/>
      <c r="L7107" s="33"/>
      <c r="M7107" s="33"/>
      <c r="N7107" s="33"/>
      <c r="O7107" s="33"/>
      <c r="P7107" s="33"/>
      <c r="Q7107" s="33"/>
      <c r="R7107" s="33"/>
      <c r="S7107" s="33"/>
    </row>
    <row r="7108" spans="1:19">
      <c r="A7108" s="233"/>
      <c r="B7108" s="238"/>
      <c r="C7108" s="229"/>
      <c r="D7108" s="229"/>
      <c r="E7108" s="235"/>
      <c r="F7108" s="235"/>
      <c r="G7108" s="242"/>
      <c r="H7108" s="243"/>
      <c r="J7108" s="33"/>
      <c r="K7108" s="33"/>
      <c r="L7108" s="33"/>
      <c r="M7108" s="33"/>
      <c r="N7108" s="33"/>
      <c r="O7108" s="33"/>
      <c r="P7108" s="33"/>
      <c r="Q7108" s="33"/>
      <c r="R7108" s="33"/>
      <c r="S7108" s="33"/>
    </row>
    <row r="7109" spans="1:19">
      <c r="A7109" s="233"/>
      <c r="B7109" s="238"/>
      <c r="C7109" s="229"/>
      <c r="D7109" s="229"/>
      <c r="E7109" s="235"/>
      <c r="F7109" s="235"/>
      <c r="G7109" s="242"/>
      <c r="H7109" s="243"/>
      <c r="J7109" s="33"/>
      <c r="K7109" s="33"/>
      <c r="L7109" s="33"/>
      <c r="M7109" s="33"/>
      <c r="N7109" s="33"/>
      <c r="O7109" s="33"/>
      <c r="P7109" s="33"/>
      <c r="Q7109" s="33"/>
      <c r="R7109" s="33"/>
      <c r="S7109" s="33"/>
    </row>
    <row r="7110" spans="1:19">
      <c r="A7110" s="233"/>
      <c r="B7110" s="238"/>
      <c r="C7110" s="229"/>
      <c r="D7110" s="229"/>
      <c r="E7110" s="235"/>
      <c r="F7110" s="235"/>
      <c r="G7110" s="242"/>
      <c r="H7110" s="243"/>
      <c r="J7110" s="33"/>
      <c r="K7110" s="33"/>
      <c r="L7110" s="33"/>
      <c r="M7110" s="33"/>
      <c r="N7110" s="33"/>
      <c r="O7110" s="33"/>
      <c r="P7110" s="33"/>
      <c r="Q7110" s="33"/>
      <c r="R7110" s="33"/>
      <c r="S7110" s="33"/>
    </row>
    <row r="7111" spans="1:19">
      <c r="A7111" s="233"/>
      <c r="B7111" s="238"/>
      <c r="C7111" s="229"/>
      <c r="D7111" s="229"/>
      <c r="E7111" s="235"/>
      <c r="F7111" s="235"/>
      <c r="G7111" s="242"/>
      <c r="H7111" s="243"/>
      <c r="J7111" s="33"/>
      <c r="K7111" s="33"/>
      <c r="L7111" s="33"/>
      <c r="M7111" s="33"/>
      <c r="N7111" s="33"/>
      <c r="O7111" s="33"/>
      <c r="P7111" s="33"/>
      <c r="Q7111" s="33"/>
      <c r="R7111" s="33"/>
      <c r="S7111" s="33"/>
    </row>
    <row r="7112" spans="1:19">
      <c r="A7112" s="233"/>
      <c r="B7112" s="238"/>
      <c r="C7112" s="229"/>
      <c r="D7112" s="229"/>
      <c r="E7112" s="235"/>
      <c r="F7112" s="235"/>
      <c r="G7112" s="242"/>
      <c r="H7112" s="243"/>
      <c r="J7112" s="33"/>
      <c r="K7112" s="33"/>
      <c r="L7112" s="33"/>
      <c r="M7112" s="33"/>
      <c r="N7112" s="33"/>
      <c r="O7112" s="33"/>
      <c r="P7112" s="33"/>
      <c r="Q7112" s="33"/>
      <c r="R7112" s="33"/>
      <c r="S7112" s="33"/>
    </row>
    <row r="7113" spans="1:19">
      <c r="A7113" s="233"/>
      <c r="B7113" s="238"/>
      <c r="C7113" s="229"/>
      <c r="D7113" s="229"/>
      <c r="E7113" s="235"/>
      <c r="F7113" s="235"/>
      <c r="G7113" s="242"/>
      <c r="H7113" s="243"/>
      <c r="J7113" s="33"/>
      <c r="K7113" s="33"/>
      <c r="L7113" s="33"/>
      <c r="M7113" s="33"/>
      <c r="N7113" s="33"/>
      <c r="O7113" s="33"/>
      <c r="P7113" s="33"/>
      <c r="Q7113" s="33"/>
      <c r="R7113" s="33"/>
      <c r="S7113" s="33"/>
    </row>
    <row r="7114" spans="1:19">
      <c r="A7114" s="233"/>
      <c r="B7114" s="238"/>
      <c r="C7114" s="229"/>
      <c r="D7114" s="229"/>
      <c r="E7114" s="235"/>
      <c r="F7114" s="235"/>
      <c r="G7114" s="242"/>
      <c r="H7114" s="243"/>
      <c r="J7114" s="33"/>
      <c r="K7114" s="33"/>
      <c r="L7114" s="33"/>
      <c r="M7114" s="33"/>
      <c r="N7114" s="33"/>
      <c r="O7114" s="33"/>
      <c r="P7114" s="33"/>
      <c r="Q7114" s="33"/>
      <c r="R7114" s="33"/>
      <c r="S7114" s="33"/>
    </row>
    <row r="7115" spans="1:19">
      <c r="A7115" s="233"/>
      <c r="B7115" s="238"/>
      <c r="C7115" s="229"/>
      <c r="D7115" s="229"/>
      <c r="E7115" s="235"/>
      <c r="F7115" s="235"/>
      <c r="G7115" s="242"/>
      <c r="H7115" s="243"/>
      <c r="J7115" s="33"/>
      <c r="K7115" s="33"/>
      <c r="L7115" s="33"/>
      <c r="M7115" s="33"/>
      <c r="N7115" s="33"/>
      <c r="O7115" s="33"/>
      <c r="P7115" s="33"/>
      <c r="Q7115" s="33"/>
      <c r="R7115" s="33"/>
      <c r="S7115" s="33"/>
    </row>
    <row r="7116" spans="1:19">
      <c r="A7116" s="233"/>
      <c r="B7116" s="238"/>
      <c r="C7116" s="229"/>
      <c r="D7116" s="229"/>
      <c r="E7116" s="235"/>
      <c r="F7116" s="235"/>
      <c r="G7116" s="242"/>
      <c r="H7116" s="243"/>
      <c r="J7116" s="33"/>
      <c r="K7116" s="33"/>
      <c r="L7116" s="33"/>
      <c r="M7116" s="33"/>
      <c r="N7116" s="33"/>
      <c r="O7116" s="33"/>
      <c r="P7116" s="33"/>
      <c r="Q7116" s="33"/>
      <c r="R7116" s="33"/>
      <c r="S7116" s="33"/>
    </row>
    <row r="7117" spans="1:19">
      <c r="A7117" s="233"/>
      <c r="B7117" s="238"/>
      <c r="C7117" s="229"/>
      <c r="D7117" s="229"/>
      <c r="E7117" s="235"/>
      <c r="F7117" s="235"/>
      <c r="G7117" s="242"/>
      <c r="H7117" s="243"/>
      <c r="J7117" s="33"/>
      <c r="K7117" s="33"/>
      <c r="L7117" s="33"/>
      <c r="M7117" s="33"/>
      <c r="N7117" s="33"/>
      <c r="O7117" s="33"/>
      <c r="P7117" s="33"/>
      <c r="Q7117" s="33"/>
      <c r="R7117" s="33"/>
      <c r="S7117" s="33"/>
    </row>
    <row r="7118" spans="1:19">
      <c r="A7118" s="233"/>
      <c r="B7118" s="238"/>
      <c r="C7118" s="229"/>
      <c r="D7118" s="229"/>
      <c r="E7118" s="235"/>
      <c r="F7118" s="235"/>
      <c r="G7118" s="242"/>
      <c r="H7118" s="243"/>
      <c r="J7118" s="33"/>
      <c r="K7118" s="33"/>
      <c r="L7118" s="33"/>
      <c r="M7118" s="33"/>
      <c r="N7118" s="33"/>
      <c r="O7118" s="33"/>
      <c r="P7118" s="33"/>
      <c r="Q7118" s="33"/>
      <c r="R7118" s="33"/>
      <c r="S7118" s="33"/>
    </row>
    <row r="7119" spans="1:19">
      <c r="A7119" s="233"/>
      <c r="B7119" s="238"/>
      <c r="C7119" s="229"/>
      <c r="D7119" s="229"/>
      <c r="E7119" s="235"/>
      <c r="F7119" s="235"/>
      <c r="G7119" s="242"/>
      <c r="H7119" s="243"/>
      <c r="J7119" s="33"/>
      <c r="K7119" s="33"/>
      <c r="L7119" s="33"/>
      <c r="M7119" s="33"/>
      <c r="N7119" s="33"/>
      <c r="O7119" s="33"/>
      <c r="P7119" s="33"/>
      <c r="Q7119" s="33"/>
      <c r="R7119" s="33"/>
      <c r="S7119" s="33"/>
    </row>
    <row r="7120" spans="1:19">
      <c r="A7120" s="233"/>
      <c r="B7120" s="238"/>
      <c r="C7120" s="229"/>
      <c r="D7120" s="229"/>
      <c r="E7120" s="235"/>
      <c r="F7120" s="235"/>
      <c r="G7120" s="242"/>
      <c r="H7120" s="243"/>
      <c r="J7120" s="33"/>
      <c r="K7120" s="33"/>
      <c r="L7120" s="33"/>
      <c r="M7120" s="33"/>
      <c r="N7120" s="33"/>
      <c r="O7120" s="33"/>
      <c r="P7120" s="33"/>
      <c r="Q7120" s="33"/>
      <c r="R7120" s="33"/>
      <c r="S7120" s="33"/>
    </row>
    <row r="7121" spans="1:19">
      <c r="A7121" s="233"/>
      <c r="B7121" s="238"/>
      <c r="C7121" s="229"/>
      <c r="D7121" s="229"/>
      <c r="E7121" s="235"/>
      <c r="F7121" s="235"/>
      <c r="G7121" s="242"/>
      <c r="H7121" s="243"/>
      <c r="J7121" s="33"/>
      <c r="K7121" s="33"/>
      <c r="L7121" s="33"/>
      <c r="M7121" s="33"/>
      <c r="N7121" s="33"/>
      <c r="O7121" s="33"/>
      <c r="P7121" s="33"/>
      <c r="Q7121" s="33"/>
      <c r="R7121" s="33"/>
      <c r="S7121" s="33"/>
    </row>
    <row r="7122" spans="1:19">
      <c r="A7122" s="233"/>
      <c r="B7122" s="238"/>
      <c r="C7122" s="229"/>
      <c r="D7122" s="229"/>
      <c r="E7122" s="235"/>
      <c r="F7122" s="235"/>
      <c r="G7122" s="242"/>
      <c r="H7122" s="243"/>
      <c r="J7122" s="33"/>
      <c r="K7122" s="33"/>
      <c r="L7122" s="33"/>
      <c r="M7122" s="33"/>
      <c r="N7122" s="33"/>
      <c r="O7122" s="33"/>
      <c r="P7122" s="33"/>
      <c r="Q7122" s="33"/>
      <c r="R7122" s="33"/>
      <c r="S7122" s="33"/>
    </row>
    <row r="7123" spans="1:19">
      <c r="A7123" s="233"/>
      <c r="B7123" s="238"/>
      <c r="C7123" s="229"/>
      <c r="D7123" s="229"/>
      <c r="E7123" s="235"/>
      <c r="F7123" s="235"/>
      <c r="G7123" s="242"/>
      <c r="H7123" s="243"/>
      <c r="J7123" s="33"/>
      <c r="K7123" s="33"/>
      <c r="L7123" s="33"/>
      <c r="M7123" s="33"/>
      <c r="N7123" s="33"/>
      <c r="O7123" s="33"/>
      <c r="P7123" s="33"/>
      <c r="Q7123" s="33"/>
      <c r="R7123" s="33"/>
      <c r="S7123" s="33"/>
    </row>
    <row r="7124" spans="1:19">
      <c r="A7124" s="233"/>
      <c r="B7124" s="238"/>
      <c r="C7124" s="229"/>
      <c r="D7124" s="229"/>
      <c r="E7124" s="235"/>
      <c r="F7124" s="235"/>
      <c r="G7124" s="242"/>
      <c r="H7124" s="243"/>
      <c r="J7124" s="33"/>
      <c r="K7124" s="33"/>
      <c r="L7124" s="33"/>
      <c r="M7124" s="33"/>
      <c r="N7124" s="33"/>
      <c r="O7124" s="33"/>
      <c r="P7124" s="33"/>
      <c r="Q7124" s="33"/>
      <c r="R7124" s="33"/>
      <c r="S7124" s="33"/>
    </row>
    <row r="7125" spans="1:19">
      <c r="A7125" s="233"/>
      <c r="B7125" s="238"/>
      <c r="C7125" s="229"/>
      <c r="D7125" s="229"/>
      <c r="E7125" s="235"/>
      <c r="F7125" s="235"/>
      <c r="G7125" s="242"/>
      <c r="H7125" s="243"/>
      <c r="J7125" s="33"/>
      <c r="K7125" s="33"/>
      <c r="L7125" s="33"/>
      <c r="M7125" s="33"/>
      <c r="N7125" s="33"/>
      <c r="O7125" s="33"/>
      <c r="P7125" s="33"/>
      <c r="Q7125" s="33"/>
      <c r="R7125" s="33"/>
      <c r="S7125" s="33"/>
    </row>
    <row r="7126" spans="1:19">
      <c r="A7126" s="233"/>
      <c r="B7126" s="238"/>
      <c r="C7126" s="229"/>
      <c r="D7126" s="229"/>
      <c r="E7126" s="235"/>
      <c r="F7126" s="235"/>
      <c r="G7126" s="242"/>
      <c r="H7126" s="243"/>
      <c r="J7126" s="33"/>
      <c r="K7126" s="33"/>
      <c r="L7126" s="33"/>
      <c r="M7126" s="33"/>
      <c r="N7126" s="33"/>
      <c r="O7126" s="33"/>
      <c r="P7126" s="33"/>
      <c r="Q7126" s="33"/>
      <c r="R7126" s="33"/>
      <c r="S7126" s="33"/>
    </row>
    <row r="7127" spans="1:19">
      <c r="A7127" s="233"/>
      <c r="B7127" s="238"/>
      <c r="C7127" s="229"/>
      <c r="D7127" s="229"/>
      <c r="E7127" s="235"/>
      <c r="F7127" s="235"/>
      <c r="G7127" s="242"/>
      <c r="H7127" s="243"/>
      <c r="J7127" s="33"/>
      <c r="K7127" s="33"/>
      <c r="L7127" s="33"/>
      <c r="M7127" s="33"/>
      <c r="N7127" s="33"/>
      <c r="O7127" s="33"/>
      <c r="P7127" s="33"/>
      <c r="Q7127" s="33"/>
      <c r="R7127" s="33"/>
      <c r="S7127" s="33"/>
    </row>
    <row r="7128" spans="1:19">
      <c r="A7128" s="233"/>
      <c r="B7128" s="238"/>
      <c r="C7128" s="229"/>
      <c r="D7128" s="229"/>
      <c r="E7128" s="235"/>
      <c r="F7128" s="235"/>
      <c r="G7128" s="242"/>
      <c r="H7128" s="243"/>
      <c r="J7128" s="33"/>
      <c r="K7128" s="33"/>
      <c r="L7128" s="33"/>
      <c r="M7128" s="33"/>
      <c r="N7128" s="33"/>
      <c r="O7128" s="33"/>
      <c r="P7128" s="33"/>
      <c r="Q7128" s="33"/>
      <c r="R7128" s="33"/>
      <c r="S7128" s="33"/>
    </row>
    <row r="7129" spans="1:19">
      <c r="A7129" s="233"/>
      <c r="B7129" s="238"/>
      <c r="C7129" s="229"/>
      <c r="D7129" s="229"/>
      <c r="E7129" s="235"/>
      <c r="F7129" s="235"/>
      <c r="G7129" s="242"/>
      <c r="H7129" s="243"/>
      <c r="J7129" s="33"/>
      <c r="K7129" s="33"/>
      <c r="L7129" s="33"/>
      <c r="M7129" s="33"/>
      <c r="N7129" s="33"/>
      <c r="O7129" s="33"/>
      <c r="P7129" s="33"/>
      <c r="Q7129" s="33"/>
      <c r="R7129" s="33"/>
      <c r="S7129" s="33"/>
    </row>
    <row r="7130" spans="1:19">
      <c r="A7130" s="233"/>
      <c r="B7130" s="238"/>
      <c r="C7130" s="229"/>
      <c r="D7130" s="229"/>
      <c r="E7130" s="235"/>
      <c r="F7130" s="235"/>
      <c r="G7130" s="242"/>
      <c r="H7130" s="243"/>
      <c r="J7130" s="33"/>
      <c r="K7130" s="33"/>
      <c r="L7130" s="33"/>
      <c r="M7130" s="33"/>
      <c r="N7130" s="33"/>
      <c r="O7130" s="33"/>
      <c r="P7130" s="33"/>
      <c r="Q7130" s="33"/>
      <c r="R7130" s="33"/>
      <c r="S7130" s="33"/>
    </row>
    <row r="7131" spans="1:19">
      <c r="A7131" s="233"/>
      <c r="B7131" s="238"/>
      <c r="C7131" s="229"/>
      <c r="D7131" s="229"/>
      <c r="E7131" s="235"/>
      <c r="F7131" s="235"/>
      <c r="G7131" s="242"/>
      <c r="H7131" s="243"/>
      <c r="J7131" s="33"/>
      <c r="K7131" s="33"/>
      <c r="L7131" s="33"/>
      <c r="M7131" s="33"/>
      <c r="N7131" s="33"/>
      <c r="O7131" s="33"/>
      <c r="P7131" s="33"/>
      <c r="Q7131" s="33"/>
      <c r="R7131" s="33"/>
      <c r="S7131" s="33"/>
    </row>
    <row r="7132" spans="1:19">
      <c r="A7132" s="233"/>
      <c r="B7132" s="238"/>
      <c r="C7132" s="229"/>
      <c r="D7132" s="229"/>
      <c r="E7132" s="235"/>
      <c r="F7132" s="235"/>
      <c r="G7132" s="242"/>
      <c r="H7132" s="243"/>
      <c r="J7132" s="33"/>
      <c r="K7132" s="33"/>
      <c r="L7132" s="33"/>
      <c r="M7132" s="33"/>
      <c r="N7132" s="33"/>
      <c r="O7132" s="33"/>
      <c r="P7132" s="33"/>
      <c r="Q7132" s="33"/>
      <c r="R7132" s="33"/>
      <c r="S7132" s="33"/>
    </row>
    <row r="7133" spans="1:19">
      <c r="A7133" s="233"/>
      <c r="B7133" s="238"/>
      <c r="C7133" s="229"/>
      <c r="D7133" s="229"/>
      <c r="E7133" s="235"/>
      <c r="F7133" s="235"/>
      <c r="G7133" s="242"/>
      <c r="H7133" s="243"/>
      <c r="J7133" s="33"/>
      <c r="K7133" s="33"/>
      <c r="L7133" s="33"/>
      <c r="M7133" s="33"/>
      <c r="N7133" s="33"/>
      <c r="O7133" s="33"/>
      <c r="P7133" s="33"/>
      <c r="Q7133" s="33"/>
      <c r="R7133" s="33"/>
      <c r="S7133" s="33"/>
    </row>
    <row r="7134" spans="1:19">
      <c r="A7134" s="233"/>
      <c r="B7134" s="238"/>
      <c r="C7134" s="229"/>
      <c r="D7134" s="229"/>
      <c r="E7134" s="235"/>
      <c r="F7134" s="235"/>
      <c r="G7134" s="242"/>
      <c r="H7134" s="243"/>
      <c r="J7134" s="33"/>
      <c r="K7134" s="33"/>
      <c r="L7134" s="33"/>
      <c r="M7134" s="33"/>
      <c r="N7134" s="33"/>
      <c r="O7134" s="33"/>
      <c r="P7134" s="33"/>
      <c r="Q7134" s="33"/>
      <c r="R7134" s="33"/>
      <c r="S7134" s="33"/>
    </row>
    <row r="7135" spans="1:19">
      <c r="A7135" s="233"/>
      <c r="B7135" s="238"/>
      <c r="C7135" s="229"/>
      <c r="D7135" s="229"/>
      <c r="E7135" s="235"/>
      <c r="F7135" s="235"/>
      <c r="G7135" s="242"/>
      <c r="H7135" s="243"/>
      <c r="J7135" s="33"/>
      <c r="K7135" s="33"/>
      <c r="L7135" s="33"/>
      <c r="M7135" s="33"/>
      <c r="N7135" s="33"/>
      <c r="O7135" s="33"/>
      <c r="P7135" s="33"/>
      <c r="Q7135" s="33"/>
      <c r="R7135" s="33"/>
      <c r="S7135" s="33"/>
    </row>
    <row r="7136" spans="1:19">
      <c r="A7136" s="233"/>
      <c r="B7136" s="238"/>
      <c r="C7136" s="229"/>
      <c r="D7136" s="229"/>
      <c r="E7136" s="235"/>
      <c r="F7136" s="235"/>
      <c r="G7136" s="242"/>
      <c r="H7136" s="243"/>
      <c r="J7136" s="33"/>
      <c r="K7136" s="33"/>
      <c r="L7136" s="33"/>
      <c r="M7136" s="33"/>
      <c r="N7136" s="33"/>
      <c r="O7136" s="33"/>
      <c r="P7136" s="33"/>
      <c r="Q7136" s="33"/>
      <c r="R7136" s="33"/>
      <c r="S7136" s="33"/>
    </row>
    <row r="7137" spans="1:19">
      <c r="A7137" s="233"/>
      <c r="B7137" s="238"/>
      <c r="C7137" s="229"/>
      <c r="D7137" s="229"/>
      <c r="E7137" s="235"/>
      <c r="F7137" s="235"/>
      <c r="G7137" s="242"/>
      <c r="H7137" s="243"/>
      <c r="J7137" s="33"/>
      <c r="K7137" s="33"/>
      <c r="L7137" s="33"/>
      <c r="M7137" s="33"/>
      <c r="N7137" s="33"/>
      <c r="O7137" s="33"/>
      <c r="P7137" s="33"/>
      <c r="Q7137" s="33"/>
      <c r="R7137" s="33"/>
      <c r="S7137" s="33"/>
    </row>
    <row r="7138" spans="1:19">
      <c r="A7138" s="233"/>
      <c r="B7138" s="238"/>
      <c r="C7138" s="229"/>
      <c r="D7138" s="229"/>
      <c r="E7138" s="235"/>
      <c r="F7138" s="235"/>
      <c r="G7138" s="242"/>
      <c r="H7138" s="243"/>
      <c r="J7138" s="33"/>
      <c r="K7138" s="33"/>
      <c r="L7138" s="33"/>
      <c r="M7138" s="33"/>
      <c r="N7138" s="33"/>
      <c r="O7138" s="33"/>
      <c r="P7138" s="33"/>
      <c r="Q7138" s="33"/>
      <c r="R7138" s="33"/>
      <c r="S7138" s="33"/>
    </row>
    <row r="7139" spans="1:19">
      <c r="A7139" s="233"/>
      <c r="B7139" s="238"/>
      <c r="C7139" s="229"/>
      <c r="D7139" s="229"/>
      <c r="E7139" s="235"/>
      <c r="F7139" s="235"/>
      <c r="G7139" s="242"/>
      <c r="H7139" s="243"/>
      <c r="J7139" s="33"/>
      <c r="K7139" s="33"/>
      <c r="L7139" s="33"/>
      <c r="M7139" s="33"/>
      <c r="N7139" s="33"/>
      <c r="O7139" s="33"/>
      <c r="P7139" s="33"/>
      <c r="Q7139" s="33"/>
      <c r="R7139" s="33"/>
      <c r="S7139" s="33"/>
    </row>
    <row r="7140" spans="1:19">
      <c r="A7140" s="233"/>
      <c r="B7140" s="238"/>
      <c r="C7140" s="229"/>
      <c r="D7140" s="229"/>
      <c r="E7140" s="235"/>
      <c r="F7140" s="235"/>
      <c r="G7140" s="242"/>
      <c r="H7140" s="243"/>
      <c r="J7140" s="33"/>
      <c r="K7140" s="33"/>
      <c r="L7140" s="33"/>
      <c r="M7140" s="33"/>
      <c r="N7140" s="33"/>
      <c r="O7140" s="33"/>
      <c r="P7140" s="33"/>
      <c r="Q7140" s="33"/>
      <c r="R7140" s="33"/>
      <c r="S7140" s="33"/>
    </row>
    <row r="7141" spans="1:19">
      <c r="A7141" s="233"/>
      <c r="B7141" s="238"/>
      <c r="C7141" s="229"/>
      <c r="D7141" s="229"/>
      <c r="E7141" s="235"/>
      <c r="F7141" s="235"/>
      <c r="G7141" s="242"/>
      <c r="H7141" s="243"/>
      <c r="J7141" s="33"/>
      <c r="K7141" s="33"/>
      <c r="L7141" s="33"/>
      <c r="M7141" s="33"/>
      <c r="N7141" s="33"/>
      <c r="O7141" s="33"/>
      <c r="P7141" s="33"/>
      <c r="Q7141" s="33"/>
      <c r="R7141" s="33"/>
      <c r="S7141" s="33"/>
    </row>
    <row r="7142" spans="1:19">
      <c r="A7142" s="233"/>
      <c r="B7142" s="238"/>
      <c r="C7142" s="229"/>
      <c r="D7142" s="229"/>
      <c r="E7142" s="235"/>
      <c r="F7142" s="235"/>
      <c r="G7142" s="242"/>
      <c r="H7142" s="243"/>
      <c r="J7142" s="33"/>
      <c r="K7142" s="33"/>
      <c r="L7142" s="33"/>
      <c r="M7142" s="33"/>
      <c r="N7142" s="33"/>
      <c r="O7142" s="33"/>
      <c r="P7142" s="33"/>
      <c r="Q7142" s="33"/>
      <c r="R7142" s="33"/>
      <c r="S7142" s="33"/>
    </row>
    <row r="7143" spans="1:19">
      <c r="A7143" s="233"/>
      <c r="B7143" s="238"/>
      <c r="C7143" s="229"/>
      <c r="D7143" s="229"/>
      <c r="E7143" s="235"/>
      <c r="F7143" s="235"/>
      <c r="G7143" s="242"/>
      <c r="H7143" s="243"/>
      <c r="J7143" s="33"/>
      <c r="K7143" s="33"/>
      <c r="L7143" s="33"/>
      <c r="M7143" s="33"/>
      <c r="N7143" s="33"/>
      <c r="O7143" s="33"/>
      <c r="P7143" s="33"/>
      <c r="Q7143" s="33"/>
      <c r="R7143" s="33"/>
      <c r="S7143" s="33"/>
    </row>
    <row r="7144" spans="1:19">
      <c r="A7144" s="233"/>
      <c r="B7144" s="238"/>
      <c r="C7144" s="229"/>
      <c r="D7144" s="229"/>
      <c r="E7144" s="235"/>
      <c r="F7144" s="235"/>
      <c r="G7144" s="242"/>
      <c r="H7144" s="243"/>
      <c r="J7144" s="33"/>
      <c r="K7144" s="33"/>
      <c r="L7144" s="33"/>
      <c r="M7144" s="33"/>
      <c r="N7144" s="33"/>
      <c r="O7144" s="33"/>
      <c r="P7144" s="33"/>
      <c r="Q7144" s="33"/>
      <c r="R7144" s="33"/>
      <c r="S7144" s="33"/>
    </row>
    <row r="7145" spans="1:19">
      <c r="A7145" s="233"/>
      <c r="B7145" s="238"/>
      <c r="C7145" s="229"/>
      <c r="D7145" s="229"/>
      <c r="E7145" s="235"/>
      <c r="F7145" s="235"/>
      <c r="G7145" s="242"/>
      <c r="H7145" s="243"/>
      <c r="J7145" s="33"/>
      <c r="K7145" s="33"/>
      <c r="L7145" s="33"/>
      <c r="M7145" s="33"/>
      <c r="N7145" s="33"/>
      <c r="O7145" s="33"/>
      <c r="P7145" s="33"/>
      <c r="Q7145" s="33"/>
      <c r="R7145" s="33"/>
      <c r="S7145" s="33"/>
    </row>
    <row r="7146" spans="1:19">
      <c r="A7146" s="233"/>
      <c r="B7146" s="238"/>
      <c r="C7146" s="229"/>
      <c r="D7146" s="229"/>
      <c r="E7146" s="235"/>
      <c r="F7146" s="235"/>
      <c r="G7146" s="242"/>
      <c r="H7146" s="243"/>
      <c r="J7146" s="33"/>
      <c r="K7146" s="33"/>
      <c r="L7146" s="33"/>
      <c r="M7146" s="33"/>
      <c r="N7146" s="33"/>
      <c r="O7146" s="33"/>
      <c r="P7146" s="33"/>
      <c r="Q7146" s="33"/>
      <c r="R7146" s="33"/>
      <c r="S7146" s="33"/>
    </row>
    <row r="7147" spans="1:19">
      <c r="A7147" s="233"/>
      <c r="B7147" s="238"/>
      <c r="C7147" s="229"/>
      <c r="D7147" s="229"/>
      <c r="E7147" s="235"/>
      <c r="F7147" s="235"/>
      <c r="G7147" s="242"/>
      <c r="H7147" s="243"/>
      <c r="J7147" s="33"/>
      <c r="K7147" s="33"/>
      <c r="L7147" s="33"/>
      <c r="M7147" s="33"/>
      <c r="N7147" s="33"/>
      <c r="O7147" s="33"/>
      <c r="P7147" s="33"/>
      <c r="Q7147" s="33"/>
      <c r="R7147" s="33"/>
      <c r="S7147" s="33"/>
    </row>
    <row r="7148" spans="1:19">
      <c r="A7148" s="233"/>
      <c r="B7148" s="238"/>
      <c r="C7148" s="229"/>
      <c r="D7148" s="229"/>
      <c r="E7148" s="235"/>
      <c r="F7148" s="235"/>
      <c r="G7148" s="242"/>
      <c r="H7148" s="243"/>
      <c r="J7148" s="33"/>
      <c r="K7148" s="33"/>
      <c r="L7148" s="33"/>
      <c r="M7148" s="33"/>
      <c r="N7148" s="33"/>
      <c r="O7148" s="33"/>
      <c r="P7148" s="33"/>
      <c r="Q7148" s="33"/>
      <c r="R7148" s="33"/>
      <c r="S7148" s="33"/>
    </row>
    <row r="7149" spans="1:19">
      <c r="A7149" s="233"/>
      <c r="B7149" s="238"/>
      <c r="C7149" s="229"/>
      <c r="D7149" s="229"/>
      <c r="E7149" s="235"/>
      <c r="F7149" s="235"/>
      <c r="G7149" s="242"/>
      <c r="H7149" s="243"/>
      <c r="J7149" s="33"/>
      <c r="K7149" s="33"/>
      <c r="L7149" s="33"/>
      <c r="M7149" s="33"/>
      <c r="N7149" s="33"/>
      <c r="O7149" s="33"/>
      <c r="P7149" s="33"/>
      <c r="Q7149" s="33"/>
      <c r="R7149" s="33"/>
      <c r="S7149" s="33"/>
    </row>
    <row r="7150" spans="1:19">
      <c r="A7150" s="233"/>
      <c r="B7150" s="238"/>
      <c r="C7150" s="229"/>
      <c r="D7150" s="229"/>
      <c r="E7150" s="235"/>
      <c r="F7150" s="235"/>
      <c r="G7150" s="242"/>
      <c r="H7150" s="243"/>
      <c r="J7150" s="33"/>
      <c r="K7150" s="33"/>
      <c r="L7150" s="33"/>
      <c r="M7150" s="33"/>
      <c r="N7150" s="33"/>
      <c r="O7150" s="33"/>
      <c r="P7150" s="33"/>
      <c r="Q7150" s="33"/>
      <c r="R7150" s="33"/>
      <c r="S7150" s="33"/>
    </row>
    <row r="7151" spans="1:19">
      <c r="A7151" s="233"/>
      <c r="B7151" s="238"/>
      <c r="C7151" s="229"/>
      <c r="D7151" s="229"/>
      <c r="E7151" s="235"/>
      <c r="F7151" s="235"/>
      <c r="G7151" s="242"/>
      <c r="H7151" s="243"/>
      <c r="J7151" s="33"/>
      <c r="K7151" s="33"/>
      <c r="L7151" s="33"/>
      <c r="M7151" s="33"/>
      <c r="N7151" s="33"/>
      <c r="O7151" s="33"/>
      <c r="P7151" s="33"/>
      <c r="Q7151" s="33"/>
      <c r="R7151" s="33"/>
      <c r="S7151" s="33"/>
    </row>
    <row r="7152" spans="1:19">
      <c r="A7152" s="233"/>
      <c r="B7152" s="238"/>
      <c r="C7152" s="229"/>
      <c r="D7152" s="229"/>
      <c r="E7152" s="235"/>
      <c r="F7152" s="235"/>
      <c r="G7152" s="242"/>
      <c r="H7152" s="243"/>
      <c r="J7152" s="33"/>
      <c r="K7152" s="33"/>
      <c r="L7152" s="33"/>
      <c r="M7152" s="33"/>
      <c r="N7152" s="33"/>
      <c r="O7152" s="33"/>
      <c r="P7152" s="33"/>
      <c r="Q7152" s="33"/>
      <c r="R7152" s="33"/>
      <c r="S7152" s="33"/>
    </row>
    <row r="7153" spans="1:19">
      <c r="A7153" s="233"/>
      <c r="B7153" s="238"/>
      <c r="C7153" s="229"/>
      <c r="D7153" s="229"/>
      <c r="E7153" s="235"/>
      <c r="F7153" s="235"/>
      <c r="G7153" s="242"/>
      <c r="H7153" s="243"/>
      <c r="J7153" s="33"/>
      <c r="K7153" s="33"/>
      <c r="L7153" s="33"/>
      <c r="M7153" s="33"/>
      <c r="N7153" s="33"/>
      <c r="O7153" s="33"/>
      <c r="P7153" s="33"/>
      <c r="Q7153" s="33"/>
      <c r="R7153" s="33"/>
      <c r="S7153" s="33"/>
    </row>
    <row r="7154" spans="1:19">
      <c r="A7154" s="233"/>
      <c r="B7154" s="238"/>
      <c r="C7154" s="229"/>
      <c r="D7154" s="229"/>
      <c r="E7154" s="235"/>
      <c r="F7154" s="235"/>
      <c r="G7154" s="242"/>
      <c r="H7154" s="243"/>
      <c r="J7154" s="33"/>
      <c r="K7154" s="33"/>
      <c r="L7154" s="33"/>
      <c r="M7154" s="33"/>
      <c r="N7154" s="33"/>
      <c r="O7154" s="33"/>
      <c r="P7154" s="33"/>
      <c r="Q7154" s="33"/>
      <c r="R7154" s="33"/>
      <c r="S7154" s="33"/>
    </row>
    <row r="7155" spans="1:19">
      <c r="A7155" s="233"/>
      <c r="B7155" s="238"/>
      <c r="C7155" s="229"/>
      <c r="D7155" s="229"/>
      <c r="E7155" s="235"/>
      <c r="F7155" s="235"/>
      <c r="G7155" s="242"/>
      <c r="H7155" s="243"/>
      <c r="J7155" s="33"/>
      <c r="K7155" s="33"/>
      <c r="L7155" s="33"/>
      <c r="M7155" s="33"/>
      <c r="N7155" s="33"/>
      <c r="O7155" s="33"/>
      <c r="P7155" s="33"/>
      <c r="Q7155" s="33"/>
      <c r="R7155" s="33"/>
      <c r="S7155" s="33"/>
    </row>
    <row r="7156" spans="1:19">
      <c r="A7156" s="233"/>
      <c r="B7156" s="238"/>
      <c r="C7156" s="229"/>
      <c r="D7156" s="229"/>
      <c r="E7156" s="235"/>
      <c r="F7156" s="235"/>
      <c r="G7156" s="242"/>
      <c r="H7156" s="243"/>
      <c r="J7156" s="33"/>
      <c r="K7156" s="33"/>
      <c r="L7156" s="33"/>
      <c r="M7156" s="33"/>
      <c r="N7156" s="33"/>
      <c r="O7156" s="33"/>
      <c r="P7156" s="33"/>
      <c r="Q7156" s="33"/>
      <c r="R7156" s="33"/>
      <c r="S7156" s="33"/>
    </row>
    <row r="7157" spans="1:19">
      <c r="A7157" s="233"/>
      <c r="B7157" s="238"/>
      <c r="C7157" s="229"/>
      <c r="D7157" s="229"/>
      <c r="E7157" s="235"/>
      <c r="F7157" s="235"/>
      <c r="G7157" s="242"/>
      <c r="H7157" s="243"/>
      <c r="J7157" s="33"/>
      <c r="K7157" s="33"/>
      <c r="L7157" s="33"/>
      <c r="M7157" s="33"/>
      <c r="N7157" s="33"/>
      <c r="O7157" s="33"/>
      <c r="P7157" s="33"/>
      <c r="Q7157" s="33"/>
      <c r="R7157" s="33"/>
      <c r="S7157" s="33"/>
    </row>
    <row r="7158" spans="1:19">
      <c r="A7158" s="233"/>
      <c r="B7158" s="238"/>
      <c r="C7158" s="229"/>
      <c r="D7158" s="229"/>
      <c r="E7158" s="235"/>
      <c r="F7158" s="235"/>
      <c r="G7158" s="242"/>
      <c r="H7158" s="243"/>
      <c r="J7158" s="33"/>
      <c r="K7158" s="33"/>
      <c r="L7158" s="33"/>
      <c r="M7158" s="33"/>
      <c r="N7158" s="33"/>
      <c r="O7158" s="33"/>
      <c r="P7158" s="33"/>
      <c r="Q7158" s="33"/>
      <c r="R7158" s="33"/>
      <c r="S7158" s="33"/>
    </row>
    <row r="7159" spans="1:19">
      <c r="A7159" s="233"/>
      <c r="B7159" s="238"/>
      <c r="C7159" s="229"/>
      <c r="D7159" s="229"/>
      <c r="E7159" s="235"/>
      <c r="F7159" s="235"/>
      <c r="G7159" s="242"/>
      <c r="H7159" s="243"/>
      <c r="J7159" s="33"/>
      <c r="K7159" s="33"/>
      <c r="L7159" s="33"/>
      <c r="M7159" s="33"/>
      <c r="N7159" s="33"/>
      <c r="O7159" s="33"/>
      <c r="P7159" s="33"/>
      <c r="Q7159" s="33"/>
      <c r="R7159" s="33"/>
      <c r="S7159" s="33"/>
    </row>
    <row r="7160" spans="1:19">
      <c r="A7160" s="233"/>
      <c r="B7160" s="238"/>
      <c r="C7160" s="229"/>
      <c r="D7160" s="229"/>
      <c r="E7160" s="235"/>
      <c r="F7160" s="235"/>
      <c r="G7160" s="242"/>
      <c r="H7160" s="243"/>
      <c r="J7160" s="33"/>
      <c r="K7160" s="33"/>
      <c r="L7160" s="33"/>
      <c r="M7160" s="33"/>
      <c r="N7160" s="33"/>
      <c r="O7160" s="33"/>
      <c r="P7160" s="33"/>
      <c r="Q7160" s="33"/>
      <c r="R7160" s="33"/>
      <c r="S7160" s="33"/>
    </row>
    <row r="7161" spans="1:19">
      <c r="A7161" s="233"/>
      <c r="B7161" s="238"/>
      <c r="C7161" s="229"/>
      <c r="D7161" s="229"/>
      <c r="E7161" s="235"/>
      <c r="F7161" s="235"/>
      <c r="G7161" s="242"/>
      <c r="H7161" s="243"/>
      <c r="J7161" s="33"/>
      <c r="K7161" s="33"/>
      <c r="L7161" s="33"/>
      <c r="M7161" s="33"/>
      <c r="N7161" s="33"/>
      <c r="O7161" s="33"/>
      <c r="P7161" s="33"/>
      <c r="Q7161" s="33"/>
      <c r="R7161" s="33"/>
      <c r="S7161" s="33"/>
    </row>
    <row r="7162" spans="1:19">
      <c r="A7162" s="233"/>
      <c r="B7162" s="238"/>
      <c r="C7162" s="229"/>
      <c r="D7162" s="229"/>
      <c r="E7162" s="235"/>
      <c r="F7162" s="235"/>
      <c r="G7162" s="242"/>
      <c r="H7162" s="243"/>
      <c r="J7162" s="33"/>
      <c r="K7162" s="33"/>
      <c r="L7162" s="33"/>
      <c r="M7162" s="33"/>
      <c r="N7162" s="33"/>
      <c r="O7162" s="33"/>
      <c r="P7162" s="33"/>
      <c r="Q7162" s="33"/>
      <c r="R7162" s="33"/>
      <c r="S7162" s="33"/>
    </row>
    <row r="7163" spans="1:19">
      <c r="A7163" s="233"/>
      <c r="B7163" s="238"/>
      <c r="C7163" s="229"/>
      <c r="D7163" s="229"/>
      <c r="E7163" s="235"/>
      <c r="F7163" s="235"/>
      <c r="G7163" s="242"/>
      <c r="H7163" s="243"/>
      <c r="J7163" s="33"/>
      <c r="K7163" s="33"/>
      <c r="L7163" s="33"/>
      <c r="M7163" s="33"/>
      <c r="N7163" s="33"/>
      <c r="O7163" s="33"/>
      <c r="P7163" s="33"/>
      <c r="Q7163" s="33"/>
      <c r="R7163" s="33"/>
      <c r="S7163" s="33"/>
    </row>
    <row r="7164" spans="1:19">
      <c r="A7164" s="233"/>
      <c r="B7164" s="238"/>
      <c r="C7164" s="229"/>
      <c r="D7164" s="229"/>
      <c r="E7164" s="235"/>
      <c r="F7164" s="235"/>
      <c r="G7164" s="242"/>
      <c r="H7164" s="243"/>
      <c r="J7164" s="33"/>
      <c r="K7164" s="33"/>
      <c r="L7164" s="33"/>
      <c r="M7164" s="33"/>
      <c r="N7164" s="33"/>
      <c r="O7164" s="33"/>
      <c r="P7164" s="33"/>
      <c r="Q7164" s="33"/>
      <c r="R7164" s="33"/>
      <c r="S7164" s="33"/>
    </row>
    <row r="7165" spans="1:19">
      <c r="A7165" s="233"/>
      <c r="B7165" s="238"/>
      <c r="C7165" s="229"/>
      <c r="D7165" s="229"/>
      <c r="E7165" s="235"/>
      <c r="F7165" s="235"/>
      <c r="G7165" s="242"/>
      <c r="H7165" s="243"/>
      <c r="J7165" s="33"/>
      <c r="K7165" s="33"/>
      <c r="L7165" s="33"/>
      <c r="M7165" s="33"/>
      <c r="N7165" s="33"/>
      <c r="O7165" s="33"/>
      <c r="P7165" s="33"/>
      <c r="Q7165" s="33"/>
      <c r="R7165" s="33"/>
      <c r="S7165" s="33"/>
    </row>
    <row r="7166" spans="1:19">
      <c r="A7166" s="233"/>
      <c r="B7166" s="238"/>
      <c r="C7166" s="229"/>
      <c r="D7166" s="229"/>
      <c r="E7166" s="235"/>
      <c r="F7166" s="235"/>
      <c r="G7166" s="242"/>
      <c r="H7166" s="243"/>
      <c r="J7166" s="33"/>
      <c r="K7166" s="33"/>
      <c r="L7166" s="33"/>
      <c r="M7166" s="33"/>
      <c r="N7166" s="33"/>
      <c r="O7166" s="33"/>
      <c r="P7166" s="33"/>
      <c r="Q7166" s="33"/>
      <c r="R7166" s="33"/>
      <c r="S7166" s="33"/>
    </row>
    <row r="7167" spans="1:19">
      <c r="A7167" s="233"/>
      <c r="B7167" s="238"/>
      <c r="C7167" s="229"/>
      <c r="D7167" s="229"/>
      <c r="E7167" s="235"/>
      <c r="F7167" s="235"/>
      <c r="G7167" s="242"/>
      <c r="H7167" s="243"/>
      <c r="J7167" s="33"/>
      <c r="K7167" s="33"/>
      <c r="L7167" s="33"/>
      <c r="M7167" s="33"/>
      <c r="N7167" s="33"/>
      <c r="O7167" s="33"/>
      <c r="P7167" s="33"/>
      <c r="Q7167" s="33"/>
      <c r="R7167" s="33"/>
      <c r="S7167" s="33"/>
    </row>
    <row r="7168" spans="1:19">
      <c r="A7168" s="233"/>
      <c r="B7168" s="238"/>
      <c r="C7168" s="229"/>
      <c r="D7168" s="229"/>
      <c r="E7168" s="235"/>
      <c r="F7168" s="235"/>
      <c r="G7168" s="242"/>
      <c r="H7168" s="243"/>
      <c r="J7168" s="33"/>
      <c r="K7168" s="33"/>
      <c r="L7168" s="33"/>
      <c r="M7168" s="33"/>
      <c r="N7168" s="33"/>
      <c r="O7168" s="33"/>
      <c r="P7168" s="33"/>
      <c r="Q7168" s="33"/>
      <c r="R7168" s="33"/>
      <c r="S7168" s="33"/>
    </row>
    <row r="7169" spans="1:19">
      <c r="A7169" s="233"/>
      <c r="B7169" s="238"/>
      <c r="C7169" s="229"/>
      <c r="D7169" s="229"/>
      <c r="E7169" s="235"/>
      <c r="F7169" s="235"/>
      <c r="G7169" s="242"/>
      <c r="H7169" s="243"/>
      <c r="J7169" s="33"/>
      <c r="K7169" s="33"/>
      <c r="L7169" s="33"/>
      <c r="M7169" s="33"/>
      <c r="N7169" s="33"/>
      <c r="O7169" s="33"/>
      <c r="P7169" s="33"/>
      <c r="Q7169" s="33"/>
      <c r="R7169" s="33"/>
      <c r="S7169" s="33"/>
    </row>
    <row r="7170" spans="1:19">
      <c r="A7170" s="233"/>
      <c r="B7170" s="238"/>
      <c r="C7170" s="229"/>
      <c r="D7170" s="229"/>
      <c r="E7170" s="235"/>
      <c r="F7170" s="235"/>
      <c r="G7170" s="242"/>
      <c r="H7170" s="243"/>
      <c r="J7170" s="33"/>
      <c r="K7170" s="33"/>
      <c r="L7170" s="33"/>
      <c r="M7170" s="33"/>
      <c r="N7170" s="33"/>
      <c r="O7170" s="33"/>
      <c r="P7170" s="33"/>
      <c r="Q7170" s="33"/>
      <c r="R7170" s="33"/>
      <c r="S7170" s="33"/>
    </row>
    <row r="7171" spans="1:19">
      <c r="A7171" s="233"/>
      <c r="B7171" s="238"/>
      <c r="C7171" s="229"/>
      <c r="D7171" s="229"/>
      <c r="E7171" s="235"/>
      <c r="F7171" s="235"/>
      <c r="G7171" s="242"/>
      <c r="H7171" s="243"/>
      <c r="J7171" s="33"/>
      <c r="K7171" s="33"/>
      <c r="L7171" s="33"/>
      <c r="M7171" s="33"/>
      <c r="N7171" s="33"/>
      <c r="O7171" s="33"/>
      <c r="P7171" s="33"/>
      <c r="Q7171" s="33"/>
      <c r="R7171" s="33"/>
      <c r="S7171" s="33"/>
    </row>
    <row r="7172" spans="1:19">
      <c r="A7172" s="233"/>
      <c r="B7172" s="238"/>
      <c r="C7172" s="229"/>
      <c r="D7172" s="229"/>
      <c r="E7172" s="235"/>
      <c r="F7172" s="235"/>
      <c r="G7172" s="242"/>
      <c r="H7172" s="243"/>
      <c r="J7172" s="33"/>
      <c r="K7172" s="33"/>
      <c r="L7172" s="33"/>
      <c r="M7172" s="33"/>
      <c r="N7172" s="33"/>
      <c r="O7172" s="33"/>
      <c r="P7172" s="33"/>
      <c r="Q7172" s="33"/>
      <c r="R7172" s="33"/>
      <c r="S7172" s="33"/>
    </row>
    <row r="7173" spans="1:19">
      <c r="A7173" s="233"/>
      <c r="B7173" s="238"/>
      <c r="C7173" s="229"/>
      <c r="D7173" s="229"/>
      <c r="E7173" s="235"/>
      <c r="F7173" s="235"/>
      <c r="G7173" s="242"/>
      <c r="H7173" s="243"/>
      <c r="J7173" s="33"/>
      <c r="K7173" s="33"/>
      <c r="L7173" s="33"/>
      <c r="M7173" s="33"/>
      <c r="N7173" s="33"/>
      <c r="O7173" s="33"/>
      <c r="P7173" s="33"/>
      <c r="Q7173" s="33"/>
      <c r="R7173" s="33"/>
      <c r="S7173" s="33"/>
    </row>
    <row r="7174" spans="1:19">
      <c r="A7174" s="233"/>
      <c r="B7174" s="238"/>
      <c r="C7174" s="229"/>
      <c r="D7174" s="229"/>
      <c r="E7174" s="235"/>
      <c r="F7174" s="235"/>
      <c r="G7174" s="242"/>
      <c r="H7174" s="243"/>
      <c r="J7174" s="33"/>
      <c r="K7174" s="33"/>
      <c r="L7174" s="33"/>
      <c r="M7174" s="33"/>
      <c r="N7174" s="33"/>
      <c r="O7174" s="33"/>
      <c r="P7174" s="33"/>
      <c r="Q7174" s="33"/>
      <c r="R7174" s="33"/>
      <c r="S7174" s="33"/>
    </row>
    <row r="7175" spans="1:19">
      <c r="A7175" s="233"/>
      <c r="B7175" s="238"/>
      <c r="C7175" s="229"/>
      <c r="D7175" s="229"/>
      <c r="E7175" s="235"/>
      <c r="F7175" s="235"/>
      <c r="G7175" s="242"/>
      <c r="H7175" s="243"/>
      <c r="J7175" s="33"/>
      <c r="K7175" s="33"/>
      <c r="L7175" s="33"/>
      <c r="M7175" s="33"/>
      <c r="N7175" s="33"/>
      <c r="O7175" s="33"/>
      <c r="P7175" s="33"/>
      <c r="Q7175" s="33"/>
      <c r="R7175" s="33"/>
      <c r="S7175" s="33"/>
    </row>
    <row r="7176" spans="1:19">
      <c r="A7176" s="233"/>
      <c r="B7176" s="238"/>
      <c r="C7176" s="229"/>
      <c r="D7176" s="229"/>
      <c r="E7176" s="235"/>
      <c r="F7176" s="235"/>
      <c r="G7176" s="242"/>
      <c r="H7176" s="243"/>
      <c r="J7176" s="33"/>
      <c r="K7176" s="33"/>
      <c r="L7176" s="33"/>
      <c r="M7176" s="33"/>
      <c r="N7176" s="33"/>
      <c r="O7176" s="33"/>
      <c r="P7176" s="33"/>
      <c r="Q7176" s="33"/>
      <c r="R7176" s="33"/>
      <c r="S7176" s="33"/>
    </row>
    <row r="7177" spans="1:19">
      <c r="A7177" s="233"/>
      <c r="B7177" s="238"/>
      <c r="C7177" s="229"/>
      <c r="D7177" s="229"/>
      <c r="E7177" s="235"/>
      <c r="F7177" s="235"/>
      <c r="G7177" s="242"/>
      <c r="H7177" s="243"/>
      <c r="J7177" s="33"/>
      <c r="K7177" s="33"/>
      <c r="L7177" s="33"/>
      <c r="M7177" s="33"/>
      <c r="N7177" s="33"/>
      <c r="O7177" s="33"/>
      <c r="P7177" s="33"/>
      <c r="Q7177" s="33"/>
      <c r="R7177" s="33"/>
      <c r="S7177" s="33"/>
    </row>
    <row r="7178" spans="1:19">
      <c r="A7178" s="233"/>
      <c r="B7178" s="238"/>
      <c r="C7178" s="229"/>
      <c r="D7178" s="229"/>
      <c r="E7178" s="235"/>
      <c r="F7178" s="235"/>
      <c r="G7178" s="242"/>
      <c r="H7178" s="243"/>
      <c r="J7178" s="33"/>
      <c r="K7178" s="33"/>
      <c r="L7178" s="33"/>
      <c r="M7178" s="33"/>
      <c r="N7178" s="33"/>
      <c r="O7178" s="33"/>
      <c r="P7178" s="33"/>
      <c r="Q7178" s="33"/>
      <c r="R7178" s="33"/>
      <c r="S7178" s="33"/>
    </row>
    <row r="7179" spans="1:19">
      <c r="A7179" s="233"/>
      <c r="B7179" s="238"/>
      <c r="C7179" s="229"/>
      <c r="D7179" s="229"/>
      <c r="E7179" s="235"/>
      <c r="F7179" s="235"/>
      <c r="G7179" s="242"/>
      <c r="H7179" s="243"/>
      <c r="J7179" s="33"/>
      <c r="K7179" s="33"/>
      <c r="L7179" s="33"/>
      <c r="M7179" s="33"/>
      <c r="N7179" s="33"/>
      <c r="O7179" s="33"/>
      <c r="P7179" s="33"/>
      <c r="Q7179" s="33"/>
      <c r="R7179" s="33"/>
      <c r="S7179" s="33"/>
    </row>
    <row r="7180" spans="1:19">
      <c r="A7180" s="233"/>
      <c r="B7180" s="238"/>
      <c r="C7180" s="229"/>
      <c r="D7180" s="229"/>
      <c r="E7180" s="235"/>
      <c r="F7180" s="235"/>
      <c r="G7180" s="242"/>
      <c r="H7180" s="243"/>
      <c r="J7180" s="33"/>
      <c r="K7180" s="33"/>
      <c r="L7180" s="33"/>
      <c r="M7180" s="33"/>
      <c r="N7180" s="33"/>
      <c r="O7180" s="33"/>
      <c r="P7180" s="33"/>
      <c r="Q7180" s="33"/>
      <c r="R7180" s="33"/>
      <c r="S7180" s="33"/>
    </row>
    <row r="7181" spans="1:19">
      <c r="A7181" s="233"/>
      <c r="B7181" s="238"/>
      <c r="C7181" s="229"/>
      <c r="D7181" s="229"/>
      <c r="E7181" s="235"/>
      <c r="F7181" s="235"/>
      <c r="G7181" s="242"/>
      <c r="H7181" s="243"/>
      <c r="J7181" s="33"/>
      <c r="K7181" s="33"/>
      <c r="L7181" s="33"/>
      <c r="M7181" s="33"/>
      <c r="N7181" s="33"/>
      <c r="O7181" s="33"/>
      <c r="P7181" s="33"/>
      <c r="Q7181" s="33"/>
      <c r="R7181" s="33"/>
      <c r="S7181" s="33"/>
    </row>
    <row r="7182" spans="1:19">
      <c r="A7182" s="233"/>
      <c r="B7182" s="238"/>
      <c r="C7182" s="229"/>
      <c r="D7182" s="229"/>
      <c r="E7182" s="235"/>
      <c r="F7182" s="235"/>
      <c r="G7182" s="242"/>
      <c r="H7182" s="243"/>
      <c r="J7182" s="33"/>
      <c r="K7182" s="33"/>
      <c r="L7182" s="33"/>
      <c r="M7182" s="33"/>
      <c r="N7182" s="33"/>
      <c r="O7182" s="33"/>
      <c r="P7182" s="33"/>
      <c r="Q7182" s="33"/>
      <c r="R7182" s="33"/>
      <c r="S7182" s="33"/>
    </row>
    <row r="7183" spans="1:19">
      <c r="A7183" s="233"/>
      <c r="B7183" s="238"/>
      <c r="C7183" s="229"/>
      <c r="D7183" s="229"/>
      <c r="E7183" s="235"/>
      <c r="F7183" s="235"/>
      <c r="G7183" s="242"/>
      <c r="H7183" s="243"/>
      <c r="J7183" s="33"/>
      <c r="K7183" s="33"/>
      <c r="L7183" s="33"/>
      <c r="M7183" s="33"/>
      <c r="N7183" s="33"/>
      <c r="O7183" s="33"/>
      <c r="P7183" s="33"/>
      <c r="Q7183" s="33"/>
      <c r="R7183" s="33"/>
      <c r="S7183" s="33"/>
    </row>
    <row r="7184" spans="1:19">
      <c r="A7184" s="233"/>
      <c r="B7184" s="238"/>
      <c r="C7184" s="229"/>
      <c r="D7184" s="229"/>
      <c r="E7184" s="235"/>
      <c r="F7184" s="235"/>
      <c r="G7184" s="242"/>
      <c r="H7184" s="243"/>
      <c r="J7184" s="33"/>
      <c r="K7184" s="33"/>
      <c r="L7184" s="33"/>
      <c r="M7184" s="33"/>
      <c r="N7184" s="33"/>
      <c r="O7184" s="33"/>
      <c r="P7184" s="33"/>
      <c r="Q7184" s="33"/>
      <c r="R7184" s="33"/>
      <c r="S7184" s="33"/>
    </row>
    <row r="7185" spans="1:19">
      <c r="A7185" s="233"/>
      <c r="B7185" s="238"/>
      <c r="C7185" s="229"/>
      <c r="D7185" s="229"/>
      <c r="E7185" s="235"/>
      <c r="F7185" s="235"/>
      <c r="G7185" s="242"/>
      <c r="H7185" s="243"/>
      <c r="J7185" s="33"/>
      <c r="K7185" s="33"/>
      <c r="L7185" s="33"/>
      <c r="M7185" s="33"/>
      <c r="N7185" s="33"/>
      <c r="O7185" s="33"/>
      <c r="P7185" s="33"/>
      <c r="Q7185" s="33"/>
      <c r="R7185" s="33"/>
      <c r="S7185" s="33"/>
    </row>
    <row r="7186" spans="1:19">
      <c r="A7186" s="233"/>
      <c r="B7186" s="238"/>
      <c r="C7186" s="229"/>
      <c r="D7186" s="229"/>
      <c r="E7186" s="235"/>
      <c r="F7186" s="235"/>
      <c r="G7186" s="242"/>
      <c r="H7186" s="243"/>
      <c r="J7186" s="33"/>
      <c r="K7186" s="33"/>
      <c r="L7186" s="33"/>
      <c r="M7186" s="33"/>
      <c r="N7186" s="33"/>
      <c r="O7186" s="33"/>
      <c r="P7186" s="33"/>
      <c r="Q7186" s="33"/>
      <c r="R7186" s="33"/>
      <c r="S7186" s="33"/>
    </row>
    <row r="7187" spans="1:19">
      <c r="A7187" s="233"/>
      <c r="B7187" s="238"/>
      <c r="C7187" s="229"/>
      <c r="D7187" s="229"/>
      <c r="E7187" s="235"/>
      <c r="F7187" s="235"/>
      <c r="G7187" s="242"/>
      <c r="H7187" s="243"/>
      <c r="J7187" s="33"/>
      <c r="K7187" s="33"/>
      <c r="L7187" s="33"/>
      <c r="M7187" s="33"/>
      <c r="N7187" s="33"/>
      <c r="O7187" s="33"/>
      <c r="P7187" s="33"/>
      <c r="Q7187" s="33"/>
      <c r="R7187" s="33"/>
      <c r="S7187" s="33"/>
    </row>
    <row r="7188" spans="1:19">
      <c r="A7188" s="233"/>
      <c r="B7188" s="238"/>
      <c r="C7188" s="229"/>
      <c r="D7188" s="229"/>
      <c r="E7188" s="235"/>
      <c r="F7188" s="235"/>
      <c r="G7188" s="242"/>
      <c r="H7188" s="243"/>
      <c r="J7188" s="33"/>
      <c r="K7188" s="33"/>
      <c r="L7188" s="33"/>
      <c r="M7188" s="33"/>
      <c r="N7188" s="33"/>
      <c r="O7188" s="33"/>
      <c r="P7188" s="33"/>
      <c r="Q7188" s="33"/>
      <c r="R7188" s="33"/>
      <c r="S7188" s="33"/>
    </row>
    <row r="7189" spans="1:19">
      <c r="A7189" s="233"/>
      <c r="B7189" s="238"/>
      <c r="C7189" s="229"/>
      <c r="D7189" s="229"/>
      <c r="E7189" s="235"/>
      <c r="F7189" s="235"/>
      <c r="G7189" s="242"/>
      <c r="H7189" s="243"/>
      <c r="J7189" s="33"/>
      <c r="K7189" s="33"/>
      <c r="L7189" s="33"/>
      <c r="M7189" s="33"/>
      <c r="N7189" s="33"/>
      <c r="O7189" s="33"/>
      <c r="P7189" s="33"/>
      <c r="Q7189" s="33"/>
      <c r="R7189" s="33"/>
      <c r="S7189" s="33"/>
    </row>
    <row r="7190" spans="1:19">
      <c r="A7190" s="233"/>
      <c r="B7190" s="238"/>
      <c r="C7190" s="229"/>
      <c r="D7190" s="229"/>
      <c r="E7190" s="235"/>
      <c r="F7190" s="235"/>
      <c r="G7190" s="242"/>
      <c r="H7190" s="243"/>
      <c r="J7190" s="33"/>
      <c r="K7190" s="33"/>
      <c r="L7190" s="33"/>
      <c r="M7190" s="33"/>
      <c r="N7190" s="33"/>
      <c r="O7190" s="33"/>
      <c r="P7190" s="33"/>
      <c r="Q7190" s="33"/>
      <c r="R7190" s="33"/>
      <c r="S7190" s="33"/>
    </row>
    <row r="7191" spans="1:19">
      <c r="A7191" s="233"/>
      <c r="B7191" s="238"/>
      <c r="C7191" s="229"/>
      <c r="D7191" s="229"/>
      <c r="E7191" s="235"/>
      <c r="F7191" s="235"/>
      <c r="G7191" s="242"/>
      <c r="H7191" s="243"/>
      <c r="J7191" s="33"/>
      <c r="K7191" s="33"/>
      <c r="L7191" s="33"/>
      <c r="M7191" s="33"/>
      <c r="N7191" s="33"/>
      <c r="O7191" s="33"/>
      <c r="P7191" s="33"/>
      <c r="Q7191" s="33"/>
      <c r="R7191" s="33"/>
      <c r="S7191" s="33"/>
    </row>
    <row r="7192" spans="1:19">
      <c r="A7192" s="233"/>
      <c r="B7192" s="238"/>
      <c r="C7192" s="229"/>
      <c r="D7192" s="229"/>
      <c r="E7192" s="235"/>
      <c r="F7192" s="235"/>
      <c r="G7192" s="242"/>
      <c r="H7192" s="243"/>
      <c r="J7192" s="33"/>
      <c r="K7192" s="33"/>
      <c r="L7192" s="33"/>
      <c r="M7192" s="33"/>
      <c r="N7192" s="33"/>
      <c r="O7192" s="33"/>
      <c r="P7192" s="33"/>
      <c r="Q7192" s="33"/>
      <c r="R7192" s="33"/>
      <c r="S7192" s="33"/>
    </row>
    <row r="7193" spans="1:19">
      <c r="A7193" s="233"/>
      <c r="B7193" s="238"/>
      <c r="C7193" s="229"/>
      <c r="D7193" s="229"/>
      <c r="E7193" s="235"/>
      <c r="F7193" s="235"/>
      <c r="G7193" s="242"/>
      <c r="H7193" s="243"/>
      <c r="J7193" s="33"/>
      <c r="K7193" s="33"/>
      <c r="L7193" s="33"/>
      <c r="M7193" s="33"/>
      <c r="N7193" s="33"/>
      <c r="O7193" s="33"/>
      <c r="P7193" s="33"/>
      <c r="Q7193" s="33"/>
      <c r="R7193" s="33"/>
      <c r="S7193" s="33"/>
    </row>
    <row r="7194" spans="1:19">
      <c r="A7194" s="233"/>
      <c r="B7194" s="238"/>
      <c r="C7194" s="229"/>
      <c r="D7194" s="229"/>
      <c r="E7194" s="235"/>
      <c r="F7194" s="235"/>
      <c r="G7194" s="242"/>
      <c r="H7194" s="243"/>
      <c r="J7194" s="33"/>
      <c r="K7194" s="33"/>
      <c r="L7194" s="33"/>
      <c r="M7194" s="33"/>
      <c r="N7194" s="33"/>
      <c r="O7194" s="33"/>
      <c r="P7194" s="33"/>
      <c r="Q7194" s="33"/>
      <c r="R7194" s="33"/>
      <c r="S7194" s="33"/>
    </row>
    <row r="7195" spans="1:19">
      <c r="A7195" s="233"/>
      <c r="B7195" s="238"/>
      <c r="C7195" s="229"/>
      <c r="D7195" s="229"/>
      <c r="E7195" s="235"/>
      <c r="F7195" s="235"/>
      <c r="G7195" s="242"/>
      <c r="H7195" s="243"/>
      <c r="J7195" s="33"/>
      <c r="K7195" s="33"/>
      <c r="L7195" s="33"/>
      <c r="M7195" s="33"/>
      <c r="N7195" s="33"/>
      <c r="O7195" s="33"/>
      <c r="P7195" s="33"/>
      <c r="Q7195" s="33"/>
      <c r="R7195" s="33"/>
      <c r="S7195" s="33"/>
    </row>
    <row r="7196" spans="1:19">
      <c r="A7196" s="233"/>
      <c r="B7196" s="238"/>
      <c r="C7196" s="229"/>
      <c r="D7196" s="229"/>
      <c r="E7196" s="235"/>
      <c r="F7196" s="235"/>
      <c r="G7196" s="242"/>
      <c r="H7196" s="243"/>
      <c r="J7196" s="33"/>
      <c r="K7196" s="33"/>
      <c r="L7196" s="33"/>
      <c r="M7196" s="33"/>
      <c r="N7196" s="33"/>
      <c r="O7196" s="33"/>
      <c r="P7196" s="33"/>
      <c r="Q7196" s="33"/>
      <c r="R7196" s="33"/>
      <c r="S7196" s="33"/>
    </row>
    <row r="7197" spans="1:19">
      <c r="A7197" s="233"/>
      <c r="B7197" s="238"/>
      <c r="C7197" s="229"/>
      <c r="D7197" s="229"/>
      <c r="E7197" s="235"/>
      <c r="F7197" s="235"/>
      <c r="G7197" s="242"/>
      <c r="H7197" s="243"/>
      <c r="J7197" s="33"/>
      <c r="K7197" s="33"/>
      <c r="L7197" s="33"/>
      <c r="M7197" s="33"/>
      <c r="N7197" s="33"/>
      <c r="O7197" s="33"/>
      <c r="P7197" s="33"/>
      <c r="Q7197" s="33"/>
      <c r="R7197" s="33"/>
      <c r="S7197" s="33"/>
    </row>
    <row r="7198" spans="1:19">
      <c r="A7198" s="233"/>
      <c r="B7198" s="238"/>
      <c r="C7198" s="229"/>
      <c r="D7198" s="229"/>
      <c r="E7198" s="235"/>
      <c r="F7198" s="235"/>
      <c r="G7198" s="242"/>
      <c r="H7198" s="243"/>
      <c r="J7198" s="33"/>
      <c r="K7198" s="33"/>
      <c r="L7198" s="33"/>
      <c r="M7198" s="33"/>
      <c r="N7198" s="33"/>
      <c r="O7198" s="33"/>
      <c r="P7198" s="33"/>
      <c r="Q7198" s="33"/>
      <c r="R7198" s="33"/>
      <c r="S7198" s="33"/>
    </row>
    <row r="7199" spans="1:19">
      <c r="A7199" s="233"/>
      <c r="B7199" s="238"/>
      <c r="C7199" s="229"/>
      <c r="D7199" s="229"/>
      <c r="E7199" s="235"/>
      <c r="F7199" s="235"/>
      <c r="G7199" s="242"/>
      <c r="H7199" s="243"/>
      <c r="J7199" s="33"/>
      <c r="K7199" s="33"/>
      <c r="L7199" s="33"/>
      <c r="M7199" s="33"/>
      <c r="N7199" s="33"/>
      <c r="O7199" s="33"/>
      <c r="P7199" s="33"/>
      <c r="Q7199" s="33"/>
      <c r="R7199" s="33"/>
      <c r="S7199" s="33"/>
    </row>
    <row r="7200" spans="1:19">
      <c r="A7200" s="233"/>
      <c r="B7200" s="238"/>
      <c r="C7200" s="229"/>
      <c r="D7200" s="229"/>
      <c r="E7200" s="235"/>
      <c r="F7200" s="235"/>
      <c r="G7200" s="242"/>
      <c r="H7200" s="243"/>
      <c r="J7200" s="33"/>
      <c r="K7200" s="33"/>
      <c r="L7200" s="33"/>
      <c r="M7200" s="33"/>
      <c r="N7200" s="33"/>
      <c r="O7200" s="33"/>
      <c r="P7200" s="33"/>
      <c r="Q7200" s="33"/>
      <c r="R7200" s="33"/>
      <c r="S7200" s="33"/>
    </row>
    <row r="7201" spans="1:19">
      <c r="A7201" s="233"/>
      <c r="B7201" s="238"/>
      <c r="C7201" s="229"/>
      <c r="D7201" s="229"/>
      <c r="E7201" s="235"/>
      <c r="F7201" s="235"/>
      <c r="G7201" s="242"/>
      <c r="H7201" s="243"/>
      <c r="J7201" s="33"/>
      <c r="K7201" s="33"/>
      <c r="L7201" s="33"/>
      <c r="M7201" s="33"/>
      <c r="N7201" s="33"/>
      <c r="O7201" s="33"/>
      <c r="P7201" s="33"/>
      <c r="Q7201" s="33"/>
      <c r="R7201" s="33"/>
      <c r="S7201" s="33"/>
    </row>
    <row r="7202" spans="1:19">
      <c r="A7202" s="233"/>
      <c r="B7202" s="238"/>
      <c r="C7202" s="229"/>
      <c r="D7202" s="229"/>
      <c r="E7202" s="235"/>
      <c r="F7202" s="235"/>
      <c r="G7202" s="242"/>
      <c r="H7202" s="243"/>
      <c r="J7202" s="33"/>
      <c r="K7202" s="33"/>
      <c r="L7202" s="33"/>
      <c r="M7202" s="33"/>
      <c r="N7202" s="33"/>
      <c r="O7202" s="33"/>
      <c r="P7202" s="33"/>
      <c r="Q7202" s="33"/>
      <c r="R7202" s="33"/>
      <c r="S7202" s="33"/>
    </row>
    <row r="7203" spans="1:19">
      <c r="A7203" s="233"/>
      <c r="B7203" s="238"/>
      <c r="C7203" s="229"/>
      <c r="D7203" s="229"/>
      <c r="E7203" s="235"/>
      <c r="F7203" s="235"/>
      <c r="G7203" s="242"/>
      <c r="H7203" s="243"/>
      <c r="J7203" s="33"/>
      <c r="K7203" s="33"/>
      <c r="L7203" s="33"/>
      <c r="M7203" s="33"/>
      <c r="N7203" s="33"/>
      <c r="O7203" s="33"/>
      <c r="P7203" s="33"/>
      <c r="Q7203" s="33"/>
      <c r="R7203" s="33"/>
      <c r="S7203" s="33"/>
    </row>
    <row r="7204" spans="1:19">
      <c r="A7204" s="233"/>
      <c r="B7204" s="238"/>
      <c r="C7204" s="229"/>
      <c r="D7204" s="229"/>
      <c r="E7204" s="235"/>
      <c r="F7204" s="235"/>
      <c r="G7204" s="242"/>
      <c r="H7204" s="243"/>
      <c r="J7204" s="33"/>
      <c r="K7204" s="33"/>
      <c r="L7204" s="33"/>
      <c r="M7204" s="33"/>
      <c r="N7204" s="33"/>
      <c r="O7204" s="33"/>
      <c r="P7204" s="33"/>
      <c r="Q7204" s="33"/>
      <c r="R7204" s="33"/>
      <c r="S7204" s="33"/>
    </row>
    <row r="7205" spans="1:19">
      <c r="A7205" s="233"/>
      <c r="B7205" s="238"/>
      <c r="C7205" s="229"/>
      <c r="D7205" s="229"/>
      <c r="E7205" s="235"/>
      <c r="F7205" s="235"/>
      <c r="G7205" s="242"/>
      <c r="H7205" s="243"/>
      <c r="J7205" s="33"/>
      <c r="K7205" s="33"/>
      <c r="L7205" s="33"/>
      <c r="M7205" s="33"/>
      <c r="N7205" s="33"/>
      <c r="O7205" s="33"/>
      <c r="P7205" s="33"/>
      <c r="Q7205" s="33"/>
      <c r="R7205" s="33"/>
      <c r="S7205" s="33"/>
    </row>
    <row r="7206" spans="1:19">
      <c r="A7206" s="233"/>
      <c r="B7206" s="238"/>
      <c r="C7206" s="229"/>
      <c r="D7206" s="229"/>
      <c r="E7206" s="235"/>
      <c r="F7206" s="235"/>
      <c r="G7206" s="242"/>
      <c r="H7206" s="243"/>
      <c r="J7206" s="33"/>
      <c r="K7206" s="33"/>
      <c r="L7206" s="33"/>
      <c r="M7206" s="33"/>
      <c r="N7206" s="33"/>
      <c r="O7206" s="33"/>
      <c r="P7206" s="33"/>
      <c r="Q7206" s="33"/>
      <c r="R7206" s="33"/>
      <c r="S7206" s="33"/>
    </row>
    <row r="7207" spans="1:19">
      <c r="A7207" s="233"/>
      <c r="B7207" s="238"/>
      <c r="C7207" s="229"/>
      <c r="D7207" s="229"/>
      <c r="E7207" s="235"/>
      <c r="F7207" s="235"/>
      <c r="G7207" s="242"/>
      <c r="H7207" s="243"/>
      <c r="J7207" s="33"/>
      <c r="K7207" s="33"/>
      <c r="L7207" s="33"/>
      <c r="M7207" s="33"/>
      <c r="N7207" s="33"/>
      <c r="O7207" s="33"/>
      <c r="P7207" s="33"/>
      <c r="Q7207" s="33"/>
      <c r="R7207" s="33"/>
      <c r="S7207" s="33"/>
    </row>
    <row r="7208" spans="1:19">
      <c r="A7208" s="233"/>
      <c r="B7208" s="238"/>
      <c r="C7208" s="229"/>
      <c r="D7208" s="229"/>
      <c r="E7208" s="235"/>
      <c r="F7208" s="235"/>
      <c r="G7208" s="242"/>
      <c r="H7208" s="243"/>
      <c r="J7208" s="33"/>
      <c r="K7208" s="33"/>
      <c r="L7208" s="33"/>
      <c r="M7208" s="33"/>
      <c r="N7208" s="33"/>
      <c r="O7208" s="33"/>
      <c r="P7208" s="33"/>
      <c r="Q7208" s="33"/>
      <c r="R7208" s="33"/>
      <c r="S7208" s="33"/>
    </row>
    <row r="7209" spans="1:19">
      <c r="A7209" s="233"/>
      <c r="B7209" s="238"/>
      <c r="C7209" s="229"/>
      <c r="D7209" s="229"/>
      <c r="E7209" s="235"/>
      <c r="F7209" s="235"/>
      <c r="G7209" s="242"/>
      <c r="H7209" s="243"/>
      <c r="J7209" s="33"/>
      <c r="K7209" s="33"/>
      <c r="L7209" s="33"/>
      <c r="M7209" s="33"/>
      <c r="N7209" s="33"/>
      <c r="O7209" s="33"/>
      <c r="P7209" s="33"/>
      <c r="Q7209" s="33"/>
      <c r="R7209" s="33"/>
      <c r="S7209" s="33"/>
    </row>
    <row r="7210" spans="1:19">
      <c r="A7210" s="233"/>
      <c r="B7210" s="238"/>
      <c r="C7210" s="229"/>
      <c r="D7210" s="229"/>
      <c r="E7210" s="235"/>
      <c r="F7210" s="235"/>
      <c r="G7210" s="242"/>
      <c r="H7210" s="243"/>
      <c r="J7210" s="33"/>
      <c r="K7210" s="33"/>
      <c r="L7210" s="33"/>
      <c r="M7210" s="33"/>
      <c r="N7210" s="33"/>
      <c r="O7210" s="33"/>
      <c r="P7210" s="33"/>
      <c r="Q7210" s="33"/>
      <c r="R7210" s="33"/>
      <c r="S7210" s="33"/>
    </row>
    <row r="7211" spans="1:19">
      <c r="A7211" s="233"/>
      <c r="B7211" s="238"/>
      <c r="C7211" s="229"/>
      <c r="D7211" s="229"/>
      <c r="E7211" s="235"/>
      <c r="F7211" s="235"/>
      <c r="G7211" s="242"/>
      <c r="H7211" s="243"/>
      <c r="J7211" s="33"/>
      <c r="K7211" s="33"/>
      <c r="L7211" s="33"/>
      <c r="M7211" s="33"/>
      <c r="N7211" s="33"/>
      <c r="O7211" s="33"/>
      <c r="P7211" s="33"/>
      <c r="Q7211" s="33"/>
      <c r="R7211" s="33"/>
      <c r="S7211" s="33"/>
    </row>
    <row r="7212" spans="1:19">
      <c r="A7212" s="233"/>
      <c r="B7212" s="238"/>
      <c r="C7212" s="229"/>
      <c r="D7212" s="229"/>
      <c r="E7212" s="235"/>
      <c r="F7212" s="235"/>
      <c r="G7212" s="242"/>
      <c r="H7212" s="243"/>
      <c r="J7212" s="33"/>
      <c r="K7212" s="33"/>
      <c r="L7212" s="33"/>
      <c r="M7212" s="33"/>
      <c r="N7212" s="33"/>
      <c r="O7212" s="33"/>
      <c r="P7212" s="33"/>
      <c r="Q7212" s="33"/>
      <c r="R7212" s="33"/>
      <c r="S7212" s="33"/>
    </row>
    <row r="7213" spans="1:19">
      <c r="A7213" s="233"/>
      <c r="B7213" s="238"/>
      <c r="C7213" s="229"/>
      <c r="D7213" s="229"/>
      <c r="E7213" s="235"/>
      <c r="F7213" s="235"/>
      <c r="G7213" s="242"/>
      <c r="H7213" s="243"/>
      <c r="J7213" s="33"/>
      <c r="K7213" s="33"/>
      <c r="L7213" s="33"/>
      <c r="M7213" s="33"/>
      <c r="N7213" s="33"/>
      <c r="O7213" s="33"/>
      <c r="P7213" s="33"/>
      <c r="Q7213" s="33"/>
      <c r="R7213" s="33"/>
      <c r="S7213" s="33"/>
    </row>
    <row r="7214" spans="1:19">
      <c r="A7214" s="233"/>
      <c r="B7214" s="238"/>
      <c r="C7214" s="229"/>
      <c r="D7214" s="229"/>
      <c r="E7214" s="235"/>
      <c r="F7214" s="235"/>
      <c r="G7214" s="242"/>
      <c r="H7214" s="243"/>
      <c r="J7214" s="33"/>
      <c r="K7214" s="33"/>
      <c r="L7214" s="33"/>
      <c r="M7214" s="33"/>
      <c r="N7214" s="33"/>
      <c r="O7214" s="33"/>
      <c r="P7214" s="33"/>
      <c r="Q7214" s="33"/>
      <c r="R7214" s="33"/>
      <c r="S7214" s="33"/>
    </row>
    <row r="7215" spans="1:19">
      <c r="A7215" s="233"/>
      <c r="B7215" s="238"/>
      <c r="C7215" s="229"/>
      <c r="D7215" s="229"/>
      <c r="E7215" s="235"/>
      <c r="F7215" s="235"/>
      <c r="G7215" s="242"/>
      <c r="H7215" s="243"/>
      <c r="J7215" s="33"/>
      <c r="K7215" s="33"/>
      <c r="L7215" s="33"/>
      <c r="M7215" s="33"/>
      <c r="N7215" s="33"/>
      <c r="O7215" s="33"/>
      <c r="P7215" s="33"/>
      <c r="Q7215" s="33"/>
      <c r="R7215" s="33"/>
      <c r="S7215" s="33"/>
    </row>
    <row r="7216" spans="1:19">
      <c r="A7216" s="233"/>
      <c r="B7216" s="238"/>
      <c r="C7216" s="229"/>
      <c r="D7216" s="229"/>
      <c r="E7216" s="235"/>
      <c r="F7216" s="235"/>
      <c r="G7216" s="242"/>
      <c r="H7216" s="243"/>
      <c r="J7216" s="33"/>
      <c r="K7216" s="33"/>
      <c r="L7216" s="33"/>
      <c r="M7216" s="33"/>
      <c r="N7216" s="33"/>
      <c r="O7216" s="33"/>
      <c r="P7216" s="33"/>
      <c r="Q7216" s="33"/>
      <c r="R7216" s="33"/>
      <c r="S7216" s="33"/>
    </row>
    <row r="7217" spans="1:19">
      <c r="A7217" s="233"/>
      <c r="B7217" s="238"/>
      <c r="C7217" s="229"/>
      <c r="D7217" s="229"/>
      <c r="E7217" s="235"/>
      <c r="F7217" s="235"/>
      <c r="G7217" s="242"/>
      <c r="H7217" s="243"/>
      <c r="J7217" s="33"/>
      <c r="K7217" s="33"/>
      <c r="L7217" s="33"/>
      <c r="M7217" s="33"/>
      <c r="N7217" s="33"/>
      <c r="O7217" s="33"/>
      <c r="P7217" s="33"/>
      <c r="Q7217" s="33"/>
      <c r="R7217" s="33"/>
      <c r="S7217" s="33"/>
    </row>
    <row r="7218" spans="1:19">
      <c r="A7218" s="233"/>
      <c r="B7218" s="238"/>
      <c r="C7218" s="229"/>
      <c r="D7218" s="229"/>
      <c r="E7218" s="235"/>
      <c r="F7218" s="235"/>
      <c r="G7218" s="242"/>
      <c r="H7218" s="243"/>
      <c r="J7218" s="33"/>
      <c r="K7218" s="33"/>
      <c r="L7218" s="33"/>
      <c r="M7218" s="33"/>
      <c r="N7218" s="33"/>
      <c r="O7218" s="33"/>
      <c r="P7218" s="33"/>
      <c r="Q7218" s="33"/>
      <c r="R7218" s="33"/>
      <c r="S7218" s="33"/>
    </row>
    <row r="7219" spans="1:19">
      <c r="A7219" s="233"/>
      <c r="B7219" s="238"/>
      <c r="C7219" s="229"/>
      <c r="D7219" s="229"/>
      <c r="E7219" s="235"/>
      <c r="F7219" s="235"/>
      <c r="G7219" s="242"/>
      <c r="H7219" s="243"/>
      <c r="J7219" s="33"/>
      <c r="K7219" s="33"/>
      <c r="L7219" s="33"/>
      <c r="M7219" s="33"/>
      <c r="N7219" s="33"/>
      <c r="O7219" s="33"/>
      <c r="P7219" s="33"/>
      <c r="Q7219" s="33"/>
      <c r="R7219" s="33"/>
      <c r="S7219" s="33"/>
    </row>
    <row r="7220" spans="1:19">
      <c r="A7220" s="233"/>
      <c r="B7220" s="238"/>
      <c r="C7220" s="229"/>
      <c r="D7220" s="229"/>
      <c r="E7220" s="235"/>
      <c r="F7220" s="235"/>
      <c r="G7220" s="242"/>
      <c r="H7220" s="243"/>
      <c r="J7220" s="33"/>
      <c r="K7220" s="33"/>
      <c r="L7220" s="33"/>
      <c r="M7220" s="33"/>
      <c r="N7220" s="33"/>
      <c r="O7220" s="33"/>
      <c r="P7220" s="33"/>
      <c r="Q7220" s="33"/>
      <c r="R7220" s="33"/>
      <c r="S7220" s="33"/>
    </row>
    <row r="7221" spans="1:19">
      <c r="A7221" s="233"/>
      <c r="B7221" s="238"/>
      <c r="C7221" s="229"/>
      <c r="D7221" s="229"/>
      <c r="E7221" s="235"/>
      <c r="F7221" s="235"/>
      <c r="G7221" s="242"/>
      <c r="H7221" s="243"/>
      <c r="J7221" s="33"/>
      <c r="K7221" s="33"/>
      <c r="L7221" s="33"/>
      <c r="M7221" s="33"/>
      <c r="N7221" s="33"/>
      <c r="O7221" s="33"/>
      <c r="P7221" s="33"/>
      <c r="Q7221" s="33"/>
      <c r="R7221" s="33"/>
      <c r="S7221" s="33"/>
    </row>
    <row r="7222" spans="1:19">
      <c r="A7222" s="233"/>
      <c r="B7222" s="238"/>
      <c r="C7222" s="229"/>
      <c r="D7222" s="229"/>
      <c r="E7222" s="235"/>
      <c r="F7222" s="235"/>
      <c r="G7222" s="242"/>
      <c r="H7222" s="243"/>
      <c r="J7222" s="33"/>
      <c r="K7222" s="33"/>
      <c r="L7222" s="33"/>
      <c r="M7222" s="33"/>
      <c r="N7222" s="33"/>
      <c r="O7222" s="33"/>
      <c r="P7222" s="33"/>
      <c r="Q7222" s="33"/>
      <c r="R7222" s="33"/>
      <c r="S7222" s="33"/>
    </row>
    <row r="7223" spans="1:19">
      <c r="A7223" s="233"/>
      <c r="B7223" s="238"/>
      <c r="C7223" s="229"/>
      <c r="D7223" s="229"/>
      <c r="E7223" s="235"/>
      <c r="F7223" s="235"/>
      <c r="G7223" s="242"/>
      <c r="H7223" s="243"/>
      <c r="J7223" s="33"/>
      <c r="K7223" s="33"/>
      <c r="L7223" s="33"/>
      <c r="M7223" s="33"/>
      <c r="N7223" s="33"/>
      <c r="O7223" s="33"/>
      <c r="P7223" s="33"/>
      <c r="Q7223" s="33"/>
      <c r="R7223" s="33"/>
      <c r="S7223" s="33"/>
    </row>
    <row r="7224" spans="1:19">
      <c r="A7224" s="233"/>
      <c r="B7224" s="238"/>
      <c r="C7224" s="229"/>
      <c r="D7224" s="229"/>
      <c r="E7224" s="235"/>
      <c r="F7224" s="235"/>
      <c r="G7224" s="242"/>
      <c r="H7224" s="243"/>
      <c r="J7224" s="33"/>
      <c r="K7224" s="33"/>
      <c r="L7224" s="33"/>
      <c r="M7224" s="33"/>
      <c r="N7224" s="33"/>
      <c r="O7224" s="33"/>
      <c r="P7224" s="33"/>
      <c r="Q7224" s="33"/>
      <c r="R7224" s="33"/>
      <c r="S7224" s="33"/>
    </row>
    <row r="7225" spans="1:19">
      <c r="A7225" s="233"/>
      <c r="B7225" s="238"/>
      <c r="C7225" s="229"/>
      <c r="D7225" s="229"/>
      <c r="E7225" s="235"/>
      <c r="F7225" s="235"/>
      <c r="G7225" s="242"/>
      <c r="H7225" s="243"/>
      <c r="J7225" s="33"/>
      <c r="K7225" s="33"/>
      <c r="L7225" s="33"/>
      <c r="M7225" s="33"/>
      <c r="N7225" s="33"/>
      <c r="O7225" s="33"/>
      <c r="P7225" s="33"/>
      <c r="Q7225" s="33"/>
      <c r="R7225" s="33"/>
      <c r="S7225" s="33"/>
    </row>
    <row r="7226" spans="1:19">
      <c r="A7226" s="233"/>
      <c r="B7226" s="238"/>
      <c r="C7226" s="229"/>
      <c r="D7226" s="229"/>
      <c r="E7226" s="235"/>
      <c r="F7226" s="235"/>
      <c r="G7226" s="242"/>
      <c r="H7226" s="243"/>
      <c r="J7226" s="33"/>
      <c r="K7226" s="33"/>
      <c r="L7226" s="33"/>
      <c r="M7226" s="33"/>
      <c r="N7226" s="33"/>
      <c r="O7226" s="33"/>
      <c r="P7226" s="33"/>
      <c r="Q7226" s="33"/>
      <c r="R7226" s="33"/>
      <c r="S7226" s="33"/>
    </row>
    <row r="7227" spans="1:19">
      <c r="A7227" s="233"/>
      <c r="B7227" s="238"/>
      <c r="C7227" s="229"/>
      <c r="D7227" s="229"/>
      <c r="E7227" s="235"/>
      <c r="F7227" s="235"/>
      <c r="G7227" s="242"/>
      <c r="H7227" s="243"/>
      <c r="J7227" s="33"/>
      <c r="K7227" s="33"/>
      <c r="L7227" s="33"/>
      <c r="M7227" s="33"/>
      <c r="N7227" s="33"/>
      <c r="O7227" s="33"/>
      <c r="P7227" s="33"/>
      <c r="Q7227" s="33"/>
      <c r="R7227" s="33"/>
      <c r="S7227" s="33"/>
    </row>
    <row r="7228" spans="1:19">
      <c r="A7228" s="233"/>
      <c r="B7228" s="238"/>
      <c r="C7228" s="229"/>
      <c r="D7228" s="229"/>
      <c r="E7228" s="235"/>
      <c r="F7228" s="235"/>
      <c r="G7228" s="242"/>
      <c r="H7228" s="243"/>
      <c r="J7228" s="33"/>
      <c r="K7228" s="33"/>
      <c r="L7228" s="33"/>
      <c r="M7228" s="33"/>
      <c r="N7228" s="33"/>
      <c r="O7228" s="33"/>
      <c r="P7228" s="33"/>
      <c r="Q7228" s="33"/>
      <c r="R7228" s="33"/>
      <c r="S7228" s="33"/>
    </row>
    <row r="7229" spans="1:19">
      <c r="A7229" s="233"/>
      <c r="B7229" s="238"/>
      <c r="C7229" s="229"/>
      <c r="D7229" s="229"/>
      <c r="E7229" s="235"/>
      <c r="F7229" s="235"/>
      <c r="G7229" s="242"/>
      <c r="H7229" s="243"/>
      <c r="J7229" s="33"/>
      <c r="K7229" s="33"/>
      <c r="L7229" s="33"/>
      <c r="M7229" s="33"/>
      <c r="N7229" s="33"/>
      <c r="O7229" s="33"/>
      <c r="P7229" s="33"/>
      <c r="Q7229" s="33"/>
      <c r="R7229" s="33"/>
      <c r="S7229" s="33"/>
    </row>
    <row r="7230" spans="1:19">
      <c r="A7230" s="233"/>
      <c r="B7230" s="238"/>
      <c r="C7230" s="229"/>
      <c r="D7230" s="229"/>
      <c r="E7230" s="235"/>
      <c r="F7230" s="235"/>
      <c r="G7230" s="242"/>
      <c r="H7230" s="243"/>
      <c r="J7230" s="33"/>
      <c r="K7230" s="33"/>
      <c r="L7230" s="33"/>
      <c r="M7230" s="33"/>
      <c r="N7230" s="33"/>
      <c r="O7230" s="33"/>
      <c r="P7230" s="33"/>
      <c r="Q7230" s="33"/>
      <c r="R7230" s="33"/>
      <c r="S7230" s="33"/>
    </row>
    <row r="7231" spans="1:19">
      <c r="A7231" s="233"/>
      <c r="B7231" s="238"/>
      <c r="C7231" s="229"/>
      <c r="D7231" s="229"/>
      <c r="E7231" s="235"/>
      <c r="F7231" s="235"/>
      <c r="G7231" s="242"/>
      <c r="H7231" s="243"/>
      <c r="J7231" s="33"/>
      <c r="K7231" s="33"/>
      <c r="L7231" s="33"/>
      <c r="M7231" s="33"/>
      <c r="N7231" s="33"/>
      <c r="O7231" s="33"/>
      <c r="P7231" s="33"/>
      <c r="Q7231" s="33"/>
      <c r="R7231" s="33"/>
      <c r="S7231" s="33"/>
    </row>
    <row r="7232" spans="1:19">
      <c r="A7232" s="233"/>
      <c r="B7232" s="238"/>
      <c r="C7232" s="229"/>
      <c r="D7232" s="229"/>
      <c r="E7232" s="235"/>
      <c r="F7232" s="235"/>
      <c r="G7232" s="242"/>
      <c r="H7232" s="243"/>
      <c r="J7232" s="33"/>
      <c r="K7232" s="33"/>
      <c r="L7232" s="33"/>
      <c r="M7232" s="33"/>
      <c r="N7232" s="33"/>
      <c r="O7232" s="33"/>
      <c r="P7232" s="33"/>
      <c r="Q7232" s="33"/>
      <c r="R7232" s="33"/>
      <c r="S7232" s="33"/>
    </row>
    <row r="7233" spans="1:19">
      <c r="A7233" s="233"/>
      <c r="B7233" s="238"/>
      <c r="C7233" s="229"/>
      <c r="D7233" s="229"/>
      <c r="E7233" s="235"/>
      <c r="F7233" s="235"/>
      <c r="G7233" s="242"/>
      <c r="H7233" s="243"/>
      <c r="J7233" s="33"/>
      <c r="K7233" s="33"/>
      <c r="L7233" s="33"/>
      <c r="M7233" s="33"/>
      <c r="N7233" s="33"/>
      <c r="O7233" s="33"/>
      <c r="P7233" s="33"/>
      <c r="Q7233" s="33"/>
      <c r="R7233" s="33"/>
      <c r="S7233" s="33"/>
    </row>
    <row r="7234" spans="1:19">
      <c r="A7234" s="233"/>
      <c r="B7234" s="238"/>
      <c r="C7234" s="229"/>
      <c r="D7234" s="229"/>
      <c r="E7234" s="235"/>
      <c r="F7234" s="235"/>
      <c r="G7234" s="242"/>
      <c r="H7234" s="243"/>
      <c r="J7234" s="33"/>
      <c r="K7234" s="33"/>
      <c r="L7234" s="33"/>
      <c r="M7234" s="33"/>
      <c r="N7234" s="33"/>
      <c r="O7234" s="33"/>
      <c r="P7234" s="33"/>
      <c r="Q7234" s="33"/>
      <c r="R7234" s="33"/>
      <c r="S7234" s="33"/>
    </row>
    <row r="7235" spans="1:19">
      <c r="A7235" s="233"/>
      <c r="B7235" s="238"/>
      <c r="C7235" s="229"/>
      <c r="D7235" s="229"/>
      <c r="E7235" s="235"/>
      <c r="F7235" s="235"/>
      <c r="G7235" s="242"/>
      <c r="H7235" s="243"/>
      <c r="J7235" s="33"/>
      <c r="K7235" s="33"/>
      <c r="L7235" s="33"/>
      <c r="M7235" s="33"/>
      <c r="N7235" s="33"/>
      <c r="O7235" s="33"/>
      <c r="P7235" s="33"/>
      <c r="Q7235" s="33"/>
      <c r="R7235" s="33"/>
      <c r="S7235" s="33"/>
    </row>
    <row r="7236" spans="1:19">
      <c r="A7236" s="233"/>
      <c r="B7236" s="238"/>
      <c r="C7236" s="229"/>
      <c r="D7236" s="229"/>
      <c r="E7236" s="235"/>
      <c r="F7236" s="235"/>
      <c r="G7236" s="242"/>
      <c r="H7236" s="243"/>
      <c r="J7236" s="33"/>
      <c r="K7236" s="33"/>
      <c r="L7236" s="33"/>
      <c r="M7236" s="33"/>
      <c r="N7236" s="33"/>
      <c r="O7236" s="33"/>
      <c r="P7236" s="33"/>
      <c r="Q7236" s="33"/>
      <c r="R7236" s="33"/>
      <c r="S7236" s="33"/>
    </row>
    <row r="7237" spans="1:19">
      <c r="A7237" s="233"/>
      <c r="B7237" s="238"/>
      <c r="C7237" s="229"/>
      <c r="D7237" s="229"/>
      <c r="E7237" s="235"/>
      <c r="F7237" s="235"/>
      <c r="G7237" s="242"/>
      <c r="H7237" s="243"/>
      <c r="J7237" s="33"/>
      <c r="K7237" s="33"/>
      <c r="L7237" s="33"/>
      <c r="M7237" s="33"/>
      <c r="N7237" s="33"/>
      <c r="O7237" s="33"/>
      <c r="P7237" s="33"/>
      <c r="Q7237" s="33"/>
      <c r="R7237" s="33"/>
      <c r="S7237" s="33"/>
    </row>
    <row r="7238" spans="1:19">
      <c r="A7238" s="233"/>
      <c r="B7238" s="238"/>
      <c r="C7238" s="229"/>
      <c r="D7238" s="229"/>
      <c r="E7238" s="235"/>
      <c r="F7238" s="235"/>
      <c r="G7238" s="242"/>
      <c r="H7238" s="243"/>
      <c r="J7238" s="33"/>
      <c r="K7238" s="33"/>
      <c r="L7238" s="33"/>
      <c r="M7238" s="33"/>
      <c r="N7238" s="33"/>
      <c r="O7238" s="33"/>
      <c r="P7238" s="33"/>
      <c r="Q7238" s="33"/>
      <c r="R7238" s="33"/>
      <c r="S7238" s="33"/>
    </row>
    <row r="7239" spans="1:19">
      <c r="A7239" s="233"/>
      <c r="B7239" s="238"/>
      <c r="C7239" s="229"/>
      <c r="D7239" s="229"/>
      <c r="E7239" s="235"/>
      <c r="F7239" s="235"/>
      <c r="G7239" s="242"/>
      <c r="H7239" s="243"/>
      <c r="J7239" s="33"/>
      <c r="K7239" s="33"/>
      <c r="L7239" s="33"/>
      <c r="M7239" s="33"/>
      <c r="N7239" s="33"/>
      <c r="O7239" s="33"/>
      <c r="P7239" s="33"/>
      <c r="Q7239" s="33"/>
      <c r="R7239" s="33"/>
      <c r="S7239" s="33"/>
    </row>
    <row r="7240" spans="1:19">
      <c r="A7240" s="233"/>
      <c r="B7240" s="238"/>
      <c r="C7240" s="229"/>
      <c r="D7240" s="229"/>
      <c r="E7240" s="235"/>
      <c r="F7240" s="235"/>
      <c r="G7240" s="242"/>
      <c r="H7240" s="243"/>
      <c r="J7240" s="33"/>
      <c r="K7240" s="33"/>
      <c r="L7240" s="33"/>
      <c r="M7240" s="33"/>
      <c r="N7240" s="33"/>
      <c r="O7240" s="33"/>
      <c r="P7240" s="33"/>
      <c r="Q7240" s="33"/>
      <c r="R7240" s="33"/>
      <c r="S7240" s="33"/>
    </row>
    <row r="7241" spans="1:19">
      <c r="A7241" s="233"/>
      <c r="B7241" s="238"/>
      <c r="C7241" s="229"/>
      <c r="D7241" s="229"/>
      <c r="E7241" s="235"/>
      <c r="F7241" s="235"/>
      <c r="G7241" s="242"/>
      <c r="H7241" s="243"/>
      <c r="J7241" s="33"/>
      <c r="K7241" s="33"/>
      <c r="L7241" s="33"/>
      <c r="M7241" s="33"/>
      <c r="N7241" s="33"/>
      <c r="O7241" s="33"/>
      <c r="P7241" s="33"/>
      <c r="Q7241" s="33"/>
      <c r="R7241" s="33"/>
      <c r="S7241" s="33"/>
    </row>
    <row r="7242" spans="1:19">
      <c r="A7242" s="233"/>
      <c r="B7242" s="238"/>
      <c r="C7242" s="229"/>
      <c r="D7242" s="229"/>
      <c r="E7242" s="235"/>
      <c r="F7242" s="235"/>
      <c r="G7242" s="242"/>
      <c r="H7242" s="243"/>
      <c r="J7242" s="33"/>
      <c r="K7242" s="33"/>
      <c r="L7242" s="33"/>
      <c r="M7242" s="33"/>
      <c r="N7242" s="33"/>
      <c r="O7242" s="33"/>
      <c r="P7242" s="33"/>
      <c r="Q7242" s="33"/>
      <c r="R7242" s="33"/>
      <c r="S7242" s="33"/>
    </row>
    <row r="7243" spans="1:19">
      <c r="A7243" s="233"/>
      <c r="B7243" s="238"/>
      <c r="C7243" s="229"/>
      <c r="D7243" s="229"/>
      <c r="E7243" s="235"/>
      <c r="F7243" s="235"/>
      <c r="G7243" s="242"/>
      <c r="H7243" s="243"/>
      <c r="J7243" s="33"/>
      <c r="K7243" s="33"/>
      <c r="L7243" s="33"/>
      <c r="M7243" s="33"/>
      <c r="N7243" s="33"/>
      <c r="O7243" s="33"/>
      <c r="P7243" s="33"/>
      <c r="Q7243" s="33"/>
      <c r="R7243" s="33"/>
      <c r="S7243" s="33"/>
    </row>
    <row r="7244" spans="1:19">
      <c r="A7244" s="233"/>
      <c r="B7244" s="238"/>
      <c r="C7244" s="229"/>
      <c r="D7244" s="229"/>
      <c r="E7244" s="235"/>
      <c r="F7244" s="235"/>
      <c r="G7244" s="242"/>
      <c r="H7244" s="243"/>
      <c r="J7244" s="33"/>
      <c r="K7244" s="33"/>
      <c r="L7244" s="33"/>
      <c r="M7244" s="33"/>
      <c r="N7244" s="33"/>
      <c r="O7244" s="33"/>
      <c r="P7244" s="33"/>
      <c r="Q7244" s="33"/>
      <c r="R7244" s="33"/>
      <c r="S7244" s="33"/>
    </row>
    <row r="7245" spans="1:19">
      <c r="A7245" s="233"/>
      <c r="B7245" s="238"/>
      <c r="C7245" s="229"/>
      <c r="D7245" s="229"/>
      <c r="E7245" s="235"/>
      <c r="F7245" s="235"/>
      <c r="G7245" s="242"/>
      <c r="H7245" s="243"/>
      <c r="J7245" s="33"/>
      <c r="K7245" s="33"/>
      <c r="L7245" s="33"/>
      <c r="M7245" s="33"/>
      <c r="N7245" s="33"/>
      <c r="O7245" s="33"/>
      <c r="P7245" s="33"/>
      <c r="Q7245" s="33"/>
      <c r="R7245" s="33"/>
      <c r="S7245" s="33"/>
    </row>
    <row r="7246" spans="1:19">
      <c r="A7246" s="233"/>
      <c r="B7246" s="238"/>
      <c r="C7246" s="229"/>
      <c r="D7246" s="229"/>
      <c r="E7246" s="235"/>
      <c r="F7246" s="235"/>
      <c r="G7246" s="242"/>
      <c r="H7246" s="243"/>
      <c r="J7246" s="33"/>
      <c r="K7246" s="33"/>
      <c r="L7246" s="33"/>
      <c r="M7246" s="33"/>
      <c r="N7246" s="33"/>
      <c r="O7246" s="33"/>
      <c r="P7246" s="33"/>
      <c r="Q7246" s="33"/>
      <c r="R7246" s="33"/>
      <c r="S7246" s="33"/>
    </row>
    <row r="7247" spans="1:19">
      <c r="A7247" s="233"/>
      <c r="B7247" s="238"/>
      <c r="C7247" s="229"/>
      <c r="D7247" s="229"/>
      <c r="E7247" s="235"/>
      <c r="F7247" s="235"/>
      <c r="G7247" s="242"/>
      <c r="H7247" s="243"/>
      <c r="J7247" s="33"/>
      <c r="K7247" s="33"/>
      <c r="L7247" s="33"/>
      <c r="M7247" s="33"/>
      <c r="N7247" s="33"/>
      <c r="O7247" s="33"/>
      <c r="P7247" s="33"/>
      <c r="Q7247" s="33"/>
      <c r="R7247" s="33"/>
      <c r="S7247" s="33"/>
    </row>
    <row r="7248" spans="1:19">
      <c r="A7248" s="233"/>
      <c r="B7248" s="238"/>
      <c r="C7248" s="229"/>
      <c r="D7248" s="229"/>
      <c r="E7248" s="235"/>
      <c r="F7248" s="235"/>
      <c r="G7248" s="242"/>
      <c r="H7248" s="243"/>
      <c r="J7248" s="33"/>
      <c r="K7248" s="33"/>
      <c r="L7248" s="33"/>
      <c r="M7248" s="33"/>
      <c r="N7248" s="33"/>
      <c r="O7248" s="33"/>
      <c r="P7248" s="33"/>
      <c r="Q7248" s="33"/>
      <c r="R7248" s="33"/>
      <c r="S7248" s="33"/>
    </row>
    <row r="7249" spans="1:19">
      <c r="A7249" s="233"/>
      <c r="B7249" s="238"/>
      <c r="C7249" s="229"/>
      <c r="D7249" s="229"/>
      <c r="E7249" s="235"/>
      <c r="F7249" s="235"/>
      <c r="G7249" s="242"/>
      <c r="H7249" s="243"/>
      <c r="J7249" s="33"/>
      <c r="K7249" s="33"/>
      <c r="L7249" s="33"/>
      <c r="M7249" s="33"/>
      <c r="N7249" s="33"/>
      <c r="O7249" s="33"/>
      <c r="P7249" s="33"/>
      <c r="Q7249" s="33"/>
      <c r="R7249" s="33"/>
      <c r="S7249" s="33"/>
    </row>
    <row r="7250" spans="1:19">
      <c r="A7250" s="233"/>
      <c r="B7250" s="238"/>
      <c r="C7250" s="229"/>
      <c r="D7250" s="229"/>
      <c r="E7250" s="235"/>
      <c r="F7250" s="235"/>
      <c r="G7250" s="242"/>
      <c r="H7250" s="243"/>
      <c r="J7250" s="33"/>
      <c r="K7250" s="33"/>
      <c r="L7250" s="33"/>
      <c r="M7250" s="33"/>
      <c r="N7250" s="33"/>
      <c r="O7250" s="33"/>
      <c r="P7250" s="33"/>
      <c r="Q7250" s="33"/>
      <c r="R7250" s="33"/>
      <c r="S7250" s="33"/>
    </row>
    <row r="7251" spans="1:19">
      <c r="A7251" s="233"/>
      <c r="B7251" s="238"/>
      <c r="C7251" s="229"/>
      <c r="D7251" s="229"/>
      <c r="E7251" s="235"/>
      <c r="F7251" s="235"/>
      <c r="G7251" s="242"/>
      <c r="H7251" s="243"/>
      <c r="J7251" s="33"/>
      <c r="K7251" s="33"/>
      <c r="L7251" s="33"/>
      <c r="M7251" s="33"/>
      <c r="N7251" s="33"/>
      <c r="O7251" s="33"/>
      <c r="P7251" s="33"/>
      <c r="Q7251" s="33"/>
      <c r="R7251" s="33"/>
      <c r="S7251" s="33"/>
    </row>
    <row r="7252" spans="1:19">
      <c r="A7252" s="233"/>
      <c r="B7252" s="238"/>
      <c r="C7252" s="229"/>
      <c r="D7252" s="229"/>
      <c r="E7252" s="235"/>
      <c r="F7252" s="235"/>
      <c r="G7252" s="242"/>
      <c r="H7252" s="243"/>
      <c r="J7252" s="33"/>
      <c r="K7252" s="33"/>
      <c r="L7252" s="33"/>
      <c r="M7252" s="33"/>
      <c r="N7252" s="33"/>
      <c r="O7252" s="33"/>
      <c r="P7252" s="33"/>
      <c r="Q7252" s="33"/>
      <c r="R7252" s="33"/>
      <c r="S7252" s="33"/>
    </row>
    <row r="7253" spans="1:19">
      <c r="A7253" s="233"/>
      <c r="B7253" s="238"/>
      <c r="C7253" s="229"/>
      <c r="D7253" s="229"/>
      <c r="E7253" s="235"/>
      <c r="F7253" s="235"/>
      <c r="G7253" s="242"/>
      <c r="H7253" s="243"/>
      <c r="J7253" s="33"/>
      <c r="K7253" s="33"/>
      <c r="L7253" s="33"/>
      <c r="M7253" s="33"/>
      <c r="N7253" s="33"/>
      <c r="O7253" s="33"/>
      <c r="P7253" s="33"/>
      <c r="Q7253" s="33"/>
      <c r="R7253" s="33"/>
      <c r="S7253" s="33"/>
    </row>
    <row r="7254" spans="1:19">
      <c r="A7254" s="233"/>
      <c r="B7254" s="238"/>
      <c r="C7254" s="229"/>
      <c r="D7254" s="229"/>
      <c r="E7254" s="235"/>
      <c r="F7254" s="235"/>
      <c r="G7254" s="242"/>
      <c r="H7254" s="243"/>
      <c r="J7254" s="33"/>
      <c r="K7254" s="33"/>
      <c r="L7254" s="33"/>
      <c r="M7254" s="33"/>
      <c r="N7254" s="33"/>
      <c r="O7254" s="33"/>
      <c r="P7254" s="33"/>
      <c r="Q7254" s="33"/>
      <c r="R7254" s="33"/>
      <c r="S7254" s="33"/>
    </row>
    <row r="7255" spans="1:19">
      <c r="A7255" s="233"/>
      <c r="B7255" s="238"/>
      <c r="C7255" s="229"/>
      <c r="D7255" s="229"/>
      <c r="E7255" s="235"/>
      <c r="F7255" s="235"/>
      <c r="G7255" s="242"/>
      <c r="H7255" s="243"/>
      <c r="J7255" s="33"/>
      <c r="K7255" s="33"/>
      <c r="L7255" s="33"/>
      <c r="M7255" s="33"/>
      <c r="N7255" s="33"/>
      <c r="O7255" s="33"/>
      <c r="P7255" s="33"/>
      <c r="Q7255" s="33"/>
      <c r="R7255" s="33"/>
      <c r="S7255" s="33"/>
    </row>
    <row r="7256" spans="1:19">
      <c r="A7256" s="233"/>
      <c r="B7256" s="238"/>
      <c r="C7256" s="229"/>
      <c r="D7256" s="229"/>
      <c r="E7256" s="235"/>
      <c r="F7256" s="235"/>
      <c r="G7256" s="242"/>
      <c r="H7256" s="243"/>
      <c r="J7256" s="33"/>
      <c r="K7256" s="33"/>
      <c r="L7256" s="33"/>
      <c r="M7256" s="33"/>
      <c r="N7256" s="33"/>
      <c r="O7256" s="33"/>
      <c r="P7256" s="33"/>
      <c r="Q7256" s="33"/>
      <c r="R7256" s="33"/>
      <c r="S7256" s="33"/>
    </row>
    <row r="7257" spans="1:19">
      <c r="A7257" s="233"/>
      <c r="B7257" s="238"/>
      <c r="C7257" s="229"/>
      <c r="D7257" s="229"/>
      <c r="E7257" s="235"/>
      <c r="F7257" s="235"/>
      <c r="G7257" s="242"/>
      <c r="H7257" s="243"/>
      <c r="J7257" s="33"/>
      <c r="K7257" s="33"/>
      <c r="L7257" s="33"/>
      <c r="M7257" s="33"/>
      <c r="N7257" s="33"/>
      <c r="O7257" s="33"/>
      <c r="P7257" s="33"/>
      <c r="Q7257" s="33"/>
      <c r="R7257" s="33"/>
      <c r="S7257" s="33"/>
    </row>
    <row r="7258" spans="1:19">
      <c r="A7258" s="233"/>
      <c r="B7258" s="238"/>
      <c r="C7258" s="229"/>
      <c r="D7258" s="229"/>
      <c r="E7258" s="235"/>
      <c r="F7258" s="235"/>
      <c r="G7258" s="242"/>
      <c r="H7258" s="243"/>
      <c r="J7258" s="33"/>
      <c r="K7258" s="33"/>
      <c r="L7258" s="33"/>
      <c r="M7258" s="33"/>
      <c r="N7258" s="33"/>
      <c r="O7258" s="33"/>
      <c r="P7258" s="33"/>
      <c r="Q7258" s="33"/>
      <c r="R7258" s="33"/>
      <c r="S7258" s="33"/>
    </row>
    <row r="7259" spans="1:19">
      <c r="A7259" s="233"/>
      <c r="B7259" s="238"/>
      <c r="C7259" s="229"/>
      <c r="D7259" s="229"/>
      <c r="E7259" s="235"/>
      <c r="F7259" s="235"/>
      <c r="G7259" s="242"/>
      <c r="H7259" s="243"/>
      <c r="J7259" s="33"/>
      <c r="K7259" s="33"/>
      <c r="L7259" s="33"/>
      <c r="M7259" s="33"/>
      <c r="N7259" s="33"/>
      <c r="O7259" s="33"/>
      <c r="P7259" s="33"/>
      <c r="Q7259" s="33"/>
      <c r="R7259" s="33"/>
      <c r="S7259" s="33"/>
    </row>
    <row r="7260" spans="1:19">
      <c r="A7260" s="233"/>
      <c r="B7260" s="238"/>
      <c r="C7260" s="229"/>
      <c r="D7260" s="229"/>
      <c r="E7260" s="235"/>
      <c r="F7260" s="235"/>
      <c r="G7260" s="242"/>
      <c r="H7260" s="243"/>
      <c r="J7260" s="33"/>
      <c r="K7260" s="33"/>
      <c r="L7260" s="33"/>
      <c r="M7260" s="33"/>
      <c r="N7260" s="33"/>
      <c r="O7260" s="33"/>
      <c r="P7260" s="33"/>
      <c r="Q7260" s="33"/>
      <c r="R7260" s="33"/>
      <c r="S7260" s="33"/>
    </row>
    <row r="7261" spans="1:19">
      <c r="A7261" s="233"/>
      <c r="B7261" s="238"/>
      <c r="C7261" s="229"/>
      <c r="D7261" s="229"/>
      <c r="E7261" s="235"/>
      <c r="F7261" s="235"/>
      <c r="G7261" s="242"/>
      <c r="H7261" s="243"/>
      <c r="J7261" s="33"/>
      <c r="K7261" s="33"/>
      <c r="L7261" s="33"/>
      <c r="M7261" s="33"/>
      <c r="N7261" s="33"/>
      <c r="O7261" s="33"/>
      <c r="P7261" s="33"/>
      <c r="Q7261" s="33"/>
      <c r="R7261" s="33"/>
      <c r="S7261" s="33"/>
    </row>
    <row r="7262" spans="1:19">
      <c r="A7262" s="233"/>
      <c r="B7262" s="238"/>
      <c r="C7262" s="229"/>
      <c r="D7262" s="229"/>
      <c r="E7262" s="235"/>
      <c r="F7262" s="235"/>
      <c r="G7262" s="242"/>
      <c r="H7262" s="243"/>
      <c r="J7262" s="33"/>
      <c r="K7262" s="33"/>
      <c r="L7262" s="33"/>
      <c r="M7262" s="33"/>
      <c r="N7262" s="33"/>
      <c r="O7262" s="33"/>
      <c r="P7262" s="33"/>
      <c r="Q7262" s="33"/>
      <c r="R7262" s="33"/>
      <c r="S7262" s="33"/>
    </row>
    <row r="7263" spans="1:19">
      <c r="A7263" s="233"/>
      <c r="B7263" s="238"/>
      <c r="C7263" s="229"/>
      <c r="D7263" s="229"/>
      <c r="E7263" s="235"/>
      <c r="F7263" s="235"/>
      <c r="G7263" s="242"/>
      <c r="H7263" s="243"/>
      <c r="J7263" s="33"/>
      <c r="K7263" s="33"/>
      <c r="L7263" s="33"/>
      <c r="M7263" s="33"/>
      <c r="N7263" s="33"/>
      <c r="O7263" s="33"/>
      <c r="P7263" s="33"/>
      <c r="Q7263" s="33"/>
      <c r="R7263" s="33"/>
      <c r="S7263" s="33"/>
    </row>
    <row r="7264" spans="1:19">
      <c r="A7264" s="233"/>
      <c r="B7264" s="238"/>
      <c r="C7264" s="229"/>
      <c r="D7264" s="229"/>
      <c r="E7264" s="235"/>
      <c r="F7264" s="235"/>
      <c r="G7264" s="242"/>
      <c r="H7264" s="243"/>
      <c r="J7264" s="33"/>
      <c r="K7264" s="33"/>
      <c r="L7264" s="33"/>
      <c r="M7264" s="33"/>
      <c r="N7264" s="33"/>
      <c r="O7264" s="33"/>
      <c r="P7264" s="33"/>
      <c r="Q7264" s="33"/>
      <c r="R7264" s="33"/>
      <c r="S7264" s="33"/>
    </row>
    <row r="7265" spans="1:19">
      <c r="A7265" s="233"/>
      <c r="B7265" s="238"/>
      <c r="C7265" s="229"/>
      <c r="D7265" s="229"/>
      <c r="E7265" s="235"/>
      <c r="F7265" s="235"/>
      <c r="G7265" s="242"/>
      <c r="H7265" s="243"/>
      <c r="J7265" s="33"/>
      <c r="K7265" s="33"/>
      <c r="L7265" s="33"/>
      <c r="M7265" s="33"/>
      <c r="N7265" s="33"/>
      <c r="O7265" s="33"/>
      <c r="P7265" s="33"/>
      <c r="Q7265" s="33"/>
      <c r="R7265" s="33"/>
      <c r="S7265" s="33"/>
    </row>
    <row r="7266" spans="1:19">
      <c r="A7266" s="233"/>
      <c r="B7266" s="238"/>
      <c r="C7266" s="229"/>
      <c r="D7266" s="229"/>
      <c r="E7266" s="235"/>
      <c r="F7266" s="235"/>
      <c r="G7266" s="242"/>
      <c r="H7266" s="243"/>
      <c r="J7266" s="33"/>
      <c r="K7266" s="33"/>
      <c r="L7266" s="33"/>
      <c r="M7266" s="33"/>
      <c r="N7266" s="33"/>
      <c r="O7266" s="33"/>
      <c r="P7266" s="33"/>
      <c r="Q7266" s="33"/>
      <c r="R7266" s="33"/>
      <c r="S7266" s="33"/>
    </row>
    <row r="7267" spans="1:19">
      <c r="A7267" s="233"/>
      <c r="B7267" s="238"/>
      <c r="C7267" s="229"/>
      <c r="D7267" s="229"/>
      <c r="E7267" s="235"/>
      <c r="F7267" s="235"/>
      <c r="G7267" s="242"/>
      <c r="H7267" s="243"/>
      <c r="J7267" s="33"/>
      <c r="K7267" s="33"/>
      <c r="L7267" s="33"/>
      <c r="M7267" s="33"/>
      <c r="N7267" s="33"/>
      <c r="O7267" s="33"/>
      <c r="P7267" s="33"/>
      <c r="Q7267" s="33"/>
      <c r="R7267" s="33"/>
      <c r="S7267" s="33"/>
    </row>
    <row r="7268" spans="1:19">
      <c r="A7268" s="233"/>
      <c r="B7268" s="238"/>
      <c r="C7268" s="229"/>
      <c r="D7268" s="229"/>
      <c r="E7268" s="235"/>
      <c r="F7268" s="235"/>
      <c r="G7268" s="242"/>
      <c r="H7268" s="243"/>
      <c r="J7268" s="33"/>
      <c r="K7268" s="33"/>
      <c r="L7268" s="33"/>
      <c r="M7268" s="33"/>
      <c r="N7268" s="33"/>
      <c r="O7268" s="33"/>
      <c r="P7268" s="33"/>
      <c r="Q7268" s="33"/>
      <c r="R7268" s="33"/>
      <c r="S7268" s="33"/>
    </row>
    <row r="7269" spans="1:19">
      <c r="A7269" s="233"/>
      <c r="B7269" s="238"/>
      <c r="C7269" s="229"/>
      <c r="D7269" s="229"/>
      <c r="E7269" s="235"/>
      <c r="F7269" s="235"/>
      <c r="G7269" s="242"/>
      <c r="H7269" s="243"/>
      <c r="J7269" s="33"/>
      <c r="K7269" s="33"/>
      <c r="L7269" s="33"/>
      <c r="M7269" s="33"/>
      <c r="N7269" s="33"/>
      <c r="O7269" s="33"/>
      <c r="P7269" s="33"/>
      <c r="Q7269" s="33"/>
      <c r="R7269" s="33"/>
      <c r="S7269" s="33"/>
    </row>
    <row r="7270" spans="1:19">
      <c r="A7270" s="233"/>
      <c r="B7270" s="238"/>
      <c r="C7270" s="229"/>
      <c r="D7270" s="229"/>
      <c r="E7270" s="235"/>
      <c r="F7270" s="235"/>
      <c r="G7270" s="242"/>
      <c r="H7270" s="243"/>
      <c r="J7270" s="33"/>
      <c r="K7270" s="33"/>
      <c r="L7270" s="33"/>
      <c r="M7270" s="33"/>
      <c r="N7270" s="33"/>
      <c r="O7270" s="33"/>
      <c r="P7270" s="33"/>
      <c r="Q7270" s="33"/>
      <c r="R7270" s="33"/>
      <c r="S7270" s="33"/>
    </row>
    <row r="7271" spans="1:19">
      <c r="A7271" s="233"/>
      <c r="B7271" s="238"/>
      <c r="C7271" s="229"/>
      <c r="D7271" s="229"/>
      <c r="E7271" s="235"/>
      <c r="F7271" s="235"/>
      <c r="G7271" s="242"/>
      <c r="H7271" s="243"/>
      <c r="J7271" s="33"/>
      <c r="K7271" s="33"/>
      <c r="L7271" s="33"/>
      <c r="M7271" s="33"/>
      <c r="N7271" s="33"/>
      <c r="O7271" s="33"/>
      <c r="P7271" s="33"/>
      <c r="Q7271" s="33"/>
      <c r="R7271" s="33"/>
      <c r="S7271" s="33"/>
    </row>
    <row r="7272" spans="1:19">
      <c r="A7272" s="233"/>
      <c r="B7272" s="238"/>
      <c r="C7272" s="229"/>
      <c r="D7272" s="229"/>
      <c r="E7272" s="235"/>
      <c r="F7272" s="235"/>
      <c r="G7272" s="242"/>
      <c r="H7272" s="243"/>
      <c r="J7272" s="33"/>
      <c r="K7272" s="33"/>
      <c r="L7272" s="33"/>
      <c r="M7272" s="33"/>
      <c r="N7272" s="33"/>
      <c r="O7272" s="33"/>
      <c r="P7272" s="33"/>
      <c r="Q7272" s="33"/>
      <c r="R7272" s="33"/>
      <c r="S7272" s="33"/>
    </row>
    <row r="7273" spans="1:19">
      <c r="A7273" s="233"/>
      <c r="B7273" s="238"/>
      <c r="C7273" s="229"/>
      <c r="D7273" s="229"/>
      <c r="E7273" s="235"/>
      <c r="F7273" s="235"/>
      <c r="G7273" s="242"/>
      <c r="H7273" s="243"/>
      <c r="J7273" s="33"/>
      <c r="K7273" s="33"/>
      <c r="L7273" s="33"/>
      <c r="M7273" s="33"/>
      <c r="N7273" s="33"/>
      <c r="O7273" s="33"/>
      <c r="P7273" s="33"/>
      <c r="Q7273" s="33"/>
      <c r="R7273" s="33"/>
      <c r="S7273" s="33"/>
    </row>
    <row r="7274" spans="1:19">
      <c r="A7274" s="233"/>
      <c r="B7274" s="238"/>
      <c r="C7274" s="229"/>
      <c r="D7274" s="229"/>
      <c r="E7274" s="235"/>
      <c r="F7274" s="235"/>
      <c r="G7274" s="242"/>
      <c r="H7274" s="243"/>
      <c r="J7274" s="33"/>
      <c r="K7274" s="33"/>
      <c r="L7274" s="33"/>
      <c r="M7274" s="33"/>
      <c r="N7274" s="33"/>
      <c r="O7274" s="33"/>
      <c r="P7274" s="33"/>
      <c r="Q7274" s="33"/>
      <c r="R7274" s="33"/>
      <c r="S7274" s="33"/>
    </row>
    <row r="7275" spans="1:19">
      <c r="A7275" s="233"/>
      <c r="B7275" s="238"/>
      <c r="C7275" s="229"/>
      <c r="D7275" s="229"/>
      <c r="E7275" s="235"/>
      <c r="F7275" s="235"/>
      <c r="G7275" s="242"/>
      <c r="H7275" s="243"/>
      <c r="J7275" s="33"/>
      <c r="K7275" s="33"/>
      <c r="L7275" s="33"/>
      <c r="M7275" s="33"/>
      <c r="N7275" s="33"/>
      <c r="O7275" s="33"/>
      <c r="P7275" s="33"/>
      <c r="Q7275" s="33"/>
      <c r="R7275" s="33"/>
      <c r="S7275" s="33"/>
    </row>
    <row r="7276" spans="1:19">
      <c r="A7276" s="233"/>
      <c r="B7276" s="238"/>
      <c r="C7276" s="229"/>
      <c r="D7276" s="229"/>
      <c r="E7276" s="235"/>
      <c r="F7276" s="235"/>
      <c r="G7276" s="242"/>
      <c r="H7276" s="243"/>
      <c r="J7276" s="33"/>
      <c r="K7276" s="33"/>
      <c r="L7276" s="33"/>
      <c r="M7276" s="33"/>
      <c r="N7276" s="33"/>
      <c r="O7276" s="33"/>
      <c r="P7276" s="33"/>
      <c r="Q7276" s="33"/>
      <c r="R7276" s="33"/>
      <c r="S7276" s="33"/>
    </row>
    <row r="7277" spans="1:19">
      <c r="A7277" s="233"/>
      <c r="B7277" s="238"/>
      <c r="C7277" s="229"/>
      <c r="D7277" s="229"/>
      <c r="E7277" s="235"/>
      <c r="F7277" s="235"/>
      <c r="G7277" s="242"/>
      <c r="H7277" s="243"/>
      <c r="J7277" s="33"/>
      <c r="K7277" s="33"/>
      <c r="L7277" s="33"/>
      <c r="M7277" s="33"/>
      <c r="N7277" s="33"/>
      <c r="O7277" s="33"/>
      <c r="P7277" s="33"/>
      <c r="Q7277" s="33"/>
      <c r="R7277" s="33"/>
      <c r="S7277" s="33"/>
    </row>
    <row r="7278" spans="1:19">
      <c r="A7278" s="233"/>
      <c r="B7278" s="238"/>
      <c r="C7278" s="229"/>
      <c r="D7278" s="229"/>
      <c r="E7278" s="235"/>
      <c r="F7278" s="235"/>
      <c r="G7278" s="242"/>
      <c r="H7278" s="243"/>
      <c r="J7278" s="33"/>
      <c r="K7278" s="33"/>
      <c r="L7278" s="33"/>
      <c r="M7278" s="33"/>
      <c r="N7278" s="33"/>
      <c r="O7278" s="33"/>
      <c r="P7278" s="33"/>
      <c r="Q7278" s="33"/>
      <c r="R7278" s="33"/>
      <c r="S7278" s="33"/>
    </row>
    <row r="7279" spans="1:19">
      <c r="A7279" s="233"/>
      <c r="B7279" s="238"/>
      <c r="C7279" s="229"/>
      <c r="D7279" s="229"/>
      <c r="E7279" s="235"/>
      <c r="F7279" s="235"/>
      <c r="G7279" s="242"/>
      <c r="H7279" s="243"/>
      <c r="J7279" s="33"/>
      <c r="K7279" s="33"/>
      <c r="L7279" s="33"/>
      <c r="M7279" s="33"/>
      <c r="N7279" s="33"/>
      <c r="O7279" s="33"/>
      <c r="P7279" s="33"/>
      <c r="Q7279" s="33"/>
      <c r="R7279" s="33"/>
      <c r="S7279" s="33"/>
    </row>
    <row r="7280" spans="1:19">
      <c r="A7280" s="233"/>
      <c r="B7280" s="238"/>
      <c r="C7280" s="229"/>
      <c r="D7280" s="229"/>
      <c r="E7280" s="235"/>
      <c r="F7280" s="235"/>
      <c r="G7280" s="242"/>
      <c r="H7280" s="243"/>
      <c r="J7280" s="33"/>
      <c r="K7280" s="33"/>
      <c r="L7280" s="33"/>
      <c r="M7280" s="33"/>
      <c r="N7280" s="33"/>
      <c r="O7280" s="33"/>
      <c r="P7280" s="33"/>
      <c r="Q7280" s="33"/>
      <c r="R7280" s="33"/>
      <c r="S7280" s="33"/>
    </row>
    <row r="7281" spans="1:19">
      <c r="A7281" s="233"/>
      <c r="B7281" s="238"/>
      <c r="C7281" s="229"/>
      <c r="D7281" s="229"/>
      <c r="E7281" s="235"/>
      <c r="F7281" s="235"/>
      <c r="G7281" s="242"/>
      <c r="H7281" s="243"/>
      <c r="J7281" s="33"/>
      <c r="K7281" s="33"/>
      <c r="L7281" s="33"/>
      <c r="M7281" s="33"/>
      <c r="N7281" s="33"/>
      <c r="O7281" s="33"/>
      <c r="P7281" s="33"/>
      <c r="Q7281" s="33"/>
      <c r="R7281" s="33"/>
      <c r="S7281" s="33"/>
    </row>
    <row r="7282" spans="1:19">
      <c r="A7282" s="233"/>
      <c r="B7282" s="238"/>
      <c r="C7282" s="229"/>
      <c r="D7282" s="229"/>
      <c r="E7282" s="235"/>
      <c r="F7282" s="235"/>
      <c r="G7282" s="242"/>
      <c r="H7282" s="243"/>
      <c r="J7282" s="33"/>
      <c r="K7282" s="33"/>
      <c r="L7282" s="33"/>
      <c r="M7282" s="33"/>
      <c r="N7282" s="33"/>
      <c r="O7282" s="33"/>
      <c r="P7282" s="33"/>
      <c r="Q7282" s="33"/>
      <c r="R7282" s="33"/>
      <c r="S7282" s="33"/>
    </row>
    <row r="7283" spans="1:19">
      <c r="A7283" s="233"/>
      <c r="B7283" s="238"/>
      <c r="C7283" s="229"/>
      <c r="D7283" s="229"/>
      <c r="E7283" s="235"/>
      <c r="F7283" s="235"/>
      <c r="G7283" s="242"/>
      <c r="H7283" s="243"/>
      <c r="J7283" s="33"/>
      <c r="K7283" s="33"/>
      <c r="L7283" s="33"/>
      <c r="M7283" s="33"/>
      <c r="N7283" s="33"/>
      <c r="O7283" s="33"/>
      <c r="P7283" s="33"/>
      <c r="Q7283" s="33"/>
      <c r="R7283" s="33"/>
      <c r="S7283" s="33"/>
    </row>
    <row r="7284" spans="1:19">
      <c r="A7284" s="233"/>
      <c r="B7284" s="238"/>
      <c r="C7284" s="229"/>
      <c r="D7284" s="229"/>
      <c r="E7284" s="235"/>
      <c r="F7284" s="235"/>
      <c r="G7284" s="242"/>
      <c r="H7284" s="243"/>
      <c r="J7284" s="33"/>
      <c r="K7284" s="33"/>
      <c r="L7284" s="33"/>
      <c r="M7284" s="33"/>
      <c r="N7284" s="33"/>
      <c r="O7284" s="33"/>
      <c r="P7284" s="33"/>
      <c r="Q7284" s="33"/>
      <c r="R7284" s="33"/>
      <c r="S7284" s="33"/>
    </row>
    <row r="7285" spans="1:19">
      <c r="A7285" s="233"/>
      <c r="B7285" s="238"/>
      <c r="C7285" s="229"/>
      <c r="D7285" s="229"/>
      <c r="E7285" s="235"/>
      <c r="F7285" s="235"/>
      <c r="G7285" s="242"/>
      <c r="H7285" s="243"/>
      <c r="J7285" s="33"/>
      <c r="K7285" s="33"/>
      <c r="L7285" s="33"/>
      <c r="M7285" s="33"/>
      <c r="N7285" s="33"/>
      <c r="O7285" s="33"/>
      <c r="P7285" s="33"/>
      <c r="Q7285" s="33"/>
      <c r="R7285" s="33"/>
      <c r="S7285" s="33"/>
    </row>
    <row r="7286" spans="1:19">
      <c r="A7286" s="233"/>
      <c r="B7286" s="238"/>
      <c r="C7286" s="229"/>
      <c r="D7286" s="229"/>
      <c r="E7286" s="235"/>
      <c r="F7286" s="235"/>
      <c r="G7286" s="242"/>
      <c r="H7286" s="243"/>
      <c r="J7286" s="33"/>
      <c r="K7286" s="33"/>
      <c r="L7286" s="33"/>
      <c r="M7286" s="33"/>
      <c r="N7286" s="33"/>
      <c r="O7286" s="33"/>
      <c r="P7286" s="33"/>
      <c r="Q7286" s="33"/>
      <c r="R7286" s="33"/>
      <c r="S7286" s="33"/>
    </row>
    <row r="7287" spans="1:19">
      <c r="A7287" s="233"/>
      <c r="B7287" s="238"/>
      <c r="C7287" s="229"/>
      <c r="D7287" s="229"/>
      <c r="E7287" s="235"/>
      <c r="F7287" s="235"/>
      <c r="G7287" s="242"/>
      <c r="H7287" s="243"/>
      <c r="J7287" s="33"/>
      <c r="K7287" s="33"/>
      <c r="L7287" s="33"/>
      <c r="M7287" s="33"/>
      <c r="N7287" s="33"/>
      <c r="O7287" s="33"/>
      <c r="P7287" s="33"/>
      <c r="Q7287" s="33"/>
      <c r="R7287" s="33"/>
      <c r="S7287" s="33"/>
    </row>
    <row r="7288" spans="1:19">
      <c r="A7288" s="233"/>
      <c r="B7288" s="238"/>
      <c r="C7288" s="229"/>
      <c r="D7288" s="229"/>
      <c r="E7288" s="235"/>
      <c r="F7288" s="235"/>
      <c r="G7288" s="242"/>
      <c r="H7288" s="243"/>
      <c r="J7288" s="33"/>
      <c r="K7288" s="33"/>
      <c r="L7288" s="33"/>
      <c r="M7288" s="33"/>
      <c r="N7288" s="33"/>
      <c r="O7288" s="33"/>
      <c r="P7288" s="33"/>
      <c r="Q7288" s="33"/>
      <c r="R7288" s="33"/>
      <c r="S7288" s="33"/>
    </row>
    <row r="7289" spans="1:19">
      <c r="A7289" s="233"/>
      <c r="B7289" s="238"/>
      <c r="C7289" s="229"/>
      <c r="D7289" s="229"/>
      <c r="E7289" s="235"/>
      <c r="F7289" s="235"/>
      <c r="G7289" s="242"/>
      <c r="H7289" s="243"/>
      <c r="J7289" s="33"/>
      <c r="K7289" s="33"/>
      <c r="L7289" s="33"/>
      <c r="M7289" s="33"/>
      <c r="N7289" s="33"/>
      <c r="O7289" s="33"/>
      <c r="P7289" s="33"/>
      <c r="Q7289" s="33"/>
      <c r="R7289" s="33"/>
      <c r="S7289" s="33"/>
    </row>
    <row r="7290" spans="1:19">
      <c r="A7290" s="233"/>
      <c r="B7290" s="238"/>
      <c r="C7290" s="229"/>
      <c r="D7290" s="229"/>
      <c r="E7290" s="235"/>
      <c r="F7290" s="235"/>
      <c r="G7290" s="242"/>
      <c r="H7290" s="243"/>
      <c r="J7290" s="33"/>
      <c r="K7290" s="33"/>
      <c r="L7290" s="33"/>
      <c r="M7290" s="33"/>
      <c r="N7290" s="33"/>
      <c r="O7290" s="33"/>
      <c r="P7290" s="33"/>
      <c r="Q7290" s="33"/>
      <c r="R7290" s="33"/>
      <c r="S7290" s="33"/>
    </row>
    <row r="7291" spans="1:19">
      <c r="A7291" s="233"/>
      <c r="B7291" s="238"/>
      <c r="C7291" s="229"/>
      <c r="D7291" s="229"/>
      <c r="E7291" s="235"/>
      <c r="F7291" s="235"/>
      <c r="G7291" s="242"/>
      <c r="H7291" s="243"/>
      <c r="J7291" s="33"/>
      <c r="K7291" s="33"/>
      <c r="L7291" s="33"/>
      <c r="M7291" s="33"/>
      <c r="N7291" s="33"/>
      <c r="O7291" s="33"/>
      <c r="P7291" s="33"/>
      <c r="Q7291" s="33"/>
      <c r="R7291" s="33"/>
      <c r="S7291" s="33"/>
    </row>
    <row r="7292" spans="1:19">
      <c r="A7292" s="233"/>
      <c r="B7292" s="238"/>
      <c r="C7292" s="229"/>
      <c r="D7292" s="229"/>
      <c r="E7292" s="235"/>
      <c r="F7292" s="235"/>
      <c r="G7292" s="242"/>
      <c r="H7292" s="243"/>
      <c r="J7292" s="33"/>
      <c r="K7292" s="33"/>
      <c r="L7292" s="33"/>
      <c r="M7292" s="33"/>
      <c r="N7292" s="33"/>
      <c r="O7292" s="33"/>
      <c r="P7292" s="33"/>
      <c r="Q7292" s="33"/>
      <c r="R7292" s="33"/>
      <c r="S7292" s="33"/>
    </row>
    <row r="7293" spans="1:19">
      <c r="A7293" s="233"/>
      <c r="B7293" s="238"/>
      <c r="C7293" s="229"/>
      <c r="D7293" s="229"/>
      <c r="E7293" s="235"/>
      <c r="F7293" s="235"/>
      <c r="G7293" s="242"/>
      <c r="H7293" s="243"/>
      <c r="J7293" s="33"/>
      <c r="K7293" s="33"/>
      <c r="L7293" s="33"/>
      <c r="M7293" s="33"/>
      <c r="N7293" s="33"/>
      <c r="O7293" s="33"/>
      <c r="P7293" s="33"/>
      <c r="Q7293" s="33"/>
      <c r="R7293" s="33"/>
      <c r="S7293" s="33"/>
    </row>
    <row r="7294" spans="1:19">
      <c r="A7294" s="233"/>
      <c r="B7294" s="238"/>
      <c r="C7294" s="229"/>
      <c r="D7294" s="229"/>
      <c r="E7294" s="235"/>
      <c r="F7294" s="235"/>
      <c r="G7294" s="242"/>
      <c r="H7294" s="243"/>
      <c r="J7294" s="33"/>
      <c r="K7294" s="33"/>
      <c r="L7294" s="33"/>
      <c r="M7294" s="33"/>
      <c r="N7294" s="33"/>
      <c r="O7294" s="33"/>
      <c r="P7294" s="33"/>
      <c r="Q7294" s="33"/>
      <c r="R7294" s="33"/>
      <c r="S7294" s="33"/>
    </row>
    <row r="7295" spans="1:19">
      <c r="A7295" s="233"/>
      <c r="B7295" s="238"/>
      <c r="C7295" s="229"/>
      <c r="D7295" s="229"/>
      <c r="E7295" s="235"/>
      <c r="F7295" s="235"/>
      <c r="G7295" s="242"/>
      <c r="H7295" s="243"/>
      <c r="J7295" s="33"/>
      <c r="K7295" s="33"/>
      <c r="L7295" s="33"/>
      <c r="M7295" s="33"/>
      <c r="N7295" s="33"/>
      <c r="O7295" s="33"/>
      <c r="P7295" s="33"/>
      <c r="Q7295" s="33"/>
      <c r="R7295" s="33"/>
      <c r="S7295" s="33"/>
    </row>
    <row r="7296" spans="1:19">
      <c r="A7296" s="233"/>
      <c r="B7296" s="238"/>
      <c r="C7296" s="229"/>
      <c r="D7296" s="229"/>
      <c r="E7296" s="235"/>
      <c r="F7296" s="235"/>
      <c r="G7296" s="242"/>
      <c r="H7296" s="243"/>
      <c r="J7296" s="33"/>
      <c r="K7296" s="33"/>
      <c r="L7296" s="33"/>
      <c r="M7296" s="33"/>
      <c r="N7296" s="33"/>
      <c r="O7296" s="33"/>
      <c r="P7296" s="33"/>
      <c r="Q7296" s="33"/>
      <c r="R7296" s="33"/>
      <c r="S7296" s="33"/>
    </row>
    <row r="7297" spans="1:19">
      <c r="A7297" s="233"/>
      <c r="B7297" s="238"/>
      <c r="C7297" s="229"/>
      <c r="D7297" s="229"/>
      <c r="E7297" s="235"/>
      <c r="F7297" s="235"/>
      <c r="G7297" s="242"/>
      <c r="H7297" s="243"/>
      <c r="J7297" s="33"/>
      <c r="K7297" s="33"/>
      <c r="L7297" s="33"/>
      <c r="M7297" s="33"/>
      <c r="N7297" s="33"/>
      <c r="O7297" s="33"/>
      <c r="P7297" s="33"/>
      <c r="Q7297" s="33"/>
      <c r="R7297" s="33"/>
      <c r="S7297" s="33"/>
    </row>
    <row r="7298" spans="1:19">
      <c r="A7298" s="233"/>
      <c r="B7298" s="238"/>
      <c r="C7298" s="229"/>
      <c r="D7298" s="229"/>
      <c r="E7298" s="235"/>
      <c r="F7298" s="235"/>
      <c r="G7298" s="242"/>
      <c r="H7298" s="243"/>
      <c r="J7298" s="33"/>
      <c r="K7298" s="33"/>
      <c r="L7298" s="33"/>
      <c r="M7298" s="33"/>
      <c r="N7298" s="33"/>
      <c r="O7298" s="33"/>
      <c r="P7298" s="33"/>
      <c r="Q7298" s="33"/>
      <c r="R7298" s="33"/>
      <c r="S7298" s="33"/>
    </row>
    <row r="7299" spans="1:19">
      <c r="A7299" s="233"/>
      <c r="B7299" s="238"/>
      <c r="C7299" s="229"/>
      <c r="D7299" s="229"/>
      <c r="E7299" s="235"/>
      <c r="F7299" s="235"/>
      <c r="G7299" s="242"/>
      <c r="H7299" s="243"/>
      <c r="J7299" s="33"/>
      <c r="K7299" s="33"/>
      <c r="L7299" s="33"/>
      <c r="M7299" s="33"/>
      <c r="N7299" s="33"/>
      <c r="O7299" s="33"/>
      <c r="P7299" s="33"/>
      <c r="Q7299" s="33"/>
      <c r="R7299" s="33"/>
      <c r="S7299" s="33"/>
    </row>
    <row r="7300" spans="1:19">
      <c r="A7300" s="233"/>
      <c r="B7300" s="238"/>
      <c r="C7300" s="229"/>
      <c r="D7300" s="229"/>
      <c r="E7300" s="235"/>
      <c r="F7300" s="235"/>
      <c r="G7300" s="242"/>
      <c r="H7300" s="243"/>
      <c r="J7300" s="33"/>
      <c r="K7300" s="33"/>
      <c r="L7300" s="33"/>
      <c r="M7300" s="33"/>
      <c r="N7300" s="33"/>
      <c r="O7300" s="33"/>
      <c r="P7300" s="33"/>
      <c r="Q7300" s="33"/>
      <c r="R7300" s="33"/>
      <c r="S7300" s="33"/>
    </row>
    <row r="7301" spans="1:19">
      <c r="A7301" s="233"/>
      <c r="B7301" s="238"/>
      <c r="C7301" s="229"/>
      <c r="D7301" s="229"/>
      <c r="E7301" s="235"/>
      <c r="F7301" s="235"/>
      <c r="G7301" s="242"/>
      <c r="H7301" s="243"/>
      <c r="J7301" s="33"/>
      <c r="K7301" s="33"/>
      <c r="L7301" s="33"/>
      <c r="M7301" s="33"/>
      <c r="N7301" s="33"/>
      <c r="O7301" s="33"/>
      <c r="P7301" s="33"/>
      <c r="Q7301" s="33"/>
      <c r="R7301" s="33"/>
      <c r="S7301" s="33"/>
    </row>
    <row r="7302" spans="1:19">
      <c r="A7302" s="233"/>
      <c r="B7302" s="238"/>
      <c r="C7302" s="229"/>
      <c r="D7302" s="229"/>
      <c r="E7302" s="235"/>
      <c r="F7302" s="235"/>
      <c r="G7302" s="242"/>
      <c r="H7302" s="243"/>
      <c r="J7302" s="33"/>
      <c r="K7302" s="33"/>
      <c r="L7302" s="33"/>
      <c r="M7302" s="33"/>
      <c r="N7302" s="33"/>
      <c r="O7302" s="33"/>
      <c r="P7302" s="33"/>
      <c r="Q7302" s="33"/>
      <c r="R7302" s="33"/>
      <c r="S7302" s="33"/>
    </row>
    <row r="7303" spans="1:19">
      <c r="A7303" s="233"/>
      <c r="B7303" s="238"/>
      <c r="C7303" s="229"/>
      <c r="D7303" s="229"/>
      <c r="E7303" s="235"/>
      <c r="F7303" s="235"/>
      <c r="G7303" s="242"/>
      <c r="H7303" s="243"/>
      <c r="J7303" s="33"/>
      <c r="K7303" s="33"/>
      <c r="L7303" s="33"/>
      <c r="M7303" s="33"/>
      <c r="N7303" s="33"/>
      <c r="O7303" s="33"/>
      <c r="P7303" s="33"/>
      <c r="Q7303" s="33"/>
      <c r="R7303" s="33"/>
      <c r="S7303" s="33"/>
    </row>
    <row r="7304" spans="1:19">
      <c r="A7304" s="233"/>
      <c r="B7304" s="238"/>
      <c r="C7304" s="229"/>
      <c r="D7304" s="229"/>
      <c r="E7304" s="235"/>
      <c r="F7304" s="235"/>
      <c r="G7304" s="242"/>
      <c r="H7304" s="243"/>
      <c r="J7304" s="33"/>
      <c r="K7304" s="33"/>
      <c r="L7304" s="33"/>
      <c r="M7304" s="33"/>
      <c r="N7304" s="33"/>
      <c r="O7304" s="33"/>
      <c r="P7304" s="33"/>
      <c r="Q7304" s="33"/>
      <c r="R7304" s="33"/>
      <c r="S7304" s="33"/>
    </row>
    <row r="7305" spans="1:19">
      <c r="A7305" s="233"/>
      <c r="B7305" s="238"/>
      <c r="C7305" s="229"/>
      <c r="D7305" s="229"/>
      <c r="E7305" s="235"/>
      <c r="F7305" s="235"/>
      <c r="G7305" s="242"/>
      <c r="H7305" s="243"/>
      <c r="J7305" s="33"/>
      <c r="K7305" s="33"/>
      <c r="L7305" s="33"/>
      <c r="M7305" s="33"/>
      <c r="N7305" s="33"/>
      <c r="O7305" s="33"/>
      <c r="P7305" s="33"/>
      <c r="Q7305" s="33"/>
      <c r="R7305" s="33"/>
      <c r="S7305" s="33"/>
    </row>
    <row r="7306" spans="1:19">
      <c r="A7306" s="233"/>
      <c r="B7306" s="238"/>
      <c r="C7306" s="229"/>
      <c r="D7306" s="229"/>
      <c r="E7306" s="235"/>
      <c r="F7306" s="235"/>
      <c r="G7306" s="242"/>
      <c r="H7306" s="243"/>
      <c r="J7306" s="33"/>
      <c r="K7306" s="33"/>
      <c r="L7306" s="33"/>
      <c r="M7306" s="33"/>
      <c r="N7306" s="33"/>
      <c r="O7306" s="33"/>
      <c r="P7306" s="33"/>
      <c r="Q7306" s="33"/>
      <c r="R7306" s="33"/>
      <c r="S7306" s="33"/>
    </row>
    <row r="7307" spans="1:19">
      <c r="A7307" s="233"/>
      <c r="B7307" s="238"/>
      <c r="C7307" s="229"/>
      <c r="D7307" s="229"/>
      <c r="E7307" s="235"/>
      <c r="F7307" s="235"/>
      <c r="G7307" s="242"/>
      <c r="H7307" s="243"/>
      <c r="J7307" s="33"/>
      <c r="K7307" s="33"/>
      <c r="L7307" s="33"/>
      <c r="M7307" s="33"/>
      <c r="N7307" s="33"/>
      <c r="O7307" s="33"/>
      <c r="P7307" s="33"/>
      <c r="Q7307" s="33"/>
      <c r="R7307" s="33"/>
      <c r="S7307" s="33"/>
    </row>
    <row r="7308" spans="1:19">
      <c r="A7308" s="233"/>
      <c r="B7308" s="238"/>
      <c r="C7308" s="229"/>
      <c r="D7308" s="229"/>
      <c r="E7308" s="235"/>
      <c r="F7308" s="235"/>
      <c r="G7308" s="242"/>
      <c r="H7308" s="243"/>
      <c r="J7308" s="33"/>
      <c r="K7308" s="33"/>
      <c r="L7308" s="33"/>
      <c r="M7308" s="33"/>
      <c r="N7308" s="33"/>
      <c r="O7308" s="33"/>
      <c r="P7308" s="33"/>
      <c r="Q7308" s="33"/>
      <c r="R7308" s="33"/>
      <c r="S7308" s="33"/>
    </row>
    <row r="7309" spans="1:19">
      <c r="A7309" s="233"/>
      <c r="B7309" s="238"/>
      <c r="C7309" s="229"/>
      <c r="D7309" s="229"/>
      <c r="E7309" s="235"/>
      <c r="F7309" s="235"/>
      <c r="G7309" s="242"/>
      <c r="H7309" s="243"/>
      <c r="J7309" s="33"/>
      <c r="K7309" s="33"/>
      <c r="L7309" s="33"/>
      <c r="M7309" s="33"/>
      <c r="N7309" s="33"/>
      <c r="O7309" s="33"/>
      <c r="P7309" s="33"/>
      <c r="Q7309" s="33"/>
      <c r="R7309" s="33"/>
      <c r="S7309" s="33"/>
    </row>
    <row r="7310" spans="1:19">
      <c r="A7310" s="233"/>
      <c r="B7310" s="238"/>
      <c r="C7310" s="229"/>
      <c r="D7310" s="229"/>
      <c r="E7310" s="235"/>
      <c r="F7310" s="235"/>
      <c r="G7310" s="242"/>
      <c r="H7310" s="243"/>
      <c r="J7310" s="33"/>
      <c r="K7310" s="33"/>
      <c r="L7310" s="33"/>
      <c r="M7310" s="33"/>
      <c r="N7310" s="33"/>
      <c r="O7310" s="33"/>
      <c r="P7310" s="33"/>
      <c r="Q7310" s="33"/>
      <c r="R7310" s="33"/>
      <c r="S7310" s="33"/>
    </row>
    <row r="7311" spans="1:19">
      <c r="A7311" s="233"/>
      <c r="B7311" s="238"/>
      <c r="C7311" s="229"/>
      <c r="D7311" s="229"/>
      <c r="E7311" s="235"/>
      <c r="F7311" s="235"/>
      <c r="G7311" s="242"/>
      <c r="H7311" s="243"/>
      <c r="J7311" s="33"/>
      <c r="K7311" s="33"/>
      <c r="L7311" s="33"/>
      <c r="M7311" s="33"/>
      <c r="N7311" s="33"/>
      <c r="O7311" s="33"/>
      <c r="P7311" s="33"/>
      <c r="Q7311" s="33"/>
      <c r="R7311" s="33"/>
      <c r="S7311" s="33"/>
    </row>
    <row r="7312" spans="1:19">
      <c r="A7312" s="233"/>
      <c r="B7312" s="238"/>
      <c r="C7312" s="229"/>
      <c r="D7312" s="229"/>
      <c r="E7312" s="235"/>
      <c r="F7312" s="235"/>
      <c r="G7312" s="242"/>
      <c r="H7312" s="243"/>
      <c r="J7312" s="33"/>
      <c r="K7312" s="33"/>
      <c r="L7312" s="33"/>
      <c r="M7312" s="33"/>
      <c r="N7312" s="33"/>
      <c r="O7312" s="33"/>
      <c r="P7312" s="33"/>
      <c r="Q7312" s="33"/>
      <c r="R7312" s="33"/>
      <c r="S7312" s="33"/>
    </row>
    <row r="7313" spans="1:19">
      <c r="A7313" s="233"/>
      <c r="B7313" s="238"/>
      <c r="C7313" s="229"/>
      <c r="D7313" s="229"/>
      <c r="E7313" s="235"/>
      <c r="F7313" s="235"/>
      <c r="G7313" s="242"/>
      <c r="H7313" s="243"/>
      <c r="J7313" s="33"/>
      <c r="K7313" s="33"/>
      <c r="L7313" s="33"/>
      <c r="M7313" s="33"/>
      <c r="N7313" s="33"/>
      <c r="O7313" s="33"/>
      <c r="P7313" s="33"/>
      <c r="Q7313" s="33"/>
      <c r="R7313" s="33"/>
      <c r="S7313" s="33"/>
    </row>
    <row r="7314" spans="1:19">
      <c r="A7314" s="233"/>
      <c r="B7314" s="238"/>
      <c r="C7314" s="229"/>
      <c r="D7314" s="229"/>
      <c r="E7314" s="235"/>
      <c r="F7314" s="235"/>
      <c r="G7314" s="242"/>
      <c r="H7314" s="243"/>
      <c r="J7314" s="33"/>
      <c r="K7314" s="33"/>
      <c r="L7314" s="33"/>
      <c r="M7314" s="33"/>
      <c r="N7314" s="33"/>
      <c r="O7314" s="33"/>
      <c r="P7314" s="33"/>
      <c r="Q7314" s="33"/>
      <c r="R7314" s="33"/>
      <c r="S7314" s="33"/>
    </row>
    <row r="7315" spans="1:19">
      <c r="A7315" s="233"/>
      <c r="B7315" s="238"/>
      <c r="C7315" s="229"/>
      <c r="D7315" s="229"/>
      <c r="E7315" s="235"/>
      <c r="F7315" s="235"/>
      <c r="G7315" s="242"/>
      <c r="H7315" s="243"/>
      <c r="J7315" s="33"/>
      <c r="K7315" s="33"/>
      <c r="L7315" s="33"/>
      <c r="M7315" s="33"/>
      <c r="N7315" s="33"/>
      <c r="O7315" s="33"/>
      <c r="P7315" s="33"/>
      <c r="Q7315" s="33"/>
      <c r="R7315" s="33"/>
      <c r="S7315" s="33"/>
    </row>
    <row r="7316" spans="1:19">
      <c r="A7316" s="233"/>
      <c r="B7316" s="238"/>
      <c r="C7316" s="229"/>
      <c r="D7316" s="229"/>
      <c r="E7316" s="235"/>
      <c r="F7316" s="235"/>
      <c r="G7316" s="242"/>
      <c r="H7316" s="243"/>
      <c r="J7316" s="33"/>
      <c r="K7316" s="33"/>
      <c r="L7316" s="33"/>
      <c r="M7316" s="33"/>
      <c r="N7316" s="33"/>
      <c r="O7316" s="33"/>
      <c r="P7316" s="33"/>
      <c r="Q7316" s="33"/>
      <c r="R7316" s="33"/>
      <c r="S7316" s="33"/>
    </row>
    <row r="7317" spans="1:19">
      <c r="A7317" s="233"/>
      <c r="B7317" s="238"/>
      <c r="C7317" s="229"/>
      <c r="D7317" s="229"/>
      <c r="E7317" s="235"/>
      <c r="F7317" s="235"/>
      <c r="G7317" s="242"/>
      <c r="H7317" s="243"/>
      <c r="J7317" s="33"/>
      <c r="K7317" s="33"/>
      <c r="L7317" s="33"/>
      <c r="M7317" s="33"/>
      <c r="N7317" s="33"/>
      <c r="O7317" s="33"/>
      <c r="P7317" s="33"/>
      <c r="Q7317" s="33"/>
      <c r="R7317" s="33"/>
      <c r="S7317" s="33"/>
    </row>
    <row r="7318" spans="1:19">
      <c r="A7318" s="233"/>
      <c r="B7318" s="238"/>
      <c r="C7318" s="229"/>
      <c r="D7318" s="229"/>
      <c r="E7318" s="235"/>
      <c r="F7318" s="235"/>
      <c r="G7318" s="242"/>
      <c r="H7318" s="243"/>
      <c r="J7318" s="33"/>
      <c r="K7318" s="33"/>
      <c r="L7318" s="33"/>
      <c r="M7318" s="33"/>
      <c r="N7318" s="33"/>
      <c r="O7318" s="33"/>
      <c r="P7318" s="33"/>
      <c r="Q7318" s="33"/>
      <c r="R7318" s="33"/>
      <c r="S7318" s="33"/>
    </row>
    <row r="7319" spans="1:19">
      <c r="A7319" s="233"/>
      <c r="B7319" s="238"/>
      <c r="C7319" s="229"/>
      <c r="D7319" s="229"/>
      <c r="E7319" s="235"/>
      <c r="F7319" s="235"/>
      <c r="G7319" s="242"/>
      <c r="H7319" s="243"/>
      <c r="J7319" s="33"/>
      <c r="K7319" s="33"/>
      <c r="L7319" s="33"/>
      <c r="M7319" s="33"/>
      <c r="N7319" s="33"/>
      <c r="O7319" s="33"/>
      <c r="P7319" s="33"/>
      <c r="Q7319" s="33"/>
      <c r="R7319" s="33"/>
      <c r="S7319" s="33"/>
    </row>
    <row r="7320" spans="1:19">
      <c r="A7320" s="233"/>
      <c r="B7320" s="238"/>
      <c r="C7320" s="229"/>
      <c r="D7320" s="229"/>
      <c r="E7320" s="235"/>
      <c r="F7320" s="235"/>
      <c r="G7320" s="242"/>
      <c r="H7320" s="243"/>
      <c r="J7320" s="33"/>
      <c r="K7320" s="33"/>
      <c r="L7320" s="33"/>
      <c r="M7320" s="33"/>
      <c r="N7320" s="33"/>
      <c r="O7320" s="33"/>
      <c r="P7320" s="33"/>
      <c r="Q7320" s="33"/>
      <c r="R7320" s="33"/>
      <c r="S7320" s="33"/>
    </row>
    <row r="7321" spans="1:19">
      <c r="A7321" s="233"/>
      <c r="B7321" s="238"/>
      <c r="C7321" s="229"/>
      <c r="D7321" s="229"/>
      <c r="E7321" s="235"/>
      <c r="F7321" s="235"/>
      <c r="G7321" s="242"/>
      <c r="H7321" s="243"/>
      <c r="J7321" s="33"/>
      <c r="K7321" s="33"/>
      <c r="L7321" s="33"/>
      <c r="M7321" s="33"/>
      <c r="N7321" s="33"/>
      <c r="O7321" s="33"/>
      <c r="P7321" s="33"/>
      <c r="Q7321" s="33"/>
      <c r="R7321" s="33"/>
      <c r="S7321" s="33"/>
    </row>
    <row r="7322" spans="1:19">
      <c r="A7322" s="233"/>
      <c r="B7322" s="238"/>
      <c r="C7322" s="229"/>
      <c r="D7322" s="229"/>
      <c r="E7322" s="235"/>
      <c r="F7322" s="235"/>
      <c r="G7322" s="242"/>
      <c r="H7322" s="243"/>
      <c r="J7322" s="33"/>
      <c r="K7322" s="33"/>
      <c r="L7322" s="33"/>
      <c r="M7322" s="33"/>
      <c r="N7322" s="33"/>
      <c r="O7322" s="33"/>
      <c r="P7322" s="33"/>
      <c r="Q7322" s="33"/>
      <c r="R7322" s="33"/>
      <c r="S7322" s="33"/>
    </row>
    <row r="7323" spans="1:19">
      <c r="A7323" s="233"/>
      <c r="B7323" s="238"/>
      <c r="C7323" s="229"/>
      <c r="D7323" s="229"/>
      <c r="E7323" s="235"/>
      <c r="F7323" s="235"/>
      <c r="G7323" s="242"/>
      <c r="H7323" s="243"/>
      <c r="J7323" s="33"/>
      <c r="K7323" s="33"/>
      <c r="L7323" s="33"/>
      <c r="M7323" s="33"/>
      <c r="N7323" s="33"/>
      <c r="O7323" s="33"/>
      <c r="P7323" s="33"/>
      <c r="Q7323" s="33"/>
      <c r="R7323" s="33"/>
      <c r="S7323" s="33"/>
    </row>
    <row r="7324" spans="1:19">
      <c r="A7324" s="233"/>
      <c r="B7324" s="238"/>
      <c r="C7324" s="229"/>
      <c r="D7324" s="229"/>
      <c r="E7324" s="235"/>
      <c r="F7324" s="235"/>
      <c r="G7324" s="242"/>
      <c r="H7324" s="243"/>
      <c r="J7324" s="33"/>
      <c r="K7324" s="33"/>
      <c r="L7324" s="33"/>
      <c r="M7324" s="33"/>
      <c r="N7324" s="33"/>
      <c r="O7324" s="33"/>
      <c r="P7324" s="33"/>
      <c r="Q7324" s="33"/>
      <c r="R7324" s="33"/>
      <c r="S7324" s="33"/>
    </row>
    <row r="7325" spans="1:19">
      <c r="A7325" s="233"/>
      <c r="B7325" s="238"/>
      <c r="C7325" s="229"/>
      <c r="D7325" s="229"/>
      <c r="E7325" s="235"/>
      <c r="F7325" s="235"/>
      <c r="G7325" s="242"/>
      <c r="H7325" s="243"/>
      <c r="J7325" s="33"/>
      <c r="K7325" s="33"/>
      <c r="L7325" s="33"/>
      <c r="M7325" s="33"/>
      <c r="N7325" s="33"/>
      <c r="O7325" s="33"/>
      <c r="P7325" s="33"/>
      <c r="Q7325" s="33"/>
      <c r="R7325" s="33"/>
      <c r="S7325" s="33"/>
    </row>
    <row r="7326" spans="1:19">
      <c r="A7326" s="233"/>
      <c r="B7326" s="238"/>
      <c r="C7326" s="229"/>
      <c r="D7326" s="229"/>
      <c r="E7326" s="235"/>
      <c r="F7326" s="235"/>
      <c r="G7326" s="242"/>
      <c r="H7326" s="243"/>
      <c r="J7326" s="33"/>
      <c r="K7326" s="33"/>
      <c r="L7326" s="33"/>
      <c r="M7326" s="33"/>
      <c r="N7326" s="33"/>
      <c r="O7326" s="33"/>
      <c r="P7326" s="33"/>
      <c r="Q7326" s="33"/>
      <c r="R7326" s="33"/>
      <c r="S7326" s="33"/>
    </row>
    <row r="7327" spans="1:19">
      <c r="A7327" s="233"/>
      <c r="B7327" s="238"/>
      <c r="C7327" s="229"/>
      <c r="D7327" s="229"/>
      <c r="E7327" s="235"/>
      <c r="F7327" s="235"/>
      <c r="G7327" s="242"/>
      <c r="H7327" s="243"/>
      <c r="J7327" s="33"/>
      <c r="K7327" s="33"/>
      <c r="L7327" s="33"/>
      <c r="M7327" s="33"/>
      <c r="N7327" s="33"/>
      <c r="O7327" s="33"/>
      <c r="P7327" s="33"/>
      <c r="Q7327" s="33"/>
      <c r="R7327" s="33"/>
      <c r="S7327" s="33"/>
    </row>
    <row r="7328" spans="1:19">
      <c r="A7328" s="233"/>
      <c r="B7328" s="238"/>
      <c r="C7328" s="229"/>
      <c r="D7328" s="229"/>
      <c r="E7328" s="235"/>
      <c r="F7328" s="235"/>
      <c r="G7328" s="242"/>
      <c r="H7328" s="243"/>
      <c r="J7328" s="33"/>
      <c r="K7328" s="33"/>
      <c r="L7328" s="33"/>
      <c r="M7328" s="33"/>
      <c r="N7328" s="33"/>
      <c r="O7328" s="33"/>
      <c r="P7328" s="33"/>
      <c r="Q7328" s="33"/>
      <c r="R7328" s="33"/>
      <c r="S7328" s="33"/>
    </row>
    <row r="7329" spans="1:19">
      <c r="A7329" s="233"/>
      <c r="B7329" s="238"/>
      <c r="C7329" s="229"/>
      <c r="D7329" s="229"/>
      <c r="E7329" s="235"/>
      <c r="F7329" s="235"/>
      <c r="G7329" s="242"/>
      <c r="H7329" s="243"/>
      <c r="J7329" s="33"/>
      <c r="K7329" s="33"/>
      <c r="L7329" s="33"/>
      <c r="M7329" s="33"/>
      <c r="N7329" s="33"/>
      <c r="O7329" s="33"/>
      <c r="P7329" s="33"/>
      <c r="Q7329" s="33"/>
      <c r="R7329" s="33"/>
      <c r="S7329" s="33"/>
    </row>
    <row r="7330" spans="1:19">
      <c r="A7330" s="233"/>
      <c r="B7330" s="238"/>
      <c r="C7330" s="229"/>
      <c r="D7330" s="229"/>
      <c r="E7330" s="235"/>
      <c r="F7330" s="235"/>
      <c r="G7330" s="242"/>
      <c r="H7330" s="243"/>
      <c r="J7330" s="33"/>
      <c r="K7330" s="33"/>
      <c r="L7330" s="33"/>
      <c r="M7330" s="33"/>
      <c r="N7330" s="33"/>
      <c r="O7330" s="33"/>
      <c r="P7330" s="33"/>
      <c r="Q7330" s="33"/>
      <c r="R7330" s="33"/>
      <c r="S7330" s="33"/>
    </row>
    <row r="7331" spans="1:19">
      <c r="A7331" s="233"/>
      <c r="B7331" s="238"/>
      <c r="C7331" s="229"/>
      <c r="D7331" s="229"/>
      <c r="E7331" s="235"/>
      <c r="F7331" s="235"/>
      <c r="G7331" s="242"/>
      <c r="H7331" s="243"/>
      <c r="J7331" s="33"/>
      <c r="K7331" s="33"/>
      <c r="L7331" s="33"/>
      <c r="M7331" s="33"/>
      <c r="N7331" s="33"/>
      <c r="O7331" s="33"/>
      <c r="P7331" s="33"/>
      <c r="Q7331" s="33"/>
      <c r="R7331" s="33"/>
      <c r="S7331" s="33"/>
    </row>
    <row r="7332" spans="1:19">
      <c r="A7332" s="233"/>
      <c r="B7332" s="238"/>
      <c r="C7332" s="229"/>
      <c r="D7332" s="229"/>
      <c r="E7332" s="235"/>
      <c r="F7332" s="235"/>
      <c r="G7332" s="242"/>
      <c r="H7332" s="243"/>
      <c r="J7332" s="33"/>
      <c r="K7332" s="33"/>
      <c r="L7332" s="33"/>
      <c r="M7332" s="33"/>
      <c r="N7332" s="33"/>
      <c r="O7332" s="33"/>
      <c r="P7332" s="33"/>
      <c r="Q7332" s="33"/>
      <c r="R7332" s="33"/>
      <c r="S7332" s="33"/>
    </row>
    <row r="7333" spans="1:19">
      <c r="A7333" s="233"/>
      <c r="B7333" s="238"/>
      <c r="C7333" s="229"/>
      <c r="D7333" s="229"/>
      <c r="E7333" s="235"/>
      <c r="F7333" s="235"/>
      <c r="G7333" s="242"/>
      <c r="H7333" s="243"/>
      <c r="J7333" s="33"/>
      <c r="K7333" s="33"/>
      <c r="L7333" s="33"/>
      <c r="M7333" s="33"/>
      <c r="N7333" s="33"/>
      <c r="O7333" s="33"/>
      <c r="P7333" s="33"/>
      <c r="Q7333" s="33"/>
      <c r="R7333" s="33"/>
      <c r="S7333" s="33"/>
    </row>
    <row r="7334" spans="1:19">
      <c r="A7334" s="233"/>
      <c r="B7334" s="238"/>
      <c r="C7334" s="229"/>
      <c r="D7334" s="229"/>
      <c r="E7334" s="235"/>
      <c r="F7334" s="235"/>
      <c r="G7334" s="242"/>
      <c r="H7334" s="243"/>
      <c r="J7334" s="33"/>
      <c r="K7334" s="33"/>
      <c r="L7334" s="33"/>
      <c r="M7334" s="33"/>
      <c r="N7334" s="33"/>
      <c r="O7334" s="33"/>
      <c r="P7334" s="33"/>
      <c r="Q7334" s="33"/>
      <c r="R7334" s="33"/>
      <c r="S7334" s="33"/>
    </row>
    <row r="7335" spans="1:19">
      <c r="A7335" s="233"/>
      <c r="B7335" s="238"/>
      <c r="C7335" s="229"/>
      <c r="D7335" s="229"/>
      <c r="E7335" s="235"/>
      <c r="F7335" s="235"/>
      <c r="G7335" s="242"/>
      <c r="H7335" s="243"/>
      <c r="J7335" s="33"/>
      <c r="K7335" s="33"/>
      <c r="L7335" s="33"/>
      <c r="M7335" s="33"/>
      <c r="N7335" s="33"/>
      <c r="O7335" s="33"/>
      <c r="P7335" s="33"/>
      <c r="Q7335" s="33"/>
      <c r="R7335" s="33"/>
      <c r="S7335" s="33"/>
    </row>
    <row r="7336" spans="1:19">
      <c r="A7336" s="233"/>
      <c r="B7336" s="238"/>
      <c r="C7336" s="229"/>
      <c r="D7336" s="229"/>
      <c r="E7336" s="235"/>
      <c r="F7336" s="235"/>
      <c r="G7336" s="242"/>
      <c r="H7336" s="243"/>
      <c r="J7336" s="33"/>
      <c r="K7336" s="33"/>
      <c r="L7336" s="33"/>
      <c r="M7336" s="33"/>
      <c r="N7336" s="33"/>
      <c r="O7336" s="33"/>
      <c r="P7336" s="33"/>
      <c r="Q7336" s="33"/>
      <c r="R7336" s="33"/>
      <c r="S7336" s="33"/>
    </row>
    <row r="7337" spans="1:19">
      <c r="A7337" s="233"/>
      <c r="B7337" s="238"/>
      <c r="C7337" s="229"/>
      <c r="D7337" s="229"/>
      <c r="E7337" s="235"/>
      <c r="F7337" s="235"/>
      <c r="G7337" s="242"/>
      <c r="H7337" s="243"/>
      <c r="J7337" s="33"/>
      <c r="K7337" s="33"/>
      <c r="L7337" s="33"/>
      <c r="M7337" s="33"/>
      <c r="N7337" s="33"/>
      <c r="O7337" s="33"/>
      <c r="P7337" s="33"/>
      <c r="Q7337" s="33"/>
      <c r="R7337" s="33"/>
      <c r="S7337" s="33"/>
    </row>
    <row r="7338" spans="1:19">
      <c r="A7338" s="233"/>
      <c r="B7338" s="238"/>
      <c r="C7338" s="229"/>
      <c r="D7338" s="229"/>
      <c r="E7338" s="235"/>
      <c r="F7338" s="235"/>
      <c r="G7338" s="242"/>
      <c r="H7338" s="243"/>
      <c r="J7338" s="33"/>
      <c r="K7338" s="33"/>
      <c r="L7338" s="33"/>
      <c r="M7338" s="33"/>
      <c r="N7338" s="33"/>
      <c r="O7338" s="33"/>
      <c r="P7338" s="33"/>
      <c r="Q7338" s="33"/>
      <c r="R7338" s="33"/>
      <c r="S7338" s="33"/>
    </row>
    <row r="7339" spans="1:19">
      <c r="A7339" s="233"/>
      <c r="B7339" s="238"/>
      <c r="C7339" s="229"/>
      <c r="D7339" s="229"/>
      <c r="E7339" s="235"/>
      <c r="F7339" s="235"/>
      <c r="G7339" s="242"/>
      <c r="H7339" s="243"/>
      <c r="J7339" s="33"/>
      <c r="K7339" s="33"/>
      <c r="L7339" s="33"/>
      <c r="M7339" s="33"/>
      <c r="N7339" s="33"/>
      <c r="O7339" s="33"/>
      <c r="P7339" s="33"/>
      <c r="Q7339" s="33"/>
      <c r="R7339" s="33"/>
      <c r="S7339" s="33"/>
    </row>
    <row r="7340" spans="1:19">
      <c r="A7340" s="233"/>
      <c r="B7340" s="238"/>
      <c r="C7340" s="229"/>
      <c r="D7340" s="229"/>
      <c r="E7340" s="235"/>
      <c r="F7340" s="235"/>
      <c r="G7340" s="242"/>
      <c r="H7340" s="243"/>
      <c r="J7340" s="33"/>
      <c r="K7340" s="33"/>
      <c r="L7340" s="33"/>
      <c r="M7340" s="33"/>
      <c r="N7340" s="33"/>
      <c r="O7340" s="33"/>
      <c r="P7340" s="33"/>
      <c r="Q7340" s="33"/>
      <c r="R7340" s="33"/>
      <c r="S7340" s="33"/>
    </row>
    <row r="7341" spans="1:19">
      <c r="A7341" s="233"/>
      <c r="B7341" s="238"/>
      <c r="C7341" s="229"/>
      <c r="D7341" s="229"/>
      <c r="E7341" s="235"/>
      <c r="F7341" s="235"/>
      <c r="G7341" s="242"/>
      <c r="H7341" s="243"/>
      <c r="J7341" s="33"/>
      <c r="K7341" s="33"/>
      <c r="L7341" s="33"/>
      <c r="M7341" s="33"/>
      <c r="N7341" s="33"/>
      <c r="O7341" s="33"/>
      <c r="P7341" s="33"/>
      <c r="Q7341" s="33"/>
      <c r="R7341" s="33"/>
      <c r="S7341" s="33"/>
    </row>
    <row r="7342" spans="1:19">
      <c r="A7342" s="233"/>
      <c r="B7342" s="238"/>
      <c r="C7342" s="229"/>
      <c r="D7342" s="229"/>
      <c r="E7342" s="235"/>
      <c r="F7342" s="235"/>
      <c r="G7342" s="242"/>
      <c r="H7342" s="243"/>
      <c r="J7342" s="33"/>
      <c r="K7342" s="33"/>
      <c r="L7342" s="33"/>
      <c r="M7342" s="33"/>
      <c r="N7342" s="33"/>
      <c r="O7342" s="33"/>
      <c r="P7342" s="33"/>
      <c r="Q7342" s="33"/>
      <c r="R7342" s="33"/>
      <c r="S7342" s="33"/>
    </row>
    <row r="7343" spans="1:19">
      <c r="A7343" s="233"/>
      <c r="B7343" s="238"/>
      <c r="C7343" s="229"/>
      <c r="D7343" s="229"/>
      <c r="E7343" s="235"/>
      <c r="F7343" s="235"/>
      <c r="G7343" s="242"/>
      <c r="H7343" s="243"/>
      <c r="J7343" s="33"/>
      <c r="K7343" s="33"/>
      <c r="L7343" s="33"/>
      <c r="M7343" s="33"/>
      <c r="N7343" s="33"/>
      <c r="O7343" s="33"/>
      <c r="P7343" s="33"/>
      <c r="Q7343" s="33"/>
      <c r="R7343" s="33"/>
      <c r="S7343" s="33"/>
    </row>
    <row r="7344" spans="1:19">
      <c r="A7344" s="233"/>
      <c r="B7344" s="238"/>
      <c r="C7344" s="229"/>
      <c r="D7344" s="229"/>
      <c r="E7344" s="235"/>
      <c r="F7344" s="235"/>
      <c r="G7344" s="242"/>
      <c r="H7344" s="243"/>
      <c r="J7344" s="33"/>
      <c r="K7344" s="33"/>
      <c r="L7344" s="33"/>
      <c r="M7344" s="33"/>
      <c r="N7344" s="33"/>
      <c r="O7344" s="33"/>
      <c r="P7344" s="33"/>
      <c r="Q7344" s="33"/>
      <c r="R7344" s="33"/>
      <c r="S7344" s="33"/>
    </row>
    <row r="7345" spans="1:19">
      <c r="A7345" s="233"/>
      <c r="B7345" s="238"/>
      <c r="C7345" s="229"/>
      <c r="D7345" s="229"/>
      <c r="E7345" s="235"/>
      <c r="F7345" s="235"/>
      <c r="G7345" s="242"/>
      <c r="H7345" s="243"/>
      <c r="J7345" s="33"/>
      <c r="K7345" s="33"/>
      <c r="L7345" s="33"/>
      <c r="M7345" s="33"/>
      <c r="N7345" s="33"/>
      <c r="O7345" s="33"/>
      <c r="P7345" s="33"/>
      <c r="Q7345" s="33"/>
      <c r="R7345" s="33"/>
      <c r="S7345" s="33"/>
    </row>
    <row r="7346" spans="1:19">
      <c r="A7346" s="233"/>
      <c r="B7346" s="238"/>
      <c r="C7346" s="229"/>
      <c r="D7346" s="229"/>
      <c r="E7346" s="235"/>
      <c r="F7346" s="235"/>
      <c r="G7346" s="242"/>
      <c r="H7346" s="243"/>
      <c r="J7346" s="33"/>
      <c r="K7346" s="33"/>
      <c r="L7346" s="33"/>
      <c r="M7346" s="33"/>
      <c r="N7346" s="33"/>
      <c r="O7346" s="33"/>
      <c r="P7346" s="33"/>
      <c r="Q7346" s="33"/>
      <c r="R7346" s="33"/>
      <c r="S7346" s="33"/>
    </row>
    <row r="7347" spans="1:19">
      <c r="A7347" s="233"/>
      <c r="B7347" s="238"/>
      <c r="C7347" s="229"/>
      <c r="D7347" s="229"/>
      <c r="E7347" s="235"/>
      <c r="F7347" s="235"/>
      <c r="G7347" s="242"/>
      <c r="H7347" s="243"/>
      <c r="J7347" s="33"/>
      <c r="K7347" s="33"/>
      <c r="L7347" s="33"/>
      <c r="M7347" s="33"/>
      <c r="N7347" s="33"/>
      <c r="O7347" s="33"/>
      <c r="P7347" s="33"/>
      <c r="Q7347" s="33"/>
      <c r="R7347" s="33"/>
      <c r="S7347" s="33"/>
    </row>
    <row r="7348" spans="1:19">
      <c r="A7348" s="233"/>
      <c r="B7348" s="238"/>
      <c r="C7348" s="229"/>
      <c r="D7348" s="229"/>
      <c r="E7348" s="235"/>
      <c r="F7348" s="235"/>
      <c r="G7348" s="242"/>
      <c r="H7348" s="243"/>
      <c r="J7348" s="33"/>
      <c r="K7348" s="33"/>
      <c r="L7348" s="33"/>
      <c r="M7348" s="33"/>
      <c r="N7348" s="33"/>
      <c r="O7348" s="33"/>
      <c r="P7348" s="33"/>
      <c r="Q7348" s="33"/>
      <c r="R7348" s="33"/>
      <c r="S7348" s="33"/>
    </row>
    <row r="7349" spans="1:19">
      <c r="A7349" s="233"/>
      <c r="B7349" s="238"/>
      <c r="C7349" s="229"/>
      <c r="D7349" s="229"/>
      <c r="E7349" s="235"/>
      <c r="F7349" s="235"/>
      <c r="G7349" s="242"/>
      <c r="H7349" s="243"/>
      <c r="J7349" s="33"/>
      <c r="K7349" s="33"/>
      <c r="L7349" s="33"/>
      <c r="M7349" s="33"/>
      <c r="N7349" s="33"/>
      <c r="O7349" s="33"/>
      <c r="P7349" s="33"/>
      <c r="Q7349" s="33"/>
      <c r="R7349" s="33"/>
      <c r="S7349" s="33"/>
    </row>
    <row r="7350" spans="1:19">
      <c r="A7350" s="233"/>
      <c r="B7350" s="238"/>
      <c r="C7350" s="229"/>
      <c r="D7350" s="229"/>
      <c r="E7350" s="235"/>
      <c r="F7350" s="235"/>
      <c r="G7350" s="242"/>
      <c r="H7350" s="243"/>
      <c r="J7350" s="33"/>
      <c r="K7350" s="33"/>
      <c r="L7350" s="33"/>
      <c r="M7350" s="33"/>
      <c r="N7350" s="33"/>
      <c r="O7350" s="33"/>
      <c r="P7350" s="33"/>
      <c r="Q7350" s="33"/>
      <c r="R7350" s="33"/>
      <c r="S7350" s="33"/>
    </row>
    <row r="7351" spans="1:19">
      <c r="A7351" s="233"/>
      <c r="B7351" s="238"/>
      <c r="C7351" s="229"/>
      <c r="D7351" s="229"/>
      <c r="E7351" s="235"/>
      <c r="F7351" s="235"/>
      <c r="G7351" s="242"/>
      <c r="H7351" s="243"/>
      <c r="J7351" s="33"/>
      <c r="K7351" s="33"/>
      <c r="L7351" s="33"/>
      <c r="M7351" s="33"/>
      <c r="N7351" s="33"/>
      <c r="O7351" s="33"/>
      <c r="P7351" s="33"/>
      <c r="Q7351" s="33"/>
      <c r="R7351" s="33"/>
      <c r="S7351" s="33"/>
    </row>
    <row r="7352" spans="1:19">
      <c r="A7352" s="233"/>
      <c r="B7352" s="238"/>
      <c r="C7352" s="229"/>
      <c r="D7352" s="229"/>
      <c r="E7352" s="235"/>
      <c r="F7352" s="235"/>
      <c r="G7352" s="242"/>
      <c r="H7352" s="243"/>
      <c r="J7352" s="33"/>
      <c r="K7352" s="33"/>
      <c r="L7352" s="33"/>
      <c r="M7352" s="33"/>
      <c r="N7352" s="33"/>
      <c r="O7352" s="33"/>
      <c r="P7352" s="33"/>
      <c r="Q7352" s="33"/>
      <c r="R7352" s="33"/>
      <c r="S7352" s="33"/>
    </row>
    <row r="7353" spans="1:19">
      <c r="A7353" s="233"/>
      <c r="B7353" s="238"/>
      <c r="C7353" s="229"/>
      <c r="D7353" s="229"/>
      <c r="E7353" s="235"/>
      <c r="F7353" s="235"/>
      <c r="G7353" s="242"/>
      <c r="H7353" s="243"/>
      <c r="J7353" s="33"/>
      <c r="K7353" s="33"/>
      <c r="L7353" s="33"/>
      <c r="M7353" s="33"/>
      <c r="N7353" s="33"/>
      <c r="O7353" s="33"/>
      <c r="P7353" s="33"/>
      <c r="Q7353" s="33"/>
      <c r="R7353" s="33"/>
      <c r="S7353" s="33"/>
    </row>
    <row r="7354" spans="1:19">
      <c r="A7354" s="233"/>
      <c r="B7354" s="238"/>
      <c r="C7354" s="229"/>
      <c r="D7354" s="229"/>
      <c r="E7354" s="235"/>
      <c r="F7354" s="235"/>
      <c r="G7354" s="242"/>
      <c r="H7354" s="243"/>
      <c r="J7354" s="33"/>
      <c r="K7354" s="33"/>
      <c r="L7354" s="33"/>
      <c r="M7354" s="33"/>
      <c r="N7354" s="33"/>
      <c r="O7354" s="33"/>
      <c r="P7354" s="33"/>
      <c r="Q7354" s="33"/>
      <c r="R7354" s="33"/>
      <c r="S7354" s="33"/>
    </row>
    <row r="7355" spans="1:19">
      <c r="A7355" s="233"/>
      <c r="B7355" s="238"/>
      <c r="C7355" s="229"/>
      <c r="D7355" s="229"/>
      <c r="E7355" s="235"/>
      <c r="F7355" s="235"/>
      <c r="G7355" s="242"/>
      <c r="H7355" s="243"/>
      <c r="J7355" s="33"/>
      <c r="K7355" s="33"/>
      <c r="L7355" s="33"/>
      <c r="M7355" s="33"/>
      <c r="N7355" s="33"/>
      <c r="O7355" s="33"/>
      <c r="P7355" s="33"/>
      <c r="Q7355" s="33"/>
      <c r="R7355" s="33"/>
      <c r="S7355" s="33"/>
    </row>
    <row r="7356" spans="1:19">
      <c r="A7356" s="233"/>
      <c r="B7356" s="238"/>
      <c r="C7356" s="229"/>
      <c r="D7356" s="229"/>
      <c r="E7356" s="235"/>
      <c r="F7356" s="235"/>
      <c r="G7356" s="242"/>
      <c r="H7356" s="243"/>
      <c r="J7356" s="33"/>
      <c r="K7356" s="33"/>
      <c r="L7356" s="33"/>
      <c r="M7356" s="33"/>
      <c r="N7356" s="33"/>
      <c r="O7356" s="33"/>
      <c r="P7356" s="33"/>
      <c r="Q7356" s="33"/>
      <c r="R7356" s="33"/>
      <c r="S7356" s="33"/>
    </row>
    <row r="7357" spans="1:19">
      <c r="A7357" s="233"/>
      <c r="B7357" s="238"/>
      <c r="C7357" s="229"/>
      <c r="D7357" s="229"/>
      <c r="E7357" s="235"/>
      <c r="F7357" s="235"/>
      <c r="G7357" s="242"/>
      <c r="H7357" s="243"/>
      <c r="J7357" s="33"/>
      <c r="K7357" s="33"/>
      <c r="L7357" s="33"/>
      <c r="M7357" s="33"/>
      <c r="N7357" s="33"/>
      <c r="O7357" s="33"/>
      <c r="P7357" s="33"/>
      <c r="Q7357" s="33"/>
      <c r="R7357" s="33"/>
      <c r="S7357" s="33"/>
    </row>
    <row r="7358" spans="1:19">
      <c r="A7358" s="233"/>
      <c r="B7358" s="238"/>
      <c r="C7358" s="229"/>
      <c r="D7358" s="229"/>
      <c r="E7358" s="235"/>
      <c r="F7358" s="235"/>
      <c r="G7358" s="242"/>
      <c r="H7358" s="243"/>
      <c r="J7358" s="33"/>
      <c r="K7358" s="33"/>
      <c r="L7358" s="33"/>
      <c r="M7358" s="33"/>
      <c r="N7358" s="33"/>
      <c r="O7358" s="33"/>
      <c r="P7358" s="33"/>
      <c r="Q7358" s="33"/>
      <c r="R7358" s="33"/>
      <c r="S7358" s="33"/>
    </row>
    <row r="7359" spans="1:19">
      <c r="A7359" s="233"/>
      <c r="B7359" s="238"/>
      <c r="C7359" s="229"/>
      <c r="D7359" s="229"/>
      <c r="E7359" s="235"/>
      <c r="F7359" s="235"/>
      <c r="G7359" s="242"/>
      <c r="H7359" s="243"/>
      <c r="J7359" s="33"/>
      <c r="K7359" s="33"/>
      <c r="L7359" s="33"/>
      <c r="M7359" s="33"/>
      <c r="N7359" s="33"/>
      <c r="O7359" s="33"/>
      <c r="P7359" s="33"/>
      <c r="Q7359" s="33"/>
      <c r="R7359" s="33"/>
      <c r="S7359" s="33"/>
    </row>
    <row r="7360" spans="1:19">
      <c r="A7360" s="233"/>
      <c r="B7360" s="238"/>
      <c r="C7360" s="229"/>
      <c r="D7360" s="229"/>
      <c r="E7360" s="235"/>
      <c r="F7360" s="235"/>
      <c r="G7360" s="242"/>
      <c r="H7360" s="243"/>
      <c r="J7360" s="33"/>
      <c r="K7360" s="33"/>
      <c r="L7360" s="33"/>
      <c r="M7360" s="33"/>
      <c r="N7360" s="33"/>
      <c r="O7360" s="33"/>
      <c r="P7360" s="33"/>
      <c r="Q7360" s="33"/>
      <c r="R7360" s="33"/>
      <c r="S7360" s="33"/>
    </row>
    <row r="7361" spans="1:19">
      <c r="A7361" s="233"/>
      <c r="B7361" s="238"/>
      <c r="C7361" s="229"/>
      <c r="D7361" s="229"/>
      <c r="E7361" s="235"/>
      <c r="F7361" s="235"/>
      <c r="G7361" s="242"/>
      <c r="H7361" s="243"/>
      <c r="J7361" s="33"/>
      <c r="K7361" s="33"/>
      <c r="L7361" s="33"/>
      <c r="M7361" s="33"/>
      <c r="N7361" s="33"/>
      <c r="O7361" s="33"/>
      <c r="P7361" s="33"/>
      <c r="Q7361" s="33"/>
      <c r="R7361" s="33"/>
      <c r="S7361" s="33"/>
    </row>
    <row r="7362" spans="1:19">
      <c r="A7362" s="233"/>
      <c r="B7362" s="238"/>
      <c r="C7362" s="229"/>
      <c r="D7362" s="229"/>
      <c r="E7362" s="235"/>
      <c r="F7362" s="235"/>
      <c r="G7362" s="242"/>
      <c r="H7362" s="243"/>
      <c r="J7362" s="33"/>
      <c r="K7362" s="33"/>
      <c r="L7362" s="33"/>
      <c r="M7362" s="33"/>
      <c r="N7362" s="33"/>
      <c r="O7362" s="33"/>
      <c r="P7362" s="33"/>
      <c r="Q7362" s="33"/>
      <c r="R7362" s="33"/>
      <c r="S7362" s="33"/>
    </row>
    <row r="7363" spans="1:19">
      <c r="A7363" s="233"/>
      <c r="B7363" s="238"/>
      <c r="C7363" s="229"/>
      <c r="D7363" s="229"/>
      <c r="E7363" s="235"/>
      <c r="F7363" s="235"/>
      <c r="G7363" s="242"/>
      <c r="H7363" s="243"/>
      <c r="J7363" s="33"/>
      <c r="K7363" s="33"/>
      <c r="L7363" s="33"/>
      <c r="M7363" s="33"/>
      <c r="N7363" s="33"/>
      <c r="O7363" s="33"/>
      <c r="P7363" s="33"/>
      <c r="Q7363" s="33"/>
      <c r="R7363" s="33"/>
      <c r="S7363" s="33"/>
    </row>
    <row r="7364" spans="1:19">
      <c r="A7364" s="233"/>
      <c r="B7364" s="238"/>
      <c r="C7364" s="229"/>
      <c r="D7364" s="229"/>
      <c r="E7364" s="235"/>
      <c r="F7364" s="235"/>
      <c r="G7364" s="242"/>
      <c r="H7364" s="243"/>
      <c r="J7364" s="33"/>
      <c r="K7364" s="33"/>
      <c r="L7364" s="33"/>
      <c r="M7364" s="33"/>
      <c r="N7364" s="33"/>
      <c r="O7364" s="33"/>
      <c r="P7364" s="33"/>
      <c r="Q7364" s="33"/>
      <c r="R7364" s="33"/>
      <c r="S7364" s="33"/>
    </row>
    <row r="7365" spans="1:19">
      <c r="A7365" s="233"/>
      <c r="B7365" s="238"/>
      <c r="C7365" s="229"/>
      <c r="D7365" s="229"/>
      <c r="E7365" s="235"/>
      <c r="F7365" s="235"/>
      <c r="G7365" s="242"/>
      <c r="H7365" s="243"/>
      <c r="J7365" s="33"/>
      <c r="K7365" s="33"/>
      <c r="L7365" s="33"/>
      <c r="M7365" s="33"/>
      <c r="N7365" s="33"/>
      <c r="O7365" s="33"/>
      <c r="P7365" s="33"/>
      <c r="Q7365" s="33"/>
      <c r="R7365" s="33"/>
      <c r="S7365" s="33"/>
    </row>
    <row r="7366" spans="1:19">
      <c r="A7366" s="233"/>
      <c r="B7366" s="238"/>
      <c r="C7366" s="229"/>
      <c r="D7366" s="229"/>
      <c r="E7366" s="235"/>
      <c r="F7366" s="235"/>
      <c r="G7366" s="242"/>
      <c r="H7366" s="243"/>
      <c r="J7366" s="33"/>
      <c r="K7366" s="33"/>
      <c r="L7366" s="33"/>
      <c r="M7366" s="33"/>
      <c r="N7366" s="33"/>
      <c r="O7366" s="33"/>
      <c r="P7366" s="33"/>
      <c r="Q7366" s="33"/>
      <c r="R7366" s="33"/>
      <c r="S7366" s="33"/>
    </row>
    <row r="7367" spans="1:19">
      <c r="A7367" s="233"/>
      <c r="B7367" s="238"/>
      <c r="C7367" s="229"/>
      <c r="D7367" s="229"/>
      <c r="E7367" s="235"/>
      <c r="F7367" s="235"/>
      <c r="G7367" s="242"/>
      <c r="H7367" s="243"/>
      <c r="J7367" s="33"/>
      <c r="K7367" s="33"/>
      <c r="L7367" s="33"/>
      <c r="M7367" s="33"/>
      <c r="N7367" s="33"/>
      <c r="O7367" s="33"/>
      <c r="P7367" s="33"/>
      <c r="Q7367" s="33"/>
      <c r="R7367" s="33"/>
      <c r="S7367" s="33"/>
    </row>
    <row r="7368" spans="1:19">
      <c r="A7368" s="233"/>
      <c r="B7368" s="238"/>
      <c r="C7368" s="229"/>
      <c r="D7368" s="229"/>
      <c r="E7368" s="235"/>
      <c r="F7368" s="235"/>
      <c r="G7368" s="242"/>
      <c r="H7368" s="243"/>
      <c r="J7368" s="33"/>
      <c r="K7368" s="33"/>
      <c r="L7368" s="33"/>
      <c r="M7368" s="33"/>
      <c r="N7368" s="33"/>
      <c r="O7368" s="33"/>
      <c r="P7368" s="33"/>
      <c r="Q7368" s="33"/>
      <c r="R7368" s="33"/>
      <c r="S7368" s="33"/>
    </row>
    <row r="7369" spans="1:19">
      <c r="A7369" s="233"/>
      <c r="B7369" s="238"/>
      <c r="C7369" s="229"/>
      <c r="D7369" s="229"/>
      <c r="E7369" s="235"/>
      <c r="F7369" s="235"/>
      <c r="G7369" s="242"/>
      <c r="H7369" s="243"/>
      <c r="J7369" s="33"/>
      <c r="K7369" s="33"/>
      <c r="L7369" s="33"/>
      <c r="M7369" s="33"/>
      <c r="N7369" s="33"/>
      <c r="O7369" s="33"/>
      <c r="P7369" s="33"/>
      <c r="Q7369" s="33"/>
      <c r="R7369" s="33"/>
      <c r="S7369" s="33"/>
    </row>
    <row r="7370" spans="1:19">
      <c r="A7370" s="233"/>
      <c r="B7370" s="238"/>
      <c r="C7370" s="229"/>
      <c r="D7370" s="229"/>
      <c r="E7370" s="235"/>
      <c r="F7370" s="235"/>
      <c r="G7370" s="242"/>
      <c r="H7370" s="243"/>
      <c r="J7370" s="33"/>
      <c r="K7370" s="33"/>
      <c r="L7370" s="33"/>
      <c r="M7370" s="33"/>
      <c r="N7370" s="33"/>
      <c r="O7370" s="33"/>
      <c r="P7370" s="33"/>
      <c r="Q7370" s="33"/>
      <c r="R7370" s="33"/>
      <c r="S7370" s="33"/>
    </row>
    <row r="7371" spans="1:19">
      <c r="A7371" s="233"/>
      <c r="B7371" s="238"/>
      <c r="C7371" s="229"/>
      <c r="D7371" s="229"/>
      <c r="E7371" s="235"/>
      <c r="F7371" s="235"/>
      <c r="G7371" s="242"/>
      <c r="H7371" s="243"/>
      <c r="J7371" s="33"/>
      <c r="K7371" s="33"/>
      <c r="L7371" s="33"/>
      <c r="M7371" s="33"/>
      <c r="N7371" s="33"/>
      <c r="O7371" s="33"/>
      <c r="P7371" s="33"/>
      <c r="Q7371" s="33"/>
      <c r="R7371" s="33"/>
      <c r="S7371" s="33"/>
    </row>
    <row r="7372" spans="1:19">
      <c r="A7372" s="233"/>
      <c r="B7372" s="238"/>
      <c r="C7372" s="229"/>
      <c r="D7372" s="229"/>
      <c r="E7372" s="235"/>
      <c r="F7372" s="235"/>
      <c r="G7372" s="242"/>
      <c r="H7372" s="243"/>
      <c r="J7372" s="33"/>
      <c r="K7372" s="33"/>
      <c r="L7372" s="33"/>
      <c r="M7372" s="33"/>
      <c r="N7372" s="33"/>
      <c r="O7372" s="33"/>
      <c r="P7372" s="33"/>
      <c r="Q7372" s="33"/>
      <c r="R7372" s="33"/>
      <c r="S7372" s="33"/>
    </row>
    <row r="7373" spans="1:19">
      <c r="A7373" s="233"/>
      <c r="B7373" s="238"/>
      <c r="C7373" s="229"/>
      <c r="D7373" s="229"/>
      <c r="E7373" s="235"/>
      <c r="F7373" s="235"/>
      <c r="G7373" s="242"/>
      <c r="H7373" s="243"/>
      <c r="J7373" s="33"/>
      <c r="K7373" s="33"/>
      <c r="L7373" s="33"/>
      <c r="M7373" s="33"/>
      <c r="N7373" s="33"/>
      <c r="O7373" s="33"/>
      <c r="P7373" s="33"/>
      <c r="Q7373" s="33"/>
      <c r="R7373" s="33"/>
      <c r="S7373" s="33"/>
    </row>
    <row r="7374" spans="1:19">
      <c r="A7374" s="233"/>
      <c r="B7374" s="238"/>
      <c r="C7374" s="229"/>
      <c r="D7374" s="229"/>
      <c r="E7374" s="235"/>
      <c r="F7374" s="235"/>
      <c r="G7374" s="242"/>
      <c r="H7374" s="243"/>
      <c r="J7374" s="33"/>
      <c r="K7374" s="33"/>
      <c r="L7374" s="33"/>
      <c r="M7374" s="33"/>
      <c r="N7374" s="33"/>
      <c r="O7374" s="33"/>
      <c r="P7374" s="33"/>
      <c r="Q7374" s="33"/>
      <c r="R7374" s="33"/>
      <c r="S7374" s="33"/>
    </row>
    <row r="7375" spans="1:19">
      <c r="A7375" s="233"/>
      <c r="B7375" s="238"/>
      <c r="C7375" s="229"/>
      <c r="D7375" s="229"/>
      <c r="E7375" s="235"/>
      <c r="F7375" s="235"/>
      <c r="G7375" s="242"/>
      <c r="H7375" s="243"/>
      <c r="J7375" s="33"/>
      <c r="K7375" s="33"/>
      <c r="L7375" s="33"/>
      <c r="M7375" s="33"/>
      <c r="N7375" s="33"/>
      <c r="O7375" s="33"/>
      <c r="P7375" s="33"/>
      <c r="Q7375" s="33"/>
      <c r="R7375" s="33"/>
      <c r="S7375" s="33"/>
    </row>
    <row r="7376" spans="1:19">
      <c r="A7376" s="233"/>
      <c r="B7376" s="238"/>
      <c r="C7376" s="229"/>
      <c r="D7376" s="229"/>
      <c r="E7376" s="235"/>
      <c r="F7376" s="235"/>
      <c r="G7376" s="242"/>
      <c r="H7376" s="243"/>
      <c r="J7376" s="33"/>
      <c r="K7376" s="33"/>
      <c r="L7376" s="33"/>
      <c r="M7376" s="33"/>
      <c r="N7376" s="33"/>
      <c r="O7376" s="33"/>
      <c r="P7376" s="33"/>
      <c r="Q7376" s="33"/>
      <c r="R7376" s="33"/>
      <c r="S7376" s="33"/>
    </row>
    <row r="7377" spans="1:19">
      <c r="A7377" s="233"/>
      <c r="B7377" s="238"/>
      <c r="C7377" s="229"/>
      <c r="D7377" s="229"/>
      <c r="E7377" s="235"/>
      <c r="F7377" s="235"/>
      <c r="G7377" s="242"/>
      <c r="H7377" s="243"/>
      <c r="J7377" s="33"/>
      <c r="K7377" s="33"/>
      <c r="L7377" s="33"/>
      <c r="M7377" s="33"/>
      <c r="N7377" s="33"/>
      <c r="O7377" s="33"/>
      <c r="P7377" s="33"/>
      <c r="Q7377" s="33"/>
      <c r="R7377" s="33"/>
      <c r="S7377" s="33"/>
    </row>
    <row r="7378" spans="1:19">
      <c r="A7378" s="233"/>
      <c r="B7378" s="238"/>
      <c r="C7378" s="229"/>
      <c r="D7378" s="229"/>
      <c r="E7378" s="235"/>
      <c r="F7378" s="235"/>
      <c r="G7378" s="242"/>
      <c r="H7378" s="243"/>
      <c r="J7378" s="33"/>
      <c r="K7378" s="33"/>
      <c r="L7378" s="33"/>
      <c r="M7378" s="33"/>
      <c r="N7378" s="33"/>
      <c r="O7378" s="33"/>
      <c r="P7378" s="33"/>
      <c r="Q7378" s="33"/>
      <c r="R7378" s="33"/>
      <c r="S7378" s="33"/>
    </row>
    <row r="7379" spans="1:19">
      <c r="A7379" s="233"/>
      <c r="B7379" s="238"/>
      <c r="C7379" s="229"/>
      <c r="D7379" s="229"/>
      <c r="E7379" s="235"/>
      <c r="F7379" s="235"/>
      <c r="G7379" s="242"/>
      <c r="H7379" s="243"/>
      <c r="J7379" s="33"/>
      <c r="K7379" s="33"/>
      <c r="L7379" s="33"/>
      <c r="M7379" s="33"/>
      <c r="N7379" s="33"/>
      <c r="O7379" s="33"/>
      <c r="P7379" s="33"/>
      <c r="Q7379" s="33"/>
      <c r="R7379" s="33"/>
      <c r="S7379" s="33"/>
    </row>
    <row r="7380" spans="1:19">
      <c r="A7380" s="233"/>
      <c r="B7380" s="238"/>
      <c r="C7380" s="229"/>
      <c r="D7380" s="229"/>
      <c r="E7380" s="235"/>
      <c r="F7380" s="235"/>
      <c r="G7380" s="242"/>
      <c r="H7380" s="243"/>
      <c r="J7380" s="33"/>
      <c r="K7380" s="33"/>
      <c r="L7380" s="33"/>
      <c r="M7380" s="33"/>
      <c r="N7380" s="33"/>
      <c r="O7380" s="33"/>
      <c r="P7380" s="33"/>
      <c r="Q7380" s="33"/>
      <c r="R7380" s="33"/>
      <c r="S7380" s="33"/>
    </row>
    <row r="7381" spans="1:19">
      <c r="A7381" s="233"/>
      <c r="B7381" s="238"/>
      <c r="C7381" s="229"/>
      <c r="D7381" s="229"/>
      <c r="E7381" s="235"/>
      <c r="F7381" s="235"/>
      <c r="G7381" s="242"/>
      <c r="H7381" s="243"/>
      <c r="J7381" s="33"/>
      <c r="K7381" s="33"/>
      <c r="L7381" s="33"/>
      <c r="M7381" s="33"/>
      <c r="N7381" s="33"/>
      <c r="O7381" s="33"/>
      <c r="P7381" s="33"/>
      <c r="Q7381" s="33"/>
      <c r="R7381" s="33"/>
      <c r="S7381" s="33"/>
    </row>
    <row r="7382" spans="1:19">
      <c r="A7382" s="233"/>
      <c r="B7382" s="238"/>
      <c r="C7382" s="229"/>
      <c r="D7382" s="229"/>
      <c r="E7382" s="235"/>
      <c r="F7382" s="235"/>
      <c r="G7382" s="242"/>
      <c r="H7382" s="243"/>
      <c r="J7382" s="33"/>
      <c r="K7382" s="33"/>
      <c r="L7382" s="33"/>
      <c r="M7382" s="33"/>
      <c r="N7382" s="33"/>
      <c r="O7382" s="33"/>
      <c r="P7382" s="33"/>
      <c r="Q7382" s="33"/>
      <c r="R7382" s="33"/>
      <c r="S7382" s="33"/>
    </row>
    <row r="7383" spans="1:19">
      <c r="A7383" s="233"/>
      <c r="B7383" s="238"/>
      <c r="C7383" s="229"/>
      <c r="D7383" s="229"/>
      <c r="E7383" s="235"/>
      <c r="F7383" s="235"/>
      <c r="G7383" s="242"/>
      <c r="H7383" s="243"/>
      <c r="J7383" s="33"/>
      <c r="K7383" s="33"/>
      <c r="L7383" s="33"/>
      <c r="M7383" s="33"/>
      <c r="N7383" s="33"/>
      <c r="O7383" s="33"/>
      <c r="P7383" s="33"/>
      <c r="Q7383" s="33"/>
      <c r="R7383" s="33"/>
      <c r="S7383" s="33"/>
    </row>
    <row r="7384" spans="1:19">
      <c r="A7384" s="233"/>
      <c r="B7384" s="238"/>
      <c r="C7384" s="229"/>
      <c r="D7384" s="229"/>
      <c r="E7384" s="235"/>
      <c r="F7384" s="235"/>
      <c r="G7384" s="242"/>
      <c r="H7384" s="243"/>
      <c r="J7384" s="33"/>
      <c r="K7384" s="33"/>
      <c r="L7384" s="33"/>
      <c r="M7384" s="33"/>
      <c r="N7384" s="33"/>
      <c r="O7384" s="33"/>
      <c r="P7384" s="33"/>
      <c r="Q7384" s="33"/>
      <c r="R7384" s="33"/>
      <c r="S7384" s="33"/>
    </row>
    <row r="7385" spans="1:19">
      <c r="A7385" s="233"/>
      <c r="B7385" s="238"/>
      <c r="C7385" s="229"/>
      <c r="D7385" s="229"/>
      <c r="E7385" s="235"/>
      <c r="F7385" s="235"/>
      <c r="G7385" s="242"/>
      <c r="H7385" s="243"/>
      <c r="J7385" s="33"/>
      <c r="K7385" s="33"/>
      <c r="L7385" s="33"/>
      <c r="M7385" s="33"/>
      <c r="N7385" s="33"/>
      <c r="O7385" s="33"/>
      <c r="P7385" s="33"/>
      <c r="Q7385" s="33"/>
      <c r="R7385" s="33"/>
      <c r="S7385" s="33"/>
    </row>
    <row r="7386" spans="1:19">
      <c r="A7386" s="233"/>
      <c r="B7386" s="238"/>
      <c r="C7386" s="229"/>
      <c r="D7386" s="229"/>
      <c r="E7386" s="235"/>
      <c r="F7386" s="235"/>
      <c r="G7386" s="242"/>
      <c r="H7386" s="243"/>
      <c r="J7386" s="33"/>
      <c r="K7386" s="33"/>
      <c r="L7386" s="33"/>
      <c r="M7386" s="33"/>
      <c r="N7386" s="33"/>
      <c r="O7386" s="33"/>
      <c r="P7386" s="33"/>
      <c r="Q7386" s="33"/>
      <c r="R7386" s="33"/>
      <c r="S7386" s="33"/>
    </row>
    <row r="7387" spans="1:19">
      <c r="A7387" s="233"/>
      <c r="B7387" s="238"/>
      <c r="C7387" s="229"/>
      <c r="D7387" s="229"/>
      <c r="E7387" s="235"/>
      <c r="F7387" s="235"/>
      <c r="G7387" s="242"/>
      <c r="H7387" s="243"/>
      <c r="J7387" s="33"/>
      <c r="K7387" s="33"/>
      <c r="L7387" s="33"/>
      <c r="M7387" s="33"/>
      <c r="N7387" s="33"/>
      <c r="O7387" s="33"/>
      <c r="P7387" s="33"/>
      <c r="Q7387" s="33"/>
      <c r="R7387" s="33"/>
      <c r="S7387" s="33"/>
    </row>
    <row r="7388" spans="1:19">
      <c r="A7388" s="233"/>
      <c r="B7388" s="238"/>
      <c r="C7388" s="229"/>
      <c r="D7388" s="229"/>
      <c r="E7388" s="235"/>
      <c r="F7388" s="235"/>
      <c r="G7388" s="242"/>
      <c r="H7388" s="243"/>
      <c r="J7388" s="33"/>
      <c r="K7388" s="33"/>
      <c r="L7388" s="33"/>
      <c r="M7388" s="33"/>
      <c r="N7388" s="33"/>
      <c r="O7388" s="33"/>
      <c r="P7388" s="33"/>
      <c r="Q7388" s="33"/>
      <c r="R7388" s="33"/>
      <c r="S7388" s="33"/>
    </row>
    <row r="7389" spans="1:19">
      <c r="A7389" s="233"/>
      <c r="B7389" s="238"/>
      <c r="C7389" s="229"/>
      <c r="D7389" s="229"/>
      <c r="E7389" s="235"/>
      <c r="F7389" s="235"/>
      <c r="G7389" s="242"/>
      <c r="H7389" s="243"/>
      <c r="J7389" s="33"/>
      <c r="K7389" s="33"/>
      <c r="L7389" s="33"/>
      <c r="M7389" s="33"/>
      <c r="N7389" s="33"/>
      <c r="O7389" s="33"/>
      <c r="P7389" s="33"/>
      <c r="Q7389" s="33"/>
      <c r="R7389" s="33"/>
      <c r="S7389" s="33"/>
    </row>
    <row r="7390" spans="1:19">
      <c r="A7390" s="233"/>
      <c r="B7390" s="238"/>
      <c r="C7390" s="229"/>
      <c r="D7390" s="229"/>
      <c r="E7390" s="235"/>
      <c r="F7390" s="235"/>
      <c r="G7390" s="242"/>
      <c r="H7390" s="243"/>
      <c r="J7390" s="33"/>
      <c r="K7390" s="33"/>
      <c r="L7390" s="33"/>
      <c r="M7390" s="33"/>
      <c r="N7390" s="33"/>
      <c r="O7390" s="33"/>
      <c r="P7390" s="33"/>
      <c r="Q7390" s="33"/>
      <c r="R7390" s="33"/>
      <c r="S7390" s="33"/>
    </row>
    <row r="7391" spans="1:19">
      <c r="A7391" s="233"/>
      <c r="B7391" s="238"/>
      <c r="C7391" s="229"/>
      <c r="D7391" s="229"/>
      <c r="E7391" s="235"/>
      <c r="F7391" s="235"/>
      <c r="G7391" s="242"/>
      <c r="H7391" s="243"/>
      <c r="J7391" s="33"/>
      <c r="K7391" s="33"/>
      <c r="L7391" s="33"/>
      <c r="M7391" s="33"/>
      <c r="N7391" s="33"/>
      <c r="O7391" s="33"/>
      <c r="P7391" s="33"/>
      <c r="Q7391" s="33"/>
      <c r="R7391" s="33"/>
      <c r="S7391" s="33"/>
    </row>
    <row r="7392" spans="1:19">
      <c r="A7392" s="233"/>
      <c r="B7392" s="238"/>
      <c r="C7392" s="229"/>
      <c r="D7392" s="229"/>
      <c r="E7392" s="235"/>
      <c r="F7392" s="235"/>
      <c r="G7392" s="242"/>
      <c r="H7392" s="243"/>
      <c r="J7392" s="33"/>
      <c r="K7392" s="33"/>
      <c r="L7392" s="33"/>
      <c r="M7392" s="33"/>
      <c r="N7392" s="33"/>
      <c r="O7392" s="33"/>
      <c r="P7392" s="33"/>
      <c r="Q7392" s="33"/>
      <c r="R7392" s="33"/>
      <c r="S7392" s="33"/>
    </row>
    <row r="7393" spans="1:19">
      <c r="A7393" s="233"/>
      <c r="B7393" s="238"/>
      <c r="C7393" s="229"/>
      <c r="D7393" s="229"/>
      <c r="E7393" s="235"/>
      <c r="F7393" s="235"/>
      <c r="G7393" s="242"/>
      <c r="H7393" s="243"/>
      <c r="J7393" s="33"/>
      <c r="K7393" s="33"/>
      <c r="L7393" s="33"/>
      <c r="M7393" s="33"/>
      <c r="N7393" s="33"/>
      <c r="O7393" s="33"/>
      <c r="P7393" s="33"/>
      <c r="Q7393" s="33"/>
      <c r="R7393" s="33"/>
      <c r="S7393" s="33"/>
    </row>
    <row r="7394" spans="1:19">
      <c r="A7394" s="233"/>
      <c r="B7394" s="238"/>
      <c r="C7394" s="229"/>
      <c r="D7394" s="229"/>
      <c r="E7394" s="235"/>
      <c r="F7394" s="235"/>
      <c r="G7394" s="242"/>
      <c r="H7394" s="243"/>
      <c r="J7394" s="33"/>
      <c r="K7394" s="33"/>
      <c r="L7394" s="33"/>
      <c r="M7394" s="33"/>
      <c r="N7394" s="33"/>
      <c r="O7394" s="33"/>
      <c r="P7394" s="33"/>
      <c r="Q7394" s="33"/>
      <c r="R7394" s="33"/>
      <c r="S7394" s="33"/>
    </row>
    <row r="7395" spans="1:19">
      <c r="A7395" s="233"/>
      <c r="B7395" s="238"/>
      <c r="C7395" s="229"/>
      <c r="D7395" s="229"/>
      <c r="E7395" s="235"/>
      <c r="F7395" s="235"/>
      <c r="G7395" s="242"/>
      <c r="H7395" s="243"/>
      <c r="J7395" s="33"/>
      <c r="K7395" s="33"/>
      <c r="L7395" s="33"/>
      <c r="M7395" s="33"/>
      <c r="N7395" s="33"/>
      <c r="O7395" s="33"/>
      <c r="P7395" s="33"/>
      <c r="Q7395" s="33"/>
      <c r="R7395" s="33"/>
      <c r="S7395" s="33"/>
    </row>
    <row r="7396" spans="1:19">
      <c r="A7396" s="233"/>
      <c r="B7396" s="238"/>
      <c r="C7396" s="229"/>
      <c r="D7396" s="229"/>
      <c r="E7396" s="235"/>
      <c r="F7396" s="235"/>
      <c r="G7396" s="242"/>
      <c r="H7396" s="243"/>
      <c r="J7396" s="33"/>
      <c r="K7396" s="33"/>
      <c r="L7396" s="33"/>
      <c r="M7396" s="33"/>
      <c r="N7396" s="33"/>
      <c r="O7396" s="33"/>
      <c r="P7396" s="33"/>
      <c r="Q7396" s="33"/>
      <c r="R7396" s="33"/>
      <c r="S7396" s="33"/>
    </row>
    <row r="7397" spans="1:19">
      <c r="A7397" s="233"/>
      <c r="B7397" s="238"/>
      <c r="C7397" s="229"/>
      <c r="D7397" s="229"/>
      <c r="E7397" s="235"/>
      <c r="F7397" s="235"/>
      <c r="G7397" s="242"/>
      <c r="H7397" s="243"/>
      <c r="J7397" s="33"/>
      <c r="K7397" s="33"/>
      <c r="L7397" s="33"/>
      <c r="M7397" s="33"/>
      <c r="N7397" s="33"/>
      <c r="O7397" s="33"/>
      <c r="P7397" s="33"/>
      <c r="Q7397" s="33"/>
      <c r="R7397" s="33"/>
      <c r="S7397" s="33"/>
    </row>
    <row r="7398" spans="1:19">
      <c r="A7398" s="233"/>
      <c r="B7398" s="238"/>
      <c r="C7398" s="229"/>
      <c r="D7398" s="229"/>
      <c r="E7398" s="235"/>
      <c r="F7398" s="235"/>
      <c r="G7398" s="242"/>
      <c r="H7398" s="243"/>
      <c r="J7398" s="33"/>
      <c r="K7398" s="33"/>
      <c r="L7398" s="33"/>
      <c r="M7398" s="33"/>
      <c r="N7398" s="33"/>
      <c r="O7398" s="33"/>
      <c r="P7398" s="33"/>
      <c r="Q7398" s="33"/>
      <c r="R7398" s="33"/>
      <c r="S7398" s="33"/>
    </row>
    <row r="7399" spans="1:19">
      <c r="A7399" s="233"/>
      <c r="B7399" s="238"/>
      <c r="C7399" s="229"/>
      <c r="D7399" s="229"/>
      <c r="E7399" s="235"/>
      <c r="F7399" s="235"/>
      <c r="G7399" s="242"/>
      <c r="H7399" s="243"/>
      <c r="J7399" s="33"/>
      <c r="K7399" s="33"/>
      <c r="L7399" s="33"/>
      <c r="M7399" s="33"/>
      <c r="N7399" s="33"/>
      <c r="O7399" s="33"/>
      <c r="P7399" s="33"/>
      <c r="Q7399" s="33"/>
      <c r="R7399" s="33"/>
      <c r="S7399" s="33"/>
    </row>
    <row r="7400" spans="1:19">
      <c r="A7400" s="233"/>
      <c r="B7400" s="238"/>
      <c r="C7400" s="229"/>
      <c r="D7400" s="229"/>
      <c r="E7400" s="235"/>
      <c r="F7400" s="235"/>
      <c r="G7400" s="242"/>
      <c r="H7400" s="243"/>
      <c r="J7400" s="33"/>
      <c r="K7400" s="33"/>
      <c r="L7400" s="33"/>
      <c r="M7400" s="33"/>
      <c r="N7400" s="33"/>
      <c r="O7400" s="33"/>
      <c r="P7400" s="33"/>
      <c r="Q7400" s="33"/>
      <c r="R7400" s="33"/>
      <c r="S7400" s="33"/>
    </row>
    <row r="7401" spans="1:19">
      <c r="A7401" s="233"/>
      <c r="B7401" s="238"/>
      <c r="C7401" s="229"/>
      <c r="D7401" s="229"/>
      <c r="E7401" s="235"/>
      <c r="F7401" s="235"/>
      <c r="G7401" s="242"/>
      <c r="H7401" s="243"/>
      <c r="J7401" s="33"/>
      <c r="K7401" s="33"/>
      <c r="L7401" s="33"/>
      <c r="M7401" s="33"/>
      <c r="N7401" s="33"/>
      <c r="O7401" s="33"/>
      <c r="P7401" s="33"/>
      <c r="Q7401" s="33"/>
      <c r="R7401" s="33"/>
      <c r="S7401" s="33"/>
    </row>
    <row r="7402" spans="1:19">
      <c r="A7402" s="233"/>
      <c r="B7402" s="238"/>
      <c r="C7402" s="229"/>
      <c r="D7402" s="229"/>
      <c r="E7402" s="235"/>
      <c r="F7402" s="235"/>
      <c r="G7402" s="242"/>
      <c r="H7402" s="243"/>
      <c r="J7402" s="33"/>
      <c r="K7402" s="33"/>
      <c r="L7402" s="33"/>
      <c r="M7402" s="33"/>
      <c r="N7402" s="33"/>
      <c r="O7402" s="33"/>
      <c r="P7402" s="33"/>
      <c r="Q7402" s="33"/>
      <c r="R7402" s="33"/>
      <c r="S7402" s="33"/>
    </row>
    <row r="7403" spans="1:19">
      <c r="A7403" s="233"/>
      <c r="B7403" s="238"/>
      <c r="C7403" s="229"/>
      <c r="D7403" s="229"/>
      <c r="E7403" s="235"/>
      <c r="F7403" s="235"/>
      <c r="G7403" s="242"/>
      <c r="H7403" s="243"/>
      <c r="J7403" s="33"/>
      <c r="K7403" s="33"/>
      <c r="L7403" s="33"/>
      <c r="M7403" s="33"/>
      <c r="N7403" s="33"/>
      <c r="O7403" s="33"/>
      <c r="P7403" s="33"/>
      <c r="Q7403" s="33"/>
      <c r="R7403" s="33"/>
      <c r="S7403" s="33"/>
    </row>
    <row r="7404" spans="1:19">
      <c r="A7404" s="233"/>
      <c r="B7404" s="238"/>
      <c r="C7404" s="229"/>
      <c r="D7404" s="229"/>
      <c r="E7404" s="235"/>
      <c r="F7404" s="235"/>
      <c r="G7404" s="242"/>
      <c r="H7404" s="243"/>
      <c r="J7404" s="33"/>
      <c r="K7404" s="33"/>
      <c r="L7404" s="33"/>
      <c r="M7404" s="33"/>
      <c r="N7404" s="33"/>
      <c r="O7404" s="33"/>
      <c r="P7404" s="33"/>
      <c r="Q7404" s="33"/>
      <c r="R7404" s="33"/>
      <c r="S7404" s="33"/>
    </row>
    <row r="7405" spans="1:19">
      <c r="A7405" s="233"/>
      <c r="B7405" s="238"/>
      <c r="C7405" s="229"/>
      <c r="D7405" s="229"/>
      <c r="E7405" s="235"/>
      <c r="F7405" s="235"/>
      <c r="G7405" s="242"/>
      <c r="H7405" s="243"/>
      <c r="J7405" s="33"/>
      <c r="K7405" s="33"/>
      <c r="L7405" s="33"/>
      <c r="M7405" s="33"/>
      <c r="N7405" s="33"/>
      <c r="O7405" s="33"/>
      <c r="P7405" s="33"/>
      <c r="Q7405" s="33"/>
      <c r="R7405" s="33"/>
      <c r="S7405" s="33"/>
    </row>
    <row r="7406" spans="1:19">
      <c r="A7406" s="233"/>
      <c r="B7406" s="238"/>
      <c r="C7406" s="229"/>
      <c r="D7406" s="229"/>
      <c r="E7406" s="235"/>
      <c r="F7406" s="235"/>
      <c r="G7406" s="242"/>
      <c r="H7406" s="243"/>
      <c r="J7406" s="33"/>
      <c r="K7406" s="33"/>
      <c r="L7406" s="33"/>
      <c r="M7406" s="33"/>
      <c r="N7406" s="33"/>
      <c r="O7406" s="33"/>
      <c r="P7406" s="33"/>
      <c r="Q7406" s="33"/>
      <c r="R7406" s="33"/>
      <c r="S7406" s="33"/>
    </row>
    <row r="7407" spans="1:19">
      <c r="A7407" s="233"/>
      <c r="B7407" s="238"/>
      <c r="C7407" s="229"/>
      <c r="D7407" s="229"/>
      <c r="E7407" s="235"/>
      <c r="F7407" s="235"/>
      <c r="G7407" s="242"/>
      <c r="H7407" s="243"/>
      <c r="J7407" s="33"/>
      <c r="K7407" s="33"/>
      <c r="L7407" s="33"/>
      <c r="M7407" s="33"/>
      <c r="N7407" s="33"/>
      <c r="O7407" s="33"/>
      <c r="P7407" s="33"/>
      <c r="Q7407" s="33"/>
      <c r="R7407" s="33"/>
      <c r="S7407" s="33"/>
    </row>
    <row r="7408" spans="1:19">
      <c r="A7408" s="233"/>
      <c r="B7408" s="238"/>
      <c r="C7408" s="229"/>
      <c r="D7408" s="229"/>
      <c r="E7408" s="235"/>
      <c r="F7408" s="235"/>
      <c r="G7408" s="242"/>
      <c r="H7408" s="243"/>
      <c r="J7408" s="33"/>
      <c r="K7408" s="33"/>
      <c r="L7408" s="33"/>
      <c r="M7408" s="33"/>
      <c r="N7408" s="33"/>
      <c r="O7408" s="33"/>
      <c r="P7408" s="33"/>
      <c r="Q7408" s="33"/>
      <c r="R7408" s="33"/>
      <c r="S7408" s="33"/>
    </row>
    <row r="7409" spans="1:19">
      <c r="A7409" s="233"/>
      <c r="B7409" s="238"/>
      <c r="C7409" s="229"/>
      <c r="D7409" s="229"/>
      <c r="E7409" s="235"/>
      <c r="F7409" s="235"/>
      <c r="G7409" s="242"/>
      <c r="H7409" s="243"/>
      <c r="J7409" s="33"/>
      <c r="K7409" s="33"/>
      <c r="L7409" s="33"/>
      <c r="M7409" s="33"/>
      <c r="N7409" s="33"/>
      <c r="O7409" s="33"/>
      <c r="P7409" s="33"/>
      <c r="Q7409" s="33"/>
      <c r="R7409" s="33"/>
      <c r="S7409" s="33"/>
    </row>
    <row r="7410" spans="1:19">
      <c r="A7410" s="233"/>
      <c r="B7410" s="238"/>
      <c r="C7410" s="229"/>
      <c r="D7410" s="229"/>
      <c r="E7410" s="235"/>
      <c r="F7410" s="235"/>
      <c r="G7410" s="242"/>
      <c r="H7410" s="243"/>
      <c r="J7410" s="33"/>
      <c r="K7410" s="33"/>
      <c r="L7410" s="33"/>
      <c r="M7410" s="33"/>
      <c r="N7410" s="33"/>
      <c r="O7410" s="33"/>
      <c r="P7410" s="33"/>
      <c r="Q7410" s="33"/>
      <c r="R7410" s="33"/>
      <c r="S7410" s="33"/>
    </row>
    <row r="7411" spans="1:19">
      <c r="A7411" s="233"/>
      <c r="B7411" s="238"/>
      <c r="C7411" s="229"/>
      <c r="D7411" s="229"/>
      <c r="E7411" s="235"/>
      <c r="F7411" s="235"/>
      <c r="G7411" s="242"/>
      <c r="H7411" s="243"/>
      <c r="J7411" s="33"/>
      <c r="K7411" s="33"/>
      <c r="L7411" s="33"/>
      <c r="M7411" s="33"/>
      <c r="N7411" s="33"/>
      <c r="O7411" s="33"/>
      <c r="P7411" s="33"/>
      <c r="Q7411" s="33"/>
      <c r="R7411" s="33"/>
      <c r="S7411" s="33"/>
    </row>
    <row r="7412" spans="1:19">
      <c r="A7412" s="233"/>
      <c r="B7412" s="238"/>
      <c r="C7412" s="229"/>
      <c r="D7412" s="229"/>
      <c r="E7412" s="235"/>
      <c r="F7412" s="235"/>
      <c r="G7412" s="242"/>
      <c r="H7412" s="243"/>
      <c r="J7412" s="33"/>
      <c r="K7412" s="33"/>
      <c r="L7412" s="33"/>
      <c r="M7412" s="33"/>
      <c r="N7412" s="33"/>
      <c r="O7412" s="33"/>
      <c r="P7412" s="33"/>
      <c r="Q7412" s="33"/>
      <c r="R7412" s="33"/>
      <c r="S7412" s="33"/>
    </row>
    <row r="7413" spans="1:19">
      <c r="A7413" s="233"/>
      <c r="B7413" s="238"/>
      <c r="C7413" s="229"/>
      <c r="D7413" s="229"/>
      <c r="E7413" s="235"/>
      <c r="F7413" s="235"/>
      <c r="G7413" s="242"/>
      <c r="H7413" s="243"/>
      <c r="J7413" s="33"/>
      <c r="K7413" s="33"/>
      <c r="L7413" s="33"/>
      <c r="M7413" s="33"/>
      <c r="N7413" s="33"/>
      <c r="O7413" s="33"/>
      <c r="P7413" s="33"/>
      <c r="Q7413" s="33"/>
      <c r="R7413" s="33"/>
      <c r="S7413" s="33"/>
    </row>
    <row r="7414" spans="1:19">
      <c r="A7414" s="233"/>
      <c r="B7414" s="238"/>
      <c r="C7414" s="229"/>
      <c r="D7414" s="229"/>
      <c r="E7414" s="235"/>
      <c r="F7414" s="235"/>
      <c r="G7414" s="242"/>
      <c r="H7414" s="243"/>
      <c r="J7414" s="33"/>
      <c r="K7414" s="33"/>
      <c r="L7414" s="33"/>
      <c r="M7414" s="33"/>
      <c r="N7414" s="33"/>
      <c r="O7414" s="33"/>
      <c r="P7414" s="33"/>
      <c r="Q7414" s="33"/>
      <c r="R7414" s="33"/>
      <c r="S7414" s="33"/>
    </row>
    <row r="7415" spans="1:19">
      <c r="A7415" s="233"/>
      <c r="B7415" s="238"/>
      <c r="C7415" s="229"/>
      <c r="D7415" s="229"/>
      <c r="E7415" s="235"/>
      <c r="F7415" s="235"/>
      <c r="G7415" s="242"/>
      <c r="H7415" s="243"/>
      <c r="J7415" s="33"/>
      <c r="K7415" s="33"/>
      <c r="L7415" s="33"/>
      <c r="M7415" s="33"/>
      <c r="N7415" s="33"/>
      <c r="O7415" s="33"/>
      <c r="P7415" s="33"/>
      <c r="Q7415" s="33"/>
      <c r="R7415" s="33"/>
      <c r="S7415" s="33"/>
    </row>
    <row r="7416" spans="1:19">
      <c r="A7416" s="233"/>
      <c r="B7416" s="238"/>
      <c r="C7416" s="229"/>
      <c r="D7416" s="229"/>
      <c r="E7416" s="235"/>
      <c r="F7416" s="235"/>
      <c r="G7416" s="242"/>
      <c r="H7416" s="243"/>
      <c r="J7416" s="33"/>
      <c r="K7416" s="33"/>
      <c r="L7416" s="33"/>
      <c r="M7416" s="33"/>
      <c r="N7416" s="33"/>
      <c r="O7416" s="33"/>
      <c r="P7416" s="33"/>
      <c r="Q7416" s="33"/>
      <c r="R7416" s="33"/>
      <c r="S7416" s="33"/>
    </row>
    <row r="7417" spans="1:19">
      <c r="A7417" s="233"/>
      <c r="B7417" s="238"/>
      <c r="C7417" s="229"/>
      <c r="D7417" s="229"/>
      <c r="E7417" s="235"/>
      <c r="F7417" s="235"/>
      <c r="G7417" s="242"/>
      <c r="H7417" s="243"/>
      <c r="J7417" s="33"/>
      <c r="K7417" s="33"/>
      <c r="L7417" s="33"/>
      <c r="M7417" s="33"/>
      <c r="N7417" s="33"/>
      <c r="O7417" s="33"/>
      <c r="P7417" s="33"/>
      <c r="Q7417" s="33"/>
      <c r="R7417" s="33"/>
      <c r="S7417" s="33"/>
    </row>
    <row r="7418" spans="1:19">
      <c r="A7418" s="233"/>
      <c r="B7418" s="238"/>
      <c r="C7418" s="229"/>
      <c r="D7418" s="229"/>
      <c r="E7418" s="235"/>
      <c r="F7418" s="235"/>
      <c r="G7418" s="242"/>
      <c r="H7418" s="243"/>
      <c r="J7418" s="33"/>
      <c r="K7418" s="33"/>
      <c r="L7418" s="33"/>
      <c r="M7418" s="33"/>
      <c r="N7418" s="33"/>
      <c r="O7418" s="33"/>
      <c r="P7418" s="33"/>
      <c r="Q7418" s="33"/>
      <c r="R7418" s="33"/>
      <c r="S7418" s="33"/>
    </row>
    <row r="7419" spans="1:19">
      <c r="A7419" s="233"/>
      <c r="B7419" s="238"/>
      <c r="C7419" s="229"/>
      <c r="D7419" s="229"/>
      <c r="E7419" s="235"/>
      <c r="F7419" s="235"/>
      <c r="G7419" s="242"/>
      <c r="H7419" s="243"/>
      <c r="J7419" s="33"/>
      <c r="K7419" s="33"/>
      <c r="L7419" s="33"/>
      <c r="M7419" s="33"/>
      <c r="N7419" s="33"/>
      <c r="O7419" s="33"/>
      <c r="P7419" s="33"/>
      <c r="Q7419" s="33"/>
      <c r="R7419" s="33"/>
      <c r="S7419" s="33"/>
    </row>
    <row r="7420" spans="1:19">
      <c r="A7420" s="233"/>
      <c r="B7420" s="238"/>
      <c r="C7420" s="229"/>
      <c r="D7420" s="229"/>
      <c r="E7420" s="235"/>
      <c r="F7420" s="235"/>
      <c r="G7420" s="242"/>
      <c r="H7420" s="243"/>
      <c r="J7420" s="33"/>
      <c r="K7420" s="33"/>
      <c r="L7420" s="33"/>
      <c r="M7420" s="33"/>
      <c r="N7420" s="33"/>
      <c r="O7420" s="33"/>
      <c r="P7420" s="33"/>
      <c r="Q7420" s="33"/>
      <c r="R7420" s="33"/>
      <c r="S7420" s="33"/>
    </row>
    <row r="7421" spans="1:19">
      <c r="A7421" s="233"/>
      <c r="B7421" s="238"/>
      <c r="C7421" s="229"/>
      <c r="D7421" s="229"/>
      <c r="E7421" s="235"/>
      <c r="F7421" s="235"/>
      <c r="G7421" s="242"/>
      <c r="H7421" s="243"/>
      <c r="J7421" s="33"/>
      <c r="K7421" s="33"/>
      <c r="L7421" s="33"/>
      <c r="M7421" s="33"/>
      <c r="N7421" s="33"/>
      <c r="O7421" s="33"/>
      <c r="P7421" s="33"/>
      <c r="Q7421" s="33"/>
      <c r="R7421" s="33"/>
      <c r="S7421" s="33"/>
    </row>
    <row r="7422" spans="1:19">
      <c r="A7422" s="233"/>
      <c r="B7422" s="238"/>
      <c r="C7422" s="229"/>
      <c r="D7422" s="229"/>
      <c r="E7422" s="235"/>
      <c r="F7422" s="235"/>
      <c r="G7422" s="242"/>
      <c r="H7422" s="243"/>
      <c r="J7422" s="33"/>
      <c r="K7422" s="33"/>
      <c r="L7422" s="33"/>
      <c r="M7422" s="33"/>
      <c r="N7422" s="33"/>
      <c r="O7422" s="33"/>
      <c r="P7422" s="33"/>
      <c r="Q7422" s="33"/>
      <c r="R7422" s="33"/>
      <c r="S7422" s="33"/>
    </row>
    <row r="7423" spans="1:19">
      <c r="A7423" s="233"/>
      <c r="B7423" s="238"/>
      <c r="C7423" s="229"/>
      <c r="D7423" s="229"/>
      <c r="E7423" s="235"/>
      <c r="F7423" s="235"/>
      <c r="G7423" s="242"/>
      <c r="H7423" s="243"/>
      <c r="J7423" s="33"/>
      <c r="K7423" s="33"/>
      <c r="L7423" s="33"/>
      <c r="M7423" s="33"/>
      <c r="N7423" s="33"/>
      <c r="O7423" s="33"/>
      <c r="P7423" s="33"/>
      <c r="Q7423" s="33"/>
      <c r="R7423" s="33"/>
      <c r="S7423" s="33"/>
    </row>
    <row r="7424" spans="1:19">
      <c r="A7424" s="233"/>
      <c r="B7424" s="238"/>
      <c r="C7424" s="229"/>
      <c r="D7424" s="229"/>
      <c r="E7424" s="235"/>
      <c r="F7424" s="235"/>
      <c r="G7424" s="242"/>
      <c r="H7424" s="243"/>
      <c r="J7424" s="33"/>
      <c r="K7424" s="33"/>
      <c r="L7424" s="33"/>
      <c r="M7424" s="33"/>
      <c r="N7424" s="33"/>
      <c r="O7424" s="33"/>
      <c r="P7424" s="33"/>
      <c r="Q7424" s="33"/>
      <c r="R7424" s="33"/>
      <c r="S7424" s="33"/>
    </row>
    <row r="7425" spans="1:19">
      <c r="A7425" s="233"/>
      <c r="B7425" s="238"/>
      <c r="C7425" s="229"/>
      <c r="D7425" s="229"/>
      <c r="E7425" s="235"/>
      <c r="F7425" s="235"/>
      <c r="G7425" s="242"/>
      <c r="H7425" s="243"/>
      <c r="J7425" s="33"/>
      <c r="K7425" s="33"/>
      <c r="L7425" s="33"/>
      <c r="M7425" s="33"/>
      <c r="N7425" s="33"/>
      <c r="O7425" s="33"/>
      <c r="P7425" s="33"/>
      <c r="Q7425" s="33"/>
      <c r="R7425" s="33"/>
      <c r="S7425" s="33"/>
    </row>
    <row r="7426" spans="1:19">
      <c r="A7426" s="233"/>
      <c r="B7426" s="238"/>
      <c r="C7426" s="229"/>
      <c r="D7426" s="229"/>
      <c r="E7426" s="235"/>
      <c r="F7426" s="235"/>
      <c r="G7426" s="242"/>
      <c r="H7426" s="243"/>
      <c r="J7426" s="33"/>
      <c r="K7426" s="33"/>
      <c r="L7426" s="33"/>
      <c r="M7426" s="33"/>
      <c r="N7426" s="33"/>
      <c r="O7426" s="33"/>
      <c r="P7426" s="33"/>
      <c r="Q7426" s="33"/>
      <c r="R7426" s="33"/>
      <c r="S7426" s="33"/>
    </row>
    <row r="7427" spans="1:19">
      <c r="A7427" s="233"/>
      <c r="B7427" s="238"/>
      <c r="C7427" s="229"/>
      <c r="D7427" s="229"/>
      <c r="E7427" s="235"/>
      <c r="F7427" s="235"/>
      <c r="G7427" s="242"/>
      <c r="H7427" s="243"/>
      <c r="J7427" s="33"/>
      <c r="K7427" s="33"/>
      <c r="L7427" s="33"/>
      <c r="M7427" s="33"/>
      <c r="N7427" s="33"/>
      <c r="O7427" s="33"/>
      <c r="P7427" s="33"/>
      <c r="Q7427" s="33"/>
      <c r="R7427" s="33"/>
      <c r="S7427" s="33"/>
    </row>
    <row r="7428" spans="1:19">
      <c r="A7428" s="233"/>
      <c r="B7428" s="238"/>
      <c r="C7428" s="229"/>
      <c r="D7428" s="229"/>
      <c r="E7428" s="235"/>
      <c r="F7428" s="235"/>
      <c r="G7428" s="242"/>
      <c r="H7428" s="243"/>
      <c r="J7428" s="33"/>
      <c r="K7428" s="33"/>
      <c r="L7428" s="33"/>
      <c r="M7428" s="33"/>
      <c r="N7428" s="33"/>
      <c r="O7428" s="33"/>
      <c r="P7428" s="33"/>
      <c r="Q7428" s="33"/>
      <c r="R7428" s="33"/>
      <c r="S7428" s="33"/>
    </row>
    <row r="7429" spans="1:19">
      <c r="A7429" s="233"/>
      <c r="B7429" s="238"/>
      <c r="C7429" s="229"/>
      <c r="D7429" s="229"/>
      <c r="E7429" s="235"/>
      <c r="F7429" s="235"/>
      <c r="G7429" s="242"/>
      <c r="H7429" s="243"/>
      <c r="J7429" s="33"/>
      <c r="K7429" s="33"/>
      <c r="L7429" s="33"/>
      <c r="M7429" s="33"/>
      <c r="N7429" s="33"/>
      <c r="O7429" s="33"/>
      <c r="P7429" s="33"/>
      <c r="Q7429" s="33"/>
      <c r="R7429" s="33"/>
      <c r="S7429" s="33"/>
    </row>
    <row r="7430" spans="1:19">
      <c r="A7430" s="233"/>
      <c r="B7430" s="238"/>
      <c r="C7430" s="229"/>
      <c r="D7430" s="229"/>
      <c r="E7430" s="235"/>
      <c r="F7430" s="235"/>
      <c r="G7430" s="242"/>
      <c r="H7430" s="243"/>
      <c r="J7430" s="33"/>
      <c r="K7430" s="33"/>
      <c r="L7430" s="33"/>
      <c r="M7430" s="33"/>
      <c r="N7430" s="33"/>
      <c r="O7430" s="33"/>
      <c r="P7430" s="33"/>
      <c r="Q7430" s="33"/>
      <c r="R7430" s="33"/>
      <c r="S7430" s="33"/>
    </row>
    <row r="7431" spans="1:19">
      <c r="A7431" s="233"/>
      <c r="B7431" s="238"/>
      <c r="C7431" s="229"/>
      <c r="D7431" s="229"/>
      <c r="E7431" s="235"/>
      <c r="F7431" s="235"/>
      <c r="G7431" s="242"/>
      <c r="H7431" s="243"/>
      <c r="J7431" s="33"/>
      <c r="K7431" s="33"/>
      <c r="L7431" s="33"/>
      <c r="M7431" s="33"/>
      <c r="N7431" s="33"/>
      <c r="O7431" s="33"/>
      <c r="P7431" s="33"/>
      <c r="Q7431" s="33"/>
      <c r="R7431" s="33"/>
      <c r="S7431" s="33"/>
    </row>
    <row r="7432" spans="1:19">
      <c r="A7432" s="233"/>
      <c r="B7432" s="238"/>
      <c r="C7432" s="229"/>
      <c r="D7432" s="229"/>
      <c r="E7432" s="235"/>
      <c r="F7432" s="235"/>
      <c r="G7432" s="242"/>
      <c r="H7432" s="243"/>
      <c r="J7432" s="33"/>
      <c r="K7432" s="33"/>
      <c r="L7432" s="33"/>
      <c r="M7432" s="33"/>
      <c r="N7432" s="33"/>
      <c r="O7432" s="33"/>
      <c r="P7432" s="33"/>
      <c r="Q7432" s="33"/>
      <c r="R7432" s="33"/>
      <c r="S7432" s="33"/>
    </row>
    <row r="7433" spans="1:19">
      <c r="A7433" s="233"/>
      <c r="B7433" s="238"/>
      <c r="C7433" s="229"/>
      <c r="D7433" s="229"/>
      <c r="E7433" s="235"/>
      <c r="F7433" s="235"/>
      <c r="G7433" s="242"/>
      <c r="H7433" s="243"/>
      <c r="J7433" s="33"/>
      <c r="K7433" s="33"/>
      <c r="L7433" s="33"/>
      <c r="M7433" s="33"/>
      <c r="N7433" s="33"/>
      <c r="O7433" s="33"/>
      <c r="P7433" s="33"/>
      <c r="Q7433" s="33"/>
      <c r="R7433" s="33"/>
      <c r="S7433" s="33"/>
    </row>
    <row r="7434" spans="1:19">
      <c r="A7434" s="233"/>
      <c r="B7434" s="238"/>
      <c r="C7434" s="229"/>
      <c r="D7434" s="229"/>
      <c r="E7434" s="235"/>
      <c r="F7434" s="235"/>
      <c r="G7434" s="242"/>
      <c r="H7434" s="243"/>
      <c r="J7434" s="33"/>
      <c r="K7434" s="33"/>
      <c r="L7434" s="33"/>
      <c r="M7434" s="33"/>
      <c r="N7434" s="33"/>
      <c r="O7434" s="33"/>
      <c r="P7434" s="33"/>
      <c r="Q7434" s="33"/>
      <c r="R7434" s="33"/>
      <c r="S7434" s="33"/>
    </row>
    <row r="7435" spans="1:19">
      <c r="A7435" s="233"/>
      <c r="B7435" s="238"/>
      <c r="C7435" s="229"/>
      <c r="D7435" s="229"/>
      <c r="E7435" s="235"/>
      <c r="F7435" s="235"/>
      <c r="G7435" s="242"/>
      <c r="H7435" s="243"/>
      <c r="J7435" s="33"/>
      <c r="K7435" s="33"/>
      <c r="L7435" s="33"/>
      <c r="M7435" s="33"/>
      <c r="N7435" s="33"/>
      <c r="O7435" s="33"/>
      <c r="P7435" s="33"/>
      <c r="Q7435" s="33"/>
      <c r="R7435" s="33"/>
      <c r="S7435" s="33"/>
    </row>
    <row r="7436" spans="1:19">
      <c r="A7436" s="233"/>
      <c r="B7436" s="238"/>
      <c r="C7436" s="229"/>
      <c r="D7436" s="229"/>
      <c r="E7436" s="235"/>
      <c r="F7436" s="235"/>
      <c r="G7436" s="242"/>
      <c r="H7436" s="243"/>
      <c r="J7436" s="33"/>
      <c r="K7436" s="33"/>
      <c r="L7436" s="33"/>
      <c r="M7436" s="33"/>
      <c r="N7436" s="33"/>
      <c r="O7436" s="33"/>
      <c r="P7436" s="33"/>
      <c r="Q7436" s="33"/>
      <c r="R7436" s="33"/>
      <c r="S7436" s="33"/>
    </row>
    <row r="7437" spans="1:19">
      <c r="A7437" s="233"/>
      <c r="B7437" s="238"/>
      <c r="C7437" s="229"/>
      <c r="D7437" s="229"/>
      <c r="E7437" s="235"/>
      <c r="F7437" s="235"/>
      <c r="G7437" s="242"/>
      <c r="H7437" s="243"/>
      <c r="J7437" s="33"/>
      <c r="K7437" s="33"/>
      <c r="L7437" s="33"/>
      <c r="M7437" s="33"/>
      <c r="N7437" s="33"/>
      <c r="O7437" s="33"/>
      <c r="P7437" s="33"/>
      <c r="Q7437" s="33"/>
      <c r="R7437" s="33"/>
      <c r="S7437" s="33"/>
    </row>
    <row r="7438" spans="1:19">
      <c r="A7438" s="233"/>
      <c r="B7438" s="238"/>
      <c r="C7438" s="229"/>
      <c r="D7438" s="229"/>
      <c r="E7438" s="235"/>
      <c r="F7438" s="235"/>
      <c r="G7438" s="242"/>
      <c r="H7438" s="243"/>
      <c r="J7438" s="33"/>
      <c r="K7438" s="33"/>
      <c r="L7438" s="33"/>
      <c r="M7438" s="33"/>
      <c r="N7438" s="33"/>
      <c r="O7438" s="33"/>
      <c r="P7438" s="33"/>
      <c r="Q7438" s="33"/>
      <c r="R7438" s="33"/>
      <c r="S7438" s="33"/>
    </row>
    <row r="7439" spans="1:19">
      <c r="A7439" s="233"/>
      <c r="B7439" s="238"/>
      <c r="C7439" s="229"/>
      <c r="D7439" s="229"/>
      <c r="E7439" s="235"/>
      <c r="F7439" s="235"/>
      <c r="G7439" s="242"/>
      <c r="H7439" s="243"/>
      <c r="J7439" s="33"/>
      <c r="K7439" s="33"/>
      <c r="L7439" s="33"/>
      <c r="M7439" s="33"/>
      <c r="N7439" s="33"/>
      <c r="O7439" s="33"/>
      <c r="P7439" s="33"/>
      <c r="Q7439" s="33"/>
      <c r="R7439" s="33"/>
      <c r="S7439" s="33"/>
    </row>
    <row r="7440" spans="1:19">
      <c r="A7440" s="233"/>
      <c r="B7440" s="238"/>
      <c r="C7440" s="229"/>
      <c r="D7440" s="229"/>
      <c r="E7440" s="235"/>
      <c r="F7440" s="235"/>
      <c r="G7440" s="242"/>
      <c r="H7440" s="243"/>
      <c r="J7440" s="33"/>
      <c r="K7440" s="33"/>
      <c r="L7440" s="33"/>
      <c r="M7440" s="33"/>
      <c r="N7440" s="33"/>
      <c r="O7440" s="33"/>
      <c r="P7440" s="33"/>
      <c r="Q7440" s="33"/>
      <c r="R7440" s="33"/>
      <c r="S7440" s="33"/>
    </row>
    <row r="7441" spans="1:19">
      <c r="A7441" s="233"/>
      <c r="B7441" s="238"/>
      <c r="C7441" s="229"/>
      <c r="D7441" s="229"/>
      <c r="E7441" s="235"/>
      <c r="F7441" s="235"/>
      <c r="G7441" s="242"/>
      <c r="H7441" s="243"/>
      <c r="J7441" s="33"/>
      <c r="K7441" s="33"/>
      <c r="L7441" s="33"/>
      <c r="M7441" s="33"/>
      <c r="N7441" s="33"/>
      <c r="O7441" s="33"/>
      <c r="P7441" s="33"/>
      <c r="Q7441" s="33"/>
      <c r="R7441" s="33"/>
      <c r="S7441" s="33"/>
    </row>
    <row r="7442" spans="1:19">
      <c r="A7442" s="233"/>
      <c r="B7442" s="238"/>
      <c r="C7442" s="229"/>
      <c r="D7442" s="229"/>
      <c r="E7442" s="235"/>
      <c r="F7442" s="235"/>
      <c r="G7442" s="242"/>
      <c r="H7442" s="243"/>
      <c r="J7442" s="33"/>
      <c r="K7442" s="33"/>
      <c r="L7442" s="33"/>
      <c r="M7442" s="33"/>
      <c r="N7442" s="33"/>
      <c r="O7442" s="33"/>
      <c r="P7442" s="33"/>
      <c r="Q7442" s="33"/>
      <c r="R7442" s="33"/>
      <c r="S7442" s="33"/>
    </row>
    <row r="7443" spans="1:19">
      <c r="A7443" s="233"/>
      <c r="B7443" s="238"/>
      <c r="C7443" s="229"/>
      <c r="D7443" s="229"/>
      <c r="E7443" s="235"/>
      <c r="F7443" s="235"/>
      <c r="G7443" s="242"/>
      <c r="H7443" s="243"/>
      <c r="J7443" s="33"/>
      <c r="K7443" s="33"/>
      <c r="L7443" s="33"/>
      <c r="M7443" s="33"/>
      <c r="N7443" s="33"/>
      <c r="O7443" s="33"/>
      <c r="P7443" s="33"/>
      <c r="Q7443" s="33"/>
      <c r="R7443" s="33"/>
      <c r="S7443" s="33"/>
    </row>
    <row r="7444" spans="1:19">
      <c r="A7444" s="233"/>
      <c r="B7444" s="238"/>
      <c r="C7444" s="229"/>
      <c r="D7444" s="229"/>
      <c r="E7444" s="235"/>
      <c r="F7444" s="235"/>
      <c r="G7444" s="242"/>
      <c r="H7444" s="243"/>
      <c r="J7444" s="33"/>
      <c r="K7444" s="33"/>
      <c r="L7444" s="33"/>
      <c r="M7444" s="33"/>
      <c r="N7444" s="33"/>
      <c r="O7444" s="33"/>
      <c r="P7444" s="33"/>
      <c r="Q7444" s="33"/>
      <c r="R7444" s="33"/>
      <c r="S7444" s="33"/>
    </row>
    <row r="7445" spans="1:19">
      <c r="A7445" s="233"/>
      <c r="B7445" s="238"/>
      <c r="C7445" s="229"/>
      <c r="D7445" s="229"/>
      <c r="E7445" s="235"/>
      <c r="F7445" s="235"/>
      <c r="G7445" s="242"/>
      <c r="H7445" s="243"/>
      <c r="J7445" s="33"/>
      <c r="K7445" s="33"/>
      <c r="L7445" s="33"/>
      <c r="M7445" s="33"/>
      <c r="N7445" s="33"/>
      <c r="O7445" s="33"/>
      <c r="P7445" s="33"/>
      <c r="Q7445" s="33"/>
      <c r="R7445" s="33"/>
      <c r="S7445" s="33"/>
    </row>
    <row r="7446" spans="1:19">
      <c r="A7446" s="233"/>
      <c r="B7446" s="238"/>
      <c r="C7446" s="229"/>
      <c r="D7446" s="229"/>
      <c r="E7446" s="235"/>
      <c r="F7446" s="235"/>
      <c r="G7446" s="242"/>
      <c r="H7446" s="243"/>
      <c r="J7446" s="33"/>
      <c r="K7446" s="33"/>
      <c r="L7446" s="33"/>
      <c r="M7446" s="33"/>
      <c r="N7446" s="33"/>
      <c r="O7446" s="33"/>
      <c r="P7446" s="33"/>
      <c r="Q7446" s="33"/>
      <c r="R7446" s="33"/>
      <c r="S7446" s="33"/>
    </row>
    <row r="7447" spans="1:19">
      <c r="A7447" s="233"/>
      <c r="B7447" s="238"/>
      <c r="C7447" s="229"/>
      <c r="D7447" s="229"/>
      <c r="E7447" s="235"/>
      <c r="F7447" s="235"/>
      <c r="G7447" s="242"/>
      <c r="H7447" s="243"/>
      <c r="J7447" s="33"/>
      <c r="K7447" s="33"/>
      <c r="L7447" s="33"/>
      <c r="M7447" s="33"/>
      <c r="N7447" s="33"/>
      <c r="O7447" s="33"/>
      <c r="P7447" s="33"/>
      <c r="Q7447" s="33"/>
      <c r="R7447" s="33"/>
      <c r="S7447" s="33"/>
    </row>
    <row r="7448" spans="1:19">
      <c r="A7448" s="233"/>
      <c r="B7448" s="238"/>
      <c r="C7448" s="229"/>
      <c r="D7448" s="229"/>
      <c r="E7448" s="235"/>
      <c r="F7448" s="235"/>
      <c r="G7448" s="242"/>
      <c r="H7448" s="243"/>
      <c r="J7448" s="33"/>
      <c r="K7448" s="33"/>
      <c r="L7448" s="33"/>
      <c r="M7448" s="33"/>
      <c r="N7448" s="33"/>
      <c r="O7448" s="33"/>
      <c r="P7448" s="33"/>
      <c r="Q7448" s="33"/>
      <c r="R7448" s="33"/>
      <c r="S7448" s="33"/>
    </row>
    <row r="7449" spans="1:19">
      <c r="A7449" s="233"/>
      <c r="B7449" s="238"/>
      <c r="C7449" s="229"/>
      <c r="D7449" s="229"/>
      <c r="E7449" s="235"/>
      <c r="F7449" s="235"/>
      <c r="G7449" s="242"/>
      <c r="H7449" s="243"/>
      <c r="J7449" s="33"/>
      <c r="K7449" s="33"/>
      <c r="L7449" s="33"/>
      <c r="M7449" s="33"/>
      <c r="N7449" s="33"/>
      <c r="O7449" s="33"/>
      <c r="P7449" s="33"/>
      <c r="Q7449" s="33"/>
      <c r="R7449" s="33"/>
      <c r="S7449" s="33"/>
    </row>
    <row r="7450" spans="1:19">
      <c r="A7450" s="233"/>
      <c r="B7450" s="238"/>
      <c r="C7450" s="229"/>
      <c r="D7450" s="229"/>
      <c r="E7450" s="235"/>
      <c r="F7450" s="235"/>
      <c r="G7450" s="242"/>
      <c r="H7450" s="243"/>
      <c r="J7450" s="33"/>
      <c r="K7450" s="33"/>
      <c r="L7450" s="33"/>
      <c r="M7450" s="33"/>
      <c r="N7450" s="33"/>
      <c r="O7450" s="33"/>
      <c r="P7450" s="33"/>
      <c r="Q7450" s="33"/>
      <c r="R7450" s="33"/>
      <c r="S7450" s="33"/>
    </row>
    <row r="7451" spans="1:19">
      <c r="A7451" s="233"/>
      <c r="B7451" s="238"/>
      <c r="C7451" s="229"/>
      <c r="D7451" s="229"/>
      <c r="E7451" s="235"/>
      <c r="F7451" s="235"/>
      <c r="G7451" s="242"/>
      <c r="H7451" s="243"/>
      <c r="J7451" s="33"/>
      <c r="K7451" s="33"/>
      <c r="L7451" s="33"/>
      <c r="M7451" s="33"/>
      <c r="N7451" s="33"/>
      <c r="O7451" s="33"/>
      <c r="P7451" s="33"/>
      <c r="Q7451" s="33"/>
      <c r="R7451" s="33"/>
      <c r="S7451" s="33"/>
    </row>
    <row r="7452" spans="1:19">
      <c r="A7452" s="233"/>
      <c r="B7452" s="238"/>
      <c r="C7452" s="229"/>
      <c r="D7452" s="229"/>
      <c r="E7452" s="235"/>
      <c r="F7452" s="235"/>
      <c r="G7452" s="242"/>
      <c r="H7452" s="243"/>
      <c r="J7452" s="33"/>
      <c r="K7452" s="33"/>
      <c r="L7452" s="33"/>
      <c r="M7452" s="33"/>
      <c r="N7452" s="33"/>
      <c r="O7452" s="33"/>
      <c r="P7452" s="33"/>
      <c r="Q7452" s="33"/>
      <c r="R7452" s="33"/>
      <c r="S7452" s="33"/>
    </row>
    <row r="7453" spans="1:19">
      <c r="A7453" s="233"/>
      <c r="B7453" s="238"/>
      <c r="C7453" s="229"/>
      <c r="D7453" s="229"/>
      <c r="E7453" s="235"/>
      <c r="F7453" s="235"/>
      <c r="G7453" s="242"/>
      <c r="H7453" s="243"/>
      <c r="J7453" s="33"/>
      <c r="K7453" s="33"/>
      <c r="L7453" s="33"/>
      <c r="M7453" s="33"/>
      <c r="N7453" s="33"/>
      <c r="O7453" s="33"/>
      <c r="P7453" s="33"/>
      <c r="Q7453" s="33"/>
      <c r="R7453" s="33"/>
      <c r="S7453" s="33"/>
    </row>
    <row r="7454" spans="1:19">
      <c r="A7454" s="233"/>
      <c r="B7454" s="238"/>
      <c r="C7454" s="229"/>
      <c r="D7454" s="229"/>
      <c r="E7454" s="235"/>
      <c r="F7454" s="235"/>
      <c r="G7454" s="242"/>
      <c r="H7454" s="243"/>
      <c r="J7454" s="33"/>
      <c r="K7454" s="33"/>
      <c r="L7454" s="33"/>
      <c r="M7454" s="33"/>
      <c r="N7454" s="33"/>
      <c r="O7454" s="33"/>
      <c r="P7454" s="33"/>
      <c r="Q7454" s="33"/>
      <c r="R7454" s="33"/>
      <c r="S7454" s="33"/>
    </row>
    <row r="7455" spans="1:19">
      <c r="A7455" s="233"/>
      <c r="B7455" s="238"/>
      <c r="C7455" s="229"/>
      <c r="D7455" s="229"/>
      <c r="E7455" s="235"/>
      <c r="F7455" s="235"/>
      <c r="G7455" s="242"/>
      <c r="H7455" s="243"/>
      <c r="J7455" s="33"/>
      <c r="K7455" s="33"/>
      <c r="L7455" s="33"/>
      <c r="M7455" s="33"/>
      <c r="N7455" s="33"/>
      <c r="O7455" s="33"/>
      <c r="P7455" s="33"/>
      <c r="Q7455" s="33"/>
      <c r="R7455" s="33"/>
      <c r="S7455" s="33"/>
    </row>
    <row r="7456" spans="1:19">
      <c r="A7456" s="233"/>
      <c r="B7456" s="238"/>
      <c r="C7456" s="229"/>
      <c r="D7456" s="229"/>
      <c r="E7456" s="235"/>
      <c r="F7456" s="235"/>
      <c r="G7456" s="242"/>
      <c r="H7456" s="243"/>
      <c r="J7456" s="33"/>
      <c r="K7456" s="33"/>
      <c r="L7456" s="33"/>
      <c r="M7456" s="33"/>
      <c r="N7456" s="33"/>
      <c r="O7456" s="33"/>
      <c r="P7456" s="33"/>
      <c r="Q7456" s="33"/>
      <c r="R7456" s="33"/>
      <c r="S7456" s="33"/>
    </row>
    <row r="7457" spans="1:19">
      <c r="A7457" s="233"/>
      <c r="B7457" s="238"/>
      <c r="C7457" s="229"/>
      <c r="D7457" s="229"/>
      <c r="E7457" s="235"/>
      <c r="F7457" s="235"/>
      <c r="G7457" s="242"/>
      <c r="H7457" s="243"/>
      <c r="J7457" s="33"/>
      <c r="K7457" s="33"/>
      <c r="L7457" s="33"/>
      <c r="M7457" s="33"/>
      <c r="N7457" s="33"/>
      <c r="O7457" s="33"/>
      <c r="P7457" s="33"/>
      <c r="Q7457" s="33"/>
      <c r="R7457" s="33"/>
      <c r="S7457" s="33"/>
    </row>
    <row r="7458" spans="1:19">
      <c r="A7458" s="233"/>
      <c r="B7458" s="238"/>
      <c r="C7458" s="229"/>
      <c r="D7458" s="229"/>
      <c r="E7458" s="235"/>
      <c r="F7458" s="235"/>
      <c r="G7458" s="242"/>
      <c r="H7458" s="243"/>
      <c r="J7458" s="33"/>
      <c r="K7458" s="33"/>
      <c r="L7458" s="33"/>
      <c r="M7458" s="33"/>
      <c r="N7458" s="33"/>
      <c r="O7458" s="33"/>
      <c r="P7458" s="33"/>
      <c r="Q7458" s="33"/>
      <c r="R7458" s="33"/>
      <c r="S7458" s="33"/>
    </row>
    <row r="7459" spans="1:19">
      <c r="A7459" s="233"/>
      <c r="B7459" s="238"/>
      <c r="C7459" s="229"/>
      <c r="D7459" s="229"/>
      <c r="E7459" s="235"/>
      <c r="F7459" s="235"/>
      <c r="G7459" s="242"/>
      <c r="H7459" s="243"/>
      <c r="J7459" s="33"/>
      <c r="K7459" s="33"/>
      <c r="L7459" s="33"/>
      <c r="M7459" s="33"/>
      <c r="N7459" s="33"/>
      <c r="O7459" s="33"/>
      <c r="P7459" s="33"/>
      <c r="Q7459" s="33"/>
      <c r="R7459" s="33"/>
      <c r="S7459" s="33"/>
    </row>
    <row r="7460" spans="1:19">
      <c r="A7460" s="233"/>
      <c r="B7460" s="238"/>
      <c r="C7460" s="229"/>
      <c r="D7460" s="229"/>
      <c r="E7460" s="235"/>
      <c r="F7460" s="235"/>
      <c r="G7460" s="242"/>
      <c r="H7460" s="243"/>
      <c r="J7460" s="33"/>
      <c r="K7460" s="33"/>
      <c r="L7460" s="33"/>
      <c r="M7460" s="33"/>
      <c r="N7460" s="33"/>
      <c r="O7460" s="33"/>
      <c r="P7460" s="33"/>
      <c r="Q7460" s="33"/>
      <c r="R7460" s="33"/>
      <c r="S7460" s="33"/>
    </row>
    <row r="7461" spans="1:19">
      <c r="A7461" s="233"/>
      <c r="B7461" s="238"/>
      <c r="C7461" s="229"/>
      <c r="D7461" s="229"/>
      <c r="E7461" s="235"/>
      <c r="F7461" s="235"/>
      <c r="G7461" s="242"/>
      <c r="H7461" s="243"/>
      <c r="J7461" s="33"/>
      <c r="K7461" s="33"/>
      <c r="L7461" s="33"/>
      <c r="M7461" s="33"/>
      <c r="N7461" s="33"/>
      <c r="O7461" s="33"/>
      <c r="P7461" s="33"/>
      <c r="Q7461" s="33"/>
      <c r="R7461" s="33"/>
      <c r="S7461" s="33"/>
    </row>
    <row r="7462" spans="1:19">
      <c r="A7462" s="233"/>
      <c r="B7462" s="238"/>
      <c r="C7462" s="229"/>
      <c r="D7462" s="229"/>
      <c r="E7462" s="235"/>
      <c r="F7462" s="235"/>
      <c r="G7462" s="242"/>
      <c r="H7462" s="243"/>
      <c r="J7462" s="33"/>
      <c r="K7462" s="33"/>
      <c r="L7462" s="33"/>
      <c r="M7462" s="33"/>
      <c r="N7462" s="33"/>
      <c r="O7462" s="33"/>
      <c r="P7462" s="33"/>
      <c r="Q7462" s="33"/>
      <c r="R7462" s="33"/>
      <c r="S7462" s="33"/>
    </row>
    <row r="7463" spans="1:19">
      <c r="A7463" s="233"/>
      <c r="B7463" s="238"/>
      <c r="C7463" s="229"/>
      <c r="D7463" s="229"/>
      <c r="E7463" s="235"/>
      <c r="F7463" s="235"/>
      <c r="G7463" s="242"/>
      <c r="H7463" s="243"/>
      <c r="J7463" s="33"/>
      <c r="K7463" s="33"/>
      <c r="L7463" s="33"/>
      <c r="M7463" s="33"/>
      <c r="N7463" s="33"/>
      <c r="O7463" s="33"/>
      <c r="P7463" s="33"/>
      <c r="Q7463" s="33"/>
      <c r="R7463" s="33"/>
      <c r="S7463" s="33"/>
    </row>
    <row r="7464" spans="1:19">
      <c r="A7464" s="233"/>
      <c r="B7464" s="238"/>
      <c r="C7464" s="229"/>
      <c r="D7464" s="229"/>
      <c r="E7464" s="235"/>
      <c r="F7464" s="235"/>
      <c r="G7464" s="242"/>
      <c r="H7464" s="243"/>
      <c r="J7464" s="33"/>
      <c r="K7464" s="33"/>
      <c r="L7464" s="33"/>
      <c r="M7464" s="33"/>
      <c r="N7464" s="33"/>
      <c r="O7464" s="33"/>
      <c r="P7464" s="33"/>
      <c r="Q7464" s="33"/>
      <c r="R7464" s="33"/>
      <c r="S7464" s="33"/>
    </row>
    <row r="7465" spans="1:19">
      <c r="A7465" s="233"/>
      <c r="B7465" s="238"/>
      <c r="C7465" s="229"/>
      <c r="D7465" s="229"/>
      <c r="E7465" s="235"/>
      <c r="F7465" s="235"/>
      <c r="G7465" s="242"/>
      <c r="H7465" s="243"/>
      <c r="J7465" s="33"/>
      <c r="K7465" s="33"/>
      <c r="L7465" s="33"/>
      <c r="M7465" s="33"/>
      <c r="N7465" s="33"/>
      <c r="O7465" s="33"/>
      <c r="P7465" s="33"/>
      <c r="Q7465" s="33"/>
      <c r="R7465" s="33"/>
      <c r="S7465" s="33"/>
    </row>
    <row r="7466" spans="1:19">
      <c r="A7466" s="233"/>
      <c r="B7466" s="238"/>
      <c r="C7466" s="229"/>
      <c r="D7466" s="229"/>
      <c r="E7466" s="235"/>
      <c r="F7466" s="235"/>
      <c r="G7466" s="242"/>
      <c r="H7466" s="243"/>
      <c r="J7466" s="33"/>
      <c r="K7466" s="33"/>
      <c r="L7466" s="33"/>
      <c r="M7466" s="33"/>
      <c r="N7466" s="33"/>
      <c r="O7466" s="33"/>
      <c r="P7466" s="33"/>
      <c r="Q7466" s="33"/>
      <c r="R7466" s="33"/>
      <c r="S7466" s="33"/>
    </row>
    <row r="7467" spans="1:19">
      <c r="A7467" s="233"/>
      <c r="B7467" s="238"/>
      <c r="C7467" s="229"/>
      <c r="D7467" s="229"/>
      <c r="E7467" s="235"/>
      <c r="F7467" s="235"/>
      <c r="G7467" s="242"/>
      <c r="H7467" s="243"/>
      <c r="J7467" s="33"/>
      <c r="K7467" s="33"/>
      <c r="L7467" s="33"/>
      <c r="M7467" s="33"/>
      <c r="N7467" s="33"/>
      <c r="O7467" s="33"/>
      <c r="P7467" s="33"/>
      <c r="Q7467" s="33"/>
      <c r="R7467" s="33"/>
      <c r="S7467" s="33"/>
    </row>
    <row r="7468" spans="1:19">
      <c r="A7468" s="233"/>
      <c r="B7468" s="238"/>
      <c r="C7468" s="229"/>
      <c r="D7468" s="229"/>
      <c r="E7468" s="235"/>
      <c r="F7468" s="235"/>
      <c r="G7468" s="242"/>
      <c r="H7468" s="243"/>
      <c r="J7468" s="33"/>
      <c r="K7468" s="33"/>
      <c r="L7468" s="33"/>
      <c r="M7468" s="33"/>
      <c r="N7468" s="33"/>
      <c r="O7468" s="33"/>
      <c r="P7468" s="33"/>
      <c r="Q7468" s="33"/>
      <c r="R7468" s="33"/>
      <c r="S7468" s="33"/>
    </row>
    <row r="7469" spans="1:19">
      <c r="A7469" s="233"/>
      <c r="B7469" s="238"/>
      <c r="C7469" s="229"/>
      <c r="D7469" s="229"/>
      <c r="E7469" s="235"/>
      <c r="F7469" s="235"/>
      <c r="G7469" s="242"/>
      <c r="H7469" s="243"/>
      <c r="J7469" s="33"/>
      <c r="K7469" s="33"/>
      <c r="L7469" s="33"/>
      <c r="M7469" s="33"/>
      <c r="N7469" s="33"/>
      <c r="O7469" s="33"/>
      <c r="P7469" s="33"/>
      <c r="Q7469" s="33"/>
      <c r="R7469" s="33"/>
      <c r="S7469" s="33"/>
    </row>
    <row r="7470" spans="1:19">
      <c r="A7470" s="233"/>
      <c r="B7470" s="238"/>
      <c r="C7470" s="229"/>
      <c r="D7470" s="229"/>
      <c r="E7470" s="235"/>
      <c r="F7470" s="235"/>
      <c r="G7470" s="242"/>
      <c r="H7470" s="243"/>
      <c r="J7470" s="33"/>
      <c r="K7470" s="33"/>
      <c r="L7470" s="33"/>
      <c r="M7470" s="33"/>
      <c r="N7470" s="33"/>
      <c r="O7470" s="33"/>
      <c r="P7470" s="33"/>
      <c r="Q7470" s="33"/>
      <c r="R7470" s="33"/>
      <c r="S7470" s="33"/>
    </row>
    <row r="7471" spans="1:19">
      <c r="A7471" s="233"/>
      <c r="B7471" s="238"/>
      <c r="C7471" s="229"/>
      <c r="D7471" s="229"/>
      <c r="E7471" s="235"/>
      <c r="F7471" s="235"/>
      <c r="G7471" s="242"/>
      <c r="H7471" s="243"/>
      <c r="J7471" s="33"/>
      <c r="K7471" s="33"/>
      <c r="L7471" s="33"/>
      <c r="M7471" s="33"/>
      <c r="N7471" s="33"/>
      <c r="O7471" s="33"/>
      <c r="P7471" s="33"/>
      <c r="Q7471" s="33"/>
      <c r="R7471" s="33"/>
      <c r="S7471" s="33"/>
    </row>
    <row r="7472" spans="1:19">
      <c r="A7472" s="233"/>
      <c r="B7472" s="238"/>
      <c r="C7472" s="229"/>
      <c r="D7472" s="229"/>
      <c r="E7472" s="235"/>
      <c r="F7472" s="235"/>
      <c r="G7472" s="242"/>
      <c r="H7472" s="243"/>
      <c r="J7472" s="33"/>
      <c r="K7472" s="33"/>
      <c r="L7472" s="33"/>
      <c r="M7472" s="33"/>
      <c r="N7472" s="33"/>
      <c r="O7472" s="33"/>
      <c r="P7472" s="33"/>
      <c r="Q7472" s="33"/>
      <c r="R7472" s="33"/>
      <c r="S7472" s="33"/>
    </row>
    <row r="7473" spans="1:19">
      <c r="A7473" s="233"/>
      <c r="B7473" s="238"/>
      <c r="C7473" s="229"/>
      <c r="D7473" s="229"/>
      <c r="E7473" s="235"/>
      <c r="F7473" s="235"/>
      <c r="G7473" s="242"/>
      <c r="H7473" s="243"/>
      <c r="J7473" s="33"/>
      <c r="K7473" s="33"/>
      <c r="L7473" s="33"/>
      <c r="M7473" s="33"/>
      <c r="N7473" s="33"/>
      <c r="O7473" s="33"/>
      <c r="P7473" s="33"/>
      <c r="Q7473" s="33"/>
      <c r="R7473" s="33"/>
      <c r="S7473" s="33"/>
    </row>
    <row r="7474" spans="1:19">
      <c r="A7474" s="233"/>
      <c r="B7474" s="238"/>
      <c r="C7474" s="229"/>
      <c r="D7474" s="229"/>
      <c r="E7474" s="235"/>
      <c r="F7474" s="235"/>
      <c r="G7474" s="242"/>
      <c r="H7474" s="243"/>
      <c r="J7474" s="33"/>
      <c r="K7474" s="33"/>
      <c r="L7474" s="33"/>
      <c r="M7474" s="33"/>
      <c r="N7474" s="33"/>
      <c r="O7474" s="33"/>
      <c r="P7474" s="33"/>
      <c r="Q7474" s="33"/>
      <c r="R7474" s="33"/>
      <c r="S7474" s="33"/>
    </row>
    <row r="7475" spans="1:19">
      <c r="A7475" s="233"/>
      <c r="B7475" s="238"/>
      <c r="C7475" s="229"/>
      <c r="D7475" s="229"/>
      <c r="E7475" s="235"/>
      <c r="F7475" s="235"/>
      <c r="G7475" s="242"/>
      <c r="H7475" s="243"/>
      <c r="J7475" s="33"/>
      <c r="K7475" s="33"/>
      <c r="L7475" s="33"/>
      <c r="M7475" s="33"/>
      <c r="N7475" s="33"/>
      <c r="O7475" s="33"/>
      <c r="P7475" s="33"/>
      <c r="Q7475" s="33"/>
      <c r="R7475" s="33"/>
      <c r="S7475" s="33"/>
    </row>
    <row r="7476" spans="1:19">
      <c r="A7476" s="233"/>
      <c r="B7476" s="238"/>
      <c r="C7476" s="229"/>
      <c r="D7476" s="229"/>
      <c r="E7476" s="235"/>
      <c r="F7476" s="235"/>
      <c r="G7476" s="242"/>
      <c r="H7476" s="243"/>
      <c r="J7476" s="33"/>
      <c r="K7476" s="33"/>
      <c r="L7476" s="33"/>
      <c r="M7476" s="33"/>
      <c r="N7476" s="33"/>
      <c r="O7476" s="33"/>
      <c r="P7476" s="33"/>
      <c r="Q7476" s="33"/>
      <c r="R7476" s="33"/>
      <c r="S7476" s="33"/>
    </row>
    <row r="7477" spans="1:19">
      <c r="A7477" s="233"/>
      <c r="B7477" s="238"/>
      <c r="C7477" s="229"/>
      <c r="D7477" s="229"/>
      <c r="E7477" s="235"/>
      <c r="F7477" s="235"/>
      <c r="G7477" s="242"/>
      <c r="H7477" s="243"/>
      <c r="J7477" s="33"/>
      <c r="K7477" s="33"/>
      <c r="L7477" s="33"/>
      <c r="M7477" s="33"/>
      <c r="N7477" s="33"/>
      <c r="O7477" s="33"/>
      <c r="P7477" s="33"/>
      <c r="Q7477" s="33"/>
      <c r="R7477" s="33"/>
      <c r="S7477" s="33"/>
    </row>
    <row r="7478" spans="1:19">
      <c r="A7478" s="233"/>
      <c r="B7478" s="238"/>
      <c r="C7478" s="229"/>
      <c r="D7478" s="229"/>
      <c r="E7478" s="235"/>
      <c r="F7478" s="235"/>
      <c r="G7478" s="242"/>
      <c r="H7478" s="243"/>
      <c r="J7478" s="33"/>
      <c r="K7478" s="33"/>
      <c r="L7478" s="33"/>
      <c r="M7478" s="33"/>
      <c r="N7478" s="33"/>
      <c r="O7478" s="33"/>
      <c r="P7478" s="33"/>
      <c r="Q7478" s="33"/>
      <c r="R7478" s="33"/>
      <c r="S7478" s="33"/>
    </row>
    <row r="7479" spans="1:19">
      <c r="A7479" s="233"/>
      <c r="B7479" s="238"/>
      <c r="C7479" s="229"/>
      <c r="D7479" s="229"/>
      <c r="E7479" s="235"/>
      <c r="F7479" s="235"/>
      <c r="G7479" s="242"/>
      <c r="H7479" s="243"/>
      <c r="J7479" s="33"/>
      <c r="K7479" s="33"/>
      <c r="L7479" s="33"/>
      <c r="M7479" s="33"/>
      <c r="N7479" s="33"/>
      <c r="O7479" s="33"/>
      <c r="P7479" s="33"/>
      <c r="Q7479" s="33"/>
      <c r="R7479" s="33"/>
      <c r="S7479" s="33"/>
    </row>
    <row r="7480" spans="1:19">
      <c r="A7480" s="233"/>
      <c r="B7480" s="238"/>
      <c r="C7480" s="229"/>
      <c r="D7480" s="229"/>
      <c r="E7480" s="235"/>
      <c r="F7480" s="235"/>
      <c r="G7480" s="242"/>
      <c r="H7480" s="243"/>
      <c r="J7480" s="33"/>
      <c r="K7480" s="33"/>
      <c r="L7480" s="33"/>
      <c r="M7480" s="33"/>
      <c r="N7480" s="33"/>
      <c r="O7480" s="33"/>
      <c r="P7480" s="33"/>
      <c r="Q7480" s="33"/>
      <c r="R7480" s="33"/>
      <c r="S7480" s="33"/>
    </row>
    <row r="7481" spans="1:19">
      <c r="A7481" s="233"/>
      <c r="B7481" s="238"/>
      <c r="C7481" s="229"/>
      <c r="D7481" s="229"/>
      <c r="E7481" s="235"/>
      <c r="F7481" s="235"/>
      <c r="G7481" s="242"/>
      <c r="H7481" s="243"/>
      <c r="J7481" s="33"/>
      <c r="K7481" s="33"/>
      <c r="L7481" s="33"/>
      <c r="M7481" s="33"/>
      <c r="N7481" s="33"/>
      <c r="O7481" s="33"/>
      <c r="P7481" s="33"/>
      <c r="Q7481" s="33"/>
      <c r="R7481" s="33"/>
      <c r="S7481" s="33"/>
    </row>
    <row r="7482" spans="1:19">
      <c r="A7482" s="233"/>
      <c r="B7482" s="238"/>
      <c r="C7482" s="229"/>
      <c r="D7482" s="229"/>
      <c r="E7482" s="235"/>
      <c r="F7482" s="235"/>
      <c r="G7482" s="242"/>
      <c r="H7482" s="243"/>
      <c r="J7482" s="33"/>
      <c r="K7482" s="33"/>
      <c r="L7482" s="33"/>
      <c r="M7482" s="33"/>
      <c r="N7482" s="33"/>
      <c r="O7482" s="33"/>
      <c r="P7482" s="33"/>
      <c r="Q7482" s="33"/>
      <c r="R7482" s="33"/>
      <c r="S7482" s="33"/>
    </row>
    <row r="7483" spans="1:19">
      <c r="A7483" s="233"/>
      <c r="B7483" s="238"/>
      <c r="C7483" s="229"/>
      <c r="D7483" s="229"/>
      <c r="E7483" s="235"/>
      <c r="F7483" s="235"/>
      <c r="G7483" s="242"/>
      <c r="H7483" s="243"/>
      <c r="J7483" s="33"/>
      <c r="K7483" s="33"/>
      <c r="L7483" s="33"/>
      <c r="M7483" s="33"/>
      <c r="N7483" s="33"/>
      <c r="O7483" s="33"/>
      <c r="P7483" s="33"/>
      <c r="Q7483" s="33"/>
      <c r="R7483" s="33"/>
      <c r="S7483" s="33"/>
    </row>
    <row r="7484" spans="1:19">
      <c r="A7484" s="233"/>
      <c r="B7484" s="238"/>
      <c r="C7484" s="229"/>
      <c r="D7484" s="229"/>
      <c r="E7484" s="235"/>
      <c r="F7484" s="235"/>
      <c r="G7484" s="242"/>
      <c r="H7484" s="243"/>
      <c r="J7484" s="33"/>
      <c r="K7484" s="33"/>
      <c r="L7484" s="33"/>
      <c r="M7484" s="33"/>
      <c r="N7484" s="33"/>
      <c r="O7484" s="33"/>
      <c r="P7484" s="33"/>
      <c r="Q7484" s="33"/>
      <c r="R7484" s="33"/>
      <c r="S7484" s="33"/>
    </row>
    <row r="7485" spans="1:19">
      <c r="A7485" s="233"/>
      <c r="B7485" s="238"/>
      <c r="C7485" s="229"/>
      <c r="D7485" s="229"/>
      <c r="E7485" s="235"/>
      <c r="F7485" s="235"/>
      <c r="G7485" s="242"/>
      <c r="H7485" s="243"/>
      <c r="J7485" s="33"/>
      <c r="K7485" s="33"/>
      <c r="L7485" s="33"/>
      <c r="M7485" s="33"/>
      <c r="N7485" s="33"/>
      <c r="O7485" s="33"/>
      <c r="P7485" s="33"/>
      <c r="Q7485" s="33"/>
      <c r="R7485" s="33"/>
      <c r="S7485" s="33"/>
    </row>
    <row r="7486" spans="1:19">
      <c r="A7486" s="233"/>
      <c r="B7486" s="238"/>
      <c r="C7486" s="229"/>
      <c r="D7486" s="229"/>
      <c r="E7486" s="235"/>
      <c r="F7486" s="235"/>
      <c r="G7486" s="242"/>
      <c r="H7486" s="243"/>
      <c r="J7486" s="33"/>
      <c r="K7486" s="33"/>
      <c r="L7486" s="33"/>
      <c r="M7486" s="33"/>
      <c r="N7486" s="33"/>
      <c r="O7486" s="33"/>
      <c r="P7486" s="33"/>
      <c r="Q7486" s="33"/>
      <c r="R7486" s="33"/>
      <c r="S7486" s="33"/>
    </row>
    <row r="7487" spans="1:19">
      <c r="A7487" s="233"/>
      <c r="B7487" s="238"/>
      <c r="C7487" s="229"/>
      <c r="D7487" s="229"/>
      <c r="E7487" s="235"/>
      <c r="F7487" s="235"/>
      <c r="G7487" s="242"/>
      <c r="H7487" s="243"/>
      <c r="J7487" s="33"/>
      <c r="K7487" s="33"/>
      <c r="L7487" s="33"/>
      <c r="M7487" s="33"/>
      <c r="N7487" s="33"/>
      <c r="O7487" s="33"/>
      <c r="P7487" s="33"/>
      <c r="Q7487" s="33"/>
      <c r="R7487" s="33"/>
      <c r="S7487" s="33"/>
    </row>
    <row r="7488" spans="1:19">
      <c r="A7488" s="233"/>
      <c r="B7488" s="238"/>
      <c r="C7488" s="229"/>
      <c r="D7488" s="229"/>
      <c r="E7488" s="235"/>
      <c r="F7488" s="235"/>
      <c r="G7488" s="242"/>
      <c r="H7488" s="243"/>
      <c r="J7488" s="33"/>
      <c r="K7488" s="33"/>
      <c r="L7488" s="33"/>
      <c r="M7488" s="33"/>
      <c r="N7488" s="33"/>
      <c r="O7488" s="33"/>
      <c r="P7488" s="33"/>
      <c r="Q7488" s="33"/>
      <c r="R7488" s="33"/>
      <c r="S7488" s="33"/>
    </row>
    <row r="7489" spans="1:19">
      <c r="A7489" s="233"/>
      <c r="B7489" s="238"/>
      <c r="C7489" s="229"/>
      <c r="D7489" s="229"/>
      <c r="E7489" s="235"/>
      <c r="F7489" s="235"/>
      <c r="G7489" s="242"/>
      <c r="H7489" s="243"/>
      <c r="J7489" s="33"/>
      <c r="K7489" s="33"/>
      <c r="L7489" s="33"/>
      <c r="M7489" s="33"/>
      <c r="N7489" s="33"/>
      <c r="O7489" s="33"/>
      <c r="P7489" s="33"/>
      <c r="Q7489" s="33"/>
      <c r="R7489" s="33"/>
      <c r="S7489" s="33"/>
    </row>
    <row r="7490" spans="1:19">
      <c r="A7490" s="233"/>
      <c r="B7490" s="238"/>
      <c r="C7490" s="229"/>
      <c r="D7490" s="229"/>
      <c r="E7490" s="235"/>
      <c r="F7490" s="235"/>
      <c r="G7490" s="242"/>
      <c r="H7490" s="243"/>
      <c r="J7490" s="33"/>
      <c r="K7490" s="33"/>
      <c r="L7490" s="33"/>
      <c r="M7490" s="33"/>
      <c r="N7490" s="33"/>
      <c r="O7490" s="33"/>
      <c r="P7490" s="33"/>
      <c r="Q7490" s="33"/>
      <c r="R7490" s="33"/>
      <c r="S7490" s="33"/>
    </row>
    <row r="7491" spans="1:19">
      <c r="A7491" s="233"/>
      <c r="B7491" s="238"/>
      <c r="C7491" s="229"/>
      <c r="D7491" s="229"/>
      <c r="E7491" s="235"/>
      <c r="F7491" s="235"/>
      <c r="G7491" s="242"/>
      <c r="H7491" s="243"/>
      <c r="J7491" s="33"/>
      <c r="K7491" s="33"/>
      <c r="L7491" s="33"/>
      <c r="M7491" s="33"/>
      <c r="N7491" s="33"/>
      <c r="O7491" s="33"/>
      <c r="P7491" s="33"/>
      <c r="Q7491" s="33"/>
      <c r="R7491" s="33"/>
      <c r="S7491" s="33"/>
    </row>
    <row r="7492" spans="1:19">
      <c r="A7492" s="233"/>
      <c r="B7492" s="238"/>
      <c r="C7492" s="229"/>
      <c r="D7492" s="229"/>
      <c r="E7492" s="235"/>
      <c r="F7492" s="235"/>
      <c r="G7492" s="242"/>
      <c r="H7492" s="243"/>
      <c r="J7492" s="33"/>
      <c r="K7492" s="33"/>
      <c r="L7492" s="33"/>
      <c r="M7492" s="33"/>
      <c r="N7492" s="33"/>
      <c r="O7492" s="33"/>
      <c r="P7492" s="33"/>
      <c r="Q7492" s="33"/>
      <c r="R7492" s="33"/>
      <c r="S7492" s="33"/>
    </row>
    <row r="7493" spans="1:19">
      <c r="A7493" s="233"/>
      <c r="B7493" s="238"/>
      <c r="C7493" s="229"/>
      <c r="D7493" s="229"/>
      <c r="E7493" s="235"/>
      <c r="F7493" s="235"/>
      <c r="G7493" s="242"/>
      <c r="H7493" s="243"/>
      <c r="J7493" s="33"/>
      <c r="K7493" s="33"/>
      <c r="L7493" s="33"/>
      <c r="M7493" s="33"/>
      <c r="N7493" s="33"/>
      <c r="O7493" s="33"/>
      <c r="P7493" s="33"/>
      <c r="Q7493" s="33"/>
      <c r="R7493" s="33"/>
      <c r="S7493" s="33"/>
    </row>
    <row r="7494" spans="1:19">
      <c r="A7494" s="233"/>
      <c r="B7494" s="238"/>
      <c r="C7494" s="229"/>
      <c r="D7494" s="229"/>
      <c r="E7494" s="235"/>
      <c r="F7494" s="235"/>
      <c r="G7494" s="242"/>
      <c r="H7494" s="243"/>
      <c r="J7494" s="33"/>
      <c r="K7494" s="33"/>
      <c r="L7494" s="33"/>
      <c r="M7494" s="33"/>
      <c r="N7494" s="33"/>
      <c r="O7494" s="33"/>
      <c r="P7494" s="33"/>
      <c r="Q7494" s="33"/>
      <c r="R7494" s="33"/>
      <c r="S7494" s="33"/>
    </row>
    <row r="7495" spans="1:19">
      <c r="A7495" s="233"/>
      <c r="B7495" s="238"/>
      <c r="C7495" s="229"/>
      <c r="D7495" s="229"/>
      <c r="E7495" s="235"/>
      <c r="F7495" s="235"/>
      <c r="G7495" s="242"/>
      <c r="H7495" s="243"/>
      <c r="J7495" s="33"/>
      <c r="K7495" s="33"/>
      <c r="L7495" s="33"/>
      <c r="M7495" s="33"/>
      <c r="N7495" s="33"/>
      <c r="O7495" s="33"/>
      <c r="P7495" s="33"/>
      <c r="Q7495" s="33"/>
      <c r="R7495" s="33"/>
      <c r="S7495" s="33"/>
    </row>
    <row r="7496" spans="1:19">
      <c r="A7496" s="233"/>
      <c r="B7496" s="238"/>
      <c r="C7496" s="229"/>
      <c r="D7496" s="229"/>
      <c r="E7496" s="235"/>
      <c r="F7496" s="235"/>
      <c r="G7496" s="242"/>
      <c r="H7496" s="243"/>
      <c r="J7496" s="33"/>
      <c r="K7496" s="33"/>
      <c r="L7496" s="33"/>
      <c r="M7496" s="33"/>
      <c r="N7496" s="33"/>
      <c r="O7496" s="33"/>
      <c r="P7496" s="33"/>
      <c r="Q7496" s="33"/>
      <c r="R7496" s="33"/>
      <c r="S7496" s="33"/>
    </row>
    <row r="7497" spans="1:19">
      <c r="A7497" s="233"/>
      <c r="B7497" s="238"/>
      <c r="C7497" s="229"/>
      <c r="D7497" s="229"/>
      <c r="E7497" s="235"/>
      <c r="F7497" s="235"/>
      <c r="G7497" s="242"/>
      <c r="H7497" s="243"/>
      <c r="J7497" s="33"/>
      <c r="K7497" s="33"/>
      <c r="L7497" s="33"/>
      <c r="M7497" s="33"/>
      <c r="N7497" s="33"/>
      <c r="O7497" s="33"/>
      <c r="P7497" s="33"/>
      <c r="Q7497" s="33"/>
      <c r="R7497" s="33"/>
      <c r="S7497" s="33"/>
    </row>
    <row r="7498" spans="1:19">
      <c r="A7498" s="233"/>
      <c r="B7498" s="238"/>
      <c r="C7498" s="229"/>
      <c r="D7498" s="229"/>
      <c r="E7498" s="235"/>
      <c r="F7498" s="235"/>
      <c r="G7498" s="242"/>
      <c r="H7498" s="243"/>
      <c r="J7498" s="33"/>
      <c r="K7498" s="33"/>
      <c r="L7498" s="33"/>
      <c r="M7498" s="33"/>
      <c r="N7498" s="33"/>
      <c r="O7498" s="33"/>
      <c r="P7498" s="33"/>
      <c r="Q7498" s="33"/>
      <c r="R7498" s="33"/>
      <c r="S7498" s="33"/>
    </row>
    <row r="7499" spans="1:19">
      <c r="A7499" s="233"/>
      <c r="B7499" s="238"/>
      <c r="C7499" s="229"/>
      <c r="D7499" s="229"/>
      <c r="E7499" s="235"/>
      <c r="F7499" s="235"/>
      <c r="G7499" s="242"/>
      <c r="H7499" s="243"/>
      <c r="J7499" s="33"/>
      <c r="K7499" s="33"/>
      <c r="L7499" s="33"/>
      <c r="M7499" s="33"/>
      <c r="N7499" s="33"/>
      <c r="O7499" s="33"/>
      <c r="P7499" s="33"/>
      <c r="Q7499" s="33"/>
      <c r="R7499" s="33"/>
      <c r="S7499" s="33"/>
    </row>
    <row r="7500" spans="1:19">
      <c r="A7500" s="233"/>
      <c r="B7500" s="238"/>
      <c r="C7500" s="229"/>
      <c r="D7500" s="229"/>
      <c r="E7500" s="235"/>
      <c r="F7500" s="235"/>
      <c r="G7500" s="242"/>
      <c r="H7500" s="243"/>
      <c r="J7500" s="33"/>
      <c r="K7500" s="33"/>
      <c r="L7500" s="33"/>
      <c r="M7500" s="33"/>
      <c r="N7500" s="33"/>
      <c r="O7500" s="33"/>
      <c r="P7500" s="33"/>
      <c r="Q7500" s="33"/>
      <c r="R7500" s="33"/>
      <c r="S7500" s="33"/>
    </row>
    <row r="7501" spans="1:19">
      <c r="A7501" s="233"/>
      <c r="B7501" s="238"/>
      <c r="C7501" s="229"/>
      <c r="D7501" s="229"/>
      <c r="E7501" s="235"/>
      <c r="F7501" s="235"/>
      <c r="G7501" s="242"/>
      <c r="H7501" s="243"/>
      <c r="J7501" s="33"/>
      <c r="K7501" s="33"/>
      <c r="L7501" s="33"/>
      <c r="M7501" s="33"/>
      <c r="N7501" s="33"/>
      <c r="O7501" s="33"/>
      <c r="P7501" s="33"/>
      <c r="Q7501" s="33"/>
      <c r="R7501" s="33"/>
      <c r="S7501" s="33"/>
    </row>
    <row r="7502" spans="1:19">
      <c r="A7502" s="233"/>
      <c r="B7502" s="238"/>
      <c r="C7502" s="229"/>
      <c r="D7502" s="229"/>
      <c r="E7502" s="235"/>
      <c r="F7502" s="235"/>
      <c r="G7502" s="242"/>
      <c r="H7502" s="243"/>
      <c r="J7502" s="33"/>
      <c r="K7502" s="33"/>
      <c r="L7502" s="33"/>
      <c r="M7502" s="33"/>
      <c r="N7502" s="33"/>
      <c r="O7502" s="33"/>
      <c r="P7502" s="33"/>
      <c r="Q7502" s="33"/>
      <c r="R7502" s="33"/>
      <c r="S7502" s="33"/>
    </row>
    <row r="7503" spans="1:19">
      <c r="A7503" s="233"/>
      <c r="B7503" s="238"/>
      <c r="C7503" s="229"/>
      <c r="D7503" s="229"/>
      <c r="E7503" s="235"/>
      <c r="F7503" s="235"/>
      <c r="G7503" s="242"/>
      <c r="H7503" s="243"/>
      <c r="J7503" s="33"/>
      <c r="K7503" s="33"/>
      <c r="L7503" s="33"/>
      <c r="M7503" s="33"/>
      <c r="N7503" s="33"/>
      <c r="O7503" s="33"/>
      <c r="P7503" s="33"/>
      <c r="Q7503" s="33"/>
      <c r="R7503" s="33"/>
      <c r="S7503" s="33"/>
    </row>
    <row r="7504" spans="1:19">
      <c r="A7504" s="233"/>
      <c r="B7504" s="238"/>
      <c r="C7504" s="229"/>
      <c r="D7504" s="229"/>
      <c r="E7504" s="235"/>
      <c r="F7504" s="235"/>
      <c r="G7504" s="242"/>
      <c r="H7504" s="243"/>
      <c r="J7504" s="33"/>
      <c r="K7504" s="33"/>
      <c r="L7504" s="33"/>
      <c r="M7504" s="33"/>
      <c r="N7504" s="33"/>
      <c r="O7504" s="33"/>
      <c r="P7504" s="33"/>
      <c r="Q7504" s="33"/>
      <c r="R7504" s="33"/>
      <c r="S7504" s="33"/>
    </row>
    <row r="7505" spans="1:19">
      <c r="A7505" s="233"/>
      <c r="B7505" s="238"/>
      <c r="C7505" s="229"/>
      <c r="D7505" s="229"/>
      <c r="E7505" s="235"/>
      <c r="F7505" s="235"/>
      <c r="G7505" s="242"/>
      <c r="H7505" s="243"/>
      <c r="J7505" s="33"/>
      <c r="K7505" s="33"/>
      <c r="L7505" s="33"/>
      <c r="M7505" s="33"/>
      <c r="N7505" s="33"/>
      <c r="O7505" s="33"/>
      <c r="P7505" s="33"/>
      <c r="Q7505" s="33"/>
      <c r="R7505" s="33"/>
      <c r="S7505" s="33"/>
    </row>
    <row r="7506" spans="1:19">
      <c r="A7506" s="233"/>
      <c r="B7506" s="238"/>
      <c r="C7506" s="229"/>
      <c r="D7506" s="229"/>
      <c r="E7506" s="235"/>
      <c r="F7506" s="235"/>
      <c r="G7506" s="242"/>
      <c r="H7506" s="243"/>
      <c r="J7506" s="33"/>
      <c r="K7506" s="33"/>
      <c r="L7506" s="33"/>
      <c r="M7506" s="33"/>
      <c r="N7506" s="33"/>
      <c r="O7506" s="33"/>
      <c r="P7506" s="33"/>
      <c r="Q7506" s="33"/>
      <c r="R7506" s="33"/>
      <c r="S7506" s="33"/>
    </row>
    <row r="7507" spans="1:19">
      <c r="A7507" s="233"/>
      <c r="B7507" s="238"/>
      <c r="C7507" s="229"/>
      <c r="D7507" s="229"/>
      <c r="E7507" s="235"/>
      <c r="F7507" s="235"/>
      <c r="G7507" s="242"/>
      <c r="H7507" s="243"/>
      <c r="J7507" s="33"/>
      <c r="K7507" s="33"/>
      <c r="L7507" s="33"/>
      <c r="M7507" s="33"/>
      <c r="N7507" s="33"/>
      <c r="O7507" s="33"/>
      <c r="P7507" s="33"/>
      <c r="Q7507" s="33"/>
      <c r="R7507" s="33"/>
      <c r="S7507" s="33"/>
    </row>
    <row r="7508" spans="1:19">
      <c r="A7508" s="233"/>
      <c r="B7508" s="238"/>
      <c r="C7508" s="229"/>
      <c r="D7508" s="229"/>
      <c r="E7508" s="235"/>
      <c r="F7508" s="235"/>
      <c r="G7508" s="242"/>
      <c r="H7508" s="243"/>
      <c r="J7508" s="33"/>
      <c r="K7508" s="33"/>
      <c r="L7508" s="33"/>
      <c r="M7508" s="33"/>
      <c r="N7508" s="33"/>
      <c r="O7508" s="33"/>
      <c r="P7508" s="33"/>
      <c r="Q7508" s="33"/>
      <c r="R7508" s="33"/>
      <c r="S7508" s="33"/>
    </row>
    <row r="7509" spans="1:19">
      <c r="A7509" s="233"/>
      <c r="B7509" s="238"/>
      <c r="C7509" s="229"/>
      <c r="D7509" s="229"/>
      <c r="E7509" s="235"/>
      <c r="F7509" s="235"/>
      <c r="G7509" s="242"/>
      <c r="H7509" s="243"/>
      <c r="J7509" s="33"/>
      <c r="K7509" s="33"/>
      <c r="L7509" s="33"/>
      <c r="M7509" s="33"/>
      <c r="N7509" s="33"/>
      <c r="O7509" s="33"/>
      <c r="P7509" s="33"/>
      <c r="Q7509" s="33"/>
      <c r="R7509" s="33"/>
      <c r="S7509" s="33"/>
    </row>
    <row r="7510" spans="1:19">
      <c r="A7510" s="233"/>
      <c r="B7510" s="238"/>
      <c r="C7510" s="229"/>
      <c r="D7510" s="229"/>
      <c r="E7510" s="235"/>
      <c r="F7510" s="235"/>
      <c r="G7510" s="242"/>
      <c r="H7510" s="243"/>
      <c r="J7510" s="33"/>
      <c r="K7510" s="33"/>
      <c r="L7510" s="33"/>
      <c r="M7510" s="33"/>
      <c r="N7510" s="33"/>
      <c r="O7510" s="33"/>
      <c r="P7510" s="33"/>
      <c r="Q7510" s="33"/>
      <c r="R7510" s="33"/>
      <c r="S7510" s="33"/>
    </row>
    <row r="7511" spans="1:19">
      <c r="A7511" s="233"/>
      <c r="B7511" s="238"/>
      <c r="C7511" s="229"/>
      <c r="D7511" s="229"/>
      <c r="E7511" s="235"/>
      <c r="F7511" s="235"/>
      <c r="G7511" s="242"/>
      <c r="H7511" s="243"/>
      <c r="J7511" s="33"/>
      <c r="K7511" s="33"/>
      <c r="L7511" s="33"/>
      <c r="M7511" s="33"/>
      <c r="N7511" s="33"/>
      <c r="O7511" s="33"/>
      <c r="P7511" s="33"/>
      <c r="Q7511" s="33"/>
      <c r="R7511" s="33"/>
      <c r="S7511" s="33"/>
    </row>
    <row r="7512" spans="1:19">
      <c r="A7512" s="233"/>
      <c r="B7512" s="238"/>
      <c r="C7512" s="229"/>
      <c r="D7512" s="229"/>
      <c r="E7512" s="235"/>
      <c r="F7512" s="235"/>
      <c r="G7512" s="242"/>
      <c r="H7512" s="243"/>
      <c r="J7512" s="33"/>
      <c r="K7512" s="33"/>
      <c r="L7512" s="33"/>
      <c r="M7512" s="33"/>
      <c r="N7512" s="33"/>
      <c r="O7512" s="33"/>
      <c r="P7512" s="33"/>
      <c r="Q7512" s="33"/>
      <c r="R7512" s="33"/>
      <c r="S7512" s="33"/>
    </row>
    <row r="7513" spans="1:19">
      <c r="A7513" s="233"/>
      <c r="B7513" s="238"/>
      <c r="C7513" s="229"/>
      <c r="D7513" s="229"/>
      <c r="E7513" s="235"/>
      <c r="F7513" s="235"/>
      <c r="G7513" s="242"/>
      <c r="H7513" s="243"/>
      <c r="J7513" s="33"/>
      <c r="K7513" s="33"/>
      <c r="L7513" s="33"/>
      <c r="M7513" s="33"/>
      <c r="N7513" s="33"/>
      <c r="O7513" s="33"/>
      <c r="P7513" s="33"/>
      <c r="Q7513" s="33"/>
      <c r="R7513" s="33"/>
      <c r="S7513" s="33"/>
    </row>
    <row r="7514" spans="1:19">
      <c r="A7514" s="233"/>
      <c r="B7514" s="238"/>
      <c r="C7514" s="229"/>
      <c r="D7514" s="229"/>
      <c r="E7514" s="235"/>
      <c r="F7514" s="235"/>
      <c r="G7514" s="242"/>
      <c r="H7514" s="243"/>
      <c r="J7514" s="33"/>
      <c r="K7514" s="33"/>
      <c r="L7514" s="33"/>
      <c r="M7514" s="33"/>
      <c r="N7514" s="33"/>
      <c r="O7514" s="33"/>
      <c r="P7514" s="33"/>
      <c r="Q7514" s="33"/>
      <c r="R7514" s="33"/>
      <c r="S7514" s="33"/>
    </row>
    <row r="7515" spans="1:19">
      <c r="A7515" s="233"/>
      <c r="B7515" s="238"/>
      <c r="C7515" s="229"/>
      <c r="D7515" s="229"/>
      <c r="E7515" s="235"/>
      <c r="F7515" s="235"/>
      <c r="G7515" s="242"/>
      <c r="H7515" s="243"/>
      <c r="J7515" s="33"/>
      <c r="K7515" s="33"/>
      <c r="L7515" s="33"/>
      <c r="M7515" s="33"/>
      <c r="N7515" s="33"/>
      <c r="O7515" s="33"/>
      <c r="P7515" s="33"/>
      <c r="Q7515" s="33"/>
      <c r="R7515" s="33"/>
      <c r="S7515" s="33"/>
    </row>
    <row r="7516" spans="1:19">
      <c r="A7516" s="233"/>
      <c r="B7516" s="238"/>
      <c r="C7516" s="229"/>
      <c r="D7516" s="229"/>
      <c r="E7516" s="235"/>
      <c r="F7516" s="235"/>
      <c r="G7516" s="242"/>
      <c r="H7516" s="243"/>
      <c r="J7516" s="33"/>
      <c r="K7516" s="33"/>
      <c r="L7516" s="33"/>
      <c r="M7516" s="33"/>
      <c r="N7516" s="33"/>
      <c r="O7516" s="33"/>
      <c r="P7516" s="33"/>
      <c r="Q7516" s="33"/>
      <c r="R7516" s="33"/>
      <c r="S7516" s="33"/>
    </row>
    <row r="7517" spans="1:19">
      <c r="A7517" s="233"/>
      <c r="B7517" s="238"/>
      <c r="C7517" s="229"/>
      <c r="D7517" s="229"/>
      <c r="E7517" s="235"/>
      <c r="F7517" s="235"/>
      <c r="G7517" s="242"/>
      <c r="H7517" s="243"/>
      <c r="J7517" s="33"/>
      <c r="K7517" s="33"/>
      <c r="L7517" s="33"/>
      <c r="M7517" s="33"/>
      <c r="N7517" s="33"/>
      <c r="O7517" s="33"/>
      <c r="P7517" s="33"/>
      <c r="Q7517" s="33"/>
      <c r="R7517" s="33"/>
      <c r="S7517" s="33"/>
    </row>
    <row r="7518" spans="1:19">
      <c r="A7518" s="233"/>
      <c r="B7518" s="238"/>
      <c r="C7518" s="229"/>
      <c r="D7518" s="229"/>
      <c r="E7518" s="235"/>
      <c r="F7518" s="235"/>
      <c r="G7518" s="242"/>
      <c r="H7518" s="243"/>
      <c r="J7518" s="33"/>
      <c r="K7518" s="33"/>
      <c r="L7518" s="33"/>
      <c r="M7518" s="33"/>
      <c r="N7518" s="33"/>
      <c r="O7518" s="33"/>
      <c r="P7518" s="33"/>
      <c r="Q7518" s="33"/>
      <c r="R7518" s="33"/>
      <c r="S7518" s="33"/>
    </row>
    <row r="7519" spans="1:19">
      <c r="A7519" s="233"/>
      <c r="B7519" s="238"/>
      <c r="C7519" s="229"/>
      <c r="D7519" s="229"/>
      <c r="E7519" s="235"/>
      <c r="F7519" s="235"/>
      <c r="G7519" s="242"/>
      <c r="H7519" s="243"/>
      <c r="J7519" s="33"/>
      <c r="K7519" s="33"/>
      <c r="L7519" s="33"/>
      <c r="M7519" s="33"/>
      <c r="N7519" s="33"/>
      <c r="O7519" s="33"/>
      <c r="P7519" s="33"/>
      <c r="Q7519" s="33"/>
      <c r="R7519" s="33"/>
      <c r="S7519" s="33"/>
    </row>
    <row r="7520" spans="1:19">
      <c r="A7520" s="233"/>
      <c r="B7520" s="238"/>
      <c r="C7520" s="229"/>
      <c r="D7520" s="229"/>
      <c r="E7520" s="235"/>
      <c r="F7520" s="235"/>
      <c r="G7520" s="242"/>
      <c r="H7520" s="243"/>
      <c r="J7520" s="33"/>
      <c r="K7520" s="33"/>
      <c r="L7520" s="33"/>
      <c r="M7520" s="33"/>
      <c r="N7520" s="33"/>
      <c r="O7520" s="33"/>
      <c r="P7520" s="33"/>
      <c r="Q7520" s="33"/>
      <c r="R7520" s="33"/>
      <c r="S7520" s="33"/>
    </row>
    <row r="7521" spans="1:19">
      <c r="A7521" s="233"/>
      <c r="B7521" s="238"/>
      <c r="C7521" s="229"/>
      <c r="D7521" s="229"/>
      <c r="E7521" s="235"/>
      <c r="F7521" s="235"/>
      <c r="G7521" s="242"/>
      <c r="H7521" s="243"/>
      <c r="J7521" s="33"/>
      <c r="K7521" s="33"/>
      <c r="L7521" s="33"/>
      <c r="M7521" s="33"/>
      <c r="N7521" s="33"/>
      <c r="O7521" s="33"/>
      <c r="P7521" s="33"/>
      <c r="Q7521" s="33"/>
      <c r="R7521" s="33"/>
      <c r="S7521" s="33"/>
    </row>
    <row r="7522" spans="1:19">
      <c r="A7522" s="233"/>
      <c r="B7522" s="238"/>
      <c r="C7522" s="229"/>
      <c r="D7522" s="229"/>
      <c r="E7522" s="235"/>
      <c r="F7522" s="235"/>
      <c r="G7522" s="242"/>
      <c r="H7522" s="243"/>
      <c r="J7522" s="33"/>
      <c r="K7522" s="33"/>
      <c r="L7522" s="33"/>
      <c r="M7522" s="33"/>
      <c r="N7522" s="33"/>
      <c r="O7522" s="33"/>
      <c r="P7522" s="33"/>
      <c r="Q7522" s="33"/>
      <c r="R7522" s="33"/>
      <c r="S7522" s="33"/>
    </row>
    <row r="7523" spans="1:19">
      <c r="A7523" s="233"/>
      <c r="B7523" s="238"/>
      <c r="C7523" s="229"/>
      <c r="D7523" s="229"/>
      <c r="E7523" s="235"/>
      <c r="F7523" s="235"/>
      <c r="G7523" s="242"/>
      <c r="H7523" s="243"/>
      <c r="J7523" s="33"/>
      <c r="K7523" s="33"/>
      <c r="L7523" s="33"/>
      <c r="M7523" s="33"/>
      <c r="N7523" s="33"/>
      <c r="O7523" s="33"/>
      <c r="P7523" s="33"/>
      <c r="Q7523" s="33"/>
      <c r="R7523" s="33"/>
      <c r="S7523" s="33"/>
    </row>
    <row r="7524" spans="1:19">
      <c r="A7524" s="233"/>
      <c r="B7524" s="238"/>
      <c r="C7524" s="229"/>
      <c r="D7524" s="229"/>
      <c r="E7524" s="235"/>
      <c r="F7524" s="235"/>
      <c r="G7524" s="242"/>
      <c r="H7524" s="243"/>
      <c r="J7524" s="33"/>
      <c r="K7524" s="33"/>
      <c r="L7524" s="33"/>
      <c r="M7524" s="33"/>
      <c r="N7524" s="33"/>
      <c r="O7524" s="33"/>
      <c r="P7524" s="33"/>
      <c r="Q7524" s="33"/>
      <c r="R7524" s="33"/>
      <c r="S7524" s="33"/>
    </row>
    <row r="7525" spans="1:19">
      <c r="A7525" s="233"/>
      <c r="B7525" s="238"/>
      <c r="C7525" s="229"/>
      <c r="D7525" s="229"/>
      <c r="E7525" s="235"/>
      <c r="F7525" s="235"/>
      <c r="G7525" s="242"/>
      <c r="H7525" s="243"/>
      <c r="J7525" s="33"/>
      <c r="K7525" s="33"/>
      <c r="L7525" s="33"/>
      <c r="M7525" s="33"/>
      <c r="N7525" s="33"/>
      <c r="O7525" s="33"/>
      <c r="P7525" s="33"/>
      <c r="Q7525" s="33"/>
      <c r="R7525" s="33"/>
      <c r="S7525" s="33"/>
    </row>
    <row r="7526" spans="1:19">
      <c r="A7526" s="233"/>
      <c r="B7526" s="238"/>
      <c r="C7526" s="229"/>
      <c r="D7526" s="229"/>
      <c r="E7526" s="235"/>
      <c r="F7526" s="235"/>
      <c r="G7526" s="242"/>
      <c r="H7526" s="243"/>
      <c r="J7526" s="33"/>
      <c r="K7526" s="33"/>
      <c r="L7526" s="33"/>
      <c r="M7526" s="33"/>
      <c r="N7526" s="33"/>
      <c r="O7526" s="33"/>
      <c r="P7526" s="33"/>
      <c r="Q7526" s="33"/>
      <c r="R7526" s="33"/>
      <c r="S7526" s="33"/>
    </row>
    <row r="7527" spans="1:19">
      <c r="A7527" s="233"/>
      <c r="B7527" s="238"/>
      <c r="C7527" s="229"/>
      <c r="D7527" s="229"/>
      <c r="E7527" s="235"/>
      <c r="F7527" s="235"/>
      <c r="G7527" s="242"/>
      <c r="H7527" s="243"/>
      <c r="J7527" s="33"/>
      <c r="K7527" s="33"/>
      <c r="L7527" s="33"/>
      <c r="M7527" s="33"/>
      <c r="N7527" s="33"/>
      <c r="O7527" s="33"/>
      <c r="P7527" s="33"/>
      <c r="Q7527" s="33"/>
      <c r="R7527" s="33"/>
      <c r="S7527" s="33"/>
    </row>
    <row r="7528" spans="1:19">
      <c r="A7528" s="233"/>
      <c r="B7528" s="238"/>
      <c r="C7528" s="229"/>
      <c r="D7528" s="229"/>
      <c r="E7528" s="235"/>
      <c r="F7528" s="235"/>
      <c r="G7528" s="242"/>
      <c r="H7528" s="243"/>
      <c r="J7528" s="33"/>
      <c r="K7528" s="33"/>
      <c r="L7528" s="33"/>
      <c r="M7528" s="33"/>
      <c r="N7528" s="33"/>
      <c r="O7528" s="33"/>
      <c r="P7528" s="33"/>
      <c r="Q7528" s="33"/>
      <c r="R7528" s="33"/>
      <c r="S7528" s="33"/>
    </row>
    <row r="7529" spans="1:19">
      <c r="A7529" s="233"/>
      <c r="B7529" s="238"/>
      <c r="C7529" s="229"/>
      <c r="D7529" s="229"/>
      <c r="E7529" s="235"/>
      <c r="F7529" s="235"/>
      <c r="G7529" s="242"/>
      <c r="H7529" s="243"/>
      <c r="J7529" s="33"/>
      <c r="K7529" s="33"/>
      <c r="L7529" s="33"/>
      <c r="M7529" s="33"/>
      <c r="N7529" s="33"/>
      <c r="O7529" s="33"/>
      <c r="P7529" s="33"/>
      <c r="Q7529" s="33"/>
      <c r="R7529" s="33"/>
      <c r="S7529" s="33"/>
    </row>
    <row r="7530" spans="1:19">
      <c r="A7530" s="233"/>
      <c r="B7530" s="238"/>
      <c r="C7530" s="229"/>
      <c r="D7530" s="229"/>
      <c r="E7530" s="235"/>
      <c r="F7530" s="235"/>
      <c r="G7530" s="242"/>
      <c r="H7530" s="243"/>
      <c r="J7530" s="33"/>
      <c r="K7530" s="33"/>
      <c r="L7530" s="33"/>
      <c r="M7530" s="33"/>
      <c r="N7530" s="33"/>
      <c r="O7530" s="33"/>
      <c r="P7530" s="33"/>
      <c r="Q7530" s="33"/>
      <c r="R7530" s="33"/>
      <c r="S7530" s="33"/>
    </row>
    <row r="7531" spans="1:19">
      <c r="A7531" s="233"/>
      <c r="B7531" s="238"/>
      <c r="C7531" s="229"/>
      <c r="D7531" s="229"/>
      <c r="E7531" s="235"/>
      <c r="F7531" s="235"/>
      <c r="G7531" s="242"/>
      <c r="H7531" s="243"/>
      <c r="J7531" s="33"/>
      <c r="K7531" s="33"/>
      <c r="L7531" s="33"/>
      <c r="M7531" s="33"/>
      <c r="N7531" s="33"/>
      <c r="O7531" s="33"/>
      <c r="P7531" s="33"/>
      <c r="Q7531" s="33"/>
      <c r="R7531" s="33"/>
      <c r="S7531" s="33"/>
    </row>
    <row r="7532" spans="1:19">
      <c r="A7532" s="233"/>
      <c r="B7532" s="238"/>
      <c r="C7532" s="229"/>
      <c r="D7532" s="229"/>
      <c r="E7532" s="235"/>
      <c r="F7532" s="235"/>
      <c r="G7532" s="242"/>
      <c r="H7532" s="243"/>
      <c r="J7532" s="33"/>
      <c r="K7532" s="33"/>
      <c r="L7532" s="33"/>
      <c r="M7532" s="33"/>
      <c r="N7532" s="33"/>
      <c r="O7532" s="33"/>
      <c r="P7532" s="33"/>
      <c r="Q7532" s="33"/>
      <c r="R7532" s="33"/>
      <c r="S7532" s="33"/>
    </row>
    <row r="7533" spans="1:19">
      <c r="A7533" s="233"/>
      <c r="B7533" s="238"/>
      <c r="C7533" s="229"/>
      <c r="D7533" s="229"/>
      <c r="E7533" s="235"/>
      <c r="F7533" s="235"/>
      <c r="G7533" s="242"/>
      <c r="H7533" s="243"/>
      <c r="J7533" s="33"/>
      <c r="K7533" s="33"/>
      <c r="L7533" s="33"/>
      <c r="M7533" s="33"/>
      <c r="N7533" s="33"/>
      <c r="O7533" s="33"/>
      <c r="P7533" s="33"/>
      <c r="Q7533" s="33"/>
      <c r="R7533" s="33"/>
      <c r="S7533" s="33"/>
    </row>
    <row r="7534" spans="1:19">
      <c r="A7534" s="233"/>
      <c r="B7534" s="238"/>
      <c r="C7534" s="229"/>
      <c r="D7534" s="229"/>
      <c r="E7534" s="235"/>
      <c r="F7534" s="235"/>
      <c r="G7534" s="242"/>
      <c r="H7534" s="243"/>
      <c r="J7534" s="33"/>
      <c r="K7534" s="33"/>
      <c r="L7534" s="33"/>
      <c r="M7534" s="33"/>
      <c r="N7534" s="33"/>
      <c r="O7534" s="33"/>
      <c r="P7534" s="33"/>
      <c r="Q7534" s="33"/>
      <c r="R7534" s="33"/>
      <c r="S7534" s="33"/>
    </row>
    <row r="7535" spans="1:19">
      <c r="A7535" s="233"/>
      <c r="B7535" s="238"/>
      <c r="C7535" s="229"/>
      <c r="D7535" s="229"/>
      <c r="E7535" s="235"/>
      <c r="F7535" s="235"/>
      <c r="G7535" s="242"/>
      <c r="H7535" s="243"/>
      <c r="J7535" s="33"/>
      <c r="K7535" s="33"/>
      <c r="L7535" s="33"/>
      <c r="M7535" s="33"/>
      <c r="N7535" s="33"/>
      <c r="O7535" s="33"/>
      <c r="P7535" s="33"/>
      <c r="Q7535" s="33"/>
      <c r="R7535" s="33"/>
      <c r="S7535" s="33"/>
    </row>
    <row r="7536" spans="1:19">
      <c r="A7536" s="233"/>
      <c r="B7536" s="238"/>
      <c r="C7536" s="229"/>
      <c r="D7536" s="229"/>
      <c r="E7536" s="235"/>
      <c r="F7536" s="235"/>
      <c r="G7536" s="242"/>
      <c r="H7536" s="243"/>
      <c r="J7536" s="33"/>
      <c r="K7536" s="33"/>
      <c r="L7536" s="33"/>
      <c r="M7536" s="33"/>
      <c r="N7536" s="33"/>
      <c r="O7536" s="33"/>
      <c r="P7536" s="33"/>
      <c r="Q7536" s="33"/>
      <c r="R7536" s="33"/>
      <c r="S7536" s="33"/>
    </row>
    <row r="7537" spans="1:19">
      <c r="A7537" s="233"/>
      <c r="B7537" s="238"/>
      <c r="C7537" s="229"/>
      <c r="D7537" s="229"/>
      <c r="E7537" s="235"/>
      <c r="F7537" s="235"/>
      <c r="G7537" s="242"/>
      <c r="H7537" s="243"/>
      <c r="J7537" s="33"/>
      <c r="K7537" s="33"/>
      <c r="L7537" s="33"/>
      <c r="M7537" s="33"/>
      <c r="N7537" s="33"/>
      <c r="O7537" s="33"/>
      <c r="P7537" s="33"/>
      <c r="Q7537" s="33"/>
      <c r="R7537" s="33"/>
      <c r="S7537" s="33"/>
    </row>
    <row r="7538" spans="1:19">
      <c r="A7538" s="233"/>
      <c r="B7538" s="238"/>
      <c r="C7538" s="229"/>
      <c r="D7538" s="229"/>
      <c r="E7538" s="235"/>
      <c r="F7538" s="235"/>
      <c r="G7538" s="242"/>
      <c r="H7538" s="243"/>
      <c r="J7538" s="33"/>
      <c r="K7538" s="33"/>
      <c r="L7538" s="33"/>
      <c r="M7538" s="33"/>
      <c r="N7538" s="33"/>
      <c r="O7538" s="33"/>
      <c r="P7538" s="33"/>
      <c r="Q7538" s="33"/>
      <c r="R7538" s="33"/>
      <c r="S7538" s="33"/>
    </row>
    <row r="7539" spans="1:19">
      <c r="A7539" s="233"/>
      <c r="B7539" s="238"/>
      <c r="C7539" s="229"/>
      <c r="D7539" s="229"/>
      <c r="E7539" s="235"/>
      <c r="F7539" s="235"/>
      <c r="G7539" s="242"/>
      <c r="H7539" s="243"/>
      <c r="J7539" s="33"/>
      <c r="K7539" s="33"/>
      <c r="L7539" s="33"/>
      <c r="M7539" s="33"/>
      <c r="N7539" s="33"/>
      <c r="O7539" s="33"/>
      <c r="P7539" s="33"/>
      <c r="Q7539" s="33"/>
      <c r="R7539" s="33"/>
      <c r="S7539" s="33"/>
    </row>
    <row r="7540" spans="1:19">
      <c r="A7540" s="233"/>
      <c r="B7540" s="238"/>
      <c r="C7540" s="229"/>
      <c r="D7540" s="229"/>
      <c r="E7540" s="235"/>
      <c r="F7540" s="235"/>
      <c r="G7540" s="242"/>
      <c r="H7540" s="243"/>
      <c r="J7540" s="33"/>
      <c r="K7540" s="33"/>
      <c r="L7540" s="33"/>
      <c r="M7540" s="33"/>
      <c r="N7540" s="33"/>
      <c r="O7540" s="33"/>
      <c r="P7540" s="33"/>
      <c r="Q7540" s="33"/>
      <c r="R7540" s="33"/>
      <c r="S7540" s="33"/>
    </row>
    <row r="7541" spans="1:19">
      <c r="A7541" s="233"/>
      <c r="B7541" s="238"/>
      <c r="C7541" s="229"/>
      <c r="D7541" s="229"/>
      <c r="E7541" s="235"/>
      <c r="F7541" s="235"/>
      <c r="G7541" s="242"/>
      <c r="H7541" s="243"/>
      <c r="J7541" s="33"/>
      <c r="K7541" s="33"/>
      <c r="L7541" s="33"/>
      <c r="M7541" s="33"/>
      <c r="N7541" s="33"/>
      <c r="O7541" s="33"/>
      <c r="P7541" s="33"/>
      <c r="Q7541" s="33"/>
      <c r="R7541" s="33"/>
      <c r="S7541" s="33"/>
    </row>
    <row r="7542" spans="1:19">
      <c r="A7542" s="233"/>
      <c r="B7542" s="238"/>
      <c r="C7542" s="229"/>
      <c r="D7542" s="229"/>
      <c r="E7542" s="235"/>
      <c r="F7542" s="235"/>
      <c r="G7542" s="242"/>
      <c r="H7542" s="243"/>
      <c r="J7542" s="33"/>
      <c r="K7542" s="33"/>
      <c r="L7542" s="33"/>
      <c r="M7542" s="33"/>
      <c r="N7542" s="33"/>
      <c r="O7542" s="33"/>
      <c r="P7542" s="33"/>
      <c r="Q7542" s="33"/>
      <c r="R7542" s="33"/>
      <c r="S7542" s="33"/>
    </row>
    <row r="7543" spans="1:19">
      <c r="A7543" s="233"/>
      <c r="B7543" s="238"/>
      <c r="C7543" s="229"/>
      <c r="D7543" s="229"/>
      <c r="E7543" s="235"/>
      <c r="F7543" s="235"/>
      <c r="G7543" s="242"/>
      <c r="H7543" s="243"/>
      <c r="J7543" s="33"/>
      <c r="K7543" s="33"/>
      <c r="L7543" s="33"/>
      <c r="M7543" s="33"/>
      <c r="N7543" s="33"/>
      <c r="O7543" s="33"/>
      <c r="P7543" s="33"/>
      <c r="Q7543" s="33"/>
      <c r="R7543" s="33"/>
      <c r="S7543" s="33"/>
    </row>
    <row r="7544" spans="1:19">
      <c r="A7544" s="233"/>
      <c r="B7544" s="238"/>
      <c r="C7544" s="229"/>
      <c r="D7544" s="229"/>
      <c r="E7544" s="235"/>
      <c r="F7544" s="235"/>
      <c r="G7544" s="242"/>
      <c r="H7544" s="243"/>
      <c r="J7544" s="33"/>
      <c r="K7544" s="33"/>
      <c r="L7544" s="33"/>
      <c r="M7544" s="33"/>
      <c r="N7544" s="33"/>
      <c r="O7544" s="33"/>
      <c r="P7544" s="33"/>
      <c r="Q7544" s="33"/>
      <c r="R7544" s="33"/>
      <c r="S7544" s="33"/>
    </row>
    <row r="7545" spans="1:19">
      <c r="A7545" s="233"/>
      <c r="B7545" s="238"/>
      <c r="C7545" s="229"/>
      <c r="D7545" s="229"/>
      <c r="E7545" s="235"/>
      <c r="F7545" s="235"/>
      <c r="G7545" s="242"/>
      <c r="H7545" s="243"/>
      <c r="J7545" s="33"/>
      <c r="K7545" s="33"/>
      <c r="L7545" s="33"/>
      <c r="M7545" s="33"/>
      <c r="N7545" s="33"/>
      <c r="O7545" s="33"/>
      <c r="P7545" s="33"/>
      <c r="Q7545" s="33"/>
      <c r="R7545" s="33"/>
      <c r="S7545" s="33"/>
    </row>
    <row r="7546" spans="1:19">
      <c r="A7546" s="233"/>
      <c r="B7546" s="238"/>
      <c r="C7546" s="229"/>
      <c r="D7546" s="229"/>
      <c r="E7546" s="235"/>
      <c r="F7546" s="235"/>
      <c r="G7546" s="242"/>
      <c r="H7546" s="243"/>
      <c r="J7546" s="33"/>
      <c r="K7546" s="33"/>
      <c r="L7546" s="33"/>
      <c r="M7546" s="33"/>
      <c r="N7546" s="33"/>
      <c r="O7546" s="33"/>
      <c r="P7546" s="33"/>
      <c r="Q7546" s="33"/>
      <c r="R7546" s="33"/>
      <c r="S7546" s="33"/>
    </row>
    <row r="7547" spans="1:19">
      <c r="A7547" s="233"/>
      <c r="B7547" s="238"/>
      <c r="C7547" s="229"/>
      <c r="D7547" s="229"/>
      <c r="E7547" s="235"/>
      <c r="F7547" s="235"/>
      <c r="G7547" s="242"/>
      <c r="H7547" s="243"/>
      <c r="J7547" s="33"/>
      <c r="K7547" s="33"/>
      <c r="L7547" s="33"/>
      <c r="M7547" s="33"/>
      <c r="N7547" s="33"/>
      <c r="O7547" s="33"/>
      <c r="P7547" s="33"/>
      <c r="Q7547" s="33"/>
      <c r="R7547" s="33"/>
      <c r="S7547" s="33"/>
    </row>
    <row r="7548" spans="1:19">
      <c r="A7548" s="233"/>
      <c r="B7548" s="238"/>
      <c r="C7548" s="229"/>
      <c r="D7548" s="229"/>
      <c r="E7548" s="235"/>
      <c r="F7548" s="235"/>
      <c r="G7548" s="242"/>
      <c r="H7548" s="243"/>
      <c r="J7548" s="33"/>
      <c r="K7548" s="33"/>
      <c r="L7548" s="33"/>
      <c r="M7548" s="33"/>
      <c r="N7548" s="33"/>
      <c r="O7548" s="33"/>
      <c r="P7548" s="33"/>
      <c r="Q7548" s="33"/>
      <c r="R7548" s="33"/>
      <c r="S7548" s="33"/>
    </row>
    <row r="7549" spans="1:19">
      <c r="A7549" s="233"/>
      <c r="B7549" s="238"/>
      <c r="C7549" s="229"/>
      <c r="D7549" s="229"/>
      <c r="E7549" s="235"/>
      <c r="F7549" s="235"/>
      <c r="G7549" s="242"/>
      <c r="H7549" s="243"/>
      <c r="J7549" s="33"/>
      <c r="K7549" s="33"/>
      <c r="L7549" s="33"/>
      <c r="M7549" s="33"/>
      <c r="N7549" s="33"/>
      <c r="O7549" s="33"/>
      <c r="P7549" s="33"/>
      <c r="Q7549" s="33"/>
      <c r="R7549" s="33"/>
      <c r="S7549" s="33"/>
    </row>
    <row r="7550" spans="1:19">
      <c r="A7550" s="233"/>
      <c r="B7550" s="238"/>
      <c r="C7550" s="229"/>
      <c r="D7550" s="229"/>
      <c r="E7550" s="235"/>
      <c r="F7550" s="235"/>
      <c r="G7550" s="242"/>
      <c r="H7550" s="243"/>
      <c r="J7550" s="33"/>
      <c r="K7550" s="33"/>
      <c r="L7550" s="33"/>
      <c r="M7550" s="33"/>
      <c r="N7550" s="33"/>
      <c r="O7550" s="33"/>
      <c r="P7550" s="33"/>
      <c r="Q7550" s="33"/>
      <c r="R7550" s="33"/>
      <c r="S7550" s="33"/>
    </row>
    <row r="7551" spans="1:19">
      <c r="A7551" s="233"/>
      <c r="B7551" s="238"/>
      <c r="C7551" s="229"/>
      <c r="D7551" s="229"/>
      <c r="E7551" s="235"/>
      <c r="F7551" s="235"/>
      <c r="G7551" s="242"/>
      <c r="H7551" s="243"/>
      <c r="J7551" s="33"/>
      <c r="K7551" s="33"/>
      <c r="L7551" s="33"/>
      <c r="M7551" s="33"/>
      <c r="N7551" s="33"/>
      <c r="O7551" s="33"/>
      <c r="P7551" s="33"/>
      <c r="Q7551" s="33"/>
      <c r="R7551" s="33"/>
      <c r="S7551" s="33"/>
    </row>
    <row r="7552" spans="1:19">
      <c r="A7552" s="233"/>
      <c r="B7552" s="238"/>
      <c r="C7552" s="229"/>
      <c r="D7552" s="229"/>
      <c r="E7552" s="235"/>
      <c r="F7552" s="235"/>
      <c r="G7552" s="242"/>
      <c r="H7552" s="243"/>
      <c r="J7552" s="33"/>
      <c r="K7552" s="33"/>
      <c r="L7552" s="33"/>
      <c r="M7552" s="33"/>
      <c r="N7552" s="33"/>
      <c r="O7552" s="33"/>
      <c r="P7552" s="33"/>
      <c r="Q7552" s="33"/>
      <c r="R7552" s="33"/>
      <c r="S7552" s="33"/>
    </row>
    <row r="7553" spans="1:19">
      <c r="A7553" s="233"/>
      <c r="B7553" s="238"/>
      <c r="C7553" s="229"/>
      <c r="D7553" s="229"/>
      <c r="E7553" s="235"/>
      <c r="F7553" s="235"/>
      <c r="G7553" s="242"/>
      <c r="H7553" s="243"/>
      <c r="J7553" s="33"/>
      <c r="K7553" s="33"/>
      <c r="L7553" s="33"/>
      <c r="M7553" s="33"/>
      <c r="N7553" s="33"/>
      <c r="O7553" s="33"/>
      <c r="P7553" s="33"/>
      <c r="Q7553" s="33"/>
      <c r="R7553" s="33"/>
      <c r="S7553" s="33"/>
    </row>
    <row r="7554" spans="1:19">
      <c r="A7554" s="233"/>
      <c r="B7554" s="238"/>
      <c r="C7554" s="229"/>
      <c r="D7554" s="229"/>
      <c r="E7554" s="235"/>
      <c r="F7554" s="235"/>
      <c r="G7554" s="242"/>
      <c r="H7554" s="243"/>
      <c r="J7554" s="33"/>
      <c r="K7554" s="33"/>
      <c r="L7554" s="33"/>
      <c r="M7554" s="33"/>
      <c r="N7554" s="33"/>
      <c r="O7554" s="33"/>
      <c r="P7554" s="33"/>
      <c r="Q7554" s="33"/>
      <c r="R7554" s="33"/>
      <c r="S7554" s="33"/>
    </row>
    <row r="7555" spans="1:19">
      <c r="A7555" s="233"/>
      <c r="B7555" s="238"/>
      <c r="C7555" s="229"/>
      <c r="D7555" s="229"/>
      <c r="E7555" s="235"/>
      <c r="F7555" s="235"/>
      <c r="G7555" s="242"/>
      <c r="H7555" s="243"/>
      <c r="J7555" s="33"/>
      <c r="K7555" s="33"/>
      <c r="L7555" s="33"/>
      <c r="M7555" s="33"/>
      <c r="N7555" s="33"/>
      <c r="O7555" s="33"/>
      <c r="P7555" s="33"/>
      <c r="Q7555" s="33"/>
      <c r="R7555" s="33"/>
      <c r="S7555" s="33"/>
    </row>
    <row r="7556" spans="1:19">
      <c r="A7556" s="233"/>
      <c r="B7556" s="238"/>
      <c r="C7556" s="229"/>
      <c r="D7556" s="229"/>
      <c r="E7556" s="235"/>
      <c r="F7556" s="235"/>
      <c r="G7556" s="242"/>
      <c r="H7556" s="243"/>
      <c r="J7556" s="33"/>
      <c r="K7556" s="33"/>
      <c r="L7556" s="33"/>
      <c r="M7556" s="33"/>
      <c r="N7556" s="33"/>
      <c r="O7556" s="33"/>
      <c r="P7556" s="33"/>
      <c r="Q7556" s="33"/>
      <c r="R7556" s="33"/>
      <c r="S7556" s="33"/>
    </row>
    <row r="7557" spans="1:19">
      <c r="A7557" s="233"/>
      <c r="B7557" s="238"/>
      <c r="C7557" s="229"/>
      <c r="D7557" s="229"/>
      <c r="E7557" s="235"/>
      <c r="F7557" s="235"/>
      <c r="G7557" s="242"/>
      <c r="H7557" s="243"/>
      <c r="J7557" s="33"/>
      <c r="K7557" s="33"/>
      <c r="L7557" s="33"/>
      <c r="M7557" s="33"/>
      <c r="N7557" s="33"/>
      <c r="O7557" s="33"/>
      <c r="P7557" s="33"/>
      <c r="Q7557" s="33"/>
      <c r="R7557" s="33"/>
      <c r="S7557" s="33"/>
    </row>
    <row r="7558" spans="1:19">
      <c r="A7558" s="233"/>
      <c r="B7558" s="238"/>
      <c r="C7558" s="229"/>
      <c r="D7558" s="229"/>
      <c r="E7558" s="235"/>
      <c r="F7558" s="235"/>
      <c r="G7558" s="242"/>
      <c r="H7558" s="243"/>
      <c r="J7558" s="33"/>
      <c r="K7558" s="33"/>
      <c r="L7558" s="33"/>
      <c r="M7558" s="33"/>
      <c r="N7558" s="33"/>
      <c r="O7558" s="33"/>
      <c r="P7558" s="33"/>
      <c r="Q7558" s="33"/>
      <c r="R7558" s="33"/>
      <c r="S7558" s="33"/>
    </row>
    <row r="7559" spans="1:19">
      <c r="A7559" s="233"/>
      <c r="B7559" s="238"/>
      <c r="C7559" s="229"/>
      <c r="D7559" s="229"/>
      <c r="E7559" s="235"/>
      <c r="F7559" s="235"/>
      <c r="G7559" s="242"/>
      <c r="H7559" s="243"/>
      <c r="J7559" s="33"/>
      <c r="K7559" s="33"/>
      <c r="L7559" s="33"/>
      <c r="M7559" s="33"/>
      <c r="N7559" s="33"/>
      <c r="O7559" s="33"/>
      <c r="P7559" s="33"/>
      <c r="Q7559" s="33"/>
      <c r="R7559" s="33"/>
      <c r="S7559" s="33"/>
    </row>
    <row r="7560" spans="1:19">
      <c r="A7560" s="233"/>
      <c r="B7560" s="238"/>
      <c r="C7560" s="229"/>
      <c r="D7560" s="229"/>
      <c r="E7560" s="235"/>
      <c r="F7560" s="235"/>
      <c r="G7560" s="242"/>
      <c r="H7560" s="243"/>
      <c r="J7560" s="33"/>
      <c r="K7560" s="33"/>
      <c r="L7560" s="33"/>
      <c r="M7560" s="33"/>
      <c r="N7560" s="33"/>
      <c r="O7560" s="33"/>
      <c r="P7560" s="33"/>
      <c r="Q7560" s="33"/>
      <c r="R7560" s="33"/>
      <c r="S7560" s="33"/>
    </row>
    <row r="7561" spans="1:19">
      <c r="A7561" s="233"/>
      <c r="B7561" s="238"/>
      <c r="C7561" s="229"/>
      <c r="D7561" s="229"/>
      <c r="E7561" s="235"/>
      <c r="F7561" s="235"/>
      <c r="G7561" s="242"/>
      <c r="H7561" s="243"/>
      <c r="J7561" s="33"/>
      <c r="K7561" s="33"/>
      <c r="L7561" s="33"/>
      <c r="M7561" s="33"/>
      <c r="N7561" s="33"/>
      <c r="O7561" s="33"/>
      <c r="P7561" s="33"/>
      <c r="Q7561" s="33"/>
      <c r="R7561" s="33"/>
      <c r="S7561" s="33"/>
    </row>
    <row r="7562" spans="1:19">
      <c r="A7562" s="233"/>
      <c r="B7562" s="238"/>
      <c r="C7562" s="229"/>
      <c r="D7562" s="229"/>
      <c r="E7562" s="235"/>
      <c r="F7562" s="235"/>
      <c r="G7562" s="242"/>
      <c r="H7562" s="243"/>
      <c r="J7562" s="33"/>
      <c r="K7562" s="33"/>
      <c r="L7562" s="33"/>
      <c r="M7562" s="33"/>
      <c r="N7562" s="33"/>
      <c r="O7562" s="33"/>
      <c r="P7562" s="33"/>
      <c r="Q7562" s="33"/>
      <c r="R7562" s="33"/>
      <c r="S7562" s="33"/>
    </row>
    <row r="7563" spans="1:19">
      <c r="A7563" s="233"/>
      <c r="B7563" s="238"/>
      <c r="C7563" s="229"/>
      <c r="D7563" s="229"/>
      <c r="E7563" s="235"/>
      <c r="F7563" s="235"/>
      <c r="G7563" s="242"/>
      <c r="H7563" s="243"/>
      <c r="J7563" s="33"/>
      <c r="K7563" s="33"/>
      <c r="L7563" s="33"/>
      <c r="M7563" s="33"/>
      <c r="N7563" s="33"/>
      <c r="O7563" s="33"/>
      <c r="P7563" s="33"/>
      <c r="Q7563" s="33"/>
      <c r="R7563" s="33"/>
      <c r="S7563" s="33"/>
    </row>
    <row r="7564" spans="1:19">
      <c r="A7564" s="233"/>
      <c r="B7564" s="238"/>
      <c r="C7564" s="229"/>
      <c r="D7564" s="229"/>
      <c r="E7564" s="235"/>
      <c r="F7564" s="235"/>
      <c r="G7564" s="242"/>
      <c r="H7564" s="243"/>
      <c r="J7564" s="33"/>
      <c r="K7564" s="33"/>
      <c r="L7564" s="33"/>
      <c r="M7564" s="33"/>
      <c r="N7564" s="33"/>
      <c r="O7564" s="33"/>
      <c r="P7564" s="33"/>
      <c r="Q7564" s="33"/>
      <c r="R7564" s="33"/>
      <c r="S7564" s="33"/>
    </row>
    <row r="7565" spans="1:19">
      <c r="A7565" s="233"/>
      <c r="B7565" s="238"/>
      <c r="C7565" s="229"/>
      <c r="D7565" s="229"/>
      <c r="E7565" s="235"/>
      <c r="F7565" s="235"/>
      <c r="G7565" s="242"/>
      <c r="H7565" s="243"/>
      <c r="J7565" s="33"/>
      <c r="K7565" s="33"/>
      <c r="L7565" s="33"/>
      <c r="M7565" s="33"/>
      <c r="N7565" s="33"/>
      <c r="O7565" s="33"/>
      <c r="P7565" s="33"/>
      <c r="Q7565" s="33"/>
      <c r="R7565" s="33"/>
      <c r="S7565" s="33"/>
    </row>
    <row r="7566" spans="1:19">
      <c r="A7566" s="233"/>
      <c r="B7566" s="238"/>
      <c r="C7566" s="229"/>
      <c r="D7566" s="229"/>
      <c r="E7566" s="235"/>
      <c r="F7566" s="235"/>
      <c r="G7566" s="242"/>
      <c r="H7566" s="243"/>
      <c r="J7566" s="33"/>
      <c r="K7566" s="33"/>
      <c r="L7566" s="33"/>
      <c r="M7566" s="33"/>
      <c r="N7566" s="33"/>
      <c r="O7566" s="33"/>
      <c r="P7566" s="33"/>
      <c r="Q7566" s="33"/>
      <c r="R7566" s="33"/>
      <c r="S7566" s="33"/>
    </row>
    <row r="7567" spans="1:19">
      <c r="A7567" s="233"/>
      <c r="B7567" s="238"/>
      <c r="C7567" s="229"/>
      <c r="D7567" s="229"/>
      <c r="E7567" s="235"/>
      <c r="F7567" s="235"/>
      <c r="G7567" s="242"/>
      <c r="H7567" s="243"/>
      <c r="J7567" s="33"/>
      <c r="K7567" s="33"/>
      <c r="L7567" s="33"/>
      <c r="M7567" s="33"/>
      <c r="N7567" s="33"/>
      <c r="O7567" s="33"/>
      <c r="P7567" s="33"/>
      <c r="Q7567" s="33"/>
      <c r="R7567" s="33"/>
      <c r="S7567" s="33"/>
    </row>
    <row r="7568" spans="1:19">
      <c r="A7568" s="233"/>
      <c r="B7568" s="238"/>
      <c r="C7568" s="229"/>
      <c r="D7568" s="229"/>
      <c r="E7568" s="235"/>
      <c r="F7568" s="235"/>
      <c r="G7568" s="242"/>
      <c r="H7568" s="243"/>
      <c r="J7568" s="33"/>
      <c r="K7568" s="33"/>
      <c r="L7568" s="33"/>
      <c r="M7568" s="33"/>
      <c r="N7568" s="33"/>
      <c r="O7568" s="33"/>
      <c r="P7568" s="33"/>
      <c r="Q7568" s="33"/>
      <c r="R7568" s="33"/>
      <c r="S7568" s="33"/>
    </row>
    <row r="7569" spans="1:19">
      <c r="A7569" s="233"/>
      <c r="B7569" s="238"/>
      <c r="C7569" s="229"/>
      <c r="D7569" s="229"/>
      <c r="E7569" s="235"/>
      <c r="F7569" s="235"/>
      <c r="G7569" s="242"/>
      <c r="H7569" s="243"/>
      <c r="J7569" s="33"/>
      <c r="K7569" s="33"/>
      <c r="L7569" s="33"/>
      <c r="M7569" s="33"/>
      <c r="N7569" s="33"/>
      <c r="O7569" s="33"/>
      <c r="P7569" s="33"/>
      <c r="Q7569" s="33"/>
      <c r="R7569" s="33"/>
      <c r="S7569" s="33"/>
    </row>
    <row r="7570" spans="1:19">
      <c r="A7570" s="233"/>
      <c r="B7570" s="238"/>
      <c r="C7570" s="229"/>
      <c r="D7570" s="229"/>
      <c r="E7570" s="235"/>
      <c r="F7570" s="235"/>
      <c r="G7570" s="242"/>
      <c r="H7570" s="243"/>
      <c r="J7570" s="33"/>
      <c r="K7570" s="33"/>
      <c r="L7570" s="33"/>
      <c r="M7570" s="33"/>
      <c r="N7570" s="33"/>
      <c r="O7570" s="33"/>
      <c r="P7570" s="33"/>
      <c r="Q7570" s="33"/>
      <c r="R7570" s="33"/>
      <c r="S7570" s="33"/>
    </row>
    <row r="7571" spans="1:19">
      <c r="A7571" s="233"/>
      <c r="B7571" s="238"/>
      <c r="C7571" s="229"/>
      <c r="D7571" s="229"/>
      <c r="E7571" s="235"/>
      <c r="F7571" s="235"/>
      <c r="G7571" s="242"/>
      <c r="H7571" s="243"/>
      <c r="J7571" s="33"/>
      <c r="K7571" s="33"/>
      <c r="L7571" s="33"/>
      <c r="M7571" s="33"/>
      <c r="N7571" s="33"/>
      <c r="O7571" s="33"/>
      <c r="P7571" s="33"/>
      <c r="Q7571" s="33"/>
      <c r="R7571" s="33"/>
      <c r="S7571" s="33"/>
    </row>
    <row r="7572" spans="1:19">
      <c r="A7572" s="233"/>
      <c r="B7572" s="238"/>
      <c r="C7572" s="229"/>
      <c r="D7572" s="229"/>
      <c r="E7572" s="235"/>
      <c r="F7572" s="235"/>
      <c r="G7572" s="242"/>
      <c r="H7572" s="243"/>
      <c r="J7572" s="33"/>
      <c r="K7572" s="33"/>
      <c r="L7572" s="33"/>
      <c r="M7572" s="33"/>
      <c r="N7572" s="33"/>
      <c r="O7572" s="33"/>
      <c r="P7572" s="33"/>
      <c r="Q7572" s="33"/>
      <c r="R7572" s="33"/>
      <c r="S7572" s="33"/>
    </row>
    <row r="7573" spans="1:19">
      <c r="A7573" s="233"/>
      <c r="B7573" s="238"/>
      <c r="C7573" s="229"/>
      <c r="D7573" s="229"/>
      <c r="E7573" s="235"/>
      <c r="F7573" s="235"/>
      <c r="G7573" s="242"/>
      <c r="H7573" s="243"/>
      <c r="J7573" s="33"/>
      <c r="K7573" s="33"/>
      <c r="L7573" s="33"/>
      <c r="M7573" s="33"/>
      <c r="N7573" s="33"/>
      <c r="O7573" s="33"/>
      <c r="P7573" s="33"/>
      <c r="Q7573" s="33"/>
      <c r="R7573" s="33"/>
      <c r="S7573" s="33"/>
    </row>
    <row r="7574" spans="1:19">
      <c r="A7574" s="233"/>
      <c r="B7574" s="238"/>
      <c r="C7574" s="229"/>
      <c r="D7574" s="229"/>
      <c r="E7574" s="235"/>
      <c r="F7574" s="235"/>
      <c r="G7574" s="242"/>
      <c r="H7574" s="243"/>
      <c r="J7574" s="33"/>
      <c r="K7574" s="33"/>
      <c r="L7574" s="33"/>
      <c r="M7574" s="33"/>
      <c r="N7574" s="33"/>
      <c r="O7574" s="33"/>
      <c r="P7574" s="33"/>
      <c r="Q7574" s="33"/>
      <c r="R7574" s="33"/>
      <c r="S7574" s="33"/>
    </row>
    <row r="7575" spans="1:19">
      <c r="A7575" s="233"/>
      <c r="B7575" s="238"/>
      <c r="C7575" s="229"/>
      <c r="D7575" s="229"/>
      <c r="E7575" s="235"/>
      <c r="F7575" s="235"/>
      <c r="G7575" s="242"/>
      <c r="H7575" s="243"/>
      <c r="J7575" s="33"/>
      <c r="K7575" s="33"/>
      <c r="L7575" s="33"/>
      <c r="M7575" s="33"/>
      <c r="N7575" s="33"/>
      <c r="O7575" s="33"/>
      <c r="P7575" s="33"/>
      <c r="Q7575" s="33"/>
      <c r="R7575" s="33"/>
      <c r="S7575" s="33"/>
    </row>
    <row r="7576" spans="1:19">
      <c r="A7576" s="233"/>
      <c r="B7576" s="238"/>
      <c r="C7576" s="229"/>
      <c r="D7576" s="229"/>
      <c r="E7576" s="235"/>
      <c r="F7576" s="235"/>
      <c r="G7576" s="242"/>
      <c r="H7576" s="243"/>
      <c r="J7576" s="33"/>
      <c r="K7576" s="33"/>
      <c r="L7576" s="33"/>
      <c r="M7576" s="33"/>
      <c r="N7576" s="33"/>
      <c r="O7576" s="33"/>
      <c r="P7576" s="33"/>
      <c r="Q7576" s="33"/>
      <c r="R7576" s="33"/>
      <c r="S7576" s="33"/>
    </row>
    <row r="7577" spans="1:19">
      <c r="A7577" s="233"/>
      <c r="B7577" s="238"/>
      <c r="C7577" s="229"/>
      <c r="D7577" s="229"/>
      <c r="E7577" s="235"/>
      <c r="F7577" s="235"/>
      <c r="G7577" s="242"/>
      <c r="H7577" s="243"/>
      <c r="J7577" s="33"/>
      <c r="K7577" s="33"/>
      <c r="L7577" s="33"/>
      <c r="M7577" s="33"/>
      <c r="N7577" s="33"/>
      <c r="O7577" s="33"/>
      <c r="P7577" s="33"/>
      <c r="Q7577" s="33"/>
      <c r="R7577" s="33"/>
      <c r="S7577" s="33"/>
    </row>
    <row r="7578" spans="1:19">
      <c r="A7578" s="233"/>
      <c r="B7578" s="238"/>
      <c r="C7578" s="229"/>
      <c r="D7578" s="229"/>
      <c r="E7578" s="235"/>
      <c r="F7578" s="235"/>
      <c r="G7578" s="242"/>
      <c r="H7578" s="243"/>
      <c r="J7578" s="33"/>
      <c r="K7578" s="33"/>
      <c r="L7578" s="33"/>
      <c r="M7578" s="33"/>
      <c r="N7578" s="33"/>
      <c r="O7578" s="33"/>
      <c r="P7578" s="33"/>
      <c r="Q7578" s="33"/>
      <c r="R7578" s="33"/>
      <c r="S7578" s="33"/>
    </row>
    <row r="7579" spans="1:19">
      <c r="A7579" s="233"/>
      <c r="B7579" s="238"/>
      <c r="C7579" s="229"/>
      <c r="D7579" s="229"/>
      <c r="E7579" s="235"/>
      <c r="F7579" s="235"/>
      <c r="G7579" s="242"/>
      <c r="H7579" s="243"/>
      <c r="J7579" s="33"/>
      <c r="K7579" s="33"/>
      <c r="L7579" s="33"/>
      <c r="M7579" s="33"/>
      <c r="N7579" s="33"/>
      <c r="O7579" s="33"/>
      <c r="P7579" s="33"/>
      <c r="Q7579" s="33"/>
      <c r="R7579" s="33"/>
      <c r="S7579" s="33"/>
    </row>
    <row r="7580" spans="1:19">
      <c r="A7580" s="233"/>
      <c r="B7580" s="238"/>
      <c r="C7580" s="229"/>
      <c r="D7580" s="229"/>
      <c r="E7580" s="235"/>
      <c r="F7580" s="235"/>
      <c r="G7580" s="242"/>
      <c r="H7580" s="243"/>
      <c r="J7580" s="33"/>
      <c r="K7580" s="33"/>
      <c r="L7580" s="33"/>
      <c r="M7580" s="33"/>
      <c r="N7580" s="33"/>
      <c r="O7580" s="33"/>
      <c r="P7580" s="33"/>
      <c r="Q7580" s="33"/>
      <c r="R7580" s="33"/>
      <c r="S7580" s="33"/>
    </row>
    <row r="7581" spans="1:19">
      <c r="A7581" s="233"/>
      <c r="B7581" s="238"/>
      <c r="C7581" s="229"/>
      <c r="D7581" s="229"/>
      <c r="E7581" s="235"/>
      <c r="F7581" s="235"/>
      <c r="G7581" s="242"/>
      <c r="H7581" s="243"/>
      <c r="J7581" s="33"/>
      <c r="K7581" s="33"/>
      <c r="L7581" s="33"/>
      <c r="M7581" s="33"/>
      <c r="N7581" s="33"/>
      <c r="O7581" s="33"/>
      <c r="P7581" s="33"/>
      <c r="Q7581" s="33"/>
      <c r="R7581" s="33"/>
      <c r="S7581" s="33"/>
    </row>
    <row r="7582" spans="1:19">
      <c r="A7582" s="233"/>
      <c r="B7582" s="238"/>
      <c r="C7582" s="229"/>
      <c r="D7582" s="229"/>
      <c r="E7582" s="235"/>
      <c r="F7582" s="235"/>
      <c r="G7582" s="242"/>
      <c r="H7582" s="243"/>
      <c r="J7582" s="33"/>
      <c r="K7582" s="33"/>
      <c r="L7582" s="33"/>
      <c r="M7582" s="33"/>
      <c r="N7582" s="33"/>
      <c r="O7582" s="33"/>
      <c r="P7582" s="33"/>
      <c r="Q7582" s="33"/>
      <c r="R7582" s="33"/>
      <c r="S7582" s="33"/>
    </row>
    <row r="7583" spans="1:19">
      <c r="A7583" s="233"/>
      <c r="B7583" s="238"/>
      <c r="C7583" s="229"/>
      <c r="D7583" s="229"/>
      <c r="E7583" s="235"/>
      <c r="F7583" s="235"/>
      <c r="G7583" s="242"/>
      <c r="H7583" s="243"/>
      <c r="J7583" s="33"/>
      <c r="K7583" s="33"/>
      <c r="L7583" s="33"/>
      <c r="M7583" s="33"/>
      <c r="N7583" s="33"/>
      <c r="O7583" s="33"/>
      <c r="P7583" s="33"/>
      <c r="Q7583" s="33"/>
      <c r="R7583" s="33"/>
      <c r="S7583" s="33"/>
    </row>
    <row r="7584" spans="1:19">
      <c r="A7584" s="233"/>
      <c r="B7584" s="238"/>
      <c r="C7584" s="229"/>
      <c r="D7584" s="229"/>
      <c r="E7584" s="235"/>
      <c r="F7584" s="235"/>
      <c r="G7584" s="242"/>
      <c r="H7584" s="243"/>
      <c r="J7584" s="33"/>
      <c r="K7584" s="33"/>
      <c r="L7584" s="33"/>
      <c r="M7584" s="33"/>
      <c r="N7584" s="33"/>
      <c r="O7584" s="33"/>
      <c r="P7584" s="33"/>
      <c r="Q7584" s="33"/>
      <c r="R7584" s="33"/>
      <c r="S7584" s="33"/>
    </row>
    <row r="7585" spans="1:19">
      <c r="A7585" s="233"/>
      <c r="B7585" s="238"/>
      <c r="C7585" s="229"/>
      <c r="D7585" s="229"/>
      <c r="E7585" s="235"/>
      <c r="F7585" s="235"/>
      <c r="G7585" s="242"/>
      <c r="H7585" s="243"/>
      <c r="J7585" s="33"/>
      <c r="K7585" s="33"/>
      <c r="L7585" s="33"/>
      <c r="M7585" s="33"/>
      <c r="N7585" s="33"/>
      <c r="O7585" s="33"/>
      <c r="P7585" s="33"/>
      <c r="Q7585" s="33"/>
      <c r="R7585" s="33"/>
      <c r="S7585" s="33"/>
    </row>
    <row r="7586" spans="1:19">
      <c r="A7586" s="233"/>
      <c r="B7586" s="238"/>
      <c r="C7586" s="229"/>
      <c r="D7586" s="229"/>
      <c r="E7586" s="235"/>
      <c r="F7586" s="235"/>
      <c r="G7586" s="242"/>
      <c r="H7586" s="243"/>
      <c r="J7586" s="33"/>
      <c r="K7586" s="33"/>
      <c r="L7586" s="33"/>
      <c r="M7586" s="33"/>
      <c r="N7586" s="33"/>
      <c r="O7586" s="33"/>
      <c r="P7586" s="33"/>
      <c r="Q7586" s="33"/>
      <c r="R7586" s="33"/>
      <c r="S7586" s="33"/>
    </row>
    <row r="7587" spans="1:19">
      <c r="A7587" s="233"/>
      <c r="B7587" s="238"/>
      <c r="C7587" s="229"/>
      <c r="D7587" s="229"/>
      <c r="E7587" s="235"/>
      <c r="F7587" s="235"/>
      <c r="G7587" s="242"/>
      <c r="H7587" s="243"/>
      <c r="J7587" s="33"/>
      <c r="K7587" s="33"/>
      <c r="L7587" s="33"/>
      <c r="M7587" s="33"/>
      <c r="N7587" s="33"/>
      <c r="O7587" s="33"/>
      <c r="P7587" s="33"/>
      <c r="Q7587" s="33"/>
      <c r="R7587" s="33"/>
      <c r="S7587" s="33"/>
    </row>
    <row r="7588" spans="1:19">
      <c r="A7588" s="233"/>
      <c r="B7588" s="238"/>
      <c r="C7588" s="229"/>
      <c r="D7588" s="229"/>
      <c r="E7588" s="235"/>
      <c r="F7588" s="235"/>
      <c r="G7588" s="242"/>
      <c r="H7588" s="243"/>
      <c r="J7588" s="33"/>
      <c r="K7588" s="33"/>
      <c r="L7588" s="33"/>
      <c r="M7588" s="33"/>
      <c r="N7588" s="33"/>
      <c r="O7588" s="33"/>
      <c r="P7588" s="33"/>
      <c r="Q7588" s="33"/>
      <c r="R7588" s="33"/>
      <c r="S7588" s="33"/>
    </row>
    <row r="7589" spans="1:19">
      <c r="A7589" s="233"/>
      <c r="B7589" s="238"/>
      <c r="C7589" s="229"/>
      <c r="D7589" s="229"/>
      <c r="E7589" s="235"/>
      <c r="F7589" s="235"/>
      <c r="G7589" s="242"/>
      <c r="H7589" s="243"/>
      <c r="J7589" s="33"/>
      <c r="K7589" s="33"/>
      <c r="L7589" s="33"/>
      <c r="M7589" s="33"/>
      <c r="N7589" s="33"/>
      <c r="O7589" s="33"/>
      <c r="P7589" s="33"/>
      <c r="Q7589" s="33"/>
      <c r="R7589" s="33"/>
      <c r="S7589" s="33"/>
    </row>
    <row r="7590" spans="1:19">
      <c r="A7590" s="233"/>
      <c r="B7590" s="238"/>
      <c r="C7590" s="229"/>
      <c r="D7590" s="229"/>
      <c r="E7590" s="235"/>
      <c r="F7590" s="235"/>
      <c r="G7590" s="242"/>
      <c r="H7590" s="243"/>
      <c r="J7590" s="33"/>
      <c r="K7590" s="33"/>
      <c r="L7590" s="33"/>
      <c r="M7590" s="33"/>
      <c r="N7590" s="33"/>
      <c r="O7590" s="33"/>
      <c r="P7590" s="33"/>
      <c r="Q7590" s="33"/>
      <c r="R7590" s="33"/>
      <c r="S7590" s="33"/>
    </row>
    <row r="7591" spans="1:19">
      <c r="A7591" s="233"/>
      <c r="B7591" s="238"/>
      <c r="C7591" s="229"/>
      <c r="D7591" s="229"/>
      <c r="E7591" s="235"/>
      <c r="F7591" s="235"/>
      <c r="G7591" s="242"/>
      <c r="H7591" s="243"/>
      <c r="J7591" s="33"/>
      <c r="K7591" s="33"/>
      <c r="L7591" s="33"/>
      <c r="M7591" s="33"/>
      <c r="N7591" s="33"/>
      <c r="O7591" s="33"/>
      <c r="P7591" s="33"/>
      <c r="Q7591" s="33"/>
      <c r="R7591" s="33"/>
      <c r="S7591" s="33"/>
    </row>
    <row r="7592" spans="1:19">
      <c r="A7592" s="233"/>
      <c r="B7592" s="238"/>
      <c r="C7592" s="229"/>
      <c r="D7592" s="229"/>
      <c r="E7592" s="235"/>
      <c r="F7592" s="235"/>
      <c r="G7592" s="242"/>
      <c r="H7592" s="243"/>
      <c r="J7592" s="33"/>
      <c r="K7592" s="33"/>
      <c r="L7592" s="33"/>
      <c r="M7592" s="33"/>
      <c r="N7592" s="33"/>
      <c r="O7592" s="33"/>
      <c r="P7592" s="33"/>
      <c r="Q7592" s="33"/>
      <c r="R7592" s="33"/>
      <c r="S7592" s="33"/>
    </row>
    <row r="7593" spans="1:19">
      <c r="A7593" s="233"/>
      <c r="B7593" s="238"/>
      <c r="C7593" s="229"/>
      <c r="D7593" s="229"/>
      <c r="E7593" s="235"/>
      <c r="F7593" s="235"/>
      <c r="G7593" s="242"/>
      <c r="H7593" s="243"/>
      <c r="J7593" s="33"/>
      <c r="K7593" s="33"/>
      <c r="L7593" s="33"/>
      <c r="M7593" s="33"/>
      <c r="N7593" s="33"/>
      <c r="O7593" s="33"/>
      <c r="P7593" s="33"/>
      <c r="Q7593" s="33"/>
      <c r="R7593" s="33"/>
      <c r="S7593" s="33"/>
    </row>
    <row r="7594" spans="1:19">
      <c r="A7594" s="233"/>
      <c r="B7594" s="238"/>
      <c r="C7594" s="229"/>
      <c r="D7594" s="229"/>
      <c r="E7594" s="235"/>
      <c r="F7594" s="235"/>
      <c r="G7594" s="242"/>
      <c r="H7594" s="243"/>
      <c r="J7594" s="33"/>
      <c r="K7594" s="33"/>
      <c r="L7594" s="33"/>
      <c r="M7594" s="33"/>
      <c r="N7594" s="33"/>
      <c r="O7594" s="33"/>
      <c r="P7594" s="33"/>
      <c r="Q7594" s="33"/>
      <c r="R7594" s="33"/>
      <c r="S7594" s="33"/>
    </row>
    <row r="7595" spans="1:19">
      <c r="A7595" s="233"/>
      <c r="B7595" s="238"/>
      <c r="C7595" s="229"/>
      <c r="D7595" s="229"/>
      <c r="E7595" s="235"/>
      <c r="F7595" s="235"/>
      <c r="G7595" s="242"/>
      <c r="H7595" s="243"/>
      <c r="J7595" s="33"/>
      <c r="K7595" s="33"/>
      <c r="L7595" s="33"/>
      <c r="M7595" s="33"/>
      <c r="N7595" s="33"/>
      <c r="O7595" s="33"/>
      <c r="P7595" s="33"/>
      <c r="Q7595" s="33"/>
      <c r="R7595" s="33"/>
      <c r="S7595" s="33"/>
    </row>
    <row r="7596" spans="1:19">
      <c r="A7596" s="233"/>
      <c r="B7596" s="238"/>
      <c r="C7596" s="229"/>
      <c r="D7596" s="229"/>
      <c r="E7596" s="235"/>
      <c r="F7596" s="235"/>
      <c r="G7596" s="242"/>
      <c r="H7596" s="243"/>
      <c r="J7596" s="33"/>
      <c r="K7596" s="33"/>
      <c r="L7596" s="33"/>
      <c r="M7596" s="33"/>
      <c r="N7596" s="33"/>
      <c r="O7596" s="33"/>
      <c r="P7596" s="33"/>
      <c r="Q7596" s="33"/>
      <c r="R7596" s="33"/>
      <c r="S7596" s="33"/>
    </row>
    <row r="7597" spans="1:19">
      <c r="A7597" s="233"/>
      <c r="B7597" s="238"/>
      <c r="C7597" s="229"/>
      <c r="D7597" s="229"/>
      <c r="E7597" s="235"/>
      <c r="F7597" s="235"/>
      <c r="G7597" s="242"/>
      <c r="H7597" s="243"/>
      <c r="J7597" s="33"/>
      <c r="K7597" s="33"/>
      <c r="L7597" s="33"/>
      <c r="M7597" s="33"/>
      <c r="N7597" s="33"/>
      <c r="O7597" s="33"/>
      <c r="P7597" s="33"/>
      <c r="Q7597" s="33"/>
      <c r="R7597" s="33"/>
      <c r="S7597" s="33"/>
    </row>
    <row r="7598" spans="1:19">
      <c r="A7598" s="233"/>
      <c r="B7598" s="238"/>
      <c r="C7598" s="229"/>
      <c r="D7598" s="229"/>
      <c r="E7598" s="235"/>
      <c r="F7598" s="235"/>
      <c r="G7598" s="242"/>
      <c r="H7598" s="243"/>
      <c r="J7598" s="33"/>
      <c r="K7598" s="33"/>
      <c r="L7598" s="33"/>
      <c r="M7598" s="33"/>
      <c r="N7598" s="33"/>
      <c r="O7598" s="33"/>
      <c r="P7598" s="33"/>
      <c r="Q7598" s="33"/>
      <c r="R7598" s="33"/>
      <c r="S7598" s="33"/>
    </row>
    <row r="7599" spans="1:19">
      <c r="A7599" s="233"/>
      <c r="B7599" s="238"/>
      <c r="C7599" s="229"/>
      <c r="D7599" s="229"/>
      <c r="E7599" s="235"/>
      <c r="F7599" s="235"/>
      <c r="G7599" s="242"/>
      <c r="H7599" s="243"/>
      <c r="J7599" s="33"/>
      <c r="K7599" s="33"/>
      <c r="L7599" s="33"/>
      <c r="M7599" s="33"/>
      <c r="N7599" s="33"/>
      <c r="O7599" s="33"/>
      <c r="P7599" s="33"/>
      <c r="Q7599" s="33"/>
      <c r="R7599" s="33"/>
      <c r="S7599" s="33"/>
    </row>
    <row r="7600" spans="1:19">
      <c r="A7600" s="233"/>
      <c r="B7600" s="238"/>
      <c r="C7600" s="229"/>
      <c r="D7600" s="229"/>
      <c r="E7600" s="235"/>
      <c r="F7600" s="235"/>
      <c r="G7600" s="242"/>
      <c r="H7600" s="243"/>
      <c r="J7600" s="33"/>
      <c r="K7600" s="33"/>
      <c r="L7600" s="33"/>
      <c r="M7600" s="33"/>
      <c r="N7600" s="33"/>
      <c r="O7600" s="33"/>
      <c r="P7600" s="33"/>
      <c r="Q7600" s="33"/>
      <c r="R7600" s="33"/>
      <c r="S7600" s="33"/>
    </row>
    <row r="7601" spans="1:19">
      <c r="A7601" s="233"/>
      <c r="B7601" s="238"/>
      <c r="C7601" s="229"/>
      <c r="D7601" s="229"/>
      <c r="E7601" s="235"/>
      <c r="F7601" s="235"/>
      <c r="G7601" s="242"/>
      <c r="H7601" s="243"/>
      <c r="J7601" s="33"/>
      <c r="K7601" s="33"/>
      <c r="L7601" s="33"/>
      <c r="M7601" s="33"/>
      <c r="N7601" s="33"/>
      <c r="O7601" s="33"/>
      <c r="P7601" s="33"/>
      <c r="Q7601" s="33"/>
      <c r="R7601" s="33"/>
      <c r="S7601" s="33"/>
    </row>
    <row r="7602" spans="1:19">
      <c r="A7602" s="233"/>
      <c r="B7602" s="238"/>
      <c r="C7602" s="229"/>
      <c r="D7602" s="229"/>
      <c r="E7602" s="235"/>
      <c r="F7602" s="235"/>
      <c r="G7602" s="242"/>
      <c r="H7602" s="243"/>
      <c r="J7602" s="33"/>
      <c r="K7602" s="33"/>
      <c r="L7602" s="33"/>
      <c r="M7602" s="33"/>
      <c r="N7602" s="33"/>
      <c r="O7602" s="33"/>
      <c r="P7602" s="33"/>
      <c r="Q7602" s="33"/>
      <c r="R7602" s="33"/>
      <c r="S7602" s="33"/>
    </row>
    <row r="7603" spans="1:19">
      <c r="A7603" s="233"/>
      <c r="B7603" s="238"/>
      <c r="C7603" s="229"/>
      <c r="D7603" s="229"/>
      <c r="E7603" s="235"/>
      <c r="F7603" s="235"/>
      <c r="G7603" s="242"/>
      <c r="H7603" s="243"/>
      <c r="J7603" s="33"/>
      <c r="K7603" s="33"/>
      <c r="L7603" s="33"/>
      <c r="M7603" s="33"/>
      <c r="N7603" s="33"/>
      <c r="O7603" s="33"/>
      <c r="P7603" s="33"/>
      <c r="Q7603" s="33"/>
      <c r="R7603" s="33"/>
      <c r="S7603" s="33"/>
    </row>
    <row r="7604" spans="1:19">
      <c r="A7604" s="233"/>
      <c r="B7604" s="238"/>
      <c r="C7604" s="229"/>
      <c r="D7604" s="229"/>
      <c r="E7604" s="235"/>
      <c r="F7604" s="235"/>
      <c r="G7604" s="242"/>
      <c r="H7604" s="243"/>
      <c r="J7604" s="33"/>
      <c r="K7604" s="33"/>
      <c r="L7604" s="33"/>
      <c r="M7604" s="33"/>
      <c r="N7604" s="33"/>
      <c r="O7604" s="33"/>
      <c r="P7604" s="33"/>
      <c r="Q7604" s="33"/>
      <c r="R7604" s="33"/>
      <c r="S7604" s="33"/>
    </row>
    <row r="7605" spans="1:19">
      <c r="A7605" s="233"/>
      <c r="B7605" s="238"/>
      <c r="C7605" s="229"/>
      <c r="D7605" s="229"/>
      <c r="E7605" s="235"/>
      <c r="F7605" s="235"/>
      <c r="G7605" s="242"/>
      <c r="H7605" s="243"/>
      <c r="J7605" s="33"/>
      <c r="K7605" s="33"/>
      <c r="L7605" s="33"/>
      <c r="M7605" s="33"/>
      <c r="N7605" s="33"/>
      <c r="O7605" s="33"/>
      <c r="P7605" s="33"/>
      <c r="Q7605" s="33"/>
      <c r="R7605" s="33"/>
      <c r="S7605" s="33"/>
    </row>
    <row r="7606" spans="1:19">
      <c r="A7606" s="233"/>
      <c r="B7606" s="238"/>
      <c r="C7606" s="229"/>
      <c r="D7606" s="229"/>
      <c r="E7606" s="235"/>
      <c r="F7606" s="235"/>
      <c r="G7606" s="242"/>
      <c r="H7606" s="243"/>
      <c r="J7606" s="33"/>
      <c r="K7606" s="33"/>
      <c r="L7606" s="33"/>
      <c r="M7606" s="33"/>
      <c r="N7606" s="33"/>
      <c r="O7606" s="33"/>
      <c r="P7606" s="33"/>
      <c r="Q7606" s="33"/>
      <c r="R7606" s="33"/>
      <c r="S7606" s="33"/>
    </row>
    <row r="7607" spans="1:19">
      <c r="A7607" s="233"/>
      <c r="B7607" s="238"/>
      <c r="C7607" s="229"/>
      <c r="D7607" s="229"/>
      <c r="E7607" s="235"/>
      <c r="F7607" s="235"/>
      <c r="G7607" s="242"/>
      <c r="H7607" s="243"/>
      <c r="J7607" s="33"/>
      <c r="K7607" s="33"/>
      <c r="L7607" s="33"/>
      <c r="M7607" s="33"/>
      <c r="N7607" s="33"/>
      <c r="O7607" s="33"/>
      <c r="P7607" s="33"/>
      <c r="Q7607" s="33"/>
      <c r="R7607" s="33"/>
      <c r="S7607" s="33"/>
    </row>
    <row r="7608" spans="1:19">
      <c r="A7608" s="233"/>
      <c r="B7608" s="238"/>
      <c r="C7608" s="229"/>
      <c r="D7608" s="229"/>
      <c r="E7608" s="235"/>
      <c r="F7608" s="235"/>
      <c r="G7608" s="242"/>
      <c r="H7608" s="243"/>
      <c r="J7608" s="33"/>
      <c r="K7608" s="33"/>
      <c r="L7608" s="33"/>
      <c r="M7608" s="33"/>
      <c r="N7608" s="33"/>
      <c r="O7608" s="33"/>
      <c r="P7608" s="33"/>
      <c r="Q7608" s="33"/>
      <c r="R7608" s="33"/>
      <c r="S7608" s="33"/>
    </row>
    <row r="7609" spans="1:19">
      <c r="A7609" s="233"/>
      <c r="B7609" s="238"/>
      <c r="C7609" s="229"/>
      <c r="D7609" s="229"/>
      <c r="E7609" s="235"/>
      <c r="F7609" s="235"/>
      <c r="G7609" s="242"/>
      <c r="H7609" s="243"/>
      <c r="J7609" s="33"/>
      <c r="K7609" s="33"/>
      <c r="L7609" s="33"/>
      <c r="M7609" s="33"/>
      <c r="N7609" s="33"/>
      <c r="O7609" s="33"/>
      <c r="P7609" s="33"/>
      <c r="Q7609" s="33"/>
      <c r="R7609" s="33"/>
      <c r="S7609" s="33"/>
    </row>
    <row r="7610" spans="1:19">
      <c r="A7610" s="233"/>
      <c r="B7610" s="238"/>
      <c r="C7610" s="229"/>
      <c r="D7610" s="229"/>
      <c r="E7610" s="235"/>
      <c r="F7610" s="235"/>
      <c r="G7610" s="242"/>
      <c r="H7610" s="243"/>
      <c r="J7610" s="33"/>
      <c r="K7610" s="33"/>
      <c r="L7610" s="33"/>
      <c r="M7610" s="33"/>
      <c r="N7610" s="33"/>
      <c r="O7610" s="33"/>
      <c r="P7610" s="33"/>
      <c r="Q7610" s="33"/>
      <c r="R7610" s="33"/>
      <c r="S7610" s="33"/>
    </row>
    <row r="7611" spans="1:19">
      <c r="A7611" s="233"/>
      <c r="B7611" s="238"/>
      <c r="C7611" s="229"/>
      <c r="D7611" s="229"/>
      <c r="E7611" s="235"/>
      <c r="F7611" s="235"/>
      <c r="G7611" s="242"/>
      <c r="H7611" s="243"/>
      <c r="J7611" s="33"/>
      <c r="K7611" s="33"/>
      <c r="L7611" s="33"/>
      <c r="M7611" s="33"/>
      <c r="N7611" s="33"/>
      <c r="O7611" s="33"/>
      <c r="P7611" s="33"/>
      <c r="Q7611" s="33"/>
      <c r="R7611" s="33"/>
      <c r="S7611" s="33"/>
    </row>
    <row r="7612" spans="1:19">
      <c r="A7612" s="233"/>
      <c r="B7612" s="238"/>
      <c r="C7612" s="229"/>
      <c r="D7612" s="229"/>
      <c r="E7612" s="235"/>
      <c r="F7612" s="235"/>
      <c r="G7612" s="242"/>
      <c r="H7612" s="243"/>
      <c r="J7612" s="33"/>
      <c r="K7612" s="33"/>
      <c r="L7612" s="33"/>
      <c r="M7612" s="33"/>
      <c r="N7612" s="33"/>
      <c r="O7612" s="33"/>
      <c r="P7612" s="33"/>
      <c r="Q7612" s="33"/>
      <c r="R7612" s="33"/>
      <c r="S7612" s="33"/>
    </row>
    <row r="7613" spans="1:19">
      <c r="A7613" s="233"/>
      <c r="B7613" s="238"/>
      <c r="C7613" s="229"/>
      <c r="D7613" s="229"/>
      <c r="E7613" s="235"/>
      <c r="F7613" s="235"/>
      <c r="G7613" s="242"/>
      <c r="H7613" s="243"/>
      <c r="J7613" s="33"/>
      <c r="K7613" s="33"/>
      <c r="L7613" s="33"/>
      <c r="M7613" s="33"/>
      <c r="N7613" s="33"/>
      <c r="O7613" s="33"/>
      <c r="P7613" s="33"/>
      <c r="Q7613" s="33"/>
      <c r="R7613" s="33"/>
      <c r="S7613" s="33"/>
    </row>
    <row r="7614" spans="1:19">
      <c r="A7614" s="233"/>
      <c r="B7614" s="238"/>
      <c r="C7614" s="229"/>
      <c r="D7614" s="229"/>
      <c r="E7614" s="235"/>
      <c r="F7614" s="235"/>
      <c r="G7614" s="242"/>
      <c r="H7614" s="243"/>
      <c r="J7614" s="33"/>
      <c r="K7614" s="33"/>
      <c r="L7614" s="33"/>
      <c r="M7614" s="33"/>
      <c r="N7614" s="33"/>
      <c r="O7614" s="33"/>
      <c r="P7614" s="33"/>
      <c r="Q7614" s="33"/>
      <c r="R7614" s="33"/>
      <c r="S7614" s="33"/>
    </row>
    <row r="7615" spans="1:19">
      <c r="A7615" s="233"/>
      <c r="B7615" s="238"/>
      <c r="C7615" s="229"/>
      <c r="D7615" s="229"/>
      <c r="E7615" s="235"/>
      <c r="F7615" s="235"/>
      <c r="G7615" s="242"/>
      <c r="H7615" s="243"/>
      <c r="J7615" s="33"/>
      <c r="K7615" s="33"/>
      <c r="L7615" s="33"/>
      <c r="M7615" s="33"/>
      <c r="N7615" s="33"/>
      <c r="O7615" s="33"/>
      <c r="P7615" s="33"/>
      <c r="Q7615" s="33"/>
      <c r="R7615" s="33"/>
      <c r="S7615" s="33"/>
    </row>
    <row r="7616" spans="1:19">
      <c r="A7616" s="233"/>
      <c r="B7616" s="238"/>
      <c r="C7616" s="229"/>
      <c r="D7616" s="229"/>
      <c r="E7616" s="235"/>
      <c r="F7616" s="235"/>
      <c r="G7616" s="242"/>
      <c r="H7616" s="243"/>
      <c r="J7616" s="33"/>
      <c r="K7616" s="33"/>
      <c r="L7616" s="33"/>
      <c r="M7616" s="33"/>
      <c r="N7616" s="33"/>
      <c r="O7616" s="33"/>
      <c r="P7616" s="33"/>
      <c r="Q7616" s="33"/>
      <c r="R7616" s="33"/>
      <c r="S7616" s="33"/>
    </row>
    <row r="7617" spans="1:19">
      <c r="A7617" s="233"/>
      <c r="B7617" s="238"/>
      <c r="C7617" s="229"/>
      <c r="D7617" s="229"/>
      <c r="E7617" s="235"/>
      <c r="F7617" s="235"/>
      <c r="G7617" s="242"/>
      <c r="H7617" s="243"/>
      <c r="J7617" s="33"/>
      <c r="K7617" s="33"/>
      <c r="L7617" s="33"/>
      <c r="M7617" s="33"/>
      <c r="N7617" s="33"/>
      <c r="O7617" s="33"/>
      <c r="P7617" s="33"/>
      <c r="Q7617" s="33"/>
      <c r="R7617" s="33"/>
      <c r="S7617" s="33"/>
    </row>
    <row r="7618" spans="1:19">
      <c r="A7618" s="233"/>
      <c r="B7618" s="238"/>
      <c r="C7618" s="229"/>
      <c r="D7618" s="229"/>
      <c r="E7618" s="235"/>
      <c r="F7618" s="235"/>
      <c r="G7618" s="242"/>
      <c r="H7618" s="243"/>
      <c r="J7618" s="33"/>
      <c r="K7618" s="33"/>
      <c r="L7618" s="33"/>
      <c r="M7618" s="33"/>
      <c r="N7618" s="33"/>
      <c r="O7618" s="33"/>
      <c r="P7618" s="33"/>
      <c r="Q7618" s="33"/>
      <c r="R7618" s="33"/>
      <c r="S7618" s="33"/>
    </row>
    <row r="7619" spans="1:19">
      <c r="A7619" s="233"/>
      <c r="B7619" s="238"/>
      <c r="C7619" s="229"/>
      <c r="D7619" s="229"/>
      <c r="E7619" s="235"/>
      <c r="F7619" s="235"/>
      <c r="G7619" s="242"/>
      <c r="H7619" s="243"/>
      <c r="J7619" s="33"/>
      <c r="K7619" s="33"/>
      <c r="L7619" s="33"/>
      <c r="M7619" s="33"/>
      <c r="N7619" s="33"/>
      <c r="O7619" s="33"/>
      <c r="P7619" s="33"/>
      <c r="Q7619" s="33"/>
      <c r="R7619" s="33"/>
      <c r="S7619" s="33"/>
    </row>
    <row r="7620" spans="1:19">
      <c r="A7620" s="233"/>
      <c r="B7620" s="238"/>
      <c r="C7620" s="229"/>
      <c r="D7620" s="229"/>
      <c r="E7620" s="235"/>
      <c r="F7620" s="235"/>
      <c r="G7620" s="242"/>
      <c r="H7620" s="243"/>
      <c r="J7620" s="33"/>
      <c r="K7620" s="33"/>
      <c r="L7620" s="33"/>
      <c r="M7620" s="33"/>
      <c r="N7620" s="33"/>
      <c r="O7620" s="33"/>
      <c r="P7620" s="33"/>
      <c r="Q7620" s="33"/>
      <c r="R7620" s="33"/>
      <c r="S7620" s="33"/>
    </row>
    <row r="7621" spans="1:19">
      <c r="A7621" s="233"/>
      <c r="B7621" s="238"/>
      <c r="C7621" s="229"/>
      <c r="D7621" s="229"/>
      <c r="E7621" s="235"/>
      <c r="F7621" s="235"/>
      <c r="G7621" s="242"/>
      <c r="H7621" s="243"/>
      <c r="J7621" s="33"/>
      <c r="K7621" s="33"/>
      <c r="L7621" s="33"/>
      <c r="M7621" s="33"/>
      <c r="N7621" s="33"/>
      <c r="O7621" s="33"/>
      <c r="P7621" s="33"/>
      <c r="Q7621" s="33"/>
      <c r="R7621" s="33"/>
      <c r="S7621" s="33"/>
    </row>
    <row r="7622" spans="1:19">
      <c r="A7622" s="233"/>
      <c r="B7622" s="238"/>
      <c r="C7622" s="229"/>
      <c r="D7622" s="229"/>
      <c r="E7622" s="235"/>
      <c r="F7622" s="235"/>
      <c r="G7622" s="242"/>
      <c r="H7622" s="243"/>
      <c r="J7622" s="33"/>
      <c r="K7622" s="33"/>
      <c r="L7622" s="33"/>
      <c r="M7622" s="33"/>
      <c r="N7622" s="33"/>
      <c r="O7622" s="33"/>
      <c r="P7622" s="33"/>
      <c r="Q7622" s="33"/>
      <c r="R7622" s="33"/>
      <c r="S7622" s="33"/>
    </row>
    <row r="7623" spans="1:19">
      <c r="A7623" s="233"/>
      <c r="B7623" s="238"/>
      <c r="C7623" s="229"/>
      <c r="D7623" s="229"/>
      <c r="E7623" s="235"/>
      <c r="F7623" s="235"/>
      <c r="G7623" s="242"/>
      <c r="H7623" s="243"/>
      <c r="J7623" s="33"/>
      <c r="K7623" s="33"/>
      <c r="L7623" s="33"/>
      <c r="M7623" s="33"/>
      <c r="N7623" s="33"/>
      <c r="O7623" s="33"/>
      <c r="P7623" s="33"/>
      <c r="Q7623" s="33"/>
      <c r="R7623" s="33"/>
      <c r="S7623" s="33"/>
    </row>
    <row r="7624" spans="1:19">
      <c r="A7624" s="233"/>
      <c r="B7624" s="238"/>
      <c r="C7624" s="229"/>
      <c r="D7624" s="229"/>
      <c r="E7624" s="235"/>
      <c r="F7624" s="235"/>
      <c r="G7624" s="242"/>
      <c r="H7624" s="243"/>
      <c r="J7624" s="33"/>
      <c r="K7624" s="33"/>
      <c r="L7624" s="33"/>
      <c r="M7624" s="33"/>
      <c r="N7624" s="33"/>
      <c r="O7624" s="33"/>
      <c r="P7624" s="33"/>
      <c r="Q7624" s="33"/>
      <c r="R7624" s="33"/>
      <c r="S7624" s="33"/>
    </row>
    <row r="7625" spans="1:19">
      <c r="A7625" s="233"/>
      <c r="B7625" s="238"/>
      <c r="C7625" s="229"/>
      <c r="D7625" s="229"/>
      <c r="E7625" s="235"/>
      <c r="F7625" s="235"/>
      <c r="G7625" s="242"/>
      <c r="H7625" s="243"/>
      <c r="J7625" s="33"/>
      <c r="K7625" s="33"/>
      <c r="L7625" s="33"/>
      <c r="M7625" s="33"/>
      <c r="N7625" s="33"/>
      <c r="O7625" s="33"/>
      <c r="P7625" s="33"/>
      <c r="Q7625" s="33"/>
      <c r="R7625" s="33"/>
      <c r="S7625" s="33"/>
    </row>
    <row r="7626" spans="1:19">
      <c r="A7626" s="233"/>
      <c r="B7626" s="238"/>
      <c r="C7626" s="229"/>
      <c r="D7626" s="229"/>
      <c r="E7626" s="235"/>
      <c r="F7626" s="235"/>
      <c r="G7626" s="242"/>
      <c r="H7626" s="243"/>
      <c r="J7626" s="33"/>
      <c r="K7626" s="33"/>
      <c r="L7626" s="33"/>
      <c r="M7626" s="33"/>
      <c r="N7626" s="33"/>
      <c r="O7626" s="33"/>
      <c r="P7626" s="33"/>
      <c r="Q7626" s="33"/>
      <c r="R7626" s="33"/>
      <c r="S7626" s="33"/>
    </row>
    <row r="7627" spans="1:19">
      <c r="A7627" s="233"/>
      <c r="B7627" s="238"/>
      <c r="C7627" s="229"/>
      <c r="D7627" s="229"/>
      <c r="E7627" s="235"/>
      <c r="F7627" s="235"/>
      <c r="G7627" s="242"/>
      <c r="H7627" s="243"/>
      <c r="J7627" s="33"/>
      <c r="K7627" s="33"/>
      <c r="L7627" s="33"/>
      <c r="M7627" s="33"/>
      <c r="N7627" s="33"/>
      <c r="O7627" s="33"/>
      <c r="P7627" s="33"/>
      <c r="Q7627" s="33"/>
      <c r="R7627" s="33"/>
      <c r="S7627" s="33"/>
    </row>
    <row r="7628" spans="1:19">
      <c r="A7628" s="233"/>
      <c r="B7628" s="238"/>
      <c r="C7628" s="229"/>
      <c r="D7628" s="229"/>
      <c r="E7628" s="235"/>
      <c r="F7628" s="235"/>
      <c r="G7628" s="242"/>
      <c r="H7628" s="243"/>
      <c r="J7628" s="33"/>
      <c r="K7628" s="33"/>
      <c r="L7628" s="33"/>
      <c r="M7628" s="33"/>
      <c r="N7628" s="33"/>
      <c r="O7628" s="33"/>
      <c r="P7628" s="33"/>
      <c r="Q7628" s="33"/>
      <c r="R7628" s="33"/>
      <c r="S7628" s="33"/>
    </row>
    <row r="7629" spans="1:19">
      <c r="A7629" s="233"/>
      <c r="B7629" s="238"/>
      <c r="C7629" s="229"/>
      <c r="D7629" s="229"/>
      <c r="E7629" s="235"/>
      <c r="F7629" s="235"/>
      <c r="G7629" s="242"/>
      <c r="H7629" s="243"/>
      <c r="J7629" s="33"/>
      <c r="K7629" s="33"/>
      <c r="L7629" s="33"/>
      <c r="M7629" s="33"/>
      <c r="N7629" s="33"/>
      <c r="O7629" s="33"/>
      <c r="P7629" s="33"/>
      <c r="Q7629" s="33"/>
      <c r="R7629" s="33"/>
      <c r="S7629" s="33"/>
    </row>
    <row r="7630" spans="1:19">
      <c r="A7630" s="233"/>
      <c r="B7630" s="238"/>
      <c r="C7630" s="229"/>
      <c r="D7630" s="229"/>
      <c r="E7630" s="235"/>
      <c r="F7630" s="235"/>
      <c r="G7630" s="242"/>
      <c r="H7630" s="243"/>
      <c r="J7630" s="33"/>
      <c r="K7630" s="33"/>
      <c r="L7630" s="33"/>
      <c r="M7630" s="33"/>
      <c r="N7630" s="33"/>
      <c r="O7630" s="33"/>
      <c r="P7630" s="33"/>
      <c r="Q7630" s="33"/>
      <c r="R7630" s="33"/>
      <c r="S7630" s="33"/>
    </row>
    <row r="7631" spans="1:19">
      <c r="A7631" s="233"/>
      <c r="B7631" s="238"/>
      <c r="C7631" s="229"/>
      <c r="D7631" s="229"/>
      <c r="E7631" s="235"/>
      <c r="F7631" s="235"/>
      <c r="G7631" s="242"/>
      <c r="H7631" s="243"/>
      <c r="J7631" s="33"/>
      <c r="K7631" s="33"/>
      <c r="L7631" s="33"/>
      <c r="M7631" s="33"/>
      <c r="N7631" s="33"/>
      <c r="O7631" s="33"/>
      <c r="P7631" s="33"/>
      <c r="Q7631" s="33"/>
      <c r="R7631" s="33"/>
      <c r="S7631" s="33"/>
    </row>
    <row r="7632" spans="1:19">
      <c r="A7632" s="233"/>
      <c r="B7632" s="238"/>
      <c r="C7632" s="229"/>
      <c r="D7632" s="229"/>
      <c r="E7632" s="235"/>
      <c r="F7632" s="235"/>
      <c r="G7632" s="242"/>
      <c r="H7632" s="243"/>
      <c r="J7632" s="33"/>
      <c r="K7632" s="33"/>
      <c r="L7632" s="33"/>
      <c r="M7632" s="33"/>
      <c r="N7632" s="33"/>
      <c r="O7632" s="33"/>
      <c r="P7632" s="33"/>
      <c r="Q7632" s="33"/>
      <c r="R7632" s="33"/>
      <c r="S7632" s="33"/>
    </row>
    <row r="7633" spans="1:19">
      <c r="A7633" s="233"/>
      <c r="B7633" s="238"/>
      <c r="C7633" s="229"/>
      <c r="D7633" s="229"/>
      <c r="E7633" s="235"/>
      <c r="F7633" s="235"/>
      <c r="G7633" s="242"/>
      <c r="H7633" s="243"/>
      <c r="J7633" s="33"/>
      <c r="K7633" s="33"/>
      <c r="L7633" s="33"/>
      <c r="M7633" s="33"/>
      <c r="N7633" s="33"/>
      <c r="O7633" s="33"/>
      <c r="P7633" s="33"/>
      <c r="Q7633" s="33"/>
      <c r="R7633" s="33"/>
      <c r="S7633" s="33"/>
    </row>
    <row r="7634" spans="1:19">
      <c r="A7634" s="233"/>
      <c r="B7634" s="238"/>
      <c r="C7634" s="229"/>
      <c r="D7634" s="229"/>
      <c r="E7634" s="235"/>
      <c r="F7634" s="235"/>
      <c r="G7634" s="242"/>
      <c r="H7634" s="243"/>
      <c r="J7634" s="33"/>
      <c r="K7634" s="33"/>
      <c r="L7634" s="33"/>
      <c r="M7634" s="33"/>
      <c r="N7634" s="33"/>
      <c r="O7634" s="33"/>
      <c r="P7634" s="33"/>
      <c r="Q7634" s="33"/>
      <c r="R7634" s="33"/>
      <c r="S7634" s="33"/>
    </row>
    <row r="7635" spans="1:19">
      <c r="A7635" s="233"/>
      <c r="B7635" s="238"/>
      <c r="C7635" s="229"/>
      <c r="D7635" s="229"/>
      <c r="E7635" s="235"/>
      <c r="F7635" s="235"/>
      <c r="G7635" s="242"/>
      <c r="H7635" s="243"/>
      <c r="J7635" s="33"/>
      <c r="K7635" s="33"/>
      <c r="L7635" s="33"/>
      <c r="M7635" s="33"/>
      <c r="N7635" s="33"/>
      <c r="O7635" s="33"/>
      <c r="P7635" s="33"/>
      <c r="Q7635" s="33"/>
      <c r="R7635" s="33"/>
      <c r="S7635" s="33"/>
    </row>
    <row r="7636" spans="1:19">
      <c r="A7636" s="233"/>
      <c r="B7636" s="238"/>
      <c r="C7636" s="229"/>
      <c r="D7636" s="229"/>
      <c r="E7636" s="235"/>
      <c r="F7636" s="235"/>
      <c r="G7636" s="242"/>
      <c r="H7636" s="243"/>
      <c r="J7636" s="33"/>
      <c r="K7636" s="33"/>
      <c r="L7636" s="33"/>
      <c r="M7636" s="33"/>
      <c r="N7636" s="33"/>
      <c r="O7636" s="33"/>
      <c r="P7636" s="33"/>
      <c r="Q7636" s="33"/>
      <c r="R7636" s="33"/>
      <c r="S7636" s="33"/>
    </row>
    <row r="7637" spans="1:19">
      <c r="A7637" s="233"/>
      <c r="B7637" s="238"/>
      <c r="C7637" s="229"/>
      <c r="D7637" s="229"/>
      <c r="E7637" s="235"/>
      <c r="F7637" s="235"/>
      <c r="G7637" s="242"/>
      <c r="H7637" s="243"/>
      <c r="J7637" s="33"/>
      <c r="K7637" s="33"/>
      <c r="L7637" s="33"/>
      <c r="M7637" s="33"/>
      <c r="N7637" s="33"/>
      <c r="O7637" s="33"/>
      <c r="P7637" s="33"/>
      <c r="Q7637" s="33"/>
      <c r="R7637" s="33"/>
      <c r="S7637" s="33"/>
    </row>
    <row r="7638" spans="1:19">
      <c r="A7638" s="233"/>
      <c r="B7638" s="238"/>
      <c r="C7638" s="229"/>
      <c r="D7638" s="229"/>
      <c r="E7638" s="235"/>
      <c r="F7638" s="235"/>
      <c r="G7638" s="242"/>
      <c r="H7638" s="243"/>
      <c r="J7638" s="33"/>
      <c r="K7638" s="33"/>
      <c r="L7638" s="33"/>
      <c r="M7638" s="33"/>
      <c r="N7638" s="33"/>
      <c r="O7638" s="33"/>
      <c r="P7638" s="33"/>
      <c r="Q7638" s="33"/>
      <c r="R7638" s="33"/>
      <c r="S7638" s="33"/>
    </row>
    <row r="7639" spans="1:19">
      <c r="A7639" s="233"/>
      <c r="B7639" s="238"/>
      <c r="C7639" s="229"/>
      <c r="D7639" s="229"/>
      <c r="E7639" s="235"/>
      <c r="F7639" s="235"/>
      <c r="G7639" s="242"/>
      <c r="H7639" s="243"/>
      <c r="J7639" s="33"/>
      <c r="K7639" s="33"/>
      <c r="L7639" s="33"/>
      <c r="M7639" s="33"/>
      <c r="N7639" s="33"/>
      <c r="O7639" s="33"/>
      <c r="P7639" s="33"/>
      <c r="Q7639" s="33"/>
      <c r="R7639" s="33"/>
      <c r="S7639" s="33"/>
    </row>
    <row r="7640" spans="1:19">
      <c r="A7640" s="233"/>
      <c r="B7640" s="238"/>
      <c r="C7640" s="229"/>
      <c r="D7640" s="229"/>
      <c r="E7640" s="235"/>
      <c r="F7640" s="235"/>
      <c r="G7640" s="242"/>
      <c r="H7640" s="243"/>
      <c r="J7640" s="33"/>
      <c r="K7640" s="33"/>
      <c r="L7640" s="33"/>
      <c r="M7640" s="33"/>
      <c r="N7640" s="33"/>
      <c r="O7640" s="33"/>
      <c r="P7640" s="33"/>
      <c r="Q7640" s="33"/>
      <c r="R7640" s="33"/>
      <c r="S7640" s="33"/>
    </row>
    <row r="7641" spans="1:19">
      <c r="A7641" s="233"/>
      <c r="B7641" s="238"/>
      <c r="C7641" s="229"/>
      <c r="D7641" s="229"/>
      <c r="E7641" s="235"/>
      <c r="F7641" s="235"/>
      <c r="G7641" s="242"/>
      <c r="H7641" s="243"/>
      <c r="J7641" s="33"/>
      <c r="K7641" s="33"/>
      <c r="L7641" s="33"/>
      <c r="M7641" s="33"/>
      <c r="N7641" s="33"/>
      <c r="O7641" s="33"/>
      <c r="P7641" s="33"/>
      <c r="Q7641" s="33"/>
      <c r="R7641" s="33"/>
      <c r="S7641" s="33"/>
    </row>
    <row r="7642" spans="1:19">
      <c r="A7642" s="233"/>
      <c r="B7642" s="238"/>
      <c r="C7642" s="229"/>
      <c r="D7642" s="229"/>
      <c r="E7642" s="235"/>
      <c r="F7642" s="235"/>
      <c r="G7642" s="242"/>
      <c r="H7642" s="243"/>
      <c r="J7642" s="33"/>
      <c r="K7642" s="33"/>
      <c r="L7642" s="33"/>
      <c r="M7642" s="33"/>
      <c r="N7642" s="33"/>
      <c r="O7642" s="33"/>
      <c r="P7642" s="33"/>
      <c r="Q7642" s="33"/>
      <c r="R7642" s="33"/>
      <c r="S7642" s="33"/>
    </row>
    <row r="7643" spans="1:19">
      <c r="A7643" s="233"/>
      <c r="B7643" s="238"/>
      <c r="C7643" s="229"/>
      <c r="D7643" s="229"/>
      <c r="E7643" s="235"/>
      <c r="F7643" s="235"/>
      <c r="G7643" s="242"/>
      <c r="H7643" s="243"/>
      <c r="J7643" s="33"/>
      <c r="K7643" s="33"/>
      <c r="L7643" s="33"/>
      <c r="M7643" s="33"/>
      <c r="N7643" s="33"/>
      <c r="O7643" s="33"/>
      <c r="P7643" s="33"/>
      <c r="Q7643" s="33"/>
      <c r="R7643" s="33"/>
      <c r="S7643" s="33"/>
    </row>
    <row r="7644" spans="1:19">
      <c r="A7644" s="233"/>
      <c r="B7644" s="238"/>
      <c r="C7644" s="229"/>
      <c r="D7644" s="229"/>
      <c r="E7644" s="235"/>
      <c r="F7644" s="235"/>
      <c r="G7644" s="242"/>
      <c r="H7644" s="243"/>
      <c r="J7644" s="33"/>
      <c r="K7644" s="33"/>
      <c r="L7644" s="33"/>
      <c r="M7644" s="33"/>
      <c r="N7644" s="33"/>
      <c r="O7644" s="33"/>
      <c r="P7644" s="33"/>
      <c r="Q7644" s="33"/>
      <c r="R7644" s="33"/>
      <c r="S7644" s="33"/>
    </row>
    <row r="7645" spans="1:19">
      <c r="A7645" s="233"/>
      <c r="B7645" s="238"/>
      <c r="C7645" s="229"/>
      <c r="D7645" s="229"/>
      <c r="E7645" s="235"/>
      <c r="F7645" s="235"/>
      <c r="G7645" s="242"/>
      <c r="H7645" s="243"/>
      <c r="J7645" s="33"/>
      <c r="K7645" s="33"/>
      <c r="L7645" s="33"/>
      <c r="M7645" s="33"/>
      <c r="N7645" s="33"/>
      <c r="O7645" s="33"/>
      <c r="P7645" s="33"/>
      <c r="Q7645" s="33"/>
      <c r="R7645" s="33"/>
      <c r="S7645" s="33"/>
    </row>
    <row r="7646" spans="1:19">
      <c r="A7646" s="233"/>
      <c r="B7646" s="238"/>
      <c r="C7646" s="229"/>
      <c r="D7646" s="229"/>
      <c r="E7646" s="235"/>
      <c r="F7646" s="235"/>
      <c r="G7646" s="242"/>
      <c r="H7646" s="243"/>
      <c r="J7646" s="33"/>
      <c r="K7646" s="33"/>
      <c r="L7646" s="33"/>
      <c r="M7646" s="33"/>
      <c r="N7646" s="33"/>
      <c r="O7646" s="33"/>
      <c r="P7646" s="33"/>
      <c r="Q7646" s="33"/>
      <c r="R7646" s="33"/>
      <c r="S7646" s="33"/>
    </row>
    <row r="7647" spans="1:19">
      <c r="A7647" s="233"/>
      <c r="B7647" s="238"/>
      <c r="C7647" s="229"/>
      <c r="D7647" s="229"/>
      <c r="E7647" s="235"/>
      <c r="F7647" s="235"/>
      <c r="G7647" s="242"/>
      <c r="H7647" s="243"/>
      <c r="J7647" s="33"/>
      <c r="K7647" s="33"/>
      <c r="L7647" s="33"/>
      <c r="M7647" s="33"/>
      <c r="N7647" s="33"/>
      <c r="O7647" s="33"/>
      <c r="P7647" s="33"/>
      <c r="Q7647" s="33"/>
      <c r="R7647" s="33"/>
      <c r="S7647" s="33"/>
    </row>
    <row r="7648" spans="1:19">
      <c r="A7648" s="233"/>
      <c r="B7648" s="238"/>
      <c r="C7648" s="229"/>
      <c r="D7648" s="229"/>
      <c r="E7648" s="235"/>
      <c r="F7648" s="235"/>
      <c r="G7648" s="242"/>
      <c r="H7648" s="243"/>
      <c r="J7648" s="33"/>
      <c r="K7648" s="33"/>
      <c r="L7648" s="33"/>
      <c r="M7648" s="33"/>
      <c r="N7648" s="33"/>
      <c r="O7648" s="33"/>
      <c r="P7648" s="33"/>
      <c r="Q7648" s="33"/>
      <c r="R7648" s="33"/>
      <c r="S7648" s="33"/>
    </row>
    <row r="7649" spans="1:19">
      <c r="A7649" s="233"/>
      <c r="B7649" s="238"/>
      <c r="C7649" s="229"/>
      <c r="D7649" s="229"/>
      <c r="E7649" s="235"/>
      <c r="F7649" s="235"/>
      <c r="G7649" s="242"/>
      <c r="H7649" s="243"/>
      <c r="J7649" s="33"/>
      <c r="K7649" s="33"/>
      <c r="L7649" s="33"/>
      <c r="M7649" s="33"/>
      <c r="N7649" s="33"/>
      <c r="O7649" s="33"/>
      <c r="P7649" s="33"/>
      <c r="Q7649" s="33"/>
      <c r="R7649" s="33"/>
      <c r="S7649" s="33"/>
    </row>
    <row r="7650" spans="1:19">
      <c r="A7650" s="233"/>
      <c r="B7650" s="238"/>
      <c r="C7650" s="229"/>
      <c r="D7650" s="229"/>
      <c r="E7650" s="235"/>
      <c r="F7650" s="235"/>
      <c r="G7650" s="242"/>
      <c r="H7650" s="243"/>
      <c r="J7650" s="33"/>
      <c r="K7650" s="33"/>
      <c r="L7650" s="33"/>
      <c r="M7650" s="33"/>
      <c r="N7650" s="33"/>
      <c r="O7650" s="33"/>
      <c r="P7650" s="33"/>
      <c r="Q7650" s="33"/>
      <c r="R7650" s="33"/>
      <c r="S7650" s="33"/>
    </row>
    <row r="7651" spans="1:19">
      <c r="A7651" s="233"/>
      <c r="B7651" s="238"/>
      <c r="C7651" s="229"/>
      <c r="D7651" s="229"/>
      <c r="E7651" s="235"/>
      <c r="F7651" s="235"/>
      <c r="G7651" s="242"/>
      <c r="H7651" s="243"/>
      <c r="J7651" s="33"/>
      <c r="K7651" s="33"/>
      <c r="L7651" s="33"/>
      <c r="M7651" s="33"/>
      <c r="N7651" s="33"/>
      <c r="O7651" s="33"/>
      <c r="P7651" s="33"/>
      <c r="Q7651" s="33"/>
      <c r="R7651" s="33"/>
      <c r="S7651" s="33"/>
    </row>
    <row r="7652" spans="1:19">
      <c r="A7652" s="233"/>
      <c r="B7652" s="238"/>
      <c r="C7652" s="229"/>
      <c r="D7652" s="229"/>
      <c r="E7652" s="235"/>
      <c r="F7652" s="235"/>
      <c r="G7652" s="242"/>
      <c r="H7652" s="243"/>
      <c r="J7652" s="33"/>
      <c r="K7652" s="33"/>
      <c r="L7652" s="33"/>
      <c r="M7652" s="33"/>
      <c r="N7652" s="33"/>
      <c r="O7652" s="33"/>
      <c r="P7652" s="33"/>
      <c r="Q7652" s="33"/>
      <c r="R7652" s="33"/>
      <c r="S7652" s="33"/>
    </row>
    <row r="7653" spans="1:19">
      <c r="A7653" s="233"/>
      <c r="B7653" s="238"/>
      <c r="C7653" s="229"/>
      <c r="D7653" s="229"/>
      <c r="E7653" s="235"/>
      <c r="F7653" s="235"/>
      <c r="G7653" s="242"/>
      <c r="H7653" s="243"/>
      <c r="J7653" s="33"/>
      <c r="K7653" s="33"/>
      <c r="L7653" s="33"/>
      <c r="M7653" s="33"/>
      <c r="N7653" s="33"/>
      <c r="O7653" s="33"/>
      <c r="P7653" s="33"/>
      <c r="Q7653" s="33"/>
      <c r="R7653" s="33"/>
      <c r="S7653" s="33"/>
    </row>
    <row r="7654" spans="1:19">
      <c r="A7654" s="233"/>
      <c r="B7654" s="238"/>
      <c r="C7654" s="229"/>
      <c r="D7654" s="229"/>
      <c r="E7654" s="235"/>
      <c r="F7654" s="235"/>
      <c r="G7654" s="242"/>
      <c r="H7654" s="243"/>
      <c r="J7654" s="33"/>
      <c r="K7654" s="33"/>
      <c r="L7654" s="33"/>
      <c r="M7654" s="33"/>
      <c r="N7654" s="33"/>
      <c r="O7654" s="33"/>
      <c r="P7654" s="33"/>
      <c r="Q7654" s="33"/>
      <c r="R7654" s="33"/>
      <c r="S7654" s="33"/>
    </row>
    <row r="7655" spans="1:19">
      <c r="A7655" s="233"/>
      <c r="B7655" s="238"/>
      <c r="C7655" s="229"/>
      <c r="D7655" s="229"/>
      <c r="E7655" s="235"/>
      <c r="F7655" s="235"/>
      <c r="G7655" s="242"/>
      <c r="H7655" s="243"/>
      <c r="J7655" s="33"/>
      <c r="K7655" s="33"/>
      <c r="L7655" s="33"/>
      <c r="M7655" s="33"/>
      <c r="N7655" s="33"/>
      <c r="O7655" s="33"/>
      <c r="P7655" s="33"/>
      <c r="Q7655" s="33"/>
      <c r="R7655" s="33"/>
      <c r="S7655" s="33"/>
    </row>
    <row r="7656" spans="1:19">
      <c r="A7656" s="233"/>
      <c r="B7656" s="238"/>
      <c r="C7656" s="229"/>
      <c r="D7656" s="229"/>
      <c r="E7656" s="235"/>
      <c r="F7656" s="235"/>
      <c r="G7656" s="242"/>
      <c r="H7656" s="243"/>
      <c r="J7656" s="33"/>
      <c r="K7656" s="33"/>
      <c r="L7656" s="33"/>
      <c r="M7656" s="33"/>
      <c r="N7656" s="33"/>
      <c r="O7656" s="33"/>
      <c r="P7656" s="33"/>
      <c r="Q7656" s="33"/>
      <c r="R7656" s="33"/>
      <c r="S7656" s="33"/>
    </row>
    <row r="7657" spans="1:19">
      <c r="A7657" s="233"/>
      <c r="B7657" s="238"/>
      <c r="C7657" s="229"/>
      <c r="D7657" s="229"/>
      <c r="E7657" s="235"/>
      <c r="F7657" s="235"/>
      <c r="G7657" s="242"/>
      <c r="H7657" s="243"/>
      <c r="J7657" s="33"/>
      <c r="K7657" s="33"/>
      <c r="L7657" s="33"/>
      <c r="M7657" s="33"/>
      <c r="N7657" s="33"/>
      <c r="O7657" s="33"/>
      <c r="P7657" s="33"/>
      <c r="Q7657" s="33"/>
      <c r="R7657" s="33"/>
      <c r="S7657" s="33"/>
    </row>
    <row r="7658" spans="1:19">
      <c r="A7658" s="233"/>
      <c r="B7658" s="238"/>
      <c r="C7658" s="229"/>
      <c r="D7658" s="229"/>
      <c r="E7658" s="235"/>
      <c r="F7658" s="235"/>
      <c r="G7658" s="242"/>
      <c r="H7658" s="243"/>
      <c r="J7658" s="33"/>
      <c r="K7658" s="33"/>
      <c r="L7658" s="33"/>
      <c r="M7658" s="33"/>
      <c r="N7658" s="33"/>
      <c r="O7658" s="33"/>
      <c r="P7658" s="33"/>
      <c r="Q7658" s="33"/>
      <c r="R7658" s="33"/>
      <c r="S7658" s="33"/>
    </row>
    <row r="7659" spans="1:19">
      <c r="A7659" s="233"/>
      <c r="B7659" s="238"/>
      <c r="C7659" s="229"/>
      <c r="D7659" s="229"/>
      <c r="E7659" s="235"/>
      <c r="F7659" s="235"/>
      <c r="G7659" s="242"/>
      <c r="H7659" s="243"/>
      <c r="J7659" s="33"/>
      <c r="K7659" s="33"/>
      <c r="L7659" s="33"/>
      <c r="M7659" s="33"/>
      <c r="N7659" s="33"/>
      <c r="O7659" s="33"/>
      <c r="P7659" s="33"/>
      <c r="Q7659" s="33"/>
      <c r="R7659" s="33"/>
      <c r="S7659" s="33"/>
    </row>
    <row r="7660" spans="1:19">
      <c r="A7660" s="233"/>
      <c r="B7660" s="238"/>
      <c r="C7660" s="229"/>
      <c r="D7660" s="229"/>
      <c r="E7660" s="235"/>
      <c r="F7660" s="235"/>
      <c r="G7660" s="242"/>
      <c r="H7660" s="243"/>
      <c r="J7660" s="33"/>
      <c r="K7660" s="33"/>
      <c r="L7660" s="33"/>
      <c r="M7660" s="33"/>
      <c r="N7660" s="33"/>
      <c r="O7660" s="33"/>
      <c r="P7660" s="33"/>
      <c r="Q7660" s="33"/>
      <c r="R7660" s="33"/>
      <c r="S7660" s="33"/>
    </row>
    <row r="7661" spans="1:19">
      <c r="A7661" s="233"/>
      <c r="B7661" s="238"/>
      <c r="C7661" s="229"/>
      <c r="D7661" s="229"/>
      <c r="E7661" s="235"/>
      <c r="F7661" s="235"/>
      <c r="G7661" s="242"/>
      <c r="H7661" s="243"/>
      <c r="J7661" s="33"/>
      <c r="K7661" s="33"/>
      <c r="L7661" s="33"/>
      <c r="M7661" s="33"/>
      <c r="N7661" s="33"/>
      <c r="O7661" s="33"/>
      <c r="P7661" s="33"/>
      <c r="Q7661" s="33"/>
      <c r="R7661" s="33"/>
      <c r="S7661" s="33"/>
    </row>
    <row r="7662" spans="1:19">
      <c r="A7662" s="233"/>
      <c r="B7662" s="238"/>
      <c r="C7662" s="229"/>
      <c r="D7662" s="229"/>
      <c r="E7662" s="235"/>
      <c r="F7662" s="235"/>
      <c r="G7662" s="242"/>
      <c r="H7662" s="243"/>
      <c r="J7662" s="33"/>
      <c r="K7662" s="33"/>
      <c r="L7662" s="33"/>
      <c r="M7662" s="33"/>
      <c r="N7662" s="33"/>
      <c r="O7662" s="33"/>
      <c r="P7662" s="33"/>
      <c r="Q7662" s="33"/>
      <c r="R7662" s="33"/>
      <c r="S7662" s="33"/>
    </row>
    <row r="7663" spans="1:19">
      <c r="A7663" s="233"/>
      <c r="B7663" s="238"/>
      <c r="C7663" s="229"/>
      <c r="D7663" s="229"/>
      <c r="E7663" s="235"/>
      <c r="F7663" s="235"/>
      <c r="G7663" s="242"/>
      <c r="H7663" s="243"/>
      <c r="J7663" s="33"/>
      <c r="K7663" s="33"/>
      <c r="L7663" s="33"/>
      <c r="M7663" s="33"/>
      <c r="N7663" s="33"/>
      <c r="O7663" s="33"/>
      <c r="P7663" s="33"/>
      <c r="Q7663" s="33"/>
      <c r="R7663" s="33"/>
      <c r="S7663" s="33"/>
    </row>
    <row r="7664" spans="1:19">
      <c r="A7664" s="233"/>
      <c r="B7664" s="238"/>
      <c r="C7664" s="229"/>
      <c r="D7664" s="229"/>
      <c r="E7664" s="235"/>
      <c r="F7664" s="235"/>
      <c r="G7664" s="242"/>
      <c r="H7664" s="243"/>
      <c r="J7664" s="33"/>
      <c r="K7664" s="33"/>
      <c r="L7664" s="33"/>
      <c r="M7664" s="33"/>
      <c r="N7664" s="33"/>
      <c r="O7664" s="33"/>
      <c r="P7664" s="33"/>
      <c r="Q7664" s="33"/>
      <c r="R7664" s="33"/>
      <c r="S7664" s="33"/>
    </row>
    <row r="7665" spans="1:19">
      <c r="A7665" s="233"/>
      <c r="B7665" s="238"/>
      <c r="C7665" s="229"/>
      <c r="D7665" s="229"/>
      <c r="E7665" s="235"/>
      <c r="F7665" s="235"/>
      <c r="G7665" s="242"/>
      <c r="H7665" s="243"/>
      <c r="J7665" s="33"/>
      <c r="K7665" s="33"/>
      <c r="L7665" s="33"/>
      <c r="M7665" s="33"/>
      <c r="N7665" s="33"/>
      <c r="O7665" s="33"/>
      <c r="P7665" s="33"/>
      <c r="Q7665" s="33"/>
      <c r="R7665" s="33"/>
      <c r="S7665" s="33"/>
    </row>
    <row r="7666" spans="1:19">
      <c r="A7666" s="233"/>
      <c r="B7666" s="238"/>
      <c r="C7666" s="229"/>
      <c r="D7666" s="229"/>
      <c r="E7666" s="235"/>
      <c r="F7666" s="235"/>
      <c r="G7666" s="242"/>
      <c r="H7666" s="243"/>
      <c r="J7666" s="33"/>
      <c r="K7666" s="33"/>
      <c r="L7666" s="33"/>
      <c r="M7666" s="33"/>
      <c r="N7666" s="33"/>
      <c r="O7666" s="33"/>
      <c r="P7666" s="33"/>
      <c r="Q7666" s="33"/>
      <c r="R7666" s="33"/>
      <c r="S7666" s="33"/>
    </row>
    <row r="7667" spans="1:19">
      <c r="A7667" s="233"/>
      <c r="B7667" s="238"/>
      <c r="C7667" s="229"/>
      <c r="D7667" s="229"/>
      <c r="E7667" s="235"/>
      <c r="F7667" s="235"/>
      <c r="G7667" s="242"/>
      <c r="H7667" s="243"/>
      <c r="J7667" s="33"/>
      <c r="K7667" s="33"/>
      <c r="L7667" s="33"/>
      <c r="M7667" s="33"/>
      <c r="N7667" s="33"/>
      <c r="O7667" s="33"/>
      <c r="P7667" s="33"/>
      <c r="Q7667" s="33"/>
      <c r="R7667" s="33"/>
      <c r="S7667" s="33"/>
    </row>
    <row r="7668" spans="1:19">
      <c r="A7668" s="233"/>
      <c r="B7668" s="238"/>
      <c r="C7668" s="229"/>
      <c r="D7668" s="229"/>
      <c r="E7668" s="235"/>
      <c r="F7668" s="235"/>
      <c r="G7668" s="242"/>
      <c r="H7668" s="243"/>
      <c r="J7668" s="33"/>
      <c r="K7668" s="33"/>
      <c r="L7668" s="33"/>
      <c r="M7668" s="33"/>
      <c r="N7668" s="33"/>
      <c r="O7668" s="33"/>
      <c r="P7668" s="33"/>
      <c r="Q7668" s="33"/>
      <c r="R7668" s="33"/>
      <c r="S7668" s="33"/>
    </row>
    <row r="7669" spans="1:19">
      <c r="A7669" s="233"/>
      <c r="B7669" s="238"/>
      <c r="C7669" s="229"/>
      <c r="D7669" s="229"/>
      <c r="E7669" s="235"/>
      <c r="F7669" s="235"/>
      <c r="G7669" s="242"/>
      <c r="H7669" s="243"/>
      <c r="J7669" s="33"/>
      <c r="K7669" s="33"/>
      <c r="L7669" s="33"/>
      <c r="M7669" s="33"/>
      <c r="N7669" s="33"/>
      <c r="O7669" s="33"/>
      <c r="P7669" s="33"/>
      <c r="Q7669" s="33"/>
      <c r="R7669" s="33"/>
      <c r="S7669" s="33"/>
    </row>
    <row r="7670" spans="1:19">
      <c r="A7670" s="233"/>
      <c r="B7670" s="238"/>
      <c r="C7670" s="229"/>
      <c r="D7670" s="229"/>
      <c r="E7670" s="235"/>
      <c r="F7670" s="235"/>
      <c r="G7670" s="242"/>
      <c r="H7670" s="243"/>
      <c r="J7670" s="33"/>
      <c r="K7670" s="33"/>
      <c r="L7670" s="33"/>
      <c r="M7670" s="33"/>
      <c r="N7670" s="33"/>
      <c r="O7670" s="33"/>
      <c r="P7670" s="33"/>
      <c r="Q7670" s="33"/>
      <c r="R7670" s="33"/>
      <c r="S7670" s="33"/>
    </row>
    <row r="7671" spans="1:19">
      <c r="A7671" s="233"/>
      <c r="B7671" s="238"/>
      <c r="C7671" s="229"/>
      <c r="D7671" s="229"/>
      <c r="E7671" s="235"/>
      <c r="F7671" s="235"/>
      <c r="G7671" s="242"/>
      <c r="H7671" s="243"/>
      <c r="J7671" s="33"/>
      <c r="K7671" s="33"/>
      <c r="L7671" s="33"/>
      <c r="M7671" s="33"/>
      <c r="N7671" s="33"/>
      <c r="O7671" s="33"/>
      <c r="P7671" s="33"/>
      <c r="Q7671" s="33"/>
      <c r="R7671" s="33"/>
      <c r="S7671" s="33"/>
    </row>
    <row r="7672" spans="1:19">
      <c r="A7672" s="233"/>
      <c r="B7672" s="238"/>
      <c r="C7672" s="229"/>
      <c r="D7672" s="229"/>
      <c r="E7672" s="235"/>
      <c r="F7672" s="235"/>
      <c r="G7672" s="242"/>
      <c r="H7672" s="243"/>
      <c r="J7672" s="33"/>
      <c r="K7672" s="33"/>
      <c r="L7672" s="33"/>
      <c r="M7672" s="33"/>
      <c r="N7672" s="33"/>
      <c r="O7672" s="33"/>
      <c r="P7672" s="33"/>
      <c r="Q7672" s="33"/>
      <c r="R7672" s="33"/>
      <c r="S7672" s="33"/>
    </row>
    <row r="7673" spans="1:19">
      <c r="A7673" s="233"/>
      <c r="B7673" s="238"/>
      <c r="C7673" s="229"/>
      <c r="D7673" s="229"/>
      <c r="E7673" s="235"/>
      <c r="F7673" s="235"/>
      <c r="G7673" s="242"/>
      <c r="H7673" s="243"/>
      <c r="J7673" s="33"/>
      <c r="K7673" s="33"/>
      <c r="L7673" s="33"/>
      <c r="M7673" s="33"/>
      <c r="N7673" s="33"/>
      <c r="O7673" s="33"/>
      <c r="P7673" s="33"/>
      <c r="Q7673" s="33"/>
      <c r="R7673" s="33"/>
      <c r="S7673" s="33"/>
    </row>
    <row r="7674" spans="1:19">
      <c r="A7674" s="233"/>
      <c r="B7674" s="238"/>
      <c r="C7674" s="229"/>
      <c r="D7674" s="229"/>
      <c r="E7674" s="235"/>
      <c r="F7674" s="235"/>
      <c r="G7674" s="242"/>
      <c r="H7674" s="243"/>
      <c r="J7674" s="33"/>
      <c r="K7674" s="33"/>
      <c r="L7674" s="33"/>
      <c r="M7674" s="33"/>
      <c r="N7674" s="33"/>
      <c r="O7674" s="33"/>
      <c r="P7674" s="33"/>
      <c r="Q7674" s="33"/>
      <c r="R7674" s="33"/>
      <c r="S7674" s="33"/>
    </row>
    <row r="7675" spans="1:19">
      <c r="A7675" s="233"/>
      <c r="B7675" s="238"/>
      <c r="C7675" s="229"/>
      <c r="D7675" s="229"/>
      <c r="E7675" s="235"/>
      <c r="F7675" s="235"/>
      <c r="G7675" s="242"/>
      <c r="H7675" s="243"/>
      <c r="J7675" s="33"/>
      <c r="K7675" s="33"/>
      <c r="L7675" s="33"/>
      <c r="M7675" s="33"/>
      <c r="N7675" s="33"/>
      <c r="O7675" s="33"/>
      <c r="P7675" s="33"/>
      <c r="Q7675" s="33"/>
      <c r="R7675" s="33"/>
      <c r="S7675" s="33"/>
    </row>
    <row r="7676" spans="1:19">
      <c r="A7676" s="233"/>
      <c r="B7676" s="238"/>
      <c r="C7676" s="229"/>
      <c r="D7676" s="229"/>
      <c r="E7676" s="235"/>
      <c r="F7676" s="235"/>
      <c r="G7676" s="242"/>
      <c r="H7676" s="243"/>
      <c r="J7676" s="33"/>
      <c r="K7676" s="33"/>
      <c r="L7676" s="33"/>
      <c r="M7676" s="33"/>
      <c r="N7676" s="33"/>
      <c r="O7676" s="33"/>
      <c r="P7676" s="33"/>
      <c r="Q7676" s="33"/>
      <c r="R7676" s="33"/>
      <c r="S7676" s="33"/>
    </row>
    <row r="7677" spans="1:19">
      <c r="A7677" s="233"/>
      <c r="B7677" s="238"/>
      <c r="C7677" s="229"/>
      <c r="D7677" s="229"/>
      <c r="E7677" s="235"/>
      <c r="F7677" s="235"/>
      <c r="G7677" s="242"/>
      <c r="H7677" s="243"/>
      <c r="J7677" s="33"/>
      <c r="K7677" s="33"/>
      <c r="L7677" s="33"/>
      <c r="M7677" s="33"/>
      <c r="N7677" s="33"/>
      <c r="O7677" s="33"/>
      <c r="P7677" s="33"/>
      <c r="Q7677" s="33"/>
      <c r="R7677" s="33"/>
      <c r="S7677" s="33"/>
    </row>
    <row r="7678" spans="1:19">
      <c r="A7678" s="233"/>
      <c r="B7678" s="238"/>
      <c r="C7678" s="229"/>
      <c r="D7678" s="229"/>
      <c r="E7678" s="235"/>
      <c r="F7678" s="235"/>
      <c r="G7678" s="242"/>
      <c r="H7678" s="243"/>
      <c r="J7678" s="33"/>
      <c r="K7678" s="33"/>
      <c r="L7678" s="33"/>
      <c r="M7678" s="33"/>
      <c r="N7678" s="33"/>
      <c r="O7678" s="33"/>
      <c r="P7678" s="33"/>
      <c r="Q7678" s="33"/>
      <c r="R7678" s="33"/>
      <c r="S7678" s="33"/>
    </row>
    <row r="7679" spans="1:19">
      <c r="A7679" s="233"/>
      <c r="B7679" s="238"/>
      <c r="C7679" s="229"/>
      <c r="D7679" s="229"/>
      <c r="E7679" s="235"/>
      <c r="F7679" s="235"/>
      <c r="G7679" s="242"/>
      <c r="H7679" s="243"/>
      <c r="J7679" s="33"/>
      <c r="K7679" s="33"/>
      <c r="L7679" s="33"/>
      <c r="M7679" s="33"/>
      <c r="N7679" s="33"/>
      <c r="O7679" s="33"/>
      <c r="P7679" s="33"/>
      <c r="Q7679" s="33"/>
      <c r="R7679" s="33"/>
      <c r="S7679" s="33"/>
    </row>
    <row r="7680" spans="1:19">
      <c r="A7680" s="233"/>
      <c r="B7680" s="238"/>
      <c r="C7680" s="229"/>
      <c r="D7680" s="229"/>
      <c r="E7680" s="235"/>
      <c r="F7680" s="235"/>
      <c r="G7680" s="242"/>
      <c r="H7680" s="243"/>
      <c r="J7680" s="33"/>
      <c r="K7680" s="33"/>
      <c r="L7680" s="33"/>
      <c r="M7680" s="33"/>
      <c r="N7680" s="33"/>
      <c r="O7680" s="33"/>
      <c r="P7680" s="33"/>
      <c r="Q7680" s="33"/>
      <c r="R7680" s="33"/>
      <c r="S7680" s="33"/>
    </row>
    <row r="7681" spans="1:19">
      <c r="A7681" s="233"/>
      <c r="B7681" s="238"/>
      <c r="C7681" s="229"/>
      <c r="D7681" s="229"/>
      <c r="E7681" s="235"/>
      <c r="F7681" s="235"/>
      <c r="G7681" s="242"/>
      <c r="H7681" s="243"/>
      <c r="J7681" s="33"/>
      <c r="K7681" s="33"/>
      <c r="L7681" s="33"/>
      <c r="M7681" s="33"/>
      <c r="N7681" s="33"/>
      <c r="O7681" s="33"/>
      <c r="P7681" s="33"/>
      <c r="Q7681" s="33"/>
      <c r="R7681" s="33"/>
      <c r="S7681" s="33"/>
    </row>
    <row r="7682" spans="1:19">
      <c r="A7682" s="233"/>
      <c r="B7682" s="238"/>
      <c r="C7682" s="229"/>
      <c r="D7682" s="229"/>
      <c r="E7682" s="235"/>
      <c r="F7682" s="235"/>
      <c r="G7682" s="242"/>
      <c r="H7682" s="243"/>
      <c r="J7682" s="33"/>
      <c r="K7682" s="33"/>
      <c r="L7682" s="33"/>
      <c r="M7682" s="33"/>
      <c r="N7682" s="33"/>
      <c r="O7682" s="33"/>
      <c r="P7682" s="33"/>
      <c r="Q7682" s="33"/>
      <c r="R7682" s="33"/>
      <c r="S7682" s="33"/>
    </row>
    <row r="7683" spans="1:19">
      <c r="A7683" s="233"/>
      <c r="B7683" s="238"/>
      <c r="C7683" s="229"/>
      <c r="D7683" s="229"/>
      <c r="E7683" s="235"/>
      <c r="F7683" s="235"/>
      <c r="G7683" s="242"/>
      <c r="H7683" s="243"/>
      <c r="J7683" s="33"/>
      <c r="K7683" s="33"/>
      <c r="L7683" s="33"/>
      <c r="M7683" s="33"/>
      <c r="N7683" s="33"/>
      <c r="O7683" s="33"/>
      <c r="P7683" s="33"/>
      <c r="Q7683" s="33"/>
      <c r="R7683" s="33"/>
      <c r="S7683" s="33"/>
    </row>
    <row r="7684" spans="1:19">
      <c r="A7684" s="233"/>
      <c r="B7684" s="238"/>
      <c r="C7684" s="229"/>
      <c r="D7684" s="229"/>
      <c r="E7684" s="235"/>
      <c r="F7684" s="235"/>
      <c r="G7684" s="242"/>
      <c r="H7684" s="243"/>
      <c r="J7684" s="33"/>
      <c r="K7684" s="33"/>
      <c r="L7684" s="33"/>
      <c r="M7684" s="33"/>
      <c r="N7684" s="33"/>
      <c r="O7684" s="33"/>
      <c r="P7684" s="33"/>
      <c r="Q7684" s="33"/>
      <c r="R7684" s="33"/>
      <c r="S7684" s="33"/>
    </row>
    <row r="7685" spans="1:19">
      <c r="A7685" s="233"/>
      <c r="B7685" s="238"/>
      <c r="C7685" s="229"/>
      <c r="D7685" s="229"/>
      <c r="E7685" s="235"/>
      <c r="F7685" s="235"/>
      <c r="G7685" s="242"/>
      <c r="H7685" s="243"/>
      <c r="J7685" s="33"/>
      <c r="K7685" s="33"/>
      <c r="L7685" s="33"/>
      <c r="M7685" s="33"/>
      <c r="N7685" s="33"/>
      <c r="O7685" s="33"/>
      <c r="P7685" s="33"/>
      <c r="Q7685" s="33"/>
      <c r="R7685" s="33"/>
      <c r="S7685" s="33"/>
    </row>
    <row r="7686" spans="1:19">
      <c r="A7686" s="233"/>
      <c r="B7686" s="238"/>
      <c r="C7686" s="229"/>
      <c r="D7686" s="229"/>
      <c r="E7686" s="235"/>
      <c r="F7686" s="235"/>
      <c r="G7686" s="242"/>
      <c r="H7686" s="243"/>
      <c r="J7686" s="33"/>
      <c r="K7686" s="33"/>
      <c r="L7686" s="33"/>
      <c r="M7686" s="33"/>
      <c r="N7686" s="33"/>
      <c r="O7686" s="33"/>
      <c r="P7686" s="33"/>
      <c r="Q7686" s="33"/>
      <c r="R7686" s="33"/>
      <c r="S7686" s="33"/>
    </row>
    <row r="7687" spans="1:19">
      <c r="A7687" s="233"/>
      <c r="B7687" s="238"/>
      <c r="C7687" s="229"/>
      <c r="D7687" s="229"/>
      <c r="E7687" s="235"/>
      <c r="F7687" s="235"/>
      <c r="G7687" s="242"/>
      <c r="H7687" s="243"/>
      <c r="J7687" s="33"/>
      <c r="K7687" s="33"/>
      <c r="L7687" s="33"/>
      <c r="M7687" s="33"/>
      <c r="N7687" s="33"/>
      <c r="O7687" s="33"/>
      <c r="P7687" s="33"/>
      <c r="Q7687" s="33"/>
      <c r="R7687" s="33"/>
      <c r="S7687" s="33"/>
    </row>
    <row r="7688" spans="1:19">
      <c r="A7688" s="233"/>
      <c r="B7688" s="238"/>
      <c r="C7688" s="229"/>
      <c r="D7688" s="229"/>
      <c r="E7688" s="235"/>
      <c r="F7688" s="235"/>
      <c r="G7688" s="242"/>
      <c r="H7688" s="243"/>
      <c r="J7688" s="33"/>
      <c r="K7688" s="33"/>
      <c r="L7688" s="33"/>
      <c r="M7688" s="33"/>
      <c r="N7688" s="33"/>
      <c r="O7688" s="33"/>
      <c r="P7688" s="33"/>
      <c r="Q7688" s="33"/>
      <c r="R7688" s="33"/>
      <c r="S7688" s="33"/>
    </row>
    <row r="7689" spans="1:19">
      <c r="A7689" s="233"/>
      <c r="B7689" s="238"/>
      <c r="C7689" s="229"/>
      <c r="D7689" s="229"/>
      <c r="E7689" s="235"/>
      <c r="F7689" s="235"/>
      <c r="G7689" s="242"/>
      <c r="H7689" s="243"/>
      <c r="J7689" s="33"/>
      <c r="K7689" s="33"/>
      <c r="L7689" s="33"/>
      <c r="M7689" s="33"/>
      <c r="N7689" s="33"/>
      <c r="O7689" s="33"/>
      <c r="P7689" s="33"/>
      <c r="Q7689" s="33"/>
      <c r="R7689" s="33"/>
      <c r="S7689" s="33"/>
    </row>
    <row r="7690" spans="1:19">
      <c r="A7690" s="233"/>
      <c r="B7690" s="238"/>
      <c r="C7690" s="229"/>
      <c r="D7690" s="229"/>
      <c r="E7690" s="235"/>
      <c r="F7690" s="235"/>
      <c r="G7690" s="242"/>
      <c r="H7690" s="243"/>
      <c r="J7690" s="33"/>
      <c r="K7690" s="33"/>
      <c r="L7690" s="33"/>
      <c r="M7690" s="33"/>
      <c r="N7690" s="33"/>
      <c r="O7690" s="33"/>
      <c r="P7690" s="33"/>
      <c r="Q7690" s="33"/>
      <c r="R7690" s="33"/>
      <c r="S7690" s="33"/>
    </row>
    <row r="7691" spans="1:19">
      <c r="A7691" s="233"/>
      <c r="B7691" s="238"/>
      <c r="C7691" s="229"/>
      <c r="D7691" s="229"/>
      <c r="E7691" s="235"/>
      <c r="F7691" s="235"/>
      <c r="G7691" s="242"/>
      <c r="H7691" s="243"/>
      <c r="J7691" s="33"/>
      <c r="K7691" s="33"/>
      <c r="L7691" s="33"/>
      <c r="M7691" s="33"/>
      <c r="N7691" s="33"/>
      <c r="O7691" s="33"/>
      <c r="P7691" s="33"/>
      <c r="Q7691" s="33"/>
      <c r="R7691" s="33"/>
      <c r="S7691" s="33"/>
    </row>
    <row r="7692" spans="1:19">
      <c r="A7692" s="233"/>
      <c r="B7692" s="238"/>
      <c r="C7692" s="229"/>
      <c r="D7692" s="229"/>
      <c r="E7692" s="235"/>
      <c r="F7692" s="235"/>
      <c r="G7692" s="242"/>
      <c r="H7692" s="243"/>
      <c r="J7692" s="33"/>
      <c r="K7692" s="33"/>
      <c r="L7692" s="33"/>
      <c r="M7692" s="33"/>
      <c r="N7692" s="33"/>
      <c r="O7692" s="33"/>
      <c r="P7692" s="33"/>
      <c r="Q7692" s="33"/>
      <c r="R7692" s="33"/>
      <c r="S7692" s="33"/>
    </row>
    <row r="7693" spans="1:19">
      <c r="A7693" s="233"/>
      <c r="B7693" s="238"/>
      <c r="C7693" s="229"/>
      <c r="D7693" s="229"/>
      <c r="E7693" s="235"/>
      <c r="F7693" s="235"/>
      <c r="G7693" s="242"/>
      <c r="H7693" s="243"/>
      <c r="J7693" s="33"/>
      <c r="K7693" s="33"/>
      <c r="L7693" s="33"/>
      <c r="M7693" s="33"/>
      <c r="N7693" s="33"/>
      <c r="O7693" s="33"/>
      <c r="P7693" s="33"/>
      <c r="Q7693" s="33"/>
      <c r="R7693" s="33"/>
      <c r="S7693" s="33"/>
    </row>
    <row r="7694" spans="1:19">
      <c r="A7694" s="233"/>
      <c r="B7694" s="238"/>
      <c r="C7694" s="229"/>
      <c r="D7694" s="229"/>
      <c r="E7694" s="235"/>
      <c r="F7694" s="235"/>
      <c r="G7694" s="242"/>
      <c r="H7694" s="243"/>
      <c r="J7694" s="33"/>
      <c r="K7694" s="33"/>
      <c r="L7694" s="33"/>
      <c r="M7694" s="33"/>
      <c r="N7694" s="33"/>
      <c r="O7694" s="33"/>
      <c r="P7694" s="33"/>
      <c r="Q7694" s="33"/>
      <c r="R7694" s="33"/>
      <c r="S7694" s="33"/>
    </row>
    <row r="7695" spans="1:19">
      <c r="A7695" s="233"/>
      <c r="B7695" s="238"/>
      <c r="C7695" s="229"/>
      <c r="D7695" s="229"/>
      <c r="E7695" s="235"/>
      <c r="F7695" s="235"/>
      <c r="G7695" s="242"/>
      <c r="H7695" s="243"/>
      <c r="J7695" s="33"/>
      <c r="K7695" s="33"/>
      <c r="L7695" s="33"/>
      <c r="M7695" s="33"/>
      <c r="N7695" s="33"/>
      <c r="O7695" s="33"/>
      <c r="P7695" s="33"/>
      <c r="Q7695" s="33"/>
      <c r="R7695" s="33"/>
      <c r="S7695" s="33"/>
    </row>
    <row r="7696" spans="1:19">
      <c r="A7696" s="233"/>
      <c r="B7696" s="238"/>
      <c r="C7696" s="229"/>
      <c r="D7696" s="229"/>
      <c r="E7696" s="235"/>
      <c r="F7696" s="235"/>
      <c r="G7696" s="242"/>
      <c r="H7696" s="243"/>
      <c r="J7696" s="33"/>
      <c r="K7696" s="33"/>
      <c r="L7696" s="33"/>
      <c r="M7696" s="33"/>
      <c r="N7696" s="33"/>
      <c r="O7696" s="33"/>
      <c r="P7696" s="33"/>
      <c r="Q7696" s="33"/>
      <c r="R7696" s="33"/>
      <c r="S7696" s="33"/>
    </row>
    <row r="7697" spans="1:19">
      <c r="A7697" s="233"/>
      <c r="B7697" s="238"/>
      <c r="C7697" s="229"/>
      <c r="D7697" s="229"/>
      <c r="E7697" s="235"/>
      <c r="F7697" s="235"/>
      <c r="G7697" s="242"/>
      <c r="H7697" s="243"/>
      <c r="J7697" s="33"/>
      <c r="K7697" s="33"/>
      <c r="L7697" s="33"/>
      <c r="M7697" s="33"/>
      <c r="N7697" s="33"/>
      <c r="O7697" s="33"/>
      <c r="P7697" s="33"/>
      <c r="Q7697" s="33"/>
      <c r="R7697" s="33"/>
      <c r="S7697" s="33"/>
    </row>
    <row r="7698" spans="1:19">
      <c r="A7698" s="233"/>
      <c r="B7698" s="238"/>
      <c r="C7698" s="229"/>
      <c r="D7698" s="229"/>
      <c r="E7698" s="235"/>
      <c r="F7698" s="235"/>
      <c r="G7698" s="242"/>
      <c r="H7698" s="243"/>
      <c r="J7698" s="33"/>
      <c r="K7698" s="33"/>
      <c r="L7698" s="33"/>
      <c r="M7698" s="33"/>
      <c r="N7698" s="33"/>
      <c r="O7698" s="33"/>
      <c r="P7698" s="33"/>
      <c r="Q7698" s="33"/>
      <c r="R7698" s="33"/>
      <c r="S7698" s="33"/>
    </row>
    <row r="7699" spans="1:19">
      <c r="A7699" s="233"/>
      <c r="B7699" s="238"/>
      <c r="C7699" s="229"/>
      <c r="D7699" s="229"/>
      <c r="E7699" s="235"/>
      <c r="F7699" s="235"/>
      <c r="G7699" s="242"/>
      <c r="H7699" s="243"/>
      <c r="J7699" s="33"/>
      <c r="K7699" s="33"/>
      <c r="L7699" s="33"/>
      <c r="M7699" s="33"/>
      <c r="N7699" s="33"/>
      <c r="O7699" s="33"/>
      <c r="P7699" s="33"/>
      <c r="Q7699" s="33"/>
      <c r="R7699" s="33"/>
      <c r="S7699" s="33"/>
    </row>
    <row r="7700" spans="1:19">
      <c r="A7700" s="233"/>
      <c r="B7700" s="238"/>
      <c r="C7700" s="229"/>
      <c r="D7700" s="229"/>
      <c r="E7700" s="235"/>
      <c r="F7700" s="235"/>
      <c r="G7700" s="242"/>
      <c r="H7700" s="243"/>
      <c r="J7700" s="33"/>
      <c r="K7700" s="33"/>
      <c r="L7700" s="33"/>
      <c r="M7700" s="33"/>
      <c r="N7700" s="33"/>
      <c r="O7700" s="33"/>
      <c r="P7700" s="33"/>
      <c r="Q7700" s="33"/>
      <c r="R7700" s="33"/>
      <c r="S7700" s="33"/>
    </row>
    <row r="7701" spans="1:19">
      <c r="A7701" s="233"/>
      <c r="B7701" s="238"/>
      <c r="C7701" s="229"/>
      <c r="D7701" s="229"/>
      <c r="E7701" s="235"/>
      <c r="F7701" s="235"/>
      <c r="G7701" s="242"/>
      <c r="H7701" s="243"/>
      <c r="J7701" s="33"/>
      <c r="K7701" s="33"/>
      <c r="L7701" s="33"/>
      <c r="M7701" s="33"/>
      <c r="N7701" s="33"/>
      <c r="O7701" s="33"/>
      <c r="P7701" s="33"/>
      <c r="Q7701" s="33"/>
      <c r="R7701" s="33"/>
      <c r="S7701" s="33"/>
    </row>
    <row r="7702" spans="1:19">
      <c r="A7702" s="233"/>
      <c r="B7702" s="238"/>
      <c r="C7702" s="229"/>
      <c r="D7702" s="229"/>
      <c r="E7702" s="235"/>
      <c r="F7702" s="235"/>
      <c r="G7702" s="242"/>
      <c r="H7702" s="243"/>
      <c r="J7702" s="33"/>
      <c r="K7702" s="33"/>
      <c r="L7702" s="33"/>
      <c r="M7702" s="33"/>
      <c r="N7702" s="33"/>
      <c r="O7702" s="33"/>
      <c r="P7702" s="33"/>
      <c r="Q7702" s="33"/>
      <c r="R7702" s="33"/>
      <c r="S7702" s="33"/>
    </row>
    <row r="7703" spans="1:19">
      <c r="A7703" s="233"/>
      <c r="B7703" s="238"/>
      <c r="C7703" s="229"/>
      <c r="D7703" s="229"/>
      <c r="E7703" s="235"/>
      <c r="F7703" s="235"/>
      <c r="G7703" s="242"/>
      <c r="H7703" s="243"/>
      <c r="J7703" s="33"/>
      <c r="K7703" s="33"/>
      <c r="L7703" s="33"/>
      <c r="M7703" s="33"/>
      <c r="N7703" s="33"/>
      <c r="O7703" s="33"/>
      <c r="P7703" s="33"/>
      <c r="Q7703" s="33"/>
      <c r="R7703" s="33"/>
      <c r="S7703" s="33"/>
    </row>
    <row r="7704" spans="1:19">
      <c r="A7704" s="233"/>
      <c r="B7704" s="238"/>
      <c r="C7704" s="229"/>
      <c r="D7704" s="229"/>
      <c r="E7704" s="235"/>
      <c r="F7704" s="235"/>
      <c r="G7704" s="242"/>
      <c r="H7704" s="243"/>
      <c r="J7704" s="33"/>
      <c r="K7704" s="33"/>
      <c r="L7704" s="33"/>
      <c r="M7704" s="33"/>
      <c r="N7704" s="33"/>
      <c r="O7704" s="33"/>
      <c r="P7704" s="33"/>
      <c r="Q7704" s="33"/>
      <c r="R7704" s="33"/>
      <c r="S7704" s="33"/>
    </row>
    <row r="7705" spans="1:19">
      <c r="A7705" s="233"/>
      <c r="B7705" s="238"/>
      <c r="C7705" s="229"/>
      <c r="D7705" s="229"/>
      <c r="E7705" s="235"/>
      <c r="F7705" s="235"/>
      <c r="G7705" s="242"/>
      <c r="H7705" s="243"/>
      <c r="J7705" s="33"/>
      <c r="K7705" s="33"/>
      <c r="L7705" s="33"/>
      <c r="M7705" s="33"/>
      <c r="N7705" s="33"/>
      <c r="O7705" s="33"/>
      <c r="P7705" s="33"/>
      <c r="Q7705" s="33"/>
      <c r="R7705" s="33"/>
      <c r="S7705" s="33"/>
    </row>
    <row r="7706" spans="1:19">
      <c r="A7706" s="233"/>
      <c r="B7706" s="238"/>
      <c r="C7706" s="229"/>
      <c r="D7706" s="229"/>
      <c r="E7706" s="235"/>
      <c r="F7706" s="235"/>
      <c r="G7706" s="242"/>
      <c r="H7706" s="243"/>
      <c r="J7706" s="33"/>
      <c r="K7706" s="33"/>
      <c r="L7706" s="33"/>
      <c r="M7706" s="33"/>
      <c r="N7706" s="33"/>
      <c r="O7706" s="33"/>
      <c r="P7706" s="33"/>
      <c r="Q7706" s="33"/>
      <c r="R7706" s="33"/>
      <c r="S7706" s="33"/>
    </row>
    <row r="7707" spans="1:19">
      <c r="A7707" s="233"/>
      <c r="B7707" s="238"/>
      <c r="C7707" s="229"/>
      <c r="D7707" s="229"/>
      <c r="E7707" s="235"/>
      <c r="F7707" s="235"/>
      <c r="G7707" s="242"/>
      <c r="H7707" s="243"/>
      <c r="J7707" s="33"/>
      <c r="K7707" s="33"/>
      <c r="L7707" s="33"/>
      <c r="M7707" s="33"/>
      <c r="N7707" s="33"/>
      <c r="O7707" s="33"/>
      <c r="P7707" s="33"/>
      <c r="Q7707" s="33"/>
      <c r="R7707" s="33"/>
      <c r="S7707" s="33"/>
    </row>
    <row r="7708" spans="1:19">
      <c r="A7708" s="233"/>
      <c r="B7708" s="238"/>
      <c r="C7708" s="229"/>
      <c r="D7708" s="229"/>
      <c r="E7708" s="235"/>
      <c r="F7708" s="235"/>
      <c r="G7708" s="242"/>
      <c r="H7708" s="243"/>
      <c r="J7708" s="33"/>
      <c r="K7708" s="33"/>
      <c r="L7708" s="33"/>
      <c r="M7708" s="33"/>
      <c r="N7708" s="33"/>
      <c r="O7708" s="33"/>
      <c r="P7708" s="33"/>
      <c r="Q7708" s="33"/>
      <c r="R7708" s="33"/>
      <c r="S7708" s="33"/>
    </row>
    <row r="7709" spans="1:19">
      <c r="A7709" s="233"/>
      <c r="B7709" s="238"/>
      <c r="C7709" s="229"/>
      <c r="D7709" s="229"/>
      <c r="E7709" s="235"/>
      <c r="F7709" s="235"/>
      <c r="G7709" s="242"/>
      <c r="H7709" s="243"/>
      <c r="J7709" s="33"/>
      <c r="K7709" s="33"/>
      <c r="L7709" s="33"/>
      <c r="M7709" s="33"/>
      <c r="N7709" s="33"/>
      <c r="O7709" s="33"/>
      <c r="P7709" s="33"/>
      <c r="Q7709" s="33"/>
      <c r="R7709" s="33"/>
      <c r="S7709" s="33"/>
    </row>
    <row r="7710" spans="1:19">
      <c r="A7710" s="233"/>
      <c r="B7710" s="238"/>
      <c r="C7710" s="229"/>
      <c r="D7710" s="229"/>
      <c r="E7710" s="235"/>
      <c r="F7710" s="235"/>
      <c r="G7710" s="242"/>
      <c r="H7710" s="243"/>
      <c r="J7710" s="33"/>
      <c r="K7710" s="33"/>
      <c r="L7710" s="33"/>
      <c r="M7710" s="33"/>
      <c r="N7710" s="33"/>
      <c r="O7710" s="33"/>
      <c r="P7710" s="33"/>
      <c r="Q7710" s="33"/>
      <c r="R7710" s="33"/>
      <c r="S7710" s="33"/>
    </row>
    <row r="7711" spans="1:19">
      <c r="A7711" s="233"/>
      <c r="B7711" s="238"/>
      <c r="C7711" s="229"/>
      <c r="D7711" s="229"/>
      <c r="E7711" s="235"/>
      <c r="F7711" s="235"/>
      <c r="G7711" s="242"/>
      <c r="H7711" s="243"/>
      <c r="J7711" s="33"/>
      <c r="K7711" s="33"/>
      <c r="L7711" s="33"/>
      <c r="M7711" s="33"/>
      <c r="N7711" s="33"/>
      <c r="O7711" s="33"/>
      <c r="P7711" s="33"/>
      <c r="Q7711" s="33"/>
      <c r="R7711" s="33"/>
      <c r="S7711" s="33"/>
    </row>
    <row r="7712" spans="1:19">
      <c r="A7712" s="233"/>
      <c r="B7712" s="238"/>
      <c r="C7712" s="229"/>
      <c r="D7712" s="229"/>
      <c r="E7712" s="235"/>
      <c r="F7712" s="235"/>
      <c r="G7712" s="242"/>
      <c r="H7712" s="243"/>
      <c r="J7712" s="33"/>
      <c r="K7712" s="33"/>
      <c r="L7712" s="33"/>
      <c r="M7712" s="33"/>
      <c r="N7712" s="33"/>
      <c r="O7712" s="33"/>
      <c r="P7712" s="33"/>
      <c r="Q7712" s="33"/>
      <c r="R7712" s="33"/>
      <c r="S7712" s="33"/>
    </row>
    <row r="7713" spans="1:19">
      <c r="A7713" s="233"/>
      <c r="B7713" s="238"/>
      <c r="C7713" s="229"/>
      <c r="D7713" s="229"/>
      <c r="E7713" s="235"/>
      <c r="F7713" s="235"/>
      <c r="G7713" s="242"/>
      <c r="H7713" s="243"/>
      <c r="J7713" s="33"/>
      <c r="K7713" s="33"/>
      <c r="L7713" s="33"/>
      <c r="M7713" s="33"/>
      <c r="N7713" s="33"/>
      <c r="O7713" s="33"/>
      <c r="P7713" s="33"/>
      <c r="Q7713" s="33"/>
      <c r="R7713" s="33"/>
      <c r="S7713" s="33"/>
    </row>
    <row r="7714" spans="1:19">
      <c r="A7714" s="233"/>
      <c r="B7714" s="238"/>
      <c r="C7714" s="229"/>
      <c r="D7714" s="229"/>
      <c r="E7714" s="235"/>
      <c r="F7714" s="235"/>
      <c r="G7714" s="242"/>
      <c r="H7714" s="243"/>
      <c r="J7714" s="33"/>
      <c r="K7714" s="33"/>
      <c r="L7714" s="33"/>
      <c r="M7714" s="33"/>
      <c r="N7714" s="33"/>
      <c r="O7714" s="33"/>
      <c r="P7714" s="33"/>
      <c r="Q7714" s="33"/>
      <c r="R7714" s="33"/>
      <c r="S7714" s="33"/>
    </row>
    <row r="7715" spans="1:19">
      <c r="A7715" s="233"/>
      <c r="B7715" s="238"/>
      <c r="C7715" s="229"/>
      <c r="D7715" s="229"/>
      <c r="E7715" s="235"/>
      <c r="F7715" s="235"/>
      <c r="G7715" s="242"/>
      <c r="H7715" s="243"/>
      <c r="J7715" s="33"/>
      <c r="K7715" s="33"/>
      <c r="L7715" s="33"/>
      <c r="M7715" s="33"/>
      <c r="N7715" s="33"/>
      <c r="O7715" s="33"/>
      <c r="P7715" s="33"/>
      <c r="Q7715" s="33"/>
      <c r="R7715" s="33"/>
      <c r="S7715" s="33"/>
    </row>
    <row r="7716" spans="1:19">
      <c r="A7716" s="233"/>
      <c r="B7716" s="238"/>
      <c r="C7716" s="229"/>
      <c r="D7716" s="229"/>
      <c r="E7716" s="235"/>
      <c r="F7716" s="235"/>
      <c r="G7716" s="242"/>
      <c r="H7716" s="243"/>
      <c r="J7716" s="33"/>
      <c r="K7716" s="33"/>
      <c r="L7716" s="33"/>
      <c r="M7716" s="33"/>
      <c r="N7716" s="33"/>
      <c r="O7716" s="33"/>
      <c r="P7716" s="33"/>
      <c r="Q7716" s="33"/>
      <c r="R7716" s="33"/>
      <c r="S7716" s="33"/>
    </row>
    <row r="7717" spans="1:19">
      <c r="A7717" s="233"/>
      <c r="B7717" s="238"/>
      <c r="C7717" s="229"/>
      <c r="D7717" s="229"/>
      <c r="E7717" s="235"/>
      <c r="F7717" s="235"/>
      <c r="G7717" s="242"/>
      <c r="H7717" s="243"/>
      <c r="J7717" s="33"/>
      <c r="K7717" s="33"/>
      <c r="L7717" s="33"/>
      <c r="M7717" s="33"/>
      <c r="N7717" s="33"/>
      <c r="O7717" s="33"/>
      <c r="P7717" s="33"/>
      <c r="Q7717" s="33"/>
      <c r="R7717" s="33"/>
      <c r="S7717" s="33"/>
    </row>
    <row r="7718" spans="1:19">
      <c r="A7718" s="233"/>
      <c r="B7718" s="238"/>
      <c r="C7718" s="229"/>
      <c r="D7718" s="229"/>
      <c r="E7718" s="235"/>
      <c r="F7718" s="235"/>
      <c r="G7718" s="242"/>
      <c r="H7718" s="243"/>
      <c r="J7718" s="33"/>
      <c r="K7718" s="33"/>
      <c r="L7718" s="33"/>
      <c r="M7718" s="33"/>
      <c r="N7718" s="33"/>
      <c r="O7718" s="33"/>
      <c r="P7718" s="33"/>
      <c r="Q7718" s="33"/>
      <c r="R7718" s="33"/>
      <c r="S7718" s="33"/>
    </row>
    <row r="7719" spans="1:19">
      <c r="A7719" s="233"/>
      <c r="B7719" s="238"/>
      <c r="C7719" s="229"/>
      <c r="D7719" s="229"/>
      <c r="E7719" s="235"/>
      <c r="F7719" s="235"/>
      <c r="G7719" s="242"/>
      <c r="H7719" s="243"/>
      <c r="J7719" s="33"/>
      <c r="K7719" s="33"/>
      <c r="L7719" s="33"/>
      <c r="M7719" s="33"/>
      <c r="N7719" s="33"/>
      <c r="O7719" s="33"/>
      <c r="P7719" s="33"/>
      <c r="Q7719" s="33"/>
      <c r="R7719" s="33"/>
      <c r="S7719" s="33"/>
    </row>
    <row r="7720" spans="1:19">
      <c r="A7720" s="233"/>
      <c r="B7720" s="238"/>
      <c r="C7720" s="229"/>
      <c r="D7720" s="229"/>
      <c r="E7720" s="235"/>
      <c r="F7720" s="235"/>
      <c r="G7720" s="242"/>
      <c r="H7720" s="243"/>
      <c r="J7720" s="33"/>
      <c r="K7720" s="33"/>
      <c r="L7720" s="33"/>
      <c r="M7720" s="33"/>
      <c r="N7720" s="33"/>
      <c r="O7720" s="33"/>
      <c r="P7720" s="33"/>
      <c r="Q7720" s="33"/>
      <c r="R7720" s="33"/>
      <c r="S7720" s="33"/>
    </row>
    <row r="7721" spans="1:19">
      <c r="A7721" s="233"/>
      <c r="B7721" s="238"/>
      <c r="C7721" s="229"/>
      <c r="D7721" s="229"/>
      <c r="E7721" s="235"/>
      <c r="F7721" s="235"/>
      <c r="G7721" s="242"/>
      <c r="H7721" s="243"/>
      <c r="J7721" s="33"/>
      <c r="K7721" s="33"/>
      <c r="L7721" s="33"/>
      <c r="M7721" s="33"/>
      <c r="N7721" s="33"/>
      <c r="O7721" s="33"/>
      <c r="P7721" s="33"/>
      <c r="Q7721" s="33"/>
      <c r="R7721" s="33"/>
      <c r="S7721" s="33"/>
    </row>
    <row r="7722" spans="1:19">
      <c r="A7722" s="233"/>
      <c r="B7722" s="238"/>
      <c r="C7722" s="229"/>
      <c r="D7722" s="229"/>
      <c r="E7722" s="235"/>
      <c r="F7722" s="235"/>
      <c r="G7722" s="242"/>
      <c r="H7722" s="243"/>
      <c r="J7722" s="33"/>
      <c r="K7722" s="33"/>
      <c r="L7722" s="33"/>
      <c r="M7722" s="33"/>
      <c r="N7722" s="33"/>
      <c r="O7722" s="33"/>
      <c r="P7722" s="33"/>
      <c r="Q7722" s="33"/>
      <c r="R7722" s="33"/>
      <c r="S7722" s="33"/>
    </row>
    <row r="7723" spans="1:19">
      <c r="A7723" s="233"/>
      <c r="B7723" s="238"/>
      <c r="C7723" s="229"/>
      <c r="D7723" s="229"/>
      <c r="E7723" s="235"/>
      <c r="F7723" s="235"/>
      <c r="G7723" s="242"/>
      <c r="H7723" s="243"/>
      <c r="J7723" s="33"/>
      <c r="K7723" s="33"/>
      <c r="L7723" s="33"/>
      <c r="M7723" s="33"/>
      <c r="N7723" s="33"/>
      <c r="O7723" s="33"/>
      <c r="P7723" s="33"/>
      <c r="Q7723" s="33"/>
      <c r="R7723" s="33"/>
      <c r="S7723" s="33"/>
    </row>
    <row r="7724" spans="1:19">
      <c r="A7724" s="233"/>
      <c r="B7724" s="238"/>
      <c r="C7724" s="229"/>
      <c r="D7724" s="229"/>
      <c r="E7724" s="235"/>
      <c r="F7724" s="235"/>
      <c r="G7724" s="242"/>
      <c r="H7724" s="243"/>
      <c r="J7724" s="33"/>
      <c r="K7724" s="33"/>
      <c r="L7724" s="33"/>
      <c r="M7724" s="33"/>
      <c r="N7724" s="33"/>
      <c r="O7724" s="33"/>
      <c r="P7724" s="33"/>
      <c r="Q7724" s="33"/>
      <c r="R7724" s="33"/>
      <c r="S7724" s="33"/>
    </row>
    <row r="7725" spans="1:19">
      <c r="A7725" s="233"/>
      <c r="B7725" s="238"/>
      <c r="C7725" s="229"/>
      <c r="D7725" s="229"/>
      <c r="E7725" s="235"/>
      <c r="F7725" s="235"/>
      <c r="G7725" s="242"/>
      <c r="H7725" s="243"/>
      <c r="J7725" s="33"/>
      <c r="K7725" s="33"/>
      <c r="L7725" s="33"/>
      <c r="M7725" s="33"/>
      <c r="N7725" s="33"/>
      <c r="O7725" s="33"/>
      <c r="P7725" s="33"/>
      <c r="Q7725" s="33"/>
      <c r="R7725" s="33"/>
      <c r="S7725" s="33"/>
    </row>
    <row r="7726" spans="1:19">
      <c r="A7726" s="233"/>
      <c r="B7726" s="238"/>
      <c r="C7726" s="229"/>
      <c r="D7726" s="229"/>
      <c r="E7726" s="235"/>
      <c r="F7726" s="235"/>
      <c r="G7726" s="242"/>
      <c r="H7726" s="243"/>
      <c r="J7726" s="33"/>
      <c r="K7726" s="33"/>
      <c r="L7726" s="33"/>
      <c r="M7726" s="33"/>
      <c r="N7726" s="33"/>
      <c r="O7726" s="33"/>
      <c r="P7726" s="33"/>
      <c r="Q7726" s="33"/>
      <c r="R7726" s="33"/>
      <c r="S7726" s="33"/>
    </row>
    <row r="7727" spans="1:19">
      <c r="A7727" s="233"/>
      <c r="B7727" s="238"/>
      <c r="C7727" s="229"/>
      <c r="D7727" s="229"/>
      <c r="E7727" s="235"/>
      <c r="F7727" s="235"/>
      <c r="G7727" s="242"/>
      <c r="H7727" s="243"/>
      <c r="J7727" s="33"/>
      <c r="K7727" s="33"/>
      <c r="L7727" s="33"/>
      <c r="M7727" s="33"/>
      <c r="N7727" s="33"/>
      <c r="O7727" s="33"/>
      <c r="P7727" s="33"/>
      <c r="Q7727" s="33"/>
      <c r="R7727" s="33"/>
      <c r="S7727" s="33"/>
    </row>
    <row r="7728" spans="1:19">
      <c r="A7728" s="233"/>
      <c r="B7728" s="238"/>
      <c r="C7728" s="229"/>
      <c r="D7728" s="229"/>
      <c r="E7728" s="235"/>
      <c r="F7728" s="235"/>
      <c r="G7728" s="242"/>
      <c r="H7728" s="243"/>
      <c r="J7728" s="33"/>
      <c r="K7728" s="33"/>
      <c r="L7728" s="33"/>
      <c r="M7728" s="33"/>
      <c r="N7728" s="33"/>
      <c r="O7728" s="33"/>
      <c r="P7728" s="33"/>
      <c r="Q7728" s="33"/>
      <c r="R7728" s="33"/>
      <c r="S7728" s="33"/>
    </row>
    <row r="7729" spans="1:19">
      <c r="A7729" s="233"/>
      <c r="B7729" s="238"/>
      <c r="C7729" s="229"/>
      <c r="D7729" s="229"/>
      <c r="E7729" s="235"/>
      <c r="F7729" s="235"/>
      <c r="G7729" s="242"/>
      <c r="H7729" s="243"/>
      <c r="J7729" s="33"/>
      <c r="K7729" s="33"/>
      <c r="L7729" s="33"/>
      <c r="M7729" s="33"/>
      <c r="N7729" s="33"/>
      <c r="O7729" s="33"/>
      <c r="P7729" s="33"/>
      <c r="Q7729" s="33"/>
      <c r="R7729" s="33"/>
      <c r="S7729" s="33"/>
    </row>
    <row r="7730" spans="1:19">
      <c r="A7730" s="233"/>
      <c r="B7730" s="238"/>
      <c r="C7730" s="229"/>
      <c r="D7730" s="229"/>
      <c r="E7730" s="235"/>
      <c r="F7730" s="235"/>
      <c r="G7730" s="242"/>
      <c r="H7730" s="243"/>
      <c r="J7730" s="33"/>
      <c r="K7730" s="33"/>
      <c r="L7730" s="33"/>
      <c r="M7730" s="33"/>
      <c r="N7730" s="33"/>
      <c r="O7730" s="33"/>
      <c r="P7730" s="33"/>
      <c r="Q7730" s="33"/>
      <c r="R7730" s="33"/>
      <c r="S7730" s="33"/>
    </row>
    <row r="7731" spans="1:19">
      <c r="A7731" s="233"/>
      <c r="B7731" s="238"/>
      <c r="C7731" s="229"/>
      <c r="D7731" s="229"/>
      <c r="E7731" s="235"/>
      <c r="F7731" s="235"/>
      <c r="G7731" s="242"/>
      <c r="H7731" s="243"/>
      <c r="J7731" s="33"/>
      <c r="K7731" s="33"/>
      <c r="L7731" s="33"/>
      <c r="M7731" s="33"/>
      <c r="N7731" s="33"/>
      <c r="O7731" s="33"/>
      <c r="P7731" s="33"/>
      <c r="Q7731" s="33"/>
      <c r="R7731" s="33"/>
      <c r="S7731" s="33"/>
    </row>
    <row r="7732" spans="1:19">
      <c r="A7732" s="233"/>
      <c r="B7732" s="238"/>
      <c r="C7732" s="229"/>
      <c r="D7732" s="229"/>
      <c r="E7732" s="235"/>
      <c r="F7732" s="235"/>
      <c r="G7732" s="242"/>
      <c r="H7732" s="243"/>
      <c r="J7732" s="33"/>
      <c r="K7732" s="33"/>
      <c r="L7732" s="33"/>
      <c r="M7732" s="33"/>
      <c r="N7732" s="33"/>
      <c r="O7732" s="33"/>
      <c r="P7732" s="33"/>
      <c r="Q7732" s="33"/>
      <c r="R7732" s="33"/>
      <c r="S7732" s="33"/>
    </row>
    <row r="7733" spans="1:19">
      <c r="A7733" s="233"/>
      <c r="B7733" s="238"/>
      <c r="C7733" s="229"/>
      <c r="D7733" s="229"/>
      <c r="E7733" s="235"/>
      <c r="F7733" s="235"/>
      <c r="G7733" s="242"/>
      <c r="H7733" s="243"/>
      <c r="J7733" s="33"/>
      <c r="K7733" s="33"/>
      <c r="L7733" s="33"/>
      <c r="M7733" s="33"/>
      <c r="N7733" s="33"/>
      <c r="O7733" s="33"/>
      <c r="P7733" s="33"/>
      <c r="Q7733" s="33"/>
      <c r="R7733" s="33"/>
      <c r="S7733" s="33"/>
    </row>
    <row r="7734" spans="1:19">
      <c r="A7734" s="233"/>
      <c r="B7734" s="238"/>
      <c r="C7734" s="229"/>
      <c r="D7734" s="229"/>
      <c r="E7734" s="235"/>
      <c r="F7734" s="235"/>
      <c r="G7734" s="242"/>
      <c r="H7734" s="243"/>
      <c r="J7734" s="33"/>
      <c r="K7734" s="33"/>
      <c r="L7734" s="33"/>
      <c r="M7734" s="33"/>
      <c r="N7734" s="33"/>
      <c r="O7734" s="33"/>
      <c r="P7734" s="33"/>
      <c r="Q7734" s="33"/>
      <c r="R7734" s="33"/>
      <c r="S7734" s="33"/>
    </row>
    <row r="7735" spans="1:19">
      <c r="A7735" s="233"/>
      <c r="B7735" s="238"/>
      <c r="C7735" s="229"/>
      <c r="D7735" s="229"/>
      <c r="E7735" s="235"/>
      <c r="F7735" s="235"/>
      <c r="G7735" s="242"/>
      <c r="H7735" s="243"/>
      <c r="J7735" s="33"/>
      <c r="K7735" s="33"/>
      <c r="L7735" s="33"/>
      <c r="M7735" s="33"/>
      <c r="N7735" s="33"/>
      <c r="O7735" s="33"/>
      <c r="P7735" s="33"/>
      <c r="Q7735" s="33"/>
      <c r="R7735" s="33"/>
      <c r="S7735" s="33"/>
    </row>
    <row r="7736" spans="1:19">
      <c r="A7736" s="233"/>
      <c r="B7736" s="238"/>
      <c r="C7736" s="229"/>
      <c r="D7736" s="229"/>
      <c r="E7736" s="235"/>
      <c r="F7736" s="235"/>
      <c r="G7736" s="242"/>
      <c r="H7736" s="243"/>
      <c r="J7736" s="33"/>
      <c r="K7736" s="33"/>
      <c r="L7736" s="33"/>
      <c r="M7736" s="33"/>
      <c r="N7736" s="33"/>
      <c r="O7736" s="33"/>
      <c r="P7736" s="33"/>
      <c r="Q7736" s="33"/>
      <c r="R7736" s="33"/>
      <c r="S7736" s="33"/>
    </row>
    <row r="7737" spans="1:19">
      <c r="A7737" s="233"/>
      <c r="B7737" s="238"/>
      <c r="C7737" s="229"/>
      <c r="D7737" s="229"/>
      <c r="E7737" s="235"/>
      <c r="F7737" s="235"/>
      <c r="G7737" s="242"/>
      <c r="H7737" s="243"/>
      <c r="J7737" s="33"/>
      <c r="K7737" s="33"/>
      <c r="L7737" s="33"/>
      <c r="M7737" s="33"/>
      <c r="N7737" s="33"/>
      <c r="O7737" s="33"/>
      <c r="P7737" s="33"/>
      <c r="Q7737" s="33"/>
      <c r="R7737" s="33"/>
      <c r="S7737" s="33"/>
    </row>
    <row r="7738" spans="1:19">
      <c r="A7738" s="233"/>
      <c r="B7738" s="238"/>
      <c r="C7738" s="229"/>
      <c r="D7738" s="229"/>
      <c r="E7738" s="235"/>
      <c r="F7738" s="235"/>
      <c r="G7738" s="242"/>
      <c r="H7738" s="243"/>
      <c r="J7738" s="33"/>
      <c r="K7738" s="33"/>
      <c r="L7738" s="33"/>
      <c r="M7738" s="33"/>
      <c r="N7738" s="33"/>
      <c r="O7738" s="33"/>
      <c r="P7738" s="33"/>
      <c r="Q7738" s="33"/>
      <c r="R7738" s="33"/>
      <c r="S7738" s="33"/>
    </row>
    <row r="7739" spans="1:19">
      <c r="A7739" s="233"/>
      <c r="B7739" s="238"/>
      <c r="C7739" s="229"/>
      <c r="D7739" s="229"/>
      <c r="E7739" s="235"/>
      <c r="F7739" s="235"/>
      <c r="G7739" s="242"/>
      <c r="H7739" s="243"/>
      <c r="J7739" s="33"/>
      <c r="K7739" s="33"/>
      <c r="L7739" s="33"/>
      <c r="M7739" s="33"/>
      <c r="N7739" s="33"/>
      <c r="O7739" s="33"/>
      <c r="P7739" s="33"/>
      <c r="Q7739" s="33"/>
      <c r="R7739" s="33"/>
      <c r="S7739" s="33"/>
    </row>
    <row r="7740" spans="1:19">
      <c r="A7740" s="233"/>
      <c r="B7740" s="238"/>
      <c r="C7740" s="229"/>
      <c r="D7740" s="229"/>
      <c r="E7740" s="235"/>
      <c r="F7740" s="235"/>
      <c r="G7740" s="242"/>
      <c r="H7740" s="243"/>
      <c r="J7740" s="33"/>
      <c r="K7740" s="33"/>
      <c r="L7740" s="33"/>
      <c r="M7740" s="33"/>
      <c r="N7740" s="33"/>
      <c r="O7740" s="33"/>
      <c r="P7740" s="33"/>
      <c r="Q7740" s="33"/>
      <c r="R7740" s="33"/>
      <c r="S7740" s="33"/>
    </row>
    <row r="7741" spans="1:19">
      <c r="A7741" s="233"/>
      <c r="B7741" s="238"/>
      <c r="C7741" s="229"/>
      <c r="D7741" s="229"/>
      <c r="E7741" s="235"/>
      <c r="F7741" s="235"/>
      <c r="G7741" s="242"/>
      <c r="H7741" s="243"/>
      <c r="J7741" s="33"/>
      <c r="K7741" s="33"/>
      <c r="L7741" s="33"/>
      <c r="M7741" s="33"/>
      <c r="N7741" s="33"/>
      <c r="O7741" s="33"/>
      <c r="P7741" s="33"/>
      <c r="Q7741" s="33"/>
      <c r="R7741" s="33"/>
      <c r="S7741" s="33"/>
    </row>
    <row r="7742" spans="1:19">
      <c r="A7742" s="233"/>
      <c r="B7742" s="238"/>
      <c r="C7742" s="229"/>
      <c r="D7742" s="229"/>
      <c r="E7742" s="235"/>
      <c r="F7742" s="235"/>
      <c r="G7742" s="242"/>
      <c r="H7742" s="243"/>
      <c r="J7742" s="33"/>
      <c r="K7742" s="33"/>
      <c r="L7742" s="33"/>
      <c r="M7742" s="33"/>
      <c r="N7742" s="33"/>
      <c r="O7742" s="33"/>
      <c r="P7742" s="33"/>
      <c r="Q7742" s="33"/>
      <c r="R7742" s="33"/>
      <c r="S7742" s="33"/>
    </row>
    <row r="7743" spans="1:19">
      <c r="A7743" s="233"/>
      <c r="B7743" s="238"/>
      <c r="C7743" s="229"/>
      <c r="D7743" s="229"/>
      <c r="E7743" s="235"/>
      <c r="F7743" s="235"/>
      <c r="G7743" s="242"/>
      <c r="H7743" s="243"/>
      <c r="J7743" s="33"/>
      <c r="K7743" s="33"/>
      <c r="L7743" s="33"/>
      <c r="M7743" s="33"/>
      <c r="N7743" s="33"/>
      <c r="O7743" s="33"/>
      <c r="P7743" s="33"/>
      <c r="Q7743" s="33"/>
      <c r="R7743" s="33"/>
      <c r="S7743" s="33"/>
    </row>
    <row r="7744" spans="1:19">
      <c r="A7744" s="233"/>
      <c r="B7744" s="238"/>
      <c r="C7744" s="229"/>
      <c r="D7744" s="229"/>
      <c r="E7744" s="235"/>
      <c r="F7744" s="235"/>
      <c r="G7744" s="242"/>
      <c r="H7744" s="243"/>
      <c r="J7744" s="33"/>
      <c r="K7744" s="33"/>
      <c r="L7744" s="33"/>
      <c r="M7744" s="33"/>
      <c r="N7744" s="33"/>
      <c r="O7744" s="33"/>
      <c r="P7744" s="33"/>
      <c r="Q7744" s="33"/>
      <c r="R7744" s="33"/>
      <c r="S7744" s="33"/>
    </row>
    <row r="7745" spans="1:19">
      <c r="A7745" s="233"/>
      <c r="B7745" s="238"/>
      <c r="C7745" s="229"/>
      <c r="D7745" s="229"/>
      <c r="E7745" s="235"/>
      <c r="F7745" s="235"/>
      <c r="G7745" s="242"/>
      <c r="H7745" s="243"/>
      <c r="J7745" s="33"/>
      <c r="K7745" s="33"/>
      <c r="L7745" s="33"/>
      <c r="M7745" s="33"/>
      <c r="N7745" s="33"/>
      <c r="O7745" s="33"/>
      <c r="P7745" s="33"/>
      <c r="Q7745" s="33"/>
      <c r="R7745" s="33"/>
      <c r="S7745" s="33"/>
    </row>
    <row r="7746" spans="1:19">
      <c r="A7746" s="233"/>
      <c r="B7746" s="238"/>
      <c r="C7746" s="229"/>
      <c r="D7746" s="229"/>
      <c r="E7746" s="235"/>
      <c r="F7746" s="235"/>
      <c r="G7746" s="242"/>
      <c r="H7746" s="243"/>
      <c r="J7746" s="33"/>
      <c r="K7746" s="33"/>
      <c r="L7746" s="33"/>
      <c r="M7746" s="33"/>
      <c r="N7746" s="33"/>
      <c r="O7746" s="33"/>
      <c r="P7746" s="33"/>
      <c r="Q7746" s="33"/>
      <c r="R7746" s="33"/>
      <c r="S7746" s="33"/>
    </row>
    <row r="7747" spans="1:19">
      <c r="A7747" s="233"/>
      <c r="B7747" s="238"/>
      <c r="C7747" s="229"/>
      <c r="D7747" s="229"/>
      <c r="E7747" s="235"/>
      <c r="F7747" s="235"/>
      <c r="G7747" s="242"/>
      <c r="H7747" s="243"/>
      <c r="J7747" s="33"/>
      <c r="K7747" s="33"/>
      <c r="L7747" s="33"/>
      <c r="M7747" s="33"/>
      <c r="N7747" s="33"/>
      <c r="O7747" s="33"/>
      <c r="P7747" s="33"/>
      <c r="Q7747" s="33"/>
      <c r="R7747" s="33"/>
      <c r="S7747" s="33"/>
    </row>
    <row r="7748" spans="1:19">
      <c r="A7748" s="233"/>
      <c r="B7748" s="238"/>
      <c r="C7748" s="229"/>
      <c r="D7748" s="229"/>
      <c r="E7748" s="235"/>
      <c r="F7748" s="235"/>
      <c r="G7748" s="242"/>
      <c r="H7748" s="243"/>
      <c r="J7748" s="33"/>
      <c r="K7748" s="33"/>
      <c r="L7748" s="33"/>
      <c r="M7748" s="33"/>
      <c r="N7748" s="33"/>
      <c r="O7748" s="33"/>
      <c r="P7748" s="33"/>
      <c r="Q7748" s="33"/>
      <c r="R7748" s="33"/>
      <c r="S7748" s="33"/>
    </row>
    <row r="7749" spans="1:19">
      <c r="A7749" s="233"/>
      <c r="B7749" s="238"/>
      <c r="C7749" s="229"/>
      <c r="D7749" s="229"/>
      <c r="E7749" s="235"/>
      <c r="F7749" s="235"/>
      <c r="G7749" s="242"/>
      <c r="H7749" s="243"/>
      <c r="J7749" s="33"/>
      <c r="K7749" s="33"/>
      <c r="L7749" s="33"/>
      <c r="M7749" s="33"/>
      <c r="N7749" s="33"/>
      <c r="O7749" s="33"/>
      <c r="P7749" s="33"/>
      <c r="Q7749" s="33"/>
      <c r="R7749" s="33"/>
      <c r="S7749" s="33"/>
    </row>
    <row r="7750" spans="1:19">
      <c r="A7750" s="233"/>
      <c r="B7750" s="238"/>
      <c r="C7750" s="229"/>
      <c r="D7750" s="229"/>
      <c r="E7750" s="235"/>
      <c r="F7750" s="235"/>
      <c r="G7750" s="242"/>
      <c r="H7750" s="243"/>
      <c r="J7750" s="33"/>
      <c r="K7750" s="33"/>
      <c r="L7750" s="33"/>
      <c r="M7750" s="33"/>
      <c r="N7750" s="33"/>
      <c r="O7750" s="33"/>
      <c r="P7750" s="33"/>
      <c r="Q7750" s="33"/>
      <c r="R7750" s="33"/>
      <c r="S7750" s="33"/>
    </row>
    <row r="7751" spans="1:19">
      <c r="A7751" s="233"/>
      <c r="B7751" s="238"/>
      <c r="C7751" s="229"/>
      <c r="D7751" s="229"/>
      <c r="E7751" s="235"/>
      <c r="F7751" s="235"/>
      <c r="G7751" s="242"/>
      <c r="H7751" s="243"/>
      <c r="J7751" s="33"/>
      <c r="K7751" s="33"/>
      <c r="L7751" s="33"/>
      <c r="M7751" s="33"/>
      <c r="N7751" s="33"/>
      <c r="O7751" s="33"/>
      <c r="P7751" s="33"/>
      <c r="Q7751" s="33"/>
      <c r="R7751" s="33"/>
      <c r="S7751" s="33"/>
    </row>
    <row r="7752" spans="1:19">
      <c r="A7752" s="233"/>
      <c r="B7752" s="238"/>
      <c r="C7752" s="229"/>
      <c r="D7752" s="229"/>
      <c r="E7752" s="235"/>
      <c r="F7752" s="235"/>
      <c r="G7752" s="242"/>
      <c r="H7752" s="243"/>
      <c r="J7752" s="33"/>
      <c r="K7752" s="33"/>
      <c r="L7752" s="33"/>
      <c r="M7752" s="33"/>
      <c r="N7752" s="33"/>
      <c r="O7752" s="33"/>
      <c r="P7752" s="33"/>
      <c r="Q7752" s="33"/>
      <c r="R7752" s="33"/>
      <c r="S7752" s="33"/>
    </row>
    <row r="7753" spans="1:19">
      <c r="A7753" s="233"/>
      <c r="B7753" s="238"/>
      <c r="C7753" s="229"/>
      <c r="D7753" s="229"/>
      <c r="E7753" s="235"/>
      <c r="F7753" s="235"/>
      <c r="G7753" s="242"/>
      <c r="H7753" s="243"/>
      <c r="J7753" s="33"/>
      <c r="K7753" s="33"/>
      <c r="L7753" s="33"/>
      <c r="M7753" s="33"/>
      <c r="N7753" s="33"/>
      <c r="O7753" s="33"/>
      <c r="P7753" s="33"/>
      <c r="Q7753" s="33"/>
      <c r="R7753" s="33"/>
      <c r="S7753" s="33"/>
    </row>
    <row r="7754" spans="1:19">
      <c r="A7754" s="233"/>
      <c r="B7754" s="238"/>
      <c r="C7754" s="229"/>
      <c r="D7754" s="229"/>
      <c r="E7754" s="235"/>
      <c r="F7754" s="235"/>
      <c r="G7754" s="242"/>
      <c r="H7754" s="243"/>
      <c r="J7754" s="33"/>
      <c r="K7754" s="33"/>
      <c r="L7754" s="33"/>
      <c r="M7754" s="33"/>
      <c r="N7754" s="33"/>
      <c r="O7754" s="33"/>
      <c r="P7754" s="33"/>
      <c r="Q7754" s="33"/>
      <c r="R7754" s="33"/>
      <c r="S7754" s="33"/>
    </row>
    <row r="7755" spans="1:19">
      <c r="A7755" s="233"/>
      <c r="B7755" s="238"/>
      <c r="C7755" s="229"/>
      <c r="D7755" s="229"/>
      <c r="E7755" s="235"/>
      <c r="F7755" s="235"/>
      <c r="G7755" s="242"/>
      <c r="H7755" s="243"/>
      <c r="J7755" s="33"/>
      <c r="K7755" s="33"/>
      <c r="L7755" s="33"/>
      <c r="M7755" s="33"/>
      <c r="N7755" s="33"/>
      <c r="O7755" s="33"/>
      <c r="P7755" s="33"/>
      <c r="Q7755" s="33"/>
      <c r="R7755" s="33"/>
      <c r="S7755" s="33"/>
    </row>
    <row r="7756" spans="1:19">
      <c r="A7756" s="233"/>
      <c r="B7756" s="238"/>
      <c r="C7756" s="229"/>
      <c r="D7756" s="229"/>
      <c r="E7756" s="235"/>
      <c r="F7756" s="235"/>
      <c r="G7756" s="242"/>
      <c r="H7756" s="243"/>
      <c r="J7756" s="33"/>
      <c r="K7756" s="33"/>
      <c r="L7756" s="33"/>
      <c r="M7756" s="33"/>
      <c r="N7756" s="33"/>
      <c r="O7756" s="33"/>
      <c r="P7756" s="33"/>
      <c r="Q7756" s="33"/>
      <c r="R7756" s="33"/>
      <c r="S7756" s="33"/>
    </row>
    <row r="7757" spans="1:19">
      <c r="A7757" s="233"/>
      <c r="B7757" s="238"/>
      <c r="C7757" s="229"/>
      <c r="D7757" s="229"/>
      <c r="E7757" s="235"/>
      <c r="F7757" s="235"/>
      <c r="G7757" s="242"/>
      <c r="H7757" s="243"/>
      <c r="J7757" s="33"/>
      <c r="K7757" s="33"/>
      <c r="L7757" s="33"/>
      <c r="M7757" s="33"/>
      <c r="N7757" s="33"/>
      <c r="O7757" s="33"/>
      <c r="P7757" s="33"/>
      <c r="Q7757" s="33"/>
      <c r="R7757" s="33"/>
      <c r="S7757" s="33"/>
    </row>
    <row r="7758" spans="1:19">
      <c r="A7758" s="233"/>
      <c r="B7758" s="238"/>
      <c r="C7758" s="229"/>
      <c r="D7758" s="229"/>
      <c r="E7758" s="235"/>
      <c r="F7758" s="235"/>
      <c r="G7758" s="242"/>
      <c r="H7758" s="243"/>
      <c r="J7758" s="33"/>
      <c r="K7758" s="33"/>
      <c r="L7758" s="33"/>
      <c r="M7758" s="33"/>
      <c r="N7758" s="33"/>
      <c r="O7758" s="33"/>
      <c r="P7758" s="33"/>
      <c r="Q7758" s="33"/>
      <c r="R7758" s="33"/>
      <c r="S7758" s="33"/>
    </row>
    <row r="7759" spans="1:19">
      <c r="A7759" s="233"/>
      <c r="B7759" s="238"/>
      <c r="C7759" s="229"/>
      <c r="D7759" s="229"/>
      <c r="E7759" s="235"/>
      <c r="F7759" s="235"/>
      <c r="G7759" s="242"/>
      <c r="H7759" s="243"/>
      <c r="J7759" s="33"/>
      <c r="K7759" s="33"/>
      <c r="L7759" s="33"/>
      <c r="M7759" s="33"/>
      <c r="N7759" s="33"/>
      <c r="O7759" s="33"/>
      <c r="P7759" s="33"/>
      <c r="Q7759" s="33"/>
      <c r="R7759" s="33"/>
      <c r="S7759" s="33"/>
    </row>
    <row r="7760" spans="1:19">
      <c r="A7760" s="233"/>
      <c r="B7760" s="238"/>
      <c r="C7760" s="229"/>
      <c r="D7760" s="229"/>
      <c r="E7760" s="235"/>
      <c r="F7760" s="235"/>
      <c r="G7760" s="242"/>
      <c r="H7760" s="243"/>
      <c r="J7760" s="33"/>
      <c r="K7760" s="33"/>
      <c r="L7760" s="33"/>
      <c r="M7760" s="33"/>
      <c r="N7760" s="33"/>
      <c r="O7760" s="33"/>
      <c r="P7760" s="33"/>
      <c r="Q7760" s="33"/>
      <c r="R7760" s="33"/>
      <c r="S7760" s="33"/>
    </row>
    <row r="7761" spans="1:19">
      <c r="A7761" s="233"/>
      <c r="B7761" s="238"/>
      <c r="C7761" s="229"/>
      <c r="D7761" s="229"/>
      <c r="E7761" s="235"/>
      <c r="F7761" s="235"/>
      <c r="G7761" s="242"/>
      <c r="H7761" s="243"/>
      <c r="J7761" s="33"/>
      <c r="K7761" s="33"/>
      <c r="L7761" s="33"/>
      <c r="M7761" s="33"/>
      <c r="N7761" s="33"/>
      <c r="O7761" s="33"/>
      <c r="P7761" s="33"/>
      <c r="Q7761" s="33"/>
      <c r="R7761" s="33"/>
      <c r="S7761" s="33"/>
    </row>
    <row r="7762" spans="1:19">
      <c r="A7762" s="233"/>
      <c r="B7762" s="238"/>
      <c r="C7762" s="229"/>
      <c r="D7762" s="229"/>
      <c r="E7762" s="235"/>
      <c r="F7762" s="235"/>
      <c r="G7762" s="242"/>
      <c r="H7762" s="243"/>
      <c r="J7762" s="33"/>
      <c r="K7762" s="33"/>
      <c r="L7762" s="33"/>
      <c r="M7762" s="33"/>
      <c r="N7762" s="33"/>
      <c r="O7762" s="33"/>
      <c r="P7762" s="33"/>
      <c r="Q7762" s="33"/>
      <c r="R7762" s="33"/>
      <c r="S7762" s="33"/>
    </row>
    <row r="7763" spans="1:19">
      <c r="A7763" s="233"/>
      <c r="B7763" s="238"/>
      <c r="C7763" s="229"/>
      <c r="D7763" s="229"/>
      <c r="E7763" s="235"/>
      <c r="F7763" s="235"/>
      <c r="G7763" s="242"/>
      <c r="H7763" s="243"/>
      <c r="J7763" s="33"/>
      <c r="K7763" s="33"/>
      <c r="L7763" s="33"/>
      <c r="M7763" s="33"/>
      <c r="N7763" s="33"/>
      <c r="O7763" s="33"/>
      <c r="P7763" s="33"/>
      <c r="Q7763" s="33"/>
      <c r="R7763" s="33"/>
      <c r="S7763" s="33"/>
    </row>
    <row r="7764" spans="1:19">
      <c r="A7764" s="233"/>
      <c r="B7764" s="238"/>
      <c r="C7764" s="229"/>
      <c r="D7764" s="229"/>
      <c r="E7764" s="235"/>
      <c r="F7764" s="235"/>
      <c r="G7764" s="242"/>
      <c r="H7764" s="243"/>
      <c r="J7764" s="33"/>
      <c r="K7764" s="33"/>
      <c r="L7764" s="33"/>
      <c r="M7764" s="33"/>
      <c r="N7764" s="33"/>
      <c r="O7764" s="33"/>
      <c r="P7764" s="33"/>
      <c r="Q7764" s="33"/>
      <c r="R7764" s="33"/>
      <c r="S7764" s="33"/>
    </row>
    <row r="7765" spans="1:19">
      <c r="A7765" s="233"/>
      <c r="B7765" s="238"/>
      <c r="C7765" s="229"/>
      <c r="D7765" s="229"/>
      <c r="E7765" s="235"/>
      <c r="F7765" s="235"/>
      <c r="G7765" s="242"/>
      <c r="H7765" s="243"/>
      <c r="J7765" s="33"/>
      <c r="K7765" s="33"/>
      <c r="L7765" s="33"/>
      <c r="M7765" s="33"/>
      <c r="N7765" s="33"/>
      <c r="O7765" s="33"/>
      <c r="P7765" s="33"/>
      <c r="Q7765" s="33"/>
      <c r="R7765" s="33"/>
      <c r="S7765" s="33"/>
    </row>
    <row r="7766" spans="1:19">
      <c r="A7766" s="233"/>
      <c r="B7766" s="238"/>
      <c r="C7766" s="229"/>
      <c r="D7766" s="229"/>
      <c r="E7766" s="235"/>
      <c r="F7766" s="235"/>
      <c r="G7766" s="242"/>
      <c r="H7766" s="243"/>
      <c r="J7766" s="33"/>
      <c r="K7766" s="33"/>
      <c r="L7766" s="33"/>
      <c r="M7766" s="33"/>
      <c r="N7766" s="33"/>
      <c r="O7766" s="33"/>
      <c r="P7766" s="33"/>
      <c r="Q7766" s="33"/>
      <c r="R7766" s="33"/>
      <c r="S7766" s="33"/>
    </row>
    <row r="7767" spans="1:19">
      <c r="A7767" s="233"/>
      <c r="B7767" s="238"/>
      <c r="C7767" s="229"/>
      <c r="D7767" s="229"/>
      <c r="E7767" s="235"/>
      <c r="F7767" s="235"/>
      <c r="G7767" s="242"/>
      <c r="H7767" s="243"/>
      <c r="J7767" s="33"/>
      <c r="K7767" s="33"/>
      <c r="L7767" s="33"/>
      <c r="M7767" s="33"/>
      <c r="N7767" s="33"/>
      <c r="O7767" s="33"/>
      <c r="P7767" s="33"/>
      <c r="Q7767" s="33"/>
      <c r="R7767" s="33"/>
      <c r="S7767" s="33"/>
    </row>
    <row r="7768" spans="1:19">
      <c r="A7768" s="233"/>
      <c r="B7768" s="238"/>
      <c r="C7768" s="229"/>
      <c r="D7768" s="229"/>
      <c r="E7768" s="235"/>
      <c r="F7768" s="235"/>
      <c r="G7768" s="242"/>
      <c r="H7768" s="243"/>
      <c r="J7768" s="33"/>
      <c r="K7768" s="33"/>
      <c r="L7768" s="33"/>
      <c r="M7768" s="33"/>
      <c r="N7768" s="33"/>
      <c r="O7768" s="33"/>
      <c r="P7768" s="33"/>
      <c r="Q7768" s="33"/>
      <c r="R7768" s="33"/>
      <c r="S7768" s="33"/>
    </row>
    <row r="7769" spans="1:19">
      <c r="A7769" s="233"/>
      <c r="B7769" s="238"/>
      <c r="C7769" s="229"/>
      <c r="D7769" s="229"/>
      <c r="E7769" s="235"/>
      <c r="F7769" s="235"/>
      <c r="G7769" s="242"/>
      <c r="H7769" s="243"/>
      <c r="J7769" s="33"/>
      <c r="K7769" s="33"/>
      <c r="L7769" s="33"/>
      <c r="M7769" s="33"/>
      <c r="N7769" s="33"/>
      <c r="O7769" s="33"/>
      <c r="P7769" s="33"/>
      <c r="Q7769" s="33"/>
      <c r="R7769" s="33"/>
      <c r="S7769" s="33"/>
    </row>
    <row r="7770" spans="1:19">
      <c r="A7770" s="233"/>
      <c r="B7770" s="238"/>
      <c r="C7770" s="229"/>
      <c r="D7770" s="229"/>
      <c r="E7770" s="235"/>
      <c r="F7770" s="235"/>
      <c r="G7770" s="242"/>
      <c r="H7770" s="243"/>
      <c r="J7770" s="33"/>
      <c r="K7770" s="33"/>
      <c r="L7770" s="33"/>
      <c r="M7770" s="33"/>
      <c r="N7770" s="33"/>
      <c r="O7770" s="33"/>
      <c r="P7770" s="33"/>
      <c r="Q7770" s="33"/>
      <c r="R7770" s="33"/>
      <c r="S7770" s="33"/>
    </row>
    <row r="7771" spans="1:19">
      <c r="A7771" s="233"/>
      <c r="B7771" s="238"/>
      <c r="C7771" s="229"/>
      <c r="D7771" s="229"/>
      <c r="E7771" s="235"/>
      <c r="F7771" s="235"/>
      <c r="G7771" s="242"/>
      <c r="H7771" s="243"/>
      <c r="J7771" s="33"/>
      <c r="K7771" s="33"/>
      <c r="L7771" s="33"/>
      <c r="M7771" s="33"/>
      <c r="N7771" s="33"/>
      <c r="O7771" s="33"/>
      <c r="P7771" s="33"/>
      <c r="Q7771" s="33"/>
      <c r="R7771" s="33"/>
      <c r="S7771" s="33"/>
    </row>
    <row r="7772" spans="1:19">
      <c r="A7772" s="233"/>
      <c r="B7772" s="238"/>
      <c r="C7772" s="229"/>
      <c r="D7772" s="229"/>
      <c r="E7772" s="235"/>
      <c r="F7772" s="235"/>
      <c r="G7772" s="242"/>
      <c r="H7772" s="243"/>
      <c r="J7772" s="33"/>
      <c r="K7772" s="33"/>
      <c r="L7772" s="33"/>
      <c r="M7772" s="33"/>
      <c r="N7772" s="33"/>
      <c r="O7772" s="33"/>
      <c r="P7772" s="33"/>
      <c r="Q7772" s="33"/>
      <c r="R7772" s="33"/>
      <c r="S7772" s="33"/>
    </row>
    <row r="7773" spans="1:19">
      <c r="A7773" s="233"/>
      <c r="B7773" s="238"/>
      <c r="C7773" s="229"/>
      <c r="D7773" s="229"/>
      <c r="E7773" s="235"/>
      <c r="F7773" s="235"/>
      <c r="G7773" s="242"/>
      <c r="H7773" s="243"/>
      <c r="J7773" s="33"/>
      <c r="K7773" s="33"/>
      <c r="L7773" s="33"/>
      <c r="M7773" s="33"/>
      <c r="N7773" s="33"/>
      <c r="O7773" s="33"/>
      <c r="P7773" s="33"/>
      <c r="Q7773" s="33"/>
      <c r="R7773" s="33"/>
      <c r="S7773" s="33"/>
    </row>
    <row r="7774" spans="1:19">
      <c r="A7774" s="233"/>
      <c r="B7774" s="238"/>
      <c r="C7774" s="229"/>
      <c r="D7774" s="229"/>
      <c r="E7774" s="235"/>
      <c r="F7774" s="235"/>
      <c r="G7774" s="242"/>
      <c r="H7774" s="243"/>
      <c r="J7774" s="33"/>
      <c r="K7774" s="33"/>
      <c r="L7774" s="33"/>
      <c r="M7774" s="33"/>
      <c r="N7774" s="33"/>
      <c r="O7774" s="33"/>
      <c r="P7774" s="33"/>
      <c r="Q7774" s="33"/>
      <c r="R7774" s="33"/>
      <c r="S7774" s="33"/>
    </row>
    <row r="7775" spans="1:19">
      <c r="A7775" s="233"/>
      <c r="B7775" s="238"/>
      <c r="C7775" s="229"/>
      <c r="D7775" s="229"/>
      <c r="E7775" s="235"/>
      <c r="F7775" s="235"/>
      <c r="G7775" s="242"/>
      <c r="H7775" s="243"/>
      <c r="J7775" s="33"/>
      <c r="K7775" s="33"/>
      <c r="L7775" s="33"/>
      <c r="M7775" s="33"/>
      <c r="N7775" s="33"/>
      <c r="O7775" s="33"/>
      <c r="P7775" s="33"/>
      <c r="Q7775" s="33"/>
      <c r="R7775" s="33"/>
      <c r="S7775" s="33"/>
    </row>
    <row r="7776" spans="1:19">
      <c r="A7776" s="233"/>
      <c r="B7776" s="238"/>
      <c r="C7776" s="229"/>
      <c r="D7776" s="229"/>
      <c r="E7776" s="235"/>
      <c r="F7776" s="235"/>
      <c r="G7776" s="242"/>
      <c r="H7776" s="243"/>
      <c r="J7776" s="33"/>
      <c r="K7776" s="33"/>
      <c r="L7776" s="33"/>
      <c r="M7776" s="33"/>
      <c r="N7776" s="33"/>
      <c r="O7776" s="33"/>
      <c r="P7776" s="33"/>
      <c r="Q7776" s="33"/>
      <c r="R7776" s="33"/>
      <c r="S7776" s="33"/>
    </row>
    <row r="7777" spans="1:19">
      <c r="A7777" s="233"/>
      <c r="B7777" s="238"/>
      <c r="C7777" s="229"/>
      <c r="D7777" s="229"/>
      <c r="E7777" s="235"/>
      <c r="F7777" s="235"/>
      <c r="G7777" s="242"/>
      <c r="H7777" s="243"/>
      <c r="J7777" s="33"/>
      <c r="K7777" s="33"/>
      <c r="L7777" s="33"/>
      <c r="M7777" s="33"/>
      <c r="N7777" s="33"/>
      <c r="O7777" s="33"/>
      <c r="P7777" s="33"/>
      <c r="Q7777" s="33"/>
      <c r="R7777" s="33"/>
      <c r="S7777" s="33"/>
    </row>
    <row r="7778" spans="1:19">
      <c r="A7778" s="233"/>
      <c r="B7778" s="238"/>
      <c r="C7778" s="229"/>
      <c r="D7778" s="229"/>
      <c r="E7778" s="235"/>
      <c r="F7778" s="235"/>
      <c r="G7778" s="242"/>
      <c r="H7778" s="243"/>
      <c r="J7778" s="33"/>
      <c r="K7778" s="33"/>
      <c r="L7778" s="33"/>
      <c r="M7778" s="33"/>
      <c r="N7778" s="33"/>
      <c r="O7778" s="33"/>
      <c r="P7778" s="33"/>
      <c r="Q7778" s="33"/>
      <c r="R7778" s="33"/>
      <c r="S7778" s="33"/>
    </row>
    <row r="7779" spans="1:19">
      <c r="A7779" s="233"/>
      <c r="B7779" s="238"/>
      <c r="C7779" s="229"/>
      <c r="D7779" s="229"/>
      <c r="E7779" s="235"/>
      <c r="F7779" s="235"/>
      <c r="G7779" s="242"/>
      <c r="H7779" s="243"/>
      <c r="J7779" s="33"/>
      <c r="K7779" s="33"/>
      <c r="L7779" s="33"/>
      <c r="M7779" s="33"/>
      <c r="N7779" s="33"/>
      <c r="O7779" s="33"/>
      <c r="P7779" s="33"/>
      <c r="Q7779" s="33"/>
      <c r="R7779" s="33"/>
      <c r="S7779" s="33"/>
    </row>
    <row r="7780" spans="1:19">
      <c r="A7780" s="233"/>
      <c r="B7780" s="238"/>
      <c r="C7780" s="229"/>
      <c r="D7780" s="229"/>
      <c r="E7780" s="235"/>
      <c r="F7780" s="235"/>
      <c r="G7780" s="242"/>
      <c r="H7780" s="243"/>
      <c r="J7780" s="33"/>
      <c r="K7780" s="33"/>
      <c r="L7780" s="33"/>
      <c r="M7780" s="33"/>
      <c r="N7780" s="33"/>
      <c r="O7780" s="33"/>
      <c r="P7780" s="33"/>
      <c r="Q7780" s="33"/>
      <c r="R7780" s="33"/>
      <c r="S7780" s="33"/>
    </row>
    <row r="7781" spans="1:19">
      <c r="A7781" s="233"/>
      <c r="B7781" s="238"/>
      <c r="C7781" s="229"/>
      <c r="D7781" s="229"/>
      <c r="E7781" s="235"/>
      <c r="F7781" s="235"/>
      <c r="G7781" s="242"/>
      <c r="H7781" s="243"/>
      <c r="J7781" s="33"/>
      <c r="K7781" s="33"/>
      <c r="L7781" s="33"/>
      <c r="M7781" s="33"/>
      <c r="N7781" s="33"/>
      <c r="O7781" s="33"/>
      <c r="P7781" s="33"/>
      <c r="Q7781" s="33"/>
      <c r="R7781" s="33"/>
      <c r="S7781" s="33"/>
    </row>
    <row r="7782" spans="1:19">
      <c r="A7782" s="233"/>
      <c r="B7782" s="238"/>
      <c r="C7782" s="229"/>
      <c r="D7782" s="229"/>
      <c r="E7782" s="235"/>
      <c r="F7782" s="235"/>
      <c r="G7782" s="242"/>
      <c r="H7782" s="243"/>
      <c r="J7782" s="33"/>
      <c r="K7782" s="33"/>
      <c r="L7782" s="33"/>
      <c r="M7782" s="33"/>
      <c r="N7782" s="33"/>
      <c r="O7782" s="33"/>
      <c r="P7782" s="33"/>
      <c r="Q7782" s="33"/>
      <c r="R7782" s="33"/>
      <c r="S7782" s="33"/>
    </row>
    <row r="7783" spans="1:19">
      <c r="A7783" s="233"/>
      <c r="B7783" s="238"/>
      <c r="C7783" s="229"/>
      <c r="D7783" s="229"/>
      <c r="E7783" s="235"/>
      <c r="F7783" s="235"/>
      <c r="G7783" s="242"/>
      <c r="H7783" s="243"/>
      <c r="J7783" s="33"/>
      <c r="K7783" s="33"/>
      <c r="L7783" s="33"/>
      <c r="M7783" s="33"/>
      <c r="N7783" s="33"/>
      <c r="O7783" s="33"/>
      <c r="P7783" s="33"/>
      <c r="Q7783" s="33"/>
      <c r="R7783" s="33"/>
      <c r="S7783" s="33"/>
    </row>
    <row r="7784" spans="1:19">
      <c r="A7784" s="233"/>
      <c r="B7784" s="238"/>
      <c r="C7784" s="229"/>
      <c r="D7784" s="229"/>
      <c r="E7784" s="235"/>
      <c r="F7784" s="235"/>
      <c r="G7784" s="242"/>
      <c r="H7784" s="243"/>
      <c r="J7784" s="33"/>
      <c r="K7784" s="33"/>
      <c r="L7784" s="33"/>
      <c r="M7784" s="33"/>
      <c r="N7784" s="33"/>
      <c r="O7784" s="33"/>
      <c r="P7784" s="33"/>
      <c r="Q7784" s="33"/>
      <c r="R7784" s="33"/>
      <c r="S7784" s="33"/>
    </row>
    <row r="7785" spans="1:19">
      <c r="A7785" s="233"/>
      <c r="B7785" s="238"/>
      <c r="C7785" s="229"/>
      <c r="D7785" s="229"/>
      <c r="E7785" s="235"/>
      <c r="F7785" s="235"/>
      <c r="G7785" s="242"/>
      <c r="H7785" s="243"/>
      <c r="J7785" s="33"/>
      <c r="K7785" s="33"/>
      <c r="L7785" s="33"/>
      <c r="M7785" s="33"/>
      <c r="N7785" s="33"/>
      <c r="O7785" s="33"/>
      <c r="P7785" s="33"/>
      <c r="Q7785" s="33"/>
      <c r="R7785" s="33"/>
      <c r="S7785" s="33"/>
    </row>
    <row r="7786" spans="1:19">
      <c r="A7786" s="233"/>
      <c r="B7786" s="238"/>
      <c r="C7786" s="229"/>
      <c r="D7786" s="229"/>
      <c r="E7786" s="235"/>
      <c r="F7786" s="235"/>
      <c r="G7786" s="242"/>
      <c r="H7786" s="243"/>
      <c r="J7786" s="33"/>
      <c r="K7786" s="33"/>
      <c r="L7786" s="33"/>
      <c r="M7786" s="33"/>
      <c r="N7786" s="33"/>
      <c r="O7786" s="33"/>
      <c r="P7786" s="33"/>
      <c r="Q7786" s="33"/>
      <c r="R7786" s="33"/>
      <c r="S7786" s="33"/>
    </row>
    <row r="7787" spans="1:19">
      <c r="A7787" s="233"/>
      <c r="B7787" s="238"/>
      <c r="C7787" s="229"/>
      <c r="D7787" s="229"/>
      <c r="E7787" s="235"/>
      <c r="F7787" s="235"/>
      <c r="G7787" s="242"/>
      <c r="H7787" s="243"/>
      <c r="J7787" s="33"/>
      <c r="K7787" s="33"/>
      <c r="L7787" s="33"/>
      <c r="M7787" s="33"/>
      <c r="N7787" s="33"/>
      <c r="O7787" s="33"/>
      <c r="P7787" s="33"/>
      <c r="Q7787" s="33"/>
      <c r="R7787" s="33"/>
      <c r="S7787" s="33"/>
    </row>
    <row r="7788" spans="1:19">
      <c r="A7788" s="233"/>
      <c r="B7788" s="238"/>
      <c r="C7788" s="229"/>
      <c r="D7788" s="229"/>
      <c r="E7788" s="235"/>
      <c r="F7788" s="235"/>
      <c r="G7788" s="242"/>
      <c r="H7788" s="243"/>
      <c r="J7788" s="33"/>
      <c r="K7788" s="33"/>
      <c r="L7788" s="33"/>
      <c r="M7788" s="33"/>
      <c r="N7788" s="33"/>
      <c r="O7788" s="33"/>
      <c r="P7788" s="33"/>
      <c r="Q7788" s="33"/>
      <c r="R7788" s="33"/>
      <c r="S7788" s="33"/>
    </row>
    <row r="7789" spans="1:19">
      <c r="A7789" s="233"/>
      <c r="B7789" s="238"/>
      <c r="C7789" s="229"/>
      <c r="D7789" s="229"/>
      <c r="E7789" s="235"/>
      <c r="F7789" s="235"/>
      <c r="G7789" s="242"/>
      <c r="H7789" s="243"/>
      <c r="J7789" s="33"/>
      <c r="K7789" s="33"/>
      <c r="L7789" s="33"/>
      <c r="M7789" s="33"/>
      <c r="N7789" s="33"/>
      <c r="O7789" s="33"/>
      <c r="P7789" s="33"/>
      <c r="Q7789" s="33"/>
      <c r="R7789" s="33"/>
      <c r="S7789" s="33"/>
    </row>
    <row r="7790" spans="1:19">
      <c r="A7790" s="233"/>
      <c r="B7790" s="238"/>
      <c r="C7790" s="229"/>
      <c r="D7790" s="229"/>
      <c r="E7790" s="235"/>
      <c r="F7790" s="235"/>
      <c r="G7790" s="242"/>
      <c r="H7790" s="243"/>
      <c r="J7790" s="33"/>
      <c r="K7790" s="33"/>
      <c r="L7790" s="33"/>
      <c r="M7790" s="33"/>
      <c r="N7790" s="33"/>
      <c r="O7790" s="33"/>
      <c r="P7790" s="33"/>
      <c r="Q7790" s="33"/>
      <c r="R7790" s="33"/>
      <c r="S7790" s="33"/>
    </row>
    <row r="7791" spans="1:19">
      <c r="A7791" s="233"/>
      <c r="B7791" s="238"/>
      <c r="C7791" s="229"/>
      <c r="D7791" s="229"/>
      <c r="E7791" s="235"/>
      <c r="F7791" s="235"/>
      <c r="G7791" s="242"/>
      <c r="H7791" s="243"/>
      <c r="J7791" s="33"/>
      <c r="K7791" s="33"/>
      <c r="L7791" s="33"/>
      <c r="M7791" s="33"/>
      <c r="N7791" s="33"/>
      <c r="O7791" s="33"/>
      <c r="P7791" s="33"/>
      <c r="Q7791" s="33"/>
      <c r="R7791" s="33"/>
      <c r="S7791" s="33"/>
    </row>
    <row r="7792" spans="1:19">
      <c r="A7792" s="233"/>
      <c r="B7792" s="238"/>
      <c r="C7792" s="229"/>
      <c r="D7792" s="229"/>
      <c r="E7792" s="235"/>
      <c r="F7792" s="235"/>
      <c r="G7792" s="242"/>
      <c r="H7792" s="243"/>
      <c r="J7792" s="33"/>
      <c r="K7792" s="33"/>
      <c r="L7792" s="33"/>
      <c r="M7792" s="33"/>
      <c r="N7792" s="33"/>
      <c r="O7792" s="33"/>
      <c r="P7792" s="33"/>
      <c r="Q7792" s="33"/>
      <c r="R7792" s="33"/>
      <c r="S7792" s="33"/>
    </row>
    <row r="7793" spans="1:19">
      <c r="A7793" s="233"/>
      <c r="B7793" s="238"/>
      <c r="C7793" s="229"/>
      <c r="D7793" s="229"/>
      <c r="E7793" s="235"/>
      <c r="F7793" s="235"/>
      <c r="G7793" s="242"/>
      <c r="H7793" s="243"/>
      <c r="J7793" s="33"/>
      <c r="K7793" s="33"/>
      <c r="L7793" s="33"/>
      <c r="M7793" s="33"/>
      <c r="N7793" s="33"/>
      <c r="O7793" s="33"/>
      <c r="P7793" s="33"/>
      <c r="Q7793" s="33"/>
      <c r="R7793" s="33"/>
      <c r="S7793" s="33"/>
    </row>
    <row r="7794" spans="1:19">
      <c r="A7794" s="233"/>
      <c r="B7794" s="238"/>
      <c r="C7794" s="229"/>
      <c r="D7794" s="229"/>
      <c r="E7794" s="235"/>
      <c r="F7794" s="235"/>
      <c r="G7794" s="242"/>
      <c r="H7794" s="243"/>
      <c r="J7794" s="33"/>
      <c r="K7794" s="33"/>
      <c r="L7794" s="33"/>
      <c r="M7794" s="33"/>
      <c r="N7794" s="33"/>
      <c r="O7794" s="33"/>
      <c r="P7794" s="33"/>
      <c r="Q7794" s="33"/>
      <c r="R7794" s="33"/>
      <c r="S7794" s="33"/>
    </row>
    <row r="7795" spans="1:19">
      <c r="A7795" s="233"/>
      <c r="B7795" s="238"/>
      <c r="C7795" s="229"/>
      <c r="D7795" s="229"/>
      <c r="E7795" s="235"/>
      <c r="F7795" s="235"/>
      <c r="G7795" s="242"/>
      <c r="H7795" s="243"/>
      <c r="J7795" s="33"/>
      <c r="K7795" s="33"/>
      <c r="L7795" s="33"/>
      <c r="M7795" s="33"/>
      <c r="N7795" s="33"/>
      <c r="O7795" s="33"/>
      <c r="P7795" s="33"/>
      <c r="Q7795" s="33"/>
      <c r="R7795" s="33"/>
      <c r="S7795" s="33"/>
    </row>
    <row r="7796" spans="1:19">
      <c r="A7796" s="233"/>
      <c r="B7796" s="238"/>
      <c r="C7796" s="229"/>
      <c r="D7796" s="229"/>
      <c r="E7796" s="235"/>
      <c r="F7796" s="235"/>
      <c r="G7796" s="242"/>
      <c r="H7796" s="243"/>
      <c r="J7796" s="33"/>
      <c r="K7796" s="33"/>
      <c r="L7796" s="33"/>
      <c r="M7796" s="33"/>
      <c r="N7796" s="33"/>
      <c r="O7796" s="33"/>
      <c r="P7796" s="33"/>
      <c r="Q7796" s="33"/>
      <c r="R7796" s="33"/>
      <c r="S7796" s="33"/>
    </row>
    <row r="7797" spans="1:19">
      <c r="A7797" s="233"/>
      <c r="B7797" s="238"/>
      <c r="C7797" s="229"/>
      <c r="D7797" s="229"/>
      <c r="E7797" s="235"/>
      <c r="F7797" s="235"/>
      <c r="G7797" s="242"/>
      <c r="H7797" s="243"/>
      <c r="J7797" s="33"/>
      <c r="K7797" s="33"/>
      <c r="L7797" s="33"/>
      <c r="M7797" s="33"/>
      <c r="N7797" s="33"/>
      <c r="O7797" s="33"/>
      <c r="P7797" s="33"/>
      <c r="Q7797" s="33"/>
      <c r="R7797" s="33"/>
      <c r="S7797" s="33"/>
    </row>
    <row r="7798" spans="1:19">
      <c r="A7798" s="233"/>
      <c r="B7798" s="238"/>
      <c r="C7798" s="229"/>
      <c r="D7798" s="229"/>
      <c r="E7798" s="235"/>
      <c r="F7798" s="235"/>
      <c r="G7798" s="242"/>
      <c r="H7798" s="243"/>
      <c r="J7798" s="33"/>
      <c r="K7798" s="33"/>
      <c r="L7798" s="33"/>
      <c r="M7798" s="33"/>
      <c r="N7798" s="33"/>
      <c r="O7798" s="33"/>
      <c r="P7798" s="33"/>
      <c r="Q7798" s="33"/>
      <c r="R7798" s="33"/>
      <c r="S7798" s="33"/>
    </row>
    <row r="7799" spans="1:19">
      <c r="A7799" s="233"/>
      <c r="B7799" s="238"/>
      <c r="C7799" s="229"/>
      <c r="D7799" s="229"/>
      <c r="E7799" s="235"/>
      <c r="F7799" s="235"/>
      <c r="G7799" s="242"/>
      <c r="H7799" s="243"/>
      <c r="J7799" s="33"/>
      <c r="K7799" s="33"/>
      <c r="L7799" s="33"/>
      <c r="M7799" s="33"/>
      <c r="N7799" s="33"/>
      <c r="O7799" s="33"/>
      <c r="P7799" s="33"/>
      <c r="Q7799" s="33"/>
      <c r="R7799" s="33"/>
      <c r="S7799" s="33"/>
    </row>
    <row r="7800" spans="1:19">
      <c r="A7800" s="233"/>
      <c r="B7800" s="238"/>
      <c r="C7800" s="229"/>
      <c r="D7800" s="229"/>
      <c r="E7800" s="235"/>
      <c r="F7800" s="235"/>
      <c r="G7800" s="242"/>
      <c r="H7800" s="243"/>
      <c r="J7800" s="33"/>
      <c r="K7800" s="33"/>
      <c r="L7800" s="33"/>
      <c r="M7800" s="33"/>
      <c r="N7800" s="33"/>
      <c r="O7800" s="33"/>
      <c r="P7800" s="33"/>
      <c r="Q7800" s="33"/>
      <c r="R7800" s="33"/>
      <c r="S7800" s="33"/>
    </row>
    <row r="7801" spans="1:19">
      <c r="A7801" s="233"/>
      <c r="B7801" s="238"/>
      <c r="C7801" s="229"/>
      <c r="D7801" s="229"/>
      <c r="E7801" s="235"/>
      <c r="F7801" s="235"/>
      <c r="G7801" s="242"/>
      <c r="H7801" s="243"/>
      <c r="J7801" s="33"/>
      <c r="K7801" s="33"/>
      <c r="L7801" s="33"/>
      <c r="M7801" s="33"/>
      <c r="N7801" s="33"/>
      <c r="O7801" s="33"/>
      <c r="P7801" s="33"/>
      <c r="Q7801" s="33"/>
      <c r="R7801" s="33"/>
      <c r="S7801" s="33"/>
    </row>
    <row r="7802" spans="1:19">
      <c r="A7802" s="233"/>
      <c r="B7802" s="238"/>
      <c r="C7802" s="229"/>
      <c r="D7802" s="229"/>
      <c r="E7802" s="235"/>
      <c r="F7802" s="235"/>
      <c r="G7802" s="242"/>
      <c r="H7802" s="243"/>
      <c r="J7802" s="33"/>
      <c r="K7802" s="33"/>
      <c r="L7802" s="33"/>
      <c r="M7802" s="33"/>
      <c r="N7802" s="33"/>
      <c r="O7802" s="33"/>
      <c r="P7802" s="33"/>
      <c r="Q7802" s="33"/>
      <c r="R7802" s="33"/>
      <c r="S7802" s="33"/>
    </row>
    <row r="7803" spans="1:19">
      <c r="A7803" s="233"/>
      <c r="B7803" s="238"/>
      <c r="C7803" s="229"/>
      <c r="D7803" s="229"/>
      <c r="E7803" s="235"/>
      <c r="F7803" s="235"/>
      <c r="G7803" s="242"/>
      <c r="H7803" s="243"/>
      <c r="J7803" s="33"/>
      <c r="K7803" s="33"/>
      <c r="L7803" s="33"/>
      <c r="M7803" s="33"/>
      <c r="N7803" s="33"/>
      <c r="O7803" s="33"/>
      <c r="P7803" s="33"/>
      <c r="Q7803" s="33"/>
      <c r="R7803" s="33"/>
      <c r="S7803" s="33"/>
    </row>
    <row r="7804" spans="1:19">
      <c r="A7804" s="233"/>
      <c r="B7804" s="238"/>
      <c r="C7804" s="229"/>
      <c r="D7804" s="229"/>
      <c r="E7804" s="235"/>
      <c r="F7804" s="235"/>
      <c r="G7804" s="242"/>
      <c r="H7804" s="243"/>
      <c r="J7804" s="33"/>
      <c r="K7804" s="33"/>
      <c r="L7804" s="33"/>
      <c r="M7804" s="33"/>
      <c r="N7804" s="33"/>
      <c r="O7804" s="33"/>
      <c r="P7804" s="33"/>
      <c r="Q7804" s="33"/>
      <c r="R7804" s="33"/>
      <c r="S7804" s="33"/>
    </row>
    <row r="7805" spans="1:19">
      <c r="A7805" s="233"/>
      <c r="B7805" s="238"/>
      <c r="C7805" s="229"/>
      <c r="D7805" s="229"/>
      <c r="E7805" s="235"/>
      <c r="F7805" s="235"/>
      <c r="G7805" s="242"/>
      <c r="H7805" s="243"/>
      <c r="J7805" s="33"/>
      <c r="K7805" s="33"/>
      <c r="L7805" s="33"/>
      <c r="M7805" s="33"/>
      <c r="N7805" s="33"/>
      <c r="O7805" s="33"/>
      <c r="P7805" s="33"/>
      <c r="Q7805" s="33"/>
      <c r="R7805" s="33"/>
      <c r="S7805" s="33"/>
    </row>
    <row r="7806" spans="1:19">
      <c r="A7806" s="233"/>
      <c r="B7806" s="238"/>
      <c r="C7806" s="229"/>
      <c r="D7806" s="229"/>
      <c r="E7806" s="235"/>
      <c r="F7806" s="235"/>
      <c r="G7806" s="242"/>
      <c r="H7806" s="243"/>
      <c r="J7806" s="33"/>
      <c r="K7806" s="33"/>
      <c r="L7806" s="33"/>
      <c r="M7806" s="33"/>
      <c r="N7806" s="33"/>
      <c r="O7806" s="33"/>
      <c r="P7806" s="33"/>
      <c r="Q7806" s="33"/>
      <c r="R7806" s="33"/>
      <c r="S7806" s="33"/>
    </row>
    <row r="7807" spans="1:19">
      <c r="A7807" s="233"/>
      <c r="B7807" s="238"/>
      <c r="C7807" s="229"/>
      <c r="D7807" s="229"/>
      <c r="E7807" s="235"/>
      <c r="F7807" s="235"/>
      <c r="G7807" s="242"/>
      <c r="H7807" s="243"/>
      <c r="J7807" s="33"/>
      <c r="K7807" s="33"/>
      <c r="L7807" s="33"/>
      <c r="M7807" s="33"/>
      <c r="N7807" s="33"/>
      <c r="O7807" s="33"/>
      <c r="P7807" s="33"/>
      <c r="Q7807" s="33"/>
      <c r="R7807" s="33"/>
      <c r="S7807" s="33"/>
    </row>
    <row r="7808" spans="1:19">
      <c r="A7808" s="233"/>
      <c r="B7808" s="238"/>
      <c r="C7808" s="229"/>
      <c r="D7808" s="229"/>
      <c r="E7808" s="235"/>
      <c r="F7808" s="235"/>
      <c r="G7808" s="242"/>
      <c r="H7808" s="243"/>
      <c r="J7808" s="33"/>
      <c r="K7808" s="33"/>
      <c r="L7808" s="33"/>
      <c r="M7808" s="33"/>
      <c r="N7808" s="33"/>
      <c r="O7808" s="33"/>
      <c r="P7808" s="33"/>
      <c r="Q7808" s="33"/>
      <c r="R7808" s="33"/>
      <c r="S7808" s="33"/>
    </row>
    <row r="7809" spans="1:19">
      <c r="A7809" s="233"/>
      <c r="B7809" s="238"/>
      <c r="C7809" s="229"/>
      <c r="D7809" s="229"/>
      <c r="E7809" s="235"/>
      <c r="F7809" s="235"/>
      <c r="G7809" s="242"/>
      <c r="H7809" s="243"/>
      <c r="J7809" s="33"/>
      <c r="K7809" s="33"/>
      <c r="L7809" s="33"/>
      <c r="M7809" s="33"/>
      <c r="N7809" s="33"/>
      <c r="O7809" s="33"/>
      <c r="P7809" s="33"/>
      <c r="Q7809" s="33"/>
      <c r="R7809" s="33"/>
      <c r="S7809" s="33"/>
    </row>
    <row r="7810" spans="1:19">
      <c r="A7810" s="233"/>
      <c r="B7810" s="238"/>
      <c r="C7810" s="229"/>
      <c r="D7810" s="229"/>
      <c r="E7810" s="235"/>
      <c r="F7810" s="235"/>
      <c r="G7810" s="242"/>
      <c r="H7810" s="243"/>
      <c r="J7810" s="33"/>
      <c r="K7810" s="33"/>
      <c r="L7810" s="33"/>
      <c r="M7810" s="33"/>
      <c r="N7810" s="33"/>
      <c r="O7810" s="33"/>
      <c r="P7810" s="33"/>
      <c r="Q7810" s="33"/>
      <c r="R7810" s="33"/>
      <c r="S7810" s="33"/>
    </row>
    <row r="7811" spans="1:19">
      <c r="A7811" s="233"/>
      <c r="B7811" s="238"/>
      <c r="C7811" s="229"/>
      <c r="D7811" s="229"/>
      <c r="E7811" s="235"/>
      <c r="F7811" s="235"/>
      <c r="G7811" s="242"/>
      <c r="H7811" s="243"/>
      <c r="J7811" s="33"/>
      <c r="K7811" s="33"/>
      <c r="L7811" s="33"/>
      <c r="M7811" s="33"/>
      <c r="N7811" s="33"/>
      <c r="O7811" s="33"/>
      <c r="P7811" s="33"/>
      <c r="Q7811" s="33"/>
      <c r="R7811" s="33"/>
      <c r="S7811" s="33"/>
    </row>
    <row r="7812" spans="1:19">
      <c r="A7812" s="233"/>
      <c r="B7812" s="238"/>
      <c r="C7812" s="229"/>
      <c r="D7812" s="229"/>
      <c r="E7812" s="235"/>
      <c r="F7812" s="235"/>
      <c r="G7812" s="242"/>
      <c r="H7812" s="243"/>
      <c r="J7812" s="33"/>
      <c r="K7812" s="33"/>
      <c r="L7812" s="33"/>
      <c r="M7812" s="33"/>
      <c r="N7812" s="33"/>
      <c r="O7812" s="33"/>
      <c r="P7812" s="33"/>
      <c r="Q7812" s="33"/>
      <c r="R7812" s="33"/>
      <c r="S7812" s="33"/>
    </row>
    <row r="7813" spans="1:19">
      <c r="A7813" s="233"/>
      <c r="B7813" s="238"/>
      <c r="C7813" s="229"/>
      <c r="D7813" s="229"/>
      <c r="E7813" s="235"/>
      <c r="F7813" s="235"/>
      <c r="G7813" s="242"/>
      <c r="H7813" s="243"/>
      <c r="J7813" s="33"/>
      <c r="K7813" s="33"/>
      <c r="L7813" s="33"/>
      <c r="M7813" s="33"/>
      <c r="N7813" s="33"/>
      <c r="O7813" s="33"/>
      <c r="P7813" s="33"/>
      <c r="Q7813" s="33"/>
      <c r="R7813" s="33"/>
      <c r="S7813" s="33"/>
    </row>
    <row r="7814" spans="1:19">
      <c r="A7814" s="233"/>
      <c r="B7814" s="238"/>
      <c r="C7814" s="229"/>
      <c r="D7814" s="229"/>
      <c r="E7814" s="235"/>
      <c r="F7814" s="235"/>
      <c r="G7814" s="242"/>
      <c r="H7814" s="243"/>
      <c r="J7814" s="33"/>
      <c r="K7814" s="33"/>
      <c r="L7814" s="33"/>
      <c r="M7814" s="33"/>
      <c r="N7814" s="33"/>
      <c r="O7814" s="33"/>
      <c r="P7814" s="33"/>
      <c r="Q7814" s="33"/>
      <c r="R7814" s="33"/>
      <c r="S7814" s="33"/>
    </row>
    <row r="7815" spans="1:19">
      <c r="A7815" s="233"/>
      <c r="B7815" s="238"/>
      <c r="C7815" s="229"/>
      <c r="D7815" s="229"/>
      <c r="E7815" s="235"/>
      <c r="F7815" s="235"/>
      <c r="G7815" s="242"/>
      <c r="H7815" s="243"/>
      <c r="J7815" s="33"/>
      <c r="K7815" s="33"/>
      <c r="L7815" s="33"/>
      <c r="M7815" s="33"/>
      <c r="N7815" s="33"/>
      <c r="O7815" s="33"/>
      <c r="P7815" s="33"/>
      <c r="Q7815" s="33"/>
      <c r="R7815" s="33"/>
      <c r="S7815" s="33"/>
    </row>
    <row r="7816" spans="1:19">
      <c r="A7816" s="233"/>
      <c r="B7816" s="238"/>
      <c r="C7816" s="229"/>
      <c r="D7816" s="229"/>
      <c r="E7816" s="235"/>
      <c r="F7816" s="235"/>
      <c r="G7816" s="242"/>
      <c r="H7816" s="243"/>
      <c r="J7816" s="33"/>
      <c r="K7816" s="33"/>
      <c r="L7816" s="33"/>
      <c r="M7816" s="33"/>
      <c r="N7816" s="33"/>
      <c r="O7816" s="33"/>
      <c r="P7816" s="33"/>
      <c r="Q7816" s="33"/>
      <c r="R7816" s="33"/>
      <c r="S7816" s="33"/>
    </row>
    <row r="7817" spans="1:19">
      <c r="A7817" s="233"/>
      <c r="B7817" s="238"/>
      <c r="C7817" s="229"/>
      <c r="D7817" s="229"/>
      <c r="E7817" s="235"/>
      <c r="F7817" s="235"/>
      <c r="G7817" s="242"/>
      <c r="H7817" s="243"/>
      <c r="J7817" s="33"/>
      <c r="K7817" s="33"/>
      <c r="L7817" s="33"/>
      <c r="M7817" s="33"/>
      <c r="N7817" s="33"/>
      <c r="O7817" s="33"/>
      <c r="P7817" s="33"/>
      <c r="Q7817" s="33"/>
      <c r="R7817" s="33"/>
      <c r="S7817" s="33"/>
    </row>
    <row r="7818" spans="1:19">
      <c r="A7818" s="233"/>
      <c r="B7818" s="238"/>
      <c r="C7818" s="229"/>
      <c r="D7818" s="229"/>
      <c r="E7818" s="235"/>
      <c r="F7818" s="235"/>
      <c r="G7818" s="242"/>
      <c r="H7818" s="243"/>
      <c r="J7818" s="33"/>
      <c r="K7818" s="33"/>
      <c r="L7818" s="33"/>
      <c r="M7818" s="33"/>
      <c r="N7818" s="33"/>
      <c r="O7818" s="33"/>
      <c r="P7818" s="33"/>
      <c r="Q7818" s="33"/>
      <c r="R7818" s="33"/>
      <c r="S7818" s="33"/>
    </row>
    <row r="7819" spans="1:19">
      <c r="A7819" s="233"/>
      <c r="B7819" s="238"/>
      <c r="C7819" s="229"/>
      <c r="D7819" s="229"/>
      <c r="E7819" s="235"/>
      <c r="F7819" s="235"/>
      <c r="G7819" s="242"/>
      <c r="H7819" s="243"/>
      <c r="J7819" s="33"/>
      <c r="K7819" s="33"/>
      <c r="L7819" s="33"/>
      <c r="M7819" s="33"/>
      <c r="N7819" s="33"/>
      <c r="O7819" s="33"/>
      <c r="P7819" s="33"/>
      <c r="Q7819" s="33"/>
      <c r="R7819" s="33"/>
      <c r="S7819" s="33"/>
    </row>
    <row r="7820" spans="1:19">
      <c r="A7820" s="233"/>
      <c r="B7820" s="238"/>
      <c r="C7820" s="229"/>
      <c r="D7820" s="229"/>
      <c r="E7820" s="235"/>
      <c r="F7820" s="235"/>
      <c r="G7820" s="242"/>
      <c r="H7820" s="243"/>
      <c r="J7820" s="33"/>
      <c r="K7820" s="33"/>
      <c r="L7820" s="33"/>
      <c r="M7820" s="33"/>
      <c r="N7820" s="33"/>
      <c r="O7820" s="33"/>
      <c r="P7820" s="33"/>
      <c r="Q7820" s="33"/>
      <c r="R7820" s="33"/>
      <c r="S7820" s="33"/>
    </row>
    <row r="7821" spans="1:19">
      <c r="A7821" s="233"/>
      <c r="B7821" s="238"/>
      <c r="C7821" s="229"/>
      <c r="D7821" s="229"/>
      <c r="E7821" s="235"/>
      <c r="F7821" s="235"/>
      <c r="G7821" s="242"/>
      <c r="H7821" s="243"/>
      <c r="J7821" s="33"/>
      <c r="K7821" s="33"/>
      <c r="L7821" s="33"/>
      <c r="M7821" s="33"/>
      <c r="N7821" s="33"/>
      <c r="O7821" s="33"/>
      <c r="P7821" s="33"/>
      <c r="Q7821" s="33"/>
      <c r="R7821" s="33"/>
      <c r="S7821" s="33"/>
    </row>
    <row r="7822" spans="1:19">
      <c r="A7822" s="233"/>
      <c r="B7822" s="238"/>
      <c r="C7822" s="229"/>
      <c r="D7822" s="229"/>
      <c r="E7822" s="235"/>
      <c r="F7822" s="235"/>
      <c r="G7822" s="242"/>
      <c r="H7822" s="243"/>
      <c r="J7822" s="33"/>
      <c r="K7822" s="33"/>
      <c r="L7822" s="33"/>
      <c r="M7822" s="33"/>
      <c r="N7822" s="33"/>
      <c r="O7822" s="33"/>
      <c r="P7822" s="33"/>
      <c r="Q7822" s="33"/>
      <c r="R7822" s="33"/>
      <c r="S7822" s="33"/>
    </row>
    <row r="7823" spans="1:19">
      <c r="A7823" s="233"/>
      <c r="B7823" s="238"/>
      <c r="C7823" s="229"/>
      <c r="D7823" s="229"/>
      <c r="E7823" s="235"/>
      <c r="F7823" s="235"/>
      <c r="G7823" s="242"/>
      <c r="H7823" s="243"/>
      <c r="J7823" s="33"/>
      <c r="K7823" s="33"/>
      <c r="L7823" s="33"/>
      <c r="M7823" s="33"/>
      <c r="N7823" s="33"/>
      <c r="O7823" s="33"/>
      <c r="P7823" s="33"/>
      <c r="Q7823" s="33"/>
      <c r="R7823" s="33"/>
      <c r="S7823" s="33"/>
    </row>
    <row r="7824" spans="1:19">
      <c r="A7824" s="233"/>
      <c r="B7824" s="238"/>
      <c r="C7824" s="229"/>
      <c r="D7824" s="229"/>
      <c r="E7824" s="235"/>
      <c r="F7824" s="235"/>
      <c r="G7824" s="242"/>
      <c r="H7824" s="243"/>
      <c r="J7824" s="33"/>
      <c r="K7824" s="33"/>
      <c r="L7824" s="33"/>
      <c r="M7824" s="33"/>
      <c r="N7824" s="33"/>
      <c r="O7824" s="33"/>
      <c r="P7824" s="33"/>
      <c r="Q7824" s="33"/>
      <c r="R7824" s="33"/>
      <c r="S7824" s="33"/>
    </row>
    <row r="7825" spans="1:19">
      <c r="A7825" s="233"/>
      <c r="B7825" s="238"/>
      <c r="C7825" s="229"/>
      <c r="D7825" s="229"/>
      <c r="E7825" s="235"/>
      <c r="F7825" s="235"/>
      <c r="G7825" s="242"/>
      <c r="H7825" s="243"/>
      <c r="J7825" s="33"/>
      <c r="K7825" s="33"/>
      <c r="L7825" s="33"/>
      <c r="M7825" s="33"/>
      <c r="N7825" s="33"/>
      <c r="O7825" s="33"/>
      <c r="P7825" s="33"/>
      <c r="Q7825" s="33"/>
      <c r="R7825" s="33"/>
      <c r="S7825" s="33"/>
    </row>
    <row r="7826" spans="1:19">
      <c r="A7826" s="233"/>
      <c r="B7826" s="238"/>
      <c r="C7826" s="229"/>
      <c r="D7826" s="229"/>
      <c r="E7826" s="235"/>
      <c r="F7826" s="235"/>
      <c r="G7826" s="242"/>
      <c r="H7826" s="243"/>
      <c r="J7826" s="33"/>
      <c r="K7826" s="33"/>
      <c r="L7826" s="33"/>
      <c r="M7826" s="33"/>
      <c r="N7826" s="33"/>
      <c r="O7826" s="33"/>
      <c r="P7826" s="33"/>
      <c r="Q7826" s="33"/>
      <c r="R7826" s="33"/>
      <c r="S7826" s="33"/>
    </row>
    <row r="7827" spans="1:19">
      <c r="A7827" s="233"/>
      <c r="B7827" s="238"/>
      <c r="C7827" s="229"/>
      <c r="D7827" s="229"/>
      <c r="E7827" s="235"/>
      <c r="F7827" s="235"/>
      <c r="G7827" s="242"/>
      <c r="H7827" s="243"/>
      <c r="J7827" s="33"/>
      <c r="K7827" s="33"/>
      <c r="L7827" s="33"/>
      <c r="M7827" s="33"/>
      <c r="N7827" s="33"/>
      <c r="O7827" s="33"/>
      <c r="P7827" s="33"/>
      <c r="Q7827" s="33"/>
      <c r="R7827" s="33"/>
      <c r="S7827" s="33"/>
    </row>
    <row r="7828" spans="1:19">
      <c r="A7828" s="233"/>
      <c r="B7828" s="238"/>
      <c r="C7828" s="229"/>
      <c r="D7828" s="229"/>
      <c r="E7828" s="235"/>
      <c r="F7828" s="235"/>
      <c r="G7828" s="242"/>
      <c r="H7828" s="243"/>
      <c r="J7828" s="33"/>
      <c r="K7828" s="33"/>
      <c r="L7828" s="33"/>
      <c r="M7828" s="33"/>
      <c r="N7828" s="33"/>
      <c r="O7828" s="33"/>
      <c r="P7828" s="33"/>
      <c r="Q7828" s="33"/>
      <c r="R7828" s="33"/>
      <c r="S7828" s="33"/>
    </row>
    <row r="7829" spans="1:19">
      <c r="A7829" s="233"/>
      <c r="B7829" s="238"/>
      <c r="C7829" s="229"/>
      <c r="D7829" s="229"/>
      <c r="E7829" s="235"/>
      <c r="F7829" s="235"/>
      <c r="G7829" s="242"/>
      <c r="H7829" s="243"/>
      <c r="J7829" s="33"/>
      <c r="K7829" s="33"/>
      <c r="L7829" s="33"/>
      <c r="M7829" s="33"/>
      <c r="N7829" s="33"/>
      <c r="O7829" s="33"/>
      <c r="P7829" s="33"/>
      <c r="Q7829" s="33"/>
      <c r="R7829" s="33"/>
      <c r="S7829" s="33"/>
    </row>
    <row r="7830" spans="1:19">
      <c r="A7830" s="233"/>
      <c r="B7830" s="238"/>
      <c r="C7830" s="229"/>
      <c r="D7830" s="229"/>
      <c r="E7830" s="235"/>
      <c r="F7830" s="235"/>
      <c r="G7830" s="242"/>
      <c r="H7830" s="243"/>
      <c r="J7830" s="33"/>
      <c r="K7830" s="33"/>
      <c r="L7830" s="33"/>
      <c r="M7830" s="33"/>
      <c r="N7830" s="33"/>
      <c r="O7830" s="33"/>
      <c r="P7830" s="33"/>
      <c r="Q7830" s="33"/>
      <c r="R7830" s="33"/>
      <c r="S7830" s="33"/>
    </row>
    <row r="7831" spans="1:19">
      <c r="A7831" s="233"/>
      <c r="B7831" s="238"/>
      <c r="C7831" s="229"/>
      <c r="D7831" s="229"/>
      <c r="E7831" s="235"/>
      <c r="F7831" s="235"/>
      <c r="G7831" s="242"/>
      <c r="H7831" s="243"/>
      <c r="J7831" s="33"/>
      <c r="K7831" s="33"/>
      <c r="L7831" s="33"/>
      <c r="M7831" s="33"/>
      <c r="N7831" s="33"/>
      <c r="O7831" s="33"/>
      <c r="P7831" s="33"/>
      <c r="Q7831" s="33"/>
      <c r="R7831" s="33"/>
      <c r="S7831" s="33"/>
    </row>
    <row r="7832" spans="1:19">
      <c r="A7832" s="233"/>
      <c r="B7832" s="238"/>
      <c r="C7832" s="229"/>
      <c r="D7832" s="229"/>
      <c r="E7832" s="235"/>
      <c r="F7832" s="235"/>
      <c r="G7832" s="242"/>
      <c r="H7832" s="243"/>
      <c r="J7832" s="33"/>
      <c r="K7832" s="33"/>
      <c r="L7832" s="33"/>
      <c r="M7832" s="33"/>
      <c r="N7832" s="33"/>
      <c r="O7832" s="33"/>
      <c r="P7832" s="33"/>
      <c r="Q7832" s="33"/>
      <c r="R7832" s="33"/>
      <c r="S7832" s="33"/>
    </row>
    <row r="7833" spans="1:19">
      <c r="A7833" s="233"/>
      <c r="B7833" s="238"/>
      <c r="C7833" s="229"/>
      <c r="D7833" s="229"/>
      <c r="E7833" s="235"/>
      <c r="F7833" s="235"/>
      <c r="G7833" s="242"/>
      <c r="H7833" s="243"/>
      <c r="J7833" s="33"/>
      <c r="K7833" s="33"/>
      <c r="L7833" s="33"/>
      <c r="M7833" s="33"/>
      <c r="N7833" s="33"/>
      <c r="O7833" s="33"/>
      <c r="P7833" s="33"/>
      <c r="Q7833" s="33"/>
      <c r="R7833" s="33"/>
      <c r="S7833" s="33"/>
    </row>
    <row r="7834" spans="1:19">
      <c r="A7834" s="233"/>
      <c r="B7834" s="238"/>
      <c r="C7834" s="229"/>
      <c r="D7834" s="229"/>
      <c r="E7834" s="235"/>
      <c r="F7834" s="235"/>
      <c r="G7834" s="242"/>
      <c r="H7834" s="243"/>
      <c r="J7834" s="33"/>
      <c r="K7834" s="33"/>
      <c r="L7834" s="33"/>
      <c r="M7834" s="33"/>
      <c r="N7834" s="33"/>
      <c r="O7834" s="33"/>
      <c r="P7834" s="33"/>
      <c r="Q7834" s="33"/>
      <c r="R7834" s="33"/>
      <c r="S7834" s="33"/>
    </row>
    <row r="7835" spans="1:19">
      <c r="A7835" s="233"/>
      <c r="B7835" s="238"/>
      <c r="C7835" s="229"/>
      <c r="D7835" s="229"/>
      <c r="E7835" s="235"/>
      <c r="F7835" s="235"/>
      <c r="G7835" s="242"/>
      <c r="H7835" s="243"/>
      <c r="J7835" s="33"/>
      <c r="K7835" s="33"/>
      <c r="L7835" s="33"/>
      <c r="M7835" s="33"/>
      <c r="N7835" s="33"/>
      <c r="O7835" s="33"/>
      <c r="P7835" s="33"/>
      <c r="Q7835" s="33"/>
      <c r="R7835" s="33"/>
      <c r="S7835" s="33"/>
    </row>
    <row r="7836" spans="1:19">
      <c r="A7836" s="233"/>
      <c r="B7836" s="238"/>
      <c r="C7836" s="229"/>
      <c r="D7836" s="229"/>
      <c r="E7836" s="235"/>
      <c r="F7836" s="235"/>
      <c r="G7836" s="242"/>
      <c r="H7836" s="243"/>
      <c r="J7836" s="33"/>
      <c r="K7836" s="33"/>
      <c r="L7836" s="33"/>
      <c r="M7836" s="33"/>
      <c r="N7836" s="33"/>
      <c r="O7836" s="33"/>
      <c r="P7836" s="33"/>
      <c r="Q7836" s="33"/>
      <c r="R7836" s="33"/>
      <c r="S7836" s="33"/>
    </row>
    <row r="7837" spans="1:19">
      <c r="A7837" s="233"/>
      <c r="B7837" s="238"/>
      <c r="C7837" s="229"/>
      <c r="D7837" s="229"/>
      <c r="E7837" s="235"/>
      <c r="F7837" s="235"/>
      <c r="G7837" s="242"/>
      <c r="H7837" s="243"/>
      <c r="J7837" s="33"/>
      <c r="K7837" s="33"/>
      <c r="L7837" s="33"/>
      <c r="M7837" s="33"/>
      <c r="N7837" s="33"/>
      <c r="O7837" s="33"/>
      <c r="P7837" s="33"/>
      <c r="Q7837" s="33"/>
      <c r="R7837" s="33"/>
      <c r="S7837" s="33"/>
    </row>
    <row r="7838" spans="1:19">
      <c r="A7838" s="233"/>
      <c r="B7838" s="238"/>
      <c r="C7838" s="229"/>
      <c r="D7838" s="229"/>
      <c r="E7838" s="235"/>
      <c r="F7838" s="235"/>
      <c r="G7838" s="242"/>
      <c r="H7838" s="243"/>
      <c r="J7838" s="33"/>
      <c r="K7838" s="33"/>
      <c r="L7838" s="33"/>
      <c r="M7838" s="33"/>
      <c r="N7838" s="33"/>
      <c r="O7838" s="33"/>
      <c r="P7838" s="33"/>
      <c r="Q7838" s="33"/>
      <c r="R7838" s="33"/>
      <c r="S7838" s="33"/>
    </row>
    <row r="7839" spans="1:19">
      <c r="A7839" s="233"/>
      <c r="B7839" s="238"/>
      <c r="C7839" s="229"/>
      <c r="D7839" s="229"/>
      <c r="E7839" s="235"/>
      <c r="F7839" s="235"/>
      <c r="G7839" s="242"/>
      <c r="H7839" s="243"/>
      <c r="J7839" s="33"/>
      <c r="K7839" s="33"/>
      <c r="L7839" s="33"/>
      <c r="M7839" s="33"/>
      <c r="N7839" s="33"/>
      <c r="O7839" s="33"/>
      <c r="P7839" s="33"/>
      <c r="Q7839" s="33"/>
      <c r="R7839" s="33"/>
      <c r="S7839" s="33"/>
    </row>
    <row r="7840" spans="1:19">
      <c r="A7840" s="233"/>
      <c r="B7840" s="238"/>
      <c r="C7840" s="229"/>
      <c r="D7840" s="229"/>
      <c r="E7840" s="235"/>
      <c r="F7840" s="235"/>
      <c r="G7840" s="242"/>
      <c r="H7840" s="243"/>
      <c r="J7840" s="33"/>
      <c r="K7840" s="33"/>
      <c r="L7840" s="33"/>
      <c r="M7840" s="33"/>
      <c r="N7840" s="33"/>
      <c r="O7840" s="33"/>
      <c r="P7840" s="33"/>
      <c r="Q7840" s="33"/>
      <c r="R7840" s="33"/>
      <c r="S7840" s="33"/>
    </row>
    <row r="7841" spans="1:19">
      <c r="A7841" s="233"/>
      <c r="B7841" s="238"/>
      <c r="C7841" s="229"/>
      <c r="D7841" s="229"/>
      <c r="E7841" s="235"/>
      <c r="F7841" s="235"/>
      <c r="G7841" s="242"/>
      <c r="H7841" s="243"/>
      <c r="J7841" s="33"/>
      <c r="K7841" s="33"/>
      <c r="L7841" s="33"/>
      <c r="M7841" s="33"/>
      <c r="N7841" s="33"/>
      <c r="O7841" s="33"/>
      <c r="P7841" s="33"/>
      <c r="Q7841" s="33"/>
      <c r="R7841" s="33"/>
      <c r="S7841" s="33"/>
    </row>
    <row r="7842" spans="1:19">
      <c r="A7842" s="233"/>
      <c r="B7842" s="238"/>
      <c r="C7842" s="229"/>
      <c r="D7842" s="229"/>
      <c r="E7842" s="235"/>
      <c r="F7842" s="235"/>
      <c r="G7842" s="242"/>
      <c r="H7842" s="243"/>
      <c r="J7842" s="33"/>
      <c r="K7842" s="33"/>
      <c r="L7842" s="33"/>
      <c r="M7842" s="33"/>
      <c r="N7842" s="33"/>
      <c r="O7842" s="33"/>
      <c r="P7842" s="33"/>
      <c r="Q7842" s="33"/>
      <c r="R7842" s="33"/>
      <c r="S7842" s="33"/>
    </row>
    <row r="7843" spans="1:19">
      <c r="A7843" s="233"/>
      <c r="B7843" s="238"/>
      <c r="C7843" s="229"/>
      <c r="D7843" s="229"/>
      <c r="E7843" s="235"/>
      <c r="F7843" s="235"/>
      <c r="G7843" s="242"/>
      <c r="H7843" s="243"/>
      <c r="J7843" s="33"/>
      <c r="K7843" s="33"/>
      <c r="L7843" s="33"/>
      <c r="M7843" s="33"/>
      <c r="N7843" s="33"/>
      <c r="O7843" s="33"/>
      <c r="P7843" s="33"/>
      <c r="Q7843" s="33"/>
      <c r="R7843" s="33"/>
      <c r="S7843" s="33"/>
    </row>
    <row r="7844" spans="1:19">
      <c r="A7844" s="233"/>
      <c r="B7844" s="238"/>
      <c r="C7844" s="229"/>
      <c r="D7844" s="229"/>
      <c r="E7844" s="235"/>
      <c r="F7844" s="235"/>
      <c r="G7844" s="242"/>
      <c r="H7844" s="243"/>
      <c r="J7844" s="33"/>
      <c r="K7844" s="33"/>
      <c r="L7844" s="33"/>
      <c r="M7844" s="33"/>
      <c r="N7844" s="33"/>
      <c r="O7844" s="33"/>
      <c r="P7844" s="33"/>
      <c r="Q7844" s="33"/>
      <c r="R7844" s="33"/>
      <c r="S7844" s="33"/>
    </row>
    <row r="7845" spans="1:19">
      <c r="A7845" s="233"/>
      <c r="B7845" s="238"/>
      <c r="C7845" s="229"/>
      <c r="D7845" s="229"/>
      <c r="E7845" s="235"/>
      <c r="F7845" s="235"/>
      <c r="G7845" s="242"/>
      <c r="H7845" s="243"/>
      <c r="J7845" s="33"/>
      <c r="K7845" s="33"/>
      <c r="L7845" s="33"/>
      <c r="M7845" s="33"/>
      <c r="N7845" s="33"/>
      <c r="O7845" s="33"/>
      <c r="P7845" s="33"/>
      <c r="Q7845" s="33"/>
      <c r="R7845" s="33"/>
      <c r="S7845" s="33"/>
    </row>
    <row r="7846" spans="1:19">
      <c r="A7846" s="233"/>
      <c r="B7846" s="238"/>
      <c r="C7846" s="229"/>
      <c r="D7846" s="229"/>
      <c r="E7846" s="235"/>
      <c r="F7846" s="235"/>
      <c r="G7846" s="242"/>
      <c r="H7846" s="243"/>
      <c r="J7846" s="33"/>
      <c r="K7846" s="33"/>
      <c r="L7846" s="33"/>
      <c r="M7846" s="33"/>
      <c r="N7846" s="33"/>
      <c r="O7846" s="33"/>
      <c r="P7846" s="33"/>
      <c r="Q7846" s="33"/>
      <c r="R7846" s="33"/>
      <c r="S7846" s="33"/>
    </row>
    <row r="7847" spans="1:19">
      <c r="A7847" s="233"/>
      <c r="B7847" s="238"/>
      <c r="C7847" s="229"/>
      <c r="D7847" s="229"/>
      <c r="E7847" s="235"/>
      <c r="F7847" s="235"/>
      <c r="G7847" s="242"/>
      <c r="H7847" s="243"/>
      <c r="J7847" s="33"/>
      <c r="K7847" s="33"/>
      <c r="L7847" s="33"/>
      <c r="M7847" s="33"/>
      <c r="N7847" s="33"/>
      <c r="O7847" s="33"/>
      <c r="P7847" s="33"/>
      <c r="Q7847" s="33"/>
      <c r="R7847" s="33"/>
      <c r="S7847" s="33"/>
    </row>
    <row r="7848" spans="1:19">
      <c r="A7848" s="233"/>
      <c r="B7848" s="238"/>
      <c r="C7848" s="229"/>
      <c r="D7848" s="229"/>
      <c r="E7848" s="235"/>
      <c r="F7848" s="235"/>
      <c r="G7848" s="242"/>
      <c r="H7848" s="243"/>
      <c r="J7848" s="33"/>
      <c r="K7848" s="33"/>
      <c r="L7848" s="33"/>
      <c r="M7848" s="33"/>
      <c r="N7848" s="33"/>
      <c r="O7848" s="33"/>
      <c r="P7848" s="33"/>
      <c r="Q7848" s="33"/>
      <c r="R7848" s="33"/>
      <c r="S7848" s="33"/>
    </row>
    <row r="7849" spans="1:19">
      <c r="A7849" s="233"/>
      <c r="B7849" s="238"/>
      <c r="C7849" s="229"/>
      <c r="D7849" s="229"/>
      <c r="E7849" s="235"/>
      <c r="F7849" s="235"/>
      <c r="G7849" s="242"/>
      <c r="H7849" s="243"/>
      <c r="J7849" s="33"/>
      <c r="K7849" s="33"/>
      <c r="L7849" s="33"/>
      <c r="M7849" s="33"/>
      <c r="N7849" s="33"/>
      <c r="O7849" s="33"/>
      <c r="P7849" s="33"/>
      <c r="Q7849" s="33"/>
      <c r="R7849" s="33"/>
      <c r="S7849" s="33"/>
    </row>
    <row r="7850" spans="1:19">
      <c r="A7850" s="233"/>
      <c r="B7850" s="238"/>
      <c r="C7850" s="229"/>
      <c r="D7850" s="229"/>
      <c r="E7850" s="235"/>
      <c r="F7850" s="235"/>
      <c r="G7850" s="242"/>
      <c r="H7850" s="243"/>
      <c r="J7850" s="33"/>
      <c r="K7850" s="33"/>
      <c r="L7850" s="33"/>
      <c r="M7850" s="33"/>
      <c r="N7850" s="33"/>
      <c r="O7850" s="33"/>
      <c r="P7850" s="33"/>
      <c r="Q7850" s="33"/>
      <c r="R7850" s="33"/>
      <c r="S7850" s="33"/>
    </row>
    <row r="7851" spans="1:19">
      <c r="A7851" s="233"/>
      <c r="B7851" s="238"/>
      <c r="C7851" s="229"/>
      <c r="D7851" s="229"/>
      <c r="E7851" s="235"/>
      <c r="F7851" s="235"/>
      <c r="G7851" s="242"/>
      <c r="H7851" s="243"/>
      <c r="J7851" s="33"/>
      <c r="K7851" s="33"/>
      <c r="L7851" s="33"/>
      <c r="M7851" s="33"/>
      <c r="N7851" s="33"/>
      <c r="O7851" s="33"/>
      <c r="P7851" s="33"/>
      <c r="Q7851" s="33"/>
      <c r="R7851" s="33"/>
      <c r="S7851" s="33"/>
    </row>
    <row r="7852" spans="1:19">
      <c r="A7852" s="233"/>
      <c r="B7852" s="238"/>
      <c r="C7852" s="229"/>
      <c r="D7852" s="229"/>
      <c r="E7852" s="235"/>
      <c r="F7852" s="235"/>
      <c r="G7852" s="242"/>
      <c r="H7852" s="243"/>
      <c r="J7852" s="33"/>
      <c r="K7852" s="33"/>
      <c r="L7852" s="33"/>
      <c r="M7852" s="33"/>
      <c r="N7852" s="33"/>
      <c r="O7852" s="33"/>
      <c r="P7852" s="33"/>
      <c r="Q7852" s="33"/>
      <c r="R7852" s="33"/>
      <c r="S7852" s="33"/>
    </row>
    <row r="7853" spans="1:19">
      <c r="A7853" s="233"/>
      <c r="B7853" s="238"/>
      <c r="C7853" s="229"/>
      <c r="D7853" s="229"/>
      <c r="E7853" s="235"/>
      <c r="F7853" s="235"/>
      <c r="G7853" s="242"/>
      <c r="H7853" s="243"/>
      <c r="J7853" s="33"/>
      <c r="K7853" s="33"/>
      <c r="L7853" s="33"/>
      <c r="M7853" s="33"/>
      <c r="N7853" s="33"/>
      <c r="O7853" s="33"/>
      <c r="P7853" s="33"/>
      <c r="Q7853" s="33"/>
      <c r="R7853" s="33"/>
      <c r="S7853" s="33"/>
    </row>
    <row r="7854" spans="1:19">
      <c r="A7854" s="233"/>
      <c r="B7854" s="238"/>
      <c r="C7854" s="229"/>
      <c r="D7854" s="229"/>
      <c r="E7854" s="235"/>
      <c r="F7854" s="235"/>
      <c r="G7854" s="242"/>
      <c r="H7854" s="243"/>
      <c r="J7854" s="33"/>
      <c r="K7854" s="33"/>
      <c r="L7854" s="33"/>
      <c r="M7854" s="33"/>
      <c r="N7854" s="33"/>
      <c r="O7854" s="33"/>
      <c r="P7854" s="33"/>
      <c r="Q7854" s="33"/>
      <c r="R7854" s="33"/>
      <c r="S7854" s="33"/>
    </row>
    <row r="7855" spans="1:19">
      <c r="A7855" s="233"/>
      <c r="B7855" s="238"/>
      <c r="C7855" s="229"/>
      <c r="D7855" s="229"/>
      <c r="E7855" s="235"/>
      <c r="F7855" s="235"/>
      <c r="G7855" s="242"/>
      <c r="H7855" s="243"/>
      <c r="J7855" s="33"/>
      <c r="K7855" s="33"/>
      <c r="L7855" s="33"/>
      <c r="M7855" s="33"/>
      <c r="N7855" s="33"/>
      <c r="O7855" s="33"/>
      <c r="P7855" s="33"/>
      <c r="Q7855" s="33"/>
      <c r="R7855" s="33"/>
      <c r="S7855" s="33"/>
    </row>
    <row r="7856" spans="1:19">
      <c r="A7856" s="233"/>
      <c r="B7856" s="238"/>
      <c r="C7856" s="229"/>
      <c r="D7856" s="229"/>
      <c r="E7856" s="235"/>
      <c r="F7856" s="235"/>
      <c r="G7856" s="242"/>
      <c r="H7856" s="243"/>
      <c r="J7856" s="33"/>
      <c r="K7856" s="33"/>
      <c r="L7856" s="33"/>
      <c r="M7856" s="33"/>
      <c r="N7856" s="33"/>
      <c r="O7856" s="33"/>
      <c r="P7856" s="33"/>
      <c r="Q7856" s="33"/>
      <c r="R7856" s="33"/>
      <c r="S7856" s="33"/>
    </row>
    <row r="7857" spans="1:19">
      <c r="A7857" s="233"/>
      <c r="B7857" s="238"/>
      <c r="C7857" s="229"/>
      <c r="D7857" s="229"/>
      <c r="E7857" s="235"/>
      <c r="F7857" s="235"/>
      <c r="G7857" s="242"/>
      <c r="H7857" s="243"/>
      <c r="J7857" s="33"/>
      <c r="K7857" s="33"/>
      <c r="L7857" s="33"/>
      <c r="M7857" s="33"/>
      <c r="N7857" s="33"/>
      <c r="O7857" s="33"/>
      <c r="P7857" s="33"/>
      <c r="Q7857" s="33"/>
      <c r="R7857" s="33"/>
      <c r="S7857" s="33"/>
    </row>
    <row r="7858" spans="1:19">
      <c r="A7858" s="233"/>
      <c r="B7858" s="238"/>
      <c r="C7858" s="229"/>
      <c r="D7858" s="229"/>
      <c r="E7858" s="235"/>
      <c r="F7858" s="235"/>
      <c r="G7858" s="242"/>
      <c r="H7858" s="243"/>
      <c r="J7858" s="33"/>
      <c r="K7858" s="33"/>
      <c r="L7858" s="33"/>
      <c r="M7858" s="33"/>
      <c r="N7858" s="33"/>
      <c r="O7858" s="33"/>
      <c r="P7858" s="33"/>
      <c r="Q7858" s="33"/>
      <c r="R7858" s="33"/>
      <c r="S7858" s="33"/>
    </row>
    <row r="7859" spans="1:19">
      <c r="A7859" s="233"/>
      <c r="B7859" s="238"/>
      <c r="C7859" s="229"/>
      <c r="D7859" s="229"/>
      <c r="E7859" s="235"/>
      <c r="F7859" s="235"/>
      <c r="G7859" s="242"/>
      <c r="H7859" s="243"/>
      <c r="J7859" s="33"/>
      <c r="K7859" s="33"/>
      <c r="L7859" s="33"/>
      <c r="M7859" s="33"/>
      <c r="N7859" s="33"/>
      <c r="O7859" s="33"/>
      <c r="P7859" s="33"/>
      <c r="Q7859" s="33"/>
      <c r="R7859" s="33"/>
      <c r="S7859" s="33"/>
    </row>
    <row r="7860" spans="1:19">
      <c r="A7860" s="233"/>
      <c r="B7860" s="238"/>
      <c r="C7860" s="229"/>
      <c r="D7860" s="229"/>
      <c r="E7860" s="235"/>
      <c r="F7860" s="235"/>
      <c r="G7860" s="242"/>
      <c r="H7860" s="243"/>
      <c r="J7860" s="33"/>
      <c r="K7860" s="33"/>
      <c r="L7860" s="33"/>
      <c r="M7860" s="33"/>
      <c r="N7860" s="33"/>
      <c r="O7860" s="33"/>
      <c r="P7860" s="33"/>
      <c r="Q7860" s="33"/>
      <c r="R7860" s="33"/>
      <c r="S7860" s="33"/>
    </row>
    <row r="7861" spans="1:19">
      <c r="A7861" s="233"/>
      <c r="B7861" s="238"/>
      <c r="C7861" s="229"/>
      <c r="D7861" s="229"/>
      <c r="E7861" s="235"/>
      <c r="F7861" s="235"/>
      <c r="G7861" s="242"/>
      <c r="H7861" s="243"/>
      <c r="J7861" s="33"/>
      <c r="K7861" s="33"/>
      <c r="L7861" s="33"/>
      <c r="M7861" s="33"/>
      <c r="N7861" s="33"/>
      <c r="O7861" s="33"/>
      <c r="P7861" s="33"/>
      <c r="Q7861" s="33"/>
      <c r="R7861" s="33"/>
      <c r="S7861" s="33"/>
    </row>
    <row r="7862" spans="1:19">
      <c r="A7862" s="233"/>
      <c r="B7862" s="238"/>
      <c r="C7862" s="229"/>
      <c r="D7862" s="229"/>
      <c r="E7862" s="235"/>
      <c r="F7862" s="235"/>
      <c r="G7862" s="242"/>
      <c r="H7862" s="243"/>
      <c r="J7862" s="33"/>
      <c r="K7862" s="33"/>
      <c r="L7862" s="33"/>
      <c r="M7862" s="33"/>
      <c r="N7862" s="33"/>
      <c r="O7862" s="33"/>
      <c r="P7862" s="33"/>
      <c r="Q7862" s="33"/>
      <c r="R7862" s="33"/>
      <c r="S7862" s="33"/>
    </row>
    <row r="7863" spans="1:19">
      <c r="A7863" s="233"/>
      <c r="B7863" s="238"/>
      <c r="C7863" s="229"/>
      <c r="D7863" s="229"/>
      <c r="E7863" s="235"/>
      <c r="F7863" s="235"/>
      <c r="G7863" s="242"/>
      <c r="H7863" s="243"/>
      <c r="J7863" s="33"/>
      <c r="K7863" s="33"/>
      <c r="L7863" s="33"/>
      <c r="M7863" s="33"/>
      <c r="N7863" s="33"/>
      <c r="O7863" s="33"/>
      <c r="P7863" s="33"/>
      <c r="Q7863" s="33"/>
      <c r="R7863" s="33"/>
      <c r="S7863" s="33"/>
    </row>
    <row r="7864" spans="1:19">
      <c r="A7864" s="233"/>
      <c r="B7864" s="238"/>
      <c r="C7864" s="229"/>
      <c r="D7864" s="229"/>
      <c r="E7864" s="235"/>
      <c r="F7864" s="235"/>
      <c r="G7864" s="242"/>
      <c r="H7864" s="243"/>
      <c r="J7864" s="33"/>
      <c r="K7864" s="33"/>
      <c r="L7864" s="33"/>
      <c r="M7864" s="33"/>
      <c r="N7864" s="33"/>
      <c r="O7864" s="33"/>
      <c r="P7864" s="33"/>
      <c r="Q7864" s="33"/>
      <c r="R7864" s="33"/>
      <c r="S7864" s="33"/>
    </row>
    <row r="7865" spans="1:19">
      <c r="A7865" s="233"/>
      <c r="B7865" s="238"/>
      <c r="C7865" s="229"/>
      <c r="D7865" s="229"/>
      <c r="E7865" s="235"/>
      <c r="F7865" s="235"/>
      <c r="G7865" s="242"/>
      <c r="H7865" s="243"/>
      <c r="J7865" s="33"/>
      <c r="K7865" s="33"/>
      <c r="L7865" s="33"/>
      <c r="M7865" s="33"/>
      <c r="N7865" s="33"/>
      <c r="O7865" s="33"/>
      <c r="P7865" s="33"/>
      <c r="Q7865" s="33"/>
      <c r="R7865" s="33"/>
      <c r="S7865" s="33"/>
    </row>
    <row r="7866" spans="1:19">
      <c r="A7866" s="233"/>
      <c r="B7866" s="238"/>
      <c r="C7866" s="229"/>
      <c r="D7866" s="229"/>
      <c r="E7866" s="235"/>
      <c r="F7866" s="235"/>
      <c r="G7866" s="242"/>
      <c r="H7866" s="243"/>
      <c r="J7866" s="33"/>
      <c r="K7866" s="33"/>
      <c r="L7866" s="33"/>
      <c r="M7866" s="33"/>
      <c r="N7866" s="33"/>
      <c r="O7866" s="33"/>
      <c r="P7866" s="33"/>
      <c r="Q7866" s="33"/>
      <c r="R7866" s="33"/>
      <c r="S7866" s="33"/>
    </row>
    <row r="7867" spans="1:19">
      <c r="A7867" s="233"/>
      <c r="B7867" s="238"/>
      <c r="C7867" s="229"/>
      <c r="D7867" s="229"/>
      <c r="E7867" s="235"/>
      <c r="F7867" s="235"/>
      <c r="G7867" s="242"/>
      <c r="H7867" s="243"/>
      <c r="J7867" s="33"/>
      <c r="K7867" s="33"/>
      <c r="L7867" s="33"/>
      <c r="M7867" s="33"/>
      <c r="N7867" s="33"/>
      <c r="O7867" s="33"/>
      <c r="P7867" s="33"/>
      <c r="Q7867" s="33"/>
      <c r="R7867" s="33"/>
      <c r="S7867" s="33"/>
    </row>
    <row r="7868" spans="1:19">
      <c r="A7868" s="233"/>
      <c r="B7868" s="238"/>
      <c r="C7868" s="229"/>
      <c r="D7868" s="229"/>
      <c r="E7868" s="235"/>
      <c r="F7868" s="235"/>
      <c r="G7868" s="242"/>
      <c r="H7868" s="243"/>
      <c r="J7868" s="33"/>
      <c r="K7868" s="33"/>
      <c r="L7868" s="33"/>
      <c r="M7868" s="33"/>
      <c r="N7868" s="33"/>
      <c r="O7868" s="33"/>
      <c r="P7868" s="33"/>
      <c r="Q7868" s="33"/>
      <c r="R7868" s="33"/>
      <c r="S7868" s="33"/>
    </row>
    <row r="7869" spans="1:19">
      <c r="A7869" s="233"/>
      <c r="B7869" s="238"/>
      <c r="C7869" s="229"/>
      <c r="D7869" s="229"/>
      <c r="E7869" s="235"/>
      <c r="F7869" s="235"/>
      <c r="G7869" s="242"/>
      <c r="H7869" s="243"/>
      <c r="J7869" s="33"/>
      <c r="K7869" s="33"/>
      <c r="L7869" s="33"/>
      <c r="M7869" s="33"/>
      <c r="N7869" s="33"/>
      <c r="O7869" s="33"/>
      <c r="P7869" s="33"/>
      <c r="Q7869" s="33"/>
      <c r="R7869" s="33"/>
      <c r="S7869" s="33"/>
    </row>
    <row r="7870" spans="1:19">
      <c r="A7870" s="233"/>
      <c r="B7870" s="238"/>
      <c r="C7870" s="229"/>
      <c r="D7870" s="229"/>
      <c r="E7870" s="235"/>
      <c r="F7870" s="235"/>
      <c r="G7870" s="242"/>
      <c r="H7870" s="243"/>
      <c r="J7870" s="33"/>
      <c r="K7870" s="33"/>
      <c r="L7870" s="33"/>
      <c r="M7870" s="33"/>
      <c r="N7870" s="33"/>
      <c r="O7870" s="33"/>
      <c r="P7870" s="33"/>
      <c r="Q7870" s="33"/>
      <c r="R7870" s="33"/>
      <c r="S7870" s="33"/>
    </row>
    <row r="7871" spans="1:19">
      <c r="A7871" s="233"/>
      <c r="B7871" s="238"/>
      <c r="C7871" s="229"/>
      <c r="D7871" s="229"/>
      <c r="E7871" s="235"/>
      <c r="F7871" s="235"/>
      <c r="G7871" s="242"/>
      <c r="H7871" s="243"/>
      <c r="J7871" s="33"/>
      <c r="K7871" s="33"/>
      <c r="L7871" s="33"/>
      <c r="M7871" s="33"/>
      <c r="N7871" s="33"/>
      <c r="O7871" s="33"/>
      <c r="P7871" s="33"/>
      <c r="Q7871" s="33"/>
      <c r="R7871" s="33"/>
      <c r="S7871" s="33"/>
    </row>
    <row r="7872" spans="1:19">
      <c r="A7872" s="233"/>
      <c r="B7872" s="238"/>
      <c r="C7872" s="229"/>
      <c r="D7872" s="229"/>
      <c r="E7872" s="235"/>
      <c r="F7872" s="235"/>
      <c r="G7872" s="242"/>
      <c r="H7872" s="243"/>
      <c r="J7872" s="33"/>
      <c r="K7872" s="33"/>
      <c r="L7872" s="33"/>
      <c r="M7872" s="33"/>
      <c r="N7872" s="33"/>
      <c r="O7872" s="33"/>
      <c r="P7872" s="33"/>
      <c r="Q7872" s="33"/>
      <c r="R7872" s="33"/>
      <c r="S7872" s="33"/>
    </row>
    <row r="7873" spans="1:19">
      <c r="A7873" s="233"/>
      <c r="B7873" s="238"/>
      <c r="C7873" s="229"/>
      <c r="D7873" s="229"/>
      <c r="E7873" s="235"/>
      <c r="F7873" s="235"/>
      <c r="G7873" s="242"/>
      <c r="H7873" s="243"/>
      <c r="J7873" s="33"/>
      <c r="K7873" s="33"/>
      <c r="L7873" s="33"/>
      <c r="M7873" s="33"/>
      <c r="N7873" s="33"/>
      <c r="O7873" s="33"/>
      <c r="P7873" s="33"/>
      <c r="Q7873" s="33"/>
      <c r="R7873" s="33"/>
      <c r="S7873" s="33"/>
    </row>
    <row r="7874" spans="1:19">
      <c r="A7874" s="233"/>
      <c r="B7874" s="238"/>
      <c r="C7874" s="229"/>
      <c r="D7874" s="229"/>
      <c r="E7874" s="235"/>
      <c r="F7874" s="235"/>
      <c r="G7874" s="242"/>
      <c r="H7874" s="243"/>
      <c r="J7874" s="33"/>
      <c r="K7874" s="33"/>
      <c r="L7874" s="33"/>
      <c r="M7874" s="33"/>
      <c r="N7874" s="33"/>
      <c r="O7874" s="33"/>
      <c r="P7874" s="33"/>
      <c r="Q7874" s="33"/>
      <c r="R7874" s="33"/>
      <c r="S7874" s="33"/>
    </row>
    <row r="7875" spans="1:19">
      <c r="A7875" s="233"/>
      <c r="B7875" s="238"/>
      <c r="C7875" s="229"/>
      <c r="D7875" s="229"/>
      <c r="E7875" s="235"/>
      <c r="F7875" s="235"/>
      <c r="G7875" s="242"/>
      <c r="H7875" s="243"/>
      <c r="J7875" s="33"/>
      <c r="K7875" s="33"/>
      <c r="L7875" s="33"/>
      <c r="M7875" s="33"/>
      <c r="N7875" s="33"/>
      <c r="O7875" s="33"/>
      <c r="P7875" s="33"/>
      <c r="Q7875" s="33"/>
      <c r="R7875" s="33"/>
      <c r="S7875" s="33"/>
    </row>
    <row r="7876" spans="1:19">
      <c r="A7876" s="233"/>
      <c r="B7876" s="238"/>
      <c r="C7876" s="229"/>
      <c r="D7876" s="229"/>
      <c r="E7876" s="235"/>
      <c r="F7876" s="235"/>
      <c r="G7876" s="242"/>
      <c r="H7876" s="243"/>
      <c r="J7876" s="33"/>
      <c r="K7876" s="33"/>
      <c r="L7876" s="33"/>
      <c r="M7876" s="33"/>
      <c r="N7876" s="33"/>
      <c r="O7876" s="33"/>
      <c r="P7876" s="33"/>
      <c r="Q7876" s="33"/>
      <c r="R7876" s="33"/>
      <c r="S7876" s="33"/>
    </row>
    <row r="7877" spans="1:19">
      <c r="A7877" s="233"/>
      <c r="B7877" s="238"/>
      <c r="C7877" s="229"/>
      <c r="D7877" s="229"/>
      <c r="E7877" s="235"/>
      <c r="F7877" s="235"/>
      <c r="G7877" s="242"/>
      <c r="H7877" s="243"/>
      <c r="J7877" s="33"/>
      <c r="K7877" s="33"/>
      <c r="L7877" s="33"/>
      <c r="M7877" s="33"/>
      <c r="N7877" s="33"/>
      <c r="O7877" s="33"/>
      <c r="P7877" s="33"/>
      <c r="Q7877" s="33"/>
      <c r="R7877" s="33"/>
      <c r="S7877" s="33"/>
    </row>
    <row r="7878" spans="1:19">
      <c r="A7878" s="233"/>
      <c r="B7878" s="238"/>
      <c r="C7878" s="229"/>
      <c r="D7878" s="229"/>
      <c r="E7878" s="235"/>
      <c r="F7878" s="235"/>
      <c r="G7878" s="242"/>
      <c r="H7878" s="243"/>
      <c r="J7878" s="33"/>
      <c r="K7878" s="33"/>
      <c r="L7878" s="33"/>
      <c r="M7878" s="33"/>
      <c r="N7878" s="33"/>
      <c r="O7878" s="33"/>
      <c r="P7878" s="33"/>
      <c r="Q7878" s="33"/>
      <c r="R7878" s="33"/>
      <c r="S7878" s="33"/>
    </row>
    <row r="7879" spans="1:19">
      <c r="A7879" s="233"/>
      <c r="B7879" s="238"/>
      <c r="C7879" s="229"/>
      <c r="D7879" s="229"/>
      <c r="E7879" s="235"/>
      <c r="F7879" s="235"/>
      <c r="G7879" s="242"/>
      <c r="H7879" s="243"/>
      <c r="J7879" s="33"/>
      <c r="K7879" s="33"/>
      <c r="L7879" s="33"/>
      <c r="M7879" s="33"/>
      <c r="N7879" s="33"/>
      <c r="O7879" s="33"/>
      <c r="P7879" s="33"/>
      <c r="Q7879" s="33"/>
      <c r="R7879" s="33"/>
      <c r="S7879" s="33"/>
    </row>
    <row r="7880" spans="1:19">
      <c r="A7880" s="233"/>
      <c r="B7880" s="238"/>
      <c r="C7880" s="229"/>
      <c r="D7880" s="229"/>
      <c r="E7880" s="235"/>
      <c r="F7880" s="235"/>
      <c r="G7880" s="242"/>
      <c r="H7880" s="243"/>
      <c r="J7880" s="33"/>
      <c r="K7880" s="33"/>
      <c r="L7880" s="33"/>
      <c r="M7880" s="33"/>
      <c r="N7880" s="33"/>
      <c r="O7880" s="33"/>
      <c r="P7880" s="33"/>
      <c r="Q7880" s="33"/>
      <c r="R7880" s="33"/>
      <c r="S7880" s="33"/>
    </row>
    <row r="7881" spans="1:19">
      <c r="A7881" s="233"/>
      <c r="B7881" s="238"/>
      <c r="C7881" s="229"/>
      <c r="D7881" s="229"/>
      <c r="E7881" s="235"/>
      <c r="F7881" s="235"/>
      <c r="G7881" s="242"/>
      <c r="H7881" s="243"/>
      <c r="J7881" s="33"/>
      <c r="K7881" s="33"/>
      <c r="L7881" s="33"/>
      <c r="M7881" s="33"/>
      <c r="N7881" s="33"/>
      <c r="O7881" s="33"/>
      <c r="P7881" s="33"/>
      <c r="Q7881" s="33"/>
      <c r="R7881" s="33"/>
      <c r="S7881" s="33"/>
    </row>
    <row r="7882" spans="1:19">
      <c r="A7882" s="233"/>
      <c r="B7882" s="238"/>
      <c r="C7882" s="229"/>
      <c r="D7882" s="229"/>
      <c r="E7882" s="235"/>
      <c r="F7882" s="235"/>
      <c r="G7882" s="242"/>
      <c r="H7882" s="243"/>
      <c r="J7882" s="33"/>
      <c r="K7882" s="33"/>
      <c r="L7882" s="33"/>
      <c r="M7882" s="33"/>
      <c r="N7882" s="33"/>
      <c r="O7882" s="33"/>
      <c r="P7882" s="33"/>
      <c r="Q7882" s="33"/>
      <c r="R7882" s="33"/>
      <c r="S7882" s="33"/>
    </row>
    <row r="7883" spans="1:19">
      <c r="A7883" s="233"/>
      <c r="B7883" s="238"/>
      <c r="C7883" s="229"/>
      <c r="D7883" s="229"/>
      <c r="E7883" s="235"/>
      <c r="F7883" s="235"/>
      <c r="G7883" s="242"/>
      <c r="H7883" s="243"/>
      <c r="J7883" s="33"/>
      <c r="K7883" s="33"/>
      <c r="L7883" s="33"/>
      <c r="M7883" s="33"/>
      <c r="N7883" s="33"/>
      <c r="O7883" s="33"/>
      <c r="P7883" s="33"/>
      <c r="Q7883" s="33"/>
      <c r="R7883" s="33"/>
      <c r="S7883" s="33"/>
    </row>
    <row r="7884" spans="1:19">
      <c r="A7884" s="233"/>
      <c r="B7884" s="238"/>
      <c r="C7884" s="229"/>
      <c r="D7884" s="229"/>
      <c r="E7884" s="235"/>
      <c r="F7884" s="235"/>
      <c r="G7884" s="242"/>
      <c r="H7884" s="243"/>
      <c r="J7884" s="33"/>
      <c r="K7884" s="33"/>
      <c r="L7884" s="33"/>
      <c r="M7884" s="33"/>
      <c r="N7884" s="33"/>
      <c r="O7884" s="33"/>
      <c r="P7884" s="33"/>
      <c r="Q7884" s="33"/>
      <c r="R7884" s="33"/>
      <c r="S7884" s="33"/>
    </row>
    <row r="7885" spans="1:19">
      <c r="A7885" s="233"/>
      <c r="B7885" s="238"/>
      <c r="C7885" s="229"/>
      <c r="D7885" s="229"/>
      <c r="E7885" s="235"/>
      <c r="F7885" s="235"/>
      <c r="G7885" s="242"/>
      <c r="H7885" s="243"/>
      <c r="J7885" s="33"/>
      <c r="K7885" s="33"/>
      <c r="L7885" s="33"/>
      <c r="M7885" s="33"/>
      <c r="N7885" s="33"/>
      <c r="O7885" s="33"/>
      <c r="P7885" s="33"/>
      <c r="Q7885" s="33"/>
      <c r="R7885" s="33"/>
      <c r="S7885" s="33"/>
    </row>
    <row r="7886" spans="1:19">
      <c r="A7886" s="233"/>
      <c r="B7886" s="238"/>
      <c r="C7886" s="229"/>
      <c r="D7886" s="229"/>
      <c r="E7886" s="235"/>
      <c r="F7886" s="235"/>
      <c r="G7886" s="242"/>
      <c r="H7886" s="243"/>
      <c r="J7886" s="33"/>
      <c r="K7886" s="33"/>
      <c r="L7886" s="33"/>
      <c r="M7886" s="33"/>
      <c r="N7886" s="33"/>
      <c r="O7886" s="33"/>
      <c r="P7886" s="33"/>
      <c r="Q7886" s="33"/>
      <c r="R7886" s="33"/>
      <c r="S7886" s="33"/>
    </row>
    <row r="7887" spans="1:19">
      <c r="A7887" s="233"/>
      <c r="B7887" s="238"/>
      <c r="C7887" s="229"/>
      <c r="D7887" s="229"/>
      <c r="E7887" s="235"/>
      <c r="F7887" s="235"/>
      <c r="G7887" s="242"/>
      <c r="H7887" s="243"/>
      <c r="J7887" s="33"/>
      <c r="K7887" s="33"/>
      <c r="L7887" s="33"/>
      <c r="M7887" s="33"/>
      <c r="N7887" s="33"/>
      <c r="O7887" s="33"/>
      <c r="P7887" s="33"/>
      <c r="Q7887" s="33"/>
      <c r="R7887" s="33"/>
      <c r="S7887" s="33"/>
    </row>
    <row r="7888" spans="1:19">
      <c r="A7888" s="233"/>
      <c r="B7888" s="238"/>
      <c r="C7888" s="229"/>
      <c r="D7888" s="229"/>
      <c r="E7888" s="235"/>
      <c r="F7888" s="235"/>
      <c r="G7888" s="242"/>
      <c r="H7888" s="243"/>
      <c r="J7888" s="33"/>
      <c r="K7888" s="33"/>
      <c r="L7888" s="33"/>
      <c r="M7888" s="33"/>
      <c r="N7888" s="33"/>
      <c r="O7888" s="33"/>
      <c r="P7888" s="33"/>
      <c r="Q7888" s="33"/>
      <c r="R7888" s="33"/>
      <c r="S7888" s="33"/>
    </row>
    <row r="7889" spans="1:19">
      <c r="A7889" s="233"/>
      <c r="B7889" s="238"/>
      <c r="C7889" s="229"/>
      <c r="D7889" s="229"/>
      <c r="E7889" s="235"/>
      <c r="F7889" s="235"/>
      <c r="G7889" s="242"/>
      <c r="H7889" s="243"/>
      <c r="J7889" s="33"/>
      <c r="K7889" s="33"/>
      <c r="L7889" s="33"/>
      <c r="M7889" s="33"/>
      <c r="N7889" s="33"/>
      <c r="O7889" s="33"/>
      <c r="P7889" s="33"/>
      <c r="Q7889" s="33"/>
      <c r="R7889" s="33"/>
      <c r="S7889" s="33"/>
    </row>
    <row r="7890" spans="1:19">
      <c r="A7890" s="233"/>
      <c r="B7890" s="238"/>
      <c r="C7890" s="229"/>
      <c r="D7890" s="229"/>
      <c r="E7890" s="235"/>
      <c r="F7890" s="235"/>
      <c r="G7890" s="242"/>
      <c r="H7890" s="243"/>
      <c r="J7890" s="33"/>
      <c r="K7890" s="33"/>
      <c r="L7890" s="33"/>
      <c r="M7890" s="33"/>
      <c r="N7890" s="33"/>
      <c r="O7890" s="33"/>
      <c r="P7890" s="33"/>
      <c r="Q7890" s="33"/>
      <c r="R7890" s="33"/>
      <c r="S7890" s="33"/>
    </row>
    <row r="7891" spans="1:19">
      <c r="A7891" s="233"/>
      <c r="B7891" s="238"/>
      <c r="C7891" s="229"/>
      <c r="D7891" s="229"/>
      <c r="E7891" s="235"/>
      <c r="F7891" s="235"/>
      <c r="G7891" s="242"/>
      <c r="H7891" s="243"/>
      <c r="J7891" s="33"/>
      <c r="K7891" s="33"/>
      <c r="L7891" s="33"/>
      <c r="M7891" s="33"/>
      <c r="N7891" s="33"/>
      <c r="O7891" s="33"/>
      <c r="P7891" s="33"/>
      <c r="Q7891" s="33"/>
      <c r="R7891" s="33"/>
      <c r="S7891" s="33"/>
    </row>
    <row r="7892" spans="1:19">
      <c r="A7892" s="233"/>
      <c r="B7892" s="238"/>
      <c r="C7892" s="229"/>
      <c r="D7892" s="229"/>
      <c r="E7892" s="235"/>
      <c r="F7892" s="235"/>
      <c r="G7892" s="242"/>
      <c r="H7892" s="243"/>
      <c r="J7892" s="33"/>
      <c r="K7892" s="33"/>
      <c r="L7892" s="33"/>
      <c r="M7892" s="33"/>
      <c r="N7892" s="33"/>
      <c r="O7892" s="33"/>
      <c r="P7892" s="33"/>
      <c r="Q7892" s="33"/>
      <c r="R7892" s="33"/>
      <c r="S7892" s="33"/>
    </row>
    <row r="7893" spans="1:19">
      <c r="A7893" s="233"/>
      <c r="B7893" s="238"/>
      <c r="C7893" s="229"/>
      <c r="D7893" s="229"/>
      <c r="E7893" s="235"/>
      <c r="F7893" s="235"/>
      <c r="G7893" s="242"/>
      <c r="H7893" s="243"/>
      <c r="J7893" s="33"/>
      <c r="K7893" s="33"/>
      <c r="L7893" s="33"/>
      <c r="M7893" s="33"/>
      <c r="N7893" s="33"/>
      <c r="O7893" s="33"/>
      <c r="P7893" s="33"/>
      <c r="Q7893" s="33"/>
      <c r="R7893" s="33"/>
      <c r="S7893" s="33"/>
    </row>
    <row r="7894" spans="1:19">
      <c r="A7894" s="233"/>
      <c r="B7894" s="238"/>
      <c r="C7894" s="229"/>
      <c r="D7894" s="229"/>
      <c r="E7894" s="235"/>
      <c r="F7894" s="235"/>
      <c r="G7894" s="242"/>
      <c r="H7894" s="243"/>
      <c r="J7894" s="33"/>
      <c r="K7894" s="33"/>
      <c r="L7894" s="33"/>
      <c r="M7894" s="33"/>
      <c r="N7894" s="33"/>
      <c r="O7894" s="33"/>
      <c r="P7894" s="33"/>
      <c r="Q7894" s="33"/>
      <c r="R7894" s="33"/>
      <c r="S7894" s="33"/>
    </row>
    <row r="7895" spans="1:19">
      <c r="A7895" s="233"/>
      <c r="B7895" s="238"/>
      <c r="C7895" s="229"/>
      <c r="D7895" s="229"/>
      <c r="E7895" s="235"/>
      <c r="F7895" s="235"/>
      <c r="G7895" s="242"/>
      <c r="H7895" s="243"/>
      <c r="J7895" s="33"/>
      <c r="K7895" s="33"/>
      <c r="L7895" s="33"/>
      <c r="M7895" s="33"/>
      <c r="N7895" s="33"/>
      <c r="O7895" s="33"/>
      <c r="P7895" s="33"/>
      <c r="Q7895" s="33"/>
      <c r="R7895" s="33"/>
      <c r="S7895" s="33"/>
    </row>
    <row r="7896" spans="1:19">
      <c r="A7896" s="233"/>
      <c r="B7896" s="238"/>
      <c r="C7896" s="229"/>
      <c r="D7896" s="229"/>
      <c r="E7896" s="235"/>
      <c r="F7896" s="235"/>
      <c r="G7896" s="242"/>
      <c r="H7896" s="243"/>
      <c r="J7896" s="33"/>
      <c r="K7896" s="33"/>
      <c r="L7896" s="33"/>
      <c r="M7896" s="33"/>
      <c r="N7896" s="33"/>
      <c r="O7896" s="33"/>
      <c r="P7896" s="33"/>
      <c r="Q7896" s="33"/>
      <c r="R7896" s="33"/>
      <c r="S7896" s="33"/>
    </row>
    <row r="7897" spans="1:19">
      <c r="A7897" s="233"/>
      <c r="B7897" s="238"/>
      <c r="C7897" s="229"/>
      <c r="D7897" s="229"/>
      <c r="E7897" s="235"/>
      <c r="F7897" s="235"/>
      <c r="G7897" s="242"/>
      <c r="H7897" s="243"/>
      <c r="J7897" s="33"/>
      <c r="K7897" s="33"/>
      <c r="L7897" s="33"/>
      <c r="M7897" s="33"/>
      <c r="N7897" s="33"/>
      <c r="O7897" s="33"/>
      <c r="P7897" s="33"/>
      <c r="Q7897" s="33"/>
      <c r="R7897" s="33"/>
      <c r="S7897" s="33"/>
    </row>
    <row r="7898" spans="1:19">
      <c r="A7898" s="233"/>
      <c r="B7898" s="238"/>
      <c r="C7898" s="229"/>
      <c r="D7898" s="229"/>
      <c r="E7898" s="235"/>
      <c r="F7898" s="235"/>
      <c r="G7898" s="242"/>
      <c r="H7898" s="243"/>
      <c r="J7898" s="33"/>
      <c r="K7898" s="33"/>
      <c r="L7898" s="33"/>
      <c r="M7898" s="33"/>
      <c r="N7898" s="33"/>
      <c r="O7898" s="33"/>
      <c r="P7898" s="33"/>
      <c r="Q7898" s="33"/>
      <c r="R7898" s="33"/>
      <c r="S7898" s="33"/>
    </row>
    <row r="7899" spans="1:19">
      <c r="A7899" s="233"/>
      <c r="B7899" s="238"/>
      <c r="C7899" s="229"/>
      <c r="D7899" s="229"/>
      <c r="E7899" s="235"/>
      <c r="F7899" s="235"/>
      <c r="G7899" s="242"/>
      <c r="H7899" s="243"/>
      <c r="J7899" s="33"/>
      <c r="K7899" s="33"/>
      <c r="L7899" s="33"/>
      <c r="M7899" s="33"/>
      <c r="N7899" s="33"/>
      <c r="O7899" s="33"/>
      <c r="P7899" s="33"/>
      <c r="Q7899" s="33"/>
      <c r="R7899" s="33"/>
      <c r="S7899" s="33"/>
    </row>
    <row r="7900" spans="1:19">
      <c r="A7900" s="233"/>
      <c r="B7900" s="238"/>
      <c r="C7900" s="229"/>
      <c r="D7900" s="229"/>
      <c r="E7900" s="235"/>
      <c r="F7900" s="235"/>
      <c r="G7900" s="242"/>
      <c r="H7900" s="243"/>
      <c r="J7900" s="33"/>
      <c r="K7900" s="33"/>
      <c r="L7900" s="33"/>
      <c r="M7900" s="33"/>
      <c r="N7900" s="33"/>
      <c r="O7900" s="33"/>
      <c r="P7900" s="33"/>
      <c r="Q7900" s="33"/>
      <c r="R7900" s="33"/>
      <c r="S7900" s="33"/>
    </row>
    <row r="7901" spans="1:19">
      <c r="A7901" s="233"/>
      <c r="B7901" s="238"/>
      <c r="C7901" s="229"/>
      <c r="D7901" s="229"/>
      <c r="E7901" s="235"/>
      <c r="F7901" s="235"/>
      <c r="G7901" s="242"/>
      <c r="H7901" s="243"/>
      <c r="J7901" s="33"/>
      <c r="K7901" s="33"/>
      <c r="L7901" s="33"/>
      <c r="M7901" s="33"/>
      <c r="N7901" s="33"/>
      <c r="O7901" s="33"/>
      <c r="P7901" s="33"/>
      <c r="Q7901" s="33"/>
      <c r="R7901" s="33"/>
      <c r="S7901" s="33"/>
    </row>
    <row r="7902" spans="1:19">
      <c r="A7902" s="233"/>
      <c r="B7902" s="238"/>
      <c r="C7902" s="229"/>
      <c r="D7902" s="229"/>
      <c r="E7902" s="235"/>
      <c r="F7902" s="235"/>
      <c r="G7902" s="242"/>
      <c r="H7902" s="243"/>
      <c r="J7902" s="33"/>
      <c r="K7902" s="33"/>
      <c r="L7902" s="33"/>
      <c r="M7902" s="33"/>
      <c r="N7902" s="33"/>
      <c r="O7902" s="33"/>
      <c r="P7902" s="33"/>
      <c r="Q7902" s="33"/>
      <c r="R7902" s="33"/>
      <c r="S7902" s="33"/>
    </row>
    <row r="7903" spans="1:19">
      <c r="A7903" s="233"/>
      <c r="B7903" s="238"/>
      <c r="C7903" s="229"/>
      <c r="D7903" s="229"/>
      <c r="E7903" s="235"/>
      <c r="F7903" s="235"/>
      <c r="G7903" s="242"/>
      <c r="H7903" s="243"/>
      <c r="J7903" s="33"/>
      <c r="K7903" s="33"/>
      <c r="L7903" s="33"/>
      <c r="M7903" s="33"/>
      <c r="N7903" s="33"/>
      <c r="O7903" s="33"/>
      <c r="P7903" s="33"/>
      <c r="Q7903" s="33"/>
      <c r="R7903" s="33"/>
      <c r="S7903" s="33"/>
    </row>
    <row r="7904" spans="1:19">
      <c r="A7904" s="233"/>
      <c r="B7904" s="238"/>
      <c r="C7904" s="229"/>
      <c r="D7904" s="229"/>
      <c r="E7904" s="235"/>
      <c r="F7904" s="235"/>
      <c r="G7904" s="242"/>
      <c r="H7904" s="243"/>
      <c r="J7904" s="33"/>
      <c r="K7904" s="33"/>
      <c r="L7904" s="33"/>
      <c r="M7904" s="33"/>
      <c r="N7904" s="33"/>
      <c r="O7904" s="33"/>
      <c r="P7904" s="33"/>
      <c r="Q7904" s="33"/>
      <c r="R7904" s="33"/>
      <c r="S7904" s="33"/>
    </row>
    <row r="7905" spans="1:19">
      <c r="A7905" s="233"/>
      <c r="B7905" s="238"/>
      <c r="C7905" s="229"/>
      <c r="D7905" s="229"/>
      <c r="E7905" s="235"/>
      <c r="F7905" s="235"/>
      <c r="G7905" s="242"/>
      <c r="H7905" s="243"/>
      <c r="J7905" s="33"/>
      <c r="K7905" s="33"/>
      <c r="L7905" s="33"/>
      <c r="M7905" s="33"/>
      <c r="N7905" s="33"/>
      <c r="O7905" s="33"/>
      <c r="P7905" s="33"/>
      <c r="Q7905" s="33"/>
      <c r="R7905" s="33"/>
      <c r="S7905" s="33"/>
    </row>
    <row r="7906" spans="1:19">
      <c r="A7906" s="233"/>
      <c r="B7906" s="238"/>
      <c r="C7906" s="229"/>
      <c r="D7906" s="229"/>
      <c r="E7906" s="235"/>
      <c r="F7906" s="235"/>
      <c r="G7906" s="242"/>
      <c r="H7906" s="243"/>
      <c r="J7906" s="33"/>
      <c r="K7906" s="33"/>
      <c r="L7906" s="33"/>
      <c r="M7906" s="33"/>
      <c r="N7906" s="33"/>
      <c r="O7906" s="33"/>
      <c r="P7906" s="33"/>
      <c r="Q7906" s="33"/>
      <c r="R7906" s="33"/>
      <c r="S7906" s="33"/>
    </row>
    <row r="7907" spans="1:19">
      <c r="A7907" s="233"/>
      <c r="B7907" s="238"/>
      <c r="C7907" s="229"/>
      <c r="D7907" s="229"/>
      <c r="E7907" s="235"/>
      <c r="F7907" s="235"/>
      <c r="G7907" s="242"/>
      <c r="H7907" s="243"/>
      <c r="J7907" s="33"/>
      <c r="K7907" s="33"/>
      <c r="L7907" s="33"/>
      <c r="M7907" s="33"/>
      <c r="N7907" s="33"/>
      <c r="O7907" s="33"/>
      <c r="P7907" s="33"/>
      <c r="Q7907" s="33"/>
      <c r="R7907" s="33"/>
      <c r="S7907" s="33"/>
    </row>
    <row r="7908" spans="1:19">
      <c r="A7908" s="233"/>
      <c r="B7908" s="238"/>
      <c r="C7908" s="229"/>
      <c r="D7908" s="229"/>
      <c r="E7908" s="235"/>
      <c r="F7908" s="235"/>
      <c r="G7908" s="242"/>
      <c r="H7908" s="243"/>
      <c r="J7908" s="33"/>
      <c r="K7908" s="33"/>
      <c r="L7908" s="33"/>
      <c r="M7908" s="33"/>
      <c r="N7908" s="33"/>
      <c r="O7908" s="33"/>
      <c r="P7908" s="33"/>
      <c r="Q7908" s="33"/>
      <c r="R7908" s="33"/>
      <c r="S7908" s="33"/>
    </row>
    <row r="7909" spans="1:19">
      <c r="A7909" s="233"/>
      <c r="B7909" s="238"/>
      <c r="C7909" s="229"/>
      <c r="D7909" s="229"/>
      <c r="E7909" s="235"/>
      <c r="F7909" s="235"/>
      <c r="G7909" s="242"/>
      <c r="H7909" s="243"/>
      <c r="J7909" s="33"/>
      <c r="K7909" s="33"/>
      <c r="L7909" s="33"/>
      <c r="M7909" s="33"/>
      <c r="N7909" s="33"/>
      <c r="O7909" s="33"/>
      <c r="P7909" s="33"/>
      <c r="Q7909" s="33"/>
      <c r="R7909" s="33"/>
      <c r="S7909" s="33"/>
    </row>
    <row r="7910" spans="1:19">
      <c r="A7910" s="233"/>
      <c r="B7910" s="238"/>
      <c r="C7910" s="229"/>
      <c r="D7910" s="229"/>
      <c r="E7910" s="235"/>
      <c r="F7910" s="235"/>
      <c r="G7910" s="242"/>
      <c r="H7910" s="243"/>
      <c r="J7910" s="33"/>
      <c r="K7910" s="33"/>
      <c r="L7910" s="33"/>
      <c r="M7910" s="33"/>
      <c r="N7910" s="33"/>
      <c r="O7910" s="33"/>
      <c r="P7910" s="33"/>
      <c r="Q7910" s="33"/>
      <c r="R7910" s="33"/>
      <c r="S7910" s="33"/>
    </row>
    <row r="7911" spans="1:19">
      <c r="A7911" s="233"/>
      <c r="B7911" s="238"/>
      <c r="C7911" s="229"/>
      <c r="D7911" s="229"/>
      <c r="E7911" s="235"/>
      <c r="F7911" s="235"/>
      <c r="G7911" s="242"/>
      <c r="H7911" s="243"/>
      <c r="J7911" s="33"/>
      <c r="K7911" s="33"/>
      <c r="L7911" s="33"/>
      <c r="M7911" s="33"/>
      <c r="N7911" s="33"/>
      <c r="O7911" s="33"/>
      <c r="P7911" s="33"/>
      <c r="Q7911" s="33"/>
      <c r="R7911" s="33"/>
      <c r="S7911" s="33"/>
    </row>
    <row r="7912" spans="1:19">
      <c r="A7912" s="233"/>
      <c r="B7912" s="238"/>
      <c r="C7912" s="229"/>
      <c r="D7912" s="229"/>
      <c r="E7912" s="235"/>
      <c r="F7912" s="235"/>
      <c r="G7912" s="242"/>
      <c r="H7912" s="243"/>
      <c r="J7912" s="33"/>
      <c r="K7912" s="33"/>
      <c r="L7912" s="33"/>
      <c r="M7912" s="33"/>
      <c r="N7912" s="33"/>
      <c r="O7912" s="33"/>
      <c r="P7912" s="33"/>
      <c r="Q7912" s="33"/>
      <c r="R7912" s="33"/>
      <c r="S7912" s="33"/>
    </row>
    <row r="7913" spans="1:19">
      <c r="A7913" s="233"/>
      <c r="B7913" s="238"/>
      <c r="C7913" s="229"/>
      <c r="D7913" s="229"/>
      <c r="E7913" s="235"/>
      <c r="F7913" s="235"/>
      <c r="G7913" s="242"/>
      <c r="H7913" s="243"/>
      <c r="J7913" s="33"/>
      <c r="K7913" s="33"/>
      <c r="L7913" s="33"/>
      <c r="M7913" s="33"/>
      <c r="N7913" s="33"/>
      <c r="O7913" s="33"/>
      <c r="P7913" s="33"/>
      <c r="Q7913" s="33"/>
      <c r="R7913" s="33"/>
      <c r="S7913" s="33"/>
    </row>
    <row r="7914" spans="1:19">
      <c r="A7914" s="233"/>
      <c r="B7914" s="238"/>
      <c r="C7914" s="229"/>
      <c r="D7914" s="229"/>
      <c r="E7914" s="235"/>
      <c r="F7914" s="235"/>
      <c r="G7914" s="242"/>
      <c r="H7914" s="243"/>
      <c r="J7914" s="33"/>
      <c r="K7914" s="33"/>
      <c r="L7914" s="33"/>
      <c r="M7914" s="33"/>
      <c r="N7914" s="33"/>
      <c r="O7914" s="33"/>
      <c r="P7914" s="33"/>
      <c r="Q7914" s="33"/>
      <c r="R7914" s="33"/>
      <c r="S7914" s="33"/>
    </row>
    <row r="7915" spans="1:19">
      <c r="A7915" s="233"/>
      <c r="B7915" s="238"/>
      <c r="C7915" s="229"/>
      <c r="D7915" s="229"/>
      <c r="E7915" s="235"/>
      <c r="F7915" s="235"/>
      <c r="G7915" s="242"/>
      <c r="H7915" s="243"/>
      <c r="J7915" s="33"/>
      <c r="K7915" s="33"/>
      <c r="L7915" s="33"/>
      <c r="M7915" s="33"/>
      <c r="N7915" s="33"/>
      <c r="O7915" s="33"/>
      <c r="P7915" s="33"/>
      <c r="Q7915" s="33"/>
      <c r="R7915" s="33"/>
      <c r="S7915" s="33"/>
    </row>
    <row r="7916" spans="1:19">
      <c r="A7916" s="233"/>
      <c r="B7916" s="238"/>
      <c r="C7916" s="229"/>
      <c r="D7916" s="229"/>
      <c r="E7916" s="235"/>
      <c r="F7916" s="235"/>
      <c r="G7916" s="242"/>
      <c r="H7916" s="243"/>
      <c r="J7916" s="33"/>
      <c r="K7916" s="33"/>
      <c r="L7916" s="33"/>
      <c r="M7916" s="33"/>
      <c r="N7916" s="33"/>
      <c r="O7916" s="33"/>
      <c r="P7916" s="33"/>
      <c r="Q7916" s="33"/>
      <c r="R7916" s="33"/>
      <c r="S7916" s="33"/>
    </row>
    <row r="7917" spans="1:19">
      <c r="A7917" s="233"/>
      <c r="B7917" s="238"/>
      <c r="C7917" s="229"/>
      <c r="D7917" s="229"/>
      <c r="E7917" s="235"/>
      <c r="F7917" s="235"/>
      <c r="G7917" s="242"/>
      <c r="H7917" s="243"/>
      <c r="J7917" s="33"/>
      <c r="K7917" s="33"/>
      <c r="L7917" s="33"/>
      <c r="M7917" s="33"/>
      <c r="N7917" s="33"/>
      <c r="O7917" s="33"/>
      <c r="P7917" s="33"/>
      <c r="Q7917" s="33"/>
      <c r="R7917" s="33"/>
      <c r="S7917" s="33"/>
    </row>
    <row r="7918" spans="1:19">
      <c r="A7918" s="233"/>
      <c r="B7918" s="238"/>
      <c r="C7918" s="229"/>
      <c r="D7918" s="229"/>
      <c r="E7918" s="235"/>
      <c r="F7918" s="235"/>
      <c r="G7918" s="242"/>
      <c r="H7918" s="243"/>
      <c r="J7918" s="33"/>
      <c r="K7918" s="33"/>
      <c r="L7918" s="33"/>
      <c r="M7918" s="33"/>
      <c r="N7918" s="33"/>
      <c r="O7918" s="33"/>
      <c r="P7918" s="33"/>
      <c r="Q7918" s="33"/>
      <c r="R7918" s="33"/>
      <c r="S7918" s="33"/>
    </row>
    <row r="7919" spans="1:19">
      <c r="A7919" s="233"/>
      <c r="B7919" s="238"/>
      <c r="C7919" s="229"/>
      <c r="D7919" s="229"/>
      <c r="E7919" s="235"/>
      <c r="F7919" s="235"/>
      <c r="G7919" s="242"/>
      <c r="H7919" s="243"/>
      <c r="J7919" s="33"/>
      <c r="K7919" s="33"/>
      <c r="L7919" s="33"/>
      <c r="M7919" s="33"/>
      <c r="N7919" s="33"/>
      <c r="O7919" s="33"/>
      <c r="P7919" s="33"/>
      <c r="Q7919" s="33"/>
      <c r="R7919" s="33"/>
      <c r="S7919" s="33"/>
    </row>
    <row r="7920" spans="1:19">
      <c r="A7920" s="233"/>
      <c r="B7920" s="238"/>
      <c r="C7920" s="229"/>
      <c r="D7920" s="229"/>
      <c r="E7920" s="235"/>
      <c r="F7920" s="235"/>
      <c r="G7920" s="242"/>
      <c r="H7920" s="243"/>
      <c r="J7920" s="33"/>
      <c r="K7920" s="33"/>
      <c r="L7920" s="33"/>
      <c r="M7920" s="33"/>
      <c r="N7920" s="33"/>
      <c r="O7920" s="33"/>
      <c r="P7920" s="33"/>
      <c r="Q7920" s="33"/>
      <c r="R7920" s="33"/>
      <c r="S7920" s="33"/>
    </row>
    <row r="7921" spans="1:19">
      <c r="A7921" s="233"/>
      <c r="B7921" s="238"/>
      <c r="C7921" s="229"/>
      <c r="D7921" s="229"/>
      <c r="E7921" s="235"/>
      <c r="F7921" s="235"/>
      <c r="G7921" s="242"/>
      <c r="H7921" s="243"/>
      <c r="J7921" s="33"/>
      <c r="K7921" s="33"/>
      <c r="L7921" s="33"/>
      <c r="M7921" s="33"/>
      <c r="N7921" s="33"/>
      <c r="O7921" s="33"/>
      <c r="P7921" s="33"/>
      <c r="Q7921" s="33"/>
      <c r="R7921" s="33"/>
      <c r="S7921" s="33"/>
    </row>
    <row r="7922" spans="1:19">
      <c r="A7922" s="233"/>
      <c r="B7922" s="238"/>
      <c r="C7922" s="229"/>
      <c r="D7922" s="229"/>
      <c r="E7922" s="235"/>
      <c r="F7922" s="235"/>
      <c r="G7922" s="242"/>
      <c r="H7922" s="243"/>
      <c r="J7922" s="33"/>
      <c r="K7922" s="33"/>
      <c r="L7922" s="33"/>
      <c r="M7922" s="33"/>
      <c r="N7922" s="33"/>
      <c r="O7922" s="33"/>
      <c r="P7922" s="33"/>
      <c r="Q7922" s="33"/>
      <c r="R7922" s="33"/>
      <c r="S7922" s="33"/>
    </row>
    <row r="7923" spans="1:19">
      <c r="A7923" s="233"/>
      <c r="B7923" s="238"/>
      <c r="C7923" s="229"/>
      <c r="D7923" s="229"/>
      <c r="E7923" s="235"/>
      <c r="F7923" s="235"/>
      <c r="G7923" s="242"/>
      <c r="H7923" s="243"/>
      <c r="J7923" s="33"/>
      <c r="K7923" s="33"/>
      <c r="L7923" s="33"/>
      <c r="M7923" s="33"/>
      <c r="N7923" s="33"/>
      <c r="O7923" s="33"/>
      <c r="P7923" s="33"/>
      <c r="Q7923" s="33"/>
      <c r="R7923" s="33"/>
      <c r="S7923" s="33"/>
    </row>
    <row r="7924" spans="1:19">
      <c r="A7924" s="233"/>
      <c r="B7924" s="238"/>
      <c r="C7924" s="229"/>
      <c r="D7924" s="229"/>
      <c r="E7924" s="235"/>
      <c r="F7924" s="235"/>
      <c r="G7924" s="242"/>
      <c r="H7924" s="243"/>
      <c r="J7924" s="33"/>
      <c r="K7924" s="33"/>
      <c r="L7924" s="33"/>
      <c r="M7924" s="33"/>
      <c r="N7924" s="33"/>
      <c r="O7924" s="33"/>
      <c r="P7924" s="33"/>
      <c r="Q7924" s="33"/>
      <c r="R7924" s="33"/>
      <c r="S7924" s="33"/>
    </row>
    <row r="7925" spans="1:19">
      <c r="A7925" s="233"/>
      <c r="B7925" s="238"/>
      <c r="C7925" s="229"/>
      <c r="D7925" s="229"/>
      <c r="E7925" s="235"/>
      <c r="F7925" s="235"/>
      <c r="G7925" s="242"/>
      <c r="H7925" s="243"/>
      <c r="J7925" s="33"/>
      <c r="K7925" s="33"/>
      <c r="L7925" s="33"/>
      <c r="M7925" s="33"/>
      <c r="N7925" s="33"/>
      <c r="O7925" s="33"/>
      <c r="P7925" s="33"/>
      <c r="Q7925" s="33"/>
      <c r="R7925" s="33"/>
      <c r="S7925" s="33"/>
    </row>
    <row r="7926" spans="1:19">
      <c r="A7926" s="233"/>
      <c r="B7926" s="238"/>
      <c r="C7926" s="229"/>
      <c r="D7926" s="229"/>
      <c r="E7926" s="235"/>
      <c r="F7926" s="235"/>
      <c r="G7926" s="242"/>
      <c r="H7926" s="243"/>
      <c r="J7926" s="33"/>
      <c r="K7926" s="33"/>
      <c r="L7926" s="33"/>
      <c r="M7926" s="33"/>
      <c r="N7926" s="33"/>
      <c r="O7926" s="33"/>
      <c r="P7926" s="33"/>
      <c r="Q7926" s="33"/>
      <c r="R7926" s="33"/>
      <c r="S7926" s="33"/>
    </row>
    <row r="7927" spans="1:19">
      <c r="A7927" s="233"/>
      <c r="B7927" s="238"/>
      <c r="C7927" s="229"/>
      <c r="D7927" s="229"/>
      <c r="E7927" s="235"/>
      <c r="F7927" s="235"/>
      <c r="G7927" s="242"/>
      <c r="H7927" s="243"/>
      <c r="J7927" s="33"/>
      <c r="K7927" s="33"/>
      <c r="L7927" s="33"/>
      <c r="M7927" s="33"/>
      <c r="N7927" s="33"/>
      <c r="O7927" s="33"/>
      <c r="P7927" s="33"/>
      <c r="Q7927" s="33"/>
      <c r="R7927" s="33"/>
      <c r="S7927" s="33"/>
    </row>
    <row r="7928" spans="1:19">
      <c r="A7928" s="233"/>
      <c r="B7928" s="238"/>
      <c r="C7928" s="229"/>
      <c r="D7928" s="229"/>
      <c r="E7928" s="235"/>
      <c r="F7928" s="235"/>
      <c r="G7928" s="242"/>
      <c r="H7928" s="243"/>
      <c r="J7928" s="33"/>
      <c r="K7928" s="33"/>
      <c r="L7928" s="33"/>
      <c r="M7928" s="33"/>
      <c r="N7928" s="33"/>
      <c r="O7928" s="33"/>
      <c r="P7928" s="33"/>
      <c r="Q7928" s="33"/>
      <c r="R7928" s="33"/>
      <c r="S7928" s="33"/>
    </row>
    <row r="7929" spans="1:19">
      <c r="A7929" s="233"/>
      <c r="B7929" s="238"/>
      <c r="C7929" s="229"/>
      <c r="D7929" s="229"/>
      <c r="E7929" s="235"/>
      <c r="F7929" s="235"/>
      <c r="G7929" s="242"/>
      <c r="H7929" s="243"/>
      <c r="J7929" s="33"/>
      <c r="K7929" s="33"/>
      <c r="L7929" s="33"/>
      <c r="M7929" s="33"/>
      <c r="N7929" s="33"/>
      <c r="O7929" s="33"/>
      <c r="P7929" s="33"/>
      <c r="Q7929" s="33"/>
      <c r="R7929" s="33"/>
      <c r="S7929" s="33"/>
    </row>
    <row r="7930" spans="1:19">
      <c r="A7930" s="233"/>
      <c r="B7930" s="238"/>
      <c r="C7930" s="229"/>
      <c r="D7930" s="229"/>
      <c r="E7930" s="235"/>
      <c r="F7930" s="235"/>
      <c r="G7930" s="242"/>
      <c r="H7930" s="243"/>
      <c r="J7930" s="33"/>
      <c r="K7930" s="33"/>
      <c r="L7930" s="33"/>
      <c r="M7930" s="33"/>
      <c r="N7930" s="33"/>
      <c r="O7930" s="33"/>
      <c r="P7930" s="33"/>
      <c r="Q7930" s="33"/>
      <c r="R7930" s="33"/>
      <c r="S7930" s="33"/>
    </row>
    <row r="7931" spans="1:19">
      <c r="A7931" s="233"/>
      <c r="B7931" s="238"/>
      <c r="C7931" s="229"/>
      <c r="D7931" s="229"/>
      <c r="E7931" s="235"/>
      <c r="F7931" s="235"/>
      <c r="G7931" s="242"/>
      <c r="H7931" s="243"/>
      <c r="J7931" s="33"/>
      <c r="K7931" s="33"/>
      <c r="L7931" s="33"/>
      <c r="M7931" s="33"/>
      <c r="N7931" s="33"/>
      <c r="O7931" s="33"/>
      <c r="P7931" s="33"/>
      <c r="Q7931" s="33"/>
      <c r="R7931" s="33"/>
      <c r="S7931" s="33"/>
    </row>
    <row r="7932" spans="1:19">
      <c r="A7932" s="233"/>
      <c r="B7932" s="238"/>
      <c r="C7932" s="229"/>
      <c r="D7932" s="229"/>
      <c r="E7932" s="235"/>
      <c r="F7932" s="235"/>
      <c r="G7932" s="242"/>
      <c r="H7932" s="243"/>
      <c r="J7932" s="33"/>
      <c r="K7932" s="33"/>
      <c r="L7932" s="33"/>
      <c r="M7932" s="33"/>
      <c r="N7932" s="33"/>
      <c r="O7932" s="33"/>
      <c r="P7932" s="33"/>
      <c r="Q7932" s="33"/>
      <c r="R7932" s="33"/>
      <c r="S7932" s="33"/>
    </row>
    <row r="7933" spans="1:19">
      <c r="A7933" s="233"/>
      <c r="B7933" s="238"/>
      <c r="C7933" s="229"/>
      <c r="D7933" s="229"/>
      <c r="E7933" s="235"/>
      <c r="F7933" s="235"/>
      <c r="G7933" s="242"/>
      <c r="H7933" s="243"/>
      <c r="J7933" s="33"/>
      <c r="K7933" s="33"/>
      <c r="L7933" s="33"/>
      <c r="M7933" s="33"/>
      <c r="N7933" s="33"/>
      <c r="O7933" s="33"/>
      <c r="P7933" s="33"/>
      <c r="Q7933" s="33"/>
      <c r="R7933" s="33"/>
      <c r="S7933" s="33"/>
    </row>
    <row r="7934" spans="1:19">
      <c r="A7934" s="233"/>
      <c r="B7934" s="238"/>
      <c r="C7934" s="229"/>
      <c r="D7934" s="229"/>
      <c r="E7934" s="235"/>
      <c r="F7934" s="235"/>
      <c r="G7934" s="242"/>
      <c r="H7934" s="243"/>
      <c r="J7934" s="33"/>
      <c r="K7934" s="33"/>
      <c r="L7934" s="33"/>
      <c r="M7934" s="33"/>
      <c r="N7934" s="33"/>
      <c r="O7934" s="33"/>
      <c r="P7934" s="33"/>
      <c r="Q7934" s="33"/>
      <c r="R7934" s="33"/>
      <c r="S7934" s="33"/>
    </row>
    <row r="7935" spans="1:19">
      <c r="A7935" s="233"/>
      <c r="B7935" s="238"/>
      <c r="C7935" s="229"/>
      <c r="D7935" s="229"/>
      <c r="E7935" s="235"/>
      <c r="F7935" s="235"/>
      <c r="G7935" s="242"/>
      <c r="H7935" s="243"/>
      <c r="J7935" s="33"/>
      <c r="K7935" s="33"/>
      <c r="L7935" s="33"/>
      <c r="M7935" s="33"/>
      <c r="N7935" s="33"/>
      <c r="O7935" s="33"/>
      <c r="P7935" s="33"/>
      <c r="Q7935" s="33"/>
      <c r="R7935" s="33"/>
      <c r="S7935" s="33"/>
    </row>
    <row r="7936" spans="1:19">
      <c r="A7936" s="233"/>
      <c r="B7936" s="238"/>
      <c r="C7936" s="229"/>
      <c r="D7936" s="229"/>
      <c r="E7936" s="235"/>
      <c r="F7936" s="235"/>
      <c r="G7936" s="242"/>
      <c r="H7936" s="243"/>
      <c r="J7936" s="33"/>
      <c r="K7936" s="33"/>
      <c r="L7936" s="33"/>
      <c r="M7936" s="33"/>
      <c r="N7936" s="33"/>
      <c r="O7936" s="33"/>
      <c r="P7936" s="33"/>
      <c r="Q7936" s="33"/>
      <c r="R7936" s="33"/>
      <c r="S7936" s="33"/>
    </row>
    <row r="7937" spans="1:19">
      <c r="A7937" s="233"/>
      <c r="B7937" s="238"/>
      <c r="C7937" s="229"/>
      <c r="D7937" s="229"/>
      <c r="E7937" s="235"/>
      <c r="F7937" s="235"/>
      <c r="G7937" s="242"/>
      <c r="H7937" s="243"/>
      <c r="J7937" s="33"/>
      <c r="K7937" s="33"/>
      <c r="L7937" s="33"/>
      <c r="M7937" s="33"/>
      <c r="N7937" s="33"/>
      <c r="O7937" s="33"/>
      <c r="P7937" s="33"/>
      <c r="Q7937" s="33"/>
      <c r="R7937" s="33"/>
      <c r="S7937" s="33"/>
    </row>
    <row r="7938" spans="1:19">
      <c r="A7938" s="233"/>
      <c r="B7938" s="238"/>
      <c r="C7938" s="229"/>
      <c r="D7938" s="229"/>
      <c r="E7938" s="235"/>
      <c r="F7938" s="235"/>
      <c r="G7938" s="242"/>
      <c r="H7938" s="243"/>
      <c r="J7938" s="33"/>
      <c r="K7938" s="33"/>
      <c r="L7938" s="33"/>
      <c r="M7938" s="33"/>
      <c r="N7938" s="33"/>
      <c r="O7938" s="33"/>
      <c r="P7938" s="33"/>
      <c r="Q7938" s="33"/>
      <c r="R7938" s="33"/>
      <c r="S7938" s="33"/>
    </row>
    <row r="7939" spans="1:19">
      <c r="A7939" s="233"/>
      <c r="B7939" s="238"/>
      <c r="C7939" s="229"/>
      <c r="D7939" s="229"/>
      <c r="E7939" s="235"/>
      <c r="F7939" s="235"/>
      <c r="G7939" s="242"/>
      <c r="H7939" s="243"/>
      <c r="J7939" s="33"/>
      <c r="K7939" s="33"/>
      <c r="L7939" s="33"/>
      <c r="M7939" s="33"/>
      <c r="N7939" s="33"/>
      <c r="O7939" s="33"/>
      <c r="P7939" s="33"/>
      <c r="Q7939" s="33"/>
      <c r="R7939" s="33"/>
      <c r="S7939" s="33"/>
    </row>
    <row r="7940" spans="1:19">
      <c r="A7940" s="233"/>
      <c r="B7940" s="238"/>
      <c r="C7940" s="229"/>
      <c r="D7940" s="229"/>
      <c r="E7940" s="235"/>
      <c r="F7940" s="235"/>
      <c r="G7940" s="242"/>
      <c r="H7940" s="243"/>
      <c r="J7940" s="33"/>
      <c r="K7940" s="33"/>
      <c r="L7940" s="33"/>
      <c r="M7940" s="33"/>
      <c r="N7940" s="33"/>
      <c r="O7940" s="33"/>
      <c r="P7940" s="33"/>
      <c r="Q7940" s="33"/>
      <c r="R7940" s="33"/>
      <c r="S7940" s="33"/>
    </row>
    <row r="7941" spans="1:19">
      <c r="A7941" s="233"/>
      <c r="B7941" s="238"/>
      <c r="C7941" s="229"/>
      <c r="D7941" s="229"/>
      <c r="E7941" s="235"/>
      <c r="F7941" s="235"/>
      <c r="G7941" s="242"/>
      <c r="H7941" s="243"/>
      <c r="J7941" s="33"/>
      <c r="K7941" s="33"/>
      <c r="L7941" s="33"/>
      <c r="M7941" s="33"/>
      <c r="N7941" s="33"/>
      <c r="O7941" s="33"/>
      <c r="P7941" s="33"/>
      <c r="Q7941" s="33"/>
      <c r="R7941" s="33"/>
      <c r="S7941" s="33"/>
    </row>
    <row r="7942" spans="1:19">
      <c r="A7942" s="233"/>
      <c r="B7942" s="238"/>
      <c r="C7942" s="229"/>
      <c r="D7942" s="229"/>
      <c r="E7942" s="235"/>
      <c r="F7942" s="235"/>
      <c r="G7942" s="242"/>
      <c r="H7942" s="243"/>
      <c r="J7942" s="33"/>
      <c r="K7942" s="33"/>
      <c r="L7942" s="33"/>
      <c r="M7942" s="33"/>
      <c r="N7942" s="33"/>
      <c r="O7942" s="33"/>
      <c r="P7942" s="33"/>
      <c r="Q7942" s="33"/>
      <c r="R7942" s="33"/>
      <c r="S7942" s="33"/>
    </row>
    <row r="7943" spans="1:19">
      <c r="A7943" s="233"/>
      <c r="B7943" s="238"/>
      <c r="C7943" s="229"/>
      <c r="D7943" s="229"/>
      <c r="E7943" s="235"/>
      <c r="F7943" s="235"/>
      <c r="G7943" s="242"/>
      <c r="H7943" s="243"/>
      <c r="J7943" s="33"/>
      <c r="K7943" s="33"/>
      <c r="L7943" s="33"/>
      <c r="M7943" s="33"/>
      <c r="N7943" s="33"/>
      <c r="O7943" s="33"/>
      <c r="P7943" s="33"/>
      <c r="Q7943" s="33"/>
      <c r="R7943" s="33"/>
      <c r="S7943" s="33"/>
    </row>
    <row r="7944" spans="1:19">
      <c r="A7944" s="233"/>
      <c r="B7944" s="238"/>
      <c r="C7944" s="229"/>
      <c r="D7944" s="229"/>
      <c r="E7944" s="235"/>
      <c r="F7944" s="235"/>
      <c r="G7944" s="242"/>
      <c r="H7944" s="243"/>
      <c r="J7944" s="33"/>
      <c r="K7944" s="33"/>
      <c r="L7944" s="33"/>
      <c r="M7944" s="33"/>
      <c r="N7944" s="33"/>
      <c r="O7944" s="33"/>
      <c r="P7944" s="33"/>
      <c r="Q7944" s="33"/>
      <c r="R7944" s="33"/>
      <c r="S7944" s="33"/>
    </row>
    <row r="7945" spans="1:19">
      <c r="A7945" s="233"/>
      <c r="B7945" s="238"/>
      <c r="C7945" s="229"/>
      <c r="D7945" s="229"/>
      <c r="E7945" s="235"/>
      <c r="F7945" s="235"/>
      <c r="G7945" s="242"/>
      <c r="H7945" s="243"/>
      <c r="J7945" s="33"/>
      <c r="K7945" s="33"/>
      <c r="L7945" s="33"/>
      <c r="M7945" s="33"/>
      <c r="N7945" s="33"/>
      <c r="O7945" s="33"/>
      <c r="P7945" s="33"/>
      <c r="Q7945" s="33"/>
      <c r="R7945" s="33"/>
      <c r="S7945" s="33"/>
    </row>
    <row r="7946" spans="1:19">
      <c r="A7946" s="233"/>
      <c r="B7946" s="238"/>
      <c r="C7946" s="229"/>
      <c r="D7946" s="229"/>
      <c r="E7946" s="235"/>
      <c r="F7946" s="235"/>
      <c r="G7946" s="242"/>
      <c r="H7946" s="243"/>
      <c r="J7946" s="33"/>
      <c r="K7946" s="33"/>
      <c r="L7946" s="33"/>
      <c r="M7946" s="33"/>
      <c r="N7946" s="33"/>
      <c r="O7946" s="33"/>
      <c r="P7946" s="33"/>
      <c r="Q7946" s="33"/>
      <c r="R7946" s="33"/>
      <c r="S7946" s="33"/>
    </row>
    <row r="7947" spans="1:19">
      <c r="A7947" s="233"/>
      <c r="B7947" s="238"/>
      <c r="C7947" s="229"/>
      <c r="D7947" s="229"/>
      <c r="E7947" s="235"/>
      <c r="F7947" s="235"/>
      <c r="G7947" s="242"/>
      <c r="H7947" s="243"/>
      <c r="J7947" s="33"/>
      <c r="K7947" s="33"/>
      <c r="L7947" s="33"/>
      <c r="M7947" s="33"/>
      <c r="N7947" s="33"/>
      <c r="O7947" s="33"/>
      <c r="P7947" s="33"/>
      <c r="Q7947" s="33"/>
      <c r="R7947" s="33"/>
      <c r="S7947" s="33"/>
    </row>
    <row r="7948" spans="1:19">
      <c r="A7948" s="233"/>
      <c r="B7948" s="238"/>
      <c r="C7948" s="229"/>
      <c r="D7948" s="229"/>
      <c r="E7948" s="235"/>
      <c r="F7948" s="235"/>
      <c r="G7948" s="242"/>
      <c r="H7948" s="243"/>
      <c r="J7948" s="33"/>
      <c r="K7948" s="33"/>
      <c r="L7948" s="33"/>
      <c r="M7948" s="33"/>
      <c r="N7948" s="33"/>
      <c r="O7948" s="33"/>
      <c r="P7948" s="33"/>
      <c r="Q7948" s="33"/>
      <c r="R7948" s="33"/>
      <c r="S7948" s="33"/>
    </row>
    <row r="7949" spans="1:19">
      <c r="A7949" s="233"/>
      <c r="B7949" s="238"/>
      <c r="C7949" s="229"/>
      <c r="D7949" s="229"/>
      <c r="E7949" s="235"/>
      <c r="F7949" s="235"/>
      <c r="G7949" s="242"/>
      <c r="H7949" s="243"/>
      <c r="J7949" s="33"/>
      <c r="K7949" s="33"/>
      <c r="L7949" s="33"/>
      <c r="M7949" s="33"/>
      <c r="N7949" s="33"/>
      <c r="O7949" s="33"/>
      <c r="P7949" s="33"/>
      <c r="Q7949" s="33"/>
      <c r="R7949" s="33"/>
      <c r="S7949" s="33"/>
    </row>
    <row r="7950" spans="1:19">
      <c r="A7950" s="233"/>
      <c r="B7950" s="238"/>
      <c r="C7950" s="229"/>
      <c r="D7950" s="229"/>
      <c r="E7950" s="235"/>
      <c r="F7950" s="235"/>
      <c r="G7950" s="242"/>
      <c r="H7950" s="243"/>
      <c r="J7950" s="33"/>
      <c r="K7950" s="33"/>
      <c r="L7950" s="33"/>
      <c r="M7950" s="33"/>
      <c r="N7950" s="33"/>
      <c r="O7950" s="33"/>
      <c r="P7950" s="33"/>
      <c r="Q7950" s="33"/>
      <c r="R7950" s="33"/>
      <c r="S7950" s="33"/>
    </row>
    <row r="7951" spans="1:19">
      <c r="A7951" s="233"/>
      <c r="B7951" s="238"/>
      <c r="C7951" s="229"/>
      <c r="D7951" s="229"/>
      <c r="E7951" s="235"/>
      <c r="F7951" s="235"/>
      <c r="G7951" s="242"/>
      <c r="H7951" s="243"/>
      <c r="J7951" s="33"/>
      <c r="K7951" s="33"/>
      <c r="L7951" s="33"/>
      <c r="M7951" s="33"/>
      <c r="N7951" s="33"/>
      <c r="O7951" s="33"/>
      <c r="P7951" s="33"/>
      <c r="Q7951" s="33"/>
      <c r="R7951" s="33"/>
      <c r="S7951" s="33"/>
    </row>
    <row r="7952" spans="1:19">
      <c r="A7952" s="233"/>
      <c r="B7952" s="238"/>
      <c r="C7952" s="229"/>
      <c r="D7952" s="229"/>
      <c r="E7952" s="235"/>
      <c r="F7952" s="235"/>
      <c r="G7952" s="242"/>
      <c r="H7952" s="243"/>
      <c r="J7952" s="33"/>
      <c r="K7952" s="33"/>
      <c r="L7952" s="33"/>
      <c r="M7952" s="33"/>
      <c r="N7952" s="33"/>
      <c r="O7952" s="33"/>
      <c r="P7952" s="33"/>
      <c r="Q7952" s="33"/>
      <c r="R7952" s="33"/>
      <c r="S7952" s="33"/>
    </row>
    <row r="7953" spans="1:19">
      <c r="A7953" s="233"/>
      <c r="B7953" s="238"/>
      <c r="C7953" s="229"/>
      <c r="D7953" s="229"/>
      <c r="E7953" s="235"/>
      <c r="F7953" s="235"/>
      <c r="G7953" s="242"/>
      <c r="H7953" s="243"/>
      <c r="J7953" s="33"/>
      <c r="K7953" s="33"/>
      <c r="L7953" s="33"/>
      <c r="M7953" s="33"/>
      <c r="N7953" s="33"/>
      <c r="O7953" s="33"/>
      <c r="P7953" s="33"/>
      <c r="Q7953" s="33"/>
      <c r="R7953" s="33"/>
      <c r="S7953" s="33"/>
    </row>
    <row r="7954" spans="1:19">
      <c r="A7954" s="233"/>
      <c r="B7954" s="238"/>
      <c r="C7954" s="229"/>
      <c r="D7954" s="229"/>
      <c r="E7954" s="235"/>
      <c r="F7954" s="235"/>
      <c r="G7954" s="242"/>
      <c r="H7954" s="243"/>
      <c r="J7954" s="33"/>
      <c r="K7954" s="33"/>
      <c r="L7954" s="33"/>
      <c r="M7954" s="33"/>
      <c r="N7954" s="33"/>
      <c r="O7954" s="33"/>
      <c r="P7954" s="33"/>
      <c r="Q7954" s="33"/>
      <c r="R7954" s="33"/>
      <c r="S7954" s="33"/>
    </row>
    <row r="7955" spans="1:19">
      <c r="A7955" s="233"/>
      <c r="B7955" s="238"/>
      <c r="C7955" s="229"/>
      <c r="D7955" s="229"/>
      <c r="E7955" s="235"/>
      <c r="F7955" s="235"/>
      <c r="G7955" s="242"/>
      <c r="H7955" s="243"/>
      <c r="J7955" s="33"/>
      <c r="K7955" s="33"/>
      <c r="L7955" s="33"/>
      <c r="M7955" s="33"/>
      <c r="N7955" s="33"/>
      <c r="O7955" s="33"/>
      <c r="P7955" s="33"/>
      <c r="Q7955" s="33"/>
      <c r="R7955" s="33"/>
      <c r="S7955" s="33"/>
    </row>
    <row r="7956" spans="1:19">
      <c r="A7956" s="233"/>
      <c r="B7956" s="238"/>
      <c r="C7956" s="229"/>
      <c r="D7956" s="229"/>
      <c r="E7956" s="235"/>
      <c r="F7956" s="235"/>
      <c r="G7956" s="242"/>
      <c r="H7956" s="243"/>
      <c r="J7956" s="33"/>
      <c r="K7956" s="33"/>
      <c r="L7956" s="33"/>
      <c r="M7956" s="33"/>
      <c r="N7956" s="33"/>
      <c r="O7956" s="33"/>
      <c r="P7956" s="33"/>
      <c r="Q7956" s="33"/>
      <c r="R7956" s="33"/>
      <c r="S7956" s="33"/>
    </row>
    <row r="7957" spans="1:19">
      <c r="A7957" s="233"/>
      <c r="B7957" s="238"/>
      <c r="C7957" s="229"/>
      <c r="D7957" s="229"/>
      <c r="E7957" s="235"/>
      <c r="F7957" s="235"/>
      <c r="G7957" s="242"/>
      <c r="H7957" s="243"/>
      <c r="J7957" s="33"/>
      <c r="K7957" s="33"/>
      <c r="L7957" s="33"/>
      <c r="M7957" s="33"/>
      <c r="N7957" s="33"/>
      <c r="O7957" s="33"/>
      <c r="P7957" s="33"/>
      <c r="Q7957" s="33"/>
      <c r="R7957" s="33"/>
      <c r="S7957" s="33"/>
    </row>
    <row r="7958" spans="1:19">
      <c r="A7958" s="233"/>
      <c r="B7958" s="238"/>
      <c r="C7958" s="229"/>
      <c r="D7958" s="229"/>
      <c r="E7958" s="235"/>
      <c r="F7958" s="235"/>
      <c r="G7958" s="242"/>
      <c r="H7958" s="243"/>
      <c r="J7958" s="33"/>
      <c r="K7958" s="33"/>
      <c r="L7958" s="33"/>
      <c r="M7958" s="33"/>
      <c r="N7958" s="33"/>
      <c r="O7958" s="33"/>
      <c r="P7958" s="33"/>
      <c r="Q7958" s="33"/>
      <c r="R7958" s="33"/>
      <c r="S7958" s="33"/>
    </row>
    <row r="7959" spans="1:19">
      <c r="A7959" s="233"/>
      <c r="B7959" s="238"/>
      <c r="C7959" s="229"/>
      <c r="D7959" s="229"/>
      <c r="E7959" s="235"/>
      <c r="F7959" s="235"/>
      <c r="G7959" s="242"/>
      <c r="H7959" s="243"/>
      <c r="J7959" s="33"/>
      <c r="K7959" s="33"/>
      <c r="L7959" s="33"/>
      <c r="M7959" s="33"/>
      <c r="N7959" s="33"/>
      <c r="O7959" s="33"/>
      <c r="P7959" s="33"/>
      <c r="Q7959" s="33"/>
      <c r="R7959" s="33"/>
      <c r="S7959" s="33"/>
    </row>
    <row r="7960" spans="1:19">
      <c r="A7960" s="233"/>
      <c r="B7960" s="238"/>
      <c r="C7960" s="229"/>
      <c r="D7960" s="229"/>
      <c r="E7960" s="235"/>
      <c r="F7960" s="235"/>
      <c r="G7960" s="242"/>
      <c r="H7960" s="243"/>
      <c r="J7960" s="33"/>
      <c r="K7960" s="33"/>
      <c r="L7960" s="33"/>
      <c r="M7960" s="33"/>
      <c r="N7960" s="33"/>
      <c r="O7960" s="33"/>
      <c r="P7960" s="33"/>
      <c r="Q7960" s="33"/>
      <c r="R7960" s="33"/>
      <c r="S7960" s="33"/>
    </row>
    <row r="7961" spans="1:19">
      <c r="A7961" s="233"/>
      <c r="B7961" s="238"/>
      <c r="C7961" s="229"/>
      <c r="D7961" s="229"/>
      <c r="E7961" s="235"/>
      <c r="F7961" s="235"/>
      <c r="G7961" s="242"/>
      <c r="H7961" s="243"/>
      <c r="J7961" s="33"/>
      <c r="K7961" s="33"/>
      <c r="L7961" s="33"/>
      <c r="M7961" s="33"/>
      <c r="N7961" s="33"/>
      <c r="O7961" s="33"/>
      <c r="P7961" s="33"/>
      <c r="Q7961" s="33"/>
      <c r="R7961" s="33"/>
      <c r="S7961" s="33"/>
    </row>
    <row r="7962" spans="1:19">
      <c r="A7962" s="233"/>
      <c r="B7962" s="238"/>
      <c r="C7962" s="229"/>
      <c r="D7962" s="229"/>
      <c r="E7962" s="235"/>
      <c r="F7962" s="235"/>
      <c r="G7962" s="242"/>
      <c r="H7962" s="243"/>
      <c r="J7962" s="33"/>
      <c r="K7962" s="33"/>
      <c r="L7962" s="33"/>
      <c r="M7962" s="33"/>
      <c r="N7962" s="33"/>
      <c r="O7962" s="33"/>
      <c r="P7962" s="33"/>
      <c r="Q7962" s="33"/>
      <c r="R7962" s="33"/>
      <c r="S7962" s="33"/>
    </row>
    <row r="7963" spans="1:19">
      <c r="A7963" s="233"/>
      <c r="B7963" s="238"/>
      <c r="C7963" s="229"/>
      <c r="D7963" s="229"/>
      <c r="E7963" s="235"/>
      <c r="F7963" s="235"/>
      <c r="G7963" s="242"/>
      <c r="H7963" s="243"/>
      <c r="J7963" s="33"/>
      <c r="K7963" s="33"/>
      <c r="L7963" s="33"/>
      <c r="M7963" s="33"/>
      <c r="N7963" s="33"/>
      <c r="O7963" s="33"/>
      <c r="P7963" s="33"/>
      <c r="Q7963" s="33"/>
      <c r="R7963" s="33"/>
      <c r="S7963" s="33"/>
    </row>
    <row r="7964" spans="1:19">
      <c r="A7964" s="233"/>
      <c r="B7964" s="238"/>
      <c r="C7964" s="229"/>
      <c r="D7964" s="229"/>
      <c r="E7964" s="235"/>
      <c r="F7964" s="235"/>
      <c r="G7964" s="242"/>
      <c r="H7964" s="243"/>
      <c r="J7964" s="33"/>
      <c r="K7964" s="33"/>
      <c r="L7964" s="33"/>
      <c r="M7964" s="33"/>
      <c r="N7964" s="33"/>
      <c r="O7964" s="33"/>
      <c r="P7964" s="33"/>
      <c r="Q7964" s="33"/>
      <c r="R7964" s="33"/>
      <c r="S7964" s="33"/>
    </row>
    <row r="7965" spans="1:19">
      <c r="A7965" s="233"/>
      <c r="B7965" s="238"/>
      <c r="C7965" s="229"/>
      <c r="D7965" s="229"/>
      <c r="E7965" s="235"/>
      <c r="F7965" s="235"/>
      <c r="G7965" s="242"/>
      <c r="H7965" s="243"/>
      <c r="J7965" s="33"/>
      <c r="K7965" s="33"/>
      <c r="L7965" s="33"/>
      <c r="M7965" s="33"/>
      <c r="N7965" s="33"/>
      <c r="O7965" s="33"/>
      <c r="P7965" s="33"/>
      <c r="Q7965" s="33"/>
      <c r="R7965" s="33"/>
      <c r="S7965" s="33"/>
    </row>
    <row r="7966" spans="1:19">
      <c r="A7966" s="233"/>
      <c r="B7966" s="238"/>
      <c r="C7966" s="229"/>
      <c r="D7966" s="229"/>
      <c r="E7966" s="235"/>
      <c r="F7966" s="235"/>
      <c r="G7966" s="242"/>
      <c r="H7966" s="243"/>
      <c r="J7966" s="33"/>
      <c r="K7966" s="33"/>
      <c r="L7966" s="33"/>
      <c r="M7966" s="33"/>
      <c r="N7966" s="33"/>
      <c r="O7966" s="33"/>
      <c r="P7966" s="33"/>
      <c r="Q7966" s="33"/>
      <c r="R7966" s="33"/>
      <c r="S7966" s="33"/>
    </row>
    <row r="7967" spans="1:19">
      <c r="A7967" s="233"/>
      <c r="B7967" s="238"/>
      <c r="C7967" s="229"/>
      <c r="D7967" s="229"/>
      <c r="E7967" s="235"/>
      <c r="F7967" s="235"/>
      <c r="G7967" s="242"/>
      <c r="H7967" s="243"/>
      <c r="J7967" s="33"/>
      <c r="K7967" s="33"/>
      <c r="L7967" s="33"/>
      <c r="M7967" s="33"/>
      <c r="N7967" s="33"/>
      <c r="O7967" s="33"/>
      <c r="P7967" s="33"/>
      <c r="Q7967" s="33"/>
      <c r="R7967" s="33"/>
      <c r="S7967" s="33"/>
    </row>
    <row r="7968" spans="1:19">
      <c r="A7968" s="233"/>
      <c r="B7968" s="238"/>
      <c r="C7968" s="229"/>
      <c r="D7968" s="229"/>
      <c r="E7968" s="235"/>
      <c r="F7968" s="235"/>
      <c r="G7968" s="242"/>
      <c r="H7968" s="243"/>
      <c r="J7968" s="33"/>
      <c r="K7968" s="33"/>
      <c r="L7968" s="33"/>
      <c r="M7968" s="33"/>
      <c r="N7968" s="33"/>
      <c r="O7968" s="33"/>
      <c r="P7968" s="33"/>
      <c r="Q7968" s="33"/>
      <c r="R7968" s="33"/>
      <c r="S7968" s="33"/>
    </row>
    <row r="7969" spans="1:19">
      <c r="A7969" s="233"/>
      <c r="B7969" s="238"/>
      <c r="C7969" s="229"/>
      <c r="D7969" s="229"/>
      <c r="E7969" s="235"/>
      <c r="F7969" s="235"/>
      <c r="G7969" s="242"/>
      <c r="H7969" s="243"/>
      <c r="J7969" s="33"/>
      <c r="K7969" s="33"/>
      <c r="L7969" s="33"/>
      <c r="M7969" s="33"/>
      <c r="N7969" s="33"/>
      <c r="O7969" s="33"/>
      <c r="P7969" s="33"/>
      <c r="Q7969" s="33"/>
      <c r="R7969" s="33"/>
      <c r="S7969" s="33"/>
    </row>
    <row r="7970" spans="1:19">
      <c r="A7970" s="233"/>
      <c r="B7970" s="238"/>
      <c r="C7970" s="229"/>
      <c r="D7970" s="229"/>
      <c r="E7970" s="235"/>
      <c r="F7970" s="235"/>
      <c r="G7970" s="242"/>
      <c r="H7970" s="243"/>
      <c r="J7970" s="33"/>
      <c r="K7970" s="33"/>
      <c r="L7970" s="33"/>
      <c r="M7970" s="33"/>
      <c r="N7970" s="33"/>
      <c r="O7970" s="33"/>
      <c r="P7970" s="33"/>
      <c r="Q7970" s="33"/>
      <c r="R7970" s="33"/>
      <c r="S7970" s="33"/>
    </row>
    <row r="7971" spans="1:19">
      <c r="A7971" s="233"/>
      <c r="B7971" s="238"/>
      <c r="C7971" s="229"/>
      <c r="D7971" s="229"/>
      <c r="E7971" s="235"/>
      <c r="F7971" s="235"/>
      <c r="G7971" s="242"/>
      <c r="H7971" s="243"/>
      <c r="J7971" s="33"/>
      <c r="K7971" s="33"/>
      <c r="L7971" s="33"/>
      <c r="M7971" s="33"/>
      <c r="N7971" s="33"/>
      <c r="O7971" s="33"/>
      <c r="P7971" s="33"/>
      <c r="Q7971" s="33"/>
      <c r="R7971" s="33"/>
      <c r="S7971" s="33"/>
    </row>
    <row r="7972" spans="1:19">
      <c r="A7972" s="233"/>
      <c r="B7972" s="238"/>
      <c r="C7972" s="229"/>
      <c r="D7972" s="229"/>
      <c r="E7972" s="235"/>
      <c r="F7972" s="235"/>
      <c r="G7972" s="242"/>
      <c r="H7972" s="243"/>
      <c r="J7972" s="33"/>
      <c r="K7972" s="33"/>
      <c r="L7972" s="33"/>
      <c r="M7972" s="33"/>
      <c r="N7972" s="33"/>
      <c r="O7972" s="33"/>
      <c r="P7972" s="33"/>
      <c r="Q7972" s="33"/>
      <c r="R7972" s="33"/>
      <c r="S7972" s="33"/>
    </row>
    <row r="7973" spans="1:19">
      <c r="A7973" s="233"/>
      <c r="B7973" s="238"/>
      <c r="C7973" s="229"/>
      <c r="D7973" s="229"/>
      <c r="E7973" s="235"/>
      <c r="F7973" s="235"/>
      <c r="G7973" s="242"/>
      <c r="H7973" s="243"/>
      <c r="J7973" s="33"/>
      <c r="K7973" s="33"/>
      <c r="L7973" s="33"/>
      <c r="M7973" s="33"/>
      <c r="N7973" s="33"/>
      <c r="O7973" s="33"/>
      <c r="P7973" s="33"/>
      <c r="Q7973" s="33"/>
      <c r="R7973" s="33"/>
      <c r="S7973" s="33"/>
    </row>
    <row r="7974" spans="1:19">
      <c r="A7974" s="233"/>
      <c r="B7974" s="238"/>
      <c r="C7974" s="229"/>
      <c r="D7974" s="229"/>
      <c r="E7974" s="235"/>
      <c r="F7974" s="235"/>
      <c r="G7974" s="242"/>
      <c r="H7974" s="243"/>
      <c r="J7974" s="33"/>
      <c r="K7974" s="33"/>
      <c r="L7974" s="33"/>
      <c r="M7974" s="33"/>
      <c r="N7974" s="33"/>
      <c r="O7974" s="33"/>
      <c r="P7974" s="33"/>
      <c r="Q7974" s="33"/>
      <c r="R7974" s="33"/>
      <c r="S7974" s="33"/>
    </row>
    <row r="7975" spans="1:19">
      <c r="A7975" s="233"/>
      <c r="B7975" s="238"/>
      <c r="C7975" s="229"/>
      <c r="D7975" s="229"/>
      <c r="E7975" s="235"/>
      <c r="F7975" s="235"/>
      <c r="G7975" s="242"/>
      <c r="H7975" s="243"/>
      <c r="J7975" s="33"/>
      <c r="K7975" s="33"/>
      <c r="L7975" s="33"/>
      <c r="M7975" s="33"/>
      <c r="N7975" s="33"/>
      <c r="O7975" s="33"/>
      <c r="P7975" s="33"/>
      <c r="Q7975" s="33"/>
      <c r="R7975" s="33"/>
      <c r="S7975" s="33"/>
    </row>
    <row r="7976" spans="1:19">
      <c r="A7976" s="233"/>
      <c r="B7976" s="238"/>
      <c r="C7976" s="229"/>
      <c r="D7976" s="229"/>
      <c r="E7976" s="235"/>
      <c r="F7976" s="235"/>
      <c r="G7976" s="242"/>
      <c r="H7976" s="243"/>
      <c r="J7976" s="33"/>
      <c r="K7976" s="33"/>
      <c r="L7976" s="33"/>
      <c r="M7976" s="33"/>
      <c r="N7976" s="33"/>
      <c r="O7976" s="33"/>
      <c r="P7976" s="33"/>
      <c r="Q7976" s="33"/>
      <c r="R7976" s="33"/>
      <c r="S7976" s="33"/>
    </row>
    <row r="7977" spans="1:19">
      <c r="A7977" s="233"/>
      <c r="B7977" s="238"/>
      <c r="C7977" s="229"/>
      <c r="D7977" s="229"/>
      <c r="E7977" s="235"/>
      <c r="F7977" s="235"/>
      <c r="G7977" s="242"/>
      <c r="H7977" s="243"/>
      <c r="J7977" s="33"/>
      <c r="K7977" s="33"/>
      <c r="L7977" s="33"/>
      <c r="M7977" s="33"/>
      <c r="N7977" s="33"/>
      <c r="O7977" s="33"/>
      <c r="P7977" s="33"/>
      <c r="Q7977" s="33"/>
      <c r="R7977" s="33"/>
      <c r="S7977" s="33"/>
    </row>
    <row r="7978" spans="1:19">
      <c r="A7978" s="233"/>
      <c r="B7978" s="238"/>
      <c r="C7978" s="229"/>
      <c r="D7978" s="229"/>
      <c r="E7978" s="235"/>
      <c r="F7978" s="235"/>
      <c r="G7978" s="242"/>
      <c r="H7978" s="243"/>
      <c r="J7978" s="33"/>
      <c r="K7978" s="33"/>
      <c r="L7978" s="33"/>
      <c r="M7978" s="33"/>
      <c r="N7978" s="33"/>
      <c r="O7978" s="33"/>
      <c r="P7978" s="33"/>
      <c r="Q7978" s="33"/>
      <c r="R7978" s="33"/>
      <c r="S7978" s="33"/>
    </row>
    <row r="7979" spans="1:19">
      <c r="A7979" s="233"/>
      <c r="B7979" s="238"/>
      <c r="C7979" s="229"/>
      <c r="D7979" s="229"/>
      <c r="E7979" s="235"/>
      <c r="F7979" s="235"/>
      <c r="G7979" s="242"/>
      <c r="H7979" s="243"/>
      <c r="J7979" s="33"/>
      <c r="K7979" s="33"/>
      <c r="L7979" s="33"/>
      <c r="M7979" s="33"/>
      <c r="N7979" s="33"/>
      <c r="O7979" s="33"/>
      <c r="P7979" s="33"/>
      <c r="Q7979" s="33"/>
      <c r="R7979" s="33"/>
      <c r="S7979" s="33"/>
    </row>
    <row r="7980" spans="1:19">
      <c r="A7980" s="233"/>
      <c r="B7980" s="238"/>
      <c r="C7980" s="229"/>
      <c r="D7980" s="229"/>
      <c r="E7980" s="235"/>
      <c r="F7980" s="235"/>
      <c r="G7980" s="242"/>
      <c r="H7980" s="243"/>
      <c r="J7980" s="33"/>
      <c r="K7980" s="33"/>
      <c r="L7980" s="33"/>
      <c r="M7980" s="33"/>
      <c r="N7980" s="33"/>
      <c r="O7980" s="33"/>
      <c r="P7980" s="33"/>
      <c r="Q7980" s="33"/>
      <c r="R7980" s="33"/>
      <c r="S7980" s="33"/>
    </row>
    <row r="7981" spans="1:19">
      <c r="A7981" s="233"/>
      <c r="B7981" s="238"/>
      <c r="C7981" s="229"/>
      <c r="D7981" s="229"/>
      <c r="E7981" s="235"/>
      <c r="F7981" s="235"/>
      <c r="G7981" s="242"/>
      <c r="H7981" s="243"/>
      <c r="J7981" s="33"/>
      <c r="K7981" s="33"/>
      <c r="L7981" s="33"/>
      <c r="M7981" s="33"/>
      <c r="N7981" s="33"/>
      <c r="O7981" s="33"/>
      <c r="P7981" s="33"/>
      <c r="Q7981" s="33"/>
      <c r="R7981" s="33"/>
      <c r="S7981" s="33"/>
    </row>
    <row r="7982" spans="1:19">
      <c r="A7982" s="233"/>
      <c r="B7982" s="238"/>
      <c r="C7982" s="229"/>
      <c r="D7982" s="229"/>
      <c r="E7982" s="235"/>
      <c r="F7982" s="235"/>
      <c r="G7982" s="242"/>
      <c r="H7982" s="243"/>
      <c r="J7982" s="33"/>
      <c r="K7982" s="33"/>
      <c r="L7982" s="33"/>
      <c r="M7982" s="33"/>
      <c r="N7982" s="33"/>
      <c r="O7982" s="33"/>
      <c r="P7982" s="33"/>
      <c r="Q7982" s="33"/>
      <c r="R7982" s="33"/>
      <c r="S7982" s="33"/>
    </row>
    <row r="7983" spans="1:19">
      <c r="A7983" s="233"/>
      <c r="B7983" s="238"/>
      <c r="C7983" s="229"/>
      <c r="D7983" s="229"/>
      <c r="E7983" s="235"/>
      <c r="F7983" s="235"/>
      <c r="G7983" s="242"/>
      <c r="H7983" s="243"/>
      <c r="J7983" s="33"/>
      <c r="K7983" s="33"/>
      <c r="L7983" s="33"/>
      <c r="M7983" s="33"/>
      <c r="N7983" s="33"/>
      <c r="O7983" s="33"/>
      <c r="P7983" s="33"/>
      <c r="Q7983" s="33"/>
      <c r="R7983" s="33"/>
      <c r="S7983" s="33"/>
    </row>
    <row r="7984" spans="1:19">
      <c r="A7984" s="233"/>
      <c r="B7984" s="238"/>
      <c r="C7984" s="229"/>
      <c r="D7984" s="229"/>
      <c r="E7984" s="235"/>
      <c r="F7984" s="235"/>
      <c r="G7984" s="242"/>
      <c r="H7984" s="243"/>
      <c r="J7984" s="33"/>
      <c r="K7984" s="33"/>
      <c r="L7984" s="33"/>
      <c r="M7984" s="33"/>
      <c r="N7984" s="33"/>
      <c r="O7984" s="33"/>
      <c r="P7984" s="33"/>
      <c r="Q7984" s="33"/>
      <c r="R7984" s="33"/>
      <c r="S7984" s="33"/>
    </row>
    <row r="7985" spans="1:19">
      <c r="A7985" s="233"/>
      <c r="B7985" s="238"/>
      <c r="C7985" s="229"/>
      <c r="D7985" s="229"/>
      <c r="E7985" s="235"/>
      <c r="F7985" s="235"/>
      <c r="G7985" s="242"/>
      <c r="H7985" s="243"/>
      <c r="J7985" s="33"/>
      <c r="K7985" s="33"/>
      <c r="L7985" s="33"/>
      <c r="M7985" s="33"/>
      <c r="N7985" s="33"/>
      <c r="O7985" s="33"/>
      <c r="P7985" s="33"/>
      <c r="Q7985" s="33"/>
      <c r="R7985" s="33"/>
      <c r="S7985" s="33"/>
    </row>
    <row r="7986" spans="1:19">
      <c r="A7986" s="233"/>
      <c r="B7986" s="238"/>
      <c r="C7986" s="229"/>
      <c r="D7986" s="229"/>
      <c r="E7986" s="235"/>
      <c r="F7986" s="235"/>
      <c r="G7986" s="242"/>
      <c r="H7986" s="243"/>
      <c r="J7986" s="33"/>
      <c r="K7986" s="33"/>
      <c r="L7986" s="33"/>
      <c r="M7986" s="33"/>
      <c r="N7986" s="33"/>
      <c r="O7986" s="33"/>
      <c r="P7986" s="33"/>
      <c r="Q7986" s="33"/>
      <c r="R7986" s="33"/>
      <c r="S7986" s="33"/>
    </row>
    <row r="7987" spans="1:19">
      <c r="A7987" s="233"/>
      <c r="B7987" s="238"/>
      <c r="C7987" s="229"/>
      <c r="D7987" s="229"/>
      <c r="E7987" s="235"/>
      <c r="F7987" s="235"/>
      <c r="G7987" s="242"/>
      <c r="H7987" s="243"/>
      <c r="J7987" s="33"/>
      <c r="K7987" s="33"/>
      <c r="L7987" s="33"/>
      <c r="M7987" s="33"/>
      <c r="N7987" s="33"/>
      <c r="O7987" s="33"/>
      <c r="P7987" s="33"/>
      <c r="Q7987" s="33"/>
      <c r="R7987" s="33"/>
      <c r="S7987" s="33"/>
    </row>
    <row r="7988" spans="1:19">
      <c r="A7988" s="233"/>
      <c r="B7988" s="238"/>
      <c r="C7988" s="229"/>
      <c r="D7988" s="229"/>
      <c r="E7988" s="235"/>
      <c r="F7988" s="235"/>
      <c r="G7988" s="242"/>
      <c r="H7988" s="243"/>
      <c r="J7988" s="33"/>
      <c r="K7988" s="33"/>
      <c r="L7988" s="33"/>
      <c r="M7988" s="33"/>
      <c r="N7988" s="33"/>
      <c r="O7988" s="33"/>
      <c r="P7988" s="33"/>
      <c r="Q7988" s="33"/>
      <c r="R7988" s="33"/>
      <c r="S7988" s="33"/>
    </row>
    <row r="7989" spans="1:19">
      <c r="A7989" s="233"/>
      <c r="B7989" s="238"/>
      <c r="C7989" s="229"/>
      <c r="D7989" s="229"/>
      <c r="E7989" s="235"/>
      <c r="F7989" s="235"/>
      <c r="G7989" s="242"/>
      <c r="H7989" s="243"/>
      <c r="J7989" s="33"/>
      <c r="K7989" s="33"/>
      <c r="L7989" s="33"/>
      <c r="M7989" s="33"/>
      <c r="N7989" s="33"/>
      <c r="O7989" s="33"/>
      <c r="P7989" s="33"/>
      <c r="Q7989" s="33"/>
      <c r="R7989" s="33"/>
      <c r="S7989" s="33"/>
    </row>
    <row r="7990" spans="1:19">
      <c r="A7990" s="233"/>
      <c r="B7990" s="238"/>
      <c r="C7990" s="229"/>
      <c r="D7990" s="229"/>
      <c r="E7990" s="235"/>
      <c r="F7990" s="235"/>
      <c r="G7990" s="242"/>
      <c r="H7990" s="243"/>
      <c r="J7990" s="33"/>
      <c r="K7990" s="33"/>
      <c r="L7990" s="33"/>
      <c r="M7990" s="33"/>
      <c r="N7990" s="33"/>
      <c r="O7990" s="33"/>
      <c r="P7990" s="33"/>
      <c r="Q7990" s="33"/>
      <c r="R7990" s="33"/>
      <c r="S7990" s="33"/>
    </row>
    <row r="7991" spans="1:19">
      <c r="A7991" s="233"/>
      <c r="B7991" s="238"/>
      <c r="C7991" s="229"/>
      <c r="D7991" s="229"/>
      <c r="E7991" s="235"/>
      <c r="F7991" s="235"/>
      <c r="G7991" s="242"/>
      <c r="H7991" s="243"/>
      <c r="J7991" s="33"/>
      <c r="K7991" s="33"/>
      <c r="L7991" s="33"/>
      <c r="M7991" s="33"/>
      <c r="N7991" s="33"/>
      <c r="O7991" s="33"/>
      <c r="P7991" s="33"/>
      <c r="Q7991" s="33"/>
      <c r="R7991" s="33"/>
      <c r="S7991" s="33"/>
    </row>
    <row r="7992" spans="1:19">
      <c r="A7992" s="233"/>
      <c r="B7992" s="238"/>
      <c r="C7992" s="229"/>
      <c r="D7992" s="229"/>
      <c r="E7992" s="235"/>
      <c r="F7992" s="235"/>
      <c r="G7992" s="242"/>
      <c r="H7992" s="243"/>
      <c r="J7992" s="33"/>
      <c r="K7992" s="33"/>
      <c r="L7992" s="33"/>
      <c r="M7992" s="33"/>
      <c r="N7992" s="33"/>
      <c r="O7992" s="33"/>
      <c r="P7992" s="33"/>
      <c r="Q7992" s="33"/>
      <c r="R7992" s="33"/>
      <c r="S7992" s="33"/>
    </row>
    <row r="7993" spans="1:19">
      <c r="A7993" s="233"/>
      <c r="B7993" s="238"/>
      <c r="C7993" s="229"/>
      <c r="D7993" s="229"/>
      <c r="E7993" s="235"/>
      <c r="F7993" s="235"/>
      <c r="G7993" s="242"/>
      <c r="H7993" s="243"/>
      <c r="J7993" s="33"/>
      <c r="K7993" s="33"/>
      <c r="L7993" s="33"/>
      <c r="M7993" s="33"/>
      <c r="N7993" s="33"/>
      <c r="O7993" s="33"/>
      <c r="P7993" s="33"/>
      <c r="Q7993" s="33"/>
      <c r="R7993" s="33"/>
      <c r="S7993" s="33"/>
    </row>
    <row r="7994" spans="1:19">
      <c r="A7994" s="233"/>
      <c r="B7994" s="238"/>
      <c r="C7994" s="229"/>
      <c r="D7994" s="229"/>
      <c r="E7994" s="235"/>
      <c r="F7994" s="235"/>
      <c r="G7994" s="242"/>
      <c r="H7994" s="243"/>
      <c r="J7994" s="33"/>
      <c r="K7994" s="33"/>
      <c r="L7994" s="33"/>
      <c r="M7994" s="33"/>
      <c r="N7994" s="33"/>
      <c r="O7994" s="33"/>
      <c r="P7994" s="33"/>
      <c r="Q7994" s="33"/>
      <c r="R7994" s="33"/>
      <c r="S7994" s="33"/>
    </row>
    <row r="7995" spans="1:19">
      <c r="A7995" s="233"/>
      <c r="B7995" s="238"/>
      <c r="C7995" s="229"/>
      <c r="D7995" s="229"/>
      <c r="E7995" s="235"/>
      <c r="F7995" s="235"/>
      <c r="G7995" s="242"/>
      <c r="H7995" s="243"/>
      <c r="J7995" s="33"/>
      <c r="K7995" s="33"/>
      <c r="L7995" s="33"/>
      <c r="M7995" s="33"/>
      <c r="N7995" s="33"/>
      <c r="O7995" s="33"/>
      <c r="P7995" s="33"/>
      <c r="Q7995" s="33"/>
      <c r="R7995" s="33"/>
      <c r="S7995" s="33"/>
    </row>
    <row r="7996" spans="1:19">
      <c r="A7996" s="233"/>
      <c r="B7996" s="238"/>
      <c r="C7996" s="229"/>
      <c r="D7996" s="229"/>
      <c r="E7996" s="235"/>
      <c r="F7996" s="235"/>
      <c r="G7996" s="242"/>
      <c r="H7996" s="243"/>
      <c r="J7996" s="33"/>
      <c r="K7996" s="33"/>
      <c r="L7996" s="33"/>
      <c r="M7996" s="33"/>
      <c r="N7996" s="33"/>
      <c r="O7996" s="33"/>
      <c r="P7996" s="33"/>
      <c r="Q7996" s="33"/>
      <c r="R7996" s="33"/>
      <c r="S7996" s="33"/>
    </row>
    <row r="7997" spans="1:19">
      <c r="A7997" s="233"/>
      <c r="B7997" s="238"/>
      <c r="C7997" s="229"/>
      <c r="D7997" s="229"/>
      <c r="E7997" s="235"/>
      <c r="F7997" s="235"/>
      <c r="G7997" s="242"/>
      <c r="H7997" s="243"/>
      <c r="J7997" s="33"/>
      <c r="K7997" s="33"/>
      <c r="L7997" s="33"/>
      <c r="M7997" s="33"/>
      <c r="N7997" s="33"/>
      <c r="O7997" s="33"/>
      <c r="P7997" s="33"/>
      <c r="Q7997" s="33"/>
      <c r="R7997" s="33"/>
      <c r="S7997" s="33"/>
    </row>
    <row r="7998" spans="1:19">
      <c r="A7998" s="233"/>
      <c r="B7998" s="238"/>
      <c r="C7998" s="229"/>
      <c r="D7998" s="229"/>
      <c r="E7998" s="235"/>
      <c r="F7998" s="235"/>
      <c r="G7998" s="242"/>
      <c r="H7998" s="243"/>
      <c r="J7998" s="33"/>
      <c r="K7998" s="33"/>
      <c r="L7998" s="33"/>
      <c r="M7998" s="33"/>
      <c r="N7998" s="33"/>
      <c r="O7998" s="33"/>
      <c r="P7998" s="33"/>
      <c r="Q7998" s="33"/>
      <c r="R7998" s="33"/>
      <c r="S7998" s="33"/>
    </row>
    <row r="7999" spans="1:19">
      <c r="A7999" s="233"/>
      <c r="B7999" s="238"/>
      <c r="C7999" s="229"/>
      <c r="D7999" s="229"/>
      <c r="E7999" s="235"/>
      <c r="F7999" s="235"/>
      <c r="G7999" s="242"/>
      <c r="H7999" s="243"/>
      <c r="J7999" s="33"/>
      <c r="K7999" s="33"/>
      <c r="L7999" s="33"/>
      <c r="M7999" s="33"/>
      <c r="N7999" s="33"/>
      <c r="O7999" s="33"/>
      <c r="P7999" s="33"/>
      <c r="Q7999" s="33"/>
      <c r="R7999" s="33"/>
      <c r="S7999" s="33"/>
    </row>
    <row r="8000" spans="1:19">
      <c r="A8000" s="233"/>
      <c r="B8000" s="238"/>
      <c r="C8000" s="229"/>
      <c r="D8000" s="229"/>
      <c r="E8000" s="235"/>
      <c r="F8000" s="235"/>
      <c r="G8000" s="242"/>
      <c r="H8000" s="243"/>
      <c r="J8000" s="33"/>
      <c r="K8000" s="33"/>
      <c r="L8000" s="33"/>
      <c r="M8000" s="33"/>
      <c r="N8000" s="33"/>
      <c r="O8000" s="33"/>
      <c r="P8000" s="33"/>
      <c r="Q8000" s="33"/>
      <c r="R8000" s="33"/>
      <c r="S8000" s="33"/>
    </row>
    <row r="8001" spans="1:19">
      <c r="A8001" s="233"/>
      <c r="B8001" s="238"/>
      <c r="C8001" s="229"/>
      <c r="D8001" s="229"/>
      <c r="E8001" s="235"/>
      <c r="F8001" s="235"/>
      <c r="G8001" s="242"/>
      <c r="H8001" s="243"/>
      <c r="J8001" s="33"/>
      <c r="K8001" s="33"/>
      <c r="L8001" s="33"/>
      <c r="M8001" s="33"/>
      <c r="N8001" s="33"/>
      <c r="O8001" s="33"/>
      <c r="P8001" s="33"/>
      <c r="Q8001" s="33"/>
      <c r="R8001" s="33"/>
      <c r="S8001" s="33"/>
    </row>
    <row r="8002" spans="1:19">
      <c r="A8002" s="233"/>
      <c r="B8002" s="238"/>
      <c r="C8002" s="229"/>
      <c r="D8002" s="229"/>
      <c r="E8002" s="235"/>
      <c r="F8002" s="235"/>
      <c r="G8002" s="242"/>
      <c r="H8002" s="243"/>
      <c r="J8002" s="33"/>
      <c r="K8002" s="33"/>
      <c r="L8002" s="33"/>
      <c r="M8002" s="33"/>
      <c r="N8002" s="33"/>
      <c r="O8002" s="33"/>
      <c r="P8002" s="33"/>
      <c r="Q8002" s="33"/>
      <c r="R8002" s="33"/>
      <c r="S8002" s="33"/>
    </row>
    <row r="8003" spans="1:19">
      <c r="A8003" s="233"/>
      <c r="B8003" s="238"/>
      <c r="C8003" s="229"/>
      <c r="D8003" s="229"/>
      <c r="E8003" s="235"/>
      <c r="F8003" s="235"/>
      <c r="G8003" s="242"/>
      <c r="H8003" s="243"/>
      <c r="J8003" s="33"/>
      <c r="K8003" s="33"/>
      <c r="L8003" s="33"/>
      <c r="M8003" s="33"/>
      <c r="N8003" s="33"/>
      <c r="O8003" s="33"/>
      <c r="P8003" s="33"/>
      <c r="Q8003" s="33"/>
      <c r="R8003" s="33"/>
      <c r="S8003" s="33"/>
    </row>
    <row r="8004" spans="1:19">
      <c r="A8004" s="233"/>
      <c r="B8004" s="238"/>
      <c r="C8004" s="229"/>
      <c r="D8004" s="229"/>
      <c r="E8004" s="235"/>
      <c r="F8004" s="235"/>
      <c r="G8004" s="242"/>
      <c r="H8004" s="243"/>
      <c r="J8004" s="33"/>
      <c r="K8004" s="33"/>
      <c r="L8004" s="33"/>
      <c r="M8004" s="33"/>
      <c r="N8004" s="33"/>
      <c r="O8004" s="33"/>
      <c r="P8004" s="33"/>
      <c r="Q8004" s="33"/>
      <c r="R8004" s="33"/>
      <c r="S8004" s="33"/>
    </row>
    <row r="8005" spans="1:19">
      <c r="A8005" s="233"/>
      <c r="B8005" s="238"/>
      <c r="C8005" s="229"/>
      <c r="D8005" s="229"/>
      <c r="E8005" s="235"/>
      <c r="F8005" s="235"/>
      <c r="G8005" s="242"/>
      <c r="H8005" s="243"/>
      <c r="J8005" s="33"/>
      <c r="K8005" s="33"/>
      <c r="L8005" s="33"/>
      <c r="M8005" s="33"/>
      <c r="N8005" s="33"/>
      <c r="O8005" s="33"/>
      <c r="P8005" s="33"/>
      <c r="Q8005" s="33"/>
      <c r="R8005" s="33"/>
      <c r="S8005" s="33"/>
    </row>
    <row r="8006" spans="1:19">
      <c r="A8006" s="233"/>
      <c r="B8006" s="238"/>
      <c r="C8006" s="229"/>
      <c r="D8006" s="229"/>
      <c r="E8006" s="235"/>
      <c r="F8006" s="235"/>
      <c r="G8006" s="242"/>
      <c r="H8006" s="243"/>
      <c r="J8006" s="33"/>
      <c r="K8006" s="33"/>
      <c r="L8006" s="33"/>
      <c r="M8006" s="33"/>
      <c r="N8006" s="33"/>
      <c r="O8006" s="33"/>
      <c r="P8006" s="33"/>
      <c r="Q8006" s="33"/>
      <c r="R8006" s="33"/>
      <c r="S8006" s="33"/>
    </row>
    <row r="8007" spans="1:19">
      <c r="A8007" s="233"/>
      <c r="B8007" s="238"/>
      <c r="C8007" s="229"/>
      <c r="D8007" s="229"/>
      <c r="E8007" s="235"/>
      <c r="F8007" s="235"/>
      <c r="G8007" s="242"/>
      <c r="H8007" s="243"/>
      <c r="J8007" s="33"/>
      <c r="K8007" s="33"/>
      <c r="L8007" s="33"/>
      <c r="M8007" s="33"/>
      <c r="N8007" s="33"/>
      <c r="O8007" s="33"/>
      <c r="P8007" s="33"/>
      <c r="Q8007" s="33"/>
      <c r="R8007" s="33"/>
      <c r="S8007" s="33"/>
    </row>
    <row r="8008" spans="1:19">
      <c r="A8008" s="233"/>
      <c r="B8008" s="238"/>
      <c r="C8008" s="229"/>
      <c r="D8008" s="229"/>
      <c r="E8008" s="235"/>
      <c r="F8008" s="235"/>
      <c r="G8008" s="242"/>
      <c r="H8008" s="243"/>
      <c r="J8008" s="33"/>
      <c r="K8008" s="33"/>
      <c r="L8008" s="33"/>
      <c r="M8008" s="33"/>
      <c r="N8008" s="33"/>
      <c r="O8008" s="33"/>
      <c r="P8008" s="33"/>
      <c r="Q8008" s="33"/>
      <c r="R8008" s="33"/>
      <c r="S8008" s="33"/>
    </row>
    <row r="8009" spans="1:19">
      <c r="A8009" s="233"/>
      <c r="B8009" s="238"/>
      <c r="C8009" s="229"/>
      <c r="D8009" s="229"/>
      <c r="E8009" s="235"/>
      <c r="F8009" s="235"/>
      <c r="G8009" s="242"/>
      <c r="H8009" s="243"/>
      <c r="J8009" s="33"/>
      <c r="K8009" s="33"/>
      <c r="L8009" s="33"/>
      <c r="M8009" s="33"/>
      <c r="N8009" s="33"/>
      <c r="O8009" s="33"/>
      <c r="P8009" s="33"/>
      <c r="Q8009" s="33"/>
      <c r="R8009" s="33"/>
      <c r="S8009" s="33"/>
    </row>
    <row r="8010" spans="1:19">
      <c r="A8010" s="233"/>
      <c r="B8010" s="238"/>
      <c r="C8010" s="229"/>
      <c r="D8010" s="229"/>
      <c r="E8010" s="235"/>
      <c r="F8010" s="235"/>
      <c r="G8010" s="242"/>
      <c r="H8010" s="243"/>
      <c r="J8010" s="33"/>
      <c r="K8010" s="33"/>
      <c r="L8010" s="33"/>
      <c r="M8010" s="33"/>
      <c r="N8010" s="33"/>
      <c r="O8010" s="33"/>
      <c r="P8010" s="33"/>
      <c r="Q8010" s="33"/>
      <c r="R8010" s="33"/>
      <c r="S8010" s="33"/>
    </row>
    <row r="8011" spans="1:19">
      <c r="A8011" s="233"/>
      <c r="B8011" s="238"/>
      <c r="C8011" s="229"/>
      <c r="D8011" s="229"/>
      <c r="E8011" s="235"/>
      <c r="F8011" s="235"/>
      <c r="G8011" s="242"/>
      <c r="H8011" s="243"/>
      <c r="J8011" s="33"/>
      <c r="K8011" s="33"/>
      <c r="L8011" s="33"/>
      <c r="M8011" s="33"/>
      <c r="N8011" s="33"/>
      <c r="O8011" s="33"/>
      <c r="P8011" s="33"/>
      <c r="Q8011" s="33"/>
      <c r="R8011" s="33"/>
      <c r="S8011" s="33"/>
    </row>
    <row r="8012" spans="1:19">
      <c r="A8012" s="233"/>
      <c r="B8012" s="238"/>
      <c r="C8012" s="229"/>
      <c r="D8012" s="229"/>
      <c r="E8012" s="235"/>
      <c r="F8012" s="235"/>
      <c r="G8012" s="242"/>
      <c r="H8012" s="243"/>
      <c r="J8012" s="33"/>
      <c r="K8012" s="33"/>
      <c r="L8012" s="33"/>
      <c r="M8012" s="33"/>
      <c r="N8012" s="33"/>
      <c r="O8012" s="33"/>
      <c r="P8012" s="33"/>
      <c r="Q8012" s="33"/>
      <c r="R8012" s="33"/>
      <c r="S8012" s="33"/>
    </row>
    <row r="8013" spans="1:19">
      <c r="A8013" s="233"/>
      <c r="B8013" s="238"/>
      <c r="C8013" s="229"/>
      <c r="D8013" s="229"/>
      <c r="E8013" s="235"/>
      <c r="F8013" s="235"/>
      <c r="G8013" s="242"/>
      <c r="H8013" s="243"/>
      <c r="J8013" s="33"/>
      <c r="K8013" s="33"/>
      <c r="L8013" s="33"/>
      <c r="M8013" s="33"/>
      <c r="N8013" s="33"/>
      <c r="O8013" s="33"/>
      <c r="P8013" s="33"/>
      <c r="Q8013" s="33"/>
      <c r="R8013" s="33"/>
      <c r="S8013" s="33"/>
    </row>
    <row r="8014" spans="1:19">
      <c r="A8014" s="233"/>
      <c r="B8014" s="238"/>
      <c r="C8014" s="229"/>
      <c r="D8014" s="229"/>
      <c r="E8014" s="235"/>
      <c r="F8014" s="235"/>
      <c r="G8014" s="242"/>
      <c r="H8014" s="243"/>
      <c r="J8014" s="33"/>
      <c r="K8014" s="33"/>
      <c r="L8014" s="33"/>
      <c r="M8014" s="33"/>
      <c r="N8014" s="33"/>
      <c r="O8014" s="33"/>
      <c r="P8014" s="33"/>
      <c r="Q8014" s="33"/>
      <c r="R8014" s="33"/>
      <c r="S8014" s="33"/>
    </row>
    <row r="8015" spans="1:19">
      <c r="A8015" s="233"/>
      <c r="B8015" s="238"/>
      <c r="C8015" s="229"/>
      <c r="D8015" s="229"/>
      <c r="E8015" s="235"/>
      <c r="F8015" s="235"/>
      <c r="G8015" s="242"/>
      <c r="H8015" s="243"/>
      <c r="J8015" s="33"/>
      <c r="K8015" s="33"/>
      <c r="L8015" s="33"/>
      <c r="M8015" s="33"/>
      <c r="N8015" s="33"/>
      <c r="O8015" s="33"/>
      <c r="P8015" s="33"/>
      <c r="Q8015" s="33"/>
      <c r="R8015" s="33"/>
      <c r="S8015" s="33"/>
    </row>
    <row r="8016" spans="1:19">
      <c r="A8016" s="233"/>
      <c r="B8016" s="238"/>
      <c r="C8016" s="229"/>
      <c r="D8016" s="229"/>
      <c r="E8016" s="235"/>
      <c r="F8016" s="235"/>
      <c r="G8016" s="242"/>
      <c r="H8016" s="243"/>
      <c r="J8016" s="33"/>
      <c r="K8016" s="33"/>
      <c r="L8016" s="33"/>
      <c r="M8016" s="33"/>
      <c r="N8016" s="33"/>
      <c r="O8016" s="33"/>
      <c r="P8016" s="33"/>
      <c r="Q8016" s="33"/>
      <c r="R8016" s="33"/>
      <c r="S8016" s="33"/>
    </row>
    <row r="8017" spans="1:19">
      <c r="A8017" s="233"/>
      <c r="B8017" s="238"/>
      <c r="C8017" s="229"/>
      <c r="D8017" s="229"/>
      <c r="E8017" s="235"/>
      <c r="F8017" s="235"/>
      <c r="G8017" s="242"/>
      <c r="H8017" s="243"/>
      <c r="J8017" s="33"/>
      <c r="K8017" s="33"/>
      <c r="L8017" s="33"/>
      <c r="M8017" s="33"/>
      <c r="N8017" s="33"/>
      <c r="O8017" s="33"/>
      <c r="P8017" s="33"/>
      <c r="Q8017" s="33"/>
      <c r="R8017" s="33"/>
      <c r="S8017" s="33"/>
    </row>
    <row r="8018" spans="1:19">
      <c r="A8018" s="233"/>
      <c r="B8018" s="238"/>
      <c r="C8018" s="229"/>
      <c r="D8018" s="229"/>
      <c r="E8018" s="235"/>
      <c r="F8018" s="235"/>
      <c r="G8018" s="242"/>
      <c r="H8018" s="243"/>
      <c r="J8018" s="33"/>
      <c r="K8018" s="33"/>
      <c r="L8018" s="33"/>
      <c r="M8018" s="33"/>
      <c r="N8018" s="33"/>
      <c r="O8018" s="33"/>
      <c r="P8018" s="33"/>
      <c r="Q8018" s="33"/>
      <c r="R8018" s="33"/>
      <c r="S8018" s="33"/>
    </row>
    <row r="8019" spans="1:19">
      <c r="A8019" s="233"/>
      <c r="B8019" s="238"/>
      <c r="C8019" s="229"/>
      <c r="D8019" s="229"/>
      <c r="E8019" s="235"/>
      <c r="F8019" s="235"/>
      <c r="G8019" s="242"/>
      <c r="H8019" s="243"/>
      <c r="J8019" s="33"/>
      <c r="K8019" s="33"/>
      <c r="L8019" s="33"/>
      <c r="M8019" s="33"/>
      <c r="N8019" s="33"/>
      <c r="O8019" s="33"/>
      <c r="P8019" s="33"/>
      <c r="Q8019" s="33"/>
      <c r="R8019" s="33"/>
      <c r="S8019" s="33"/>
    </row>
    <row r="8020" spans="1:19">
      <c r="A8020" s="233"/>
      <c r="B8020" s="238"/>
      <c r="C8020" s="229"/>
      <c r="D8020" s="229"/>
      <c r="E8020" s="235"/>
      <c r="F8020" s="235"/>
      <c r="G8020" s="242"/>
      <c r="H8020" s="243"/>
      <c r="J8020" s="33"/>
      <c r="K8020" s="33"/>
      <c r="L8020" s="33"/>
      <c r="M8020" s="33"/>
      <c r="N8020" s="33"/>
      <c r="O8020" s="33"/>
      <c r="P8020" s="33"/>
      <c r="Q8020" s="33"/>
      <c r="R8020" s="33"/>
      <c r="S8020" s="33"/>
    </row>
    <row r="8021" spans="1:19">
      <c r="A8021" s="233"/>
      <c r="B8021" s="238"/>
      <c r="C8021" s="229"/>
      <c r="D8021" s="229"/>
      <c r="E8021" s="235"/>
      <c r="F8021" s="235"/>
      <c r="G8021" s="242"/>
      <c r="H8021" s="243"/>
      <c r="J8021" s="33"/>
      <c r="K8021" s="33"/>
      <c r="L8021" s="33"/>
      <c r="M8021" s="33"/>
      <c r="N8021" s="33"/>
      <c r="O8021" s="33"/>
      <c r="P8021" s="33"/>
      <c r="Q8021" s="33"/>
      <c r="R8021" s="33"/>
      <c r="S8021" s="33"/>
    </row>
    <row r="8022" spans="1:19">
      <c r="A8022" s="233"/>
      <c r="B8022" s="238"/>
      <c r="C8022" s="229"/>
      <c r="D8022" s="229"/>
      <c r="E8022" s="235"/>
      <c r="F8022" s="235"/>
      <c r="G8022" s="242"/>
      <c r="H8022" s="243"/>
      <c r="J8022" s="33"/>
      <c r="K8022" s="33"/>
      <c r="L8022" s="33"/>
      <c r="M8022" s="33"/>
      <c r="N8022" s="33"/>
      <c r="O8022" s="33"/>
      <c r="P8022" s="33"/>
      <c r="Q8022" s="33"/>
      <c r="R8022" s="33"/>
      <c r="S8022" s="33"/>
    </row>
    <row r="8023" spans="1:19">
      <c r="A8023" s="233"/>
      <c r="B8023" s="238"/>
      <c r="C8023" s="229"/>
      <c r="D8023" s="229"/>
      <c r="E8023" s="235"/>
      <c r="F8023" s="235"/>
      <c r="G8023" s="242"/>
      <c r="H8023" s="243"/>
      <c r="J8023" s="33"/>
      <c r="K8023" s="33"/>
      <c r="L8023" s="33"/>
      <c r="M8023" s="33"/>
      <c r="N8023" s="33"/>
      <c r="O8023" s="33"/>
      <c r="P8023" s="33"/>
      <c r="Q8023" s="33"/>
      <c r="R8023" s="33"/>
      <c r="S8023" s="33"/>
    </row>
    <row r="8024" spans="1:19">
      <c r="A8024" s="233"/>
      <c r="B8024" s="238"/>
      <c r="C8024" s="229"/>
      <c r="D8024" s="229"/>
      <c r="E8024" s="235"/>
      <c r="F8024" s="235"/>
      <c r="G8024" s="242"/>
      <c r="H8024" s="243"/>
      <c r="J8024" s="33"/>
      <c r="K8024" s="33"/>
      <c r="L8024" s="33"/>
      <c r="M8024" s="33"/>
      <c r="N8024" s="33"/>
      <c r="O8024" s="33"/>
      <c r="P8024" s="33"/>
      <c r="Q8024" s="33"/>
      <c r="R8024" s="33"/>
      <c r="S8024" s="33"/>
    </row>
    <row r="8025" spans="1:19">
      <c r="A8025" s="233"/>
      <c r="B8025" s="238"/>
      <c r="C8025" s="229"/>
      <c r="D8025" s="229"/>
      <c r="E8025" s="235"/>
      <c r="F8025" s="235"/>
      <c r="G8025" s="242"/>
      <c r="H8025" s="243"/>
      <c r="J8025" s="33"/>
      <c r="K8025" s="33"/>
      <c r="L8025" s="33"/>
      <c r="M8025" s="33"/>
      <c r="N8025" s="33"/>
      <c r="O8025" s="33"/>
      <c r="P8025" s="33"/>
      <c r="Q8025" s="33"/>
      <c r="R8025" s="33"/>
      <c r="S8025" s="33"/>
    </row>
    <row r="8026" spans="1:19">
      <c r="A8026" s="233"/>
      <c r="B8026" s="238"/>
      <c r="C8026" s="229"/>
      <c r="D8026" s="229"/>
      <c r="E8026" s="235"/>
      <c r="F8026" s="235"/>
      <c r="G8026" s="242"/>
      <c r="H8026" s="243"/>
      <c r="J8026" s="33"/>
      <c r="K8026" s="33"/>
      <c r="L8026" s="33"/>
      <c r="M8026" s="33"/>
      <c r="N8026" s="33"/>
      <c r="O8026" s="33"/>
      <c r="P8026" s="33"/>
      <c r="Q8026" s="33"/>
      <c r="R8026" s="33"/>
      <c r="S8026" s="33"/>
    </row>
    <row r="8027" spans="1:19">
      <c r="A8027" s="233"/>
      <c r="B8027" s="238"/>
      <c r="C8027" s="229"/>
      <c r="D8027" s="229"/>
      <c r="E8027" s="235"/>
      <c r="F8027" s="235"/>
      <c r="G8027" s="242"/>
      <c r="H8027" s="243"/>
      <c r="J8027" s="33"/>
      <c r="K8027" s="33"/>
      <c r="L8027" s="33"/>
      <c r="M8027" s="33"/>
      <c r="N8027" s="33"/>
      <c r="O8027" s="33"/>
      <c r="P8027" s="33"/>
      <c r="Q8027" s="33"/>
      <c r="R8027" s="33"/>
      <c r="S8027" s="33"/>
    </row>
    <row r="8028" spans="1:19">
      <c r="A8028" s="233"/>
      <c r="B8028" s="238"/>
      <c r="C8028" s="229"/>
      <c r="D8028" s="229"/>
      <c r="E8028" s="235"/>
      <c r="F8028" s="235"/>
      <c r="G8028" s="242"/>
      <c r="H8028" s="243"/>
      <c r="J8028" s="33"/>
      <c r="K8028" s="33"/>
      <c r="L8028" s="33"/>
      <c r="M8028" s="33"/>
      <c r="N8028" s="33"/>
      <c r="O8028" s="33"/>
      <c r="P8028" s="33"/>
      <c r="Q8028" s="33"/>
      <c r="R8028" s="33"/>
      <c r="S8028" s="33"/>
    </row>
    <row r="8029" spans="1:19">
      <c r="A8029" s="233"/>
      <c r="B8029" s="238"/>
      <c r="C8029" s="229"/>
      <c r="D8029" s="229"/>
      <c r="E8029" s="235"/>
      <c r="F8029" s="235"/>
      <c r="G8029" s="242"/>
      <c r="H8029" s="243"/>
      <c r="J8029" s="33"/>
      <c r="K8029" s="33"/>
      <c r="L8029" s="33"/>
      <c r="M8029" s="33"/>
      <c r="N8029" s="33"/>
      <c r="O8029" s="33"/>
      <c r="P8029" s="33"/>
      <c r="Q8029" s="33"/>
      <c r="R8029" s="33"/>
      <c r="S8029" s="33"/>
    </row>
    <row r="8030" spans="1:19">
      <c r="A8030" s="233"/>
      <c r="B8030" s="238"/>
      <c r="C8030" s="229"/>
      <c r="D8030" s="229"/>
      <c r="E8030" s="235"/>
      <c r="F8030" s="235"/>
      <c r="G8030" s="242"/>
      <c r="H8030" s="243"/>
      <c r="J8030" s="33"/>
      <c r="K8030" s="33"/>
      <c r="L8030" s="33"/>
      <c r="M8030" s="33"/>
      <c r="N8030" s="33"/>
      <c r="O8030" s="33"/>
      <c r="P8030" s="33"/>
      <c r="Q8030" s="33"/>
      <c r="R8030" s="33"/>
      <c r="S8030" s="33"/>
    </row>
    <row r="8031" spans="1:19">
      <c r="A8031" s="233"/>
      <c r="B8031" s="238"/>
      <c r="C8031" s="229"/>
      <c r="D8031" s="229"/>
      <c r="E8031" s="235"/>
      <c r="F8031" s="235"/>
      <c r="G8031" s="242"/>
      <c r="H8031" s="243"/>
      <c r="J8031" s="33"/>
      <c r="K8031" s="33"/>
      <c r="L8031" s="33"/>
      <c r="M8031" s="33"/>
      <c r="N8031" s="33"/>
      <c r="O8031" s="33"/>
      <c r="P8031" s="33"/>
      <c r="Q8031" s="33"/>
      <c r="R8031" s="33"/>
      <c r="S8031" s="33"/>
    </row>
    <row r="8032" spans="1:19">
      <c r="A8032" s="233"/>
      <c r="B8032" s="238"/>
      <c r="C8032" s="229"/>
      <c r="D8032" s="229"/>
      <c r="E8032" s="235"/>
      <c r="F8032" s="235"/>
      <c r="G8032" s="242"/>
      <c r="H8032" s="243"/>
      <c r="J8032" s="33"/>
      <c r="K8032" s="33"/>
      <c r="L8032" s="33"/>
      <c r="M8032" s="33"/>
      <c r="N8032" s="33"/>
      <c r="O8032" s="33"/>
      <c r="P8032" s="33"/>
      <c r="Q8032" s="33"/>
      <c r="R8032" s="33"/>
      <c r="S8032" s="33"/>
    </row>
    <row r="8033" spans="1:19">
      <c r="A8033" s="233"/>
      <c r="B8033" s="238"/>
      <c r="C8033" s="229"/>
      <c r="D8033" s="229"/>
      <c r="E8033" s="235"/>
      <c r="F8033" s="235"/>
      <c r="G8033" s="242"/>
      <c r="H8033" s="243"/>
      <c r="J8033" s="33"/>
      <c r="K8033" s="33"/>
      <c r="L8033" s="33"/>
      <c r="M8033" s="33"/>
      <c r="N8033" s="33"/>
      <c r="O8033" s="33"/>
      <c r="P8033" s="33"/>
      <c r="Q8033" s="33"/>
      <c r="R8033" s="33"/>
      <c r="S8033" s="33"/>
    </row>
    <row r="8034" spans="1:19">
      <c r="A8034" s="233"/>
      <c r="B8034" s="238"/>
      <c r="C8034" s="229"/>
      <c r="D8034" s="229"/>
      <c r="E8034" s="235"/>
      <c r="F8034" s="235"/>
      <c r="G8034" s="242"/>
      <c r="H8034" s="243"/>
      <c r="J8034" s="33"/>
      <c r="K8034" s="33"/>
      <c r="L8034" s="33"/>
      <c r="M8034" s="33"/>
      <c r="N8034" s="33"/>
      <c r="O8034" s="33"/>
      <c r="P8034" s="33"/>
      <c r="Q8034" s="33"/>
      <c r="R8034" s="33"/>
      <c r="S8034" s="33"/>
    </row>
    <row r="8035" spans="1:19">
      <c r="A8035" s="233"/>
      <c r="B8035" s="238"/>
      <c r="C8035" s="229"/>
      <c r="D8035" s="229"/>
      <c r="E8035" s="235"/>
      <c r="F8035" s="235"/>
      <c r="G8035" s="242"/>
      <c r="H8035" s="243"/>
      <c r="J8035" s="33"/>
      <c r="K8035" s="33"/>
      <c r="L8035" s="33"/>
      <c r="M8035" s="33"/>
      <c r="N8035" s="33"/>
      <c r="O8035" s="33"/>
      <c r="P8035" s="33"/>
      <c r="Q8035" s="33"/>
      <c r="R8035" s="33"/>
      <c r="S8035" s="33"/>
    </row>
    <row r="8036" spans="1:19">
      <c r="A8036" s="233"/>
      <c r="B8036" s="238"/>
      <c r="C8036" s="229"/>
      <c r="D8036" s="229"/>
      <c r="E8036" s="235"/>
      <c r="F8036" s="235"/>
      <c r="G8036" s="242"/>
      <c r="H8036" s="243"/>
      <c r="J8036" s="33"/>
      <c r="K8036" s="33"/>
      <c r="L8036" s="33"/>
      <c r="M8036" s="33"/>
      <c r="N8036" s="33"/>
      <c r="O8036" s="33"/>
      <c r="P8036" s="33"/>
      <c r="Q8036" s="33"/>
      <c r="R8036" s="33"/>
      <c r="S8036" s="33"/>
    </row>
    <row r="8037" spans="1:19">
      <c r="A8037" s="233"/>
      <c r="B8037" s="238"/>
      <c r="C8037" s="229"/>
      <c r="D8037" s="229"/>
      <c r="E8037" s="235"/>
      <c r="F8037" s="235"/>
      <c r="G8037" s="242"/>
      <c r="H8037" s="243"/>
      <c r="J8037" s="33"/>
      <c r="K8037" s="33"/>
      <c r="L8037" s="33"/>
      <c r="M8037" s="33"/>
      <c r="N8037" s="33"/>
      <c r="O8037" s="33"/>
      <c r="P8037" s="33"/>
      <c r="Q8037" s="33"/>
      <c r="R8037" s="33"/>
      <c r="S8037" s="33"/>
    </row>
    <row r="8038" spans="1:19">
      <c r="A8038" s="233"/>
      <c r="B8038" s="238"/>
      <c r="C8038" s="229"/>
      <c r="D8038" s="229"/>
      <c r="E8038" s="235"/>
      <c r="F8038" s="235"/>
      <c r="G8038" s="242"/>
      <c r="H8038" s="243"/>
      <c r="J8038" s="33"/>
      <c r="K8038" s="33"/>
      <c r="L8038" s="33"/>
      <c r="M8038" s="33"/>
      <c r="N8038" s="33"/>
      <c r="O8038" s="33"/>
      <c r="P8038" s="33"/>
      <c r="Q8038" s="33"/>
      <c r="R8038" s="33"/>
      <c r="S8038" s="33"/>
    </row>
    <row r="8039" spans="1:19">
      <c r="A8039" s="233"/>
      <c r="B8039" s="238"/>
      <c r="C8039" s="229"/>
      <c r="D8039" s="229"/>
      <c r="E8039" s="235"/>
      <c r="F8039" s="235"/>
      <c r="G8039" s="242"/>
      <c r="H8039" s="243"/>
      <c r="J8039" s="33"/>
      <c r="K8039" s="33"/>
      <c r="L8039" s="33"/>
      <c r="M8039" s="33"/>
      <c r="N8039" s="33"/>
      <c r="O8039" s="33"/>
      <c r="P8039" s="33"/>
      <c r="Q8039" s="33"/>
      <c r="R8039" s="33"/>
      <c r="S8039" s="33"/>
    </row>
    <row r="8040" spans="1:19">
      <c r="A8040" s="233"/>
      <c r="B8040" s="238"/>
      <c r="C8040" s="229"/>
      <c r="D8040" s="229"/>
      <c r="E8040" s="235"/>
      <c r="F8040" s="235"/>
      <c r="G8040" s="242"/>
      <c r="H8040" s="243"/>
      <c r="J8040" s="33"/>
      <c r="K8040" s="33"/>
      <c r="L8040" s="33"/>
      <c r="M8040" s="33"/>
      <c r="N8040" s="33"/>
      <c r="O8040" s="33"/>
      <c r="P8040" s="33"/>
      <c r="Q8040" s="33"/>
      <c r="R8040" s="33"/>
      <c r="S8040" s="33"/>
    </row>
    <row r="8041" spans="1:19">
      <c r="A8041" s="233"/>
      <c r="B8041" s="238"/>
      <c r="C8041" s="229"/>
      <c r="D8041" s="229"/>
      <c r="E8041" s="235"/>
      <c r="F8041" s="235"/>
      <c r="G8041" s="242"/>
      <c r="H8041" s="243"/>
      <c r="J8041" s="33"/>
      <c r="K8041" s="33"/>
      <c r="L8041" s="33"/>
      <c r="M8041" s="33"/>
      <c r="N8041" s="33"/>
      <c r="O8041" s="33"/>
      <c r="P8041" s="33"/>
      <c r="Q8041" s="33"/>
      <c r="R8041" s="33"/>
      <c r="S8041" s="33"/>
    </row>
    <row r="8042" spans="1:19">
      <c r="A8042" s="233"/>
      <c r="B8042" s="238"/>
      <c r="C8042" s="229"/>
      <c r="D8042" s="229"/>
      <c r="E8042" s="235"/>
      <c r="F8042" s="235"/>
      <c r="G8042" s="242"/>
      <c r="H8042" s="243"/>
      <c r="J8042" s="33"/>
      <c r="K8042" s="33"/>
      <c r="L8042" s="33"/>
      <c r="M8042" s="33"/>
      <c r="N8042" s="33"/>
      <c r="O8042" s="33"/>
      <c r="P8042" s="33"/>
      <c r="Q8042" s="33"/>
      <c r="R8042" s="33"/>
      <c r="S8042" s="33"/>
    </row>
    <row r="8043" spans="1:19">
      <c r="A8043" s="233"/>
      <c r="B8043" s="238"/>
      <c r="C8043" s="229"/>
      <c r="D8043" s="229"/>
      <c r="E8043" s="235"/>
      <c r="F8043" s="235"/>
      <c r="G8043" s="242"/>
      <c r="H8043" s="243"/>
      <c r="J8043" s="33"/>
      <c r="K8043" s="33"/>
      <c r="L8043" s="33"/>
      <c r="M8043" s="33"/>
      <c r="N8043" s="33"/>
      <c r="O8043" s="33"/>
      <c r="P8043" s="33"/>
      <c r="Q8043" s="33"/>
      <c r="R8043" s="33"/>
      <c r="S8043" s="33"/>
    </row>
    <row r="8044" spans="1:19">
      <c r="A8044" s="233"/>
      <c r="B8044" s="238"/>
      <c r="C8044" s="229"/>
      <c r="D8044" s="229"/>
      <c r="E8044" s="235"/>
      <c r="F8044" s="235"/>
      <c r="G8044" s="242"/>
      <c r="H8044" s="243"/>
      <c r="J8044" s="33"/>
      <c r="K8044" s="33"/>
      <c r="L8044" s="33"/>
      <c r="M8044" s="33"/>
      <c r="N8044" s="33"/>
      <c r="O8044" s="33"/>
      <c r="P8044" s="33"/>
      <c r="Q8044" s="33"/>
      <c r="R8044" s="33"/>
      <c r="S8044" s="33"/>
    </row>
    <row r="8045" spans="1:19">
      <c r="A8045" s="233"/>
      <c r="B8045" s="238"/>
      <c r="C8045" s="229"/>
      <c r="D8045" s="229"/>
      <c r="E8045" s="235"/>
      <c r="F8045" s="235"/>
      <c r="G8045" s="242"/>
      <c r="H8045" s="243"/>
      <c r="J8045" s="33"/>
      <c r="K8045" s="33"/>
      <c r="L8045" s="33"/>
      <c r="M8045" s="33"/>
      <c r="N8045" s="33"/>
      <c r="O8045" s="33"/>
      <c r="P8045" s="33"/>
      <c r="Q8045" s="33"/>
      <c r="R8045" s="33"/>
      <c r="S8045" s="33"/>
    </row>
    <row r="8046" spans="1:19">
      <c r="A8046" s="233"/>
      <c r="B8046" s="238"/>
      <c r="C8046" s="229"/>
      <c r="D8046" s="229"/>
      <c r="E8046" s="235"/>
      <c r="F8046" s="235"/>
      <c r="G8046" s="242"/>
      <c r="H8046" s="243"/>
      <c r="J8046" s="33"/>
      <c r="K8046" s="33"/>
      <c r="L8046" s="33"/>
      <c r="M8046" s="33"/>
      <c r="N8046" s="33"/>
      <c r="O8046" s="33"/>
      <c r="P8046" s="33"/>
      <c r="Q8046" s="33"/>
      <c r="R8046" s="33"/>
      <c r="S8046" s="33"/>
    </row>
    <row r="8047" spans="1:19">
      <c r="A8047" s="233"/>
      <c r="B8047" s="238"/>
      <c r="C8047" s="229"/>
      <c r="D8047" s="229"/>
      <c r="E8047" s="235"/>
      <c r="F8047" s="235"/>
      <c r="G8047" s="242"/>
      <c r="H8047" s="243"/>
      <c r="J8047" s="33"/>
      <c r="K8047" s="33"/>
      <c r="L8047" s="33"/>
      <c r="M8047" s="33"/>
      <c r="N8047" s="33"/>
      <c r="O8047" s="33"/>
      <c r="P8047" s="33"/>
      <c r="Q8047" s="33"/>
      <c r="R8047" s="33"/>
      <c r="S8047" s="33"/>
    </row>
    <row r="8048" spans="1:19">
      <c r="A8048" s="233"/>
      <c r="B8048" s="238"/>
      <c r="C8048" s="229"/>
      <c r="D8048" s="229"/>
      <c r="E8048" s="235"/>
      <c r="F8048" s="235"/>
      <c r="G8048" s="242"/>
      <c r="H8048" s="243"/>
      <c r="J8048" s="33"/>
      <c r="K8048" s="33"/>
      <c r="L8048" s="33"/>
      <c r="M8048" s="33"/>
      <c r="N8048" s="33"/>
      <c r="O8048" s="33"/>
      <c r="P8048" s="33"/>
      <c r="Q8048" s="33"/>
      <c r="R8048" s="33"/>
      <c r="S8048" s="33"/>
    </row>
    <row r="8049" spans="1:19">
      <c r="A8049" s="233"/>
      <c r="B8049" s="238"/>
      <c r="C8049" s="229"/>
      <c r="D8049" s="229"/>
      <c r="E8049" s="235"/>
      <c r="F8049" s="235"/>
      <c r="G8049" s="242"/>
      <c r="H8049" s="243"/>
      <c r="J8049" s="33"/>
      <c r="K8049" s="33"/>
      <c r="L8049" s="33"/>
      <c r="M8049" s="33"/>
      <c r="N8049" s="33"/>
      <c r="O8049" s="33"/>
      <c r="P8049" s="33"/>
      <c r="Q8049" s="33"/>
      <c r="R8049" s="33"/>
      <c r="S8049" s="33"/>
    </row>
    <row r="8050" spans="1:19">
      <c r="A8050" s="233"/>
      <c r="B8050" s="238"/>
      <c r="C8050" s="229"/>
      <c r="D8050" s="229"/>
      <c r="E8050" s="235"/>
      <c r="F8050" s="235"/>
      <c r="G8050" s="242"/>
      <c r="H8050" s="243"/>
      <c r="J8050" s="33"/>
      <c r="K8050" s="33"/>
      <c r="L8050" s="33"/>
      <c r="M8050" s="33"/>
      <c r="N8050" s="33"/>
      <c r="O8050" s="33"/>
      <c r="P8050" s="33"/>
      <c r="Q8050" s="33"/>
      <c r="R8050" s="33"/>
      <c r="S8050" s="33"/>
    </row>
    <row r="8051" spans="1:19">
      <c r="A8051" s="233"/>
      <c r="B8051" s="238"/>
      <c r="C8051" s="229"/>
      <c r="D8051" s="229"/>
      <c r="E8051" s="235"/>
      <c r="F8051" s="235"/>
      <c r="G8051" s="242"/>
      <c r="H8051" s="243"/>
      <c r="J8051" s="33"/>
      <c r="K8051" s="33"/>
      <c r="L8051" s="33"/>
      <c r="M8051" s="33"/>
      <c r="N8051" s="33"/>
      <c r="O8051" s="33"/>
      <c r="P8051" s="33"/>
      <c r="Q8051" s="33"/>
      <c r="R8051" s="33"/>
      <c r="S8051" s="33"/>
    </row>
    <row r="8052" spans="1:19">
      <c r="A8052" s="233"/>
      <c r="B8052" s="238"/>
      <c r="C8052" s="229"/>
      <c r="D8052" s="229"/>
      <c r="E8052" s="235"/>
      <c r="F8052" s="235"/>
      <c r="G8052" s="242"/>
      <c r="H8052" s="243"/>
      <c r="J8052" s="33"/>
      <c r="K8052" s="33"/>
      <c r="L8052" s="33"/>
      <c r="M8052" s="33"/>
      <c r="N8052" s="33"/>
      <c r="O8052" s="33"/>
      <c r="P8052" s="33"/>
      <c r="Q8052" s="33"/>
      <c r="R8052" s="33"/>
      <c r="S8052" s="33"/>
    </row>
    <row r="8053" spans="1:19">
      <c r="A8053" s="233"/>
      <c r="B8053" s="238"/>
      <c r="C8053" s="229"/>
      <c r="D8053" s="229"/>
      <c r="E8053" s="235"/>
      <c r="F8053" s="235"/>
      <c r="G8053" s="242"/>
      <c r="H8053" s="243"/>
      <c r="J8053" s="33"/>
      <c r="K8053" s="33"/>
      <c r="L8053" s="33"/>
      <c r="M8053" s="33"/>
      <c r="N8053" s="33"/>
      <c r="O8053" s="33"/>
      <c r="P8053" s="33"/>
      <c r="Q8053" s="33"/>
      <c r="R8053" s="33"/>
      <c r="S8053" s="33"/>
    </row>
    <row r="8054" spans="1:19">
      <c r="A8054" s="233"/>
      <c r="B8054" s="238"/>
      <c r="C8054" s="229"/>
      <c r="D8054" s="229"/>
      <c r="E8054" s="235"/>
      <c r="F8054" s="235"/>
      <c r="G8054" s="242"/>
      <c r="H8054" s="243"/>
      <c r="J8054" s="33"/>
      <c r="K8054" s="33"/>
      <c r="L8054" s="33"/>
      <c r="M8054" s="33"/>
      <c r="N8054" s="33"/>
      <c r="O8054" s="33"/>
      <c r="P8054" s="33"/>
      <c r="Q8054" s="33"/>
      <c r="R8054" s="33"/>
      <c r="S8054" s="33"/>
    </row>
    <row r="8055" spans="1:19">
      <c r="A8055" s="233"/>
      <c r="B8055" s="238"/>
      <c r="C8055" s="229"/>
      <c r="D8055" s="229"/>
      <c r="E8055" s="235"/>
      <c r="F8055" s="235"/>
      <c r="G8055" s="242"/>
      <c r="H8055" s="243"/>
      <c r="J8055" s="33"/>
      <c r="K8055" s="33"/>
      <c r="L8055" s="33"/>
      <c r="M8055" s="33"/>
      <c r="N8055" s="33"/>
      <c r="O8055" s="33"/>
      <c r="P8055" s="33"/>
      <c r="Q8055" s="33"/>
      <c r="R8055" s="33"/>
      <c r="S8055" s="33"/>
    </row>
    <row r="8056" spans="1:19">
      <c r="A8056" s="233"/>
      <c r="B8056" s="238"/>
      <c r="C8056" s="229"/>
      <c r="D8056" s="229"/>
      <c r="E8056" s="235"/>
      <c r="F8056" s="235"/>
      <c r="G8056" s="242"/>
      <c r="H8056" s="243"/>
      <c r="J8056" s="33"/>
      <c r="K8056" s="33"/>
      <c r="L8056" s="33"/>
      <c r="M8056" s="33"/>
      <c r="N8056" s="33"/>
      <c r="O8056" s="33"/>
      <c r="P8056" s="33"/>
      <c r="Q8056" s="33"/>
      <c r="R8056" s="33"/>
      <c r="S8056" s="33"/>
    </row>
    <row r="8057" spans="1:19">
      <c r="A8057" s="233"/>
      <c r="B8057" s="238"/>
      <c r="C8057" s="229"/>
      <c r="D8057" s="229"/>
      <c r="E8057" s="235"/>
      <c r="F8057" s="235"/>
      <c r="G8057" s="242"/>
      <c r="H8057" s="243"/>
      <c r="J8057" s="33"/>
      <c r="K8057" s="33"/>
      <c r="L8057" s="33"/>
      <c r="M8057" s="33"/>
      <c r="N8057" s="33"/>
      <c r="O8057" s="33"/>
      <c r="P8057" s="33"/>
      <c r="Q8057" s="33"/>
      <c r="R8057" s="33"/>
      <c r="S8057" s="33"/>
    </row>
    <row r="8058" spans="1:19">
      <c r="A8058" s="233"/>
      <c r="B8058" s="238"/>
      <c r="C8058" s="229"/>
      <c r="D8058" s="229"/>
      <c r="E8058" s="235"/>
      <c r="F8058" s="235"/>
      <c r="G8058" s="242"/>
      <c r="H8058" s="243"/>
      <c r="J8058" s="33"/>
      <c r="K8058" s="33"/>
      <c r="L8058" s="33"/>
      <c r="M8058" s="33"/>
      <c r="N8058" s="33"/>
      <c r="O8058" s="33"/>
      <c r="P8058" s="33"/>
      <c r="Q8058" s="33"/>
      <c r="R8058" s="33"/>
      <c r="S8058" s="33"/>
    </row>
    <row r="8059" spans="1:19">
      <c r="A8059" s="233"/>
      <c r="B8059" s="238"/>
      <c r="C8059" s="229"/>
      <c r="D8059" s="229"/>
      <c r="E8059" s="235"/>
      <c r="F8059" s="235"/>
      <c r="G8059" s="242"/>
      <c r="H8059" s="243"/>
      <c r="J8059" s="33"/>
      <c r="K8059" s="33"/>
      <c r="L8059" s="33"/>
      <c r="M8059" s="33"/>
      <c r="N8059" s="33"/>
      <c r="O8059" s="33"/>
      <c r="P8059" s="33"/>
      <c r="Q8059" s="33"/>
      <c r="R8059" s="33"/>
      <c r="S8059" s="33"/>
    </row>
    <row r="8060" spans="1:19">
      <c r="A8060" s="233"/>
      <c r="B8060" s="238"/>
      <c r="C8060" s="229"/>
      <c r="D8060" s="229"/>
      <c r="E8060" s="235"/>
      <c r="F8060" s="235"/>
      <c r="G8060" s="242"/>
      <c r="H8060" s="243"/>
      <c r="J8060" s="33"/>
      <c r="K8060" s="33"/>
      <c r="L8060" s="33"/>
      <c r="M8060" s="33"/>
      <c r="N8060" s="33"/>
      <c r="O8060" s="33"/>
      <c r="P8060" s="33"/>
      <c r="Q8060" s="33"/>
      <c r="R8060" s="33"/>
      <c r="S8060" s="33"/>
    </row>
    <row r="8061" spans="1:19">
      <c r="A8061" s="233"/>
      <c r="B8061" s="238"/>
      <c r="C8061" s="229"/>
      <c r="D8061" s="229"/>
      <c r="E8061" s="235"/>
      <c r="F8061" s="235"/>
      <c r="G8061" s="242"/>
      <c r="H8061" s="243"/>
      <c r="J8061" s="33"/>
      <c r="K8061" s="33"/>
      <c r="L8061" s="33"/>
      <c r="M8061" s="33"/>
      <c r="N8061" s="33"/>
      <c r="O8061" s="33"/>
      <c r="P8061" s="33"/>
      <c r="Q8061" s="33"/>
      <c r="R8061" s="33"/>
      <c r="S8061" s="33"/>
    </row>
    <row r="8062" spans="1:19">
      <c r="A8062" s="233"/>
      <c r="B8062" s="238"/>
      <c r="C8062" s="229"/>
      <c r="D8062" s="229"/>
      <c r="E8062" s="235"/>
      <c r="F8062" s="235"/>
      <c r="G8062" s="242"/>
      <c r="H8062" s="243"/>
      <c r="J8062" s="33"/>
      <c r="K8062" s="33"/>
      <c r="L8062" s="33"/>
      <c r="M8062" s="33"/>
      <c r="N8062" s="33"/>
      <c r="O8062" s="33"/>
      <c r="P8062" s="33"/>
      <c r="Q8062" s="33"/>
      <c r="R8062" s="33"/>
      <c r="S8062" s="33"/>
    </row>
    <row r="8063" spans="1:19">
      <c r="A8063" s="233"/>
      <c r="B8063" s="238"/>
      <c r="C8063" s="229"/>
      <c r="D8063" s="229"/>
      <c r="E8063" s="235"/>
      <c r="F8063" s="235"/>
      <c r="G8063" s="242"/>
      <c r="H8063" s="243"/>
      <c r="J8063" s="33"/>
      <c r="K8063" s="33"/>
      <c r="L8063" s="33"/>
      <c r="M8063" s="33"/>
      <c r="N8063" s="33"/>
      <c r="O8063" s="33"/>
      <c r="P8063" s="33"/>
      <c r="Q8063" s="33"/>
      <c r="R8063" s="33"/>
      <c r="S8063" s="33"/>
    </row>
    <row r="8064" spans="1:19">
      <c r="A8064" s="233"/>
      <c r="B8064" s="238"/>
      <c r="C8064" s="229"/>
      <c r="D8064" s="229"/>
      <c r="E8064" s="235"/>
      <c r="F8064" s="235"/>
      <c r="G8064" s="242"/>
      <c r="H8064" s="243"/>
      <c r="J8064" s="33"/>
      <c r="K8064" s="33"/>
      <c r="L8064" s="33"/>
      <c r="M8064" s="33"/>
      <c r="N8064" s="33"/>
      <c r="O8064" s="33"/>
      <c r="P8064" s="33"/>
      <c r="Q8064" s="33"/>
      <c r="R8064" s="33"/>
      <c r="S8064" s="33"/>
    </row>
    <row r="8065" spans="1:19">
      <c r="A8065" s="233"/>
      <c r="B8065" s="238"/>
      <c r="C8065" s="229"/>
      <c r="D8065" s="229"/>
      <c r="E8065" s="235"/>
      <c r="F8065" s="235"/>
      <c r="G8065" s="242"/>
      <c r="H8065" s="243"/>
      <c r="J8065" s="33"/>
      <c r="K8065" s="33"/>
      <c r="L8065" s="33"/>
      <c r="M8065" s="33"/>
      <c r="N8065" s="33"/>
      <c r="O8065" s="33"/>
      <c r="P8065" s="33"/>
      <c r="Q8065" s="33"/>
      <c r="R8065" s="33"/>
      <c r="S8065" s="33"/>
    </row>
    <row r="8066" spans="1:19">
      <c r="A8066" s="233"/>
      <c r="B8066" s="238"/>
      <c r="C8066" s="229"/>
      <c r="D8066" s="229"/>
      <c r="E8066" s="235"/>
      <c r="F8066" s="235"/>
      <c r="G8066" s="242"/>
      <c r="H8066" s="243"/>
      <c r="J8066" s="33"/>
      <c r="K8066" s="33"/>
      <c r="L8066" s="33"/>
      <c r="M8066" s="33"/>
      <c r="N8066" s="33"/>
      <c r="O8066" s="33"/>
      <c r="P8066" s="33"/>
      <c r="Q8066" s="33"/>
      <c r="R8066" s="33"/>
      <c r="S8066" s="33"/>
    </row>
    <row r="8067" spans="1:19">
      <c r="A8067" s="233"/>
      <c r="B8067" s="238"/>
      <c r="C8067" s="229"/>
      <c r="D8067" s="229"/>
      <c r="E8067" s="235"/>
      <c r="F8067" s="235"/>
      <c r="G8067" s="242"/>
      <c r="H8067" s="243"/>
      <c r="J8067" s="33"/>
      <c r="K8067" s="33"/>
      <c r="L8067" s="33"/>
      <c r="M8067" s="33"/>
      <c r="N8067" s="33"/>
      <c r="O8067" s="33"/>
      <c r="P8067" s="33"/>
      <c r="Q8067" s="33"/>
      <c r="R8067" s="33"/>
      <c r="S8067" s="33"/>
    </row>
    <row r="8068" spans="1:19">
      <c r="A8068" s="233"/>
      <c r="B8068" s="238"/>
      <c r="C8068" s="229"/>
      <c r="D8068" s="229"/>
      <c r="E8068" s="235"/>
      <c r="F8068" s="235"/>
      <c r="G8068" s="242"/>
      <c r="H8068" s="243"/>
      <c r="J8068" s="33"/>
      <c r="K8068" s="33"/>
      <c r="L8068" s="33"/>
      <c r="M8068" s="33"/>
      <c r="N8068" s="33"/>
      <c r="O8068" s="33"/>
      <c r="P8068" s="33"/>
      <c r="Q8068" s="33"/>
      <c r="R8068" s="33"/>
      <c r="S8068" s="33"/>
    </row>
    <row r="8069" spans="1:19">
      <c r="A8069" s="233"/>
      <c r="B8069" s="238"/>
      <c r="C8069" s="229"/>
      <c r="D8069" s="229"/>
      <c r="E8069" s="235"/>
      <c r="F8069" s="235"/>
      <c r="G8069" s="242"/>
      <c r="H8069" s="243"/>
      <c r="J8069" s="33"/>
      <c r="K8069" s="33"/>
      <c r="L8069" s="33"/>
      <c r="M8069" s="33"/>
      <c r="N8069" s="33"/>
      <c r="O8069" s="33"/>
      <c r="P8069" s="33"/>
      <c r="Q8069" s="33"/>
      <c r="R8069" s="33"/>
      <c r="S8069" s="33"/>
    </row>
    <row r="8070" spans="1:19">
      <c r="A8070" s="233"/>
      <c r="B8070" s="238"/>
      <c r="C8070" s="229"/>
      <c r="D8070" s="229"/>
      <c r="E8070" s="235"/>
      <c r="F8070" s="235"/>
      <c r="G8070" s="242"/>
      <c r="H8070" s="243"/>
      <c r="J8070" s="33"/>
      <c r="K8070" s="33"/>
      <c r="L8070" s="33"/>
      <c r="M8070" s="33"/>
      <c r="N8070" s="33"/>
      <c r="O8070" s="33"/>
      <c r="P8070" s="33"/>
      <c r="Q8070" s="33"/>
      <c r="R8070" s="33"/>
      <c r="S8070" s="33"/>
    </row>
    <row r="8071" spans="1:19">
      <c r="A8071" s="233"/>
      <c r="B8071" s="238"/>
      <c r="C8071" s="229"/>
      <c r="D8071" s="229"/>
      <c r="E8071" s="235"/>
      <c r="F8071" s="235"/>
      <c r="G8071" s="242"/>
      <c r="H8071" s="243"/>
      <c r="J8071" s="33"/>
      <c r="K8071" s="33"/>
      <c r="L8071" s="33"/>
      <c r="M8071" s="33"/>
      <c r="N8071" s="33"/>
      <c r="O8071" s="33"/>
      <c r="P8071" s="33"/>
      <c r="Q8071" s="33"/>
      <c r="R8071" s="33"/>
      <c r="S8071" s="33"/>
    </row>
    <row r="8072" spans="1:19">
      <c r="A8072" s="233"/>
      <c r="B8072" s="238"/>
      <c r="C8072" s="229"/>
      <c r="D8072" s="229"/>
      <c r="E8072" s="235"/>
      <c r="F8072" s="235"/>
      <c r="G8072" s="242"/>
      <c r="H8072" s="243"/>
      <c r="J8072" s="33"/>
      <c r="K8072" s="33"/>
      <c r="L8072" s="33"/>
      <c r="M8072" s="33"/>
      <c r="N8072" s="33"/>
      <c r="O8072" s="33"/>
      <c r="P8072" s="33"/>
      <c r="Q8072" s="33"/>
      <c r="R8072" s="33"/>
      <c r="S8072" s="33"/>
    </row>
    <row r="8073" spans="1:19">
      <c r="A8073" s="233"/>
      <c r="B8073" s="238"/>
      <c r="C8073" s="229"/>
      <c r="D8073" s="229"/>
      <c r="E8073" s="235"/>
      <c r="F8073" s="235"/>
      <c r="G8073" s="242"/>
      <c r="H8073" s="243"/>
      <c r="J8073" s="33"/>
      <c r="K8073" s="33"/>
      <c r="L8073" s="33"/>
      <c r="M8073" s="33"/>
      <c r="N8073" s="33"/>
      <c r="O8073" s="33"/>
      <c r="P8073" s="33"/>
      <c r="Q8073" s="33"/>
      <c r="R8073" s="33"/>
      <c r="S8073" s="33"/>
    </row>
    <row r="8074" spans="1:19">
      <c r="A8074" s="233"/>
      <c r="B8074" s="238"/>
      <c r="C8074" s="229"/>
      <c r="D8074" s="229"/>
      <c r="E8074" s="235"/>
      <c r="F8074" s="235"/>
      <c r="G8074" s="242"/>
      <c r="H8074" s="243"/>
      <c r="J8074" s="33"/>
      <c r="K8074" s="33"/>
      <c r="L8074" s="33"/>
      <c r="M8074" s="33"/>
      <c r="N8074" s="33"/>
      <c r="O8074" s="33"/>
      <c r="P8074" s="33"/>
      <c r="Q8074" s="33"/>
      <c r="R8074" s="33"/>
      <c r="S8074" s="33"/>
    </row>
    <row r="8075" spans="1:19">
      <c r="A8075" s="233"/>
      <c r="B8075" s="238"/>
      <c r="C8075" s="229"/>
      <c r="D8075" s="229"/>
      <c r="E8075" s="235"/>
      <c r="F8075" s="235"/>
      <c r="G8075" s="242"/>
      <c r="H8075" s="243"/>
      <c r="J8075" s="33"/>
      <c r="K8075" s="33"/>
      <c r="L8075" s="33"/>
      <c r="M8075" s="33"/>
      <c r="N8075" s="33"/>
      <c r="O8075" s="33"/>
      <c r="P8075" s="33"/>
      <c r="Q8075" s="33"/>
      <c r="R8075" s="33"/>
      <c r="S8075" s="33"/>
    </row>
    <row r="8076" spans="1:19">
      <c r="A8076" s="233"/>
      <c r="B8076" s="238"/>
      <c r="C8076" s="229"/>
      <c r="D8076" s="229"/>
      <c r="E8076" s="235"/>
      <c r="F8076" s="235"/>
      <c r="G8076" s="242"/>
      <c r="H8076" s="243"/>
      <c r="J8076" s="33"/>
      <c r="K8076" s="33"/>
      <c r="L8076" s="33"/>
      <c r="M8076" s="33"/>
      <c r="N8076" s="33"/>
      <c r="O8076" s="33"/>
      <c r="P8076" s="33"/>
      <c r="Q8076" s="33"/>
      <c r="R8076" s="33"/>
      <c r="S8076" s="33"/>
    </row>
    <row r="8077" spans="1:19">
      <c r="A8077" s="233"/>
      <c r="B8077" s="238"/>
      <c r="C8077" s="229"/>
      <c r="D8077" s="229"/>
      <c r="E8077" s="235"/>
      <c r="F8077" s="235"/>
      <c r="G8077" s="242"/>
      <c r="H8077" s="243"/>
      <c r="J8077" s="33"/>
      <c r="K8077" s="33"/>
      <c r="L8077" s="33"/>
      <c r="M8077" s="33"/>
      <c r="N8077" s="33"/>
      <c r="O8077" s="33"/>
      <c r="P8077" s="33"/>
      <c r="Q8077" s="33"/>
      <c r="R8077" s="33"/>
      <c r="S8077" s="33"/>
    </row>
    <row r="8078" spans="1:19">
      <c r="A8078" s="233"/>
      <c r="B8078" s="238"/>
      <c r="C8078" s="229"/>
      <c r="D8078" s="229"/>
      <c r="E8078" s="235"/>
      <c r="F8078" s="235"/>
      <c r="G8078" s="242"/>
      <c r="H8078" s="243"/>
      <c r="J8078" s="33"/>
      <c r="K8078" s="33"/>
      <c r="L8078" s="33"/>
      <c r="M8078" s="33"/>
      <c r="N8078" s="33"/>
      <c r="O8078" s="33"/>
      <c r="P8078" s="33"/>
      <c r="Q8078" s="33"/>
      <c r="R8078" s="33"/>
      <c r="S8078" s="33"/>
    </row>
    <row r="8079" spans="1:19">
      <c r="A8079" s="233"/>
      <c r="B8079" s="238"/>
      <c r="C8079" s="229"/>
      <c r="D8079" s="229"/>
      <c r="E8079" s="235"/>
      <c r="F8079" s="235"/>
      <c r="G8079" s="242"/>
      <c r="H8079" s="243"/>
      <c r="J8079" s="33"/>
      <c r="K8079" s="33"/>
      <c r="L8079" s="33"/>
      <c r="M8079" s="33"/>
      <c r="N8079" s="33"/>
      <c r="O8079" s="33"/>
      <c r="P8079" s="33"/>
      <c r="Q8079" s="33"/>
      <c r="R8079" s="33"/>
      <c r="S8079" s="33"/>
    </row>
    <row r="8080" spans="1:19">
      <c r="A8080" s="233"/>
      <c r="B8080" s="238"/>
      <c r="C8080" s="229"/>
      <c r="D8080" s="229"/>
      <c r="E8080" s="235"/>
      <c r="F8080" s="235"/>
      <c r="G8080" s="242"/>
      <c r="H8080" s="243"/>
      <c r="J8080" s="33"/>
      <c r="K8080" s="33"/>
      <c r="L8080" s="33"/>
      <c r="M8080" s="33"/>
      <c r="N8080" s="33"/>
      <c r="O8080" s="33"/>
      <c r="P8080" s="33"/>
      <c r="Q8080" s="33"/>
      <c r="R8080" s="33"/>
      <c r="S8080" s="33"/>
    </row>
    <row r="8081" spans="1:19">
      <c r="A8081" s="233"/>
      <c r="B8081" s="238"/>
      <c r="C8081" s="229"/>
      <c r="D8081" s="229"/>
      <c r="E8081" s="235"/>
      <c r="F8081" s="235"/>
      <c r="G8081" s="242"/>
      <c r="H8081" s="243"/>
      <c r="J8081" s="33"/>
      <c r="K8081" s="33"/>
      <c r="L8081" s="33"/>
      <c r="M8081" s="33"/>
      <c r="N8081" s="33"/>
      <c r="O8081" s="33"/>
      <c r="P8081" s="33"/>
      <c r="Q8081" s="33"/>
      <c r="R8081" s="33"/>
      <c r="S8081" s="33"/>
    </row>
    <row r="8082" spans="1:19">
      <c r="A8082" s="233"/>
      <c r="B8082" s="238"/>
      <c r="C8082" s="229"/>
      <c r="D8082" s="229"/>
      <c r="E8082" s="235"/>
      <c r="F8082" s="235"/>
      <c r="G8082" s="242"/>
      <c r="H8082" s="243"/>
      <c r="J8082" s="33"/>
      <c r="K8082" s="33"/>
      <c r="L8082" s="33"/>
      <c r="M8082" s="33"/>
      <c r="N8082" s="33"/>
      <c r="O8082" s="33"/>
      <c r="P8082" s="33"/>
      <c r="Q8082" s="33"/>
      <c r="R8082" s="33"/>
      <c r="S8082" s="33"/>
    </row>
    <row r="8083" spans="1:19">
      <c r="A8083" s="233"/>
      <c r="B8083" s="238"/>
      <c r="C8083" s="229"/>
      <c r="D8083" s="229"/>
      <c r="E8083" s="235"/>
      <c r="F8083" s="235"/>
      <c r="G8083" s="242"/>
      <c r="H8083" s="243"/>
      <c r="J8083" s="33"/>
      <c r="K8083" s="33"/>
      <c r="L8083" s="33"/>
      <c r="M8083" s="33"/>
      <c r="N8083" s="33"/>
      <c r="O8083" s="33"/>
      <c r="P8083" s="33"/>
      <c r="Q8083" s="33"/>
      <c r="R8083" s="33"/>
      <c r="S8083" s="33"/>
    </row>
    <row r="8084" spans="1:19">
      <c r="A8084" s="233"/>
      <c r="B8084" s="238"/>
      <c r="C8084" s="229"/>
      <c r="D8084" s="229"/>
      <c r="E8084" s="235"/>
      <c r="F8084" s="235"/>
      <c r="G8084" s="242"/>
      <c r="H8084" s="243"/>
      <c r="J8084" s="33"/>
      <c r="K8084" s="33"/>
      <c r="L8084" s="33"/>
      <c r="M8084" s="33"/>
      <c r="N8084" s="33"/>
      <c r="O8084" s="33"/>
      <c r="P8084" s="33"/>
      <c r="Q8084" s="33"/>
      <c r="R8084" s="33"/>
      <c r="S8084" s="33"/>
    </row>
    <row r="8085" spans="1:19">
      <c r="A8085" s="233"/>
      <c r="B8085" s="238"/>
      <c r="C8085" s="229"/>
      <c r="D8085" s="229"/>
      <c r="E8085" s="235"/>
      <c r="F8085" s="235"/>
      <c r="G8085" s="242"/>
      <c r="H8085" s="243"/>
      <c r="J8085" s="33"/>
      <c r="K8085" s="33"/>
      <c r="L8085" s="33"/>
      <c r="M8085" s="33"/>
      <c r="N8085" s="33"/>
      <c r="O8085" s="33"/>
      <c r="P8085" s="33"/>
      <c r="Q8085" s="33"/>
      <c r="R8085" s="33"/>
      <c r="S8085" s="33"/>
    </row>
    <row r="8086" spans="1:19">
      <c r="A8086" s="233"/>
      <c r="B8086" s="238"/>
      <c r="C8086" s="229"/>
      <c r="D8086" s="229"/>
      <c r="E8086" s="235"/>
      <c r="F8086" s="235"/>
      <c r="G8086" s="242"/>
      <c r="H8086" s="243"/>
      <c r="J8086" s="33"/>
      <c r="K8086" s="33"/>
      <c r="L8086" s="33"/>
      <c r="M8086" s="33"/>
      <c r="N8086" s="33"/>
      <c r="O8086" s="33"/>
      <c r="P8086" s="33"/>
      <c r="Q8086" s="33"/>
      <c r="R8086" s="33"/>
      <c r="S8086" s="33"/>
    </row>
    <row r="8087" spans="1:19">
      <c r="A8087" s="233"/>
      <c r="B8087" s="238"/>
      <c r="C8087" s="229"/>
      <c r="D8087" s="229"/>
      <c r="E8087" s="235"/>
      <c r="F8087" s="235"/>
      <c r="G8087" s="242"/>
      <c r="H8087" s="243"/>
      <c r="J8087" s="33"/>
      <c r="K8087" s="33"/>
      <c r="L8087" s="33"/>
      <c r="M8087" s="33"/>
      <c r="N8087" s="33"/>
      <c r="O8087" s="33"/>
      <c r="P8087" s="33"/>
      <c r="Q8087" s="33"/>
      <c r="R8087" s="33"/>
      <c r="S8087" s="33"/>
    </row>
    <row r="8088" spans="1:19">
      <c r="A8088" s="233"/>
      <c r="B8088" s="238"/>
      <c r="C8088" s="229"/>
      <c r="D8088" s="229"/>
      <c r="E8088" s="235"/>
      <c r="F8088" s="235"/>
      <c r="G8088" s="242"/>
      <c r="H8088" s="243"/>
      <c r="J8088" s="33"/>
      <c r="K8088" s="33"/>
      <c r="L8088" s="33"/>
      <c r="M8088" s="33"/>
      <c r="N8088" s="33"/>
      <c r="O8088" s="33"/>
      <c r="P8088" s="33"/>
      <c r="Q8088" s="33"/>
      <c r="R8088" s="33"/>
      <c r="S8088" s="33"/>
    </row>
    <row r="8089" spans="1:19">
      <c r="A8089" s="233"/>
      <c r="B8089" s="238"/>
      <c r="C8089" s="229"/>
      <c r="D8089" s="229"/>
      <c r="E8089" s="235"/>
      <c r="F8089" s="235"/>
      <c r="G8089" s="242"/>
      <c r="H8089" s="243"/>
      <c r="J8089" s="33"/>
      <c r="K8089" s="33"/>
      <c r="L8089" s="33"/>
      <c r="M8089" s="33"/>
      <c r="N8089" s="33"/>
      <c r="O8089" s="33"/>
      <c r="P8089" s="33"/>
      <c r="Q8089" s="33"/>
      <c r="R8089" s="33"/>
      <c r="S8089" s="33"/>
    </row>
    <row r="8090" spans="1:19">
      <c r="A8090" s="233"/>
      <c r="B8090" s="238"/>
      <c r="C8090" s="229"/>
      <c r="D8090" s="229"/>
      <c r="E8090" s="235"/>
      <c r="F8090" s="235"/>
      <c r="G8090" s="242"/>
      <c r="H8090" s="243"/>
      <c r="J8090" s="33"/>
      <c r="K8090" s="33"/>
      <c r="L8090" s="33"/>
      <c r="M8090" s="33"/>
      <c r="N8090" s="33"/>
      <c r="O8090" s="33"/>
      <c r="P8090" s="33"/>
      <c r="Q8090" s="33"/>
      <c r="R8090" s="33"/>
      <c r="S8090" s="33"/>
    </row>
    <row r="8091" spans="1:19">
      <c r="A8091" s="233"/>
      <c r="B8091" s="238"/>
      <c r="C8091" s="229"/>
      <c r="D8091" s="229"/>
      <c r="E8091" s="235"/>
      <c r="F8091" s="235"/>
      <c r="G8091" s="242"/>
      <c r="H8091" s="243"/>
      <c r="J8091" s="33"/>
      <c r="K8091" s="33"/>
      <c r="L8091" s="33"/>
      <c r="M8091" s="33"/>
      <c r="N8091" s="33"/>
      <c r="O8091" s="33"/>
      <c r="P8091" s="33"/>
      <c r="Q8091" s="33"/>
      <c r="R8091" s="33"/>
      <c r="S8091" s="33"/>
    </row>
    <row r="8092" spans="1:19">
      <c r="A8092" s="233"/>
      <c r="B8092" s="238"/>
      <c r="C8092" s="229"/>
      <c r="D8092" s="229"/>
      <c r="E8092" s="235"/>
      <c r="F8092" s="235"/>
      <c r="G8092" s="242"/>
      <c r="H8092" s="243"/>
      <c r="J8092" s="33"/>
      <c r="K8092" s="33"/>
      <c r="L8092" s="33"/>
      <c r="M8092" s="33"/>
      <c r="N8092" s="33"/>
      <c r="O8092" s="33"/>
      <c r="P8092" s="33"/>
      <c r="Q8092" s="33"/>
      <c r="R8092" s="33"/>
      <c r="S8092" s="33"/>
    </row>
    <row r="8093" spans="1:19">
      <c r="A8093" s="233"/>
      <c r="B8093" s="238"/>
      <c r="C8093" s="229"/>
      <c r="D8093" s="229"/>
      <c r="E8093" s="235"/>
      <c r="F8093" s="235"/>
      <c r="G8093" s="242"/>
      <c r="H8093" s="243"/>
      <c r="J8093" s="33"/>
      <c r="K8093" s="33"/>
      <c r="L8093" s="33"/>
      <c r="M8093" s="33"/>
      <c r="N8093" s="33"/>
      <c r="O8093" s="33"/>
      <c r="P8093" s="33"/>
      <c r="Q8093" s="33"/>
      <c r="R8093" s="33"/>
      <c r="S8093" s="33"/>
    </row>
    <row r="8094" spans="1:19">
      <c r="A8094" s="233"/>
      <c r="B8094" s="238"/>
      <c r="C8094" s="229"/>
      <c r="D8094" s="229"/>
      <c r="E8094" s="235"/>
      <c r="F8094" s="235"/>
      <c r="G8094" s="242"/>
      <c r="H8094" s="243"/>
      <c r="J8094" s="33"/>
      <c r="K8094" s="33"/>
      <c r="L8094" s="33"/>
      <c r="M8094" s="33"/>
      <c r="N8094" s="33"/>
      <c r="O8094" s="33"/>
      <c r="P8094" s="33"/>
      <c r="Q8094" s="33"/>
      <c r="R8094" s="33"/>
      <c r="S8094" s="33"/>
    </row>
    <row r="8095" spans="1:19">
      <c r="A8095" s="233"/>
      <c r="B8095" s="238"/>
      <c r="C8095" s="229"/>
      <c r="D8095" s="229"/>
      <c r="E8095" s="235"/>
      <c r="F8095" s="235"/>
      <c r="G8095" s="242"/>
      <c r="H8095" s="243"/>
      <c r="J8095" s="33"/>
      <c r="K8095" s="33"/>
      <c r="L8095" s="33"/>
      <c r="M8095" s="33"/>
      <c r="N8095" s="33"/>
      <c r="O8095" s="33"/>
      <c r="P8095" s="33"/>
      <c r="Q8095" s="33"/>
      <c r="R8095" s="33"/>
      <c r="S8095" s="33"/>
    </row>
    <row r="8096" spans="1:19">
      <c r="A8096" s="233"/>
      <c r="B8096" s="238"/>
      <c r="C8096" s="229"/>
      <c r="D8096" s="229"/>
      <c r="E8096" s="235"/>
      <c r="F8096" s="235"/>
      <c r="G8096" s="242"/>
      <c r="H8096" s="243"/>
      <c r="J8096" s="33"/>
      <c r="K8096" s="33"/>
      <c r="L8096" s="33"/>
      <c r="M8096" s="33"/>
      <c r="N8096" s="33"/>
      <c r="O8096" s="33"/>
      <c r="P8096" s="33"/>
      <c r="Q8096" s="33"/>
      <c r="R8096" s="33"/>
      <c r="S8096" s="33"/>
    </row>
    <row r="8097" spans="1:19">
      <c r="A8097" s="233"/>
      <c r="B8097" s="238"/>
      <c r="C8097" s="229"/>
      <c r="D8097" s="229"/>
      <c r="E8097" s="235"/>
      <c r="F8097" s="235"/>
      <c r="G8097" s="242"/>
      <c r="H8097" s="243"/>
      <c r="J8097" s="33"/>
      <c r="K8097" s="33"/>
      <c r="L8097" s="33"/>
      <c r="M8097" s="33"/>
      <c r="N8097" s="33"/>
      <c r="O8097" s="33"/>
      <c r="P8097" s="33"/>
      <c r="Q8097" s="33"/>
      <c r="R8097" s="33"/>
      <c r="S8097" s="33"/>
    </row>
    <row r="8098" spans="1:19">
      <c r="A8098" s="233"/>
      <c r="B8098" s="238"/>
      <c r="C8098" s="229"/>
      <c r="D8098" s="229"/>
      <c r="E8098" s="235"/>
      <c r="F8098" s="235"/>
      <c r="G8098" s="242"/>
      <c r="H8098" s="243"/>
      <c r="J8098" s="33"/>
      <c r="K8098" s="33"/>
      <c r="L8098" s="33"/>
      <c r="M8098" s="33"/>
      <c r="N8098" s="33"/>
      <c r="O8098" s="33"/>
      <c r="P8098" s="33"/>
      <c r="Q8098" s="33"/>
      <c r="R8098" s="33"/>
      <c r="S8098" s="33"/>
    </row>
    <row r="8099" spans="1:19">
      <c r="A8099" s="233"/>
      <c r="B8099" s="238"/>
      <c r="C8099" s="229"/>
      <c r="D8099" s="229"/>
      <c r="E8099" s="235"/>
      <c r="F8099" s="235"/>
      <c r="G8099" s="242"/>
      <c r="H8099" s="243"/>
      <c r="J8099" s="33"/>
      <c r="K8099" s="33"/>
      <c r="L8099" s="33"/>
      <c r="M8099" s="33"/>
      <c r="N8099" s="33"/>
      <c r="O8099" s="33"/>
      <c r="P8099" s="33"/>
      <c r="Q8099" s="33"/>
      <c r="R8099" s="33"/>
      <c r="S8099" s="33"/>
    </row>
    <row r="8100" spans="1:19">
      <c r="A8100" s="233"/>
      <c r="B8100" s="238"/>
      <c r="C8100" s="229"/>
      <c r="D8100" s="229"/>
      <c r="E8100" s="235"/>
      <c r="F8100" s="235"/>
      <c r="G8100" s="242"/>
      <c r="H8100" s="243"/>
      <c r="J8100" s="33"/>
      <c r="K8100" s="33"/>
      <c r="L8100" s="33"/>
      <c r="M8100" s="33"/>
      <c r="N8100" s="33"/>
      <c r="O8100" s="33"/>
      <c r="P8100" s="33"/>
      <c r="Q8100" s="33"/>
      <c r="R8100" s="33"/>
      <c r="S8100" s="33"/>
    </row>
    <row r="8101" spans="1:19">
      <c r="A8101" s="233"/>
      <c r="B8101" s="238"/>
      <c r="C8101" s="229"/>
      <c r="D8101" s="229"/>
      <c r="E8101" s="235"/>
      <c r="F8101" s="235"/>
      <c r="G8101" s="242"/>
      <c r="H8101" s="243"/>
      <c r="J8101" s="33"/>
      <c r="K8101" s="33"/>
      <c r="L8101" s="33"/>
      <c r="M8101" s="33"/>
      <c r="N8101" s="33"/>
      <c r="O8101" s="33"/>
      <c r="P8101" s="33"/>
      <c r="Q8101" s="33"/>
      <c r="R8101" s="33"/>
      <c r="S8101" s="33"/>
    </row>
    <row r="8102" spans="1:19">
      <c r="A8102" s="233"/>
      <c r="B8102" s="238"/>
      <c r="C8102" s="229"/>
      <c r="D8102" s="229"/>
      <c r="E8102" s="235"/>
      <c r="F8102" s="235"/>
      <c r="G8102" s="242"/>
      <c r="H8102" s="243"/>
      <c r="J8102" s="33"/>
      <c r="K8102" s="33"/>
      <c r="L8102" s="33"/>
      <c r="M8102" s="33"/>
      <c r="N8102" s="33"/>
      <c r="O8102" s="33"/>
      <c r="P8102" s="33"/>
      <c r="Q8102" s="33"/>
      <c r="R8102" s="33"/>
      <c r="S8102" s="33"/>
    </row>
    <row r="8103" spans="1:19">
      <c r="A8103" s="233"/>
      <c r="B8103" s="238"/>
      <c r="C8103" s="229"/>
      <c r="D8103" s="229"/>
      <c r="E8103" s="235"/>
      <c r="F8103" s="235"/>
      <c r="G8103" s="242"/>
      <c r="H8103" s="243"/>
      <c r="J8103" s="33"/>
      <c r="K8103" s="33"/>
      <c r="L8103" s="33"/>
      <c r="M8103" s="33"/>
      <c r="N8103" s="33"/>
      <c r="O8103" s="33"/>
      <c r="P8103" s="33"/>
      <c r="Q8103" s="33"/>
      <c r="R8103" s="33"/>
      <c r="S8103" s="33"/>
    </row>
    <row r="8104" spans="1:19">
      <c r="A8104" s="233"/>
      <c r="B8104" s="238"/>
      <c r="C8104" s="229"/>
      <c r="D8104" s="229"/>
      <c r="E8104" s="235"/>
      <c r="F8104" s="235"/>
      <c r="G8104" s="242"/>
      <c r="H8104" s="243"/>
      <c r="J8104" s="33"/>
      <c r="K8104" s="33"/>
      <c r="L8104" s="33"/>
      <c r="M8104" s="33"/>
      <c r="N8104" s="33"/>
      <c r="O8104" s="33"/>
      <c r="P8104" s="33"/>
      <c r="Q8104" s="33"/>
      <c r="R8104" s="33"/>
      <c r="S8104" s="33"/>
    </row>
    <row r="8105" spans="1:19">
      <c r="A8105" s="233"/>
      <c r="B8105" s="238"/>
      <c r="C8105" s="229"/>
      <c r="D8105" s="229"/>
      <c r="E8105" s="235"/>
      <c r="F8105" s="235"/>
      <c r="G8105" s="242"/>
      <c r="H8105" s="243"/>
      <c r="J8105" s="33"/>
      <c r="K8105" s="33"/>
      <c r="L8105" s="33"/>
      <c r="M8105" s="33"/>
      <c r="N8105" s="33"/>
      <c r="O8105" s="33"/>
      <c r="P8105" s="33"/>
      <c r="Q8105" s="33"/>
      <c r="R8105" s="33"/>
      <c r="S8105" s="33"/>
    </row>
    <row r="8106" spans="1:19">
      <c r="A8106" s="233"/>
      <c r="B8106" s="238"/>
      <c r="C8106" s="229"/>
      <c r="D8106" s="229"/>
      <c r="E8106" s="235"/>
      <c r="F8106" s="235"/>
      <c r="G8106" s="242"/>
      <c r="H8106" s="243"/>
      <c r="J8106" s="33"/>
      <c r="K8106" s="33"/>
      <c r="L8106" s="33"/>
      <c r="M8106" s="33"/>
      <c r="N8106" s="33"/>
      <c r="O8106" s="33"/>
      <c r="P8106" s="33"/>
      <c r="Q8106" s="33"/>
      <c r="R8106" s="33"/>
      <c r="S8106" s="33"/>
    </row>
    <row r="8107" spans="1:19">
      <c r="A8107" s="233"/>
      <c r="B8107" s="238"/>
      <c r="C8107" s="229"/>
      <c r="D8107" s="229"/>
      <c r="E8107" s="235"/>
      <c r="F8107" s="235"/>
      <c r="G8107" s="242"/>
      <c r="H8107" s="243"/>
      <c r="J8107" s="33"/>
      <c r="K8107" s="33"/>
      <c r="L8107" s="33"/>
      <c r="M8107" s="33"/>
      <c r="N8107" s="33"/>
      <c r="O8107" s="33"/>
      <c r="P8107" s="33"/>
      <c r="Q8107" s="33"/>
      <c r="R8107" s="33"/>
      <c r="S8107" s="33"/>
    </row>
    <row r="8108" spans="1:19">
      <c r="A8108" s="233"/>
      <c r="B8108" s="238"/>
      <c r="C8108" s="229"/>
      <c r="D8108" s="229"/>
      <c r="E8108" s="235"/>
      <c r="F8108" s="235"/>
      <c r="G8108" s="242"/>
      <c r="H8108" s="243"/>
      <c r="J8108" s="33"/>
      <c r="K8108" s="33"/>
      <c r="L8108" s="33"/>
      <c r="M8108" s="33"/>
      <c r="N8108" s="33"/>
      <c r="O8108" s="33"/>
      <c r="P8108" s="33"/>
      <c r="Q8108" s="33"/>
      <c r="R8108" s="33"/>
      <c r="S8108" s="33"/>
    </row>
    <row r="8109" spans="1:19">
      <c r="A8109" s="233"/>
      <c r="B8109" s="238"/>
      <c r="C8109" s="229"/>
      <c r="D8109" s="229"/>
      <c r="E8109" s="235"/>
      <c r="F8109" s="235"/>
      <c r="G8109" s="242"/>
      <c r="H8109" s="243"/>
      <c r="J8109" s="33"/>
      <c r="K8109" s="33"/>
      <c r="L8109" s="33"/>
      <c r="M8109" s="33"/>
      <c r="N8109" s="33"/>
      <c r="O8109" s="33"/>
      <c r="P8109" s="33"/>
      <c r="Q8109" s="33"/>
      <c r="R8109" s="33"/>
      <c r="S8109" s="33"/>
    </row>
    <row r="8110" spans="1:19">
      <c r="A8110" s="233"/>
      <c r="B8110" s="238"/>
      <c r="C8110" s="229"/>
      <c r="D8110" s="229"/>
      <c r="E8110" s="235"/>
      <c r="F8110" s="235"/>
      <c r="G8110" s="242"/>
      <c r="H8110" s="243"/>
      <c r="J8110" s="33"/>
      <c r="K8110" s="33"/>
      <c r="L8110" s="33"/>
      <c r="M8110" s="33"/>
      <c r="N8110" s="33"/>
      <c r="O8110" s="33"/>
      <c r="P8110" s="33"/>
      <c r="Q8110" s="33"/>
      <c r="R8110" s="33"/>
      <c r="S8110" s="33"/>
    </row>
    <row r="8111" spans="1:19">
      <c r="A8111" s="233"/>
      <c r="B8111" s="238"/>
      <c r="C8111" s="229"/>
      <c r="D8111" s="229"/>
      <c r="E8111" s="235"/>
      <c r="F8111" s="235"/>
      <c r="G8111" s="242"/>
      <c r="H8111" s="243"/>
      <c r="J8111" s="33"/>
      <c r="K8111" s="33"/>
      <c r="L8111" s="33"/>
      <c r="M8111" s="33"/>
      <c r="N8111" s="33"/>
      <c r="O8111" s="33"/>
      <c r="P8111" s="33"/>
      <c r="Q8111" s="33"/>
      <c r="R8111" s="33"/>
      <c r="S8111" s="33"/>
    </row>
    <row r="8112" spans="1:19">
      <c r="A8112" s="233"/>
      <c r="B8112" s="238"/>
      <c r="C8112" s="229"/>
      <c r="D8112" s="229"/>
      <c r="E8112" s="235"/>
      <c r="F8112" s="235"/>
      <c r="G8112" s="242"/>
      <c r="H8112" s="243"/>
      <c r="J8112" s="33"/>
      <c r="K8112" s="33"/>
      <c r="L8112" s="33"/>
      <c r="M8112" s="33"/>
      <c r="N8112" s="33"/>
      <c r="O8112" s="33"/>
      <c r="P8112" s="33"/>
      <c r="Q8112" s="33"/>
      <c r="R8112" s="33"/>
      <c r="S8112" s="33"/>
    </row>
    <row r="8113" spans="1:19">
      <c r="A8113" s="233"/>
      <c r="B8113" s="238"/>
      <c r="C8113" s="229"/>
      <c r="D8113" s="229"/>
      <c r="E8113" s="235"/>
      <c r="F8113" s="235"/>
      <c r="G8113" s="242"/>
      <c r="H8113" s="243"/>
      <c r="J8113" s="33"/>
      <c r="K8113" s="33"/>
      <c r="L8113" s="33"/>
      <c r="M8113" s="33"/>
      <c r="N8113" s="33"/>
      <c r="O8113" s="33"/>
      <c r="P8113" s="33"/>
      <c r="Q8113" s="33"/>
      <c r="R8113" s="33"/>
      <c r="S8113" s="33"/>
    </row>
    <row r="8114" spans="1:19">
      <c r="A8114" s="233"/>
      <c r="B8114" s="238"/>
      <c r="C8114" s="229"/>
      <c r="D8114" s="229"/>
      <c r="E8114" s="235"/>
      <c r="F8114" s="235"/>
      <c r="G8114" s="242"/>
      <c r="H8114" s="243"/>
      <c r="J8114" s="33"/>
      <c r="K8114" s="33"/>
      <c r="L8114" s="33"/>
      <c r="M8114" s="33"/>
      <c r="N8114" s="33"/>
      <c r="O8114" s="33"/>
      <c r="P8114" s="33"/>
      <c r="Q8114" s="33"/>
      <c r="R8114" s="33"/>
      <c r="S8114" s="33"/>
    </row>
    <row r="8115" spans="1:19">
      <c r="A8115" s="233"/>
      <c r="B8115" s="238"/>
      <c r="C8115" s="229"/>
      <c r="D8115" s="229"/>
      <c r="E8115" s="235"/>
      <c r="F8115" s="235"/>
      <c r="G8115" s="242"/>
      <c r="H8115" s="243"/>
      <c r="J8115" s="33"/>
      <c r="K8115" s="33"/>
      <c r="L8115" s="33"/>
      <c r="M8115" s="33"/>
      <c r="N8115" s="33"/>
      <c r="O8115" s="33"/>
      <c r="P8115" s="33"/>
      <c r="Q8115" s="33"/>
      <c r="R8115" s="33"/>
      <c r="S8115" s="33"/>
    </row>
    <row r="8116" spans="1:19">
      <c r="A8116" s="233"/>
      <c r="B8116" s="238"/>
      <c r="C8116" s="229"/>
      <c r="D8116" s="229"/>
      <c r="E8116" s="235"/>
      <c r="F8116" s="235"/>
      <c r="G8116" s="242"/>
      <c r="H8116" s="243"/>
      <c r="J8116" s="33"/>
      <c r="K8116" s="33"/>
      <c r="L8116" s="33"/>
      <c r="M8116" s="33"/>
      <c r="N8116" s="33"/>
      <c r="O8116" s="33"/>
      <c r="P8116" s="33"/>
      <c r="Q8116" s="33"/>
      <c r="R8116" s="33"/>
      <c r="S8116" s="33"/>
    </row>
    <row r="8117" spans="1:19">
      <c r="A8117" s="233"/>
      <c r="B8117" s="238"/>
      <c r="C8117" s="229"/>
      <c r="D8117" s="229"/>
      <c r="E8117" s="235"/>
      <c r="F8117" s="235"/>
      <c r="G8117" s="242"/>
      <c r="H8117" s="243"/>
      <c r="J8117" s="33"/>
      <c r="K8117" s="33"/>
      <c r="L8117" s="33"/>
      <c r="M8117" s="33"/>
      <c r="N8117" s="33"/>
      <c r="O8117" s="33"/>
      <c r="P8117" s="33"/>
      <c r="Q8117" s="33"/>
      <c r="R8117" s="33"/>
      <c r="S8117" s="33"/>
    </row>
    <row r="8118" spans="1:19">
      <c r="A8118" s="233"/>
      <c r="B8118" s="238"/>
      <c r="C8118" s="229"/>
      <c r="D8118" s="229"/>
      <c r="E8118" s="235"/>
      <c r="F8118" s="235"/>
      <c r="G8118" s="242"/>
      <c r="H8118" s="243"/>
      <c r="J8118" s="33"/>
      <c r="K8118" s="33"/>
      <c r="L8118" s="33"/>
      <c r="M8118" s="33"/>
      <c r="N8118" s="33"/>
      <c r="O8118" s="33"/>
      <c r="P8118" s="33"/>
      <c r="Q8118" s="33"/>
      <c r="R8118" s="33"/>
      <c r="S8118" s="33"/>
    </row>
    <row r="8119" spans="1:19">
      <c r="A8119" s="233"/>
      <c r="B8119" s="238"/>
      <c r="C8119" s="229"/>
      <c r="D8119" s="229"/>
      <c r="E8119" s="235"/>
      <c r="F8119" s="235"/>
      <c r="G8119" s="242"/>
      <c r="H8119" s="243"/>
      <c r="J8119" s="33"/>
      <c r="K8119" s="33"/>
      <c r="L8119" s="33"/>
      <c r="M8119" s="33"/>
      <c r="N8119" s="33"/>
      <c r="O8119" s="33"/>
      <c r="P8119" s="33"/>
      <c r="Q8119" s="33"/>
      <c r="R8119" s="33"/>
      <c r="S8119" s="33"/>
    </row>
    <row r="8120" spans="1:19">
      <c r="A8120" s="233"/>
      <c r="B8120" s="238"/>
      <c r="C8120" s="229"/>
      <c r="D8120" s="229"/>
      <c r="E8120" s="235"/>
      <c r="F8120" s="235"/>
      <c r="G8120" s="242"/>
      <c r="H8120" s="243"/>
      <c r="J8120" s="33"/>
      <c r="K8120" s="33"/>
      <c r="L8120" s="33"/>
      <c r="M8120" s="33"/>
      <c r="N8120" s="33"/>
      <c r="O8120" s="33"/>
      <c r="P8120" s="33"/>
      <c r="Q8120" s="33"/>
      <c r="R8120" s="33"/>
      <c r="S8120" s="33"/>
    </row>
    <row r="8121" spans="1:19">
      <c r="A8121" s="233"/>
      <c r="B8121" s="238"/>
      <c r="C8121" s="229"/>
      <c r="D8121" s="229"/>
      <c r="E8121" s="235"/>
      <c r="F8121" s="235"/>
      <c r="G8121" s="242"/>
      <c r="H8121" s="243"/>
      <c r="J8121" s="33"/>
      <c r="K8121" s="33"/>
      <c r="L8121" s="33"/>
      <c r="M8121" s="33"/>
      <c r="N8121" s="33"/>
      <c r="O8121" s="33"/>
      <c r="P8121" s="33"/>
      <c r="Q8121" s="33"/>
      <c r="R8121" s="33"/>
      <c r="S8121" s="33"/>
    </row>
    <row r="8122" spans="1:19">
      <c r="A8122" s="233"/>
      <c r="B8122" s="238"/>
      <c r="C8122" s="229"/>
      <c r="D8122" s="229"/>
      <c r="E8122" s="235"/>
      <c r="F8122" s="235"/>
      <c r="G8122" s="242"/>
      <c r="H8122" s="243"/>
      <c r="J8122" s="33"/>
      <c r="K8122" s="33"/>
      <c r="L8122" s="33"/>
      <c r="M8122" s="33"/>
      <c r="N8122" s="33"/>
      <c r="O8122" s="33"/>
      <c r="P8122" s="33"/>
      <c r="Q8122" s="33"/>
      <c r="R8122" s="33"/>
      <c r="S8122" s="33"/>
    </row>
    <row r="8123" spans="1:19">
      <c r="A8123" s="233"/>
      <c r="B8123" s="238"/>
      <c r="C8123" s="229"/>
      <c r="D8123" s="229"/>
      <c r="E8123" s="235"/>
      <c r="F8123" s="235"/>
      <c r="G8123" s="242"/>
      <c r="H8123" s="243"/>
      <c r="J8123" s="33"/>
      <c r="K8123" s="33"/>
      <c r="L8123" s="33"/>
      <c r="M8123" s="33"/>
      <c r="N8123" s="33"/>
      <c r="O8123" s="33"/>
      <c r="P8123" s="33"/>
      <c r="Q8123" s="33"/>
      <c r="R8123" s="33"/>
      <c r="S8123" s="33"/>
    </row>
    <row r="8124" spans="1:19">
      <c r="A8124" s="233"/>
      <c r="B8124" s="238"/>
      <c r="C8124" s="229"/>
      <c r="D8124" s="229"/>
      <c r="E8124" s="235"/>
      <c r="F8124" s="235"/>
      <c r="G8124" s="242"/>
      <c r="H8124" s="243"/>
      <c r="J8124" s="33"/>
      <c r="K8124" s="33"/>
      <c r="L8124" s="33"/>
      <c r="M8124" s="33"/>
      <c r="N8124" s="33"/>
      <c r="O8124" s="33"/>
      <c r="P8124" s="33"/>
      <c r="Q8124" s="33"/>
      <c r="R8124" s="33"/>
      <c r="S8124" s="33"/>
    </row>
    <row r="8125" spans="1:19">
      <c r="A8125" s="233"/>
      <c r="B8125" s="238"/>
      <c r="C8125" s="229"/>
      <c r="D8125" s="229"/>
      <c r="E8125" s="235"/>
      <c r="F8125" s="235"/>
      <c r="G8125" s="242"/>
      <c r="H8125" s="243"/>
      <c r="J8125" s="33"/>
      <c r="K8125" s="33"/>
      <c r="L8125" s="33"/>
      <c r="M8125" s="33"/>
      <c r="N8125" s="33"/>
      <c r="O8125" s="33"/>
      <c r="P8125" s="33"/>
      <c r="Q8125" s="33"/>
      <c r="R8125" s="33"/>
      <c r="S8125" s="33"/>
    </row>
    <row r="8126" spans="1:19">
      <c r="A8126" s="233"/>
      <c r="B8126" s="238"/>
      <c r="C8126" s="229"/>
      <c r="D8126" s="229"/>
      <c r="E8126" s="235"/>
      <c r="F8126" s="235"/>
      <c r="G8126" s="242"/>
      <c r="H8126" s="243"/>
      <c r="J8126" s="33"/>
      <c r="K8126" s="33"/>
      <c r="L8126" s="33"/>
      <c r="M8126" s="33"/>
      <c r="N8126" s="33"/>
      <c r="O8126" s="33"/>
      <c r="P8126" s="33"/>
      <c r="Q8126" s="33"/>
      <c r="R8126" s="33"/>
      <c r="S8126" s="33"/>
    </row>
    <row r="8127" spans="1:19">
      <c r="A8127" s="233"/>
      <c r="B8127" s="238"/>
      <c r="C8127" s="229"/>
      <c r="D8127" s="229"/>
      <c r="E8127" s="235"/>
      <c r="F8127" s="235"/>
      <c r="G8127" s="242"/>
      <c r="H8127" s="243"/>
      <c r="J8127" s="33"/>
      <c r="K8127" s="33"/>
      <c r="L8127" s="33"/>
      <c r="M8127" s="33"/>
      <c r="N8127" s="33"/>
      <c r="O8127" s="33"/>
      <c r="P8127" s="33"/>
      <c r="Q8127" s="33"/>
      <c r="R8127" s="33"/>
      <c r="S8127" s="33"/>
    </row>
    <row r="8128" spans="1:19">
      <c r="A8128" s="233"/>
      <c r="B8128" s="238"/>
      <c r="C8128" s="229"/>
      <c r="D8128" s="229"/>
      <c r="E8128" s="235"/>
      <c r="F8128" s="235"/>
      <c r="G8128" s="242"/>
      <c r="H8128" s="243"/>
      <c r="J8128" s="33"/>
      <c r="K8128" s="33"/>
      <c r="L8128" s="33"/>
      <c r="M8128" s="33"/>
      <c r="N8128" s="33"/>
      <c r="O8128" s="33"/>
      <c r="P8128" s="33"/>
      <c r="Q8128" s="33"/>
      <c r="R8128" s="33"/>
      <c r="S8128" s="33"/>
    </row>
    <row r="8129" spans="1:19">
      <c r="A8129" s="233"/>
      <c r="B8129" s="238"/>
      <c r="C8129" s="229"/>
      <c r="D8129" s="229"/>
      <c r="E8129" s="235"/>
      <c r="F8129" s="235"/>
      <c r="G8129" s="242"/>
      <c r="H8129" s="243"/>
      <c r="J8129" s="33"/>
      <c r="K8129" s="33"/>
      <c r="L8129" s="33"/>
      <c r="M8129" s="33"/>
      <c r="N8129" s="33"/>
      <c r="O8129" s="33"/>
      <c r="P8129" s="33"/>
      <c r="Q8129" s="33"/>
      <c r="R8129" s="33"/>
      <c r="S8129" s="33"/>
    </row>
    <row r="8130" spans="1:19">
      <c r="A8130" s="233"/>
      <c r="B8130" s="238"/>
      <c r="C8130" s="229"/>
      <c r="D8130" s="229"/>
      <c r="E8130" s="235"/>
      <c r="F8130" s="235"/>
      <c r="G8130" s="242"/>
      <c r="H8130" s="243"/>
      <c r="J8130" s="33"/>
      <c r="K8130" s="33"/>
      <c r="L8130" s="33"/>
      <c r="M8130" s="33"/>
      <c r="N8130" s="33"/>
      <c r="O8130" s="33"/>
      <c r="P8130" s="33"/>
      <c r="Q8130" s="33"/>
      <c r="R8130" s="33"/>
      <c r="S8130" s="33"/>
    </row>
    <row r="8131" spans="1:19">
      <c r="A8131" s="233"/>
      <c r="B8131" s="238"/>
      <c r="C8131" s="229"/>
      <c r="D8131" s="229"/>
      <c r="E8131" s="235"/>
      <c r="F8131" s="235"/>
      <c r="G8131" s="242"/>
      <c r="H8131" s="243"/>
      <c r="J8131" s="33"/>
      <c r="K8131" s="33"/>
      <c r="L8131" s="33"/>
      <c r="M8131" s="33"/>
      <c r="N8131" s="33"/>
      <c r="O8131" s="33"/>
      <c r="P8131" s="33"/>
      <c r="Q8131" s="33"/>
      <c r="R8131" s="33"/>
      <c r="S8131" s="33"/>
    </row>
    <row r="8132" spans="1:19">
      <c r="A8132" s="233"/>
      <c r="B8132" s="238"/>
      <c r="C8132" s="229"/>
      <c r="D8132" s="229"/>
      <c r="E8132" s="235"/>
      <c r="F8132" s="235"/>
      <c r="G8132" s="242"/>
      <c r="H8132" s="243"/>
      <c r="J8132" s="33"/>
      <c r="K8132" s="33"/>
      <c r="L8132" s="33"/>
      <c r="M8132" s="33"/>
      <c r="N8132" s="33"/>
      <c r="O8132" s="33"/>
      <c r="P8132" s="33"/>
      <c r="Q8132" s="33"/>
      <c r="R8132" s="33"/>
      <c r="S8132" s="33"/>
    </row>
    <row r="8133" spans="1:19">
      <c r="A8133" s="233"/>
      <c r="B8133" s="238"/>
      <c r="C8133" s="229"/>
      <c r="D8133" s="229"/>
      <c r="E8133" s="235"/>
      <c r="F8133" s="235"/>
      <c r="G8133" s="242"/>
      <c r="H8133" s="243"/>
      <c r="J8133" s="33"/>
      <c r="K8133" s="33"/>
      <c r="L8133" s="33"/>
      <c r="M8133" s="33"/>
      <c r="N8133" s="33"/>
      <c r="O8133" s="33"/>
      <c r="P8133" s="33"/>
      <c r="Q8133" s="33"/>
      <c r="R8133" s="33"/>
      <c r="S8133" s="33"/>
    </row>
    <row r="8134" spans="1:19">
      <c r="A8134" s="233"/>
      <c r="B8134" s="238"/>
      <c r="C8134" s="229"/>
      <c r="D8134" s="229"/>
      <c r="E8134" s="235"/>
      <c r="F8134" s="235"/>
      <c r="G8134" s="242"/>
      <c r="H8134" s="243"/>
      <c r="J8134" s="33"/>
      <c r="K8134" s="33"/>
      <c r="L8134" s="33"/>
      <c r="M8134" s="33"/>
      <c r="N8134" s="33"/>
      <c r="O8134" s="33"/>
      <c r="P8134" s="33"/>
      <c r="Q8134" s="33"/>
      <c r="R8134" s="33"/>
      <c r="S8134" s="33"/>
    </row>
    <row r="8135" spans="1:19">
      <c r="A8135" s="233"/>
      <c r="B8135" s="238"/>
      <c r="C8135" s="229"/>
      <c r="D8135" s="229"/>
      <c r="E8135" s="235"/>
      <c r="F8135" s="235"/>
      <c r="G8135" s="242"/>
      <c r="H8135" s="243"/>
      <c r="J8135" s="33"/>
      <c r="K8135" s="33"/>
      <c r="L8135" s="33"/>
      <c r="M8135" s="33"/>
      <c r="N8135" s="33"/>
      <c r="O8135" s="33"/>
      <c r="P8135" s="33"/>
      <c r="Q8135" s="33"/>
      <c r="R8135" s="33"/>
      <c r="S8135" s="33"/>
    </row>
    <row r="8136" spans="1:19">
      <c r="A8136" s="233"/>
      <c r="B8136" s="238"/>
      <c r="C8136" s="229"/>
      <c r="D8136" s="229"/>
      <c r="E8136" s="235"/>
      <c r="F8136" s="235"/>
      <c r="G8136" s="242"/>
      <c r="H8136" s="243"/>
      <c r="J8136" s="33"/>
      <c r="K8136" s="33"/>
      <c r="L8136" s="33"/>
      <c r="M8136" s="33"/>
      <c r="N8136" s="33"/>
      <c r="O8136" s="33"/>
      <c r="P8136" s="33"/>
      <c r="Q8136" s="33"/>
      <c r="R8136" s="33"/>
      <c r="S8136" s="33"/>
    </row>
    <row r="8137" spans="1:19">
      <c r="A8137" s="233"/>
      <c r="B8137" s="238"/>
      <c r="C8137" s="229"/>
      <c r="D8137" s="229"/>
      <c r="E8137" s="235"/>
      <c r="F8137" s="235"/>
      <c r="G8137" s="242"/>
      <c r="H8137" s="243"/>
      <c r="J8137" s="33"/>
      <c r="K8137" s="33"/>
      <c r="L8137" s="33"/>
      <c r="M8137" s="33"/>
      <c r="N8137" s="33"/>
      <c r="O8137" s="33"/>
      <c r="P8137" s="33"/>
      <c r="Q8137" s="33"/>
      <c r="R8137" s="33"/>
      <c r="S8137" s="33"/>
    </row>
    <row r="8138" spans="1:19">
      <c r="A8138" s="233"/>
      <c r="B8138" s="238"/>
      <c r="C8138" s="229"/>
      <c r="D8138" s="229"/>
      <c r="E8138" s="235"/>
      <c r="F8138" s="235"/>
      <c r="G8138" s="242"/>
      <c r="H8138" s="243"/>
      <c r="J8138" s="33"/>
      <c r="K8138" s="33"/>
      <c r="L8138" s="33"/>
      <c r="M8138" s="33"/>
      <c r="N8138" s="33"/>
      <c r="O8138" s="33"/>
      <c r="P8138" s="33"/>
      <c r="Q8138" s="33"/>
      <c r="R8138" s="33"/>
      <c r="S8138" s="33"/>
    </row>
    <row r="8139" spans="1:19">
      <c r="A8139" s="233"/>
      <c r="B8139" s="238"/>
      <c r="C8139" s="229"/>
      <c r="D8139" s="229"/>
      <c r="E8139" s="235"/>
      <c r="F8139" s="235"/>
      <c r="G8139" s="242"/>
      <c r="H8139" s="243"/>
      <c r="J8139" s="33"/>
      <c r="K8139" s="33"/>
      <c r="L8139" s="33"/>
      <c r="M8139" s="33"/>
      <c r="N8139" s="33"/>
      <c r="O8139" s="33"/>
      <c r="P8139" s="33"/>
      <c r="Q8139" s="33"/>
      <c r="R8139" s="33"/>
      <c r="S8139" s="33"/>
    </row>
    <row r="8140" spans="1:19">
      <c r="A8140" s="233"/>
      <c r="B8140" s="238"/>
      <c r="C8140" s="229"/>
      <c r="D8140" s="229"/>
      <c r="E8140" s="235"/>
      <c r="F8140" s="235"/>
      <c r="G8140" s="242"/>
      <c r="H8140" s="243"/>
      <c r="J8140" s="33"/>
      <c r="K8140" s="33"/>
      <c r="L8140" s="33"/>
      <c r="M8140" s="33"/>
      <c r="N8140" s="33"/>
      <c r="O8140" s="33"/>
      <c r="P8140" s="33"/>
      <c r="Q8140" s="33"/>
      <c r="R8140" s="33"/>
      <c r="S8140" s="33"/>
    </row>
    <row r="8141" spans="1:19">
      <c r="A8141" s="233"/>
      <c r="B8141" s="238"/>
      <c r="C8141" s="229"/>
      <c r="D8141" s="229"/>
      <c r="E8141" s="235"/>
      <c r="F8141" s="235"/>
      <c r="G8141" s="242"/>
      <c r="H8141" s="243"/>
      <c r="J8141" s="33"/>
      <c r="K8141" s="33"/>
      <c r="L8141" s="33"/>
      <c r="M8141" s="33"/>
      <c r="N8141" s="33"/>
      <c r="O8141" s="33"/>
      <c r="P8141" s="33"/>
      <c r="Q8141" s="33"/>
      <c r="R8141" s="33"/>
      <c r="S8141" s="33"/>
    </row>
    <row r="8142" spans="1:19">
      <c r="A8142" s="233"/>
      <c r="B8142" s="238"/>
      <c r="C8142" s="229"/>
      <c r="D8142" s="229"/>
      <c r="E8142" s="235"/>
      <c r="F8142" s="235"/>
      <c r="G8142" s="242"/>
      <c r="H8142" s="243"/>
      <c r="J8142" s="33"/>
      <c r="K8142" s="33"/>
      <c r="L8142" s="33"/>
      <c r="M8142" s="33"/>
      <c r="N8142" s="33"/>
      <c r="O8142" s="33"/>
      <c r="P8142" s="33"/>
      <c r="Q8142" s="33"/>
      <c r="R8142" s="33"/>
      <c r="S8142" s="33"/>
    </row>
    <row r="8143" spans="1:19">
      <c r="A8143" s="233"/>
      <c r="B8143" s="238"/>
      <c r="C8143" s="229"/>
      <c r="D8143" s="229"/>
      <c r="E8143" s="235"/>
      <c r="F8143" s="235"/>
      <c r="G8143" s="242"/>
      <c r="H8143" s="243"/>
      <c r="J8143" s="33"/>
      <c r="K8143" s="33"/>
      <c r="L8143" s="33"/>
      <c r="M8143" s="33"/>
      <c r="N8143" s="33"/>
      <c r="O8143" s="33"/>
      <c r="P8143" s="33"/>
      <c r="Q8143" s="33"/>
      <c r="R8143" s="33"/>
      <c r="S8143" s="33"/>
    </row>
    <row r="8144" spans="1:19">
      <c r="A8144" s="233"/>
      <c r="B8144" s="238"/>
      <c r="C8144" s="229"/>
      <c r="D8144" s="229"/>
      <c r="E8144" s="235"/>
      <c r="F8144" s="235"/>
      <c r="G8144" s="242"/>
      <c r="H8144" s="243"/>
      <c r="J8144" s="33"/>
      <c r="K8144" s="33"/>
      <c r="L8144" s="33"/>
      <c r="M8144" s="33"/>
      <c r="N8144" s="33"/>
      <c r="O8144" s="33"/>
      <c r="P8144" s="33"/>
      <c r="Q8144" s="33"/>
      <c r="R8144" s="33"/>
      <c r="S8144" s="33"/>
    </row>
    <row r="8145" spans="1:19">
      <c r="A8145" s="233"/>
      <c r="B8145" s="238"/>
      <c r="C8145" s="229"/>
      <c r="D8145" s="229"/>
      <c r="E8145" s="235"/>
      <c r="F8145" s="235"/>
      <c r="G8145" s="242"/>
      <c r="H8145" s="243"/>
      <c r="J8145" s="33"/>
      <c r="K8145" s="33"/>
      <c r="L8145" s="33"/>
      <c r="M8145" s="33"/>
      <c r="N8145" s="33"/>
      <c r="O8145" s="33"/>
      <c r="P8145" s="33"/>
      <c r="Q8145" s="33"/>
      <c r="R8145" s="33"/>
      <c r="S8145" s="33"/>
    </row>
    <row r="8146" spans="1:19">
      <c r="A8146" s="233"/>
      <c r="B8146" s="238"/>
      <c r="C8146" s="229"/>
      <c r="D8146" s="229"/>
      <c r="E8146" s="235"/>
      <c r="F8146" s="235"/>
      <c r="G8146" s="242"/>
      <c r="H8146" s="243"/>
      <c r="J8146" s="33"/>
      <c r="K8146" s="33"/>
      <c r="L8146" s="33"/>
      <c r="M8146" s="33"/>
      <c r="N8146" s="33"/>
      <c r="O8146" s="33"/>
      <c r="P8146" s="33"/>
      <c r="Q8146" s="33"/>
      <c r="R8146" s="33"/>
      <c r="S8146" s="33"/>
    </row>
    <row r="8147" spans="1:19">
      <c r="A8147" s="233"/>
      <c r="B8147" s="238"/>
      <c r="C8147" s="229"/>
      <c r="D8147" s="229"/>
      <c r="E8147" s="235"/>
      <c r="F8147" s="235"/>
      <c r="G8147" s="242"/>
      <c r="H8147" s="243"/>
      <c r="J8147" s="33"/>
      <c r="K8147" s="33"/>
      <c r="L8147" s="33"/>
      <c r="M8147" s="33"/>
      <c r="N8147" s="33"/>
      <c r="O8147" s="33"/>
      <c r="P8147" s="33"/>
      <c r="Q8147" s="33"/>
      <c r="R8147" s="33"/>
      <c r="S8147" s="33"/>
    </row>
    <row r="8148" spans="1:19">
      <c r="A8148" s="233"/>
      <c r="B8148" s="238"/>
      <c r="C8148" s="229"/>
      <c r="D8148" s="229"/>
      <c r="E8148" s="235"/>
      <c r="F8148" s="235"/>
      <c r="G8148" s="242"/>
      <c r="H8148" s="243"/>
      <c r="J8148" s="33"/>
      <c r="K8148" s="33"/>
      <c r="L8148" s="33"/>
      <c r="M8148" s="33"/>
      <c r="N8148" s="33"/>
      <c r="O8148" s="33"/>
      <c r="P8148" s="33"/>
      <c r="Q8148" s="33"/>
      <c r="R8148" s="33"/>
      <c r="S8148" s="33"/>
    </row>
    <row r="8149" spans="1:19">
      <c r="A8149" s="233"/>
      <c r="B8149" s="238"/>
      <c r="C8149" s="229"/>
      <c r="D8149" s="229"/>
      <c r="E8149" s="235"/>
      <c r="F8149" s="235"/>
      <c r="G8149" s="242"/>
      <c r="H8149" s="243"/>
      <c r="J8149" s="33"/>
      <c r="K8149" s="33"/>
      <c r="L8149" s="33"/>
      <c r="M8149" s="33"/>
      <c r="N8149" s="33"/>
      <c r="O8149" s="33"/>
      <c r="P8149" s="33"/>
      <c r="Q8149" s="33"/>
      <c r="R8149" s="33"/>
      <c r="S8149" s="33"/>
    </row>
    <row r="8150" spans="1:19">
      <c r="A8150" s="233"/>
      <c r="B8150" s="238"/>
      <c r="C8150" s="229"/>
      <c r="D8150" s="229"/>
      <c r="E8150" s="235"/>
      <c r="F8150" s="235"/>
      <c r="G8150" s="242"/>
      <c r="H8150" s="243"/>
      <c r="J8150" s="33"/>
      <c r="K8150" s="33"/>
      <c r="L8150" s="33"/>
      <c r="M8150" s="33"/>
      <c r="N8150" s="33"/>
      <c r="O8150" s="33"/>
      <c r="P8150" s="33"/>
      <c r="Q8150" s="33"/>
      <c r="R8150" s="33"/>
      <c r="S8150" s="33"/>
    </row>
    <row r="8151" spans="1:19">
      <c r="A8151" s="233"/>
      <c r="B8151" s="238"/>
      <c r="C8151" s="229"/>
      <c r="D8151" s="229"/>
      <c r="E8151" s="235"/>
      <c r="F8151" s="235"/>
      <c r="G8151" s="242"/>
      <c r="H8151" s="243"/>
      <c r="J8151" s="33"/>
      <c r="K8151" s="33"/>
      <c r="L8151" s="33"/>
      <c r="M8151" s="33"/>
      <c r="N8151" s="33"/>
      <c r="O8151" s="33"/>
      <c r="P8151" s="33"/>
      <c r="Q8151" s="33"/>
      <c r="R8151" s="33"/>
      <c r="S8151" s="33"/>
    </row>
    <row r="8152" spans="1:19">
      <c r="A8152" s="233"/>
      <c r="B8152" s="238"/>
      <c r="C8152" s="229"/>
      <c r="D8152" s="229"/>
      <c r="E8152" s="235"/>
      <c r="F8152" s="235"/>
      <c r="G8152" s="242"/>
      <c r="H8152" s="243"/>
      <c r="J8152" s="33"/>
      <c r="K8152" s="33"/>
      <c r="L8152" s="33"/>
      <c r="M8152" s="33"/>
      <c r="N8152" s="33"/>
      <c r="O8152" s="33"/>
      <c r="P8152" s="33"/>
      <c r="Q8152" s="33"/>
      <c r="R8152" s="33"/>
      <c r="S8152" s="33"/>
    </row>
    <row r="8153" spans="1:19">
      <c r="A8153" s="233"/>
      <c r="B8153" s="238"/>
      <c r="C8153" s="229"/>
      <c r="D8153" s="229"/>
      <c r="E8153" s="235"/>
      <c r="F8153" s="235"/>
      <c r="G8153" s="242"/>
      <c r="H8153" s="243"/>
      <c r="J8153" s="33"/>
      <c r="K8153" s="33"/>
      <c r="L8153" s="33"/>
      <c r="M8153" s="33"/>
      <c r="N8153" s="33"/>
      <c r="O8153" s="33"/>
      <c r="P8153" s="33"/>
      <c r="Q8153" s="33"/>
      <c r="R8153" s="33"/>
      <c r="S8153" s="33"/>
    </row>
    <row r="8154" spans="1:19">
      <c r="A8154" s="233"/>
      <c r="B8154" s="238"/>
      <c r="C8154" s="229"/>
      <c r="D8154" s="229"/>
      <c r="E8154" s="235"/>
      <c r="F8154" s="235"/>
      <c r="G8154" s="242"/>
      <c r="H8154" s="243"/>
      <c r="J8154" s="33"/>
      <c r="K8154" s="33"/>
      <c r="L8154" s="33"/>
      <c r="M8154" s="33"/>
      <c r="N8154" s="33"/>
      <c r="O8154" s="33"/>
      <c r="P8154" s="33"/>
      <c r="Q8154" s="33"/>
      <c r="R8154" s="33"/>
      <c r="S8154" s="33"/>
    </row>
    <row r="8155" spans="1:19">
      <c r="A8155" s="233"/>
      <c r="B8155" s="238"/>
      <c r="C8155" s="229"/>
      <c r="D8155" s="229"/>
      <c r="E8155" s="235"/>
      <c r="F8155" s="235"/>
      <c r="G8155" s="242"/>
      <c r="H8155" s="243"/>
      <c r="J8155" s="33"/>
      <c r="K8155" s="33"/>
      <c r="L8155" s="33"/>
      <c r="M8155" s="33"/>
      <c r="N8155" s="33"/>
      <c r="O8155" s="33"/>
      <c r="P8155" s="33"/>
      <c r="Q8155" s="33"/>
      <c r="R8155" s="33"/>
      <c r="S8155" s="33"/>
    </row>
    <row r="8156" spans="1:19">
      <c r="A8156" s="233"/>
      <c r="B8156" s="238"/>
      <c r="C8156" s="229"/>
      <c r="D8156" s="229"/>
      <c r="E8156" s="235"/>
      <c r="F8156" s="235"/>
      <c r="G8156" s="242"/>
      <c r="H8156" s="243"/>
      <c r="J8156" s="33"/>
      <c r="K8156" s="33"/>
      <c r="L8156" s="33"/>
      <c r="M8156" s="33"/>
      <c r="N8156" s="33"/>
      <c r="O8156" s="33"/>
      <c r="P8156" s="33"/>
      <c r="Q8156" s="33"/>
      <c r="R8156" s="33"/>
      <c r="S8156" s="33"/>
    </row>
    <row r="8157" spans="1:19">
      <c r="A8157" s="233"/>
      <c r="B8157" s="238"/>
      <c r="C8157" s="229"/>
      <c r="D8157" s="229"/>
      <c r="E8157" s="235"/>
      <c r="F8157" s="235"/>
      <c r="G8157" s="242"/>
      <c r="H8157" s="243"/>
      <c r="J8157" s="33"/>
      <c r="K8157" s="33"/>
      <c r="L8157" s="33"/>
      <c r="M8157" s="33"/>
      <c r="N8157" s="33"/>
      <c r="O8157" s="33"/>
      <c r="P8157" s="33"/>
      <c r="Q8157" s="33"/>
      <c r="R8157" s="33"/>
      <c r="S8157" s="33"/>
    </row>
    <row r="8158" spans="1:19">
      <c r="A8158" s="233"/>
      <c r="B8158" s="238"/>
      <c r="C8158" s="229"/>
      <c r="D8158" s="229"/>
      <c r="E8158" s="235"/>
      <c r="F8158" s="235"/>
      <c r="G8158" s="242"/>
      <c r="H8158" s="243"/>
      <c r="J8158" s="33"/>
      <c r="K8158" s="33"/>
      <c r="L8158" s="33"/>
      <c r="M8158" s="33"/>
      <c r="N8158" s="33"/>
      <c r="O8158" s="33"/>
      <c r="P8158" s="33"/>
      <c r="Q8158" s="33"/>
      <c r="R8158" s="33"/>
      <c r="S8158" s="33"/>
    </row>
    <row r="8159" spans="1:19">
      <c r="A8159" s="233"/>
      <c r="B8159" s="238"/>
      <c r="C8159" s="229"/>
      <c r="D8159" s="229"/>
      <c r="E8159" s="235"/>
      <c r="F8159" s="235"/>
      <c r="G8159" s="242"/>
      <c r="H8159" s="243"/>
      <c r="J8159" s="33"/>
      <c r="K8159" s="33"/>
      <c r="L8159" s="33"/>
      <c r="M8159" s="33"/>
      <c r="N8159" s="33"/>
      <c r="O8159" s="33"/>
      <c r="P8159" s="33"/>
      <c r="Q8159" s="33"/>
      <c r="R8159" s="33"/>
      <c r="S8159" s="33"/>
    </row>
    <row r="8160" spans="1:19">
      <c r="A8160" s="233"/>
      <c r="B8160" s="238"/>
      <c r="C8160" s="229"/>
      <c r="D8160" s="229"/>
      <c r="E8160" s="235"/>
      <c r="F8160" s="235"/>
      <c r="G8160" s="242"/>
      <c r="H8160" s="243"/>
      <c r="J8160" s="33"/>
      <c r="K8160" s="33"/>
      <c r="L8160" s="33"/>
      <c r="M8160" s="33"/>
      <c r="N8160" s="33"/>
      <c r="O8160" s="33"/>
      <c r="P8160" s="33"/>
      <c r="Q8160" s="33"/>
      <c r="R8160" s="33"/>
      <c r="S8160" s="33"/>
    </row>
    <row r="8161" spans="1:19">
      <c r="A8161" s="233"/>
      <c r="B8161" s="238"/>
      <c r="C8161" s="229"/>
      <c r="D8161" s="229"/>
      <c r="E8161" s="235"/>
      <c r="F8161" s="235"/>
      <c r="G8161" s="242"/>
      <c r="H8161" s="243"/>
      <c r="J8161" s="33"/>
      <c r="K8161" s="33"/>
      <c r="L8161" s="33"/>
      <c r="M8161" s="33"/>
      <c r="N8161" s="33"/>
      <c r="O8161" s="33"/>
      <c r="P8161" s="33"/>
      <c r="Q8161" s="33"/>
      <c r="R8161" s="33"/>
      <c r="S8161" s="33"/>
    </row>
    <row r="8162" spans="1:19">
      <c r="A8162" s="233"/>
      <c r="B8162" s="238"/>
      <c r="C8162" s="229"/>
      <c r="D8162" s="229"/>
      <c r="E8162" s="235"/>
      <c r="F8162" s="235"/>
      <c r="G8162" s="242"/>
      <c r="H8162" s="243"/>
      <c r="J8162" s="33"/>
      <c r="K8162" s="33"/>
      <c r="L8162" s="33"/>
      <c r="M8162" s="33"/>
      <c r="N8162" s="33"/>
      <c r="O8162" s="33"/>
      <c r="P8162" s="33"/>
      <c r="Q8162" s="33"/>
      <c r="R8162" s="33"/>
      <c r="S8162" s="33"/>
    </row>
    <row r="8163" spans="1:19">
      <c r="A8163" s="233"/>
      <c r="B8163" s="238"/>
      <c r="C8163" s="229"/>
      <c r="D8163" s="229"/>
      <c r="E8163" s="235"/>
      <c r="F8163" s="235"/>
      <c r="G8163" s="242"/>
      <c r="H8163" s="243"/>
      <c r="J8163" s="33"/>
      <c r="K8163" s="33"/>
      <c r="L8163" s="33"/>
      <c r="M8163" s="33"/>
      <c r="N8163" s="33"/>
      <c r="O8163" s="33"/>
      <c r="P8163" s="33"/>
      <c r="Q8163" s="33"/>
      <c r="R8163" s="33"/>
      <c r="S8163" s="33"/>
    </row>
    <row r="8164" spans="1:19">
      <c r="A8164" s="233"/>
      <c r="B8164" s="238"/>
      <c r="C8164" s="229"/>
      <c r="D8164" s="229"/>
      <c r="E8164" s="235"/>
      <c r="F8164" s="235"/>
      <c r="G8164" s="242"/>
      <c r="H8164" s="243"/>
      <c r="J8164" s="33"/>
      <c r="K8164" s="33"/>
      <c r="L8164" s="33"/>
      <c r="M8164" s="33"/>
      <c r="N8164" s="33"/>
      <c r="O8164" s="33"/>
      <c r="P8164" s="33"/>
      <c r="Q8164" s="33"/>
      <c r="R8164" s="33"/>
      <c r="S8164" s="33"/>
    </row>
    <row r="8165" spans="1:19">
      <c r="A8165" s="233"/>
      <c r="B8165" s="238"/>
      <c r="C8165" s="229"/>
      <c r="D8165" s="229"/>
      <c r="E8165" s="235"/>
      <c r="F8165" s="235"/>
      <c r="G8165" s="242"/>
      <c r="H8165" s="243"/>
      <c r="J8165" s="33"/>
      <c r="K8165" s="33"/>
      <c r="L8165" s="33"/>
      <c r="M8165" s="33"/>
      <c r="N8165" s="33"/>
      <c r="O8165" s="33"/>
      <c r="P8165" s="33"/>
      <c r="Q8165" s="33"/>
      <c r="R8165" s="33"/>
      <c r="S8165" s="33"/>
    </row>
    <row r="8166" spans="1:19">
      <c r="A8166" s="233"/>
      <c r="B8166" s="238"/>
      <c r="C8166" s="229"/>
      <c r="D8166" s="229"/>
      <c r="E8166" s="235"/>
      <c r="F8166" s="235"/>
      <c r="G8166" s="242"/>
      <c r="H8166" s="243"/>
      <c r="J8166" s="33"/>
      <c r="K8166" s="33"/>
      <c r="L8166" s="33"/>
      <c r="M8166" s="33"/>
      <c r="N8166" s="33"/>
      <c r="O8166" s="33"/>
      <c r="P8166" s="33"/>
      <c r="Q8166" s="33"/>
      <c r="R8166" s="33"/>
      <c r="S8166" s="33"/>
    </row>
    <row r="8167" spans="1:19">
      <c r="A8167" s="233"/>
      <c r="B8167" s="238"/>
      <c r="C8167" s="229"/>
      <c r="D8167" s="229"/>
      <c r="E8167" s="235"/>
      <c r="F8167" s="235"/>
      <c r="G8167" s="242"/>
      <c r="H8167" s="243"/>
      <c r="J8167" s="33"/>
      <c r="K8167" s="33"/>
      <c r="L8167" s="33"/>
      <c r="M8167" s="33"/>
      <c r="N8167" s="33"/>
      <c r="O8167" s="33"/>
      <c r="P8167" s="33"/>
      <c r="Q8167" s="33"/>
      <c r="R8167" s="33"/>
      <c r="S8167" s="33"/>
    </row>
    <row r="8168" spans="1:19">
      <c r="A8168" s="233"/>
      <c r="B8168" s="238"/>
      <c r="C8168" s="229"/>
      <c r="D8168" s="229"/>
      <c r="E8168" s="235"/>
      <c r="F8168" s="235"/>
      <c r="G8168" s="242"/>
      <c r="H8168" s="243"/>
      <c r="J8168" s="33"/>
      <c r="K8168" s="33"/>
      <c r="L8168" s="33"/>
      <c r="M8168" s="33"/>
      <c r="N8168" s="33"/>
      <c r="O8168" s="33"/>
      <c r="P8168" s="33"/>
      <c r="Q8168" s="33"/>
      <c r="R8168" s="33"/>
      <c r="S8168" s="33"/>
    </row>
    <row r="8169" spans="1:19">
      <c r="A8169" s="233"/>
      <c r="B8169" s="238"/>
      <c r="C8169" s="229"/>
      <c r="D8169" s="229"/>
      <c r="E8169" s="235"/>
      <c r="F8169" s="235"/>
      <c r="G8169" s="242"/>
      <c r="H8169" s="243"/>
      <c r="J8169" s="33"/>
      <c r="K8169" s="33"/>
      <c r="L8169" s="33"/>
      <c r="M8169" s="33"/>
      <c r="N8169" s="33"/>
      <c r="O8169" s="33"/>
      <c r="P8169" s="33"/>
      <c r="Q8169" s="33"/>
      <c r="R8169" s="33"/>
      <c r="S8169" s="33"/>
    </row>
    <row r="8170" spans="1:19">
      <c r="A8170" s="233"/>
      <c r="B8170" s="238"/>
      <c r="C8170" s="229"/>
      <c r="D8170" s="229"/>
      <c r="E8170" s="235"/>
      <c r="F8170" s="235"/>
      <c r="G8170" s="242"/>
      <c r="H8170" s="243"/>
      <c r="J8170" s="33"/>
      <c r="K8170" s="33"/>
      <c r="L8170" s="33"/>
      <c r="M8170" s="33"/>
      <c r="N8170" s="33"/>
      <c r="O8170" s="33"/>
      <c r="P8170" s="33"/>
      <c r="Q8170" s="33"/>
      <c r="R8170" s="33"/>
      <c r="S8170" s="33"/>
    </row>
    <row r="8171" spans="1:19">
      <c r="A8171" s="233"/>
      <c r="B8171" s="238"/>
      <c r="C8171" s="229"/>
      <c r="D8171" s="229"/>
      <c r="E8171" s="235"/>
      <c r="F8171" s="235"/>
      <c r="G8171" s="242"/>
      <c r="H8171" s="243"/>
      <c r="J8171" s="33"/>
      <c r="K8171" s="33"/>
      <c r="L8171" s="33"/>
      <c r="M8171" s="33"/>
      <c r="N8171" s="33"/>
      <c r="O8171" s="33"/>
      <c r="P8171" s="33"/>
      <c r="Q8171" s="33"/>
      <c r="R8171" s="33"/>
      <c r="S8171" s="33"/>
    </row>
    <row r="8172" spans="1:19">
      <c r="A8172" s="233"/>
      <c r="B8172" s="238"/>
      <c r="C8172" s="229"/>
      <c r="D8172" s="229"/>
      <c r="E8172" s="235"/>
      <c r="F8172" s="235"/>
      <c r="G8172" s="242"/>
      <c r="H8172" s="243"/>
      <c r="J8172" s="33"/>
      <c r="K8172" s="33"/>
      <c r="L8172" s="33"/>
      <c r="M8172" s="33"/>
      <c r="N8172" s="33"/>
      <c r="O8172" s="33"/>
      <c r="P8172" s="33"/>
      <c r="Q8172" s="33"/>
      <c r="R8172" s="33"/>
      <c r="S8172" s="33"/>
    </row>
    <row r="8173" spans="1:19">
      <c r="A8173" s="233"/>
      <c r="B8173" s="238"/>
      <c r="C8173" s="229"/>
      <c r="D8173" s="229"/>
      <c r="E8173" s="235"/>
      <c r="F8173" s="235"/>
      <c r="G8173" s="242"/>
      <c r="H8173" s="243"/>
      <c r="J8173" s="33"/>
      <c r="K8173" s="33"/>
      <c r="L8173" s="33"/>
      <c r="M8173" s="33"/>
      <c r="N8173" s="33"/>
      <c r="O8173" s="33"/>
      <c r="P8173" s="33"/>
      <c r="Q8173" s="33"/>
      <c r="R8173" s="33"/>
      <c r="S8173" s="33"/>
    </row>
    <row r="8174" spans="1:19">
      <c r="A8174" s="233"/>
      <c r="B8174" s="238"/>
      <c r="C8174" s="229"/>
      <c r="D8174" s="229"/>
      <c r="E8174" s="235"/>
      <c r="F8174" s="235"/>
      <c r="G8174" s="242"/>
      <c r="H8174" s="243"/>
      <c r="J8174" s="33"/>
      <c r="K8174" s="33"/>
      <c r="L8174" s="33"/>
      <c r="M8174" s="33"/>
      <c r="N8174" s="33"/>
      <c r="O8174" s="33"/>
      <c r="P8174" s="33"/>
      <c r="Q8174" s="33"/>
      <c r="R8174" s="33"/>
      <c r="S8174" s="33"/>
    </row>
    <row r="8175" spans="1:19">
      <c r="A8175" s="233"/>
      <c r="B8175" s="238"/>
      <c r="C8175" s="229"/>
      <c r="D8175" s="229"/>
      <c r="E8175" s="235"/>
      <c r="F8175" s="235"/>
      <c r="G8175" s="242"/>
      <c r="H8175" s="243"/>
      <c r="J8175" s="33"/>
      <c r="K8175" s="33"/>
      <c r="L8175" s="33"/>
      <c r="M8175" s="33"/>
      <c r="N8175" s="33"/>
      <c r="O8175" s="33"/>
      <c r="P8175" s="33"/>
      <c r="Q8175" s="33"/>
      <c r="R8175" s="33"/>
      <c r="S8175" s="33"/>
    </row>
    <row r="8176" spans="1:19">
      <c r="A8176" s="233"/>
      <c r="B8176" s="238"/>
      <c r="C8176" s="229"/>
      <c r="D8176" s="229"/>
      <c r="E8176" s="235"/>
      <c r="F8176" s="235"/>
      <c r="G8176" s="242"/>
      <c r="H8176" s="243"/>
      <c r="J8176" s="33"/>
      <c r="K8176" s="33"/>
      <c r="L8176" s="33"/>
      <c r="M8176" s="33"/>
      <c r="N8176" s="33"/>
      <c r="O8176" s="33"/>
      <c r="P8176" s="33"/>
      <c r="Q8176" s="33"/>
      <c r="R8176" s="33"/>
      <c r="S8176" s="33"/>
    </row>
    <row r="8177" spans="1:19">
      <c r="A8177" s="233"/>
      <c r="B8177" s="238"/>
      <c r="C8177" s="229"/>
      <c r="D8177" s="229"/>
      <c r="E8177" s="235"/>
      <c r="F8177" s="235"/>
      <c r="G8177" s="242"/>
      <c r="H8177" s="243"/>
      <c r="J8177" s="33"/>
      <c r="K8177" s="33"/>
      <c r="L8177" s="33"/>
      <c r="M8177" s="33"/>
      <c r="N8177" s="33"/>
      <c r="O8177" s="33"/>
      <c r="P8177" s="33"/>
      <c r="Q8177" s="33"/>
      <c r="R8177" s="33"/>
      <c r="S8177" s="33"/>
    </row>
    <row r="8178" spans="1:19">
      <c r="A8178" s="233"/>
      <c r="B8178" s="238"/>
      <c r="C8178" s="229"/>
      <c r="D8178" s="229"/>
      <c r="E8178" s="235"/>
      <c r="F8178" s="235"/>
      <c r="G8178" s="242"/>
      <c r="H8178" s="243"/>
      <c r="J8178" s="33"/>
      <c r="K8178" s="33"/>
      <c r="L8178" s="33"/>
      <c r="M8178" s="33"/>
      <c r="N8178" s="33"/>
      <c r="O8178" s="33"/>
      <c r="P8178" s="33"/>
      <c r="Q8178" s="33"/>
      <c r="R8178" s="33"/>
      <c r="S8178" s="33"/>
    </row>
    <row r="8179" spans="1:19">
      <c r="A8179" s="233"/>
      <c r="B8179" s="238"/>
      <c r="C8179" s="229"/>
      <c r="D8179" s="229"/>
      <c r="E8179" s="235"/>
      <c r="F8179" s="235"/>
      <c r="G8179" s="242"/>
      <c r="H8179" s="243"/>
      <c r="J8179" s="33"/>
      <c r="K8179" s="33"/>
      <c r="L8179" s="33"/>
      <c r="M8179" s="33"/>
      <c r="N8179" s="33"/>
      <c r="O8179" s="33"/>
      <c r="P8179" s="33"/>
      <c r="Q8179" s="33"/>
      <c r="R8179" s="33"/>
      <c r="S8179" s="33"/>
    </row>
    <row r="8180" spans="1:19">
      <c r="A8180" s="233"/>
      <c r="B8180" s="238"/>
      <c r="C8180" s="229"/>
      <c r="D8180" s="229"/>
      <c r="E8180" s="235"/>
      <c r="F8180" s="235"/>
      <c r="G8180" s="242"/>
      <c r="H8180" s="243"/>
      <c r="J8180" s="33"/>
      <c r="K8180" s="33"/>
      <c r="L8180" s="33"/>
      <c r="M8180" s="33"/>
      <c r="N8180" s="33"/>
      <c r="O8180" s="33"/>
      <c r="P8180" s="33"/>
      <c r="Q8180" s="33"/>
      <c r="R8180" s="33"/>
      <c r="S8180" s="33"/>
    </row>
    <row r="8181" spans="1:19">
      <c r="A8181" s="233"/>
      <c r="B8181" s="238"/>
      <c r="C8181" s="229"/>
      <c r="D8181" s="229"/>
      <c r="E8181" s="235"/>
      <c r="F8181" s="235"/>
      <c r="G8181" s="242"/>
      <c r="H8181" s="243"/>
      <c r="J8181" s="33"/>
      <c r="K8181" s="33"/>
      <c r="L8181" s="33"/>
      <c r="M8181" s="33"/>
      <c r="N8181" s="33"/>
      <c r="O8181" s="33"/>
      <c r="P8181" s="33"/>
      <c r="Q8181" s="33"/>
      <c r="R8181" s="33"/>
      <c r="S8181" s="33"/>
    </row>
    <row r="8182" spans="1:19">
      <c r="A8182" s="233"/>
      <c r="B8182" s="238"/>
      <c r="C8182" s="229"/>
      <c r="D8182" s="229"/>
      <c r="E8182" s="235"/>
      <c r="F8182" s="235"/>
      <c r="G8182" s="242"/>
      <c r="H8182" s="243"/>
      <c r="J8182" s="33"/>
      <c r="K8182" s="33"/>
      <c r="L8182" s="33"/>
      <c r="M8182" s="33"/>
      <c r="N8182" s="33"/>
      <c r="O8182" s="33"/>
      <c r="P8182" s="33"/>
      <c r="Q8182" s="33"/>
      <c r="R8182" s="33"/>
      <c r="S8182" s="33"/>
    </row>
    <row r="8183" spans="1:19">
      <c r="A8183" s="233"/>
      <c r="B8183" s="238"/>
      <c r="C8183" s="229"/>
      <c r="D8183" s="229"/>
      <c r="E8183" s="235"/>
      <c r="F8183" s="235"/>
      <c r="G8183" s="242"/>
      <c r="H8183" s="243"/>
      <c r="J8183" s="33"/>
      <c r="K8183" s="33"/>
      <c r="L8183" s="33"/>
      <c r="M8183" s="33"/>
      <c r="N8183" s="33"/>
      <c r="O8183" s="33"/>
      <c r="P8183" s="33"/>
      <c r="Q8183" s="33"/>
      <c r="R8183" s="33"/>
      <c r="S8183" s="33"/>
    </row>
    <row r="8184" spans="1:19">
      <c r="A8184" s="233"/>
      <c r="B8184" s="238"/>
      <c r="C8184" s="229"/>
      <c r="D8184" s="229"/>
      <c r="E8184" s="235"/>
      <c r="F8184" s="235"/>
      <c r="G8184" s="242"/>
      <c r="H8184" s="243"/>
      <c r="J8184" s="33"/>
      <c r="K8184" s="33"/>
      <c r="L8184" s="33"/>
      <c r="M8184" s="33"/>
      <c r="N8184" s="33"/>
      <c r="O8184" s="33"/>
      <c r="P8184" s="33"/>
      <c r="Q8184" s="33"/>
      <c r="R8184" s="33"/>
      <c r="S8184" s="33"/>
    </row>
    <row r="8185" spans="1:19">
      <c r="A8185" s="233"/>
      <c r="B8185" s="238"/>
      <c r="C8185" s="229"/>
      <c r="D8185" s="229"/>
      <c r="E8185" s="235"/>
      <c r="F8185" s="235"/>
      <c r="G8185" s="242"/>
      <c r="H8185" s="243"/>
      <c r="J8185" s="33"/>
      <c r="K8185" s="33"/>
      <c r="L8185" s="33"/>
      <c r="M8185" s="33"/>
      <c r="N8185" s="33"/>
      <c r="O8185" s="33"/>
      <c r="P8185" s="33"/>
      <c r="Q8185" s="33"/>
      <c r="R8185" s="33"/>
      <c r="S8185" s="33"/>
    </row>
    <row r="8186" spans="1:19">
      <c r="A8186" s="233"/>
      <c r="B8186" s="238"/>
      <c r="C8186" s="229"/>
      <c r="D8186" s="229"/>
      <c r="E8186" s="235"/>
      <c r="F8186" s="235"/>
      <c r="G8186" s="242"/>
      <c r="H8186" s="243"/>
      <c r="J8186" s="33"/>
      <c r="K8186" s="33"/>
      <c r="L8186" s="33"/>
      <c r="M8186" s="33"/>
      <c r="N8186" s="33"/>
      <c r="O8186" s="33"/>
      <c r="P8186" s="33"/>
      <c r="Q8186" s="33"/>
      <c r="R8186" s="33"/>
      <c r="S8186" s="33"/>
    </row>
    <row r="8187" spans="1:19">
      <c r="A8187" s="233"/>
      <c r="B8187" s="238"/>
      <c r="C8187" s="229"/>
      <c r="D8187" s="229"/>
      <c r="E8187" s="235"/>
      <c r="F8187" s="235"/>
      <c r="G8187" s="242"/>
      <c r="H8187" s="243"/>
      <c r="J8187" s="33"/>
      <c r="K8187" s="33"/>
      <c r="L8187" s="33"/>
      <c r="M8187" s="33"/>
      <c r="N8187" s="33"/>
      <c r="O8187" s="33"/>
      <c r="P8187" s="33"/>
      <c r="Q8187" s="33"/>
      <c r="R8187" s="33"/>
      <c r="S8187" s="33"/>
    </row>
    <row r="8188" spans="1:19">
      <c r="A8188" s="233"/>
      <c r="B8188" s="238"/>
      <c r="C8188" s="229"/>
      <c r="D8188" s="229"/>
      <c r="E8188" s="235"/>
      <c r="F8188" s="235"/>
      <c r="G8188" s="242"/>
      <c r="H8188" s="243"/>
      <c r="J8188" s="33"/>
      <c r="K8188" s="33"/>
      <c r="L8188" s="33"/>
      <c r="M8188" s="33"/>
      <c r="N8188" s="33"/>
      <c r="O8188" s="33"/>
      <c r="P8188" s="33"/>
      <c r="Q8188" s="33"/>
      <c r="R8188" s="33"/>
      <c r="S8188" s="33"/>
    </row>
    <row r="8189" spans="1:19">
      <c r="A8189" s="233"/>
      <c r="B8189" s="238"/>
      <c r="C8189" s="229"/>
      <c r="D8189" s="229"/>
      <c r="E8189" s="235"/>
      <c r="F8189" s="235"/>
      <c r="G8189" s="242"/>
      <c r="H8189" s="243"/>
      <c r="J8189" s="33"/>
      <c r="K8189" s="33"/>
      <c r="L8189" s="33"/>
      <c r="M8189" s="33"/>
      <c r="N8189" s="33"/>
      <c r="O8189" s="33"/>
      <c r="P8189" s="33"/>
      <c r="Q8189" s="33"/>
      <c r="R8189" s="33"/>
      <c r="S8189" s="33"/>
    </row>
    <row r="8190" spans="1:19">
      <c r="A8190" s="233"/>
      <c r="B8190" s="238"/>
      <c r="C8190" s="229"/>
      <c r="D8190" s="229"/>
      <c r="E8190" s="235"/>
      <c r="F8190" s="235"/>
      <c r="G8190" s="242"/>
      <c r="H8190" s="243"/>
      <c r="J8190" s="33"/>
      <c r="K8190" s="33"/>
      <c r="L8190" s="33"/>
      <c r="M8190" s="33"/>
      <c r="N8190" s="33"/>
      <c r="O8190" s="33"/>
      <c r="P8190" s="33"/>
      <c r="Q8190" s="33"/>
      <c r="R8190" s="33"/>
      <c r="S8190" s="33"/>
    </row>
    <row r="8191" spans="1:19">
      <c r="A8191" s="233"/>
      <c r="B8191" s="238"/>
      <c r="C8191" s="229"/>
      <c r="D8191" s="229"/>
      <c r="E8191" s="235"/>
      <c r="F8191" s="235"/>
      <c r="G8191" s="242"/>
      <c r="H8191" s="243"/>
      <c r="J8191" s="33"/>
      <c r="K8191" s="33"/>
      <c r="L8191" s="33"/>
      <c r="M8191" s="33"/>
      <c r="N8191" s="33"/>
      <c r="O8191" s="33"/>
      <c r="P8191" s="33"/>
      <c r="Q8191" s="33"/>
      <c r="R8191" s="33"/>
      <c r="S8191" s="33"/>
    </row>
    <row r="8192" spans="1:19">
      <c r="A8192" s="233"/>
      <c r="B8192" s="238"/>
      <c r="C8192" s="229"/>
      <c r="D8192" s="229"/>
      <c r="E8192" s="235"/>
      <c r="F8192" s="235"/>
      <c r="G8192" s="242"/>
      <c r="H8192" s="243"/>
      <c r="J8192" s="33"/>
      <c r="K8192" s="33"/>
      <c r="L8192" s="33"/>
      <c r="M8192" s="33"/>
      <c r="N8192" s="33"/>
      <c r="O8192" s="33"/>
      <c r="P8192" s="33"/>
      <c r="Q8192" s="33"/>
      <c r="R8192" s="33"/>
      <c r="S8192" s="33"/>
    </row>
    <row r="8193" spans="1:19">
      <c r="A8193" s="233"/>
      <c r="B8193" s="238"/>
      <c r="C8193" s="229"/>
      <c r="D8193" s="229"/>
      <c r="E8193" s="235"/>
      <c r="F8193" s="235"/>
      <c r="G8193" s="242"/>
      <c r="H8193" s="243"/>
      <c r="J8193" s="33"/>
      <c r="K8193" s="33"/>
      <c r="L8193" s="33"/>
      <c r="M8193" s="33"/>
      <c r="N8193" s="33"/>
      <c r="O8193" s="33"/>
      <c r="P8193" s="33"/>
      <c r="Q8193" s="33"/>
      <c r="R8193" s="33"/>
      <c r="S8193" s="33"/>
    </row>
    <row r="8194" spans="1:19">
      <c r="A8194" s="233"/>
      <c r="B8194" s="238"/>
      <c r="C8194" s="229"/>
      <c r="D8194" s="229"/>
      <c r="E8194" s="235"/>
      <c r="F8194" s="235"/>
      <c r="G8194" s="242"/>
      <c r="H8194" s="243"/>
      <c r="J8194" s="33"/>
      <c r="K8194" s="33"/>
      <c r="L8194" s="33"/>
      <c r="M8194" s="33"/>
      <c r="N8194" s="33"/>
      <c r="O8194" s="33"/>
      <c r="P8194" s="33"/>
      <c r="Q8194" s="33"/>
      <c r="R8194" s="33"/>
      <c r="S8194" s="33"/>
    </row>
    <row r="8195" spans="1:19">
      <c r="A8195" s="233"/>
      <c r="B8195" s="238"/>
      <c r="C8195" s="229"/>
      <c r="D8195" s="229"/>
      <c r="E8195" s="235"/>
      <c r="F8195" s="235"/>
      <c r="G8195" s="242"/>
      <c r="H8195" s="243"/>
      <c r="J8195" s="33"/>
      <c r="K8195" s="33"/>
      <c r="L8195" s="33"/>
      <c r="M8195" s="33"/>
      <c r="N8195" s="33"/>
      <c r="O8195" s="33"/>
      <c r="P8195" s="33"/>
      <c r="Q8195" s="33"/>
      <c r="R8195" s="33"/>
      <c r="S8195" s="33"/>
    </row>
    <row r="8196" spans="1:19">
      <c r="A8196" s="233"/>
      <c r="B8196" s="238"/>
      <c r="C8196" s="229"/>
      <c r="D8196" s="229"/>
      <c r="E8196" s="235"/>
      <c r="F8196" s="235"/>
      <c r="G8196" s="242"/>
      <c r="H8196" s="243"/>
      <c r="J8196" s="33"/>
      <c r="K8196" s="33"/>
      <c r="L8196" s="33"/>
      <c r="M8196" s="33"/>
      <c r="N8196" s="33"/>
      <c r="O8196" s="33"/>
      <c r="P8196" s="33"/>
      <c r="Q8196" s="33"/>
      <c r="R8196" s="33"/>
      <c r="S8196" s="33"/>
    </row>
    <row r="8197" spans="1:19">
      <c r="A8197" s="233"/>
      <c r="B8197" s="238"/>
      <c r="C8197" s="229"/>
      <c r="D8197" s="229"/>
      <c r="E8197" s="235"/>
      <c r="F8197" s="235"/>
      <c r="G8197" s="242"/>
      <c r="H8197" s="243"/>
      <c r="J8197" s="33"/>
      <c r="K8197" s="33"/>
      <c r="L8197" s="33"/>
      <c r="M8197" s="33"/>
      <c r="N8197" s="33"/>
      <c r="O8197" s="33"/>
      <c r="P8197" s="33"/>
      <c r="Q8197" s="33"/>
      <c r="R8197" s="33"/>
      <c r="S8197" s="33"/>
    </row>
    <row r="8198" spans="1:19">
      <c r="A8198" s="233"/>
      <c r="B8198" s="238"/>
      <c r="C8198" s="229"/>
      <c r="D8198" s="229"/>
      <c r="E8198" s="235"/>
      <c r="F8198" s="235"/>
      <c r="G8198" s="242"/>
      <c r="H8198" s="243"/>
      <c r="J8198" s="33"/>
      <c r="K8198" s="33"/>
      <c r="L8198" s="33"/>
      <c r="M8198" s="33"/>
      <c r="N8198" s="33"/>
      <c r="O8198" s="33"/>
      <c r="P8198" s="33"/>
      <c r="Q8198" s="33"/>
      <c r="R8198" s="33"/>
      <c r="S8198" s="33"/>
    </row>
    <row r="8199" spans="1:19">
      <c r="A8199" s="233"/>
      <c r="B8199" s="238"/>
      <c r="C8199" s="229"/>
      <c r="D8199" s="229"/>
      <c r="E8199" s="235"/>
      <c r="F8199" s="235"/>
      <c r="G8199" s="242"/>
      <c r="H8199" s="243"/>
      <c r="J8199" s="33"/>
      <c r="K8199" s="33"/>
      <c r="L8199" s="33"/>
      <c r="M8199" s="33"/>
      <c r="N8199" s="33"/>
      <c r="O8199" s="33"/>
      <c r="P8199" s="33"/>
      <c r="Q8199" s="33"/>
      <c r="R8199" s="33"/>
      <c r="S8199" s="33"/>
    </row>
    <row r="8200" spans="1:19">
      <c r="A8200" s="233"/>
      <c r="B8200" s="238"/>
      <c r="C8200" s="229"/>
      <c r="D8200" s="229"/>
      <c r="E8200" s="235"/>
      <c r="F8200" s="235"/>
      <c r="G8200" s="242"/>
      <c r="H8200" s="243"/>
      <c r="J8200" s="33"/>
      <c r="K8200" s="33"/>
      <c r="L8200" s="33"/>
      <c r="M8200" s="33"/>
      <c r="N8200" s="33"/>
      <c r="O8200" s="33"/>
      <c r="P8200" s="33"/>
      <c r="Q8200" s="33"/>
      <c r="R8200" s="33"/>
      <c r="S8200" s="33"/>
    </row>
    <row r="8201" spans="1:19">
      <c r="A8201" s="233"/>
      <c r="B8201" s="238"/>
      <c r="C8201" s="229"/>
      <c r="D8201" s="229"/>
      <c r="E8201" s="235"/>
      <c r="F8201" s="235"/>
      <c r="G8201" s="242"/>
      <c r="H8201" s="243"/>
      <c r="J8201" s="33"/>
      <c r="K8201" s="33"/>
      <c r="L8201" s="33"/>
      <c r="M8201" s="33"/>
      <c r="N8201" s="33"/>
      <c r="O8201" s="33"/>
      <c r="P8201" s="33"/>
      <c r="Q8201" s="33"/>
      <c r="R8201" s="33"/>
      <c r="S8201" s="33"/>
    </row>
    <row r="8202" spans="1:19">
      <c r="A8202" s="233"/>
      <c r="B8202" s="238"/>
      <c r="C8202" s="229"/>
      <c r="D8202" s="229"/>
      <c r="E8202" s="235"/>
      <c r="F8202" s="235"/>
      <c r="G8202" s="242"/>
      <c r="H8202" s="243"/>
      <c r="J8202" s="33"/>
      <c r="K8202" s="33"/>
      <c r="L8202" s="33"/>
      <c r="M8202" s="33"/>
      <c r="N8202" s="33"/>
      <c r="O8202" s="33"/>
      <c r="P8202" s="33"/>
      <c r="Q8202" s="33"/>
      <c r="R8202" s="33"/>
      <c r="S8202" s="33"/>
    </row>
    <row r="8203" spans="1:19">
      <c r="A8203" s="233"/>
      <c r="B8203" s="238"/>
      <c r="C8203" s="229"/>
      <c r="D8203" s="229"/>
      <c r="E8203" s="235"/>
      <c r="F8203" s="235"/>
      <c r="G8203" s="242"/>
      <c r="H8203" s="243"/>
      <c r="J8203" s="33"/>
      <c r="K8203" s="33"/>
      <c r="L8203" s="33"/>
      <c r="M8203" s="33"/>
      <c r="N8203" s="33"/>
      <c r="O8203" s="33"/>
      <c r="P8203" s="33"/>
      <c r="Q8203" s="33"/>
      <c r="R8203" s="33"/>
      <c r="S8203" s="33"/>
    </row>
    <row r="8204" spans="1:19">
      <c r="A8204" s="233"/>
      <c r="B8204" s="238"/>
      <c r="C8204" s="229"/>
      <c r="D8204" s="229"/>
      <c r="E8204" s="235"/>
      <c r="F8204" s="235"/>
      <c r="G8204" s="242"/>
      <c r="H8204" s="243"/>
      <c r="J8204" s="33"/>
      <c r="K8204" s="33"/>
      <c r="L8204" s="33"/>
      <c r="M8204" s="33"/>
      <c r="N8204" s="33"/>
      <c r="O8204" s="33"/>
      <c r="P8204" s="33"/>
      <c r="Q8204" s="33"/>
      <c r="R8204" s="33"/>
      <c r="S8204" s="33"/>
    </row>
    <row r="8205" spans="1:19">
      <c r="A8205" s="233"/>
      <c r="B8205" s="238"/>
      <c r="C8205" s="229"/>
      <c r="D8205" s="229"/>
      <c r="E8205" s="235"/>
      <c r="F8205" s="235"/>
      <c r="G8205" s="242"/>
      <c r="H8205" s="243"/>
      <c r="J8205" s="33"/>
      <c r="K8205" s="33"/>
      <c r="L8205" s="33"/>
      <c r="M8205" s="33"/>
      <c r="N8205" s="33"/>
      <c r="O8205" s="33"/>
      <c r="P8205" s="33"/>
      <c r="Q8205" s="33"/>
      <c r="R8205" s="33"/>
      <c r="S8205" s="33"/>
    </row>
    <row r="8206" spans="1:19">
      <c r="A8206" s="233"/>
      <c r="B8206" s="238"/>
      <c r="C8206" s="229"/>
      <c r="D8206" s="229"/>
      <c r="E8206" s="235"/>
      <c r="F8206" s="235"/>
      <c r="G8206" s="242"/>
      <c r="H8206" s="243"/>
      <c r="J8206" s="33"/>
      <c r="K8206" s="33"/>
      <c r="L8206" s="33"/>
      <c r="M8206" s="33"/>
      <c r="N8206" s="33"/>
      <c r="O8206" s="33"/>
      <c r="P8206" s="33"/>
      <c r="Q8206" s="33"/>
      <c r="R8206" s="33"/>
      <c r="S8206" s="33"/>
    </row>
    <row r="8207" spans="1:19">
      <c r="A8207" s="233"/>
      <c r="B8207" s="238"/>
      <c r="C8207" s="229"/>
      <c r="D8207" s="229"/>
      <c r="E8207" s="235"/>
      <c r="F8207" s="235"/>
      <c r="G8207" s="242"/>
      <c r="H8207" s="243"/>
      <c r="J8207" s="33"/>
      <c r="K8207" s="33"/>
      <c r="L8207" s="33"/>
      <c r="M8207" s="33"/>
      <c r="N8207" s="33"/>
      <c r="O8207" s="33"/>
      <c r="P8207" s="33"/>
      <c r="Q8207" s="33"/>
      <c r="R8207" s="33"/>
      <c r="S8207" s="33"/>
    </row>
    <row r="8208" spans="1:19">
      <c r="A8208" s="233"/>
      <c r="B8208" s="238"/>
      <c r="C8208" s="229"/>
      <c r="D8208" s="229"/>
      <c r="E8208" s="235"/>
      <c r="F8208" s="235"/>
      <c r="G8208" s="242"/>
      <c r="H8208" s="243"/>
      <c r="J8208" s="33"/>
      <c r="K8208" s="33"/>
      <c r="L8208" s="33"/>
      <c r="M8208" s="33"/>
      <c r="N8208" s="33"/>
      <c r="O8208" s="33"/>
      <c r="P8208" s="33"/>
      <c r="Q8208" s="33"/>
      <c r="R8208" s="33"/>
      <c r="S8208" s="33"/>
    </row>
    <row r="8209" spans="1:19">
      <c r="A8209" s="233"/>
      <c r="B8209" s="238"/>
      <c r="C8209" s="229"/>
      <c r="D8209" s="229"/>
      <c r="E8209" s="235"/>
      <c r="F8209" s="235"/>
      <c r="G8209" s="242"/>
      <c r="H8209" s="243"/>
      <c r="J8209" s="33"/>
      <c r="K8209" s="33"/>
      <c r="L8209" s="33"/>
      <c r="M8209" s="33"/>
      <c r="N8209" s="33"/>
      <c r="O8209" s="33"/>
      <c r="P8209" s="33"/>
      <c r="Q8209" s="33"/>
      <c r="R8209" s="33"/>
      <c r="S8209" s="33"/>
    </row>
    <row r="8210" spans="1:19">
      <c r="A8210" s="233"/>
      <c r="B8210" s="238"/>
      <c r="C8210" s="229"/>
      <c r="D8210" s="229"/>
      <c r="E8210" s="235"/>
      <c r="F8210" s="235"/>
      <c r="G8210" s="242"/>
      <c r="H8210" s="243"/>
      <c r="J8210" s="33"/>
      <c r="K8210" s="33"/>
      <c r="L8210" s="33"/>
      <c r="M8210" s="33"/>
      <c r="N8210" s="33"/>
      <c r="O8210" s="33"/>
      <c r="P8210" s="33"/>
      <c r="Q8210" s="33"/>
      <c r="R8210" s="33"/>
      <c r="S8210" s="33"/>
    </row>
    <row r="8211" spans="1:19">
      <c r="A8211" s="233"/>
      <c r="B8211" s="238"/>
      <c r="C8211" s="229"/>
      <c r="D8211" s="229"/>
      <c r="E8211" s="235"/>
      <c r="F8211" s="235"/>
      <c r="G8211" s="242"/>
      <c r="H8211" s="243"/>
      <c r="J8211" s="33"/>
      <c r="K8211" s="33"/>
      <c r="L8211" s="33"/>
      <c r="M8211" s="33"/>
      <c r="N8211" s="33"/>
      <c r="O8211" s="33"/>
      <c r="P8211" s="33"/>
      <c r="Q8211" s="33"/>
      <c r="R8211" s="33"/>
      <c r="S8211" s="33"/>
    </row>
    <row r="8212" spans="1:19">
      <c r="A8212" s="233"/>
      <c r="B8212" s="238"/>
      <c r="C8212" s="229"/>
      <c r="D8212" s="229"/>
      <c r="E8212" s="235"/>
      <c r="F8212" s="235"/>
      <c r="G8212" s="242"/>
      <c r="H8212" s="243"/>
      <c r="J8212" s="33"/>
      <c r="K8212" s="33"/>
      <c r="L8212" s="33"/>
      <c r="M8212" s="33"/>
      <c r="N8212" s="33"/>
      <c r="O8212" s="33"/>
      <c r="P8212" s="33"/>
      <c r="Q8212" s="33"/>
      <c r="R8212" s="33"/>
      <c r="S8212" s="33"/>
    </row>
    <row r="8213" spans="1:19">
      <c r="A8213" s="233"/>
      <c r="B8213" s="238"/>
      <c r="C8213" s="229"/>
      <c r="D8213" s="229"/>
      <c r="E8213" s="235"/>
      <c r="F8213" s="235"/>
      <c r="G8213" s="242"/>
      <c r="H8213" s="243"/>
      <c r="J8213" s="33"/>
      <c r="K8213" s="33"/>
      <c r="L8213" s="33"/>
      <c r="M8213" s="33"/>
      <c r="N8213" s="33"/>
      <c r="O8213" s="33"/>
      <c r="P8213" s="33"/>
      <c r="Q8213" s="33"/>
      <c r="R8213" s="33"/>
      <c r="S8213" s="33"/>
    </row>
    <row r="8214" spans="1:19">
      <c r="A8214" s="233"/>
      <c r="B8214" s="238"/>
      <c r="C8214" s="229"/>
      <c r="D8214" s="229"/>
      <c r="E8214" s="235"/>
      <c r="F8214" s="235"/>
      <c r="G8214" s="242"/>
      <c r="H8214" s="243"/>
      <c r="J8214" s="33"/>
      <c r="K8214" s="33"/>
      <c r="L8214" s="33"/>
      <c r="M8214" s="33"/>
      <c r="N8214" s="33"/>
      <c r="O8214" s="33"/>
      <c r="P8214" s="33"/>
      <c r="Q8214" s="33"/>
      <c r="R8214" s="33"/>
      <c r="S8214" s="33"/>
    </row>
    <row r="8215" spans="1:19">
      <c r="A8215" s="233"/>
      <c r="B8215" s="238"/>
      <c r="C8215" s="229"/>
      <c r="D8215" s="229"/>
      <c r="E8215" s="235"/>
      <c r="F8215" s="235"/>
      <c r="G8215" s="242"/>
      <c r="H8215" s="243"/>
      <c r="J8215" s="33"/>
      <c r="K8215" s="33"/>
      <c r="L8215" s="33"/>
      <c r="M8215" s="33"/>
      <c r="N8215" s="33"/>
      <c r="O8215" s="33"/>
      <c r="P8215" s="33"/>
      <c r="Q8215" s="33"/>
      <c r="R8215" s="33"/>
      <c r="S8215" s="33"/>
    </row>
    <row r="8216" spans="1:19">
      <c r="A8216" s="233"/>
      <c r="B8216" s="238"/>
      <c r="C8216" s="229"/>
      <c r="D8216" s="229"/>
      <c r="E8216" s="235"/>
      <c r="F8216" s="235"/>
      <c r="G8216" s="242"/>
      <c r="H8216" s="243"/>
      <c r="J8216" s="33"/>
      <c r="K8216" s="33"/>
      <c r="L8216" s="33"/>
      <c r="M8216" s="33"/>
      <c r="N8216" s="33"/>
      <c r="O8216" s="33"/>
      <c r="P8216" s="33"/>
      <c r="Q8216" s="33"/>
      <c r="R8216" s="33"/>
      <c r="S8216" s="33"/>
    </row>
    <row r="8217" spans="1:19">
      <c r="A8217" s="233"/>
      <c r="B8217" s="238"/>
      <c r="C8217" s="229"/>
      <c r="D8217" s="229"/>
      <c r="E8217" s="235"/>
      <c r="F8217" s="235"/>
      <c r="G8217" s="242"/>
      <c r="H8217" s="243"/>
      <c r="J8217" s="33"/>
      <c r="K8217" s="33"/>
      <c r="L8217" s="33"/>
      <c r="M8217" s="33"/>
      <c r="N8217" s="33"/>
      <c r="O8217" s="33"/>
      <c r="P8217" s="33"/>
      <c r="Q8217" s="33"/>
      <c r="R8217" s="33"/>
      <c r="S8217" s="33"/>
    </row>
    <row r="8218" spans="1:19">
      <c r="A8218" s="233"/>
      <c r="B8218" s="238"/>
      <c r="C8218" s="229"/>
      <c r="D8218" s="229"/>
      <c r="E8218" s="235"/>
      <c r="F8218" s="235"/>
      <c r="G8218" s="242"/>
      <c r="H8218" s="243"/>
      <c r="J8218" s="33"/>
      <c r="K8218" s="33"/>
      <c r="L8218" s="33"/>
      <c r="M8218" s="33"/>
      <c r="N8218" s="33"/>
      <c r="O8218" s="33"/>
      <c r="P8218" s="33"/>
      <c r="Q8218" s="33"/>
      <c r="R8218" s="33"/>
      <c r="S8218" s="33"/>
    </row>
    <row r="8219" spans="1:19">
      <c r="A8219" s="233"/>
      <c r="B8219" s="238"/>
      <c r="C8219" s="229"/>
      <c r="D8219" s="229"/>
      <c r="E8219" s="235"/>
      <c r="F8219" s="235"/>
      <c r="G8219" s="242"/>
      <c r="H8219" s="243"/>
      <c r="J8219" s="33"/>
      <c r="K8219" s="33"/>
      <c r="L8219" s="33"/>
      <c r="M8219" s="33"/>
      <c r="N8219" s="33"/>
      <c r="O8219" s="33"/>
      <c r="P8219" s="33"/>
      <c r="Q8219" s="33"/>
      <c r="R8219" s="33"/>
      <c r="S8219" s="33"/>
    </row>
    <row r="8220" spans="1:19">
      <c r="A8220" s="233"/>
      <c r="B8220" s="238"/>
      <c r="C8220" s="229"/>
      <c r="D8220" s="229"/>
      <c r="E8220" s="235"/>
      <c r="F8220" s="235"/>
      <c r="G8220" s="242"/>
      <c r="H8220" s="243"/>
      <c r="J8220" s="33"/>
      <c r="K8220" s="33"/>
      <c r="L8220" s="33"/>
      <c r="M8220" s="33"/>
      <c r="N8220" s="33"/>
      <c r="O8220" s="33"/>
      <c r="P8220" s="33"/>
      <c r="Q8220" s="33"/>
      <c r="R8220" s="33"/>
      <c r="S8220" s="33"/>
    </row>
    <row r="8221" spans="1:19">
      <c r="A8221" s="233"/>
      <c r="B8221" s="238"/>
      <c r="C8221" s="229"/>
      <c r="D8221" s="229"/>
      <c r="E8221" s="235"/>
      <c r="F8221" s="235"/>
      <c r="G8221" s="242"/>
      <c r="H8221" s="243"/>
      <c r="J8221" s="33"/>
      <c r="K8221" s="33"/>
      <c r="L8221" s="33"/>
      <c r="M8221" s="33"/>
      <c r="N8221" s="33"/>
      <c r="O8221" s="33"/>
      <c r="P8221" s="33"/>
      <c r="Q8221" s="33"/>
      <c r="R8221" s="33"/>
      <c r="S8221" s="33"/>
    </row>
    <row r="8222" spans="1:19">
      <c r="A8222" s="233"/>
      <c r="B8222" s="238"/>
      <c r="C8222" s="229"/>
      <c r="D8222" s="229"/>
      <c r="E8222" s="235"/>
      <c r="F8222" s="235"/>
      <c r="G8222" s="242"/>
      <c r="H8222" s="243"/>
      <c r="J8222" s="33"/>
      <c r="K8222" s="33"/>
      <c r="L8222" s="33"/>
      <c r="M8222" s="33"/>
      <c r="N8222" s="33"/>
      <c r="O8222" s="33"/>
      <c r="P8222" s="33"/>
      <c r="Q8222" s="33"/>
      <c r="R8222" s="33"/>
      <c r="S8222" s="33"/>
    </row>
    <row r="8223" spans="1:19">
      <c r="A8223" s="233"/>
      <c r="B8223" s="238"/>
      <c r="C8223" s="229"/>
      <c r="D8223" s="229"/>
      <c r="E8223" s="235"/>
      <c r="F8223" s="235"/>
      <c r="G8223" s="242"/>
      <c r="H8223" s="243"/>
      <c r="J8223" s="33"/>
      <c r="K8223" s="33"/>
      <c r="L8223" s="33"/>
      <c r="M8223" s="33"/>
      <c r="N8223" s="33"/>
      <c r="O8223" s="33"/>
      <c r="P8223" s="33"/>
      <c r="Q8223" s="33"/>
      <c r="R8223" s="33"/>
      <c r="S8223" s="33"/>
    </row>
    <row r="8224" spans="1:19">
      <c r="A8224" s="233"/>
      <c r="B8224" s="238"/>
      <c r="C8224" s="229"/>
      <c r="D8224" s="229"/>
      <c r="E8224" s="235"/>
      <c r="F8224" s="235"/>
      <c r="G8224" s="242"/>
      <c r="H8224" s="243"/>
      <c r="J8224" s="33"/>
      <c r="K8224" s="33"/>
      <c r="L8224" s="33"/>
      <c r="M8224" s="33"/>
      <c r="N8224" s="33"/>
      <c r="O8224" s="33"/>
      <c r="P8224" s="33"/>
      <c r="Q8224" s="33"/>
      <c r="R8224" s="33"/>
      <c r="S8224" s="33"/>
    </row>
    <row r="8225" spans="1:19">
      <c r="A8225" s="233"/>
      <c r="B8225" s="238"/>
      <c r="C8225" s="229"/>
      <c r="D8225" s="229"/>
      <c r="E8225" s="235"/>
      <c r="F8225" s="235"/>
      <c r="G8225" s="242"/>
      <c r="H8225" s="243"/>
      <c r="J8225" s="33"/>
      <c r="K8225" s="33"/>
      <c r="L8225" s="33"/>
      <c r="M8225" s="33"/>
      <c r="N8225" s="33"/>
      <c r="O8225" s="33"/>
      <c r="P8225" s="33"/>
      <c r="Q8225" s="33"/>
      <c r="R8225" s="33"/>
      <c r="S8225" s="33"/>
    </row>
    <row r="8226" spans="1:19">
      <c r="A8226" s="233"/>
      <c r="B8226" s="238"/>
      <c r="C8226" s="229"/>
      <c r="D8226" s="229"/>
      <c r="E8226" s="235"/>
      <c r="F8226" s="235"/>
      <c r="G8226" s="242"/>
      <c r="H8226" s="243"/>
      <c r="J8226" s="33"/>
      <c r="K8226" s="33"/>
      <c r="L8226" s="33"/>
      <c r="M8226" s="33"/>
      <c r="N8226" s="33"/>
      <c r="O8226" s="33"/>
      <c r="P8226" s="33"/>
      <c r="Q8226" s="33"/>
      <c r="R8226" s="33"/>
      <c r="S8226" s="33"/>
    </row>
    <row r="8227" spans="1:19">
      <c r="A8227" s="233"/>
      <c r="B8227" s="238"/>
      <c r="C8227" s="229"/>
      <c r="D8227" s="229"/>
      <c r="E8227" s="235"/>
      <c r="F8227" s="235"/>
      <c r="G8227" s="242"/>
      <c r="H8227" s="243"/>
      <c r="J8227" s="33"/>
      <c r="K8227" s="33"/>
      <c r="L8227" s="33"/>
      <c r="M8227" s="33"/>
      <c r="N8227" s="33"/>
      <c r="O8227" s="33"/>
      <c r="P8227" s="33"/>
      <c r="Q8227" s="33"/>
      <c r="R8227" s="33"/>
      <c r="S8227" s="33"/>
    </row>
    <row r="8228" spans="1:19">
      <c r="A8228" s="233"/>
      <c r="B8228" s="238"/>
      <c r="C8228" s="229"/>
      <c r="D8228" s="229"/>
      <c r="E8228" s="235"/>
      <c r="F8228" s="235"/>
      <c r="G8228" s="242"/>
      <c r="H8228" s="243"/>
      <c r="J8228" s="33"/>
      <c r="K8228" s="33"/>
      <c r="L8228" s="33"/>
      <c r="M8228" s="33"/>
      <c r="N8228" s="33"/>
      <c r="O8228" s="33"/>
      <c r="P8228" s="33"/>
      <c r="Q8228" s="33"/>
      <c r="R8228" s="33"/>
      <c r="S8228" s="33"/>
    </row>
    <row r="8229" spans="1:19">
      <c r="A8229" s="233"/>
      <c r="B8229" s="238"/>
      <c r="C8229" s="229"/>
      <c r="D8229" s="229"/>
      <c r="E8229" s="235"/>
      <c r="F8229" s="235"/>
      <c r="G8229" s="242"/>
      <c r="H8229" s="243"/>
      <c r="J8229" s="33"/>
      <c r="K8229" s="33"/>
      <c r="L8229" s="33"/>
      <c r="M8229" s="33"/>
      <c r="N8229" s="33"/>
      <c r="O8229" s="33"/>
      <c r="P8229" s="33"/>
      <c r="Q8229" s="33"/>
      <c r="R8229" s="33"/>
      <c r="S8229" s="33"/>
    </row>
    <row r="8230" spans="1:19">
      <c r="A8230" s="233"/>
      <c r="B8230" s="238"/>
      <c r="C8230" s="229"/>
      <c r="D8230" s="229"/>
      <c r="E8230" s="235"/>
      <c r="F8230" s="235"/>
      <c r="G8230" s="242"/>
      <c r="H8230" s="243"/>
      <c r="J8230" s="33"/>
      <c r="K8230" s="33"/>
      <c r="L8230" s="33"/>
      <c r="M8230" s="33"/>
      <c r="N8230" s="33"/>
      <c r="O8230" s="33"/>
      <c r="P8230" s="33"/>
      <c r="Q8230" s="33"/>
      <c r="R8230" s="33"/>
      <c r="S8230" s="33"/>
    </row>
    <row r="8231" spans="1:19">
      <c r="A8231" s="233"/>
      <c r="B8231" s="238"/>
      <c r="C8231" s="229"/>
      <c r="D8231" s="229"/>
      <c r="E8231" s="235"/>
      <c r="F8231" s="235"/>
      <c r="G8231" s="242"/>
      <c r="H8231" s="243"/>
      <c r="J8231" s="33"/>
      <c r="K8231" s="33"/>
      <c r="L8231" s="33"/>
      <c r="M8231" s="33"/>
      <c r="N8231" s="33"/>
      <c r="O8231" s="33"/>
      <c r="P8231" s="33"/>
      <c r="Q8231" s="33"/>
      <c r="R8231" s="33"/>
      <c r="S8231" s="33"/>
    </row>
    <row r="8232" spans="1:19">
      <c r="A8232" s="233"/>
      <c r="B8232" s="238"/>
      <c r="C8232" s="229"/>
      <c r="D8232" s="229"/>
      <c r="E8232" s="235"/>
      <c r="F8232" s="235"/>
      <c r="G8232" s="242"/>
      <c r="H8232" s="243"/>
      <c r="J8232" s="33"/>
      <c r="K8232" s="33"/>
      <c r="L8232" s="33"/>
      <c r="M8232" s="33"/>
      <c r="N8232" s="33"/>
      <c r="O8232" s="33"/>
      <c r="P8232" s="33"/>
      <c r="Q8232" s="33"/>
      <c r="R8232" s="33"/>
      <c r="S8232" s="33"/>
    </row>
    <row r="8233" spans="1:19">
      <c r="A8233" s="233"/>
      <c r="B8233" s="238"/>
      <c r="C8233" s="229"/>
      <c r="D8233" s="229"/>
      <c r="E8233" s="235"/>
      <c r="F8233" s="235"/>
      <c r="G8233" s="242"/>
      <c r="H8233" s="243"/>
      <c r="J8233" s="33"/>
      <c r="K8233" s="33"/>
      <c r="L8233" s="33"/>
      <c r="M8233" s="33"/>
      <c r="N8233" s="33"/>
      <c r="O8233" s="33"/>
      <c r="P8233" s="33"/>
      <c r="Q8233" s="33"/>
      <c r="R8233" s="33"/>
      <c r="S8233" s="33"/>
    </row>
    <row r="8234" spans="1:19">
      <c r="A8234" s="233"/>
      <c r="B8234" s="238"/>
      <c r="C8234" s="229"/>
      <c r="D8234" s="229"/>
      <c r="E8234" s="235"/>
      <c r="F8234" s="235"/>
      <c r="G8234" s="242"/>
      <c r="H8234" s="243"/>
      <c r="J8234" s="33"/>
      <c r="K8234" s="33"/>
      <c r="L8234" s="33"/>
      <c r="M8234" s="33"/>
      <c r="N8234" s="33"/>
      <c r="O8234" s="33"/>
      <c r="P8234" s="33"/>
      <c r="Q8234" s="33"/>
      <c r="R8234" s="33"/>
      <c r="S8234" s="33"/>
    </row>
    <row r="8235" spans="1:19">
      <c r="A8235" s="233"/>
      <c r="B8235" s="238"/>
      <c r="C8235" s="229"/>
      <c r="D8235" s="229"/>
      <c r="E8235" s="235"/>
      <c r="F8235" s="235"/>
      <c r="G8235" s="242"/>
      <c r="H8235" s="243"/>
      <c r="J8235" s="33"/>
      <c r="K8235" s="33"/>
      <c r="L8235" s="33"/>
      <c r="M8235" s="33"/>
      <c r="N8235" s="33"/>
      <c r="O8235" s="33"/>
      <c r="P8235" s="33"/>
      <c r="Q8235" s="33"/>
      <c r="R8235" s="33"/>
      <c r="S8235" s="33"/>
    </row>
    <row r="8236" spans="1:19">
      <c r="A8236" s="233"/>
      <c r="B8236" s="238"/>
      <c r="C8236" s="229"/>
      <c r="D8236" s="229"/>
      <c r="E8236" s="235"/>
      <c r="F8236" s="235"/>
      <c r="G8236" s="242"/>
      <c r="H8236" s="243"/>
      <c r="J8236" s="33"/>
      <c r="K8236" s="33"/>
      <c r="L8236" s="33"/>
      <c r="M8236" s="33"/>
      <c r="N8236" s="33"/>
      <c r="O8236" s="33"/>
      <c r="P8236" s="33"/>
      <c r="Q8236" s="33"/>
      <c r="R8236" s="33"/>
      <c r="S8236" s="33"/>
    </row>
    <row r="8237" spans="1:19">
      <c r="A8237" s="233"/>
      <c r="B8237" s="238"/>
      <c r="C8237" s="229"/>
      <c r="D8237" s="229"/>
      <c r="E8237" s="235"/>
      <c r="F8237" s="235"/>
      <c r="G8237" s="242"/>
      <c r="H8237" s="243"/>
      <c r="J8237" s="33"/>
      <c r="K8237" s="33"/>
      <c r="L8237" s="33"/>
      <c r="M8237" s="33"/>
      <c r="N8237" s="33"/>
      <c r="O8237" s="33"/>
      <c r="P8237" s="33"/>
      <c r="Q8237" s="33"/>
      <c r="R8237" s="33"/>
      <c r="S8237" s="33"/>
    </row>
    <row r="8238" spans="1:19">
      <c r="A8238" s="233"/>
      <c r="B8238" s="238"/>
      <c r="C8238" s="229"/>
      <c r="D8238" s="229"/>
      <c r="E8238" s="235"/>
      <c r="F8238" s="235"/>
      <c r="G8238" s="242"/>
      <c r="H8238" s="243"/>
      <c r="J8238" s="33"/>
      <c r="K8238" s="33"/>
      <c r="L8238" s="33"/>
      <c r="M8238" s="33"/>
      <c r="N8238" s="33"/>
      <c r="O8238" s="33"/>
      <c r="P8238" s="33"/>
      <c r="Q8238" s="33"/>
      <c r="R8238" s="33"/>
      <c r="S8238" s="33"/>
    </row>
    <row r="8239" spans="1:19">
      <c r="A8239" s="233"/>
      <c r="B8239" s="238"/>
      <c r="C8239" s="229"/>
      <c r="D8239" s="229"/>
      <c r="E8239" s="235"/>
      <c r="F8239" s="235"/>
      <c r="G8239" s="242"/>
      <c r="H8239" s="243"/>
      <c r="J8239" s="33"/>
      <c r="K8239" s="33"/>
      <c r="L8239" s="33"/>
      <c r="M8239" s="33"/>
      <c r="N8239" s="33"/>
      <c r="O8239" s="33"/>
      <c r="P8239" s="33"/>
      <c r="Q8239" s="33"/>
      <c r="R8239" s="33"/>
      <c r="S8239" s="33"/>
    </row>
    <row r="8240" spans="1:19">
      <c r="A8240" s="233"/>
      <c r="B8240" s="238"/>
      <c r="C8240" s="229"/>
      <c r="D8240" s="229"/>
      <c r="E8240" s="235"/>
      <c r="F8240" s="235"/>
      <c r="G8240" s="242"/>
      <c r="H8240" s="243"/>
      <c r="J8240" s="33"/>
      <c r="K8240" s="33"/>
      <c r="L8240" s="33"/>
      <c r="M8240" s="33"/>
      <c r="N8240" s="33"/>
      <c r="O8240" s="33"/>
      <c r="P8240" s="33"/>
      <c r="Q8240" s="33"/>
      <c r="R8240" s="33"/>
      <c r="S8240" s="33"/>
    </row>
    <row r="8241" spans="1:19">
      <c r="A8241" s="233"/>
      <c r="B8241" s="238"/>
      <c r="C8241" s="229"/>
      <c r="D8241" s="229"/>
      <c r="E8241" s="235"/>
      <c r="F8241" s="235"/>
      <c r="G8241" s="242"/>
      <c r="H8241" s="243"/>
      <c r="J8241" s="33"/>
      <c r="K8241" s="33"/>
      <c r="L8241" s="33"/>
      <c r="M8241" s="33"/>
      <c r="N8241" s="33"/>
      <c r="O8241" s="33"/>
      <c r="P8241" s="33"/>
      <c r="Q8241" s="33"/>
      <c r="R8241" s="33"/>
      <c r="S8241" s="33"/>
    </row>
    <row r="8242" spans="1:19">
      <c r="A8242" s="233"/>
      <c r="B8242" s="238"/>
      <c r="C8242" s="229"/>
      <c r="D8242" s="229"/>
      <c r="E8242" s="235"/>
      <c r="F8242" s="235"/>
      <c r="G8242" s="242"/>
      <c r="H8242" s="243"/>
      <c r="J8242" s="33"/>
      <c r="K8242" s="33"/>
      <c r="L8242" s="33"/>
      <c r="M8242" s="33"/>
      <c r="N8242" s="33"/>
      <c r="O8242" s="33"/>
      <c r="P8242" s="33"/>
      <c r="Q8242" s="33"/>
      <c r="R8242" s="33"/>
      <c r="S8242" s="33"/>
    </row>
    <row r="8243" spans="1:19">
      <c r="A8243" s="233"/>
      <c r="B8243" s="238"/>
      <c r="C8243" s="229"/>
      <c r="D8243" s="229"/>
      <c r="E8243" s="235"/>
      <c r="F8243" s="235"/>
      <c r="G8243" s="242"/>
      <c r="H8243" s="243"/>
      <c r="J8243" s="33"/>
      <c r="K8243" s="33"/>
      <c r="L8243" s="33"/>
      <c r="M8243" s="33"/>
      <c r="N8243" s="33"/>
      <c r="O8243" s="33"/>
      <c r="P8243" s="33"/>
      <c r="Q8243" s="33"/>
      <c r="R8243" s="33"/>
      <c r="S8243" s="33"/>
    </row>
    <row r="8244" spans="1:19">
      <c r="A8244" s="233"/>
      <c r="B8244" s="238"/>
      <c r="C8244" s="229"/>
      <c r="D8244" s="229"/>
      <c r="E8244" s="235"/>
      <c r="F8244" s="235"/>
      <c r="G8244" s="242"/>
      <c r="H8244" s="243"/>
      <c r="J8244" s="33"/>
      <c r="K8244" s="33"/>
      <c r="L8244" s="33"/>
      <c r="M8244" s="33"/>
      <c r="N8244" s="33"/>
      <c r="O8244" s="33"/>
      <c r="P8244" s="33"/>
      <c r="Q8244" s="33"/>
      <c r="R8244" s="33"/>
      <c r="S8244" s="33"/>
    </row>
    <row r="8245" spans="1:19">
      <c r="A8245" s="233"/>
      <c r="B8245" s="238"/>
      <c r="C8245" s="229"/>
      <c r="D8245" s="229"/>
      <c r="E8245" s="235"/>
      <c r="F8245" s="235"/>
      <c r="G8245" s="242"/>
      <c r="H8245" s="243"/>
      <c r="J8245" s="33"/>
      <c r="K8245" s="33"/>
      <c r="L8245" s="33"/>
      <c r="M8245" s="33"/>
      <c r="N8245" s="33"/>
      <c r="O8245" s="33"/>
      <c r="P8245" s="33"/>
      <c r="Q8245" s="33"/>
      <c r="R8245" s="33"/>
      <c r="S8245" s="33"/>
    </row>
    <row r="8246" spans="1:19">
      <c r="A8246" s="233"/>
      <c r="B8246" s="238"/>
      <c r="C8246" s="229"/>
      <c r="D8246" s="229"/>
      <c r="E8246" s="235"/>
      <c r="F8246" s="235"/>
      <c r="G8246" s="242"/>
      <c r="H8246" s="243"/>
      <c r="J8246" s="33"/>
      <c r="K8246" s="33"/>
      <c r="L8246" s="33"/>
      <c r="M8246" s="33"/>
      <c r="N8246" s="33"/>
      <c r="O8246" s="33"/>
      <c r="P8246" s="33"/>
      <c r="Q8246" s="33"/>
      <c r="R8246" s="33"/>
      <c r="S8246" s="33"/>
    </row>
    <row r="8247" spans="1:19">
      <c r="A8247" s="233"/>
      <c r="B8247" s="238"/>
      <c r="C8247" s="229"/>
      <c r="D8247" s="229"/>
      <c r="E8247" s="235"/>
      <c r="F8247" s="235"/>
      <c r="G8247" s="242"/>
      <c r="H8247" s="243"/>
      <c r="J8247" s="33"/>
      <c r="K8247" s="33"/>
      <c r="L8247" s="33"/>
      <c r="M8247" s="33"/>
      <c r="N8247" s="33"/>
      <c r="O8247" s="33"/>
      <c r="P8247" s="33"/>
      <c r="Q8247" s="33"/>
      <c r="R8247" s="33"/>
      <c r="S8247" s="33"/>
    </row>
    <row r="8248" spans="1:19">
      <c r="A8248" s="233"/>
      <c r="B8248" s="238"/>
      <c r="C8248" s="229"/>
      <c r="D8248" s="229"/>
      <c r="E8248" s="235"/>
      <c r="F8248" s="235"/>
      <c r="G8248" s="242"/>
      <c r="H8248" s="243"/>
      <c r="J8248" s="33"/>
      <c r="K8248" s="33"/>
      <c r="L8248" s="33"/>
      <c r="M8248" s="33"/>
      <c r="N8248" s="33"/>
      <c r="O8248" s="33"/>
      <c r="P8248" s="33"/>
      <c r="Q8248" s="33"/>
      <c r="R8248" s="33"/>
      <c r="S8248" s="33"/>
    </row>
    <row r="8249" spans="1:19">
      <c r="A8249" s="233"/>
      <c r="B8249" s="238"/>
      <c r="C8249" s="229"/>
      <c r="D8249" s="229"/>
      <c r="E8249" s="235"/>
      <c r="F8249" s="235"/>
      <c r="G8249" s="242"/>
      <c r="H8249" s="243"/>
      <c r="J8249" s="33"/>
      <c r="K8249" s="33"/>
      <c r="L8249" s="33"/>
      <c r="M8249" s="33"/>
      <c r="N8249" s="33"/>
      <c r="O8249" s="33"/>
      <c r="P8249" s="33"/>
      <c r="Q8249" s="33"/>
      <c r="R8249" s="33"/>
      <c r="S8249" s="33"/>
    </row>
    <row r="8250" spans="1:19">
      <c r="A8250" s="233"/>
      <c r="B8250" s="238"/>
      <c r="C8250" s="229"/>
      <c r="D8250" s="229"/>
      <c r="E8250" s="235"/>
      <c r="F8250" s="235"/>
      <c r="G8250" s="242"/>
      <c r="H8250" s="243"/>
      <c r="J8250" s="33"/>
      <c r="K8250" s="33"/>
      <c r="L8250" s="33"/>
      <c r="M8250" s="33"/>
      <c r="N8250" s="33"/>
      <c r="O8250" s="33"/>
      <c r="P8250" s="33"/>
      <c r="Q8250" s="33"/>
      <c r="R8250" s="33"/>
      <c r="S8250" s="33"/>
    </row>
    <row r="8251" spans="1:19">
      <c r="A8251" s="233"/>
      <c r="B8251" s="238"/>
      <c r="C8251" s="229"/>
      <c r="D8251" s="229"/>
      <c r="E8251" s="235"/>
      <c r="F8251" s="235"/>
      <c r="G8251" s="242"/>
      <c r="H8251" s="243"/>
      <c r="J8251" s="33"/>
      <c r="K8251" s="33"/>
      <c r="L8251" s="33"/>
      <c r="M8251" s="33"/>
      <c r="N8251" s="33"/>
      <c r="O8251" s="33"/>
      <c r="P8251" s="33"/>
      <c r="Q8251" s="33"/>
      <c r="R8251" s="33"/>
      <c r="S8251" s="33"/>
    </row>
    <row r="8252" spans="1:19">
      <c r="A8252" s="233"/>
      <c r="B8252" s="238"/>
      <c r="C8252" s="229"/>
      <c r="D8252" s="229"/>
      <c r="E8252" s="235"/>
      <c r="F8252" s="235"/>
      <c r="G8252" s="242"/>
      <c r="H8252" s="243"/>
      <c r="J8252" s="33"/>
      <c r="K8252" s="33"/>
      <c r="L8252" s="33"/>
      <c r="M8252" s="33"/>
      <c r="N8252" s="33"/>
      <c r="O8252" s="33"/>
      <c r="P8252" s="33"/>
      <c r="Q8252" s="33"/>
      <c r="R8252" s="33"/>
      <c r="S8252" s="33"/>
    </row>
    <row r="8253" spans="1:19">
      <c r="A8253" s="233"/>
      <c r="B8253" s="238"/>
      <c r="C8253" s="229"/>
      <c r="D8253" s="229"/>
      <c r="E8253" s="235"/>
      <c r="F8253" s="235"/>
      <c r="G8253" s="242"/>
      <c r="H8253" s="243"/>
      <c r="J8253" s="33"/>
      <c r="K8253" s="33"/>
      <c r="L8253" s="33"/>
      <c r="M8253" s="33"/>
      <c r="N8253" s="33"/>
      <c r="O8253" s="33"/>
      <c r="P8253" s="33"/>
      <c r="Q8253" s="33"/>
      <c r="R8253" s="33"/>
      <c r="S8253" s="33"/>
    </row>
    <row r="8254" spans="1:19">
      <c r="A8254" s="233"/>
      <c r="B8254" s="238"/>
      <c r="C8254" s="229"/>
      <c r="D8254" s="229"/>
      <c r="E8254" s="235"/>
      <c r="F8254" s="235"/>
      <c r="G8254" s="242"/>
      <c r="H8254" s="243"/>
      <c r="J8254" s="33"/>
      <c r="K8254" s="33"/>
      <c r="L8254" s="33"/>
      <c r="M8254" s="33"/>
      <c r="N8254" s="33"/>
      <c r="O8254" s="33"/>
      <c r="P8254" s="33"/>
      <c r="Q8254" s="33"/>
      <c r="R8254" s="33"/>
      <c r="S8254" s="33"/>
    </row>
    <row r="8255" spans="1:19">
      <c r="A8255" s="233"/>
      <c r="B8255" s="238"/>
      <c r="C8255" s="229"/>
      <c r="D8255" s="229"/>
      <c r="E8255" s="235"/>
      <c r="F8255" s="235"/>
      <c r="G8255" s="242"/>
      <c r="H8255" s="243"/>
      <c r="J8255" s="33"/>
      <c r="K8255" s="33"/>
      <c r="L8255" s="33"/>
      <c r="M8255" s="33"/>
      <c r="N8255" s="33"/>
      <c r="O8255" s="33"/>
      <c r="P8255" s="33"/>
      <c r="Q8255" s="33"/>
      <c r="R8255" s="33"/>
      <c r="S8255" s="33"/>
    </row>
    <row r="8256" spans="1:19">
      <c r="A8256" s="233"/>
      <c r="B8256" s="238"/>
      <c r="C8256" s="229"/>
      <c r="D8256" s="229"/>
      <c r="E8256" s="235"/>
      <c r="F8256" s="235"/>
      <c r="G8256" s="242"/>
      <c r="H8256" s="243"/>
      <c r="J8256" s="33"/>
      <c r="K8256" s="33"/>
      <c r="L8256" s="33"/>
      <c r="M8256" s="33"/>
      <c r="N8256" s="33"/>
      <c r="O8256" s="33"/>
      <c r="P8256" s="33"/>
      <c r="Q8256" s="33"/>
      <c r="R8256" s="33"/>
      <c r="S8256" s="33"/>
    </row>
    <row r="8257" spans="1:19">
      <c r="A8257" s="233"/>
      <c r="B8257" s="238"/>
      <c r="C8257" s="229"/>
      <c r="D8257" s="229"/>
      <c r="E8257" s="235"/>
      <c r="F8257" s="235"/>
      <c r="G8257" s="242"/>
      <c r="H8257" s="243"/>
      <c r="J8257" s="33"/>
      <c r="K8257" s="33"/>
      <c r="L8257" s="33"/>
      <c r="M8257" s="33"/>
      <c r="N8257" s="33"/>
      <c r="O8257" s="33"/>
      <c r="P8257" s="33"/>
      <c r="Q8257" s="33"/>
      <c r="R8257" s="33"/>
      <c r="S8257" s="33"/>
    </row>
    <row r="8258" spans="1:19">
      <c r="A8258" s="233"/>
      <c r="B8258" s="238"/>
      <c r="C8258" s="229"/>
      <c r="D8258" s="229"/>
      <c r="E8258" s="235"/>
      <c r="F8258" s="235"/>
      <c r="G8258" s="242"/>
      <c r="H8258" s="243"/>
      <c r="J8258" s="33"/>
      <c r="K8258" s="33"/>
      <c r="L8258" s="33"/>
      <c r="M8258" s="33"/>
      <c r="N8258" s="33"/>
      <c r="O8258" s="33"/>
      <c r="P8258" s="33"/>
      <c r="Q8258" s="33"/>
      <c r="R8258" s="33"/>
      <c r="S8258" s="33"/>
    </row>
    <row r="8259" spans="1:19">
      <c r="A8259" s="233"/>
      <c r="B8259" s="238"/>
      <c r="C8259" s="229"/>
      <c r="D8259" s="229"/>
      <c r="E8259" s="235"/>
      <c r="F8259" s="235"/>
      <c r="G8259" s="242"/>
      <c r="H8259" s="243"/>
      <c r="J8259" s="33"/>
      <c r="K8259" s="33"/>
      <c r="L8259" s="33"/>
      <c r="M8259" s="33"/>
      <c r="N8259" s="33"/>
      <c r="O8259" s="33"/>
      <c r="P8259" s="33"/>
      <c r="Q8259" s="33"/>
      <c r="R8259" s="33"/>
      <c r="S8259" s="33"/>
    </row>
    <row r="8260" spans="1:19">
      <c r="A8260" s="233"/>
      <c r="B8260" s="238"/>
      <c r="C8260" s="229"/>
      <c r="D8260" s="229"/>
      <c r="E8260" s="235"/>
      <c r="F8260" s="235"/>
      <c r="G8260" s="242"/>
      <c r="H8260" s="243"/>
      <c r="J8260" s="33"/>
      <c r="K8260" s="33"/>
      <c r="L8260" s="33"/>
      <c r="M8260" s="33"/>
      <c r="N8260" s="33"/>
      <c r="O8260" s="33"/>
      <c r="P8260" s="33"/>
      <c r="Q8260" s="33"/>
      <c r="R8260" s="33"/>
      <c r="S8260" s="33"/>
    </row>
    <row r="8261" spans="1:19">
      <c r="A8261" s="233"/>
      <c r="B8261" s="238"/>
      <c r="C8261" s="229"/>
      <c r="D8261" s="229"/>
      <c r="E8261" s="235"/>
      <c r="F8261" s="235"/>
      <c r="G8261" s="242"/>
      <c r="H8261" s="243"/>
      <c r="J8261" s="33"/>
      <c r="K8261" s="33"/>
      <c r="L8261" s="33"/>
      <c r="M8261" s="33"/>
      <c r="N8261" s="33"/>
      <c r="O8261" s="33"/>
      <c r="P8261" s="33"/>
      <c r="Q8261" s="33"/>
      <c r="R8261" s="33"/>
      <c r="S8261" s="33"/>
    </row>
    <row r="8262" spans="1:19">
      <c r="A8262" s="233"/>
      <c r="B8262" s="238"/>
      <c r="C8262" s="229"/>
      <c r="D8262" s="229"/>
      <c r="E8262" s="235"/>
      <c r="F8262" s="235"/>
      <c r="G8262" s="242"/>
      <c r="H8262" s="243"/>
      <c r="J8262" s="33"/>
      <c r="K8262" s="33"/>
      <c r="L8262" s="33"/>
      <c r="M8262" s="33"/>
      <c r="N8262" s="33"/>
      <c r="O8262" s="33"/>
      <c r="P8262" s="33"/>
      <c r="Q8262" s="33"/>
      <c r="R8262" s="33"/>
      <c r="S8262" s="33"/>
    </row>
    <row r="8263" spans="1:19">
      <c r="A8263" s="233"/>
      <c r="B8263" s="238"/>
      <c r="C8263" s="229"/>
      <c r="D8263" s="229"/>
      <c r="E8263" s="235"/>
      <c r="F8263" s="235"/>
      <c r="G8263" s="242"/>
      <c r="H8263" s="243"/>
      <c r="J8263" s="33"/>
      <c r="K8263" s="33"/>
      <c r="L8263" s="33"/>
      <c r="M8263" s="33"/>
      <c r="N8263" s="33"/>
      <c r="O8263" s="33"/>
      <c r="P8263" s="33"/>
      <c r="Q8263" s="33"/>
      <c r="R8263" s="33"/>
      <c r="S8263" s="33"/>
    </row>
    <row r="8264" spans="1:19">
      <c r="A8264" s="233"/>
      <c r="B8264" s="238"/>
      <c r="C8264" s="229"/>
      <c r="D8264" s="229"/>
      <c r="E8264" s="235"/>
      <c r="F8264" s="235"/>
      <c r="G8264" s="242"/>
      <c r="H8264" s="243"/>
      <c r="J8264" s="33"/>
      <c r="K8264" s="33"/>
      <c r="L8264" s="33"/>
      <c r="M8264" s="33"/>
      <c r="N8264" s="33"/>
      <c r="O8264" s="33"/>
      <c r="P8264" s="33"/>
      <c r="Q8264" s="33"/>
      <c r="R8264" s="33"/>
      <c r="S8264" s="33"/>
    </row>
    <row r="8265" spans="1:19">
      <c r="A8265" s="233"/>
      <c r="B8265" s="238"/>
      <c r="C8265" s="229"/>
      <c r="D8265" s="229"/>
      <c r="E8265" s="235"/>
      <c r="F8265" s="235"/>
      <c r="G8265" s="242"/>
      <c r="H8265" s="243"/>
      <c r="J8265" s="33"/>
      <c r="K8265" s="33"/>
      <c r="L8265" s="33"/>
      <c r="M8265" s="33"/>
      <c r="N8265" s="33"/>
      <c r="O8265" s="33"/>
      <c r="P8265" s="33"/>
      <c r="Q8265" s="33"/>
      <c r="R8265" s="33"/>
      <c r="S8265" s="33"/>
    </row>
    <row r="8266" spans="1:19">
      <c r="A8266" s="233"/>
      <c r="B8266" s="238"/>
      <c r="C8266" s="229"/>
      <c r="D8266" s="229"/>
      <c r="E8266" s="235"/>
      <c r="F8266" s="235"/>
      <c r="G8266" s="242"/>
      <c r="H8266" s="243"/>
      <c r="J8266" s="33"/>
      <c r="K8266" s="33"/>
      <c r="L8266" s="33"/>
      <c r="M8266" s="33"/>
      <c r="N8266" s="33"/>
      <c r="O8266" s="33"/>
      <c r="P8266" s="33"/>
      <c r="Q8266" s="33"/>
      <c r="R8266" s="33"/>
      <c r="S8266" s="33"/>
    </row>
    <row r="8267" spans="1:19">
      <c r="A8267" s="233"/>
      <c r="B8267" s="238"/>
      <c r="C8267" s="229"/>
      <c r="D8267" s="229"/>
      <c r="E8267" s="235"/>
      <c r="F8267" s="235"/>
      <c r="G8267" s="242"/>
      <c r="H8267" s="243"/>
      <c r="J8267" s="33"/>
      <c r="K8267" s="33"/>
      <c r="L8267" s="33"/>
      <c r="M8267" s="33"/>
      <c r="N8267" s="33"/>
      <c r="O8267" s="33"/>
      <c r="P8267" s="33"/>
      <c r="Q8267" s="33"/>
      <c r="R8267" s="33"/>
      <c r="S8267" s="33"/>
    </row>
    <row r="8268" spans="1:19">
      <c r="A8268" s="233"/>
      <c r="B8268" s="238"/>
      <c r="C8268" s="229"/>
      <c r="D8268" s="229"/>
      <c r="E8268" s="235"/>
      <c r="F8268" s="235"/>
      <c r="G8268" s="242"/>
      <c r="H8268" s="243"/>
      <c r="J8268" s="33"/>
      <c r="K8268" s="33"/>
      <c r="L8268" s="33"/>
      <c r="M8268" s="33"/>
      <c r="N8268" s="33"/>
      <c r="O8268" s="33"/>
      <c r="P8268" s="33"/>
      <c r="Q8268" s="33"/>
      <c r="R8268" s="33"/>
      <c r="S8268" s="33"/>
    </row>
    <row r="8269" spans="1:19">
      <c r="A8269" s="233"/>
      <c r="B8269" s="238"/>
      <c r="C8269" s="229"/>
      <c r="D8269" s="229"/>
      <c r="E8269" s="235"/>
      <c r="F8269" s="235"/>
      <c r="G8269" s="242"/>
      <c r="H8269" s="243"/>
      <c r="J8269" s="33"/>
      <c r="K8269" s="33"/>
      <c r="L8269" s="33"/>
      <c r="M8269" s="33"/>
      <c r="N8269" s="33"/>
      <c r="O8269" s="33"/>
      <c r="P8269" s="33"/>
      <c r="Q8269" s="33"/>
      <c r="R8269" s="33"/>
      <c r="S8269" s="33"/>
    </row>
    <row r="8270" spans="1:19">
      <c r="A8270" s="233"/>
      <c r="B8270" s="238"/>
      <c r="C8270" s="229"/>
      <c r="D8270" s="229"/>
      <c r="E8270" s="235"/>
      <c r="F8270" s="235"/>
      <c r="G8270" s="242"/>
      <c r="H8270" s="243"/>
      <c r="J8270" s="33"/>
      <c r="K8270" s="33"/>
      <c r="L8270" s="33"/>
      <c r="M8270" s="33"/>
      <c r="N8270" s="33"/>
      <c r="O8270" s="33"/>
      <c r="P8270" s="33"/>
      <c r="Q8270" s="33"/>
      <c r="R8270" s="33"/>
      <c r="S8270" s="33"/>
    </row>
    <row r="8271" spans="1:19">
      <c r="A8271" s="233"/>
      <c r="B8271" s="238"/>
      <c r="C8271" s="229"/>
      <c r="D8271" s="229"/>
      <c r="E8271" s="235"/>
      <c r="F8271" s="235"/>
      <c r="G8271" s="242"/>
      <c r="H8271" s="243"/>
      <c r="J8271" s="33"/>
      <c r="K8271" s="33"/>
      <c r="L8271" s="33"/>
      <c r="M8271" s="33"/>
      <c r="N8271" s="33"/>
      <c r="O8271" s="33"/>
      <c r="P8271" s="33"/>
      <c r="Q8271" s="33"/>
      <c r="R8271" s="33"/>
      <c r="S8271" s="33"/>
    </row>
    <row r="8272" spans="1:19">
      <c r="A8272" s="233"/>
      <c r="B8272" s="238"/>
      <c r="C8272" s="229"/>
      <c r="D8272" s="229"/>
      <c r="E8272" s="235"/>
      <c r="F8272" s="235"/>
      <c r="G8272" s="242"/>
      <c r="H8272" s="243"/>
      <c r="J8272" s="33"/>
      <c r="K8272" s="33"/>
      <c r="L8272" s="33"/>
      <c r="M8272" s="33"/>
      <c r="N8272" s="33"/>
      <c r="O8272" s="33"/>
      <c r="P8272" s="33"/>
      <c r="Q8272" s="33"/>
      <c r="R8272" s="33"/>
      <c r="S8272" s="33"/>
    </row>
    <row r="8273" spans="1:19">
      <c r="A8273" s="233"/>
      <c r="B8273" s="238"/>
      <c r="C8273" s="229"/>
      <c r="D8273" s="229"/>
      <c r="E8273" s="235"/>
      <c r="F8273" s="235"/>
      <c r="G8273" s="242"/>
      <c r="H8273" s="243"/>
      <c r="J8273" s="33"/>
      <c r="K8273" s="33"/>
      <c r="L8273" s="33"/>
      <c r="M8273" s="33"/>
      <c r="N8273" s="33"/>
      <c r="O8273" s="33"/>
      <c r="P8273" s="33"/>
      <c r="Q8273" s="33"/>
      <c r="R8273" s="33"/>
      <c r="S8273" s="33"/>
    </row>
    <row r="8274" spans="1:19">
      <c r="A8274" s="233"/>
      <c r="B8274" s="238"/>
      <c r="C8274" s="229"/>
      <c r="D8274" s="229"/>
      <c r="E8274" s="235"/>
      <c r="F8274" s="235"/>
      <c r="G8274" s="242"/>
      <c r="H8274" s="243"/>
      <c r="J8274" s="33"/>
      <c r="K8274" s="33"/>
      <c r="L8274" s="33"/>
      <c r="M8274" s="33"/>
      <c r="N8274" s="33"/>
      <c r="O8274" s="33"/>
      <c r="P8274" s="33"/>
      <c r="Q8274" s="33"/>
      <c r="R8274" s="33"/>
      <c r="S8274" s="33"/>
    </row>
    <row r="8275" spans="1:19">
      <c r="A8275" s="233"/>
      <c r="B8275" s="238"/>
      <c r="C8275" s="229"/>
      <c r="D8275" s="229"/>
      <c r="E8275" s="235"/>
      <c r="F8275" s="235"/>
      <c r="G8275" s="242"/>
      <c r="H8275" s="243"/>
      <c r="J8275" s="33"/>
      <c r="K8275" s="33"/>
      <c r="L8275" s="33"/>
      <c r="M8275" s="33"/>
      <c r="N8275" s="33"/>
      <c r="O8275" s="33"/>
      <c r="P8275" s="33"/>
      <c r="Q8275" s="33"/>
      <c r="R8275" s="33"/>
      <c r="S8275" s="33"/>
    </row>
    <row r="8276" spans="1:19">
      <c r="A8276" s="233"/>
      <c r="B8276" s="238"/>
      <c r="C8276" s="229"/>
      <c r="D8276" s="229"/>
      <c r="E8276" s="235"/>
      <c r="F8276" s="235"/>
      <c r="G8276" s="242"/>
      <c r="H8276" s="243"/>
      <c r="J8276" s="33"/>
      <c r="K8276" s="33"/>
      <c r="L8276" s="33"/>
      <c r="M8276" s="33"/>
      <c r="N8276" s="33"/>
      <c r="O8276" s="33"/>
      <c r="P8276" s="33"/>
      <c r="Q8276" s="33"/>
      <c r="R8276" s="33"/>
      <c r="S8276" s="33"/>
    </row>
    <row r="8277" spans="1:19">
      <c r="A8277" s="233"/>
      <c r="B8277" s="238"/>
      <c r="C8277" s="229"/>
      <c r="D8277" s="229"/>
      <c r="E8277" s="235"/>
      <c r="F8277" s="235"/>
      <c r="G8277" s="242"/>
      <c r="H8277" s="243"/>
      <c r="J8277" s="33"/>
      <c r="K8277" s="33"/>
      <c r="L8277" s="33"/>
      <c r="M8277" s="33"/>
      <c r="N8277" s="33"/>
      <c r="O8277" s="33"/>
      <c r="P8277" s="33"/>
      <c r="Q8277" s="33"/>
      <c r="R8277" s="33"/>
      <c r="S8277" s="33"/>
    </row>
    <row r="8278" spans="1:19">
      <c r="A8278" s="233"/>
      <c r="B8278" s="238"/>
      <c r="C8278" s="229"/>
      <c r="D8278" s="229"/>
      <c r="E8278" s="235"/>
      <c r="F8278" s="235"/>
      <c r="G8278" s="242"/>
      <c r="H8278" s="243"/>
      <c r="J8278" s="33"/>
      <c r="K8278" s="33"/>
      <c r="L8278" s="33"/>
      <c r="M8278" s="33"/>
      <c r="N8278" s="33"/>
      <c r="O8278" s="33"/>
      <c r="P8278" s="33"/>
      <c r="Q8278" s="33"/>
      <c r="R8278" s="33"/>
      <c r="S8278" s="33"/>
    </row>
    <row r="8279" spans="1:19">
      <c r="A8279" s="233"/>
      <c r="B8279" s="238"/>
      <c r="C8279" s="229"/>
      <c r="D8279" s="229"/>
      <c r="E8279" s="235"/>
      <c r="F8279" s="235"/>
      <c r="G8279" s="242"/>
      <c r="H8279" s="243"/>
      <c r="J8279" s="33"/>
      <c r="K8279" s="33"/>
      <c r="L8279" s="33"/>
      <c r="M8279" s="33"/>
      <c r="N8279" s="33"/>
      <c r="O8279" s="33"/>
      <c r="P8279" s="33"/>
      <c r="Q8279" s="33"/>
      <c r="R8279" s="33"/>
      <c r="S8279" s="33"/>
    </row>
    <row r="8280" spans="1:19">
      <c r="A8280" s="233"/>
      <c r="B8280" s="238"/>
      <c r="C8280" s="229"/>
      <c r="D8280" s="229"/>
      <c r="E8280" s="235"/>
      <c r="F8280" s="235"/>
      <c r="G8280" s="242"/>
      <c r="H8280" s="243"/>
      <c r="J8280" s="33"/>
      <c r="K8280" s="33"/>
      <c r="L8280" s="33"/>
      <c r="M8280" s="33"/>
      <c r="N8280" s="33"/>
      <c r="O8280" s="33"/>
      <c r="P8280" s="33"/>
      <c r="Q8280" s="33"/>
      <c r="R8280" s="33"/>
      <c r="S8280" s="33"/>
    </row>
    <row r="8281" spans="1:19">
      <c r="A8281" s="233"/>
      <c r="B8281" s="238"/>
      <c r="C8281" s="229"/>
      <c r="D8281" s="229"/>
      <c r="E8281" s="235"/>
      <c r="F8281" s="235"/>
      <c r="G8281" s="242"/>
      <c r="H8281" s="243"/>
      <c r="J8281" s="33"/>
      <c r="K8281" s="33"/>
      <c r="L8281" s="33"/>
      <c r="M8281" s="33"/>
      <c r="N8281" s="33"/>
      <c r="O8281" s="33"/>
      <c r="P8281" s="33"/>
      <c r="Q8281" s="33"/>
      <c r="R8281" s="33"/>
      <c r="S8281" s="33"/>
    </row>
    <row r="8282" spans="1:19">
      <c r="A8282" s="233"/>
      <c r="B8282" s="238"/>
      <c r="C8282" s="229"/>
      <c r="D8282" s="229"/>
      <c r="E8282" s="235"/>
      <c r="F8282" s="235"/>
      <c r="G8282" s="242"/>
      <c r="H8282" s="243"/>
      <c r="J8282" s="33"/>
      <c r="K8282" s="33"/>
      <c r="L8282" s="33"/>
      <c r="M8282" s="33"/>
      <c r="N8282" s="33"/>
      <c r="O8282" s="33"/>
      <c r="P8282" s="33"/>
      <c r="Q8282" s="33"/>
      <c r="R8282" s="33"/>
      <c r="S8282" s="33"/>
    </row>
    <row r="8283" spans="1:19">
      <c r="A8283" s="233"/>
      <c r="B8283" s="238"/>
      <c r="C8283" s="229"/>
      <c r="D8283" s="229"/>
      <c r="E8283" s="235"/>
      <c r="F8283" s="235"/>
      <c r="G8283" s="242"/>
      <c r="H8283" s="243"/>
      <c r="J8283" s="33"/>
      <c r="K8283" s="33"/>
      <c r="L8283" s="33"/>
      <c r="M8283" s="33"/>
      <c r="N8283" s="33"/>
      <c r="O8283" s="33"/>
      <c r="P8283" s="33"/>
      <c r="Q8283" s="33"/>
      <c r="R8283" s="33"/>
      <c r="S8283" s="33"/>
    </row>
    <row r="8284" spans="1:19">
      <c r="A8284" s="233"/>
      <c r="B8284" s="238"/>
      <c r="C8284" s="229"/>
      <c r="D8284" s="229"/>
      <c r="E8284" s="235"/>
      <c r="F8284" s="235"/>
      <c r="G8284" s="242"/>
      <c r="H8284" s="243"/>
      <c r="J8284" s="33"/>
      <c r="K8284" s="33"/>
      <c r="L8284" s="33"/>
      <c r="M8284" s="33"/>
      <c r="N8284" s="33"/>
      <c r="O8284" s="33"/>
      <c r="P8284" s="33"/>
      <c r="Q8284" s="33"/>
      <c r="R8284" s="33"/>
      <c r="S8284" s="33"/>
    </row>
    <row r="8285" spans="1:19">
      <c r="A8285" s="233"/>
      <c r="B8285" s="238"/>
      <c r="C8285" s="229"/>
      <c r="D8285" s="229"/>
      <c r="E8285" s="235"/>
      <c r="F8285" s="235"/>
      <c r="G8285" s="242"/>
      <c r="H8285" s="243"/>
      <c r="J8285" s="33"/>
      <c r="K8285" s="33"/>
      <c r="L8285" s="33"/>
      <c r="M8285" s="33"/>
      <c r="N8285" s="33"/>
      <c r="O8285" s="33"/>
      <c r="P8285" s="33"/>
      <c r="Q8285" s="33"/>
      <c r="R8285" s="33"/>
      <c r="S8285" s="33"/>
    </row>
    <row r="8286" spans="1:19">
      <c r="A8286" s="233"/>
      <c r="B8286" s="238"/>
      <c r="C8286" s="229"/>
      <c r="D8286" s="229"/>
      <c r="E8286" s="235"/>
      <c r="F8286" s="235"/>
      <c r="G8286" s="242"/>
      <c r="H8286" s="243"/>
      <c r="J8286" s="33"/>
      <c r="K8286" s="33"/>
      <c r="L8286" s="33"/>
      <c r="M8286" s="33"/>
      <c r="N8286" s="33"/>
      <c r="O8286" s="33"/>
      <c r="P8286" s="33"/>
      <c r="Q8286" s="33"/>
      <c r="R8286" s="33"/>
      <c r="S8286" s="33"/>
    </row>
    <row r="8287" spans="1:19">
      <c r="A8287" s="233"/>
      <c r="B8287" s="238"/>
      <c r="C8287" s="229"/>
      <c r="D8287" s="229"/>
      <c r="E8287" s="235"/>
      <c r="F8287" s="235"/>
      <c r="G8287" s="242"/>
      <c r="H8287" s="243"/>
      <c r="J8287" s="33"/>
      <c r="K8287" s="33"/>
      <c r="L8287" s="33"/>
      <c r="M8287" s="33"/>
      <c r="N8287" s="33"/>
      <c r="O8287" s="33"/>
      <c r="P8287" s="33"/>
      <c r="Q8287" s="33"/>
      <c r="R8287" s="33"/>
      <c r="S8287" s="33"/>
    </row>
    <row r="8288" spans="1:19">
      <c r="A8288" s="233"/>
      <c r="B8288" s="238"/>
      <c r="C8288" s="229"/>
      <c r="D8288" s="229"/>
      <c r="E8288" s="235"/>
      <c r="F8288" s="235"/>
      <c r="G8288" s="242"/>
      <c r="H8288" s="243"/>
      <c r="J8288" s="33"/>
      <c r="K8288" s="33"/>
      <c r="L8288" s="33"/>
      <c r="M8288" s="33"/>
      <c r="N8288" s="33"/>
      <c r="O8288" s="33"/>
      <c r="P8288" s="33"/>
      <c r="Q8288" s="33"/>
      <c r="R8288" s="33"/>
      <c r="S8288" s="33"/>
    </row>
    <row r="8289" spans="1:19">
      <c r="A8289" s="233"/>
      <c r="B8289" s="238"/>
      <c r="C8289" s="229"/>
      <c r="D8289" s="229"/>
      <c r="E8289" s="235"/>
      <c r="F8289" s="235"/>
      <c r="G8289" s="242"/>
      <c r="H8289" s="243"/>
      <c r="J8289" s="33"/>
      <c r="K8289" s="33"/>
      <c r="L8289" s="33"/>
      <c r="M8289" s="33"/>
      <c r="N8289" s="33"/>
      <c r="O8289" s="33"/>
      <c r="P8289" s="33"/>
      <c r="Q8289" s="33"/>
      <c r="R8289" s="33"/>
      <c r="S8289" s="33"/>
    </row>
    <row r="8290" spans="1:19">
      <c r="A8290" s="233"/>
      <c r="B8290" s="238"/>
      <c r="C8290" s="229"/>
      <c r="D8290" s="229"/>
      <c r="E8290" s="235"/>
      <c r="F8290" s="235"/>
      <c r="G8290" s="242"/>
      <c r="H8290" s="243"/>
      <c r="J8290" s="33"/>
      <c r="K8290" s="33"/>
      <c r="L8290" s="33"/>
      <c r="M8290" s="33"/>
      <c r="N8290" s="33"/>
      <c r="O8290" s="33"/>
      <c r="P8290" s="33"/>
      <c r="Q8290" s="33"/>
      <c r="R8290" s="33"/>
      <c r="S8290" s="33"/>
    </row>
    <row r="8291" spans="1:19">
      <c r="A8291" s="233"/>
      <c r="B8291" s="238"/>
      <c r="C8291" s="229"/>
      <c r="D8291" s="229"/>
      <c r="E8291" s="235"/>
      <c r="F8291" s="235"/>
      <c r="G8291" s="242"/>
      <c r="H8291" s="243"/>
      <c r="J8291" s="33"/>
      <c r="K8291" s="33"/>
      <c r="L8291" s="33"/>
      <c r="M8291" s="33"/>
      <c r="N8291" s="33"/>
      <c r="O8291" s="33"/>
      <c r="P8291" s="33"/>
      <c r="Q8291" s="33"/>
      <c r="R8291" s="33"/>
      <c r="S8291" s="33"/>
    </row>
    <row r="8292" spans="1:19">
      <c r="A8292" s="233"/>
      <c r="B8292" s="238"/>
      <c r="C8292" s="229"/>
      <c r="D8292" s="229"/>
      <c r="E8292" s="235"/>
      <c r="F8292" s="235"/>
      <c r="G8292" s="242"/>
      <c r="H8292" s="243"/>
      <c r="J8292" s="33"/>
      <c r="K8292" s="33"/>
      <c r="L8292" s="33"/>
      <c r="M8292" s="33"/>
      <c r="N8292" s="33"/>
      <c r="O8292" s="33"/>
      <c r="P8292" s="33"/>
      <c r="Q8292" s="33"/>
      <c r="R8292" s="33"/>
      <c r="S8292" s="33"/>
    </row>
    <row r="8293" spans="1:19">
      <c r="A8293" s="233"/>
      <c r="B8293" s="238"/>
      <c r="C8293" s="229"/>
      <c r="D8293" s="229"/>
      <c r="E8293" s="235"/>
      <c r="F8293" s="235"/>
      <c r="G8293" s="242"/>
      <c r="H8293" s="243"/>
      <c r="J8293" s="33"/>
      <c r="K8293" s="33"/>
      <c r="L8293" s="33"/>
      <c r="M8293" s="33"/>
      <c r="N8293" s="33"/>
      <c r="O8293" s="33"/>
      <c r="P8293" s="33"/>
      <c r="Q8293" s="33"/>
      <c r="R8293" s="33"/>
      <c r="S8293" s="33"/>
    </row>
    <row r="8294" spans="1:19">
      <c r="A8294" s="233"/>
      <c r="B8294" s="238"/>
      <c r="C8294" s="229"/>
      <c r="D8294" s="229"/>
      <c r="E8294" s="235"/>
      <c r="F8294" s="235"/>
      <c r="G8294" s="242"/>
      <c r="H8294" s="243"/>
      <c r="J8294" s="33"/>
      <c r="K8294" s="33"/>
      <c r="L8294" s="33"/>
      <c r="M8294" s="33"/>
      <c r="N8294" s="33"/>
      <c r="O8294" s="33"/>
      <c r="P8294" s="33"/>
      <c r="Q8294" s="33"/>
      <c r="R8294" s="33"/>
      <c r="S8294" s="33"/>
    </row>
    <row r="8295" spans="1:19">
      <c r="A8295" s="233"/>
      <c r="B8295" s="238"/>
      <c r="C8295" s="229"/>
      <c r="D8295" s="229"/>
      <c r="E8295" s="235"/>
      <c r="F8295" s="235"/>
      <c r="G8295" s="242"/>
      <c r="H8295" s="243"/>
      <c r="J8295" s="33"/>
      <c r="K8295" s="33"/>
      <c r="L8295" s="33"/>
      <c r="M8295" s="33"/>
      <c r="N8295" s="33"/>
      <c r="O8295" s="33"/>
      <c r="P8295" s="33"/>
      <c r="Q8295" s="33"/>
      <c r="R8295" s="33"/>
      <c r="S8295" s="33"/>
    </row>
    <row r="8296" spans="1:19">
      <c r="A8296" s="233"/>
      <c r="B8296" s="238"/>
      <c r="C8296" s="229"/>
      <c r="D8296" s="229"/>
      <c r="E8296" s="235"/>
      <c r="F8296" s="235"/>
      <c r="G8296" s="242"/>
      <c r="H8296" s="243"/>
      <c r="J8296" s="33"/>
      <c r="K8296" s="33"/>
      <c r="L8296" s="33"/>
      <c r="M8296" s="33"/>
      <c r="N8296" s="33"/>
      <c r="O8296" s="33"/>
      <c r="P8296" s="33"/>
      <c r="Q8296" s="33"/>
      <c r="R8296" s="33"/>
      <c r="S8296" s="33"/>
    </row>
    <row r="8297" spans="1:19">
      <c r="A8297" s="233"/>
      <c r="B8297" s="238"/>
      <c r="C8297" s="229"/>
      <c r="D8297" s="229"/>
      <c r="E8297" s="235"/>
      <c r="F8297" s="235"/>
      <c r="G8297" s="242"/>
      <c r="H8297" s="243"/>
      <c r="J8297" s="33"/>
      <c r="K8297" s="33"/>
      <c r="L8297" s="33"/>
      <c r="M8297" s="33"/>
      <c r="N8297" s="33"/>
      <c r="O8297" s="33"/>
      <c r="P8297" s="33"/>
      <c r="Q8297" s="33"/>
      <c r="R8297" s="33"/>
      <c r="S8297" s="33"/>
    </row>
    <row r="8298" spans="1:19">
      <c r="A8298" s="233"/>
      <c r="B8298" s="238"/>
      <c r="C8298" s="229"/>
      <c r="D8298" s="229"/>
      <c r="E8298" s="235"/>
      <c r="F8298" s="235"/>
      <c r="G8298" s="242"/>
      <c r="H8298" s="243"/>
      <c r="J8298" s="33"/>
      <c r="K8298" s="33"/>
      <c r="L8298" s="33"/>
      <c r="M8298" s="33"/>
      <c r="N8298" s="33"/>
      <c r="O8298" s="33"/>
      <c r="P8298" s="33"/>
      <c r="Q8298" s="33"/>
      <c r="R8298" s="33"/>
      <c r="S8298" s="33"/>
    </row>
    <row r="8299" spans="1:19">
      <c r="A8299" s="233"/>
      <c r="B8299" s="238"/>
      <c r="C8299" s="229"/>
      <c r="D8299" s="229"/>
      <c r="E8299" s="235"/>
      <c r="F8299" s="235"/>
      <c r="G8299" s="242"/>
      <c r="H8299" s="243"/>
      <c r="J8299" s="33"/>
      <c r="K8299" s="33"/>
      <c r="L8299" s="33"/>
      <c r="M8299" s="33"/>
      <c r="N8299" s="33"/>
      <c r="O8299" s="33"/>
      <c r="P8299" s="33"/>
      <c r="Q8299" s="33"/>
      <c r="R8299" s="33"/>
      <c r="S8299" s="33"/>
    </row>
    <row r="8300" spans="1:19">
      <c r="A8300" s="233"/>
      <c r="B8300" s="238"/>
      <c r="C8300" s="229"/>
      <c r="D8300" s="229"/>
      <c r="E8300" s="235"/>
      <c r="F8300" s="235"/>
      <c r="G8300" s="242"/>
      <c r="H8300" s="243"/>
      <c r="J8300" s="33"/>
      <c r="K8300" s="33"/>
      <c r="L8300" s="33"/>
      <c r="M8300" s="33"/>
      <c r="N8300" s="33"/>
      <c r="O8300" s="33"/>
      <c r="P8300" s="33"/>
      <c r="Q8300" s="33"/>
      <c r="R8300" s="33"/>
      <c r="S8300" s="33"/>
    </row>
    <row r="8301" spans="1:19">
      <c r="A8301" s="233"/>
      <c r="B8301" s="238"/>
      <c r="C8301" s="229"/>
      <c r="D8301" s="229"/>
      <c r="E8301" s="235"/>
      <c r="F8301" s="235"/>
      <c r="G8301" s="242"/>
      <c r="H8301" s="243"/>
      <c r="J8301" s="33"/>
      <c r="K8301" s="33"/>
      <c r="L8301" s="33"/>
      <c r="M8301" s="33"/>
      <c r="N8301" s="33"/>
      <c r="O8301" s="33"/>
      <c r="P8301" s="33"/>
      <c r="Q8301" s="33"/>
      <c r="R8301" s="33"/>
      <c r="S8301" s="33"/>
    </row>
    <row r="8302" spans="1:19">
      <c r="A8302" s="233"/>
      <c r="B8302" s="238"/>
      <c r="C8302" s="229"/>
      <c r="D8302" s="229"/>
      <c r="E8302" s="235"/>
      <c r="F8302" s="235"/>
      <c r="G8302" s="242"/>
      <c r="H8302" s="243"/>
      <c r="J8302" s="33"/>
      <c r="K8302" s="33"/>
      <c r="L8302" s="33"/>
      <c r="M8302" s="33"/>
      <c r="N8302" s="33"/>
      <c r="O8302" s="33"/>
      <c r="P8302" s="33"/>
      <c r="Q8302" s="33"/>
      <c r="R8302" s="33"/>
      <c r="S8302" s="33"/>
    </row>
    <row r="8303" spans="1:19">
      <c r="A8303" s="233"/>
      <c r="B8303" s="238"/>
      <c r="C8303" s="229"/>
      <c r="D8303" s="229"/>
      <c r="E8303" s="235"/>
      <c r="F8303" s="235"/>
      <c r="G8303" s="242"/>
      <c r="H8303" s="243"/>
      <c r="J8303" s="33"/>
      <c r="K8303" s="33"/>
      <c r="L8303" s="33"/>
      <c r="M8303" s="33"/>
      <c r="N8303" s="33"/>
      <c r="O8303" s="33"/>
      <c r="P8303" s="33"/>
      <c r="Q8303" s="33"/>
      <c r="R8303" s="33"/>
      <c r="S8303" s="33"/>
    </row>
    <row r="8304" spans="1:19">
      <c r="A8304" s="233"/>
      <c r="B8304" s="238"/>
      <c r="C8304" s="229"/>
      <c r="D8304" s="229"/>
      <c r="E8304" s="235"/>
      <c r="F8304" s="235"/>
      <c r="G8304" s="242"/>
      <c r="H8304" s="243"/>
      <c r="J8304" s="33"/>
      <c r="K8304" s="33"/>
      <c r="L8304" s="33"/>
      <c r="M8304" s="33"/>
      <c r="N8304" s="33"/>
      <c r="O8304" s="33"/>
      <c r="P8304" s="33"/>
      <c r="Q8304" s="33"/>
      <c r="R8304" s="33"/>
      <c r="S8304" s="33"/>
    </row>
    <row r="8305" spans="1:19">
      <c r="A8305" s="233"/>
      <c r="B8305" s="238"/>
      <c r="C8305" s="229"/>
      <c r="D8305" s="229"/>
      <c r="E8305" s="235"/>
      <c r="F8305" s="235"/>
      <c r="G8305" s="242"/>
      <c r="H8305" s="243"/>
      <c r="J8305" s="33"/>
      <c r="K8305" s="33"/>
      <c r="L8305" s="33"/>
      <c r="M8305" s="33"/>
      <c r="N8305" s="33"/>
      <c r="O8305" s="33"/>
      <c r="P8305" s="33"/>
      <c r="Q8305" s="33"/>
      <c r="R8305" s="33"/>
      <c r="S8305" s="33"/>
    </row>
    <row r="8306" spans="1:19">
      <c r="A8306" s="233"/>
      <c r="B8306" s="238"/>
      <c r="C8306" s="229"/>
      <c r="D8306" s="229"/>
      <c r="E8306" s="235"/>
      <c r="F8306" s="235"/>
      <c r="G8306" s="242"/>
      <c r="H8306" s="243"/>
      <c r="J8306" s="33"/>
      <c r="K8306" s="33"/>
      <c r="L8306" s="33"/>
      <c r="M8306" s="33"/>
      <c r="N8306" s="33"/>
      <c r="O8306" s="33"/>
      <c r="P8306" s="33"/>
      <c r="Q8306" s="33"/>
      <c r="R8306" s="33"/>
      <c r="S8306" s="33"/>
    </row>
    <row r="8307" spans="1:19">
      <c r="A8307" s="233"/>
      <c r="B8307" s="238"/>
      <c r="C8307" s="229"/>
      <c r="D8307" s="229"/>
      <c r="E8307" s="235"/>
      <c r="F8307" s="235"/>
      <c r="G8307" s="242"/>
      <c r="H8307" s="243"/>
      <c r="J8307" s="33"/>
      <c r="K8307" s="33"/>
      <c r="L8307" s="33"/>
      <c r="M8307" s="33"/>
      <c r="N8307" s="33"/>
      <c r="O8307" s="33"/>
      <c r="P8307" s="33"/>
      <c r="Q8307" s="33"/>
      <c r="R8307" s="33"/>
      <c r="S8307" s="33"/>
    </row>
    <row r="8308" spans="1:19">
      <c r="A8308" s="233"/>
      <c r="B8308" s="238"/>
      <c r="C8308" s="229"/>
      <c r="D8308" s="229"/>
      <c r="E8308" s="235"/>
      <c r="F8308" s="235"/>
      <c r="G8308" s="242"/>
      <c r="H8308" s="243"/>
      <c r="J8308" s="33"/>
      <c r="K8308" s="33"/>
      <c r="L8308" s="33"/>
      <c r="M8308" s="33"/>
      <c r="N8308" s="33"/>
      <c r="O8308" s="33"/>
      <c r="P8308" s="33"/>
      <c r="Q8308" s="33"/>
      <c r="R8308" s="33"/>
      <c r="S8308" s="33"/>
    </row>
    <row r="8309" spans="1:19">
      <c r="A8309" s="233"/>
      <c r="B8309" s="238"/>
      <c r="C8309" s="229"/>
      <c r="D8309" s="229"/>
      <c r="E8309" s="235"/>
      <c r="F8309" s="235"/>
      <c r="G8309" s="242"/>
      <c r="H8309" s="243"/>
      <c r="J8309" s="33"/>
      <c r="K8309" s="33"/>
      <c r="L8309" s="33"/>
      <c r="M8309" s="33"/>
      <c r="N8309" s="33"/>
      <c r="O8309" s="33"/>
      <c r="P8309" s="33"/>
      <c r="Q8309" s="33"/>
      <c r="R8309" s="33"/>
      <c r="S8309" s="33"/>
    </row>
    <row r="8310" spans="1:19">
      <c r="A8310" s="233"/>
      <c r="B8310" s="238"/>
      <c r="C8310" s="229"/>
      <c r="D8310" s="229"/>
      <c r="E8310" s="235"/>
      <c r="F8310" s="235"/>
      <c r="G8310" s="242"/>
      <c r="H8310" s="243"/>
      <c r="J8310" s="33"/>
      <c r="K8310" s="33"/>
      <c r="L8310" s="33"/>
      <c r="M8310" s="33"/>
      <c r="N8310" s="33"/>
      <c r="O8310" s="33"/>
      <c r="P8310" s="33"/>
      <c r="Q8310" s="33"/>
      <c r="R8310" s="33"/>
      <c r="S8310" s="33"/>
    </row>
    <row r="8311" spans="1:19">
      <c r="A8311" s="233"/>
      <c r="B8311" s="238"/>
      <c r="C8311" s="229"/>
      <c r="D8311" s="229"/>
      <c r="E8311" s="235"/>
      <c r="F8311" s="235"/>
      <c r="G8311" s="242"/>
      <c r="H8311" s="243"/>
      <c r="J8311" s="33"/>
      <c r="K8311" s="33"/>
      <c r="L8311" s="33"/>
      <c r="M8311" s="33"/>
      <c r="N8311" s="33"/>
      <c r="O8311" s="33"/>
      <c r="P8311" s="33"/>
      <c r="Q8311" s="33"/>
      <c r="R8311" s="33"/>
      <c r="S8311" s="33"/>
    </row>
    <row r="8312" spans="1:19">
      <c r="A8312" s="233"/>
      <c r="B8312" s="238"/>
      <c r="C8312" s="229"/>
      <c r="D8312" s="229"/>
      <c r="E8312" s="235"/>
      <c r="F8312" s="235"/>
      <c r="G8312" s="242"/>
      <c r="H8312" s="243"/>
      <c r="J8312" s="33"/>
      <c r="K8312" s="33"/>
      <c r="L8312" s="33"/>
      <c r="M8312" s="33"/>
      <c r="N8312" s="33"/>
      <c r="O8312" s="33"/>
      <c r="P8312" s="33"/>
      <c r="Q8312" s="33"/>
      <c r="R8312" s="33"/>
      <c r="S8312" s="33"/>
    </row>
    <row r="8313" spans="1:19">
      <c r="A8313" s="233"/>
      <c r="B8313" s="238"/>
      <c r="C8313" s="229"/>
      <c r="D8313" s="229"/>
      <c r="E8313" s="235"/>
      <c r="F8313" s="235"/>
      <c r="G8313" s="242"/>
      <c r="H8313" s="243"/>
      <c r="J8313" s="33"/>
      <c r="K8313" s="33"/>
      <c r="L8313" s="33"/>
      <c r="M8313" s="33"/>
      <c r="N8313" s="33"/>
      <c r="O8313" s="33"/>
      <c r="P8313" s="33"/>
      <c r="Q8313" s="33"/>
      <c r="R8313" s="33"/>
      <c r="S8313" s="33"/>
    </row>
    <row r="8314" spans="1:19">
      <c r="A8314" s="233"/>
      <c r="B8314" s="238"/>
      <c r="C8314" s="229"/>
      <c r="D8314" s="229"/>
      <c r="E8314" s="235"/>
      <c r="F8314" s="235"/>
      <c r="G8314" s="242"/>
      <c r="H8314" s="243"/>
      <c r="J8314" s="33"/>
      <c r="K8314" s="33"/>
      <c r="L8314" s="33"/>
      <c r="M8314" s="33"/>
      <c r="N8314" s="33"/>
      <c r="O8314" s="33"/>
      <c r="P8314" s="33"/>
      <c r="Q8314" s="33"/>
      <c r="R8314" s="33"/>
      <c r="S8314" s="33"/>
    </row>
    <row r="8315" spans="1:19">
      <c r="A8315" s="233"/>
      <c r="B8315" s="238"/>
      <c r="C8315" s="229"/>
      <c r="D8315" s="229"/>
      <c r="E8315" s="235"/>
      <c r="F8315" s="235"/>
      <c r="G8315" s="242"/>
      <c r="H8315" s="243"/>
      <c r="J8315" s="33"/>
      <c r="K8315" s="33"/>
      <c r="L8315" s="33"/>
      <c r="M8315" s="33"/>
      <c r="N8315" s="33"/>
      <c r="O8315" s="33"/>
      <c r="P8315" s="33"/>
      <c r="Q8315" s="33"/>
      <c r="R8315" s="33"/>
      <c r="S8315" s="33"/>
    </row>
    <row r="8316" spans="1:19">
      <c r="A8316" s="233"/>
      <c r="B8316" s="238"/>
      <c r="C8316" s="229"/>
      <c r="D8316" s="229"/>
      <c r="E8316" s="235"/>
      <c r="F8316" s="235"/>
      <c r="G8316" s="242"/>
      <c r="H8316" s="243"/>
      <c r="J8316" s="33"/>
      <c r="K8316" s="33"/>
      <c r="L8316" s="33"/>
      <c r="M8316" s="33"/>
      <c r="N8316" s="33"/>
      <c r="O8316" s="33"/>
      <c r="P8316" s="33"/>
      <c r="Q8316" s="33"/>
      <c r="R8316" s="33"/>
      <c r="S8316" s="33"/>
    </row>
    <row r="8317" spans="1:19">
      <c r="A8317" s="233"/>
      <c r="B8317" s="238"/>
      <c r="C8317" s="229"/>
      <c r="D8317" s="229"/>
      <c r="E8317" s="235"/>
      <c r="F8317" s="235"/>
      <c r="G8317" s="242"/>
      <c r="H8317" s="243"/>
      <c r="J8317" s="33"/>
      <c r="K8317" s="33"/>
      <c r="L8317" s="33"/>
      <c r="M8317" s="33"/>
      <c r="N8317" s="33"/>
      <c r="O8317" s="33"/>
      <c r="P8317" s="33"/>
      <c r="Q8317" s="33"/>
      <c r="R8317" s="33"/>
      <c r="S8317" s="33"/>
    </row>
    <row r="8318" spans="1:19">
      <c r="A8318" s="233"/>
      <c r="B8318" s="238"/>
      <c r="C8318" s="229"/>
      <c r="D8318" s="229"/>
      <c r="E8318" s="235"/>
      <c r="F8318" s="235"/>
      <c r="G8318" s="242"/>
      <c r="H8318" s="243"/>
      <c r="J8318" s="33"/>
      <c r="K8318" s="33"/>
      <c r="L8318" s="33"/>
      <c r="M8318" s="33"/>
      <c r="N8318" s="33"/>
      <c r="O8318" s="33"/>
      <c r="P8318" s="33"/>
      <c r="Q8318" s="33"/>
      <c r="R8318" s="33"/>
      <c r="S8318" s="33"/>
    </row>
    <row r="8319" spans="1:19">
      <c r="A8319" s="233"/>
      <c r="B8319" s="238"/>
      <c r="C8319" s="229"/>
      <c r="D8319" s="229"/>
      <c r="E8319" s="235"/>
      <c r="F8319" s="235"/>
      <c r="G8319" s="242"/>
      <c r="H8319" s="243"/>
      <c r="J8319" s="33"/>
      <c r="K8319" s="33"/>
      <c r="L8319" s="33"/>
      <c r="M8319" s="33"/>
      <c r="N8319" s="33"/>
      <c r="O8319" s="33"/>
      <c r="P8319" s="33"/>
      <c r="Q8319" s="33"/>
      <c r="R8319" s="33"/>
      <c r="S8319" s="33"/>
    </row>
    <row r="8320" spans="1:19">
      <c r="A8320" s="233"/>
      <c r="B8320" s="238"/>
      <c r="C8320" s="229"/>
      <c r="D8320" s="229"/>
      <c r="E8320" s="235"/>
      <c r="F8320" s="235"/>
      <c r="G8320" s="242"/>
      <c r="H8320" s="243"/>
      <c r="J8320" s="33"/>
      <c r="K8320" s="33"/>
      <c r="L8320" s="33"/>
      <c r="M8320" s="33"/>
      <c r="N8320" s="33"/>
      <c r="O8320" s="33"/>
      <c r="P8320" s="33"/>
      <c r="Q8320" s="33"/>
      <c r="R8320" s="33"/>
      <c r="S8320" s="33"/>
    </row>
    <row r="8321" spans="1:19">
      <c r="A8321" s="233"/>
      <c r="B8321" s="238"/>
      <c r="C8321" s="229"/>
      <c r="D8321" s="229"/>
      <c r="E8321" s="235"/>
      <c r="F8321" s="235"/>
      <c r="G8321" s="242"/>
      <c r="H8321" s="243"/>
      <c r="J8321" s="33"/>
      <c r="K8321" s="33"/>
      <c r="L8321" s="33"/>
      <c r="M8321" s="33"/>
      <c r="N8321" s="33"/>
      <c r="O8321" s="33"/>
      <c r="P8321" s="33"/>
      <c r="Q8321" s="33"/>
      <c r="R8321" s="33"/>
      <c r="S8321" s="33"/>
    </row>
    <row r="8322" spans="1:19">
      <c r="A8322" s="233"/>
      <c r="B8322" s="238"/>
      <c r="C8322" s="229"/>
      <c r="D8322" s="229"/>
      <c r="E8322" s="235"/>
      <c r="F8322" s="235"/>
      <c r="G8322" s="242"/>
      <c r="H8322" s="243"/>
      <c r="J8322" s="33"/>
      <c r="K8322" s="33"/>
      <c r="L8322" s="33"/>
      <c r="M8322" s="33"/>
      <c r="N8322" s="33"/>
      <c r="O8322" s="33"/>
      <c r="P8322" s="33"/>
      <c r="Q8322" s="33"/>
      <c r="R8322" s="33"/>
      <c r="S8322" s="33"/>
    </row>
    <row r="8323" spans="1:19">
      <c r="A8323" s="233"/>
      <c r="B8323" s="238"/>
      <c r="C8323" s="229"/>
      <c r="D8323" s="229"/>
      <c r="E8323" s="235"/>
      <c r="F8323" s="235"/>
      <c r="G8323" s="242"/>
      <c r="H8323" s="243"/>
      <c r="J8323" s="33"/>
      <c r="K8323" s="33"/>
      <c r="L8323" s="33"/>
      <c r="M8323" s="33"/>
      <c r="N8323" s="33"/>
      <c r="O8323" s="33"/>
      <c r="P8323" s="33"/>
      <c r="Q8323" s="33"/>
      <c r="R8323" s="33"/>
      <c r="S8323" s="33"/>
    </row>
    <row r="8324" spans="1:19">
      <c r="A8324" s="233"/>
      <c r="B8324" s="238"/>
      <c r="C8324" s="229"/>
      <c r="D8324" s="229"/>
      <c r="E8324" s="235"/>
      <c r="F8324" s="235"/>
      <c r="G8324" s="242"/>
      <c r="H8324" s="243"/>
      <c r="J8324" s="33"/>
      <c r="K8324" s="33"/>
      <c r="L8324" s="33"/>
      <c r="M8324" s="33"/>
      <c r="N8324" s="33"/>
      <c r="O8324" s="33"/>
      <c r="P8324" s="33"/>
      <c r="Q8324" s="33"/>
      <c r="R8324" s="33"/>
      <c r="S8324" s="33"/>
    </row>
    <row r="8325" spans="1:19">
      <c r="A8325" s="233"/>
      <c r="B8325" s="238"/>
      <c r="C8325" s="229"/>
      <c r="D8325" s="229"/>
      <c r="E8325" s="235"/>
      <c r="F8325" s="235"/>
      <c r="G8325" s="242"/>
      <c r="H8325" s="243"/>
      <c r="J8325" s="33"/>
      <c r="K8325" s="33"/>
      <c r="L8325" s="33"/>
      <c r="M8325" s="33"/>
      <c r="N8325" s="33"/>
      <c r="O8325" s="33"/>
      <c r="P8325" s="33"/>
      <c r="Q8325" s="33"/>
      <c r="R8325" s="33"/>
      <c r="S8325" s="33"/>
    </row>
    <row r="8326" spans="1:19">
      <c r="A8326" s="233"/>
      <c r="B8326" s="238"/>
      <c r="C8326" s="229"/>
      <c r="D8326" s="229"/>
      <c r="E8326" s="235"/>
      <c r="F8326" s="235"/>
      <c r="G8326" s="242"/>
      <c r="H8326" s="243"/>
      <c r="J8326" s="33"/>
      <c r="K8326" s="33"/>
      <c r="L8326" s="33"/>
      <c r="M8326" s="33"/>
      <c r="N8326" s="33"/>
      <c r="O8326" s="33"/>
      <c r="P8326" s="33"/>
      <c r="Q8326" s="33"/>
      <c r="R8326" s="33"/>
      <c r="S8326" s="33"/>
    </row>
    <row r="8327" spans="1:19">
      <c r="A8327" s="233"/>
      <c r="B8327" s="238"/>
      <c r="C8327" s="229"/>
      <c r="D8327" s="229"/>
      <c r="E8327" s="235"/>
      <c r="F8327" s="235"/>
      <c r="G8327" s="242"/>
      <c r="H8327" s="243"/>
      <c r="J8327" s="33"/>
      <c r="K8327" s="33"/>
      <c r="L8327" s="33"/>
      <c r="M8327" s="33"/>
      <c r="N8327" s="33"/>
      <c r="O8327" s="33"/>
      <c r="P8327" s="33"/>
      <c r="Q8327" s="33"/>
      <c r="R8327" s="33"/>
      <c r="S8327" s="33"/>
    </row>
    <row r="8328" spans="1:19">
      <c r="A8328" s="233"/>
      <c r="B8328" s="238"/>
      <c r="C8328" s="229"/>
      <c r="D8328" s="229"/>
      <c r="E8328" s="235"/>
      <c r="F8328" s="235"/>
      <c r="G8328" s="242"/>
      <c r="H8328" s="243"/>
      <c r="J8328" s="33"/>
      <c r="K8328" s="33"/>
      <c r="L8328" s="33"/>
      <c r="M8328" s="33"/>
      <c r="N8328" s="33"/>
      <c r="O8328" s="33"/>
      <c r="P8328" s="33"/>
      <c r="Q8328" s="33"/>
      <c r="R8328" s="33"/>
      <c r="S8328" s="33"/>
    </row>
    <row r="8329" spans="1:19">
      <c r="A8329" s="233"/>
      <c r="B8329" s="238"/>
      <c r="C8329" s="229"/>
      <c r="D8329" s="229"/>
      <c r="E8329" s="235"/>
      <c r="F8329" s="235"/>
      <c r="G8329" s="242"/>
      <c r="H8329" s="243"/>
      <c r="J8329" s="33"/>
      <c r="K8329" s="33"/>
      <c r="L8329" s="33"/>
      <c r="M8329" s="33"/>
      <c r="N8329" s="33"/>
      <c r="O8329" s="33"/>
      <c r="P8329" s="33"/>
      <c r="Q8329" s="33"/>
      <c r="R8329" s="33"/>
      <c r="S8329" s="33"/>
    </row>
    <row r="8330" spans="1:19">
      <c r="A8330" s="233"/>
      <c r="B8330" s="238"/>
      <c r="C8330" s="229"/>
      <c r="D8330" s="229"/>
      <c r="E8330" s="235"/>
      <c r="F8330" s="235"/>
      <c r="G8330" s="242"/>
      <c r="H8330" s="243"/>
      <c r="J8330" s="33"/>
      <c r="K8330" s="33"/>
      <c r="L8330" s="33"/>
      <c r="M8330" s="33"/>
      <c r="N8330" s="33"/>
      <c r="O8330" s="33"/>
      <c r="P8330" s="33"/>
      <c r="Q8330" s="33"/>
      <c r="R8330" s="33"/>
      <c r="S8330" s="33"/>
    </row>
    <row r="8331" spans="1:19">
      <c r="A8331" s="233"/>
      <c r="B8331" s="238"/>
      <c r="C8331" s="229"/>
      <c r="D8331" s="229"/>
      <c r="E8331" s="235"/>
      <c r="F8331" s="235"/>
      <c r="G8331" s="242"/>
      <c r="H8331" s="243"/>
      <c r="J8331" s="33"/>
      <c r="K8331" s="33"/>
      <c r="L8331" s="33"/>
      <c r="M8331" s="33"/>
      <c r="N8331" s="33"/>
      <c r="O8331" s="33"/>
      <c r="P8331" s="33"/>
      <c r="Q8331" s="33"/>
      <c r="R8331" s="33"/>
      <c r="S8331" s="33"/>
    </row>
    <row r="8332" spans="1:19">
      <c r="A8332" s="233"/>
      <c r="B8332" s="238"/>
      <c r="C8332" s="229"/>
      <c r="D8332" s="229"/>
      <c r="E8332" s="235"/>
      <c r="F8332" s="235"/>
      <c r="G8332" s="242"/>
      <c r="H8332" s="243"/>
      <c r="J8332" s="33"/>
      <c r="K8332" s="33"/>
      <c r="L8332" s="33"/>
      <c r="M8332" s="33"/>
      <c r="N8332" s="33"/>
      <c r="O8332" s="33"/>
      <c r="P8332" s="33"/>
      <c r="Q8332" s="33"/>
      <c r="R8332" s="33"/>
      <c r="S8332" s="33"/>
    </row>
    <row r="8333" spans="1:19">
      <c r="A8333" s="233"/>
      <c r="B8333" s="238"/>
      <c r="C8333" s="229"/>
      <c r="D8333" s="229"/>
      <c r="E8333" s="235"/>
      <c r="F8333" s="235"/>
      <c r="G8333" s="242"/>
      <c r="H8333" s="243"/>
      <c r="J8333" s="33"/>
      <c r="K8333" s="33"/>
      <c r="L8333" s="33"/>
      <c r="M8333" s="33"/>
      <c r="N8333" s="33"/>
      <c r="O8333" s="33"/>
      <c r="P8333" s="33"/>
      <c r="Q8333" s="33"/>
      <c r="R8333" s="33"/>
      <c r="S8333" s="33"/>
    </row>
    <row r="8334" spans="1:19">
      <c r="A8334" s="233"/>
      <c r="B8334" s="238"/>
      <c r="C8334" s="229"/>
      <c r="D8334" s="229"/>
      <c r="E8334" s="235"/>
      <c r="F8334" s="235"/>
      <c r="G8334" s="242"/>
      <c r="H8334" s="243"/>
      <c r="J8334" s="33"/>
      <c r="K8334" s="33"/>
      <c r="L8334" s="33"/>
      <c r="M8334" s="33"/>
      <c r="N8334" s="33"/>
      <c r="O8334" s="33"/>
      <c r="P8334" s="33"/>
      <c r="Q8334" s="33"/>
      <c r="R8334" s="33"/>
      <c r="S8334" s="33"/>
    </row>
    <row r="8335" spans="1:19">
      <c r="A8335" s="233"/>
      <c r="B8335" s="238"/>
      <c r="C8335" s="229"/>
      <c r="D8335" s="229"/>
      <c r="E8335" s="235"/>
      <c r="F8335" s="235"/>
      <c r="G8335" s="242"/>
      <c r="H8335" s="243"/>
      <c r="J8335" s="33"/>
      <c r="K8335" s="33"/>
      <c r="L8335" s="33"/>
      <c r="M8335" s="33"/>
      <c r="N8335" s="33"/>
      <c r="O8335" s="33"/>
      <c r="P8335" s="33"/>
      <c r="Q8335" s="33"/>
      <c r="R8335" s="33"/>
      <c r="S8335" s="33"/>
    </row>
    <row r="8336" spans="1:19">
      <c r="A8336" s="233"/>
      <c r="B8336" s="238"/>
      <c r="C8336" s="229"/>
      <c r="D8336" s="229"/>
      <c r="E8336" s="235"/>
      <c r="F8336" s="235"/>
      <c r="G8336" s="242"/>
      <c r="H8336" s="243"/>
      <c r="J8336" s="33"/>
      <c r="K8336" s="33"/>
      <c r="L8336" s="33"/>
      <c r="M8336" s="33"/>
      <c r="N8336" s="33"/>
      <c r="O8336" s="33"/>
      <c r="P8336" s="33"/>
      <c r="Q8336" s="33"/>
      <c r="R8336" s="33"/>
      <c r="S8336" s="33"/>
    </row>
    <row r="8337" spans="1:19">
      <c r="A8337" s="233"/>
      <c r="B8337" s="238"/>
      <c r="C8337" s="229"/>
      <c r="D8337" s="229"/>
      <c r="E8337" s="235"/>
      <c r="F8337" s="235"/>
      <c r="G8337" s="242"/>
      <c r="H8337" s="243"/>
      <c r="J8337" s="33"/>
      <c r="K8337" s="33"/>
      <c r="L8337" s="33"/>
      <c r="M8337" s="33"/>
      <c r="N8337" s="33"/>
      <c r="O8337" s="33"/>
      <c r="P8337" s="33"/>
      <c r="Q8337" s="33"/>
      <c r="R8337" s="33"/>
      <c r="S8337" s="33"/>
    </row>
    <row r="8338" spans="1:19">
      <c r="A8338" s="233"/>
      <c r="B8338" s="238"/>
      <c r="C8338" s="229"/>
      <c r="D8338" s="229"/>
      <c r="E8338" s="235"/>
      <c r="F8338" s="235"/>
      <c r="G8338" s="242"/>
      <c r="H8338" s="243"/>
      <c r="J8338" s="33"/>
      <c r="K8338" s="33"/>
      <c r="L8338" s="33"/>
      <c r="M8338" s="33"/>
      <c r="N8338" s="33"/>
      <c r="O8338" s="33"/>
      <c r="P8338" s="33"/>
      <c r="Q8338" s="33"/>
      <c r="R8338" s="33"/>
      <c r="S8338" s="33"/>
    </row>
    <row r="8339" spans="1:19">
      <c r="A8339" s="233"/>
      <c r="B8339" s="238"/>
      <c r="C8339" s="229"/>
      <c r="D8339" s="229"/>
      <c r="E8339" s="235"/>
      <c r="F8339" s="235"/>
      <c r="G8339" s="242"/>
      <c r="H8339" s="243"/>
      <c r="J8339" s="33"/>
      <c r="K8339" s="33"/>
      <c r="L8339" s="33"/>
      <c r="M8339" s="33"/>
      <c r="N8339" s="33"/>
      <c r="O8339" s="33"/>
      <c r="P8339" s="33"/>
      <c r="Q8339" s="33"/>
      <c r="R8339" s="33"/>
      <c r="S8339" s="33"/>
    </row>
    <row r="8340" spans="1:19">
      <c r="A8340" s="233"/>
      <c r="B8340" s="238"/>
      <c r="C8340" s="229"/>
      <c r="D8340" s="229"/>
      <c r="E8340" s="235"/>
      <c r="F8340" s="235"/>
      <c r="G8340" s="242"/>
      <c r="H8340" s="243"/>
      <c r="J8340" s="33"/>
      <c r="K8340" s="33"/>
      <c r="L8340" s="33"/>
      <c r="M8340" s="33"/>
      <c r="N8340" s="33"/>
      <c r="O8340" s="33"/>
      <c r="P8340" s="33"/>
      <c r="Q8340" s="33"/>
      <c r="R8340" s="33"/>
      <c r="S8340" s="33"/>
    </row>
    <row r="8341" spans="1:19">
      <c r="A8341" s="233"/>
      <c r="B8341" s="238"/>
      <c r="C8341" s="229"/>
      <c r="D8341" s="229"/>
      <c r="E8341" s="235"/>
      <c r="F8341" s="235"/>
      <c r="G8341" s="242"/>
      <c r="H8341" s="243"/>
      <c r="J8341" s="33"/>
      <c r="K8341" s="33"/>
      <c r="L8341" s="33"/>
      <c r="M8341" s="33"/>
      <c r="N8341" s="33"/>
      <c r="O8341" s="33"/>
      <c r="P8341" s="33"/>
      <c r="Q8341" s="33"/>
      <c r="R8341" s="33"/>
      <c r="S8341" s="33"/>
    </row>
    <row r="8342" spans="1:19">
      <c r="A8342" s="233"/>
      <c r="B8342" s="238"/>
      <c r="C8342" s="229"/>
      <c r="D8342" s="229"/>
      <c r="E8342" s="235"/>
      <c r="F8342" s="235"/>
      <c r="G8342" s="242"/>
      <c r="H8342" s="243"/>
      <c r="J8342" s="33"/>
      <c r="K8342" s="33"/>
      <c r="L8342" s="33"/>
      <c r="M8342" s="33"/>
      <c r="N8342" s="33"/>
      <c r="O8342" s="33"/>
      <c r="P8342" s="33"/>
      <c r="Q8342" s="33"/>
      <c r="R8342" s="33"/>
      <c r="S8342" s="33"/>
    </row>
    <row r="8343" spans="1:19">
      <c r="A8343" s="233"/>
      <c r="B8343" s="238"/>
      <c r="C8343" s="229"/>
      <c r="D8343" s="229"/>
      <c r="E8343" s="235"/>
      <c r="F8343" s="235"/>
      <c r="G8343" s="242"/>
      <c r="H8343" s="243"/>
      <c r="J8343" s="33"/>
      <c r="K8343" s="33"/>
      <c r="L8343" s="33"/>
      <c r="M8343" s="33"/>
      <c r="N8343" s="33"/>
      <c r="O8343" s="33"/>
      <c r="P8343" s="33"/>
      <c r="Q8343" s="33"/>
      <c r="R8343" s="33"/>
      <c r="S8343" s="33"/>
    </row>
    <row r="8344" spans="1:19">
      <c r="A8344" s="233"/>
      <c r="B8344" s="238"/>
      <c r="C8344" s="229"/>
      <c r="D8344" s="229"/>
      <c r="E8344" s="235"/>
      <c r="F8344" s="235"/>
      <c r="G8344" s="242"/>
      <c r="H8344" s="243"/>
      <c r="J8344" s="33"/>
      <c r="K8344" s="33"/>
      <c r="L8344" s="33"/>
      <c r="M8344" s="33"/>
      <c r="N8344" s="33"/>
      <c r="O8344" s="33"/>
      <c r="P8344" s="33"/>
      <c r="Q8344" s="33"/>
      <c r="R8344" s="33"/>
      <c r="S8344" s="33"/>
    </row>
    <row r="8345" spans="1:19">
      <c r="A8345" s="233"/>
      <c r="B8345" s="238"/>
      <c r="C8345" s="229"/>
      <c r="D8345" s="229"/>
      <c r="E8345" s="235"/>
      <c r="F8345" s="235"/>
      <c r="G8345" s="242"/>
      <c r="H8345" s="243"/>
      <c r="J8345" s="33"/>
      <c r="K8345" s="33"/>
      <c r="L8345" s="33"/>
      <c r="M8345" s="33"/>
      <c r="N8345" s="33"/>
      <c r="O8345" s="33"/>
      <c r="P8345" s="33"/>
      <c r="Q8345" s="33"/>
      <c r="R8345" s="33"/>
      <c r="S8345" s="33"/>
    </row>
    <row r="8346" spans="1:19">
      <c r="A8346" s="233"/>
      <c r="B8346" s="238"/>
      <c r="C8346" s="229"/>
      <c r="D8346" s="229"/>
      <c r="E8346" s="235"/>
      <c r="F8346" s="235"/>
      <c r="G8346" s="242"/>
      <c r="H8346" s="243"/>
      <c r="J8346" s="33"/>
      <c r="K8346" s="33"/>
      <c r="L8346" s="33"/>
      <c r="M8346" s="33"/>
      <c r="N8346" s="33"/>
      <c r="O8346" s="33"/>
      <c r="P8346" s="33"/>
      <c r="Q8346" s="33"/>
      <c r="R8346" s="33"/>
      <c r="S8346" s="33"/>
    </row>
    <row r="8347" spans="1:19">
      <c r="A8347" s="233"/>
      <c r="B8347" s="238"/>
      <c r="C8347" s="229"/>
      <c r="D8347" s="229"/>
      <c r="E8347" s="235"/>
      <c r="F8347" s="235"/>
      <c r="G8347" s="242"/>
      <c r="H8347" s="243"/>
      <c r="J8347" s="33"/>
      <c r="K8347" s="33"/>
      <c r="L8347" s="33"/>
      <c r="M8347" s="33"/>
      <c r="N8347" s="33"/>
      <c r="O8347" s="33"/>
      <c r="P8347" s="33"/>
      <c r="Q8347" s="33"/>
      <c r="R8347" s="33"/>
      <c r="S8347" s="33"/>
    </row>
    <row r="8348" spans="1:19">
      <c r="A8348" s="233"/>
      <c r="B8348" s="238"/>
      <c r="C8348" s="229"/>
      <c r="D8348" s="229"/>
      <c r="E8348" s="235"/>
      <c r="F8348" s="235"/>
      <c r="G8348" s="242"/>
      <c r="H8348" s="243"/>
      <c r="J8348" s="33"/>
      <c r="K8348" s="33"/>
      <c r="L8348" s="33"/>
      <c r="M8348" s="33"/>
      <c r="N8348" s="33"/>
      <c r="O8348" s="33"/>
      <c r="P8348" s="33"/>
      <c r="Q8348" s="33"/>
      <c r="R8348" s="33"/>
      <c r="S8348" s="33"/>
    </row>
    <row r="8349" spans="1:19">
      <c r="A8349" s="233"/>
      <c r="B8349" s="238"/>
      <c r="C8349" s="229"/>
      <c r="D8349" s="229"/>
      <c r="E8349" s="235"/>
      <c r="F8349" s="235"/>
      <c r="G8349" s="242"/>
      <c r="H8349" s="243"/>
      <c r="J8349" s="33"/>
      <c r="K8349" s="33"/>
      <c r="L8349" s="33"/>
      <c r="M8349" s="33"/>
      <c r="N8349" s="33"/>
      <c r="O8349" s="33"/>
      <c r="P8349" s="33"/>
      <c r="Q8349" s="33"/>
      <c r="R8349" s="33"/>
      <c r="S8349" s="33"/>
    </row>
    <row r="8350" spans="1:19">
      <c r="A8350" s="233"/>
      <c r="B8350" s="238"/>
      <c r="C8350" s="229"/>
      <c r="D8350" s="229"/>
      <c r="E8350" s="235"/>
      <c r="F8350" s="235"/>
      <c r="G8350" s="242"/>
      <c r="H8350" s="243"/>
      <c r="J8350" s="33"/>
      <c r="K8350" s="33"/>
      <c r="L8350" s="33"/>
      <c r="M8350" s="33"/>
      <c r="N8350" s="33"/>
      <c r="O8350" s="33"/>
      <c r="P8350" s="33"/>
      <c r="Q8350" s="33"/>
      <c r="R8350" s="33"/>
      <c r="S8350" s="33"/>
    </row>
    <row r="8351" spans="1:19">
      <c r="A8351" s="233"/>
      <c r="B8351" s="238"/>
      <c r="C8351" s="229"/>
      <c r="D8351" s="229"/>
      <c r="E8351" s="235"/>
      <c r="F8351" s="235"/>
      <c r="G8351" s="242"/>
      <c r="H8351" s="243"/>
      <c r="J8351" s="33"/>
      <c r="K8351" s="33"/>
      <c r="L8351" s="33"/>
      <c r="M8351" s="33"/>
      <c r="N8351" s="33"/>
      <c r="O8351" s="33"/>
      <c r="P8351" s="33"/>
      <c r="Q8351" s="33"/>
      <c r="R8351" s="33"/>
      <c r="S8351" s="33"/>
    </row>
    <row r="8352" spans="1:19">
      <c r="A8352" s="233"/>
      <c r="B8352" s="238"/>
      <c r="C8352" s="229"/>
      <c r="D8352" s="229"/>
      <c r="E8352" s="235"/>
      <c r="F8352" s="235"/>
      <c r="G8352" s="242"/>
      <c r="H8352" s="243"/>
      <c r="J8352" s="33"/>
      <c r="K8352" s="33"/>
      <c r="L8352" s="33"/>
      <c r="M8352" s="33"/>
      <c r="N8352" s="33"/>
      <c r="O8352" s="33"/>
      <c r="P8352" s="33"/>
      <c r="Q8352" s="33"/>
      <c r="R8352" s="33"/>
      <c r="S8352" s="33"/>
    </row>
    <row r="8353" spans="1:19">
      <c r="A8353" s="233"/>
      <c r="B8353" s="238"/>
      <c r="C8353" s="229"/>
      <c r="D8353" s="229"/>
      <c r="E8353" s="235"/>
      <c r="F8353" s="235"/>
      <c r="G8353" s="242"/>
      <c r="H8353" s="243"/>
      <c r="J8353" s="33"/>
      <c r="K8353" s="33"/>
      <c r="L8353" s="33"/>
      <c r="M8353" s="33"/>
      <c r="N8353" s="33"/>
      <c r="O8353" s="33"/>
      <c r="P8353" s="33"/>
      <c r="Q8353" s="33"/>
      <c r="R8353" s="33"/>
      <c r="S8353" s="33"/>
    </row>
    <row r="8354" spans="1:19">
      <c r="A8354" s="233"/>
      <c r="B8354" s="238"/>
      <c r="C8354" s="229"/>
      <c r="D8354" s="229"/>
      <c r="E8354" s="235"/>
      <c r="F8354" s="235"/>
      <c r="G8354" s="242"/>
      <c r="H8354" s="243"/>
      <c r="J8354" s="33"/>
      <c r="K8354" s="33"/>
      <c r="L8354" s="33"/>
      <c r="M8354" s="33"/>
      <c r="N8354" s="33"/>
      <c r="O8354" s="33"/>
      <c r="P8354" s="33"/>
      <c r="Q8354" s="33"/>
      <c r="R8354" s="33"/>
      <c r="S8354" s="33"/>
    </row>
    <row r="8355" spans="1:19">
      <c r="A8355" s="233"/>
      <c r="B8355" s="238"/>
      <c r="C8355" s="229"/>
      <c r="D8355" s="229"/>
      <c r="E8355" s="235"/>
      <c r="F8355" s="235"/>
      <c r="G8355" s="242"/>
      <c r="H8355" s="243"/>
      <c r="J8355" s="33"/>
      <c r="K8355" s="33"/>
      <c r="L8355" s="33"/>
      <c r="M8355" s="33"/>
      <c r="N8355" s="33"/>
      <c r="O8355" s="33"/>
      <c r="P8355" s="33"/>
      <c r="Q8355" s="33"/>
      <c r="R8355" s="33"/>
      <c r="S8355" s="33"/>
    </row>
    <row r="8356" spans="1:19">
      <c r="A8356" s="233"/>
      <c r="B8356" s="238"/>
      <c r="C8356" s="229"/>
      <c r="D8356" s="229"/>
      <c r="E8356" s="235"/>
      <c r="F8356" s="235"/>
      <c r="G8356" s="242"/>
      <c r="H8356" s="243"/>
      <c r="J8356" s="33"/>
      <c r="K8356" s="33"/>
      <c r="L8356" s="33"/>
      <c r="M8356" s="33"/>
      <c r="N8356" s="33"/>
      <c r="O8356" s="33"/>
      <c r="P8356" s="33"/>
      <c r="Q8356" s="33"/>
      <c r="R8356" s="33"/>
      <c r="S8356" s="33"/>
    </row>
    <row r="8357" spans="1:19">
      <c r="A8357" s="233"/>
      <c r="B8357" s="238"/>
      <c r="C8357" s="229"/>
      <c r="D8357" s="229"/>
      <c r="E8357" s="235"/>
      <c r="F8357" s="235"/>
      <c r="G8357" s="242"/>
      <c r="H8357" s="243"/>
      <c r="J8357" s="33"/>
      <c r="K8357" s="33"/>
      <c r="L8357" s="33"/>
      <c r="M8357" s="33"/>
      <c r="N8357" s="33"/>
      <c r="O8357" s="33"/>
      <c r="P8357" s="33"/>
      <c r="Q8357" s="33"/>
      <c r="R8357" s="33"/>
      <c r="S8357" s="33"/>
    </row>
    <row r="8358" spans="1:19">
      <c r="A8358" s="233"/>
      <c r="B8358" s="238"/>
      <c r="C8358" s="229"/>
      <c r="D8358" s="229"/>
      <c r="E8358" s="235"/>
      <c r="F8358" s="235"/>
      <c r="G8358" s="242"/>
      <c r="H8358" s="243"/>
      <c r="J8358" s="33"/>
      <c r="K8358" s="33"/>
      <c r="L8358" s="33"/>
      <c r="M8358" s="33"/>
      <c r="N8358" s="33"/>
      <c r="O8358" s="33"/>
      <c r="P8358" s="33"/>
      <c r="Q8358" s="33"/>
      <c r="R8358" s="33"/>
      <c r="S8358" s="33"/>
    </row>
    <row r="8359" spans="1:19">
      <c r="A8359" s="233"/>
      <c r="B8359" s="238"/>
      <c r="C8359" s="229"/>
      <c r="D8359" s="229"/>
      <c r="E8359" s="235"/>
      <c r="F8359" s="235"/>
      <c r="G8359" s="242"/>
      <c r="H8359" s="243"/>
      <c r="J8359" s="33"/>
      <c r="K8359" s="33"/>
      <c r="L8359" s="33"/>
      <c r="M8359" s="33"/>
      <c r="N8359" s="33"/>
      <c r="O8359" s="33"/>
      <c r="P8359" s="33"/>
      <c r="Q8359" s="33"/>
      <c r="R8359" s="33"/>
      <c r="S8359" s="33"/>
    </row>
    <row r="8360" spans="1:19">
      <c r="A8360" s="233"/>
      <c r="B8360" s="238"/>
      <c r="C8360" s="229"/>
      <c r="D8360" s="229"/>
      <c r="E8360" s="235"/>
      <c r="F8360" s="235"/>
      <c r="G8360" s="242"/>
      <c r="H8360" s="243"/>
      <c r="J8360" s="33"/>
      <c r="K8360" s="33"/>
      <c r="L8360" s="33"/>
      <c r="M8360" s="33"/>
      <c r="N8360" s="33"/>
      <c r="O8360" s="33"/>
      <c r="P8360" s="33"/>
      <c r="Q8360" s="33"/>
      <c r="R8360" s="33"/>
      <c r="S8360" s="33"/>
    </row>
    <row r="8361" spans="1:19">
      <c r="A8361" s="233"/>
      <c r="B8361" s="238"/>
      <c r="C8361" s="229"/>
      <c r="D8361" s="229"/>
      <c r="E8361" s="235"/>
      <c r="F8361" s="235"/>
      <c r="G8361" s="242"/>
      <c r="H8361" s="243"/>
      <c r="J8361" s="33"/>
      <c r="K8361" s="33"/>
      <c r="L8361" s="33"/>
      <c r="M8361" s="33"/>
      <c r="N8361" s="33"/>
      <c r="O8361" s="33"/>
      <c r="P8361" s="33"/>
      <c r="Q8361" s="33"/>
      <c r="R8361" s="33"/>
      <c r="S8361" s="33"/>
    </row>
    <row r="8362" spans="1:19">
      <c r="A8362" s="233"/>
      <c r="B8362" s="238"/>
      <c r="C8362" s="229"/>
      <c r="D8362" s="229"/>
      <c r="E8362" s="235"/>
      <c r="F8362" s="235"/>
      <c r="G8362" s="242"/>
      <c r="H8362" s="243"/>
      <c r="J8362" s="33"/>
      <c r="K8362" s="33"/>
      <c r="L8362" s="33"/>
      <c r="M8362" s="33"/>
      <c r="N8362" s="33"/>
      <c r="O8362" s="33"/>
      <c r="P8362" s="33"/>
      <c r="Q8362" s="33"/>
      <c r="R8362" s="33"/>
      <c r="S8362" s="33"/>
    </row>
    <row r="8363" spans="1:19">
      <c r="A8363" s="233"/>
      <c r="B8363" s="238"/>
      <c r="C8363" s="229"/>
      <c r="D8363" s="229"/>
      <c r="E8363" s="235"/>
      <c r="F8363" s="235"/>
      <c r="G8363" s="242"/>
      <c r="H8363" s="243"/>
      <c r="J8363" s="33"/>
      <c r="K8363" s="33"/>
      <c r="L8363" s="33"/>
      <c r="M8363" s="33"/>
      <c r="N8363" s="33"/>
      <c r="O8363" s="33"/>
      <c r="P8363" s="33"/>
      <c r="Q8363" s="33"/>
      <c r="R8363" s="33"/>
      <c r="S8363" s="33"/>
    </row>
    <row r="8364" spans="1:19">
      <c r="A8364" s="233"/>
      <c r="B8364" s="238"/>
      <c r="C8364" s="229"/>
      <c r="D8364" s="229"/>
      <c r="E8364" s="235"/>
      <c r="F8364" s="235"/>
      <c r="G8364" s="242"/>
      <c r="H8364" s="243"/>
      <c r="J8364" s="33"/>
      <c r="K8364" s="33"/>
      <c r="L8364" s="33"/>
      <c r="M8364" s="33"/>
      <c r="N8364" s="33"/>
      <c r="O8364" s="33"/>
      <c r="P8364" s="33"/>
      <c r="Q8364" s="33"/>
      <c r="R8364" s="33"/>
      <c r="S8364" s="33"/>
    </row>
    <row r="8365" spans="1:19">
      <c r="A8365" s="233"/>
      <c r="B8365" s="238"/>
      <c r="C8365" s="229"/>
      <c r="D8365" s="229"/>
      <c r="E8365" s="235"/>
      <c r="F8365" s="235"/>
      <c r="G8365" s="242"/>
      <c r="H8365" s="243"/>
      <c r="J8365" s="33"/>
      <c r="K8365" s="33"/>
      <c r="L8365" s="33"/>
      <c r="M8365" s="33"/>
      <c r="N8365" s="33"/>
      <c r="O8365" s="33"/>
      <c r="P8365" s="33"/>
      <c r="Q8365" s="33"/>
      <c r="R8365" s="33"/>
      <c r="S8365" s="33"/>
    </row>
    <row r="8366" spans="1:19">
      <c r="A8366" s="233"/>
      <c r="B8366" s="238"/>
      <c r="C8366" s="229"/>
      <c r="D8366" s="229"/>
      <c r="E8366" s="235"/>
      <c r="F8366" s="235"/>
      <c r="G8366" s="242"/>
      <c r="H8366" s="243"/>
      <c r="J8366" s="33"/>
      <c r="K8366" s="33"/>
      <c r="L8366" s="33"/>
      <c r="M8366" s="33"/>
      <c r="N8366" s="33"/>
      <c r="O8366" s="33"/>
      <c r="P8366" s="33"/>
      <c r="Q8366" s="33"/>
      <c r="R8366" s="33"/>
      <c r="S8366" s="33"/>
    </row>
    <row r="8367" spans="1:19">
      <c r="A8367" s="233"/>
      <c r="B8367" s="238"/>
      <c r="C8367" s="229"/>
      <c r="D8367" s="229"/>
      <c r="E8367" s="235"/>
      <c r="F8367" s="235"/>
      <c r="G8367" s="242"/>
      <c r="H8367" s="243"/>
      <c r="J8367" s="33"/>
      <c r="K8367" s="33"/>
      <c r="L8367" s="33"/>
      <c r="M8367" s="33"/>
      <c r="N8367" s="33"/>
      <c r="O8367" s="33"/>
      <c r="P8367" s="33"/>
      <c r="Q8367" s="33"/>
      <c r="R8367" s="33"/>
      <c r="S8367" s="33"/>
    </row>
    <row r="8368" spans="1:19">
      <c r="A8368" s="233"/>
      <c r="B8368" s="238"/>
      <c r="C8368" s="229"/>
      <c r="D8368" s="229"/>
      <c r="E8368" s="235"/>
      <c r="F8368" s="235"/>
      <c r="G8368" s="242"/>
      <c r="H8368" s="243"/>
      <c r="J8368" s="33"/>
      <c r="K8368" s="33"/>
      <c r="L8368" s="33"/>
      <c r="M8368" s="33"/>
      <c r="N8368" s="33"/>
      <c r="O8368" s="33"/>
      <c r="P8368" s="33"/>
      <c r="Q8368" s="33"/>
      <c r="R8368" s="33"/>
      <c r="S8368" s="33"/>
    </row>
    <row r="8369" spans="1:19">
      <c r="A8369" s="233"/>
      <c r="B8369" s="238"/>
      <c r="C8369" s="229"/>
      <c r="D8369" s="229"/>
      <c r="E8369" s="235"/>
      <c r="F8369" s="235"/>
      <c r="G8369" s="242"/>
      <c r="H8369" s="243"/>
      <c r="J8369" s="33"/>
      <c r="K8369" s="33"/>
      <c r="L8369" s="33"/>
      <c r="M8369" s="33"/>
      <c r="N8369" s="33"/>
      <c r="O8369" s="33"/>
      <c r="P8369" s="33"/>
      <c r="Q8369" s="33"/>
      <c r="R8369" s="33"/>
      <c r="S8369" s="33"/>
    </row>
    <row r="8370" spans="1:19">
      <c r="A8370" s="233"/>
      <c r="B8370" s="238"/>
      <c r="C8370" s="229"/>
      <c r="D8370" s="229"/>
      <c r="E8370" s="235"/>
      <c r="F8370" s="235"/>
      <c r="G8370" s="242"/>
      <c r="H8370" s="243"/>
      <c r="J8370" s="33"/>
      <c r="K8370" s="33"/>
      <c r="L8370" s="33"/>
      <c r="M8370" s="33"/>
      <c r="N8370" s="33"/>
      <c r="O8370" s="33"/>
      <c r="P8370" s="33"/>
      <c r="Q8370" s="33"/>
      <c r="R8370" s="33"/>
      <c r="S8370" s="33"/>
    </row>
    <row r="8371" spans="1:19">
      <c r="A8371" s="233"/>
      <c r="B8371" s="238"/>
      <c r="C8371" s="229"/>
      <c r="D8371" s="229"/>
      <c r="E8371" s="235"/>
      <c r="F8371" s="235"/>
      <c r="G8371" s="242"/>
      <c r="H8371" s="243"/>
      <c r="J8371" s="33"/>
      <c r="K8371" s="33"/>
      <c r="L8371" s="33"/>
      <c r="M8371" s="33"/>
      <c r="N8371" s="33"/>
      <c r="O8371" s="33"/>
      <c r="P8371" s="33"/>
      <c r="Q8371" s="33"/>
      <c r="R8371" s="33"/>
      <c r="S8371" s="33"/>
    </row>
    <row r="8372" spans="1:19">
      <c r="A8372" s="233"/>
      <c r="B8372" s="238"/>
      <c r="C8372" s="229"/>
      <c r="D8372" s="229"/>
      <c r="E8372" s="235"/>
      <c r="F8372" s="235"/>
      <c r="G8372" s="242"/>
      <c r="H8372" s="243"/>
      <c r="J8372" s="33"/>
      <c r="K8372" s="33"/>
      <c r="L8372" s="33"/>
      <c r="M8372" s="33"/>
      <c r="N8372" s="33"/>
      <c r="O8372" s="33"/>
      <c r="P8372" s="33"/>
      <c r="Q8372" s="33"/>
      <c r="R8372" s="33"/>
      <c r="S8372" s="33"/>
    </row>
    <row r="8373" spans="1:19">
      <c r="A8373" s="233"/>
      <c r="B8373" s="238"/>
      <c r="C8373" s="229"/>
      <c r="D8373" s="229"/>
      <c r="E8373" s="235"/>
      <c r="F8373" s="235"/>
      <c r="G8373" s="242"/>
      <c r="H8373" s="243"/>
      <c r="J8373" s="33"/>
      <c r="K8373" s="33"/>
      <c r="L8373" s="33"/>
      <c r="M8373" s="33"/>
      <c r="N8373" s="33"/>
      <c r="O8373" s="33"/>
      <c r="P8373" s="33"/>
      <c r="Q8373" s="33"/>
      <c r="R8373" s="33"/>
      <c r="S8373" s="33"/>
    </row>
    <row r="8374" spans="1:19">
      <c r="A8374" s="233"/>
      <c r="B8374" s="238"/>
      <c r="C8374" s="229"/>
      <c r="D8374" s="229"/>
      <c r="E8374" s="235"/>
      <c r="F8374" s="235"/>
      <c r="G8374" s="242"/>
      <c r="H8374" s="243"/>
      <c r="J8374" s="33"/>
      <c r="K8374" s="33"/>
      <c r="L8374" s="33"/>
      <c r="M8374" s="33"/>
      <c r="N8374" s="33"/>
      <c r="O8374" s="33"/>
      <c r="P8374" s="33"/>
      <c r="Q8374" s="33"/>
      <c r="R8374" s="33"/>
      <c r="S8374" s="33"/>
    </row>
    <row r="8375" spans="1:19">
      <c r="A8375" s="233"/>
      <c r="B8375" s="238"/>
      <c r="C8375" s="229"/>
      <c r="D8375" s="229"/>
      <c r="E8375" s="235"/>
      <c r="F8375" s="235"/>
      <c r="G8375" s="242"/>
      <c r="H8375" s="243"/>
      <c r="J8375" s="33"/>
      <c r="K8375" s="33"/>
      <c r="L8375" s="33"/>
      <c r="M8375" s="33"/>
      <c r="N8375" s="33"/>
      <c r="O8375" s="33"/>
      <c r="P8375" s="33"/>
      <c r="Q8375" s="33"/>
      <c r="R8375" s="33"/>
      <c r="S8375" s="33"/>
    </row>
    <row r="8376" spans="1:19">
      <c r="A8376" s="233"/>
      <c r="B8376" s="238"/>
      <c r="C8376" s="229"/>
      <c r="D8376" s="229"/>
      <c r="E8376" s="235"/>
      <c r="F8376" s="235"/>
      <c r="G8376" s="242"/>
      <c r="H8376" s="243"/>
      <c r="J8376" s="33"/>
      <c r="K8376" s="33"/>
      <c r="L8376" s="33"/>
      <c r="M8376" s="33"/>
      <c r="N8376" s="33"/>
      <c r="O8376" s="33"/>
      <c r="P8376" s="33"/>
      <c r="Q8376" s="33"/>
      <c r="R8376" s="33"/>
      <c r="S8376" s="33"/>
    </row>
    <row r="8377" spans="1:19">
      <c r="A8377" s="233"/>
      <c r="B8377" s="238"/>
      <c r="C8377" s="229"/>
      <c r="D8377" s="229"/>
      <c r="E8377" s="235"/>
      <c r="F8377" s="235"/>
      <c r="G8377" s="242"/>
      <c r="H8377" s="243"/>
      <c r="J8377" s="33"/>
      <c r="K8377" s="33"/>
      <c r="L8377" s="33"/>
      <c r="M8377" s="33"/>
      <c r="N8377" s="33"/>
      <c r="O8377" s="33"/>
      <c r="P8377" s="33"/>
      <c r="Q8377" s="33"/>
      <c r="R8377" s="33"/>
      <c r="S8377" s="33"/>
    </row>
    <row r="8378" spans="1:19">
      <c r="A8378" s="233"/>
      <c r="B8378" s="238"/>
      <c r="C8378" s="229"/>
      <c r="D8378" s="229"/>
      <c r="E8378" s="235"/>
      <c r="F8378" s="235"/>
      <c r="G8378" s="242"/>
      <c r="H8378" s="243"/>
      <c r="J8378" s="33"/>
      <c r="K8378" s="33"/>
      <c r="L8378" s="33"/>
      <c r="M8378" s="33"/>
      <c r="N8378" s="33"/>
      <c r="O8378" s="33"/>
      <c r="P8378" s="33"/>
      <c r="Q8378" s="33"/>
      <c r="R8378" s="33"/>
      <c r="S8378" s="33"/>
    </row>
    <row r="8379" spans="1:19">
      <c r="A8379" s="233"/>
      <c r="B8379" s="238"/>
      <c r="C8379" s="229"/>
      <c r="D8379" s="229"/>
      <c r="E8379" s="235"/>
      <c r="F8379" s="235"/>
      <c r="G8379" s="242"/>
      <c r="H8379" s="243"/>
      <c r="J8379" s="33"/>
      <c r="K8379" s="33"/>
      <c r="L8379" s="33"/>
      <c r="M8379" s="33"/>
      <c r="N8379" s="33"/>
      <c r="O8379" s="33"/>
      <c r="P8379" s="33"/>
      <c r="Q8379" s="33"/>
      <c r="R8379" s="33"/>
      <c r="S8379" s="33"/>
    </row>
    <row r="8380" spans="1:19">
      <c r="A8380" s="233"/>
      <c r="B8380" s="238"/>
      <c r="C8380" s="229"/>
      <c r="D8380" s="229"/>
      <c r="E8380" s="235"/>
      <c r="F8380" s="235"/>
      <c r="G8380" s="242"/>
      <c r="H8380" s="243"/>
      <c r="J8380" s="33"/>
      <c r="K8380" s="33"/>
      <c r="L8380" s="33"/>
      <c r="M8380" s="33"/>
      <c r="N8380" s="33"/>
      <c r="O8380" s="33"/>
      <c r="P8380" s="33"/>
      <c r="Q8380" s="33"/>
      <c r="R8380" s="33"/>
      <c r="S8380" s="33"/>
    </row>
    <row r="8381" spans="1:19">
      <c r="A8381" s="233"/>
      <c r="B8381" s="238"/>
      <c r="C8381" s="229"/>
      <c r="D8381" s="229"/>
      <c r="E8381" s="235"/>
      <c r="F8381" s="235"/>
      <c r="G8381" s="242"/>
      <c r="H8381" s="243"/>
      <c r="J8381" s="33"/>
      <c r="K8381" s="33"/>
      <c r="L8381" s="33"/>
      <c r="M8381" s="33"/>
      <c r="N8381" s="33"/>
      <c r="O8381" s="33"/>
      <c r="P8381" s="33"/>
      <c r="Q8381" s="33"/>
      <c r="R8381" s="33"/>
      <c r="S8381" s="33"/>
    </row>
    <row r="8382" spans="1:19">
      <c r="A8382" s="233"/>
      <c r="B8382" s="238"/>
      <c r="C8382" s="229"/>
      <c r="D8382" s="229"/>
      <c r="E8382" s="235"/>
      <c r="F8382" s="235"/>
      <c r="G8382" s="242"/>
      <c r="H8382" s="243"/>
      <c r="J8382" s="33"/>
      <c r="K8382" s="33"/>
      <c r="L8382" s="33"/>
      <c r="M8382" s="33"/>
      <c r="N8382" s="33"/>
      <c r="O8382" s="33"/>
      <c r="P8382" s="33"/>
      <c r="Q8382" s="33"/>
      <c r="R8382" s="33"/>
      <c r="S8382" s="33"/>
    </row>
    <row r="8383" spans="1:19">
      <c r="A8383" s="233"/>
      <c r="B8383" s="238"/>
      <c r="C8383" s="229"/>
      <c r="D8383" s="229"/>
      <c r="E8383" s="235"/>
      <c r="F8383" s="235"/>
      <c r="G8383" s="242"/>
      <c r="H8383" s="243"/>
      <c r="J8383" s="33"/>
      <c r="K8383" s="33"/>
      <c r="L8383" s="33"/>
      <c r="M8383" s="33"/>
      <c r="N8383" s="33"/>
      <c r="O8383" s="33"/>
      <c r="P8383" s="33"/>
      <c r="Q8383" s="33"/>
      <c r="R8383" s="33"/>
      <c r="S8383" s="33"/>
    </row>
    <row r="8384" spans="1:19">
      <c r="A8384" s="233"/>
      <c r="B8384" s="238"/>
      <c r="C8384" s="229"/>
      <c r="D8384" s="229"/>
      <c r="E8384" s="235"/>
      <c r="F8384" s="235"/>
      <c r="G8384" s="242"/>
      <c r="H8384" s="243"/>
      <c r="J8384" s="33"/>
      <c r="K8384" s="33"/>
      <c r="L8384" s="33"/>
      <c r="M8384" s="33"/>
      <c r="N8384" s="33"/>
      <c r="O8384" s="33"/>
      <c r="P8384" s="33"/>
      <c r="Q8384" s="33"/>
      <c r="R8384" s="33"/>
      <c r="S8384" s="33"/>
    </row>
    <row r="8385" spans="1:19">
      <c r="A8385" s="233"/>
      <c r="B8385" s="238"/>
      <c r="C8385" s="229"/>
      <c r="D8385" s="229"/>
      <c r="E8385" s="235"/>
      <c r="F8385" s="235"/>
      <c r="G8385" s="242"/>
      <c r="H8385" s="243"/>
      <c r="J8385" s="33"/>
      <c r="K8385" s="33"/>
      <c r="L8385" s="33"/>
      <c r="M8385" s="33"/>
      <c r="N8385" s="33"/>
      <c r="O8385" s="33"/>
      <c r="P8385" s="33"/>
      <c r="Q8385" s="33"/>
      <c r="R8385" s="33"/>
      <c r="S8385" s="33"/>
    </row>
    <row r="8386" spans="1:19">
      <c r="A8386" s="233"/>
      <c r="B8386" s="238"/>
      <c r="C8386" s="229"/>
      <c r="D8386" s="229"/>
      <c r="E8386" s="235"/>
      <c r="F8386" s="235"/>
      <c r="G8386" s="242"/>
      <c r="H8386" s="243"/>
      <c r="J8386" s="33"/>
      <c r="K8386" s="33"/>
      <c r="L8386" s="33"/>
      <c r="M8386" s="33"/>
      <c r="N8386" s="33"/>
      <c r="O8386" s="33"/>
      <c r="P8386" s="33"/>
      <c r="Q8386" s="33"/>
      <c r="R8386" s="33"/>
      <c r="S8386" s="33"/>
    </row>
    <row r="8387" spans="1:19">
      <c r="A8387" s="233"/>
      <c r="B8387" s="238"/>
      <c r="C8387" s="229"/>
      <c r="D8387" s="229"/>
      <c r="E8387" s="235"/>
      <c r="F8387" s="235"/>
      <c r="G8387" s="242"/>
      <c r="H8387" s="243"/>
      <c r="J8387" s="33"/>
      <c r="K8387" s="33"/>
      <c r="L8387" s="33"/>
      <c r="M8387" s="33"/>
      <c r="N8387" s="33"/>
      <c r="O8387" s="33"/>
      <c r="P8387" s="33"/>
      <c r="Q8387" s="33"/>
      <c r="R8387" s="33"/>
      <c r="S8387" s="33"/>
    </row>
    <row r="8388" spans="1:19">
      <c r="A8388" s="233"/>
      <c r="B8388" s="238"/>
      <c r="C8388" s="229"/>
      <c r="D8388" s="229"/>
      <c r="E8388" s="235"/>
      <c r="F8388" s="235"/>
      <c r="G8388" s="242"/>
      <c r="H8388" s="243"/>
      <c r="J8388" s="33"/>
      <c r="K8388" s="33"/>
      <c r="L8388" s="33"/>
      <c r="M8388" s="33"/>
      <c r="N8388" s="33"/>
      <c r="O8388" s="33"/>
      <c r="P8388" s="33"/>
      <c r="Q8388" s="33"/>
      <c r="R8388" s="33"/>
      <c r="S8388" s="33"/>
    </row>
    <row r="8389" spans="1:19">
      <c r="A8389" s="233"/>
      <c r="B8389" s="238"/>
      <c r="C8389" s="229"/>
      <c r="D8389" s="229"/>
      <c r="E8389" s="235"/>
      <c r="F8389" s="235"/>
      <c r="G8389" s="242"/>
      <c r="H8389" s="243"/>
      <c r="J8389" s="33"/>
      <c r="K8389" s="33"/>
      <c r="L8389" s="33"/>
      <c r="M8389" s="33"/>
      <c r="N8389" s="33"/>
      <c r="O8389" s="33"/>
      <c r="P8389" s="33"/>
      <c r="Q8389" s="33"/>
      <c r="R8389" s="33"/>
      <c r="S8389" s="33"/>
    </row>
    <row r="8390" spans="1:19">
      <c r="A8390" s="233"/>
      <c r="B8390" s="238"/>
      <c r="C8390" s="229"/>
      <c r="D8390" s="229"/>
      <c r="E8390" s="235"/>
      <c r="F8390" s="235"/>
      <c r="G8390" s="242"/>
      <c r="H8390" s="243"/>
      <c r="J8390" s="33"/>
      <c r="K8390" s="33"/>
      <c r="L8390" s="33"/>
      <c r="M8390" s="33"/>
      <c r="N8390" s="33"/>
      <c r="O8390" s="33"/>
      <c r="P8390" s="33"/>
      <c r="Q8390" s="33"/>
      <c r="R8390" s="33"/>
      <c r="S8390" s="33"/>
    </row>
    <row r="8391" spans="1:19">
      <c r="A8391" s="233"/>
      <c r="B8391" s="238"/>
      <c r="C8391" s="229"/>
      <c r="D8391" s="229"/>
      <c r="E8391" s="235"/>
      <c r="F8391" s="235"/>
      <c r="G8391" s="242"/>
      <c r="H8391" s="243"/>
      <c r="J8391" s="33"/>
      <c r="K8391" s="33"/>
      <c r="L8391" s="33"/>
      <c r="M8391" s="33"/>
      <c r="N8391" s="33"/>
      <c r="O8391" s="33"/>
      <c r="P8391" s="33"/>
      <c r="Q8391" s="33"/>
      <c r="R8391" s="33"/>
      <c r="S8391" s="33"/>
    </row>
    <row r="8392" spans="1:19">
      <c r="A8392" s="233"/>
      <c r="B8392" s="238"/>
      <c r="C8392" s="229"/>
      <c r="D8392" s="229"/>
      <c r="E8392" s="235"/>
      <c r="F8392" s="235"/>
      <c r="G8392" s="242"/>
      <c r="H8392" s="243"/>
      <c r="J8392" s="33"/>
      <c r="K8392" s="33"/>
      <c r="L8392" s="33"/>
      <c r="M8392" s="33"/>
      <c r="N8392" s="33"/>
      <c r="O8392" s="33"/>
      <c r="P8392" s="33"/>
      <c r="Q8392" s="33"/>
      <c r="R8392" s="33"/>
      <c r="S8392" s="33"/>
    </row>
    <row r="8393" spans="1:19">
      <c r="A8393" s="233"/>
      <c r="B8393" s="238"/>
      <c r="C8393" s="229"/>
      <c r="D8393" s="229"/>
      <c r="E8393" s="235"/>
      <c r="F8393" s="235"/>
      <c r="G8393" s="242"/>
      <c r="H8393" s="243"/>
      <c r="J8393" s="33"/>
      <c r="K8393" s="33"/>
      <c r="L8393" s="33"/>
      <c r="M8393" s="33"/>
      <c r="N8393" s="33"/>
      <c r="O8393" s="33"/>
      <c r="P8393" s="33"/>
      <c r="Q8393" s="33"/>
      <c r="R8393" s="33"/>
      <c r="S8393" s="33"/>
    </row>
    <row r="8394" spans="1:19">
      <c r="A8394" s="233"/>
      <c r="B8394" s="238"/>
      <c r="C8394" s="229"/>
      <c r="D8394" s="229"/>
      <c r="E8394" s="235"/>
      <c r="F8394" s="235"/>
      <c r="G8394" s="242"/>
      <c r="H8394" s="243"/>
      <c r="J8394" s="33"/>
      <c r="K8394" s="33"/>
      <c r="L8394" s="33"/>
      <c r="M8394" s="33"/>
      <c r="N8394" s="33"/>
      <c r="O8394" s="33"/>
      <c r="P8394" s="33"/>
      <c r="Q8394" s="33"/>
      <c r="R8394" s="33"/>
      <c r="S8394" s="33"/>
    </row>
    <row r="8395" spans="1:19">
      <c r="A8395" s="233"/>
      <c r="B8395" s="238"/>
      <c r="C8395" s="229"/>
      <c r="D8395" s="229"/>
      <c r="E8395" s="235"/>
      <c r="F8395" s="235"/>
      <c r="G8395" s="242"/>
      <c r="H8395" s="243"/>
      <c r="J8395" s="33"/>
      <c r="K8395" s="33"/>
      <c r="L8395" s="33"/>
      <c r="M8395" s="33"/>
      <c r="N8395" s="33"/>
      <c r="O8395" s="33"/>
      <c r="P8395" s="33"/>
      <c r="Q8395" s="33"/>
      <c r="R8395" s="33"/>
      <c r="S8395" s="33"/>
    </row>
    <row r="8396" spans="1:19">
      <c r="A8396" s="233"/>
      <c r="B8396" s="238"/>
      <c r="C8396" s="229"/>
      <c r="D8396" s="229"/>
      <c r="E8396" s="235"/>
      <c r="F8396" s="235"/>
      <c r="G8396" s="242"/>
      <c r="H8396" s="243"/>
      <c r="J8396" s="33"/>
      <c r="K8396" s="33"/>
      <c r="L8396" s="33"/>
      <c r="M8396" s="33"/>
      <c r="N8396" s="33"/>
      <c r="O8396" s="33"/>
      <c r="P8396" s="33"/>
      <c r="Q8396" s="33"/>
      <c r="R8396" s="33"/>
      <c r="S8396" s="33"/>
    </row>
    <row r="8397" spans="1:19">
      <c r="A8397" s="233"/>
      <c r="B8397" s="238"/>
      <c r="C8397" s="229"/>
      <c r="D8397" s="229"/>
      <c r="E8397" s="235"/>
      <c r="F8397" s="235"/>
      <c r="G8397" s="242"/>
      <c r="H8397" s="243"/>
      <c r="J8397" s="33"/>
      <c r="K8397" s="33"/>
      <c r="L8397" s="33"/>
      <c r="M8397" s="33"/>
      <c r="N8397" s="33"/>
      <c r="O8397" s="33"/>
      <c r="P8397" s="33"/>
      <c r="Q8397" s="33"/>
      <c r="R8397" s="33"/>
      <c r="S8397" s="33"/>
    </row>
    <row r="8398" spans="1:19">
      <c r="A8398" s="233"/>
      <c r="B8398" s="238"/>
      <c r="C8398" s="229"/>
      <c r="D8398" s="229"/>
      <c r="E8398" s="235"/>
      <c r="F8398" s="235"/>
      <c r="G8398" s="242"/>
      <c r="H8398" s="243"/>
      <c r="J8398" s="33"/>
      <c r="K8398" s="33"/>
      <c r="L8398" s="33"/>
      <c r="M8398" s="33"/>
      <c r="N8398" s="33"/>
      <c r="O8398" s="33"/>
      <c r="P8398" s="33"/>
      <c r="Q8398" s="33"/>
      <c r="R8398" s="33"/>
      <c r="S8398" s="33"/>
    </row>
    <row r="8399" spans="1:19">
      <c r="A8399" s="233"/>
      <c r="B8399" s="238"/>
      <c r="C8399" s="229"/>
      <c r="D8399" s="229"/>
      <c r="E8399" s="235"/>
      <c r="F8399" s="235"/>
      <c r="G8399" s="242"/>
      <c r="H8399" s="243"/>
      <c r="J8399" s="33"/>
      <c r="K8399" s="33"/>
      <c r="L8399" s="33"/>
      <c r="M8399" s="33"/>
      <c r="N8399" s="33"/>
      <c r="O8399" s="33"/>
      <c r="P8399" s="33"/>
      <c r="Q8399" s="33"/>
      <c r="R8399" s="33"/>
      <c r="S8399" s="33"/>
    </row>
    <row r="8400" spans="1:19">
      <c r="A8400" s="233"/>
      <c r="B8400" s="238"/>
      <c r="C8400" s="229"/>
      <c r="D8400" s="229"/>
      <c r="E8400" s="235"/>
      <c r="F8400" s="235"/>
      <c r="G8400" s="242"/>
      <c r="H8400" s="243"/>
      <c r="J8400" s="33"/>
      <c r="K8400" s="33"/>
      <c r="L8400" s="33"/>
      <c r="M8400" s="33"/>
      <c r="N8400" s="33"/>
      <c r="O8400" s="33"/>
      <c r="P8400" s="33"/>
      <c r="Q8400" s="33"/>
      <c r="R8400" s="33"/>
      <c r="S8400" s="33"/>
    </row>
    <row r="8401" spans="1:19">
      <c r="A8401" s="233"/>
      <c r="B8401" s="238"/>
      <c r="C8401" s="229"/>
      <c r="D8401" s="229"/>
      <c r="E8401" s="235"/>
      <c r="F8401" s="235"/>
      <c r="G8401" s="242"/>
      <c r="H8401" s="243"/>
      <c r="J8401" s="33"/>
      <c r="K8401" s="33"/>
      <c r="L8401" s="33"/>
      <c r="M8401" s="33"/>
      <c r="N8401" s="33"/>
      <c r="O8401" s="33"/>
      <c r="P8401" s="33"/>
      <c r="Q8401" s="33"/>
      <c r="R8401" s="33"/>
      <c r="S8401" s="33"/>
    </row>
    <row r="8402" spans="1:19">
      <c r="A8402" s="233"/>
      <c r="B8402" s="238"/>
      <c r="C8402" s="229"/>
      <c r="D8402" s="229"/>
      <c r="E8402" s="235"/>
      <c r="F8402" s="235"/>
      <c r="G8402" s="242"/>
      <c r="H8402" s="243"/>
      <c r="J8402" s="33"/>
      <c r="K8402" s="33"/>
      <c r="L8402" s="33"/>
      <c r="M8402" s="33"/>
      <c r="N8402" s="33"/>
      <c r="O8402" s="33"/>
      <c r="P8402" s="33"/>
      <c r="Q8402" s="33"/>
      <c r="R8402" s="33"/>
      <c r="S8402" s="33"/>
    </row>
    <row r="8403" spans="1:19">
      <c r="A8403" s="233"/>
      <c r="B8403" s="238"/>
      <c r="C8403" s="229"/>
      <c r="D8403" s="229"/>
      <c r="E8403" s="235"/>
      <c r="F8403" s="235"/>
      <c r="G8403" s="242"/>
      <c r="H8403" s="243"/>
      <c r="J8403" s="33"/>
      <c r="K8403" s="33"/>
      <c r="L8403" s="33"/>
      <c r="M8403" s="33"/>
      <c r="N8403" s="33"/>
      <c r="O8403" s="33"/>
      <c r="P8403" s="33"/>
      <c r="Q8403" s="33"/>
      <c r="R8403" s="33"/>
      <c r="S8403" s="33"/>
    </row>
    <row r="8404" spans="1:19">
      <c r="A8404" s="233"/>
      <c r="B8404" s="238"/>
      <c r="C8404" s="229"/>
      <c r="D8404" s="229"/>
      <c r="E8404" s="235"/>
      <c r="F8404" s="235"/>
      <c r="G8404" s="242"/>
      <c r="H8404" s="243"/>
      <c r="J8404" s="33"/>
      <c r="K8404" s="33"/>
      <c r="L8404" s="33"/>
      <c r="M8404" s="33"/>
      <c r="N8404" s="33"/>
      <c r="O8404" s="33"/>
      <c r="P8404" s="33"/>
      <c r="Q8404" s="33"/>
      <c r="R8404" s="33"/>
      <c r="S8404" s="33"/>
    </row>
    <row r="8405" spans="1:19">
      <c r="A8405" s="233"/>
      <c r="B8405" s="238"/>
      <c r="C8405" s="229"/>
      <c r="D8405" s="229"/>
      <c r="E8405" s="235"/>
      <c r="F8405" s="235"/>
      <c r="G8405" s="242"/>
      <c r="H8405" s="243"/>
      <c r="J8405" s="33"/>
      <c r="K8405" s="33"/>
      <c r="L8405" s="33"/>
      <c r="M8405" s="33"/>
      <c r="N8405" s="33"/>
      <c r="O8405" s="33"/>
      <c r="P8405" s="33"/>
      <c r="Q8405" s="33"/>
      <c r="R8405" s="33"/>
      <c r="S8405" s="33"/>
    </row>
    <row r="8406" spans="1:19">
      <c r="A8406" s="233"/>
      <c r="B8406" s="238"/>
      <c r="C8406" s="229"/>
      <c r="D8406" s="229"/>
      <c r="E8406" s="235"/>
      <c r="F8406" s="235"/>
      <c r="G8406" s="242"/>
      <c r="H8406" s="243"/>
      <c r="J8406" s="33"/>
      <c r="K8406" s="33"/>
      <c r="L8406" s="33"/>
      <c r="M8406" s="33"/>
      <c r="N8406" s="33"/>
      <c r="O8406" s="33"/>
      <c r="P8406" s="33"/>
      <c r="Q8406" s="33"/>
      <c r="R8406" s="33"/>
      <c r="S8406" s="33"/>
    </row>
    <row r="8407" spans="1:19">
      <c r="A8407" s="233"/>
      <c r="B8407" s="238"/>
      <c r="C8407" s="229"/>
      <c r="D8407" s="229"/>
      <c r="E8407" s="235"/>
      <c r="F8407" s="235"/>
      <c r="G8407" s="242"/>
      <c r="H8407" s="243"/>
      <c r="J8407" s="33"/>
      <c r="K8407" s="33"/>
      <c r="L8407" s="33"/>
      <c r="M8407" s="33"/>
      <c r="N8407" s="33"/>
      <c r="O8407" s="33"/>
      <c r="P8407" s="33"/>
      <c r="Q8407" s="33"/>
      <c r="R8407" s="33"/>
      <c r="S8407" s="33"/>
    </row>
    <row r="8408" spans="1:19">
      <c r="A8408" s="233"/>
      <c r="B8408" s="238"/>
      <c r="C8408" s="229"/>
      <c r="D8408" s="229"/>
      <c r="E8408" s="235"/>
      <c r="F8408" s="235"/>
      <c r="G8408" s="242"/>
      <c r="H8408" s="243"/>
      <c r="J8408" s="33"/>
      <c r="K8408" s="33"/>
      <c r="L8408" s="33"/>
      <c r="M8408" s="33"/>
      <c r="N8408" s="33"/>
      <c r="O8408" s="33"/>
      <c r="P8408" s="33"/>
      <c r="Q8408" s="33"/>
      <c r="R8408" s="33"/>
      <c r="S8408" s="33"/>
    </row>
    <row r="8409" spans="1:19">
      <c r="A8409" s="233"/>
      <c r="B8409" s="238"/>
      <c r="C8409" s="229"/>
      <c r="D8409" s="229"/>
      <c r="E8409" s="235"/>
      <c r="F8409" s="235"/>
      <c r="G8409" s="242"/>
      <c r="H8409" s="243"/>
      <c r="J8409" s="33"/>
      <c r="K8409" s="33"/>
      <c r="L8409" s="33"/>
      <c r="M8409" s="33"/>
      <c r="N8409" s="33"/>
      <c r="O8409" s="33"/>
      <c r="P8409" s="33"/>
      <c r="Q8409" s="33"/>
      <c r="R8409" s="33"/>
      <c r="S8409" s="33"/>
    </row>
    <row r="8410" spans="1:19">
      <c r="A8410" s="233"/>
      <c r="B8410" s="238"/>
      <c r="C8410" s="229"/>
      <c r="D8410" s="229"/>
      <c r="E8410" s="235"/>
      <c r="F8410" s="235"/>
      <c r="G8410" s="242"/>
      <c r="H8410" s="243"/>
      <c r="J8410" s="33"/>
      <c r="K8410" s="33"/>
      <c r="L8410" s="33"/>
      <c r="M8410" s="33"/>
      <c r="N8410" s="33"/>
      <c r="O8410" s="33"/>
      <c r="P8410" s="33"/>
      <c r="Q8410" s="33"/>
      <c r="R8410" s="33"/>
      <c r="S8410" s="33"/>
    </row>
    <row r="8411" spans="1:19">
      <c r="A8411" s="233"/>
      <c r="B8411" s="238"/>
      <c r="C8411" s="229"/>
      <c r="D8411" s="229"/>
      <c r="E8411" s="235"/>
      <c r="F8411" s="235"/>
      <c r="G8411" s="242"/>
      <c r="H8411" s="243"/>
      <c r="J8411" s="33"/>
      <c r="K8411" s="33"/>
      <c r="L8411" s="33"/>
      <c r="M8411" s="33"/>
      <c r="N8411" s="33"/>
      <c r="O8411" s="33"/>
      <c r="P8411" s="33"/>
      <c r="Q8411" s="33"/>
      <c r="R8411" s="33"/>
      <c r="S8411" s="33"/>
    </row>
    <row r="8412" spans="1:19">
      <c r="A8412" s="233"/>
      <c r="B8412" s="238"/>
      <c r="C8412" s="229"/>
      <c r="D8412" s="229"/>
      <c r="E8412" s="235"/>
      <c r="F8412" s="235"/>
      <c r="G8412" s="242"/>
      <c r="H8412" s="243"/>
      <c r="J8412" s="33"/>
      <c r="K8412" s="33"/>
      <c r="L8412" s="33"/>
      <c r="M8412" s="33"/>
      <c r="N8412" s="33"/>
      <c r="O8412" s="33"/>
      <c r="P8412" s="33"/>
      <c r="Q8412" s="33"/>
      <c r="R8412" s="33"/>
      <c r="S8412" s="33"/>
    </row>
    <row r="8413" spans="1:19">
      <c r="A8413" s="233"/>
      <c r="B8413" s="238"/>
      <c r="C8413" s="229"/>
      <c r="D8413" s="229"/>
      <c r="E8413" s="235"/>
      <c r="F8413" s="235"/>
      <c r="G8413" s="242"/>
      <c r="H8413" s="243"/>
      <c r="J8413" s="33"/>
      <c r="K8413" s="33"/>
      <c r="L8413" s="33"/>
      <c r="M8413" s="33"/>
      <c r="N8413" s="33"/>
      <c r="O8413" s="33"/>
      <c r="P8413" s="33"/>
      <c r="Q8413" s="33"/>
      <c r="R8413" s="33"/>
      <c r="S8413" s="33"/>
    </row>
    <row r="8414" spans="1:19">
      <c r="A8414" s="233"/>
      <c r="B8414" s="238"/>
      <c r="C8414" s="229"/>
      <c r="D8414" s="229"/>
      <c r="E8414" s="235"/>
      <c r="F8414" s="235"/>
      <c r="G8414" s="242"/>
      <c r="H8414" s="243"/>
      <c r="J8414" s="33"/>
      <c r="K8414" s="33"/>
      <c r="L8414" s="33"/>
      <c r="M8414" s="33"/>
      <c r="N8414" s="33"/>
      <c r="O8414" s="33"/>
      <c r="P8414" s="33"/>
      <c r="Q8414" s="33"/>
      <c r="R8414" s="33"/>
      <c r="S8414" s="33"/>
    </row>
    <row r="8415" spans="1:19">
      <c r="A8415" s="233"/>
      <c r="B8415" s="238"/>
      <c r="C8415" s="229"/>
      <c r="D8415" s="229"/>
      <c r="E8415" s="235"/>
      <c r="F8415" s="235"/>
      <c r="G8415" s="242"/>
      <c r="H8415" s="243"/>
      <c r="J8415" s="33"/>
      <c r="K8415" s="33"/>
      <c r="L8415" s="33"/>
      <c r="M8415" s="33"/>
      <c r="N8415" s="33"/>
      <c r="O8415" s="33"/>
      <c r="P8415" s="33"/>
      <c r="Q8415" s="33"/>
      <c r="R8415" s="33"/>
      <c r="S8415" s="33"/>
    </row>
    <row r="8416" spans="1:19">
      <c r="A8416" s="233"/>
      <c r="B8416" s="238"/>
      <c r="C8416" s="229"/>
      <c r="D8416" s="229"/>
      <c r="E8416" s="235"/>
      <c r="F8416" s="235"/>
      <c r="G8416" s="242"/>
      <c r="H8416" s="243"/>
      <c r="J8416" s="33"/>
      <c r="K8416" s="33"/>
      <c r="L8416" s="33"/>
      <c r="M8416" s="33"/>
      <c r="N8416" s="33"/>
      <c r="O8416" s="33"/>
      <c r="P8416" s="33"/>
      <c r="Q8416" s="33"/>
      <c r="R8416" s="33"/>
      <c r="S8416" s="33"/>
    </row>
    <row r="8417" spans="1:19">
      <c r="A8417" s="233"/>
      <c r="B8417" s="238"/>
      <c r="C8417" s="229"/>
      <c r="D8417" s="229"/>
      <c r="E8417" s="235"/>
      <c r="F8417" s="235"/>
      <c r="G8417" s="242"/>
      <c r="H8417" s="243"/>
      <c r="J8417" s="33"/>
      <c r="K8417" s="33"/>
      <c r="L8417" s="33"/>
      <c r="M8417" s="33"/>
      <c r="N8417" s="33"/>
      <c r="O8417" s="33"/>
      <c r="P8417" s="33"/>
      <c r="Q8417" s="33"/>
      <c r="R8417" s="33"/>
      <c r="S8417" s="33"/>
    </row>
    <row r="8418" spans="1:19">
      <c r="A8418" s="233"/>
      <c r="B8418" s="238"/>
      <c r="C8418" s="229"/>
      <c r="D8418" s="229"/>
      <c r="E8418" s="235"/>
      <c r="F8418" s="235"/>
      <c r="G8418" s="242"/>
      <c r="H8418" s="243"/>
      <c r="J8418" s="33"/>
      <c r="K8418" s="33"/>
      <c r="L8418" s="33"/>
      <c r="M8418" s="33"/>
      <c r="N8418" s="33"/>
      <c r="O8418" s="33"/>
      <c r="P8418" s="33"/>
      <c r="Q8418" s="33"/>
      <c r="R8418" s="33"/>
      <c r="S8418" s="33"/>
    </row>
    <row r="8419" spans="1:19">
      <c r="A8419" s="233"/>
      <c r="B8419" s="238"/>
      <c r="C8419" s="229"/>
      <c r="D8419" s="229"/>
      <c r="E8419" s="235"/>
      <c r="F8419" s="235"/>
      <c r="G8419" s="242"/>
      <c r="H8419" s="243"/>
      <c r="J8419" s="33"/>
      <c r="K8419" s="33"/>
      <c r="L8419" s="33"/>
      <c r="M8419" s="33"/>
      <c r="N8419" s="33"/>
      <c r="O8419" s="33"/>
      <c r="P8419" s="33"/>
      <c r="Q8419" s="33"/>
      <c r="R8419" s="33"/>
      <c r="S8419" s="33"/>
    </row>
    <row r="8420" spans="1:19">
      <c r="A8420" s="233"/>
      <c r="B8420" s="238"/>
      <c r="C8420" s="229"/>
      <c r="D8420" s="229"/>
      <c r="E8420" s="235"/>
      <c r="F8420" s="235"/>
      <c r="G8420" s="242"/>
      <c r="H8420" s="243"/>
      <c r="J8420" s="33"/>
      <c r="K8420" s="33"/>
      <c r="L8420" s="33"/>
      <c r="M8420" s="33"/>
      <c r="N8420" s="33"/>
      <c r="O8420" s="33"/>
      <c r="P8420" s="33"/>
      <c r="Q8420" s="33"/>
      <c r="R8420" s="33"/>
      <c r="S8420" s="33"/>
    </row>
    <row r="8421" spans="1:19">
      <c r="A8421" s="233"/>
      <c r="B8421" s="238"/>
      <c r="C8421" s="229"/>
      <c r="D8421" s="229"/>
      <c r="E8421" s="235"/>
      <c r="F8421" s="235"/>
      <c r="G8421" s="242"/>
      <c r="H8421" s="243"/>
      <c r="J8421" s="33"/>
      <c r="K8421" s="33"/>
      <c r="L8421" s="33"/>
      <c r="M8421" s="33"/>
      <c r="N8421" s="33"/>
      <c r="O8421" s="33"/>
      <c r="P8421" s="33"/>
      <c r="Q8421" s="33"/>
      <c r="R8421" s="33"/>
      <c r="S8421" s="33"/>
    </row>
    <row r="8422" spans="1:19">
      <c r="A8422" s="233"/>
      <c r="B8422" s="238"/>
      <c r="C8422" s="229"/>
      <c r="D8422" s="229"/>
      <c r="E8422" s="235"/>
      <c r="F8422" s="235"/>
      <c r="G8422" s="242"/>
      <c r="H8422" s="243"/>
      <c r="J8422" s="33"/>
      <c r="K8422" s="33"/>
      <c r="L8422" s="33"/>
      <c r="M8422" s="33"/>
      <c r="N8422" s="33"/>
      <c r="O8422" s="33"/>
      <c r="P8422" s="33"/>
      <c r="Q8422" s="33"/>
      <c r="R8422" s="33"/>
      <c r="S8422" s="33"/>
    </row>
    <row r="8423" spans="1:19">
      <c r="A8423" s="233"/>
      <c r="B8423" s="238"/>
      <c r="C8423" s="229"/>
      <c r="D8423" s="229"/>
      <c r="E8423" s="235"/>
      <c r="F8423" s="235"/>
      <c r="G8423" s="242"/>
      <c r="H8423" s="243"/>
      <c r="J8423" s="33"/>
      <c r="K8423" s="33"/>
      <c r="L8423" s="33"/>
      <c r="M8423" s="33"/>
      <c r="N8423" s="33"/>
      <c r="O8423" s="33"/>
      <c r="P8423" s="33"/>
      <c r="Q8423" s="33"/>
      <c r="R8423" s="33"/>
      <c r="S8423" s="33"/>
    </row>
    <row r="8424" spans="1:19">
      <c r="A8424" s="233"/>
      <c r="B8424" s="238"/>
      <c r="C8424" s="229"/>
      <c r="D8424" s="229"/>
      <c r="E8424" s="235"/>
      <c r="F8424" s="235"/>
      <c r="G8424" s="242"/>
      <c r="H8424" s="243"/>
      <c r="J8424" s="33"/>
      <c r="K8424" s="33"/>
      <c r="L8424" s="33"/>
      <c r="M8424" s="33"/>
      <c r="N8424" s="33"/>
      <c r="O8424" s="33"/>
      <c r="P8424" s="33"/>
      <c r="Q8424" s="33"/>
      <c r="R8424" s="33"/>
      <c r="S8424" s="33"/>
    </row>
    <row r="8425" spans="1:19">
      <c r="A8425" s="233"/>
      <c r="B8425" s="238"/>
      <c r="C8425" s="229"/>
      <c r="D8425" s="229"/>
      <c r="E8425" s="235"/>
      <c r="F8425" s="235"/>
      <c r="G8425" s="242"/>
      <c r="H8425" s="243"/>
      <c r="J8425" s="33"/>
      <c r="K8425" s="33"/>
      <c r="L8425" s="33"/>
      <c r="M8425" s="33"/>
      <c r="N8425" s="33"/>
      <c r="O8425" s="33"/>
      <c r="P8425" s="33"/>
      <c r="Q8425" s="33"/>
      <c r="R8425" s="33"/>
      <c r="S8425" s="33"/>
    </row>
    <row r="8426" spans="1:19">
      <c r="A8426" s="233"/>
      <c r="B8426" s="238"/>
      <c r="C8426" s="229"/>
      <c r="D8426" s="229"/>
      <c r="E8426" s="235"/>
      <c r="F8426" s="235"/>
      <c r="G8426" s="242"/>
      <c r="H8426" s="243"/>
      <c r="J8426" s="33"/>
      <c r="K8426" s="33"/>
      <c r="L8426" s="33"/>
      <c r="M8426" s="33"/>
      <c r="N8426" s="33"/>
      <c r="O8426" s="33"/>
      <c r="P8426" s="33"/>
      <c r="Q8426" s="33"/>
      <c r="R8426" s="33"/>
      <c r="S8426" s="33"/>
    </row>
    <row r="8427" spans="1:19">
      <c r="A8427" s="233"/>
      <c r="B8427" s="238"/>
      <c r="C8427" s="229"/>
      <c r="D8427" s="229"/>
      <c r="E8427" s="235"/>
      <c r="F8427" s="235"/>
      <c r="G8427" s="242"/>
      <c r="H8427" s="243"/>
      <c r="J8427" s="33"/>
      <c r="K8427" s="33"/>
      <c r="L8427" s="33"/>
      <c r="M8427" s="33"/>
      <c r="N8427" s="33"/>
      <c r="O8427" s="33"/>
      <c r="P8427" s="33"/>
      <c r="Q8427" s="33"/>
      <c r="R8427" s="33"/>
      <c r="S8427" s="33"/>
    </row>
    <row r="8428" spans="1:19">
      <c r="A8428" s="233"/>
      <c r="B8428" s="238"/>
      <c r="C8428" s="229"/>
      <c r="D8428" s="229"/>
      <c r="E8428" s="235"/>
      <c r="F8428" s="235"/>
      <c r="G8428" s="242"/>
      <c r="H8428" s="243"/>
      <c r="J8428" s="33"/>
      <c r="K8428" s="33"/>
      <c r="L8428" s="33"/>
      <c r="M8428" s="33"/>
      <c r="N8428" s="33"/>
      <c r="O8428" s="33"/>
      <c r="P8428" s="33"/>
      <c r="Q8428" s="33"/>
      <c r="R8428" s="33"/>
      <c r="S8428" s="33"/>
    </row>
    <row r="8429" spans="1:19">
      <c r="A8429" s="233"/>
      <c r="B8429" s="238"/>
      <c r="C8429" s="229"/>
      <c r="D8429" s="229"/>
      <c r="E8429" s="235"/>
      <c r="F8429" s="235"/>
      <c r="G8429" s="242"/>
      <c r="H8429" s="243"/>
      <c r="J8429" s="33"/>
      <c r="K8429" s="33"/>
      <c r="L8429" s="33"/>
      <c r="M8429" s="33"/>
      <c r="N8429" s="33"/>
      <c r="O8429" s="33"/>
      <c r="P8429" s="33"/>
      <c r="Q8429" s="33"/>
      <c r="R8429" s="33"/>
      <c r="S8429" s="33"/>
    </row>
    <row r="8430" spans="1:19">
      <c r="A8430" s="233"/>
      <c r="B8430" s="238"/>
      <c r="C8430" s="229"/>
      <c r="D8430" s="229"/>
      <c r="E8430" s="235"/>
      <c r="F8430" s="235"/>
      <c r="G8430" s="242"/>
      <c r="H8430" s="243"/>
      <c r="J8430" s="33"/>
      <c r="K8430" s="33"/>
      <c r="L8430" s="33"/>
      <c r="M8430" s="33"/>
      <c r="N8430" s="33"/>
      <c r="O8430" s="33"/>
      <c r="P8430" s="33"/>
      <c r="Q8430" s="33"/>
      <c r="R8430" s="33"/>
      <c r="S8430" s="33"/>
    </row>
    <row r="8431" spans="1:19">
      <c r="A8431" s="233"/>
      <c r="B8431" s="238"/>
      <c r="C8431" s="229"/>
      <c r="D8431" s="229"/>
      <c r="E8431" s="235"/>
      <c r="F8431" s="235"/>
      <c r="G8431" s="242"/>
      <c r="H8431" s="243"/>
      <c r="J8431" s="33"/>
      <c r="K8431" s="33"/>
      <c r="L8431" s="33"/>
      <c r="M8431" s="33"/>
      <c r="N8431" s="33"/>
      <c r="O8431" s="33"/>
      <c r="P8431" s="33"/>
      <c r="Q8431" s="33"/>
      <c r="R8431" s="33"/>
      <c r="S8431" s="33"/>
    </row>
    <row r="8432" spans="1:19">
      <c r="A8432" s="233"/>
      <c r="B8432" s="238"/>
      <c r="C8432" s="229"/>
      <c r="D8432" s="229"/>
      <c r="E8432" s="235"/>
      <c r="F8432" s="235"/>
      <c r="G8432" s="242"/>
      <c r="H8432" s="243"/>
      <c r="J8432" s="33"/>
      <c r="K8432" s="33"/>
      <c r="L8432" s="33"/>
      <c r="M8432" s="33"/>
      <c r="N8432" s="33"/>
      <c r="O8432" s="33"/>
      <c r="P8432" s="33"/>
      <c r="Q8432" s="33"/>
      <c r="R8432" s="33"/>
      <c r="S8432" s="33"/>
    </row>
    <row r="8433" spans="1:19">
      <c r="A8433" s="233"/>
      <c r="B8433" s="238"/>
      <c r="C8433" s="229"/>
      <c r="D8433" s="229"/>
      <c r="E8433" s="235"/>
      <c r="F8433" s="235"/>
      <c r="G8433" s="242"/>
      <c r="H8433" s="243"/>
      <c r="J8433" s="33"/>
      <c r="K8433" s="33"/>
      <c r="L8433" s="33"/>
      <c r="M8433" s="33"/>
      <c r="N8433" s="33"/>
      <c r="O8433" s="33"/>
      <c r="P8433" s="33"/>
      <c r="Q8433" s="33"/>
      <c r="R8433" s="33"/>
      <c r="S8433" s="33"/>
    </row>
    <row r="8434" spans="1:19">
      <c r="A8434" s="233"/>
      <c r="B8434" s="238"/>
      <c r="C8434" s="229"/>
      <c r="D8434" s="229"/>
      <c r="E8434" s="235"/>
      <c r="F8434" s="235"/>
      <c r="G8434" s="242"/>
      <c r="H8434" s="243"/>
      <c r="J8434" s="33"/>
      <c r="K8434" s="33"/>
      <c r="L8434" s="33"/>
      <c r="M8434" s="33"/>
      <c r="N8434" s="33"/>
      <c r="O8434" s="33"/>
      <c r="P8434" s="33"/>
      <c r="Q8434" s="33"/>
      <c r="R8434" s="33"/>
      <c r="S8434" s="33"/>
    </row>
    <row r="8435" spans="1:19">
      <c r="A8435" s="233"/>
      <c r="B8435" s="238"/>
      <c r="C8435" s="229"/>
      <c r="D8435" s="229"/>
      <c r="E8435" s="235"/>
      <c r="F8435" s="235"/>
      <c r="G8435" s="242"/>
      <c r="H8435" s="243"/>
      <c r="J8435" s="33"/>
      <c r="K8435" s="33"/>
      <c r="L8435" s="33"/>
      <c r="M8435" s="33"/>
      <c r="N8435" s="33"/>
      <c r="O8435" s="33"/>
      <c r="P8435" s="33"/>
      <c r="Q8435" s="33"/>
      <c r="R8435" s="33"/>
      <c r="S8435" s="33"/>
    </row>
    <row r="8436" spans="1:19">
      <c r="A8436" s="233"/>
      <c r="B8436" s="238"/>
      <c r="C8436" s="229"/>
      <c r="D8436" s="229"/>
      <c r="E8436" s="235"/>
      <c r="F8436" s="235"/>
      <c r="G8436" s="242"/>
      <c r="H8436" s="243"/>
      <c r="J8436" s="33"/>
      <c r="K8436" s="33"/>
      <c r="L8436" s="33"/>
      <c r="M8436" s="33"/>
      <c r="N8436" s="33"/>
      <c r="O8436" s="33"/>
      <c r="P8436" s="33"/>
      <c r="Q8436" s="33"/>
      <c r="R8436" s="33"/>
      <c r="S8436" s="33"/>
    </row>
    <row r="8437" spans="1:19">
      <c r="A8437" s="233"/>
      <c r="B8437" s="238"/>
      <c r="C8437" s="229"/>
      <c r="D8437" s="229"/>
      <c r="E8437" s="235"/>
      <c r="F8437" s="235"/>
      <c r="G8437" s="242"/>
      <c r="H8437" s="243"/>
      <c r="J8437" s="33"/>
      <c r="K8437" s="33"/>
      <c r="L8437" s="33"/>
      <c r="M8437" s="33"/>
      <c r="N8437" s="33"/>
      <c r="O8437" s="33"/>
      <c r="P8437" s="33"/>
      <c r="Q8437" s="33"/>
      <c r="R8437" s="33"/>
      <c r="S8437" s="33"/>
    </row>
    <row r="8438" spans="1:19">
      <c r="A8438" s="233"/>
      <c r="B8438" s="238"/>
      <c r="C8438" s="229"/>
      <c r="D8438" s="229"/>
      <c r="E8438" s="235"/>
      <c r="F8438" s="235"/>
      <c r="G8438" s="242"/>
      <c r="H8438" s="243"/>
      <c r="J8438" s="33"/>
      <c r="K8438" s="33"/>
      <c r="L8438" s="33"/>
      <c r="M8438" s="33"/>
      <c r="N8438" s="33"/>
      <c r="O8438" s="33"/>
      <c r="P8438" s="33"/>
      <c r="Q8438" s="33"/>
      <c r="R8438" s="33"/>
      <c r="S8438" s="33"/>
    </row>
    <row r="8439" spans="1:19">
      <c r="A8439" s="233"/>
      <c r="B8439" s="238"/>
      <c r="C8439" s="229"/>
      <c r="D8439" s="229"/>
      <c r="E8439" s="235"/>
      <c r="F8439" s="235"/>
      <c r="G8439" s="242"/>
      <c r="H8439" s="243"/>
      <c r="J8439" s="33"/>
      <c r="K8439" s="33"/>
      <c r="L8439" s="33"/>
      <c r="M8439" s="33"/>
      <c r="N8439" s="33"/>
      <c r="O8439" s="33"/>
      <c r="P8439" s="33"/>
      <c r="Q8439" s="33"/>
      <c r="R8439" s="33"/>
      <c r="S8439" s="33"/>
    </row>
    <row r="8440" spans="1:19">
      <c r="A8440" s="233"/>
      <c r="B8440" s="238"/>
      <c r="C8440" s="229"/>
      <c r="D8440" s="229"/>
      <c r="E8440" s="235"/>
      <c r="F8440" s="235"/>
      <c r="G8440" s="242"/>
      <c r="H8440" s="243"/>
      <c r="J8440" s="33"/>
      <c r="K8440" s="33"/>
      <c r="L8440" s="33"/>
      <c r="M8440" s="33"/>
      <c r="N8440" s="33"/>
      <c r="O8440" s="33"/>
      <c r="P8440" s="33"/>
      <c r="Q8440" s="33"/>
      <c r="R8440" s="33"/>
      <c r="S8440" s="33"/>
    </row>
    <row r="8441" spans="1:19">
      <c r="A8441" s="233"/>
      <c r="B8441" s="238"/>
      <c r="C8441" s="229"/>
      <c r="D8441" s="229"/>
      <c r="E8441" s="235"/>
      <c r="F8441" s="235"/>
      <c r="G8441" s="242"/>
      <c r="H8441" s="243"/>
      <c r="J8441" s="33"/>
      <c r="K8441" s="33"/>
      <c r="L8441" s="33"/>
      <c r="M8441" s="33"/>
      <c r="N8441" s="33"/>
      <c r="O8441" s="33"/>
      <c r="P8441" s="33"/>
      <c r="Q8441" s="33"/>
      <c r="R8441" s="33"/>
      <c r="S8441" s="33"/>
    </row>
    <row r="8442" spans="1:19">
      <c r="A8442" s="233"/>
      <c r="B8442" s="238"/>
      <c r="C8442" s="229"/>
      <c r="D8442" s="229"/>
      <c r="E8442" s="235"/>
      <c r="F8442" s="235"/>
      <c r="G8442" s="242"/>
      <c r="H8442" s="243"/>
      <c r="J8442" s="33"/>
      <c r="K8442" s="33"/>
      <c r="L8442" s="33"/>
      <c r="M8442" s="33"/>
      <c r="N8442" s="33"/>
      <c r="O8442" s="33"/>
      <c r="P8442" s="33"/>
      <c r="Q8442" s="33"/>
      <c r="R8442" s="33"/>
      <c r="S8442" s="33"/>
    </row>
    <row r="8443" spans="1:19">
      <c r="A8443" s="233"/>
      <c r="B8443" s="238"/>
      <c r="C8443" s="229"/>
      <c r="D8443" s="229"/>
      <c r="E8443" s="235"/>
      <c r="F8443" s="235"/>
      <c r="G8443" s="242"/>
      <c r="H8443" s="243"/>
      <c r="J8443" s="33"/>
      <c r="K8443" s="33"/>
      <c r="L8443" s="33"/>
      <c r="M8443" s="33"/>
      <c r="N8443" s="33"/>
      <c r="O8443" s="33"/>
      <c r="P8443" s="33"/>
      <c r="Q8443" s="33"/>
      <c r="R8443" s="33"/>
      <c r="S8443" s="33"/>
    </row>
    <row r="8444" spans="1:19">
      <c r="A8444" s="233"/>
      <c r="B8444" s="238"/>
      <c r="C8444" s="229"/>
      <c r="D8444" s="229"/>
      <c r="E8444" s="235"/>
      <c r="F8444" s="235"/>
      <c r="G8444" s="242"/>
      <c r="H8444" s="243"/>
      <c r="J8444" s="33"/>
      <c r="K8444" s="33"/>
      <c r="L8444" s="33"/>
      <c r="M8444" s="33"/>
      <c r="N8444" s="33"/>
      <c r="O8444" s="33"/>
      <c r="P8444" s="33"/>
      <c r="Q8444" s="33"/>
      <c r="R8444" s="33"/>
      <c r="S8444" s="33"/>
    </row>
    <row r="8445" spans="1:19">
      <c r="A8445" s="233"/>
      <c r="B8445" s="238"/>
      <c r="C8445" s="229"/>
      <c r="D8445" s="229"/>
      <c r="E8445" s="235"/>
      <c r="F8445" s="235"/>
      <c r="G8445" s="242"/>
      <c r="H8445" s="243"/>
      <c r="J8445" s="33"/>
      <c r="K8445" s="33"/>
      <c r="L8445" s="33"/>
      <c r="M8445" s="33"/>
      <c r="N8445" s="33"/>
      <c r="O8445" s="33"/>
      <c r="P8445" s="33"/>
      <c r="Q8445" s="33"/>
      <c r="R8445" s="33"/>
      <c r="S8445" s="33"/>
    </row>
    <row r="8446" spans="1:19">
      <c r="A8446" s="233"/>
      <c r="B8446" s="238"/>
      <c r="C8446" s="229"/>
      <c r="D8446" s="229"/>
      <c r="E8446" s="235"/>
      <c r="F8446" s="235"/>
      <c r="G8446" s="242"/>
      <c r="H8446" s="243"/>
      <c r="J8446" s="33"/>
      <c r="K8446" s="33"/>
      <c r="L8446" s="33"/>
      <c r="M8446" s="33"/>
      <c r="N8446" s="33"/>
      <c r="O8446" s="33"/>
      <c r="P8446" s="33"/>
      <c r="Q8446" s="33"/>
      <c r="R8446" s="33"/>
      <c r="S8446" s="33"/>
    </row>
    <row r="8447" spans="1:19">
      <c r="A8447" s="233"/>
      <c r="B8447" s="238"/>
      <c r="C8447" s="229"/>
      <c r="D8447" s="229"/>
      <c r="E8447" s="235"/>
      <c r="F8447" s="235"/>
      <c r="G8447" s="242"/>
      <c r="H8447" s="243"/>
      <c r="J8447" s="33"/>
      <c r="K8447" s="33"/>
      <c r="L8447" s="33"/>
      <c r="M8447" s="33"/>
      <c r="N8447" s="33"/>
      <c r="O8447" s="33"/>
      <c r="P8447" s="33"/>
      <c r="Q8447" s="33"/>
      <c r="R8447" s="33"/>
      <c r="S8447" s="33"/>
    </row>
    <row r="8448" spans="1:19">
      <c r="A8448" s="233"/>
      <c r="B8448" s="238"/>
      <c r="C8448" s="229"/>
      <c r="D8448" s="229"/>
      <c r="E8448" s="235"/>
      <c r="F8448" s="235"/>
      <c r="G8448" s="242"/>
      <c r="H8448" s="243"/>
      <c r="J8448" s="33"/>
      <c r="K8448" s="33"/>
      <c r="L8448" s="33"/>
      <c r="M8448" s="33"/>
      <c r="N8448" s="33"/>
      <c r="O8448" s="33"/>
      <c r="P8448" s="33"/>
      <c r="Q8448" s="33"/>
      <c r="R8448" s="33"/>
      <c r="S8448" s="33"/>
    </row>
    <row r="8449" spans="1:19">
      <c r="A8449" s="233"/>
      <c r="B8449" s="238"/>
      <c r="C8449" s="229"/>
      <c r="D8449" s="229"/>
      <c r="E8449" s="235"/>
      <c r="F8449" s="235"/>
      <c r="G8449" s="242"/>
      <c r="H8449" s="243"/>
      <c r="J8449" s="33"/>
      <c r="K8449" s="33"/>
      <c r="L8449" s="33"/>
      <c r="M8449" s="33"/>
      <c r="N8449" s="33"/>
      <c r="O8449" s="33"/>
      <c r="P8449" s="33"/>
      <c r="Q8449" s="33"/>
      <c r="R8449" s="33"/>
      <c r="S8449" s="33"/>
    </row>
    <row r="8450" spans="1:19">
      <c r="A8450" s="233"/>
      <c r="B8450" s="238"/>
      <c r="C8450" s="229"/>
      <c r="D8450" s="229"/>
      <c r="E8450" s="235"/>
      <c r="F8450" s="235"/>
      <c r="G8450" s="242"/>
      <c r="H8450" s="243"/>
      <c r="J8450" s="33"/>
      <c r="K8450" s="33"/>
      <c r="L8450" s="33"/>
      <c r="M8450" s="33"/>
      <c r="N8450" s="33"/>
      <c r="O8450" s="33"/>
      <c r="P8450" s="33"/>
      <c r="Q8450" s="33"/>
      <c r="R8450" s="33"/>
      <c r="S8450" s="33"/>
    </row>
    <row r="8451" spans="1:19">
      <c r="A8451" s="233"/>
      <c r="B8451" s="238"/>
      <c r="C8451" s="229"/>
      <c r="D8451" s="229"/>
      <c r="E8451" s="235"/>
      <c r="F8451" s="235"/>
      <c r="G8451" s="242"/>
      <c r="H8451" s="243"/>
      <c r="J8451" s="33"/>
      <c r="K8451" s="33"/>
      <c r="L8451" s="33"/>
      <c r="M8451" s="33"/>
      <c r="N8451" s="33"/>
      <c r="O8451" s="33"/>
      <c r="P8451" s="33"/>
      <c r="Q8451" s="33"/>
      <c r="R8451" s="33"/>
      <c r="S8451" s="33"/>
    </row>
    <row r="8452" spans="1:19">
      <c r="A8452" s="233"/>
      <c r="B8452" s="238"/>
      <c r="C8452" s="229"/>
      <c r="D8452" s="229"/>
      <c r="E8452" s="235"/>
      <c r="F8452" s="235"/>
      <c r="G8452" s="242"/>
      <c r="H8452" s="243"/>
      <c r="J8452" s="33"/>
      <c r="K8452" s="33"/>
      <c r="L8452" s="33"/>
      <c r="M8452" s="33"/>
      <c r="N8452" s="33"/>
      <c r="O8452" s="33"/>
      <c r="P8452" s="33"/>
      <c r="Q8452" s="33"/>
      <c r="R8452" s="33"/>
      <c r="S8452" s="33"/>
    </row>
    <row r="8453" spans="1:19">
      <c r="A8453" s="233"/>
      <c r="B8453" s="238"/>
      <c r="C8453" s="229"/>
      <c r="D8453" s="229"/>
      <c r="E8453" s="235"/>
      <c r="F8453" s="235"/>
      <c r="G8453" s="242"/>
      <c r="H8453" s="243"/>
      <c r="J8453" s="33"/>
      <c r="K8453" s="33"/>
      <c r="L8453" s="33"/>
      <c r="M8453" s="33"/>
      <c r="N8453" s="33"/>
      <c r="O8453" s="33"/>
      <c r="P8453" s="33"/>
      <c r="Q8453" s="33"/>
      <c r="R8453" s="33"/>
      <c r="S8453" s="33"/>
    </row>
    <row r="8454" spans="1:19">
      <c r="A8454" s="233"/>
      <c r="B8454" s="238"/>
      <c r="C8454" s="229"/>
      <c r="D8454" s="229"/>
      <c r="E8454" s="235"/>
      <c r="F8454" s="235"/>
      <c r="G8454" s="242"/>
      <c r="H8454" s="243"/>
      <c r="J8454" s="33"/>
      <c r="K8454" s="33"/>
      <c r="L8454" s="33"/>
      <c r="M8454" s="33"/>
      <c r="N8454" s="33"/>
      <c r="O8454" s="33"/>
      <c r="P8454" s="33"/>
      <c r="Q8454" s="33"/>
      <c r="R8454" s="33"/>
      <c r="S8454" s="33"/>
    </row>
    <row r="8455" spans="1:19">
      <c r="A8455" s="233"/>
      <c r="B8455" s="238"/>
      <c r="C8455" s="229"/>
      <c r="D8455" s="229"/>
      <c r="E8455" s="235"/>
      <c r="F8455" s="235"/>
      <c r="G8455" s="242"/>
      <c r="H8455" s="243"/>
      <c r="J8455" s="33"/>
      <c r="K8455" s="33"/>
      <c r="L8455" s="33"/>
      <c r="M8455" s="33"/>
      <c r="N8455" s="33"/>
      <c r="O8455" s="33"/>
      <c r="P8455" s="33"/>
      <c r="Q8455" s="33"/>
      <c r="R8455" s="33"/>
      <c r="S8455" s="33"/>
    </row>
    <row r="8456" spans="1:19">
      <c r="A8456" s="233"/>
      <c r="B8456" s="238"/>
      <c r="C8456" s="229"/>
      <c r="D8456" s="229"/>
      <c r="E8456" s="235"/>
      <c r="F8456" s="235"/>
      <c r="G8456" s="242"/>
      <c r="H8456" s="243"/>
      <c r="J8456" s="33"/>
      <c r="K8456" s="33"/>
      <c r="L8456" s="33"/>
      <c r="M8456" s="33"/>
      <c r="N8456" s="33"/>
      <c r="O8456" s="33"/>
      <c r="P8456" s="33"/>
      <c r="Q8456" s="33"/>
      <c r="R8456" s="33"/>
      <c r="S8456" s="33"/>
    </row>
    <row r="8457" spans="1:19">
      <c r="A8457" s="233"/>
      <c r="B8457" s="238"/>
      <c r="C8457" s="229"/>
      <c r="D8457" s="229"/>
      <c r="E8457" s="235"/>
      <c r="F8457" s="235"/>
      <c r="G8457" s="242"/>
      <c r="H8457" s="243"/>
      <c r="J8457" s="33"/>
      <c r="K8457" s="33"/>
      <c r="L8457" s="33"/>
      <c r="M8457" s="33"/>
      <c r="N8457" s="33"/>
      <c r="O8457" s="33"/>
      <c r="P8457" s="33"/>
      <c r="Q8457" s="33"/>
      <c r="R8457" s="33"/>
      <c r="S8457" s="33"/>
    </row>
    <row r="8458" spans="1:19">
      <c r="A8458" s="233"/>
      <c r="B8458" s="238"/>
      <c r="C8458" s="229"/>
      <c r="D8458" s="229"/>
      <c r="E8458" s="235"/>
      <c r="F8458" s="235"/>
      <c r="G8458" s="242"/>
      <c r="H8458" s="243"/>
      <c r="J8458" s="33"/>
      <c r="K8458" s="33"/>
      <c r="L8458" s="33"/>
      <c r="M8458" s="33"/>
      <c r="N8458" s="33"/>
      <c r="O8458" s="33"/>
      <c r="P8458" s="33"/>
      <c r="Q8458" s="33"/>
      <c r="R8458" s="33"/>
      <c r="S8458" s="33"/>
    </row>
    <row r="8459" spans="1:19">
      <c r="A8459" s="233"/>
      <c r="B8459" s="238"/>
      <c r="C8459" s="229"/>
      <c r="D8459" s="229"/>
      <c r="E8459" s="235"/>
      <c r="F8459" s="235"/>
      <c r="G8459" s="242"/>
      <c r="H8459" s="243"/>
      <c r="J8459" s="33"/>
      <c r="K8459" s="33"/>
      <c r="L8459" s="33"/>
      <c r="M8459" s="33"/>
      <c r="N8459" s="33"/>
      <c r="O8459" s="33"/>
      <c r="P8459" s="33"/>
      <c r="Q8459" s="33"/>
      <c r="R8459" s="33"/>
      <c r="S8459" s="33"/>
    </row>
    <row r="8460" spans="1:19">
      <c r="A8460" s="233"/>
      <c r="B8460" s="238"/>
      <c r="C8460" s="229"/>
      <c r="D8460" s="229"/>
      <c r="E8460" s="235"/>
      <c r="F8460" s="235"/>
      <c r="G8460" s="242"/>
      <c r="H8460" s="243"/>
      <c r="J8460" s="33"/>
      <c r="K8460" s="33"/>
      <c r="L8460" s="33"/>
      <c r="M8460" s="33"/>
      <c r="N8460" s="33"/>
      <c r="O8460" s="33"/>
      <c r="P8460" s="33"/>
      <c r="Q8460" s="33"/>
      <c r="R8460" s="33"/>
      <c r="S8460" s="33"/>
    </row>
    <row r="8461" spans="1:19">
      <c r="A8461" s="233"/>
      <c r="B8461" s="238"/>
      <c r="C8461" s="229"/>
      <c r="D8461" s="229"/>
      <c r="E8461" s="235"/>
      <c r="F8461" s="235"/>
      <c r="G8461" s="242"/>
      <c r="H8461" s="243"/>
      <c r="J8461" s="33"/>
      <c r="K8461" s="33"/>
      <c r="L8461" s="33"/>
      <c r="M8461" s="33"/>
      <c r="N8461" s="33"/>
      <c r="O8461" s="33"/>
      <c r="P8461" s="33"/>
      <c r="Q8461" s="33"/>
      <c r="R8461" s="33"/>
      <c r="S8461" s="33"/>
    </row>
    <row r="8462" spans="1:19">
      <c r="A8462" s="233"/>
      <c r="B8462" s="238"/>
      <c r="C8462" s="229"/>
      <c r="D8462" s="229"/>
      <c r="E8462" s="235"/>
      <c r="F8462" s="235"/>
      <c r="G8462" s="242"/>
      <c r="H8462" s="243"/>
      <c r="J8462" s="33"/>
      <c r="K8462" s="33"/>
      <c r="L8462" s="33"/>
      <c r="M8462" s="33"/>
      <c r="N8462" s="33"/>
      <c r="O8462" s="33"/>
      <c r="P8462" s="33"/>
      <c r="Q8462" s="33"/>
      <c r="R8462" s="33"/>
      <c r="S8462" s="33"/>
    </row>
    <row r="8463" spans="1:19">
      <c r="A8463" s="233"/>
      <c r="B8463" s="238"/>
      <c r="C8463" s="229"/>
      <c r="D8463" s="229"/>
      <c r="E8463" s="235"/>
      <c r="F8463" s="235"/>
      <c r="G8463" s="242"/>
      <c r="H8463" s="243"/>
      <c r="J8463" s="33"/>
      <c r="K8463" s="33"/>
      <c r="L8463" s="33"/>
      <c r="M8463" s="33"/>
      <c r="N8463" s="33"/>
      <c r="O8463" s="33"/>
      <c r="P8463" s="33"/>
      <c r="Q8463" s="33"/>
      <c r="R8463" s="33"/>
      <c r="S8463" s="33"/>
    </row>
    <row r="8464" spans="1:19">
      <c r="A8464" s="233"/>
      <c r="B8464" s="238"/>
      <c r="C8464" s="229"/>
      <c r="D8464" s="229"/>
      <c r="E8464" s="235"/>
      <c r="F8464" s="235"/>
      <c r="G8464" s="242"/>
      <c r="H8464" s="243"/>
      <c r="J8464" s="33"/>
      <c r="K8464" s="33"/>
      <c r="L8464" s="33"/>
      <c r="M8464" s="33"/>
      <c r="N8464" s="33"/>
      <c r="O8464" s="33"/>
      <c r="P8464" s="33"/>
      <c r="Q8464" s="33"/>
      <c r="R8464" s="33"/>
      <c r="S8464" s="33"/>
    </row>
    <row r="8465" spans="1:19">
      <c r="A8465" s="233"/>
      <c r="B8465" s="238"/>
      <c r="C8465" s="229"/>
      <c r="D8465" s="229"/>
      <c r="E8465" s="235"/>
      <c r="F8465" s="235"/>
      <c r="G8465" s="242"/>
      <c r="H8465" s="243"/>
      <c r="J8465" s="33"/>
      <c r="K8465" s="33"/>
      <c r="L8465" s="33"/>
      <c r="M8465" s="33"/>
      <c r="N8465" s="33"/>
      <c r="O8465" s="33"/>
      <c r="P8465" s="33"/>
      <c r="Q8465" s="33"/>
      <c r="R8465" s="33"/>
      <c r="S8465" s="33"/>
    </row>
    <row r="8466" spans="1:19">
      <c r="A8466" s="233"/>
      <c r="B8466" s="238"/>
      <c r="C8466" s="229"/>
      <c r="D8466" s="229"/>
      <c r="E8466" s="235"/>
      <c r="F8466" s="235"/>
      <c r="G8466" s="242"/>
      <c r="H8466" s="243"/>
      <c r="J8466" s="33"/>
      <c r="K8466" s="33"/>
      <c r="L8466" s="33"/>
      <c r="M8466" s="33"/>
      <c r="N8466" s="33"/>
      <c r="O8466" s="33"/>
      <c r="P8466" s="33"/>
      <c r="Q8466" s="33"/>
      <c r="R8466" s="33"/>
      <c r="S8466" s="33"/>
    </row>
    <row r="8467" spans="1:19">
      <c r="A8467" s="233"/>
      <c r="B8467" s="238"/>
      <c r="C8467" s="229"/>
      <c r="D8467" s="229"/>
      <c r="E8467" s="235"/>
      <c r="F8467" s="235"/>
      <c r="G8467" s="242"/>
      <c r="H8467" s="243"/>
      <c r="J8467" s="33"/>
      <c r="K8467" s="33"/>
      <c r="L8467" s="33"/>
      <c r="M8467" s="33"/>
      <c r="N8467" s="33"/>
      <c r="O8467" s="33"/>
      <c r="P8467" s="33"/>
      <c r="Q8467" s="33"/>
      <c r="R8467" s="33"/>
      <c r="S8467" s="33"/>
    </row>
    <row r="8468" spans="1:19">
      <c r="A8468" s="233"/>
      <c r="B8468" s="238"/>
      <c r="C8468" s="229"/>
      <c r="D8468" s="229"/>
      <c r="E8468" s="235"/>
      <c r="F8468" s="235"/>
      <c r="G8468" s="242"/>
      <c r="H8468" s="243"/>
      <c r="J8468" s="33"/>
      <c r="K8468" s="33"/>
      <c r="L8468" s="33"/>
      <c r="M8468" s="33"/>
      <c r="N8468" s="33"/>
      <c r="O8468" s="33"/>
      <c r="P8468" s="33"/>
      <c r="Q8468" s="33"/>
      <c r="R8468" s="33"/>
      <c r="S8468" s="33"/>
    </row>
    <row r="8469" spans="1:19">
      <c r="A8469" s="233"/>
      <c r="B8469" s="238"/>
      <c r="C8469" s="229"/>
      <c r="D8469" s="229"/>
      <c r="E8469" s="235"/>
      <c r="F8469" s="235"/>
      <c r="G8469" s="242"/>
      <c r="H8469" s="243"/>
      <c r="J8469" s="33"/>
      <c r="K8469" s="33"/>
      <c r="L8469" s="33"/>
      <c r="M8469" s="33"/>
      <c r="N8469" s="33"/>
      <c r="O8469" s="33"/>
      <c r="P8469" s="33"/>
      <c r="Q8469" s="33"/>
      <c r="R8469" s="33"/>
      <c r="S8469" s="33"/>
    </row>
    <row r="8470" spans="1:19">
      <c r="A8470" s="233"/>
      <c r="B8470" s="238"/>
      <c r="C8470" s="229"/>
      <c r="D8470" s="229"/>
      <c r="E8470" s="235"/>
      <c r="F8470" s="235"/>
      <c r="G8470" s="242"/>
      <c r="H8470" s="243"/>
      <c r="J8470" s="33"/>
      <c r="K8470" s="33"/>
      <c r="L8470" s="33"/>
      <c r="M8470" s="33"/>
      <c r="N8470" s="33"/>
      <c r="O8470" s="33"/>
      <c r="P8470" s="33"/>
      <c r="Q8470" s="33"/>
      <c r="R8470" s="33"/>
      <c r="S8470" s="33"/>
    </row>
    <row r="8471" spans="1:19">
      <c r="A8471" s="233"/>
      <c r="B8471" s="238"/>
      <c r="C8471" s="229"/>
      <c r="D8471" s="229"/>
      <c r="E8471" s="235"/>
      <c r="F8471" s="235"/>
      <c r="G8471" s="242"/>
      <c r="H8471" s="243"/>
      <c r="J8471" s="33"/>
      <c r="K8471" s="33"/>
      <c r="L8471" s="33"/>
      <c r="M8471" s="33"/>
      <c r="N8471" s="33"/>
      <c r="O8471" s="33"/>
      <c r="P8471" s="33"/>
      <c r="Q8471" s="33"/>
      <c r="R8471" s="33"/>
      <c r="S8471" s="33"/>
    </row>
    <row r="8472" spans="1:19">
      <c r="A8472" s="233"/>
      <c r="B8472" s="238"/>
      <c r="C8472" s="229"/>
      <c r="D8472" s="229"/>
      <c r="E8472" s="235"/>
      <c r="F8472" s="235"/>
      <c r="G8472" s="242"/>
      <c r="H8472" s="243"/>
      <c r="J8472" s="33"/>
      <c r="K8472" s="33"/>
      <c r="L8472" s="33"/>
      <c r="M8472" s="33"/>
      <c r="N8472" s="33"/>
      <c r="O8472" s="33"/>
      <c r="P8472" s="33"/>
      <c r="Q8472" s="33"/>
      <c r="R8472" s="33"/>
      <c r="S8472" s="33"/>
    </row>
    <row r="8473" spans="1:19">
      <c r="A8473" s="233"/>
      <c r="B8473" s="238"/>
      <c r="C8473" s="229"/>
      <c r="D8473" s="229"/>
      <c r="E8473" s="235"/>
      <c r="F8473" s="235"/>
      <c r="G8473" s="242"/>
      <c r="H8473" s="243"/>
      <c r="J8473" s="33"/>
      <c r="K8473" s="33"/>
      <c r="L8473" s="33"/>
      <c r="M8473" s="33"/>
      <c r="N8473" s="33"/>
      <c r="O8473" s="33"/>
      <c r="P8473" s="33"/>
      <c r="Q8473" s="33"/>
      <c r="R8473" s="33"/>
      <c r="S8473" s="33"/>
    </row>
    <row r="8474" spans="1:19">
      <c r="A8474" s="233"/>
      <c r="B8474" s="238"/>
      <c r="C8474" s="229"/>
      <c r="D8474" s="229"/>
      <c r="E8474" s="235"/>
      <c r="F8474" s="235"/>
      <c r="G8474" s="242"/>
      <c r="H8474" s="243"/>
      <c r="J8474" s="33"/>
      <c r="K8474" s="33"/>
      <c r="L8474" s="33"/>
      <c r="M8474" s="33"/>
      <c r="N8474" s="33"/>
      <c r="O8474" s="33"/>
      <c r="P8474" s="33"/>
      <c r="Q8474" s="33"/>
      <c r="R8474" s="33"/>
      <c r="S8474" s="33"/>
    </row>
    <row r="8475" spans="1:19">
      <c r="A8475" s="233"/>
      <c r="B8475" s="238"/>
      <c r="C8475" s="229"/>
      <c r="D8475" s="229"/>
      <c r="E8475" s="235"/>
      <c r="F8475" s="235"/>
      <c r="G8475" s="242"/>
      <c r="H8475" s="243"/>
      <c r="J8475" s="33"/>
      <c r="K8475" s="33"/>
      <c r="L8475" s="33"/>
      <c r="M8475" s="33"/>
      <c r="N8475" s="33"/>
      <c r="O8475" s="33"/>
      <c r="P8475" s="33"/>
      <c r="Q8475" s="33"/>
      <c r="R8475" s="33"/>
      <c r="S8475" s="33"/>
    </row>
    <row r="8476" spans="1:19">
      <c r="A8476" s="233"/>
      <c r="B8476" s="238"/>
      <c r="C8476" s="229"/>
      <c r="D8476" s="229"/>
      <c r="E8476" s="235"/>
      <c r="F8476" s="235"/>
      <c r="G8476" s="242"/>
      <c r="H8476" s="243"/>
      <c r="J8476" s="33"/>
      <c r="K8476" s="33"/>
      <c r="L8476" s="33"/>
      <c r="M8476" s="33"/>
      <c r="N8476" s="33"/>
      <c r="O8476" s="33"/>
      <c r="P8476" s="33"/>
      <c r="Q8476" s="33"/>
      <c r="R8476" s="33"/>
      <c r="S8476" s="33"/>
    </row>
    <row r="8477" spans="1:19">
      <c r="A8477" s="233"/>
      <c r="B8477" s="238"/>
      <c r="C8477" s="229"/>
      <c r="D8477" s="229"/>
      <c r="E8477" s="235"/>
      <c r="F8477" s="235"/>
      <c r="G8477" s="242"/>
      <c r="H8477" s="243"/>
      <c r="J8477" s="33"/>
      <c r="K8477" s="33"/>
      <c r="L8477" s="33"/>
      <c r="M8477" s="33"/>
      <c r="N8477" s="33"/>
      <c r="O8477" s="33"/>
      <c r="P8477" s="33"/>
      <c r="Q8477" s="33"/>
      <c r="R8477" s="33"/>
      <c r="S8477" s="33"/>
    </row>
    <row r="8478" spans="1:19">
      <c r="A8478" s="233"/>
      <c r="B8478" s="238"/>
      <c r="C8478" s="229"/>
      <c r="D8478" s="229"/>
      <c r="E8478" s="235"/>
      <c r="F8478" s="235"/>
      <c r="G8478" s="242"/>
      <c r="H8478" s="243"/>
      <c r="J8478" s="33"/>
      <c r="K8478" s="33"/>
      <c r="L8478" s="33"/>
      <c r="M8478" s="33"/>
      <c r="N8478" s="33"/>
      <c r="O8478" s="33"/>
      <c r="P8478" s="33"/>
      <c r="Q8478" s="33"/>
      <c r="R8478" s="33"/>
      <c r="S8478" s="33"/>
    </row>
    <row r="8479" spans="1:19">
      <c r="A8479" s="233"/>
      <c r="B8479" s="238"/>
      <c r="C8479" s="229"/>
      <c r="D8479" s="229"/>
      <c r="E8479" s="235"/>
      <c r="F8479" s="235"/>
      <c r="G8479" s="242"/>
      <c r="H8479" s="243"/>
      <c r="J8479" s="33"/>
      <c r="K8479" s="33"/>
      <c r="L8479" s="33"/>
      <c r="M8479" s="33"/>
      <c r="N8479" s="33"/>
      <c r="O8479" s="33"/>
      <c r="P8479" s="33"/>
      <c r="Q8479" s="33"/>
      <c r="R8479" s="33"/>
      <c r="S8479" s="33"/>
    </row>
    <row r="8480" spans="1:19">
      <c r="A8480" s="233"/>
      <c r="B8480" s="238"/>
      <c r="C8480" s="229"/>
      <c r="D8480" s="229"/>
      <c r="E8480" s="235"/>
      <c r="F8480" s="235"/>
      <c r="G8480" s="242"/>
      <c r="H8480" s="243"/>
      <c r="J8480" s="33"/>
      <c r="K8480" s="33"/>
      <c r="L8480" s="33"/>
      <c r="M8480" s="33"/>
      <c r="N8480" s="33"/>
      <c r="O8480" s="33"/>
      <c r="P8480" s="33"/>
      <c r="Q8480" s="33"/>
      <c r="R8480" s="33"/>
      <c r="S8480" s="33"/>
    </row>
    <row r="8481" spans="1:19">
      <c r="A8481" s="233"/>
      <c r="B8481" s="238"/>
      <c r="C8481" s="229"/>
      <c r="D8481" s="229"/>
      <c r="E8481" s="235"/>
      <c r="F8481" s="235"/>
      <c r="G8481" s="242"/>
      <c r="H8481" s="243"/>
      <c r="J8481" s="33"/>
      <c r="K8481" s="33"/>
      <c r="L8481" s="33"/>
      <c r="M8481" s="33"/>
      <c r="N8481" s="33"/>
      <c r="O8481" s="33"/>
      <c r="P8481" s="33"/>
      <c r="Q8481" s="33"/>
      <c r="R8481" s="33"/>
      <c r="S8481" s="33"/>
    </row>
    <row r="8482" spans="1:19">
      <c r="A8482" s="233"/>
      <c r="B8482" s="238"/>
      <c r="C8482" s="229"/>
      <c r="D8482" s="229"/>
      <c r="E8482" s="235"/>
      <c r="F8482" s="235"/>
      <c r="G8482" s="242"/>
      <c r="H8482" s="243"/>
      <c r="J8482" s="33"/>
      <c r="K8482" s="33"/>
      <c r="L8482" s="33"/>
      <c r="M8482" s="33"/>
      <c r="N8482" s="33"/>
      <c r="O8482" s="33"/>
      <c r="P8482" s="33"/>
      <c r="Q8482" s="33"/>
      <c r="R8482" s="33"/>
      <c r="S8482" s="33"/>
    </row>
    <row r="8483" spans="1:19">
      <c r="A8483" s="233"/>
      <c r="B8483" s="238"/>
      <c r="C8483" s="229"/>
      <c r="D8483" s="229"/>
      <c r="E8483" s="235"/>
      <c r="F8483" s="235"/>
      <c r="G8483" s="242"/>
      <c r="H8483" s="243"/>
      <c r="J8483" s="33"/>
      <c r="K8483" s="33"/>
      <c r="L8483" s="33"/>
      <c r="M8483" s="33"/>
      <c r="N8483" s="33"/>
      <c r="O8483" s="33"/>
      <c r="P8483" s="33"/>
      <c r="Q8483" s="33"/>
      <c r="R8483" s="33"/>
      <c r="S8483" s="33"/>
    </row>
    <row r="8484" spans="1:19">
      <c r="A8484" s="233"/>
      <c r="B8484" s="238"/>
      <c r="C8484" s="229"/>
      <c r="D8484" s="229"/>
      <c r="E8484" s="235"/>
      <c r="F8484" s="235"/>
      <c r="G8484" s="242"/>
      <c r="H8484" s="243"/>
      <c r="J8484" s="33"/>
      <c r="K8484" s="33"/>
      <c r="L8484" s="33"/>
      <c r="M8484" s="33"/>
      <c r="N8484" s="33"/>
      <c r="O8484" s="33"/>
      <c r="P8484" s="33"/>
      <c r="Q8484" s="33"/>
      <c r="R8484" s="33"/>
      <c r="S8484" s="33"/>
    </row>
    <row r="8485" spans="1:19">
      <c r="A8485" s="233"/>
      <c r="B8485" s="238"/>
      <c r="C8485" s="229"/>
      <c r="D8485" s="229"/>
      <c r="E8485" s="235"/>
      <c r="F8485" s="235"/>
      <c r="G8485" s="242"/>
      <c r="H8485" s="243"/>
      <c r="J8485" s="33"/>
      <c r="K8485" s="33"/>
      <c r="L8485" s="33"/>
      <c r="M8485" s="33"/>
      <c r="N8485" s="33"/>
      <c r="O8485" s="33"/>
      <c r="P8485" s="33"/>
      <c r="Q8485" s="33"/>
      <c r="R8485" s="33"/>
      <c r="S8485" s="33"/>
    </row>
    <row r="8486" spans="1:19">
      <c r="A8486" s="233"/>
      <c r="B8486" s="238"/>
      <c r="C8486" s="229"/>
      <c r="D8486" s="229"/>
      <c r="E8486" s="235"/>
      <c r="F8486" s="235"/>
      <c r="G8486" s="242"/>
      <c r="H8486" s="243"/>
      <c r="J8486" s="33"/>
      <c r="K8486" s="33"/>
      <c r="L8486" s="33"/>
      <c r="M8486" s="33"/>
      <c r="N8486" s="33"/>
      <c r="O8486" s="33"/>
      <c r="P8486" s="33"/>
      <c r="Q8486" s="33"/>
      <c r="R8486" s="33"/>
      <c r="S8486" s="33"/>
    </row>
    <row r="8487" spans="1:19">
      <c r="A8487" s="233"/>
      <c r="B8487" s="238"/>
      <c r="C8487" s="229"/>
      <c r="D8487" s="229"/>
      <c r="E8487" s="235"/>
      <c r="F8487" s="235"/>
      <c r="G8487" s="242"/>
      <c r="H8487" s="243"/>
      <c r="J8487" s="33"/>
      <c r="K8487" s="33"/>
      <c r="L8487" s="33"/>
      <c r="M8487" s="33"/>
      <c r="N8487" s="33"/>
      <c r="O8487" s="33"/>
      <c r="P8487" s="33"/>
      <c r="Q8487" s="33"/>
      <c r="R8487" s="33"/>
      <c r="S8487" s="33"/>
    </row>
    <row r="8488" spans="1:19">
      <c r="A8488" s="233"/>
      <c r="B8488" s="238"/>
      <c r="C8488" s="229"/>
      <c r="D8488" s="229"/>
      <c r="E8488" s="235"/>
      <c r="F8488" s="235"/>
      <c r="G8488" s="242"/>
      <c r="H8488" s="243"/>
      <c r="J8488" s="33"/>
      <c r="K8488" s="33"/>
      <c r="L8488" s="33"/>
      <c r="M8488" s="33"/>
      <c r="N8488" s="33"/>
      <c r="O8488" s="33"/>
      <c r="P8488" s="33"/>
      <c r="Q8488" s="33"/>
      <c r="R8488" s="33"/>
      <c r="S8488" s="33"/>
    </row>
    <row r="8489" spans="1:19">
      <c r="A8489" s="233"/>
      <c r="B8489" s="238"/>
      <c r="C8489" s="229"/>
      <c r="D8489" s="229"/>
      <c r="E8489" s="235"/>
      <c r="F8489" s="235"/>
      <c r="G8489" s="242"/>
      <c r="H8489" s="243"/>
      <c r="J8489" s="33"/>
      <c r="K8489" s="33"/>
      <c r="L8489" s="33"/>
      <c r="M8489" s="33"/>
      <c r="N8489" s="33"/>
      <c r="O8489" s="33"/>
      <c r="P8489" s="33"/>
      <c r="Q8489" s="33"/>
      <c r="R8489" s="33"/>
      <c r="S8489" s="33"/>
    </row>
    <row r="8490" spans="1:19">
      <c r="A8490" s="233"/>
      <c r="B8490" s="238"/>
      <c r="C8490" s="229"/>
      <c r="D8490" s="229"/>
      <c r="E8490" s="235"/>
      <c r="F8490" s="235"/>
      <c r="G8490" s="242"/>
      <c r="H8490" s="243"/>
      <c r="J8490" s="33"/>
      <c r="K8490" s="33"/>
      <c r="L8490" s="33"/>
      <c r="M8490" s="33"/>
      <c r="N8490" s="33"/>
      <c r="O8490" s="33"/>
      <c r="P8490" s="33"/>
      <c r="Q8490" s="33"/>
      <c r="R8490" s="33"/>
      <c r="S8490" s="33"/>
    </row>
    <row r="8491" spans="1:19">
      <c r="A8491" s="233"/>
      <c r="B8491" s="238"/>
      <c r="C8491" s="229"/>
      <c r="D8491" s="229"/>
      <c r="E8491" s="235"/>
      <c r="F8491" s="235"/>
      <c r="G8491" s="242"/>
      <c r="H8491" s="243"/>
      <c r="J8491" s="33"/>
      <c r="K8491" s="33"/>
      <c r="L8491" s="33"/>
      <c r="M8491" s="33"/>
      <c r="N8491" s="33"/>
      <c r="O8491" s="33"/>
      <c r="P8491" s="33"/>
      <c r="Q8491" s="33"/>
      <c r="R8491" s="33"/>
      <c r="S8491" s="33"/>
    </row>
    <row r="8492" spans="1:19">
      <c r="A8492" s="233"/>
      <c r="B8492" s="238"/>
      <c r="C8492" s="229"/>
      <c r="D8492" s="229"/>
      <c r="E8492" s="235"/>
      <c r="F8492" s="235"/>
      <c r="G8492" s="242"/>
      <c r="H8492" s="243"/>
      <c r="J8492" s="33"/>
      <c r="K8492" s="33"/>
      <c r="L8492" s="33"/>
      <c r="M8492" s="33"/>
      <c r="N8492" s="33"/>
      <c r="O8492" s="33"/>
      <c r="P8492" s="33"/>
      <c r="Q8492" s="33"/>
      <c r="R8492" s="33"/>
      <c r="S8492" s="33"/>
    </row>
    <row r="8493" spans="1:19">
      <c r="A8493" s="233"/>
      <c r="B8493" s="238"/>
      <c r="C8493" s="229"/>
      <c r="D8493" s="229"/>
      <c r="E8493" s="235"/>
      <c r="F8493" s="235"/>
      <c r="G8493" s="242"/>
      <c r="H8493" s="243"/>
      <c r="J8493" s="33"/>
      <c r="K8493" s="33"/>
      <c r="L8493" s="33"/>
      <c r="M8493" s="33"/>
      <c r="N8493" s="33"/>
      <c r="O8493" s="33"/>
      <c r="P8493" s="33"/>
      <c r="Q8493" s="33"/>
      <c r="R8493" s="33"/>
      <c r="S8493" s="33"/>
    </row>
    <row r="8494" spans="1:19">
      <c r="A8494" s="233"/>
      <c r="B8494" s="238"/>
      <c r="C8494" s="229"/>
      <c r="D8494" s="229"/>
      <c r="E8494" s="235"/>
      <c r="F8494" s="235"/>
      <c r="G8494" s="242"/>
      <c r="H8494" s="243"/>
      <c r="J8494" s="33"/>
      <c r="K8494" s="33"/>
      <c r="L8494" s="33"/>
      <c r="M8494" s="33"/>
      <c r="N8494" s="33"/>
      <c r="O8494" s="33"/>
      <c r="P8494" s="33"/>
      <c r="Q8494" s="33"/>
      <c r="R8494" s="33"/>
      <c r="S8494" s="33"/>
    </row>
    <row r="8495" spans="1:19">
      <c r="A8495" s="233"/>
      <c r="B8495" s="238"/>
      <c r="C8495" s="229"/>
      <c r="D8495" s="229"/>
      <c r="E8495" s="235"/>
      <c r="F8495" s="235"/>
      <c r="G8495" s="242"/>
      <c r="H8495" s="243"/>
      <c r="J8495" s="33"/>
      <c r="K8495" s="33"/>
      <c r="L8495" s="33"/>
      <c r="M8495" s="33"/>
      <c r="N8495" s="33"/>
      <c r="O8495" s="33"/>
      <c r="P8495" s="33"/>
      <c r="Q8495" s="33"/>
      <c r="R8495" s="33"/>
      <c r="S8495" s="33"/>
    </row>
    <row r="8496" spans="1:19">
      <c r="A8496" s="233"/>
      <c r="B8496" s="238"/>
      <c r="C8496" s="229"/>
      <c r="D8496" s="229"/>
      <c r="E8496" s="235"/>
      <c r="F8496" s="235"/>
      <c r="G8496" s="242"/>
      <c r="H8496" s="243"/>
      <c r="J8496" s="33"/>
      <c r="K8496" s="33"/>
      <c r="L8496" s="33"/>
      <c r="M8496" s="33"/>
      <c r="N8496" s="33"/>
      <c r="O8496" s="33"/>
      <c r="P8496" s="33"/>
      <c r="Q8496" s="33"/>
      <c r="R8496" s="33"/>
      <c r="S8496" s="33"/>
    </row>
    <row r="8497" spans="1:19">
      <c r="A8497" s="233"/>
      <c r="B8497" s="238"/>
      <c r="C8497" s="229"/>
      <c r="D8497" s="229"/>
      <c r="E8497" s="235"/>
      <c r="F8497" s="235"/>
      <c r="G8497" s="242"/>
      <c r="H8497" s="243"/>
      <c r="J8497" s="33"/>
      <c r="K8497" s="33"/>
      <c r="L8497" s="33"/>
      <c r="M8497" s="33"/>
      <c r="N8497" s="33"/>
      <c r="O8497" s="33"/>
      <c r="P8497" s="33"/>
      <c r="Q8497" s="33"/>
      <c r="R8497" s="33"/>
      <c r="S8497" s="33"/>
    </row>
    <row r="8498" spans="1:19">
      <c r="A8498" s="233"/>
      <c r="B8498" s="238"/>
      <c r="C8498" s="229"/>
      <c r="D8498" s="229"/>
      <c r="E8498" s="235"/>
      <c r="F8498" s="235"/>
      <c r="G8498" s="242"/>
      <c r="H8498" s="243"/>
      <c r="J8498" s="33"/>
      <c r="K8498" s="33"/>
      <c r="L8498" s="33"/>
      <c r="M8498" s="33"/>
      <c r="N8498" s="33"/>
      <c r="O8498" s="33"/>
      <c r="P8498" s="33"/>
      <c r="Q8498" s="33"/>
      <c r="R8498" s="33"/>
      <c r="S8498" s="33"/>
    </row>
    <row r="8499" spans="1:19">
      <c r="A8499" s="233"/>
      <c r="B8499" s="238"/>
      <c r="C8499" s="229"/>
      <c r="D8499" s="229"/>
      <c r="E8499" s="235"/>
      <c r="F8499" s="235"/>
      <c r="G8499" s="242"/>
      <c r="H8499" s="243"/>
      <c r="J8499" s="33"/>
      <c r="K8499" s="33"/>
      <c r="L8499" s="33"/>
      <c r="M8499" s="33"/>
      <c r="N8499" s="33"/>
      <c r="O8499" s="33"/>
      <c r="P8499" s="33"/>
      <c r="Q8499" s="33"/>
      <c r="R8499" s="33"/>
      <c r="S8499" s="33"/>
    </row>
    <row r="8500" spans="1:19">
      <c r="A8500" s="233"/>
      <c r="B8500" s="238"/>
      <c r="C8500" s="229"/>
      <c r="D8500" s="229"/>
      <c r="E8500" s="235"/>
      <c r="F8500" s="235"/>
      <c r="G8500" s="242"/>
      <c r="H8500" s="243"/>
      <c r="J8500" s="33"/>
      <c r="K8500" s="33"/>
      <c r="L8500" s="33"/>
      <c r="M8500" s="33"/>
      <c r="N8500" s="33"/>
      <c r="O8500" s="33"/>
      <c r="P8500" s="33"/>
      <c r="Q8500" s="33"/>
      <c r="R8500" s="33"/>
      <c r="S8500" s="33"/>
    </row>
    <row r="8501" spans="1:19">
      <c r="A8501" s="233"/>
      <c r="B8501" s="238"/>
      <c r="C8501" s="229"/>
      <c r="D8501" s="229"/>
      <c r="E8501" s="235"/>
      <c r="F8501" s="235"/>
      <c r="G8501" s="242"/>
      <c r="H8501" s="243"/>
      <c r="J8501" s="33"/>
      <c r="K8501" s="33"/>
      <c r="L8501" s="33"/>
      <c r="M8501" s="33"/>
      <c r="N8501" s="33"/>
      <c r="O8501" s="33"/>
      <c r="P8501" s="33"/>
      <c r="Q8501" s="33"/>
      <c r="R8501" s="33"/>
      <c r="S8501" s="33"/>
    </row>
    <row r="8502" spans="1:19">
      <c r="A8502" s="233"/>
      <c r="B8502" s="238"/>
      <c r="C8502" s="229"/>
      <c r="D8502" s="229"/>
      <c r="E8502" s="235"/>
      <c r="F8502" s="235"/>
      <c r="G8502" s="242"/>
      <c r="H8502" s="243"/>
      <c r="J8502" s="33"/>
      <c r="K8502" s="33"/>
      <c r="L8502" s="33"/>
      <c r="M8502" s="33"/>
      <c r="N8502" s="33"/>
      <c r="O8502" s="33"/>
      <c r="P8502" s="33"/>
      <c r="Q8502" s="33"/>
      <c r="R8502" s="33"/>
      <c r="S8502" s="33"/>
    </row>
    <row r="8503" spans="1:19">
      <c r="A8503" s="233"/>
      <c r="B8503" s="238"/>
      <c r="C8503" s="229"/>
      <c r="D8503" s="229"/>
      <c r="E8503" s="235"/>
      <c r="F8503" s="235"/>
      <c r="G8503" s="242"/>
      <c r="H8503" s="243"/>
      <c r="J8503" s="33"/>
      <c r="K8503" s="33"/>
      <c r="L8503" s="33"/>
      <c r="M8503" s="33"/>
      <c r="N8503" s="33"/>
      <c r="O8503" s="33"/>
      <c r="P8503" s="33"/>
      <c r="Q8503" s="33"/>
      <c r="R8503" s="33"/>
      <c r="S8503" s="33"/>
    </row>
    <row r="8504" spans="1:19">
      <c r="A8504" s="233"/>
      <c r="B8504" s="238"/>
      <c r="C8504" s="229"/>
      <c r="D8504" s="229"/>
      <c r="E8504" s="235"/>
      <c r="F8504" s="235"/>
      <c r="G8504" s="242"/>
      <c r="H8504" s="243"/>
      <c r="J8504" s="33"/>
      <c r="K8504" s="33"/>
      <c r="L8504" s="33"/>
      <c r="M8504" s="33"/>
      <c r="N8504" s="33"/>
      <c r="O8504" s="33"/>
      <c r="P8504" s="33"/>
      <c r="Q8504" s="33"/>
      <c r="R8504" s="33"/>
      <c r="S8504" s="33"/>
    </row>
    <row r="8505" spans="1:19">
      <c r="A8505" s="233"/>
      <c r="B8505" s="238"/>
      <c r="C8505" s="229"/>
      <c r="D8505" s="229"/>
      <c r="E8505" s="235"/>
      <c r="F8505" s="235"/>
      <c r="G8505" s="242"/>
      <c r="H8505" s="243"/>
      <c r="J8505" s="33"/>
      <c r="K8505" s="33"/>
      <c r="L8505" s="33"/>
      <c r="M8505" s="33"/>
      <c r="N8505" s="33"/>
      <c r="O8505" s="33"/>
      <c r="P8505" s="33"/>
      <c r="Q8505" s="33"/>
      <c r="R8505" s="33"/>
      <c r="S8505" s="33"/>
    </row>
    <row r="8506" spans="1:19">
      <c r="A8506" s="233"/>
      <c r="B8506" s="238"/>
      <c r="C8506" s="229"/>
      <c r="D8506" s="229"/>
      <c r="E8506" s="235"/>
      <c r="F8506" s="235"/>
      <c r="G8506" s="242"/>
      <c r="H8506" s="243"/>
      <c r="J8506" s="33"/>
      <c r="K8506" s="33"/>
      <c r="L8506" s="33"/>
      <c r="M8506" s="33"/>
      <c r="N8506" s="33"/>
      <c r="O8506" s="33"/>
      <c r="P8506" s="33"/>
      <c r="Q8506" s="33"/>
      <c r="R8506" s="33"/>
      <c r="S8506" s="33"/>
    </row>
    <row r="8507" spans="1:19">
      <c r="A8507" s="233"/>
      <c r="B8507" s="238"/>
      <c r="C8507" s="229"/>
      <c r="D8507" s="229"/>
      <c r="E8507" s="235"/>
      <c r="F8507" s="235"/>
      <c r="G8507" s="242"/>
      <c r="H8507" s="243"/>
      <c r="J8507" s="33"/>
      <c r="K8507" s="33"/>
      <c r="L8507" s="33"/>
      <c r="M8507" s="33"/>
      <c r="N8507" s="33"/>
      <c r="O8507" s="33"/>
      <c r="P8507" s="33"/>
      <c r="Q8507" s="33"/>
      <c r="R8507" s="33"/>
      <c r="S8507" s="33"/>
    </row>
    <row r="8508" spans="1:19">
      <c r="A8508" s="233"/>
      <c r="B8508" s="238"/>
      <c r="C8508" s="229"/>
      <c r="D8508" s="229"/>
      <c r="E8508" s="235"/>
      <c r="F8508" s="235"/>
      <c r="G8508" s="242"/>
      <c r="H8508" s="243"/>
      <c r="J8508" s="33"/>
      <c r="K8508" s="33"/>
      <c r="L8508" s="33"/>
      <c r="M8508" s="33"/>
      <c r="N8508" s="33"/>
      <c r="O8508" s="33"/>
      <c r="P8508" s="33"/>
      <c r="Q8508" s="33"/>
      <c r="R8508" s="33"/>
      <c r="S8508" s="33"/>
    </row>
    <row r="8509" spans="1:19">
      <c r="A8509" s="233"/>
      <c r="B8509" s="238"/>
      <c r="C8509" s="229"/>
      <c r="D8509" s="229"/>
      <c r="E8509" s="235"/>
      <c r="F8509" s="235"/>
      <c r="G8509" s="242"/>
      <c r="H8509" s="243"/>
      <c r="J8509" s="33"/>
      <c r="K8509" s="33"/>
      <c r="L8509" s="33"/>
      <c r="M8509" s="33"/>
      <c r="N8509" s="33"/>
      <c r="O8509" s="33"/>
      <c r="P8509" s="33"/>
      <c r="Q8509" s="33"/>
      <c r="R8509" s="33"/>
      <c r="S8509" s="33"/>
    </row>
    <row r="8510" spans="1:19">
      <c r="A8510" s="233"/>
      <c r="B8510" s="238"/>
      <c r="C8510" s="229"/>
      <c r="D8510" s="229"/>
      <c r="E8510" s="235"/>
      <c r="F8510" s="235"/>
      <c r="G8510" s="242"/>
      <c r="H8510" s="243"/>
      <c r="J8510" s="33"/>
      <c r="K8510" s="33"/>
      <c r="L8510" s="33"/>
      <c r="M8510" s="33"/>
      <c r="N8510" s="33"/>
      <c r="O8510" s="33"/>
      <c r="P8510" s="33"/>
      <c r="Q8510" s="33"/>
      <c r="R8510" s="33"/>
      <c r="S8510" s="33"/>
    </row>
    <row r="8511" spans="1:19">
      <c r="A8511" s="233"/>
      <c r="B8511" s="238"/>
      <c r="C8511" s="229"/>
      <c r="D8511" s="229"/>
      <c r="E8511" s="235"/>
      <c r="F8511" s="235"/>
      <c r="G8511" s="242"/>
      <c r="H8511" s="243"/>
      <c r="J8511" s="33"/>
      <c r="K8511" s="33"/>
      <c r="L8511" s="33"/>
      <c r="M8511" s="33"/>
      <c r="N8511" s="33"/>
      <c r="O8511" s="33"/>
      <c r="P8511" s="33"/>
      <c r="Q8511" s="33"/>
      <c r="R8511" s="33"/>
      <c r="S8511" s="33"/>
    </row>
    <row r="8512" spans="1:19">
      <c r="A8512" s="233"/>
      <c r="B8512" s="238"/>
      <c r="C8512" s="229"/>
      <c r="D8512" s="229"/>
      <c r="E8512" s="235"/>
      <c r="F8512" s="235"/>
      <c r="G8512" s="242"/>
      <c r="H8512" s="243"/>
      <c r="J8512" s="33"/>
      <c r="K8512" s="33"/>
      <c r="L8512" s="33"/>
      <c r="M8512" s="33"/>
      <c r="N8512" s="33"/>
      <c r="O8512" s="33"/>
      <c r="P8512" s="33"/>
      <c r="Q8512" s="33"/>
      <c r="R8512" s="33"/>
      <c r="S8512" s="33"/>
    </row>
    <row r="8513" spans="1:19">
      <c r="A8513" s="233"/>
      <c r="B8513" s="238"/>
      <c r="C8513" s="229"/>
      <c r="D8513" s="229"/>
      <c r="E8513" s="235"/>
      <c r="F8513" s="235"/>
      <c r="G8513" s="242"/>
      <c r="H8513" s="243"/>
      <c r="J8513" s="33"/>
      <c r="K8513" s="33"/>
      <c r="L8513" s="33"/>
      <c r="M8513" s="33"/>
      <c r="N8513" s="33"/>
      <c r="O8513" s="33"/>
      <c r="P8513" s="33"/>
      <c r="Q8513" s="33"/>
      <c r="R8513" s="33"/>
      <c r="S8513" s="33"/>
    </row>
    <row r="8514" spans="1:19">
      <c r="A8514" s="233"/>
      <c r="B8514" s="238"/>
      <c r="C8514" s="229"/>
      <c r="D8514" s="229"/>
      <c r="E8514" s="235"/>
      <c r="F8514" s="235"/>
      <c r="G8514" s="242"/>
      <c r="H8514" s="243"/>
      <c r="J8514" s="33"/>
      <c r="K8514" s="33"/>
      <c r="L8514" s="33"/>
      <c r="M8514" s="33"/>
      <c r="N8514" s="33"/>
      <c r="O8514" s="33"/>
      <c r="P8514" s="33"/>
      <c r="Q8514" s="33"/>
      <c r="R8514" s="33"/>
      <c r="S8514" s="33"/>
    </row>
    <row r="8515" spans="1:19">
      <c r="A8515" s="233"/>
      <c r="B8515" s="238"/>
      <c r="C8515" s="229"/>
      <c r="D8515" s="229"/>
      <c r="E8515" s="235"/>
      <c r="F8515" s="235"/>
      <c r="G8515" s="242"/>
      <c r="H8515" s="243"/>
      <c r="J8515" s="33"/>
      <c r="K8515" s="33"/>
      <c r="L8515" s="33"/>
      <c r="M8515" s="33"/>
      <c r="N8515" s="33"/>
      <c r="O8515" s="33"/>
      <c r="P8515" s="33"/>
      <c r="Q8515" s="33"/>
      <c r="R8515" s="33"/>
      <c r="S8515" s="33"/>
    </row>
    <row r="8516" spans="1:19">
      <c r="A8516" s="233"/>
      <c r="B8516" s="238"/>
      <c r="C8516" s="229"/>
      <c r="D8516" s="229"/>
      <c r="E8516" s="235"/>
      <c r="F8516" s="235"/>
      <c r="G8516" s="242"/>
      <c r="H8516" s="243"/>
      <c r="J8516" s="33"/>
      <c r="K8516" s="33"/>
      <c r="L8516" s="33"/>
      <c r="M8516" s="33"/>
      <c r="N8516" s="33"/>
      <c r="O8516" s="33"/>
      <c r="P8516" s="33"/>
      <c r="Q8516" s="33"/>
      <c r="R8516" s="33"/>
      <c r="S8516" s="33"/>
    </row>
    <row r="8517" spans="1:19">
      <c r="A8517" s="233"/>
      <c r="B8517" s="238"/>
      <c r="C8517" s="229"/>
      <c r="D8517" s="229"/>
      <c r="E8517" s="235"/>
      <c r="F8517" s="235"/>
      <c r="G8517" s="242"/>
      <c r="H8517" s="243"/>
      <c r="J8517" s="33"/>
      <c r="K8517" s="33"/>
      <c r="L8517" s="33"/>
      <c r="M8517" s="33"/>
      <c r="N8517" s="33"/>
      <c r="O8517" s="33"/>
      <c r="P8517" s="33"/>
      <c r="Q8517" s="33"/>
      <c r="R8517" s="33"/>
      <c r="S8517" s="33"/>
    </row>
    <row r="8518" spans="1:19">
      <c r="A8518" s="233"/>
      <c r="B8518" s="238"/>
      <c r="C8518" s="229"/>
      <c r="D8518" s="229"/>
      <c r="E8518" s="235"/>
      <c r="F8518" s="235"/>
      <c r="G8518" s="242"/>
      <c r="H8518" s="243"/>
      <c r="J8518" s="33"/>
      <c r="K8518" s="33"/>
      <c r="L8518" s="33"/>
      <c r="M8518" s="33"/>
      <c r="N8518" s="33"/>
      <c r="O8518" s="33"/>
      <c r="P8518" s="33"/>
      <c r="Q8518" s="33"/>
      <c r="R8518" s="33"/>
      <c r="S8518" s="33"/>
    </row>
    <row r="8519" spans="1:19">
      <c r="A8519" s="233"/>
      <c r="B8519" s="238"/>
      <c r="C8519" s="229"/>
      <c r="D8519" s="229"/>
      <c r="E8519" s="235"/>
      <c r="F8519" s="235"/>
      <c r="G8519" s="242"/>
      <c r="H8519" s="243"/>
      <c r="J8519" s="33"/>
      <c r="K8519" s="33"/>
      <c r="L8519" s="33"/>
      <c r="M8519" s="33"/>
      <c r="N8519" s="33"/>
      <c r="O8519" s="33"/>
      <c r="P8519" s="33"/>
      <c r="Q8519" s="33"/>
      <c r="R8519" s="33"/>
      <c r="S8519" s="33"/>
    </row>
    <row r="8520" spans="1:19">
      <c r="A8520" s="233"/>
      <c r="B8520" s="238"/>
      <c r="C8520" s="229"/>
      <c r="D8520" s="229"/>
      <c r="E8520" s="235"/>
      <c r="F8520" s="235"/>
      <c r="G8520" s="242"/>
      <c r="H8520" s="243"/>
      <c r="J8520" s="33"/>
      <c r="K8520" s="33"/>
      <c r="L8520" s="33"/>
      <c r="M8520" s="33"/>
      <c r="N8520" s="33"/>
      <c r="O8520" s="33"/>
      <c r="P8520" s="33"/>
      <c r="Q8520" s="33"/>
      <c r="R8520" s="33"/>
      <c r="S8520" s="33"/>
    </row>
    <row r="8521" spans="1:19">
      <c r="A8521" s="233"/>
      <c r="B8521" s="238"/>
      <c r="C8521" s="229"/>
      <c r="D8521" s="229"/>
      <c r="E8521" s="235"/>
      <c r="F8521" s="235"/>
      <c r="G8521" s="242"/>
      <c r="H8521" s="243"/>
      <c r="J8521" s="33"/>
      <c r="K8521" s="33"/>
      <c r="L8521" s="33"/>
      <c r="M8521" s="33"/>
      <c r="N8521" s="33"/>
      <c r="O8521" s="33"/>
      <c r="P8521" s="33"/>
      <c r="Q8521" s="33"/>
      <c r="R8521" s="33"/>
      <c r="S8521" s="33"/>
    </row>
    <row r="8522" spans="1:19">
      <c r="A8522" s="233"/>
      <c r="B8522" s="238"/>
      <c r="C8522" s="229"/>
      <c r="D8522" s="229"/>
      <c r="E8522" s="235"/>
      <c r="F8522" s="235"/>
      <c r="G8522" s="242"/>
      <c r="H8522" s="243"/>
      <c r="J8522" s="33"/>
      <c r="K8522" s="33"/>
      <c r="L8522" s="33"/>
      <c r="M8522" s="33"/>
      <c r="N8522" s="33"/>
      <c r="O8522" s="33"/>
      <c r="P8522" s="33"/>
      <c r="Q8522" s="33"/>
      <c r="R8522" s="33"/>
      <c r="S8522" s="33"/>
    </row>
    <row r="8523" spans="1:19">
      <c r="A8523" s="233"/>
      <c r="B8523" s="238"/>
      <c r="C8523" s="229"/>
      <c r="D8523" s="229"/>
      <c r="E8523" s="235"/>
      <c r="F8523" s="235"/>
      <c r="G8523" s="242"/>
      <c r="H8523" s="243"/>
      <c r="J8523" s="33"/>
      <c r="K8523" s="33"/>
      <c r="L8523" s="33"/>
      <c r="M8523" s="33"/>
      <c r="N8523" s="33"/>
      <c r="O8523" s="33"/>
      <c r="P8523" s="33"/>
      <c r="Q8523" s="33"/>
      <c r="R8523" s="33"/>
      <c r="S8523" s="33"/>
    </row>
    <row r="8524" spans="1:19">
      <c r="A8524" s="233"/>
      <c r="B8524" s="238"/>
      <c r="C8524" s="229"/>
      <c r="D8524" s="229"/>
      <c r="E8524" s="235"/>
      <c r="F8524" s="235"/>
      <c r="G8524" s="242"/>
      <c r="H8524" s="243"/>
      <c r="J8524" s="33"/>
      <c r="K8524" s="33"/>
      <c r="L8524" s="33"/>
      <c r="M8524" s="33"/>
      <c r="N8524" s="33"/>
      <c r="O8524" s="33"/>
      <c r="P8524" s="33"/>
      <c r="Q8524" s="33"/>
      <c r="R8524" s="33"/>
      <c r="S8524" s="33"/>
    </row>
    <row r="8525" spans="1:19">
      <c r="A8525" s="233"/>
      <c r="B8525" s="238"/>
      <c r="C8525" s="229"/>
      <c r="D8525" s="229"/>
      <c r="E8525" s="235"/>
      <c r="F8525" s="235"/>
      <c r="G8525" s="242"/>
      <c r="H8525" s="243"/>
      <c r="J8525" s="33"/>
      <c r="K8525" s="33"/>
      <c r="L8525" s="33"/>
      <c r="M8525" s="33"/>
      <c r="N8525" s="33"/>
      <c r="O8525" s="33"/>
      <c r="P8525" s="33"/>
      <c r="Q8525" s="33"/>
      <c r="R8525" s="33"/>
      <c r="S8525" s="33"/>
    </row>
    <row r="8526" spans="1:19">
      <c r="A8526" s="233"/>
      <c r="B8526" s="238"/>
      <c r="C8526" s="229"/>
      <c r="D8526" s="229"/>
      <c r="E8526" s="235"/>
      <c r="F8526" s="235"/>
      <c r="G8526" s="242"/>
      <c r="H8526" s="243"/>
      <c r="J8526" s="33"/>
      <c r="K8526" s="33"/>
      <c r="L8526" s="33"/>
      <c r="M8526" s="33"/>
      <c r="N8526" s="33"/>
      <c r="O8526" s="33"/>
      <c r="P8526" s="33"/>
      <c r="Q8526" s="33"/>
      <c r="R8526" s="33"/>
      <c r="S8526" s="33"/>
    </row>
    <row r="8527" spans="1:19">
      <c r="A8527" s="233"/>
      <c r="B8527" s="238"/>
      <c r="C8527" s="229"/>
      <c r="D8527" s="229"/>
      <c r="E8527" s="235"/>
      <c r="F8527" s="235"/>
      <c r="G8527" s="242"/>
      <c r="H8527" s="243"/>
      <c r="J8527" s="33"/>
      <c r="K8527" s="33"/>
      <c r="L8527" s="33"/>
      <c r="M8527" s="33"/>
      <c r="N8527" s="33"/>
      <c r="O8527" s="33"/>
      <c r="P8527" s="33"/>
      <c r="Q8527" s="33"/>
      <c r="R8527" s="33"/>
      <c r="S8527" s="33"/>
    </row>
    <row r="8528" spans="1:19">
      <c r="A8528" s="233"/>
      <c r="B8528" s="238"/>
      <c r="C8528" s="229"/>
      <c r="D8528" s="229"/>
      <c r="E8528" s="235"/>
      <c r="F8528" s="235"/>
      <c r="G8528" s="242"/>
      <c r="H8528" s="243"/>
      <c r="J8528" s="33"/>
      <c r="K8528" s="33"/>
      <c r="L8528" s="33"/>
      <c r="M8528" s="33"/>
      <c r="N8528" s="33"/>
      <c r="O8528" s="33"/>
      <c r="P8528" s="33"/>
      <c r="Q8528" s="33"/>
      <c r="R8528" s="33"/>
      <c r="S8528" s="33"/>
    </row>
    <row r="8529" spans="1:19">
      <c r="A8529" s="233"/>
      <c r="B8529" s="238"/>
      <c r="C8529" s="229"/>
      <c r="D8529" s="229"/>
      <c r="E8529" s="235"/>
      <c r="F8529" s="235"/>
      <c r="G8529" s="242"/>
      <c r="H8529" s="243"/>
      <c r="J8529" s="33"/>
      <c r="K8529" s="33"/>
      <c r="L8529" s="33"/>
      <c r="M8529" s="33"/>
      <c r="N8529" s="33"/>
      <c r="O8529" s="33"/>
      <c r="P8529" s="33"/>
      <c r="Q8529" s="33"/>
      <c r="R8529" s="33"/>
      <c r="S8529" s="33"/>
    </row>
    <row r="8530" spans="1:19">
      <c r="A8530" s="233"/>
      <c r="B8530" s="238"/>
      <c r="C8530" s="229"/>
      <c r="D8530" s="229"/>
      <c r="E8530" s="235"/>
      <c r="F8530" s="235"/>
      <c r="G8530" s="242"/>
      <c r="H8530" s="243"/>
      <c r="J8530" s="33"/>
      <c r="K8530" s="33"/>
      <c r="L8530" s="33"/>
      <c r="M8530" s="33"/>
      <c r="N8530" s="33"/>
      <c r="O8530" s="33"/>
      <c r="P8530" s="33"/>
      <c r="Q8530" s="33"/>
      <c r="R8530" s="33"/>
      <c r="S8530" s="33"/>
    </row>
    <row r="8531" spans="1:19">
      <c r="A8531" s="233"/>
      <c r="B8531" s="238"/>
      <c r="C8531" s="229"/>
      <c r="D8531" s="229"/>
      <c r="E8531" s="235"/>
      <c r="F8531" s="235"/>
      <c r="G8531" s="242"/>
      <c r="H8531" s="243"/>
      <c r="J8531" s="33"/>
      <c r="K8531" s="33"/>
      <c r="L8531" s="33"/>
      <c r="M8531" s="33"/>
      <c r="N8531" s="33"/>
      <c r="O8531" s="33"/>
      <c r="P8531" s="33"/>
      <c r="Q8531" s="33"/>
      <c r="R8531" s="33"/>
      <c r="S8531" s="33"/>
    </row>
    <row r="8532" spans="1:19">
      <c r="A8532" s="233"/>
      <c r="B8532" s="238"/>
      <c r="C8532" s="229"/>
      <c r="D8532" s="229"/>
      <c r="E8532" s="235"/>
      <c r="F8532" s="235"/>
      <c r="G8532" s="242"/>
      <c r="H8532" s="243"/>
      <c r="J8532" s="33"/>
      <c r="K8532" s="33"/>
      <c r="L8532" s="33"/>
      <c r="M8532" s="33"/>
      <c r="N8532" s="33"/>
      <c r="O8532" s="33"/>
      <c r="P8532" s="33"/>
      <c r="Q8532" s="33"/>
      <c r="R8532" s="33"/>
      <c r="S8532" s="33"/>
    </row>
    <row r="8533" spans="1:19">
      <c r="A8533" s="233"/>
      <c r="B8533" s="238"/>
      <c r="C8533" s="229"/>
      <c r="D8533" s="229"/>
      <c r="E8533" s="235"/>
      <c r="F8533" s="235"/>
      <c r="G8533" s="242"/>
      <c r="H8533" s="243"/>
      <c r="J8533" s="33"/>
      <c r="K8533" s="33"/>
      <c r="L8533" s="33"/>
      <c r="M8533" s="33"/>
      <c r="N8533" s="33"/>
      <c r="O8533" s="33"/>
      <c r="P8533" s="33"/>
      <c r="Q8533" s="33"/>
      <c r="R8533" s="33"/>
      <c r="S8533" s="33"/>
    </row>
    <row r="8534" spans="1:19">
      <c r="A8534" s="233"/>
      <c r="B8534" s="238"/>
      <c r="C8534" s="229"/>
      <c r="D8534" s="229"/>
      <c r="E8534" s="235"/>
      <c r="F8534" s="235"/>
      <c r="G8534" s="242"/>
      <c r="H8534" s="243"/>
      <c r="J8534" s="33"/>
      <c r="K8534" s="33"/>
      <c r="L8534" s="33"/>
      <c r="M8534" s="33"/>
      <c r="N8534" s="33"/>
      <c r="O8534" s="33"/>
      <c r="P8534" s="33"/>
      <c r="Q8534" s="33"/>
      <c r="R8534" s="33"/>
      <c r="S8534" s="33"/>
    </row>
    <row r="8535" spans="1:19">
      <c r="A8535" s="233"/>
      <c r="B8535" s="238"/>
      <c r="C8535" s="229"/>
      <c r="D8535" s="229"/>
      <c r="E8535" s="235"/>
      <c r="F8535" s="235"/>
      <c r="G8535" s="242"/>
      <c r="H8535" s="243"/>
      <c r="J8535" s="33"/>
      <c r="K8535" s="33"/>
      <c r="L8535" s="33"/>
      <c r="M8535" s="33"/>
      <c r="N8535" s="33"/>
      <c r="O8535" s="33"/>
      <c r="P8535" s="33"/>
      <c r="Q8535" s="33"/>
      <c r="R8535" s="33"/>
      <c r="S8535" s="33"/>
    </row>
    <row r="8536" spans="1:19">
      <c r="A8536" s="233"/>
      <c r="B8536" s="238"/>
      <c r="C8536" s="229"/>
      <c r="D8536" s="229"/>
      <c r="E8536" s="235"/>
      <c r="F8536" s="235"/>
      <c r="G8536" s="242"/>
      <c r="H8536" s="243"/>
      <c r="J8536" s="33"/>
      <c r="K8536" s="33"/>
      <c r="L8536" s="33"/>
      <c r="M8536" s="33"/>
      <c r="N8536" s="33"/>
      <c r="O8536" s="33"/>
      <c r="P8536" s="33"/>
      <c r="Q8536" s="33"/>
      <c r="R8536" s="33"/>
      <c r="S8536" s="33"/>
    </row>
    <row r="8537" spans="1:19">
      <c r="A8537" s="233"/>
      <c r="B8537" s="238"/>
      <c r="C8537" s="229"/>
      <c r="D8537" s="229"/>
      <c r="E8537" s="235"/>
      <c r="F8537" s="235"/>
      <c r="G8537" s="242"/>
      <c r="H8537" s="243"/>
      <c r="J8537" s="33"/>
      <c r="K8537" s="33"/>
      <c r="L8537" s="33"/>
      <c r="M8537" s="33"/>
      <c r="N8537" s="33"/>
      <c r="O8537" s="33"/>
      <c r="P8537" s="33"/>
      <c r="Q8537" s="33"/>
      <c r="R8537" s="33"/>
      <c r="S8537" s="33"/>
    </row>
    <row r="8538" spans="1:19">
      <c r="A8538" s="233"/>
      <c r="B8538" s="238"/>
      <c r="C8538" s="229"/>
      <c r="D8538" s="229"/>
      <c r="E8538" s="235"/>
      <c r="F8538" s="235"/>
      <c r="G8538" s="242"/>
      <c r="H8538" s="243"/>
      <c r="J8538" s="33"/>
      <c r="K8538" s="33"/>
      <c r="L8538" s="33"/>
      <c r="M8538" s="33"/>
      <c r="N8538" s="33"/>
      <c r="O8538" s="33"/>
      <c r="P8538" s="33"/>
      <c r="Q8538" s="33"/>
      <c r="R8538" s="33"/>
      <c r="S8538" s="33"/>
    </row>
    <row r="8539" spans="1:19">
      <c r="A8539" s="233"/>
      <c r="B8539" s="238"/>
      <c r="C8539" s="229"/>
      <c r="D8539" s="229"/>
      <c r="E8539" s="235"/>
      <c r="F8539" s="235"/>
      <c r="G8539" s="242"/>
      <c r="H8539" s="243"/>
      <c r="J8539" s="33"/>
      <c r="K8539" s="33"/>
      <c r="L8539" s="33"/>
      <c r="M8539" s="33"/>
      <c r="N8539" s="33"/>
      <c r="O8539" s="33"/>
      <c r="P8539" s="33"/>
      <c r="Q8539" s="33"/>
      <c r="R8539" s="33"/>
      <c r="S8539" s="33"/>
    </row>
    <row r="8540" spans="1:19">
      <c r="A8540" s="233"/>
      <c r="B8540" s="238"/>
      <c r="C8540" s="229"/>
      <c r="D8540" s="229"/>
      <c r="E8540" s="235"/>
      <c r="F8540" s="235"/>
      <c r="G8540" s="242"/>
      <c r="H8540" s="243"/>
      <c r="J8540" s="33"/>
      <c r="K8540" s="33"/>
      <c r="L8540" s="33"/>
      <c r="M8540" s="33"/>
      <c r="N8540" s="33"/>
      <c r="O8540" s="33"/>
      <c r="P8540" s="33"/>
      <c r="Q8540" s="33"/>
      <c r="R8540" s="33"/>
      <c r="S8540" s="33"/>
    </row>
    <row r="8541" spans="1:19">
      <c r="A8541" s="233"/>
      <c r="B8541" s="238"/>
      <c r="C8541" s="229"/>
      <c r="D8541" s="229"/>
      <c r="E8541" s="235"/>
      <c r="F8541" s="235"/>
      <c r="G8541" s="242"/>
      <c r="H8541" s="243"/>
      <c r="J8541" s="33"/>
      <c r="K8541" s="33"/>
      <c r="L8541" s="33"/>
      <c r="M8541" s="33"/>
      <c r="N8541" s="33"/>
      <c r="O8541" s="33"/>
      <c r="P8541" s="33"/>
      <c r="Q8541" s="33"/>
      <c r="R8541" s="33"/>
      <c r="S8541" s="33"/>
    </row>
    <row r="8542" spans="1:19">
      <c r="A8542" s="233"/>
      <c r="B8542" s="238"/>
      <c r="C8542" s="229"/>
      <c r="D8542" s="229"/>
      <c r="E8542" s="235"/>
      <c r="F8542" s="235"/>
      <c r="G8542" s="242"/>
      <c r="H8542" s="243"/>
      <c r="J8542" s="33"/>
      <c r="K8542" s="33"/>
      <c r="L8542" s="33"/>
      <c r="M8542" s="33"/>
      <c r="N8542" s="33"/>
      <c r="O8542" s="33"/>
      <c r="P8542" s="33"/>
      <c r="Q8542" s="33"/>
      <c r="R8542" s="33"/>
      <c r="S8542" s="33"/>
    </row>
    <row r="8543" spans="1:19">
      <c r="A8543" s="233"/>
      <c r="B8543" s="238"/>
      <c r="C8543" s="229"/>
      <c r="D8543" s="229"/>
      <c r="E8543" s="235"/>
      <c r="F8543" s="235"/>
      <c r="G8543" s="242"/>
      <c r="H8543" s="243"/>
      <c r="J8543" s="33"/>
      <c r="K8543" s="33"/>
      <c r="L8543" s="33"/>
      <c r="M8543" s="33"/>
      <c r="N8543" s="33"/>
      <c r="O8543" s="33"/>
      <c r="P8543" s="33"/>
      <c r="Q8543" s="33"/>
      <c r="R8543" s="33"/>
      <c r="S8543" s="33"/>
    </row>
    <row r="8544" spans="1:19">
      <c r="A8544" s="233"/>
      <c r="B8544" s="238"/>
      <c r="C8544" s="229"/>
      <c r="D8544" s="229"/>
      <c r="E8544" s="235"/>
      <c r="F8544" s="235"/>
      <c r="G8544" s="242"/>
      <c r="H8544" s="243"/>
      <c r="J8544" s="33"/>
      <c r="K8544" s="33"/>
      <c r="L8544" s="33"/>
      <c r="M8544" s="33"/>
      <c r="N8544" s="33"/>
      <c r="O8544" s="33"/>
      <c r="P8544" s="33"/>
      <c r="Q8544" s="33"/>
      <c r="R8544" s="33"/>
      <c r="S8544" s="33"/>
    </row>
    <row r="8545" spans="1:19">
      <c r="A8545" s="233"/>
      <c r="B8545" s="238"/>
      <c r="C8545" s="229"/>
      <c r="D8545" s="229"/>
      <c r="E8545" s="235"/>
      <c r="F8545" s="235"/>
      <c r="G8545" s="242"/>
      <c r="H8545" s="243"/>
      <c r="J8545" s="33"/>
      <c r="K8545" s="33"/>
      <c r="L8545" s="33"/>
      <c r="M8545" s="33"/>
      <c r="N8545" s="33"/>
      <c r="O8545" s="33"/>
      <c r="P8545" s="33"/>
      <c r="Q8545" s="33"/>
      <c r="R8545" s="33"/>
      <c r="S8545" s="33"/>
    </row>
    <row r="8546" spans="1:19">
      <c r="A8546" s="233"/>
      <c r="B8546" s="238"/>
      <c r="C8546" s="229"/>
      <c r="D8546" s="229"/>
      <c r="E8546" s="235"/>
      <c r="F8546" s="235"/>
      <c r="G8546" s="242"/>
      <c r="H8546" s="243"/>
      <c r="J8546" s="33"/>
      <c r="K8546" s="33"/>
      <c r="L8546" s="33"/>
      <c r="M8546" s="33"/>
      <c r="N8546" s="33"/>
      <c r="O8546" s="33"/>
      <c r="P8546" s="33"/>
      <c r="Q8546" s="33"/>
      <c r="R8546" s="33"/>
      <c r="S8546" s="33"/>
    </row>
    <row r="8547" spans="1:19">
      <c r="A8547" s="233"/>
      <c r="B8547" s="238"/>
      <c r="C8547" s="229"/>
      <c r="D8547" s="229"/>
      <c r="E8547" s="235"/>
      <c r="F8547" s="235"/>
      <c r="G8547" s="242"/>
      <c r="H8547" s="243"/>
      <c r="J8547" s="33"/>
      <c r="K8547" s="33"/>
      <c r="L8547" s="33"/>
      <c r="M8547" s="33"/>
      <c r="N8547" s="33"/>
      <c r="O8547" s="33"/>
      <c r="P8547" s="33"/>
      <c r="Q8547" s="33"/>
      <c r="R8547" s="33"/>
      <c r="S8547" s="33"/>
    </row>
    <row r="8548" spans="1:19">
      <c r="A8548" s="233"/>
      <c r="B8548" s="238"/>
      <c r="C8548" s="229"/>
      <c r="D8548" s="229"/>
      <c r="E8548" s="235"/>
      <c r="F8548" s="235"/>
      <c r="G8548" s="242"/>
      <c r="H8548" s="243"/>
      <c r="J8548" s="33"/>
      <c r="K8548" s="33"/>
      <c r="L8548" s="33"/>
      <c r="M8548" s="33"/>
      <c r="N8548" s="33"/>
      <c r="O8548" s="33"/>
      <c r="P8548" s="33"/>
      <c r="Q8548" s="33"/>
      <c r="R8548" s="33"/>
      <c r="S8548" s="33"/>
    </row>
    <row r="8549" spans="1:19">
      <c r="A8549" s="233"/>
      <c r="B8549" s="238"/>
      <c r="C8549" s="229"/>
      <c r="D8549" s="229"/>
      <c r="E8549" s="235"/>
      <c r="F8549" s="235"/>
      <c r="G8549" s="242"/>
      <c r="H8549" s="243"/>
      <c r="J8549" s="33"/>
      <c r="K8549" s="33"/>
      <c r="L8549" s="33"/>
      <c r="M8549" s="33"/>
      <c r="N8549" s="33"/>
      <c r="O8549" s="33"/>
      <c r="P8549" s="33"/>
      <c r="Q8549" s="33"/>
      <c r="R8549" s="33"/>
      <c r="S8549" s="33"/>
    </row>
    <row r="8550" spans="1:19">
      <c r="A8550" s="233"/>
      <c r="B8550" s="238"/>
      <c r="C8550" s="229"/>
      <c r="D8550" s="229"/>
      <c r="E8550" s="235"/>
      <c r="F8550" s="235"/>
      <c r="G8550" s="242"/>
      <c r="H8550" s="243"/>
      <c r="J8550" s="33"/>
      <c r="K8550" s="33"/>
      <c r="L8550" s="33"/>
      <c r="M8550" s="33"/>
      <c r="N8550" s="33"/>
      <c r="O8550" s="33"/>
      <c r="P8550" s="33"/>
      <c r="Q8550" s="33"/>
      <c r="R8550" s="33"/>
      <c r="S8550" s="33"/>
    </row>
    <row r="8551" spans="1:19">
      <c r="A8551" s="233"/>
      <c r="B8551" s="238"/>
      <c r="C8551" s="229"/>
      <c r="D8551" s="229"/>
      <c r="E8551" s="235"/>
      <c r="F8551" s="235"/>
      <c r="G8551" s="242"/>
      <c r="H8551" s="243"/>
      <c r="J8551" s="33"/>
      <c r="K8551" s="33"/>
      <c r="L8551" s="33"/>
      <c r="M8551" s="33"/>
      <c r="N8551" s="33"/>
      <c r="O8551" s="33"/>
      <c r="P8551" s="33"/>
      <c r="Q8551" s="33"/>
      <c r="R8551" s="33"/>
      <c r="S8551" s="33"/>
    </row>
    <row r="8552" spans="1:19">
      <c r="A8552" s="233"/>
      <c r="B8552" s="238"/>
      <c r="C8552" s="229"/>
      <c r="D8552" s="229"/>
      <c r="E8552" s="235"/>
      <c r="F8552" s="235"/>
      <c r="G8552" s="242"/>
      <c r="H8552" s="243"/>
      <c r="J8552" s="33"/>
      <c r="K8552" s="33"/>
      <c r="L8552" s="33"/>
      <c r="M8552" s="33"/>
      <c r="N8552" s="33"/>
      <c r="O8552" s="33"/>
      <c r="P8552" s="33"/>
      <c r="Q8552" s="33"/>
      <c r="R8552" s="33"/>
      <c r="S8552" s="33"/>
    </row>
    <row r="8553" spans="1:19">
      <c r="A8553" s="233"/>
      <c r="B8553" s="238"/>
      <c r="C8553" s="229"/>
      <c r="D8553" s="229"/>
      <c r="E8553" s="235"/>
      <c r="F8553" s="235"/>
      <c r="G8553" s="242"/>
      <c r="H8553" s="243"/>
      <c r="J8553" s="33"/>
      <c r="K8553" s="33"/>
      <c r="L8553" s="33"/>
      <c r="M8553" s="33"/>
      <c r="N8553" s="33"/>
      <c r="O8553" s="33"/>
      <c r="P8553" s="33"/>
      <c r="Q8553" s="33"/>
      <c r="R8553" s="33"/>
      <c r="S8553" s="33"/>
    </row>
    <row r="8554" spans="1:19">
      <c r="A8554" s="233"/>
      <c r="B8554" s="238"/>
      <c r="C8554" s="229"/>
      <c r="D8554" s="229"/>
      <c r="E8554" s="235"/>
      <c r="F8554" s="235"/>
      <c r="G8554" s="242"/>
      <c r="H8554" s="243"/>
      <c r="J8554" s="33"/>
      <c r="K8554" s="33"/>
      <c r="L8554" s="33"/>
      <c r="M8554" s="33"/>
      <c r="N8554" s="33"/>
      <c r="O8554" s="33"/>
      <c r="P8554" s="33"/>
      <c r="Q8554" s="33"/>
      <c r="R8554" s="33"/>
      <c r="S8554" s="33"/>
    </row>
    <row r="8555" spans="1:19">
      <c r="A8555" s="233"/>
      <c r="B8555" s="238"/>
      <c r="C8555" s="229"/>
      <c r="D8555" s="229"/>
      <c r="E8555" s="235"/>
      <c r="F8555" s="235"/>
      <c r="G8555" s="242"/>
      <c r="H8555" s="243"/>
      <c r="J8555" s="33"/>
      <c r="K8555" s="33"/>
      <c r="L8555" s="33"/>
      <c r="M8555" s="33"/>
      <c r="N8555" s="33"/>
      <c r="O8555" s="33"/>
      <c r="P8555" s="33"/>
      <c r="Q8555" s="33"/>
      <c r="R8555" s="33"/>
      <c r="S8555" s="33"/>
    </row>
    <row r="8556" spans="1:19">
      <c r="A8556" s="233"/>
      <c r="B8556" s="238"/>
      <c r="C8556" s="229"/>
      <c r="D8556" s="229"/>
      <c r="E8556" s="235"/>
      <c r="F8556" s="235"/>
      <c r="G8556" s="242"/>
      <c r="H8556" s="243"/>
      <c r="J8556" s="33"/>
      <c r="K8556" s="33"/>
      <c r="L8556" s="33"/>
      <c r="M8556" s="33"/>
      <c r="N8556" s="33"/>
      <c r="O8556" s="33"/>
      <c r="P8556" s="33"/>
      <c r="Q8556" s="33"/>
      <c r="R8556" s="33"/>
      <c r="S8556" s="33"/>
    </row>
    <row r="8557" spans="1:19">
      <c r="A8557" s="233"/>
      <c r="B8557" s="238"/>
      <c r="C8557" s="229"/>
      <c r="D8557" s="229"/>
      <c r="E8557" s="235"/>
      <c r="F8557" s="235"/>
      <c r="G8557" s="242"/>
      <c r="H8557" s="243"/>
      <c r="J8557" s="33"/>
      <c r="K8557" s="33"/>
      <c r="L8557" s="33"/>
      <c r="M8557" s="33"/>
      <c r="N8557" s="33"/>
      <c r="O8557" s="33"/>
      <c r="P8557" s="33"/>
      <c r="Q8557" s="33"/>
      <c r="R8557" s="33"/>
      <c r="S8557" s="33"/>
    </row>
    <row r="8558" spans="1:19">
      <c r="A8558" s="233"/>
      <c r="B8558" s="238"/>
      <c r="C8558" s="229"/>
      <c r="D8558" s="229"/>
      <c r="E8558" s="235"/>
      <c r="F8558" s="235"/>
      <c r="G8558" s="242"/>
      <c r="H8558" s="243"/>
      <c r="J8558" s="33"/>
      <c r="K8558" s="33"/>
      <c r="L8558" s="33"/>
      <c r="M8558" s="33"/>
      <c r="N8558" s="33"/>
      <c r="O8558" s="33"/>
      <c r="P8558" s="33"/>
      <c r="Q8558" s="33"/>
      <c r="R8558" s="33"/>
      <c r="S8558" s="33"/>
    </row>
    <row r="8559" spans="1:19">
      <c r="A8559" s="233"/>
      <c r="B8559" s="238"/>
      <c r="C8559" s="229"/>
      <c r="D8559" s="229"/>
      <c r="E8559" s="235"/>
      <c r="F8559" s="235"/>
      <c r="G8559" s="242"/>
      <c r="H8559" s="243"/>
      <c r="J8559" s="33"/>
      <c r="K8559" s="33"/>
      <c r="L8559" s="33"/>
      <c r="M8559" s="33"/>
      <c r="N8559" s="33"/>
      <c r="O8559" s="33"/>
      <c r="P8559" s="33"/>
      <c r="Q8559" s="33"/>
      <c r="R8559" s="33"/>
      <c r="S8559" s="33"/>
    </row>
    <row r="8560" spans="1:19">
      <c r="A8560" s="233"/>
      <c r="B8560" s="238"/>
      <c r="C8560" s="229"/>
      <c r="D8560" s="229"/>
      <c r="E8560" s="235"/>
      <c r="F8560" s="235"/>
      <c r="G8560" s="242"/>
      <c r="H8560" s="243"/>
      <c r="J8560" s="33"/>
      <c r="K8560" s="33"/>
      <c r="L8560" s="33"/>
      <c r="M8560" s="33"/>
      <c r="N8560" s="33"/>
      <c r="O8560" s="33"/>
      <c r="P8560" s="33"/>
      <c r="Q8560" s="33"/>
      <c r="R8560" s="33"/>
      <c r="S8560" s="33"/>
    </row>
    <row r="8561" spans="1:19">
      <c r="A8561" s="233"/>
      <c r="B8561" s="238"/>
      <c r="C8561" s="229"/>
      <c r="D8561" s="229"/>
      <c r="E8561" s="235"/>
      <c r="F8561" s="235"/>
      <c r="G8561" s="242"/>
      <c r="H8561" s="243"/>
      <c r="J8561" s="33"/>
      <c r="K8561" s="33"/>
      <c r="L8561" s="33"/>
      <c r="M8561" s="33"/>
      <c r="N8561" s="33"/>
      <c r="O8561" s="33"/>
      <c r="P8561" s="33"/>
      <c r="Q8561" s="33"/>
      <c r="R8561" s="33"/>
      <c r="S8561" s="33"/>
    </row>
    <row r="8562" spans="1:19">
      <c r="A8562" s="233"/>
      <c r="B8562" s="238"/>
      <c r="C8562" s="229"/>
      <c r="D8562" s="229"/>
      <c r="E8562" s="235"/>
      <c r="F8562" s="235"/>
      <c r="G8562" s="242"/>
      <c r="H8562" s="243"/>
      <c r="J8562" s="33"/>
      <c r="K8562" s="33"/>
      <c r="L8562" s="33"/>
      <c r="M8562" s="33"/>
      <c r="N8562" s="33"/>
      <c r="O8562" s="33"/>
      <c r="P8562" s="33"/>
      <c r="Q8562" s="33"/>
      <c r="R8562" s="33"/>
      <c r="S8562" s="33"/>
    </row>
    <row r="8563" spans="1:19">
      <c r="A8563" s="233"/>
      <c r="B8563" s="238"/>
      <c r="C8563" s="229"/>
      <c r="D8563" s="229"/>
      <c r="E8563" s="235"/>
      <c r="F8563" s="235"/>
      <c r="G8563" s="242"/>
      <c r="H8563" s="243"/>
      <c r="J8563" s="33"/>
      <c r="K8563" s="33"/>
      <c r="L8563" s="33"/>
      <c r="M8563" s="33"/>
      <c r="N8563" s="33"/>
      <c r="O8563" s="33"/>
      <c r="P8563" s="33"/>
      <c r="Q8563" s="33"/>
      <c r="R8563" s="33"/>
      <c r="S8563" s="33"/>
    </row>
    <row r="8564" spans="1:19">
      <c r="A8564" s="233"/>
      <c r="B8564" s="238"/>
      <c r="C8564" s="229"/>
      <c r="D8564" s="229"/>
      <c r="E8564" s="235"/>
      <c r="F8564" s="235"/>
      <c r="G8564" s="242"/>
      <c r="H8564" s="243"/>
      <c r="J8564" s="33"/>
      <c r="K8564" s="33"/>
      <c r="L8564" s="33"/>
      <c r="M8564" s="33"/>
      <c r="N8564" s="33"/>
      <c r="O8564" s="33"/>
      <c r="P8564" s="33"/>
      <c r="Q8564" s="33"/>
      <c r="R8564" s="33"/>
      <c r="S8564" s="33"/>
    </row>
    <row r="8565" spans="1:19">
      <c r="A8565" s="233"/>
      <c r="B8565" s="238"/>
      <c r="C8565" s="229"/>
      <c r="D8565" s="229"/>
      <c r="E8565" s="235"/>
      <c r="F8565" s="235"/>
      <c r="G8565" s="242"/>
      <c r="H8565" s="243"/>
      <c r="J8565" s="33"/>
      <c r="K8565" s="33"/>
      <c r="L8565" s="33"/>
      <c r="M8565" s="33"/>
      <c r="N8565" s="33"/>
      <c r="O8565" s="33"/>
      <c r="P8565" s="33"/>
      <c r="Q8565" s="33"/>
      <c r="R8565" s="33"/>
      <c r="S8565" s="33"/>
    </row>
    <row r="8566" spans="1:19">
      <c r="A8566" s="233"/>
      <c r="B8566" s="238"/>
      <c r="C8566" s="229"/>
      <c r="D8566" s="229"/>
      <c r="E8566" s="235"/>
      <c r="F8566" s="235"/>
      <c r="G8566" s="242"/>
      <c r="H8566" s="243"/>
      <c r="J8566" s="33"/>
      <c r="K8566" s="33"/>
      <c r="L8566" s="33"/>
      <c r="M8566" s="33"/>
      <c r="N8566" s="33"/>
      <c r="O8566" s="33"/>
      <c r="P8566" s="33"/>
      <c r="Q8566" s="33"/>
      <c r="R8566" s="33"/>
      <c r="S8566" s="33"/>
    </row>
    <row r="8567" spans="1:19">
      <c r="A8567" s="233"/>
      <c r="B8567" s="238"/>
      <c r="C8567" s="229"/>
      <c r="D8567" s="229"/>
      <c r="E8567" s="235"/>
      <c r="F8567" s="235"/>
      <c r="G8567" s="242"/>
      <c r="H8567" s="243"/>
      <c r="J8567" s="33"/>
      <c r="K8567" s="33"/>
      <c r="L8567" s="33"/>
      <c r="M8567" s="33"/>
      <c r="N8567" s="33"/>
      <c r="O8567" s="33"/>
      <c r="P8567" s="33"/>
      <c r="Q8567" s="33"/>
      <c r="R8567" s="33"/>
      <c r="S8567" s="33"/>
    </row>
    <row r="8568" spans="1:19">
      <c r="A8568" s="233"/>
      <c r="B8568" s="238"/>
      <c r="C8568" s="229"/>
      <c r="D8568" s="229"/>
      <c r="E8568" s="235"/>
      <c r="F8568" s="235"/>
      <c r="G8568" s="242"/>
      <c r="H8568" s="243"/>
      <c r="J8568" s="33"/>
      <c r="K8568" s="33"/>
      <c r="L8568" s="33"/>
      <c r="M8568" s="33"/>
      <c r="N8568" s="33"/>
      <c r="O8568" s="33"/>
      <c r="P8568" s="33"/>
      <c r="Q8568" s="33"/>
      <c r="R8568" s="33"/>
      <c r="S8568" s="33"/>
    </row>
    <row r="8569" spans="1:19">
      <c r="A8569" s="233"/>
      <c r="B8569" s="238"/>
      <c r="C8569" s="229"/>
      <c r="D8569" s="229"/>
      <c r="E8569" s="235"/>
      <c r="F8569" s="235"/>
      <c r="G8569" s="242"/>
      <c r="H8569" s="243"/>
      <c r="J8569" s="33"/>
      <c r="K8569" s="33"/>
      <c r="L8569" s="33"/>
      <c r="M8569" s="33"/>
      <c r="N8569" s="33"/>
      <c r="O8569" s="33"/>
      <c r="P8569" s="33"/>
      <c r="Q8569" s="33"/>
      <c r="R8569" s="33"/>
      <c r="S8569" s="33"/>
    </row>
    <row r="8570" spans="1:19">
      <c r="A8570" s="233"/>
      <c r="B8570" s="238"/>
      <c r="C8570" s="229"/>
      <c r="D8570" s="229"/>
      <c r="E8570" s="235"/>
      <c r="F8570" s="235"/>
      <c r="G8570" s="242"/>
      <c r="H8570" s="243"/>
      <c r="J8570" s="33"/>
      <c r="K8570" s="33"/>
      <c r="L8570" s="33"/>
      <c r="M8570" s="33"/>
      <c r="N8570" s="33"/>
      <c r="O8570" s="33"/>
      <c r="P8570" s="33"/>
      <c r="Q8570" s="33"/>
      <c r="R8570" s="33"/>
      <c r="S8570" s="33"/>
    </row>
    <row r="8571" spans="1:19">
      <c r="A8571" s="233"/>
      <c r="B8571" s="238"/>
      <c r="C8571" s="229"/>
      <c r="D8571" s="229"/>
      <c r="E8571" s="235"/>
      <c r="F8571" s="235"/>
      <c r="G8571" s="242"/>
      <c r="H8571" s="243"/>
      <c r="J8571" s="33"/>
      <c r="K8571" s="33"/>
      <c r="L8571" s="33"/>
      <c r="M8571" s="33"/>
      <c r="N8571" s="33"/>
      <c r="O8571" s="33"/>
      <c r="P8571" s="33"/>
      <c r="Q8571" s="33"/>
      <c r="R8571" s="33"/>
      <c r="S8571" s="33"/>
    </row>
    <row r="8572" spans="1:19">
      <c r="A8572" s="233"/>
      <c r="B8572" s="238"/>
      <c r="C8572" s="229"/>
      <c r="D8572" s="229"/>
      <c r="E8572" s="235"/>
      <c r="F8572" s="235"/>
      <c r="G8572" s="242"/>
      <c r="H8572" s="243"/>
      <c r="J8572" s="33"/>
      <c r="K8572" s="33"/>
      <c r="L8572" s="33"/>
      <c r="M8572" s="33"/>
      <c r="N8572" s="33"/>
      <c r="O8572" s="33"/>
      <c r="P8572" s="33"/>
      <c r="Q8572" s="33"/>
      <c r="R8572" s="33"/>
      <c r="S8572" s="33"/>
    </row>
    <row r="8573" spans="1:19">
      <c r="A8573" s="233"/>
      <c r="B8573" s="238"/>
      <c r="C8573" s="229"/>
      <c r="D8573" s="229"/>
      <c r="E8573" s="235"/>
      <c r="F8573" s="235"/>
      <c r="G8573" s="242"/>
      <c r="H8573" s="243"/>
      <c r="J8573" s="33"/>
      <c r="K8573" s="33"/>
      <c r="L8573" s="33"/>
      <c r="M8573" s="33"/>
      <c r="N8573" s="33"/>
      <c r="O8573" s="33"/>
      <c r="P8573" s="33"/>
      <c r="Q8573" s="33"/>
      <c r="R8573" s="33"/>
      <c r="S8573" s="33"/>
    </row>
    <row r="8574" spans="1:19">
      <c r="A8574" s="233"/>
      <c r="B8574" s="238"/>
      <c r="C8574" s="229"/>
      <c r="D8574" s="229"/>
      <c r="E8574" s="235"/>
      <c r="F8574" s="235"/>
      <c r="G8574" s="242"/>
      <c r="H8574" s="243"/>
      <c r="J8574" s="33"/>
      <c r="K8574" s="33"/>
      <c r="L8574" s="33"/>
      <c r="M8574" s="33"/>
      <c r="N8574" s="33"/>
      <c r="O8574" s="33"/>
      <c r="P8574" s="33"/>
      <c r="Q8574" s="33"/>
      <c r="R8574" s="33"/>
      <c r="S8574" s="33"/>
    </row>
    <row r="8575" spans="1:19">
      <c r="A8575" s="233"/>
      <c r="B8575" s="238"/>
      <c r="C8575" s="229"/>
      <c r="D8575" s="229"/>
      <c r="E8575" s="235"/>
      <c r="F8575" s="235"/>
      <c r="G8575" s="242"/>
      <c r="H8575" s="243"/>
      <c r="J8575" s="33"/>
      <c r="K8575" s="33"/>
      <c r="L8575" s="33"/>
      <c r="M8575" s="33"/>
      <c r="N8575" s="33"/>
      <c r="O8575" s="33"/>
      <c r="P8575" s="33"/>
      <c r="Q8575" s="33"/>
      <c r="R8575" s="33"/>
      <c r="S8575" s="33"/>
    </row>
    <row r="8576" spans="1:19">
      <c r="A8576" s="233"/>
      <c r="B8576" s="238"/>
      <c r="C8576" s="229"/>
      <c r="D8576" s="229"/>
      <c r="E8576" s="235"/>
      <c r="F8576" s="235"/>
      <c r="G8576" s="242"/>
      <c r="H8576" s="243"/>
      <c r="J8576" s="33"/>
      <c r="K8576" s="33"/>
      <c r="L8576" s="33"/>
      <c r="M8576" s="33"/>
      <c r="N8576" s="33"/>
      <c r="O8576" s="33"/>
      <c r="P8576" s="33"/>
      <c r="Q8576" s="33"/>
      <c r="R8576" s="33"/>
      <c r="S8576" s="33"/>
    </row>
    <row r="8577" spans="1:19">
      <c r="A8577" s="233"/>
      <c r="B8577" s="238"/>
      <c r="C8577" s="229"/>
      <c r="D8577" s="229"/>
      <c r="E8577" s="235"/>
      <c r="F8577" s="235"/>
      <c r="G8577" s="242"/>
      <c r="H8577" s="243"/>
      <c r="J8577" s="33"/>
      <c r="K8577" s="33"/>
      <c r="L8577" s="33"/>
      <c r="M8577" s="33"/>
      <c r="N8577" s="33"/>
      <c r="O8577" s="33"/>
      <c r="P8577" s="33"/>
      <c r="Q8577" s="33"/>
      <c r="R8577" s="33"/>
      <c r="S8577" s="33"/>
    </row>
    <row r="8578" spans="1:19">
      <c r="A8578" s="233"/>
      <c r="B8578" s="238"/>
      <c r="C8578" s="229"/>
      <c r="D8578" s="229"/>
      <c r="E8578" s="235"/>
      <c r="F8578" s="235"/>
      <c r="G8578" s="242"/>
      <c r="H8578" s="243"/>
      <c r="J8578" s="33"/>
      <c r="K8578" s="33"/>
      <c r="L8578" s="33"/>
      <c r="M8578" s="33"/>
      <c r="N8578" s="33"/>
      <c r="O8578" s="33"/>
      <c r="P8578" s="33"/>
      <c r="Q8578" s="33"/>
      <c r="R8578" s="33"/>
      <c r="S8578" s="33"/>
    </row>
    <row r="8579" spans="1:19">
      <c r="A8579" s="233"/>
      <c r="B8579" s="238"/>
      <c r="C8579" s="229"/>
      <c r="D8579" s="229"/>
      <c r="E8579" s="235"/>
      <c r="F8579" s="235"/>
      <c r="G8579" s="242"/>
      <c r="H8579" s="243"/>
      <c r="J8579" s="33"/>
      <c r="K8579" s="33"/>
      <c r="L8579" s="33"/>
      <c r="M8579" s="33"/>
      <c r="N8579" s="33"/>
      <c r="O8579" s="33"/>
      <c r="P8579" s="33"/>
      <c r="Q8579" s="33"/>
      <c r="R8579" s="33"/>
      <c r="S8579" s="33"/>
    </row>
    <row r="8580" spans="1:19">
      <c r="A8580" s="233"/>
      <c r="B8580" s="238"/>
      <c r="C8580" s="229"/>
      <c r="D8580" s="229"/>
      <c r="E8580" s="235"/>
      <c r="F8580" s="235"/>
      <c r="G8580" s="242"/>
      <c r="H8580" s="243"/>
      <c r="J8580" s="33"/>
      <c r="K8580" s="33"/>
      <c r="L8580" s="33"/>
      <c r="M8580" s="33"/>
      <c r="N8580" s="33"/>
      <c r="O8580" s="33"/>
      <c r="P8580" s="33"/>
      <c r="Q8580" s="33"/>
      <c r="R8580" s="33"/>
      <c r="S8580" s="33"/>
    </row>
    <row r="8581" spans="1:19">
      <c r="A8581" s="233"/>
      <c r="B8581" s="238"/>
      <c r="C8581" s="229"/>
      <c r="D8581" s="229"/>
      <c r="E8581" s="235"/>
      <c r="F8581" s="235"/>
      <c r="G8581" s="242"/>
      <c r="H8581" s="243"/>
      <c r="J8581" s="33"/>
      <c r="K8581" s="33"/>
      <c r="L8581" s="33"/>
      <c r="M8581" s="33"/>
      <c r="N8581" s="33"/>
      <c r="O8581" s="33"/>
      <c r="P8581" s="33"/>
      <c r="Q8581" s="33"/>
      <c r="R8581" s="33"/>
      <c r="S8581" s="33"/>
    </row>
    <row r="8582" spans="1:19">
      <c r="A8582" s="233"/>
      <c r="B8582" s="238"/>
      <c r="C8582" s="229"/>
      <c r="D8582" s="229"/>
      <c r="E8582" s="235"/>
      <c r="F8582" s="235"/>
      <c r="G8582" s="242"/>
      <c r="H8582" s="243"/>
      <c r="J8582" s="33"/>
      <c r="K8582" s="33"/>
      <c r="L8582" s="33"/>
      <c r="M8582" s="33"/>
      <c r="N8582" s="33"/>
      <c r="O8582" s="33"/>
      <c r="P8582" s="33"/>
      <c r="Q8582" s="33"/>
      <c r="R8582" s="33"/>
      <c r="S8582" s="33"/>
    </row>
    <row r="8583" spans="1:19">
      <c r="A8583" s="233"/>
      <c r="B8583" s="238"/>
      <c r="C8583" s="229"/>
      <c r="D8583" s="229"/>
      <c r="E8583" s="235"/>
      <c r="F8583" s="235"/>
      <c r="G8583" s="242"/>
      <c r="H8583" s="243"/>
      <c r="J8583" s="33"/>
      <c r="K8583" s="33"/>
      <c r="L8583" s="33"/>
      <c r="M8583" s="33"/>
      <c r="N8583" s="33"/>
      <c r="O8583" s="33"/>
      <c r="P8583" s="33"/>
      <c r="Q8583" s="33"/>
      <c r="R8583" s="33"/>
      <c r="S8583" s="33"/>
    </row>
    <row r="8584" spans="1:19">
      <c r="A8584" s="233"/>
      <c r="B8584" s="238"/>
      <c r="C8584" s="229"/>
      <c r="D8584" s="229"/>
      <c r="E8584" s="235"/>
      <c r="F8584" s="235"/>
      <c r="G8584" s="242"/>
      <c r="H8584" s="243"/>
      <c r="J8584" s="33"/>
      <c r="K8584" s="33"/>
      <c r="L8584" s="33"/>
      <c r="M8584" s="33"/>
      <c r="N8584" s="33"/>
      <c r="O8584" s="33"/>
      <c r="P8584" s="33"/>
      <c r="Q8584" s="33"/>
      <c r="R8584" s="33"/>
      <c r="S8584" s="33"/>
    </row>
    <row r="8585" spans="1:19">
      <c r="A8585" s="233"/>
      <c r="B8585" s="238"/>
      <c r="C8585" s="229"/>
      <c r="D8585" s="229"/>
      <c r="E8585" s="235"/>
      <c r="F8585" s="235"/>
      <c r="G8585" s="242"/>
      <c r="H8585" s="243"/>
      <c r="J8585" s="33"/>
      <c r="K8585" s="33"/>
      <c r="L8585" s="33"/>
      <c r="M8585" s="33"/>
      <c r="N8585" s="33"/>
      <c r="O8585" s="33"/>
      <c r="P8585" s="33"/>
      <c r="Q8585" s="33"/>
      <c r="R8585" s="33"/>
      <c r="S8585" s="33"/>
    </row>
    <row r="8586" spans="1:19">
      <c r="A8586" s="233"/>
      <c r="B8586" s="238"/>
      <c r="C8586" s="229"/>
      <c r="D8586" s="229"/>
      <c r="E8586" s="235"/>
      <c r="F8586" s="235"/>
      <c r="G8586" s="242"/>
      <c r="H8586" s="243"/>
      <c r="J8586" s="33"/>
      <c r="K8586" s="33"/>
      <c r="L8586" s="33"/>
      <c r="M8586" s="33"/>
      <c r="N8586" s="33"/>
      <c r="O8586" s="33"/>
      <c r="P8586" s="33"/>
      <c r="Q8586" s="33"/>
      <c r="R8586" s="33"/>
      <c r="S8586" s="33"/>
    </row>
    <row r="8587" spans="1:19">
      <c r="A8587" s="233"/>
      <c r="B8587" s="238"/>
      <c r="C8587" s="229"/>
      <c r="D8587" s="229"/>
      <c r="E8587" s="235"/>
      <c r="F8587" s="235"/>
      <c r="G8587" s="242"/>
      <c r="H8587" s="243"/>
      <c r="J8587" s="33"/>
      <c r="K8587" s="33"/>
      <c r="L8587" s="33"/>
      <c r="M8587" s="33"/>
      <c r="N8587" s="33"/>
      <c r="O8587" s="33"/>
      <c r="P8587" s="33"/>
      <c r="Q8587" s="33"/>
      <c r="R8587" s="33"/>
      <c r="S8587" s="33"/>
    </row>
    <row r="8588" spans="1:19">
      <c r="A8588" s="233"/>
      <c r="B8588" s="238"/>
      <c r="C8588" s="229"/>
      <c r="D8588" s="229"/>
      <c r="E8588" s="235"/>
      <c r="F8588" s="235"/>
      <c r="G8588" s="242"/>
      <c r="H8588" s="243"/>
      <c r="J8588" s="33"/>
      <c r="K8588" s="33"/>
      <c r="L8588" s="33"/>
      <c r="M8588" s="33"/>
      <c r="N8588" s="33"/>
      <c r="O8588" s="33"/>
      <c r="P8588" s="33"/>
      <c r="Q8588" s="33"/>
      <c r="R8588" s="33"/>
      <c r="S8588" s="33"/>
    </row>
    <row r="8589" spans="1:19">
      <c r="A8589" s="233"/>
      <c r="B8589" s="238"/>
      <c r="C8589" s="229"/>
      <c r="D8589" s="229"/>
      <c r="E8589" s="235"/>
      <c r="F8589" s="235"/>
      <c r="G8589" s="242"/>
      <c r="H8589" s="243"/>
      <c r="J8589" s="33"/>
      <c r="K8589" s="33"/>
      <c r="L8589" s="33"/>
      <c r="M8589" s="33"/>
      <c r="N8589" s="33"/>
      <c r="O8589" s="33"/>
      <c r="P8589" s="33"/>
      <c r="Q8589" s="33"/>
      <c r="R8589" s="33"/>
      <c r="S8589" s="33"/>
    </row>
    <row r="8590" spans="1:19">
      <c r="A8590" s="233"/>
      <c r="B8590" s="238"/>
      <c r="C8590" s="229"/>
      <c r="D8590" s="229"/>
      <c r="E8590" s="235"/>
      <c r="F8590" s="235"/>
      <c r="G8590" s="242"/>
      <c r="H8590" s="243"/>
      <c r="J8590" s="33"/>
      <c r="K8590" s="33"/>
      <c r="L8590" s="33"/>
      <c r="M8590" s="33"/>
      <c r="N8590" s="33"/>
      <c r="O8590" s="33"/>
      <c r="P8590" s="33"/>
      <c r="Q8590" s="33"/>
      <c r="R8590" s="33"/>
      <c r="S8590" s="33"/>
    </row>
    <row r="8591" spans="1:19">
      <c r="A8591" s="233"/>
      <c r="B8591" s="238"/>
      <c r="C8591" s="229"/>
      <c r="D8591" s="229"/>
      <c r="E8591" s="235"/>
      <c r="F8591" s="235"/>
      <c r="G8591" s="242"/>
      <c r="H8591" s="243"/>
      <c r="J8591" s="33"/>
      <c r="K8591" s="33"/>
      <c r="L8591" s="33"/>
      <c r="M8591" s="33"/>
      <c r="N8591" s="33"/>
      <c r="O8591" s="33"/>
      <c r="P8591" s="33"/>
      <c r="Q8591" s="33"/>
      <c r="R8591" s="33"/>
      <c r="S8591" s="33"/>
    </row>
    <row r="8592" spans="1:19">
      <c r="A8592" s="233"/>
      <c r="B8592" s="238"/>
      <c r="C8592" s="229"/>
      <c r="D8592" s="229"/>
      <c r="E8592" s="235"/>
      <c r="F8592" s="235"/>
      <c r="G8592" s="242"/>
      <c r="H8592" s="243"/>
      <c r="J8592" s="33"/>
      <c r="K8592" s="33"/>
      <c r="L8592" s="33"/>
      <c r="M8592" s="33"/>
      <c r="N8592" s="33"/>
      <c r="O8592" s="33"/>
      <c r="P8592" s="33"/>
      <c r="Q8592" s="33"/>
      <c r="R8592" s="33"/>
      <c r="S8592" s="33"/>
    </row>
    <row r="8593" spans="1:19">
      <c r="A8593" s="233"/>
      <c r="B8593" s="238"/>
      <c r="C8593" s="229"/>
      <c r="D8593" s="229"/>
      <c r="E8593" s="235"/>
      <c r="F8593" s="235"/>
      <c r="G8593" s="242"/>
      <c r="H8593" s="243"/>
      <c r="J8593" s="33"/>
      <c r="K8593" s="33"/>
      <c r="L8593" s="33"/>
      <c r="M8593" s="33"/>
      <c r="N8593" s="33"/>
      <c r="O8593" s="33"/>
      <c r="P8593" s="33"/>
      <c r="Q8593" s="33"/>
      <c r="R8593" s="33"/>
      <c r="S8593" s="33"/>
    </row>
    <row r="8594" spans="1:19">
      <c r="A8594" s="233"/>
      <c r="B8594" s="238"/>
      <c r="C8594" s="229"/>
      <c r="D8594" s="229"/>
      <c r="E8594" s="235"/>
      <c r="F8594" s="235"/>
      <c r="G8594" s="242"/>
      <c r="H8594" s="243"/>
      <c r="J8594" s="33"/>
      <c r="K8594" s="33"/>
      <c r="L8594" s="33"/>
      <c r="M8594" s="33"/>
      <c r="N8594" s="33"/>
      <c r="O8594" s="33"/>
      <c r="P8594" s="33"/>
      <c r="Q8594" s="33"/>
      <c r="R8594" s="33"/>
      <c r="S8594" s="33"/>
    </row>
    <row r="8595" spans="1:19">
      <c r="A8595" s="233"/>
      <c r="B8595" s="238"/>
      <c r="C8595" s="229"/>
      <c r="D8595" s="229"/>
      <c r="E8595" s="235"/>
      <c r="F8595" s="235"/>
      <c r="G8595" s="242"/>
      <c r="H8595" s="243"/>
      <c r="J8595" s="33"/>
      <c r="K8595" s="33"/>
      <c r="L8595" s="33"/>
      <c r="M8595" s="33"/>
      <c r="N8595" s="33"/>
      <c r="O8595" s="33"/>
      <c r="P8595" s="33"/>
      <c r="Q8595" s="33"/>
      <c r="R8595" s="33"/>
      <c r="S8595" s="33"/>
    </row>
    <row r="8596" spans="1:19">
      <c r="A8596" s="233"/>
      <c r="B8596" s="238"/>
      <c r="C8596" s="229"/>
      <c r="D8596" s="229"/>
      <c r="E8596" s="235"/>
      <c r="F8596" s="235"/>
      <c r="G8596" s="242"/>
      <c r="H8596" s="243"/>
      <c r="J8596" s="33"/>
      <c r="K8596" s="33"/>
      <c r="L8596" s="33"/>
      <c r="M8596" s="33"/>
      <c r="N8596" s="33"/>
      <c r="O8596" s="33"/>
      <c r="P8596" s="33"/>
      <c r="Q8596" s="33"/>
      <c r="R8596" s="33"/>
      <c r="S8596" s="33"/>
    </row>
    <row r="8597" spans="1:19">
      <c r="A8597" s="233"/>
      <c r="B8597" s="238"/>
      <c r="C8597" s="229"/>
      <c r="D8597" s="229"/>
      <c r="E8597" s="235"/>
      <c r="F8597" s="235"/>
      <c r="G8597" s="242"/>
      <c r="H8597" s="243"/>
      <c r="J8597" s="33"/>
      <c r="K8597" s="33"/>
      <c r="L8597" s="33"/>
      <c r="M8597" s="33"/>
      <c r="N8597" s="33"/>
      <c r="O8597" s="33"/>
      <c r="P8597" s="33"/>
      <c r="Q8597" s="33"/>
      <c r="R8597" s="33"/>
      <c r="S8597" s="33"/>
    </row>
    <row r="8598" spans="1:19">
      <c r="A8598" s="233"/>
      <c r="B8598" s="238"/>
      <c r="C8598" s="229"/>
      <c r="D8598" s="229"/>
      <c r="E8598" s="235"/>
      <c r="F8598" s="235"/>
      <c r="G8598" s="242"/>
      <c r="H8598" s="243"/>
      <c r="J8598" s="33"/>
      <c r="K8598" s="33"/>
      <c r="L8598" s="33"/>
      <c r="M8598" s="33"/>
      <c r="N8598" s="33"/>
      <c r="O8598" s="33"/>
      <c r="P8598" s="33"/>
      <c r="Q8598" s="33"/>
      <c r="R8598" s="33"/>
      <c r="S8598" s="33"/>
    </row>
    <row r="8599" spans="1:19">
      <c r="A8599" s="233"/>
      <c r="B8599" s="238"/>
      <c r="C8599" s="229"/>
      <c r="D8599" s="229"/>
      <c r="E8599" s="235"/>
      <c r="F8599" s="235"/>
      <c r="G8599" s="242"/>
      <c r="H8599" s="243"/>
      <c r="J8599" s="33"/>
      <c r="K8599" s="33"/>
      <c r="L8599" s="33"/>
      <c r="M8599" s="33"/>
      <c r="N8599" s="33"/>
      <c r="O8599" s="33"/>
      <c r="P8599" s="33"/>
      <c r="Q8599" s="33"/>
      <c r="R8599" s="33"/>
      <c r="S8599" s="33"/>
    </row>
    <row r="8600" spans="1:19">
      <c r="A8600" s="233"/>
      <c r="B8600" s="238"/>
      <c r="C8600" s="229"/>
      <c r="D8600" s="229"/>
      <c r="E8600" s="235"/>
      <c r="F8600" s="235"/>
      <c r="G8600" s="242"/>
      <c r="H8600" s="243"/>
      <c r="J8600" s="33"/>
      <c r="K8600" s="33"/>
      <c r="L8600" s="33"/>
      <c r="M8600" s="33"/>
      <c r="N8600" s="33"/>
      <c r="O8600" s="33"/>
      <c r="P8600" s="33"/>
      <c r="Q8600" s="33"/>
      <c r="R8600" s="33"/>
      <c r="S8600" s="33"/>
    </row>
    <row r="8601" spans="1:19">
      <c r="A8601" s="233"/>
      <c r="B8601" s="238"/>
      <c r="C8601" s="229"/>
      <c r="D8601" s="229"/>
      <c r="E8601" s="235"/>
      <c r="F8601" s="235"/>
      <c r="G8601" s="242"/>
      <c r="H8601" s="243"/>
      <c r="J8601" s="33"/>
      <c r="K8601" s="33"/>
      <c r="L8601" s="33"/>
      <c r="M8601" s="33"/>
      <c r="N8601" s="33"/>
      <c r="O8601" s="33"/>
      <c r="P8601" s="33"/>
      <c r="Q8601" s="33"/>
      <c r="R8601" s="33"/>
      <c r="S8601" s="33"/>
    </row>
    <row r="8602" spans="1:19">
      <c r="A8602" s="233"/>
      <c r="B8602" s="238"/>
      <c r="C8602" s="229"/>
      <c r="D8602" s="229"/>
      <c r="E8602" s="235"/>
      <c r="F8602" s="235"/>
      <c r="G8602" s="242"/>
      <c r="H8602" s="243"/>
      <c r="J8602" s="33"/>
      <c r="K8602" s="33"/>
      <c r="L8602" s="33"/>
      <c r="M8602" s="33"/>
      <c r="N8602" s="33"/>
      <c r="O8602" s="33"/>
      <c r="P8602" s="33"/>
      <c r="Q8602" s="33"/>
      <c r="R8602" s="33"/>
      <c r="S8602" s="33"/>
    </row>
    <row r="8603" spans="1:19">
      <c r="A8603" s="233"/>
      <c r="B8603" s="238"/>
      <c r="C8603" s="229"/>
      <c r="D8603" s="229"/>
      <c r="E8603" s="235"/>
      <c r="F8603" s="235"/>
      <c r="G8603" s="242"/>
      <c r="H8603" s="243"/>
      <c r="J8603" s="33"/>
      <c r="K8603" s="33"/>
      <c r="L8603" s="33"/>
      <c r="M8603" s="33"/>
      <c r="N8603" s="33"/>
      <c r="O8603" s="33"/>
      <c r="P8603" s="33"/>
      <c r="Q8603" s="33"/>
      <c r="R8603" s="33"/>
      <c r="S8603" s="33"/>
    </row>
    <row r="8604" spans="1:19">
      <c r="A8604" s="233"/>
      <c r="B8604" s="238"/>
      <c r="C8604" s="229"/>
      <c r="D8604" s="229"/>
      <c r="E8604" s="235"/>
      <c r="F8604" s="235"/>
      <c r="G8604" s="242"/>
      <c r="H8604" s="243"/>
      <c r="J8604" s="33"/>
      <c r="K8604" s="33"/>
      <c r="L8604" s="33"/>
      <c r="M8604" s="33"/>
      <c r="N8604" s="33"/>
      <c r="O8604" s="33"/>
      <c r="P8604" s="33"/>
      <c r="Q8604" s="33"/>
      <c r="R8604" s="33"/>
      <c r="S8604" s="33"/>
    </row>
    <row r="8605" spans="1:19">
      <c r="A8605" s="233"/>
      <c r="B8605" s="238"/>
      <c r="C8605" s="229"/>
      <c r="D8605" s="229"/>
      <c r="E8605" s="235"/>
      <c r="F8605" s="235"/>
      <c r="G8605" s="242"/>
      <c r="H8605" s="243"/>
      <c r="J8605" s="33"/>
      <c r="K8605" s="33"/>
      <c r="L8605" s="33"/>
      <c r="M8605" s="33"/>
      <c r="N8605" s="33"/>
      <c r="O8605" s="33"/>
      <c r="P8605" s="33"/>
      <c r="Q8605" s="33"/>
      <c r="R8605" s="33"/>
      <c r="S8605" s="33"/>
    </row>
    <row r="8606" spans="1:19">
      <c r="A8606" s="233"/>
      <c r="B8606" s="238"/>
      <c r="C8606" s="229"/>
      <c r="D8606" s="229"/>
      <c r="E8606" s="235"/>
      <c r="F8606" s="235"/>
      <c r="G8606" s="242"/>
      <c r="H8606" s="243"/>
      <c r="J8606" s="33"/>
      <c r="K8606" s="33"/>
      <c r="L8606" s="33"/>
      <c r="M8606" s="33"/>
      <c r="N8606" s="33"/>
      <c r="O8606" s="33"/>
      <c r="P8606" s="33"/>
      <c r="Q8606" s="33"/>
      <c r="R8606" s="33"/>
      <c r="S8606" s="33"/>
    </row>
    <row r="8607" spans="1:19">
      <c r="A8607" s="233"/>
      <c r="B8607" s="238"/>
      <c r="C8607" s="229"/>
      <c r="D8607" s="229"/>
      <c r="E8607" s="235"/>
      <c r="F8607" s="235"/>
      <c r="G8607" s="242"/>
      <c r="H8607" s="243"/>
      <c r="J8607" s="33"/>
      <c r="K8607" s="33"/>
      <c r="L8607" s="33"/>
      <c r="M8607" s="33"/>
      <c r="N8607" s="33"/>
      <c r="O8607" s="33"/>
      <c r="P8607" s="33"/>
      <c r="Q8607" s="33"/>
      <c r="R8607" s="33"/>
      <c r="S8607" s="33"/>
    </row>
    <row r="8608" spans="1:19">
      <c r="A8608" s="233"/>
      <c r="B8608" s="238"/>
      <c r="C8608" s="229"/>
      <c r="D8608" s="229"/>
      <c r="E8608" s="235"/>
      <c r="F8608" s="235"/>
      <c r="G8608" s="242"/>
      <c r="H8608" s="243"/>
      <c r="J8608" s="33"/>
      <c r="K8608" s="33"/>
      <c r="L8608" s="33"/>
      <c r="M8608" s="33"/>
      <c r="N8608" s="33"/>
      <c r="O8608" s="33"/>
      <c r="P8608" s="33"/>
      <c r="Q8608" s="33"/>
      <c r="R8608" s="33"/>
      <c r="S8608" s="33"/>
    </row>
    <row r="8609" spans="1:19">
      <c r="A8609" s="233"/>
      <c r="B8609" s="238"/>
      <c r="C8609" s="229"/>
      <c r="D8609" s="229"/>
      <c r="E8609" s="235"/>
      <c r="F8609" s="235"/>
      <c r="G8609" s="242"/>
      <c r="H8609" s="243"/>
      <c r="J8609" s="33"/>
      <c r="K8609" s="33"/>
      <c r="L8609" s="33"/>
      <c r="M8609" s="33"/>
      <c r="N8609" s="33"/>
      <c r="O8609" s="33"/>
      <c r="P8609" s="33"/>
      <c r="Q8609" s="33"/>
      <c r="R8609" s="33"/>
      <c r="S8609" s="33"/>
    </row>
    <row r="8610" spans="1:19">
      <c r="A8610" s="233"/>
      <c r="B8610" s="238"/>
      <c r="C8610" s="229"/>
      <c r="D8610" s="229"/>
      <c r="E8610" s="235"/>
      <c r="F8610" s="235"/>
      <c r="G8610" s="242"/>
      <c r="H8610" s="243"/>
      <c r="J8610" s="33"/>
      <c r="K8610" s="33"/>
      <c r="L8610" s="33"/>
      <c r="M8610" s="33"/>
      <c r="N8610" s="33"/>
      <c r="O8610" s="33"/>
      <c r="P8610" s="33"/>
      <c r="Q8610" s="33"/>
      <c r="R8610" s="33"/>
      <c r="S8610" s="33"/>
    </row>
    <row r="8611" spans="1:19">
      <c r="A8611" s="233"/>
      <c r="B8611" s="238"/>
      <c r="C8611" s="229"/>
      <c r="D8611" s="229"/>
      <c r="E8611" s="235"/>
      <c r="F8611" s="235"/>
      <c r="G8611" s="242"/>
      <c r="H8611" s="243"/>
      <c r="J8611" s="33"/>
      <c r="K8611" s="33"/>
      <c r="L8611" s="33"/>
      <c r="M8611" s="33"/>
      <c r="N8611" s="33"/>
      <c r="O8611" s="33"/>
      <c r="P8611" s="33"/>
      <c r="Q8611" s="33"/>
      <c r="R8611" s="33"/>
      <c r="S8611" s="33"/>
    </row>
    <row r="8612" spans="1:19">
      <c r="A8612" s="233"/>
      <c r="B8612" s="238"/>
      <c r="C8612" s="229"/>
      <c r="D8612" s="229"/>
      <c r="E8612" s="235"/>
      <c r="F8612" s="235"/>
      <c r="G8612" s="242"/>
      <c r="H8612" s="243"/>
      <c r="J8612" s="33"/>
      <c r="K8612" s="33"/>
      <c r="L8612" s="33"/>
      <c r="M8612" s="33"/>
      <c r="N8612" s="33"/>
      <c r="O8612" s="33"/>
      <c r="P8612" s="33"/>
      <c r="Q8612" s="33"/>
      <c r="R8612" s="33"/>
      <c r="S8612" s="33"/>
    </row>
    <row r="8613" spans="1:19">
      <c r="A8613" s="233"/>
      <c r="B8613" s="238"/>
      <c r="C8613" s="229"/>
      <c r="D8613" s="229"/>
      <c r="E8613" s="235"/>
      <c r="F8613" s="235"/>
      <c r="G8613" s="242"/>
      <c r="H8613" s="243"/>
      <c r="J8613" s="33"/>
      <c r="K8613" s="33"/>
      <c r="L8613" s="33"/>
      <c r="M8613" s="33"/>
      <c r="N8613" s="33"/>
      <c r="O8613" s="33"/>
      <c r="P8613" s="33"/>
      <c r="Q8613" s="33"/>
      <c r="R8613" s="33"/>
      <c r="S8613" s="33"/>
    </row>
    <row r="8614" spans="1:19">
      <c r="A8614" s="233"/>
      <c r="B8614" s="238"/>
      <c r="C8614" s="229"/>
      <c r="D8614" s="229"/>
      <c r="E8614" s="235"/>
      <c r="F8614" s="235"/>
      <c r="G8614" s="242"/>
      <c r="H8614" s="243"/>
      <c r="J8614" s="33"/>
      <c r="K8614" s="33"/>
      <c r="L8614" s="33"/>
      <c r="M8614" s="33"/>
      <c r="N8614" s="33"/>
      <c r="O8614" s="33"/>
      <c r="P8614" s="33"/>
      <c r="Q8614" s="33"/>
      <c r="R8614" s="33"/>
      <c r="S8614" s="33"/>
    </row>
    <row r="8615" spans="1:19">
      <c r="A8615" s="233"/>
      <c r="B8615" s="238"/>
      <c r="C8615" s="229"/>
      <c r="D8615" s="229"/>
      <c r="E8615" s="235"/>
      <c r="F8615" s="235"/>
      <c r="G8615" s="242"/>
      <c r="H8615" s="243"/>
      <c r="J8615" s="33"/>
      <c r="K8615" s="33"/>
      <c r="L8615" s="33"/>
      <c r="M8615" s="33"/>
      <c r="N8615" s="33"/>
      <c r="O8615" s="33"/>
      <c r="P8615" s="33"/>
      <c r="Q8615" s="33"/>
      <c r="R8615" s="33"/>
      <c r="S8615" s="33"/>
    </row>
    <row r="8616" spans="1:19">
      <c r="A8616" s="233"/>
      <c r="B8616" s="238"/>
      <c r="C8616" s="229"/>
      <c r="D8616" s="229"/>
      <c r="E8616" s="235"/>
      <c r="F8616" s="235"/>
      <c r="G8616" s="242"/>
      <c r="H8616" s="243"/>
      <c r="J8616" s="33"/>
      <c r="K8616" s="33"/>
      <c r="L8616" s="33"/>
      <c r="M8616" s="33"/>
      <c r="N8616" s="33"/>
      <c r="O8616" s="33"/>
      <c r="P8616" s="33"/>
      <c r="Q8616" s="33"/>
      <c r="R8616" s="33"/>
      <c r="S8616" s="33"/>
    </row>
    <row r="8617" spans="1:19">
      <c r="A8617" s="233"/>
      <c r="B8617" s="238"/>
      <c r="C8617" s="229"/>
      <c r="D8617" s="229"/>
      <c r="E8617" s="235"/>
      <c r="F8617" s="235"/>
      <c r="G8617" s="242"/>
      <c r="H8617" s="243"/>
      <c r="J8617" s="33"/>
      <c r="K8617" s="33"/>
      <c r="L8617" s="33"/>
      <c r="M8617" s="33"/>
      <c r="N8617" s="33"/>
      <c r="O8617" s="33"/>
      <c r="P8617" s="33"/>
      <c r="Q8617" s="33"/>
      <c r="R8617" s="33"/>
      <c r="S8617" s="33"/>
    </row>
    <row r="8618" spans="1:19">
      <c r="A8618" s="233"/>
      <c r="B8618" s="238"/>
      <c r="C8618" s="229"/>
      <c r="D8618" s="229"/>
      <c r="E8618" s="235"/>
      <c r="F8618" s="235"/>
      <c r="G8618" s="242"/>
      <c r="H8618" s="243"/>
      <c r="J8618" s="33"/>
      <c r="K8618" s="33"/>
      <c r="L8618" s="33"/>
      <c r="M8618" s="33"/>
      <c r="N8618" s="33"/>
      <c r="O8618" s="33"/>
      <c r="P8618" s="33"/>
      <c r="Q8618" s="33"/>
      <c r="R8618" s="33"/>
      <c r="S8618" s="33"/>
    </row>
    <row r="8619" spans="1:19">
      <c r="A8619" s="233"/>
      <c r="B8619" s="238"/>
      <c r="C8619" s="229"/>
      <c r="D8619" s="229"/>
      <c r="E8619" s="235"/>
      <c r="F8619" s="235"/>
      <c r="G8619" s="242"/>
      <c r="H8619" s="243"/>
      <c r="J8619" s="33"/>
      <c r="K8619" s="33"/>
      <c r="L8619" s="33"/>
      <c r="M8619" s="33"/>
      <c r="N8619" s="33"/>
      <c r="O8619" s="33"/>
      <c r="P8619" s="33"/>
      <c r="Q8619" s="33"/>
      <c r="R8619" s="33"/>
      <c r="S8619" s="33"/>
    </row>
    <row r="8620" spans="1:19">
      <c r="A8620" s="233"/>
      <c r="B8620" s="238"/>
      <c r="C8620" s="229"/>
      <c r="D8620" s="229"/>
      <c r="E8620" s="235"/>
      <c r="F8620" s="235"/>
      <c r="G8620" s="242"/>
      <c r="H8620" s="243"/>
      <c r="J8620" s="33"/>
      <c r="K8620" s="33"/>
      <c r="L8620" s="33"/>
      <c r="M8620" s="33"/>
      <c r="N8620" s="33"/>
      <c r="O8620" s="33"/>
      <c r="P8620" s="33"/>
      <c r="Q8620" s="33"/>
      <c r="R8620" s="33"/>
      <c r="S8620" s="33"/>
    </row>
    <row r="8621" spans="1:19">
      <c r="A8621" s="233"/>
      <c r="B8621" s="238"/>
      <c r="C8621" s="229"/>
      <c r="D8621" s="229"/>
      <c r="E8621" s="235"/>
      <c r="F8621" s="235"/>
      <c r="G8621" s="242"/>
      <c r="H8621" s="243"/>
      <c r="J8621" s="33"/>
      <c r="K8621" s="33"/>
      <c r="L8621" s="33"/>
      <c r="M8621" s="33"/>
      <c r="N8621" s="33"/>
      <c r="O8621" s="33"/>
      <c r="P8621" s="33"/>
      <c r="Q8621" s="33"/>
      <c r="R8621" s="33"/>
      <c r="S8621" s="33"/>
    </row>
    <row r="8622" spans="1:19">
      <c r="A8622" s="233"/>
      <c r="B8622" s="238"/>
      <c r="C8622" s="229"/>
      <c r="D8622" s="229"/>
      <c r="E8622" s="235"/>
      <c r="F8622" s="235"/>
      <c r="G8622" s="242"/>
      <c r="H8622" s="243"/>
      <c r="J8622" s="33"/>
      <c r="K8622" s="33"/>
      <c r="L8622" s="33"/>
      <c r="M8622" s="33"/>
      <c r="N8622" s="33"/>
      <c r="O8622" s="33"/>
      <c r="P8622" s="33"/>
      <c r="Q8622" s="33"/>
      <c r="R8622" s="33"/>
      <c r="S8622" s="33"/>
    </row>
    <row r="8623" spans="1:19">
      <c r="A8623" s="233"/>
      <c r="B8623" s="238"/>
      <c r="C8623" s="229"/>
      <c r="D8623" s="229"/>
      <c r="E8623" s="235"/>
      <c r="F8623" s="235"/>
      <c r="G8623" s="242"/>
      <c r="H8623" s="243"/>
      <c r="J8623" s="33"/>
      <c r="K8623" s="33"/>
      <c r="L8623" s="33"/>
      <c r="M8623" s="33"/>
      <c r="N8623" s="33"/>
      <c r="O8623" s="33"/>
      <c r="P8623" s="33"/>
      <c r="Q8623" s="33"/>
      <c r="R8623" s="33"/>
      <c r="S8623" s="33"/>
    </row>
    <row r="8624" spans="1:19">
      <c r="A8624" s="233"/>
      <c r="B8624" s="238"/>
      <c r="C8624" s="229"/>
      <c r="D8624" s="229"/>
      <c r="E8624" s="235"/>
      <c r="F8624" s="235"/>
      <c r="G8624" s="242"/>
      <c r="H8624" s="243"/>
      <c r="J8624" s="33"/>
      <c r="K8624" s="33"/>
      <c r="L8624" s="33"/>
      <c r="M8624" s="33"/>
      <c r="N8624" s="33"/>
      <c r="O8624" s="33"/>
      <c r="P8624" s="33"/>
      <c r="Q8624" s="33"/>
      <c r="R8624" s="33"/>
      <c r="S8624" s="33"/>
    </row>
    <row r="8625" spans="1:19">
      <c r="A8625" s="233"/>
      <c r="B8625" s="238"/>
      <c r="C8625" s="229"/>
      <c r="D8625" s="229"/>
      <c r="E8625" s="235"/>
      <c r="F8625" s="235"/>
      <c r="G8625" s="242"/>
      <c r="H8625" s="243"/>
      <c r="J8625" s="33"/>
      <c r="K8625" s="33"/>
      <c r="L8625" s="33"/>
      <c r="M8625" s="33"/>
      <c r="N8625" s="33"/>
      <c r="O8625" s="33"/>
      <c r="P8625" s="33"/>
      <c r="Q8625" s="33"/>
      <c r="R8625" s="33"/>
      <c r="S8625" s="33"/>
    </row>
    <row r="8626" spans="1:19">
      <c r="A8626" s="233"/>
      <c r="B8626" s="238"/>
      <c r="C8626" s="229"/>
      <c r="D8626" s="229"/>
      <c r="E8626" s="235"/>
      <c r="F8626" s="235"/>
      <c r="G8626" s="242"/>
      <c r="H8626" s="243"/>
      <c r="J8626" s="33"/>
      <c r="K8626" s="33"/>
      <c r="L8626" s="33"/>
      <c r="M8626" s="33"/>
      <c r="N8626" s="33"/>
      <c r="O8626" s="33"/>
      <c r="P8626" s="33"/>
      <c r="Q8626" s="33"/>
      <c r="R8626" s="33"/>
      <c r="S8626" s="33"/>
    </row>
    <row r="8627" spans="1:19">
      <c r="A8627" s="233"/>
      <c r="B8627" s="238"/>
      <c r="C8627" s="229"/>
      <c r="D8627" s="229"/>
      <c r="E8627" s="235"/>
      <c r="F8627" s="235"/>
      <c r="G8627" s="242"/>
      <c r="H8627" s="243"/>
      <c r="J8627" s="33"/>
      <c r="K8627" s="33"/>
      <c r="L8627" s="33"/>
      <c r="M8627" s="33"/>
      <c r="N8627" s="33"/>
      <c r="O8627" s="33"/>
      <c r="P8627" s="33"/>
      <c r="Q8627" s="33"/>
      <c r="R8627" s="33"/>
      <c r="S8627" s="33"/>
    </row>
    <row r="8628" spans="1:19">
      <c r="A8628" s="233"/>
      <c r="B8628" s="238"/>
      <c r="C8628" s="229"/>
      <c r="D8628" s="229"/>
      <c r="E8628" s="235"/>
      <c r="F8628" s="235"/>
      <c r="G8628" s="242"/>
      <c r="H8628" s="243"/>
      <c r="J8628" s="33"/>
      <c r="K8628" s="33"/>
      <c r="L8628" s="33"/>
      <c r="M8628" s="33"/>
      <c r="N8628" s="33"/>
      <c r="O8628" s="33"/>
      <c r="P8628" s="33"/>
      <c r="Q8628" s="33"/>
      <c r="R8628" s="33"/>
      <c r="S8628" s="33"/>
    </row>
    <row r="8629" spans="1:19">
      <c r="A8629" s="233"/>
      <c r="B8629" s="238"/>
      <c r="C8629" s="229"/>
      <c r="D8629" s="229"/>
      <c r="E8629" s="235"/>
      <c r="F8629" s="235"/>
      <c r="G8629" s="242"/>
      <c r="H8629" s="243"/>
      <c r="J8629" s="33"/>
      <c r="K8629" s="33"/>
      <c r="L8629" s="33"/>
      <c r="M8629" s="33"/>
      <c r="N8629" s="33"/>
      <c r="O8629" s="33"/>
      <c r="P8629" s="33"/>
      <c r="Q8629" s="33"/>
      <c r="R8629" s="33"/>
      <c r="S8629" s="33"/>
    </row>
    <row r="8630" spans="1:19">
      <c r="A8630" s="233"/>
      <c r="B8630" s="238"/>
      <c r="C8630" s="229"/>
      <c r="D8630" s="229"/>
      <c r="E8630" s="235"/>
      <c r="F8630" s="235"/>
      <c r="G8630" s="242"/>
      <c r="H8630" s="243"/>
      <c r="J8630" s="33"/>
      <c r="K8630" s="33"/>
      <c r="L8630" s="33"/>
      <c r="M8630" s="33"/>
      <c r="N8630" s="33"/>
      <c r="O8630" s="33"/>
      <c r="P8630" s="33"/>
      <c r="Q8630" s="33"/>
      <c r="R8630" s="33"/>
      <c r="S8630" s="33"/>
    </row>
    <row r="8631" spans="1:19">
      <c r="A8631" s="233"/>
      <c r="B8631" s="238"/>
      <c r="C8631" s="229"/>
      <c r="D8631" s="229"/>
      <c r="E8631" s="235"/>
      <c r="F8631" s="235"/>
      <c r="G8631" s="242"/>
      <c r="H8631" s="243"/>
      <c r="J8631" s="33"/>
      <c r="K8631" s="33"/>
      <c r="L8631" s="33"/>
      <c r="M8631" s="33"/>
      <c r="N8631" s="33"/>
      <c r="O8631" s="33"/>
      <c r="P8631" s="33"/>
      <c r="Q8631" s="33"/>
      <c r="R8631" s="33"/>
      <c r="S8631" s="33"/>
    </row>
    <row r="8632" spans="1:19">
      <c r="A8632" s="233"/>
      <c r="B8632" s="238"/>
      <c r="C8632" s="229"/>
      <c r="D8632" s="229"/>
      <c r="E8632" s="235"/>
      <c r="F8632" s="235"/>
      <c r="G8632" s="242"/>
      <c r="H8632" s="243"/>
      <c r="J8632" s="33"/>
      <c r="K8632" s="33"/>
      <c r="L8632" s="33"/>
      <c r="M8632" s="33"/>
      <c r="N8632" s="33"/>
      <c r="O8632" s="33"/>
      <c r="P8632" s="33"/>
      <c r="Q8632" s="33"/>
      <c r="R8632" s="33"/>
      <c r="S8632" s="33"/>
    </row>
    <row r="8633" spans="1:19">
      <c r="A8633" s="233"/>
      <c r="B8633" s="238"/>
      <c r="C8633" s="229"/>
      <c r="D8633" s="229"/>
      <c r="E8633" s="235"/>
      <c r="F8633" s="235"/>
      <c r="G8633" s="242"/>
      <c r="H8633" s="243"/>
      <c r="J8633" s="33"/>
      <c r="K8633" s="33"/>
      <c r="L8633" s="33"/>
      <c r="M8633" s="33"/>
      <c r="N8633" s="33"/>
      <c r="O8633" s="33"/>
      <c r="P8633" s="33"/>
      <c r="Q8633" s="33"/>
      <c r="R8633" s="33"/>
      <c r="S8633" s="33"/>
    </row>
    <row r="8634" spans="1:19">
      <c r="A8634" s="233"/>
      <c r="B8634" s="238"/>
      <c r="C8634" s="229"/>
      <c r="D8634" s="229"/>
      <c r="E8634" s="235"/>
      <c r="F8634" s="235"/>
      <c r="G8634" s="242"/>
      <c r="H8634" s="243"/>
      <c r="J8634" s="33"/>
      <c r="K8634" s="33"/>
      <c r="L8634" s="33"/>
      <c r="M8634" s="33"/>
      <c r="N8634" s="33"/>
      <c r="O8634" s="33"/>
      <c r="P8634" s="33"/>
      <c r="Q8634" s="33"/>
      <c r="R8634" s="33"/>
      <c r="S8634" s="33"/>
    </row>
    <row r="8635" spans="1:19">
      <c r="A8635" s="233"/>
      <c r="B8635" s="238"/>
      <c r="C8635" s="229"/>
      <c r="D8635" s="229"/>
      <c r="E8635" s="235"/>
      <c r="F8635" s="235"/>
      <c r="G8635" s="242"/>
      <c r="H8635" s="243"/>
      <c r="J8635" s="33"/>
      <c r="K8635" s="33"/>
      <c r="L8635" s="33"/>
      <c r="M8635" s="33"/>
      <c r="N8635" s="33"/>
      <c r="O8635" s="33"/>
      <c r="P8635" s="33"/>
      <c r="Q8635" s="33"/>
      <c r="R8635" s="33"/>
      <c r="S8635" s="33"/>
    </row>
    <row r="8636" spans="1:19">
      <c r="A8636" s="233"/>
      <c r="B8636" s="238"/>
      <c r="C8636" s="229"/>
      <c r="D8636" s="229"/>
      <c r="E8636" s="235"/>
      <c r="F8636" s="235"/>
      <c r="G8636" s="242"/>
      <c r="H8636" s="243"/>
      <c r="J8636" s="33"/>
      <c r="K8636" s="33"/>
      <c r="L8636" s="33"/>
      <c r="M8636" s="33"/>
      <c r="N8636" s="33"/>
      <c r="O8636" s="33"/>
      <c r="P8636" s="33"/>
      <c r="Q8636" s="33"/>
      <c r="R8636" s="33"/>
      <c r="S8636" s="33"/>
    </row>
    <row r="8637" spans="1:19">
      <c r="A8637" s="233"/>
      <c r="B8637" s="238"/>
      <c r="C8637" s="229"/>
      <c r="D8637" s="229"/>
      <c r="E8637" s="235"/>
      <c r="F8637" s="235"/>
      <c r="G8637" s="242"/>
      <c r="H8637" s="243"/>
      <c r="J8637" s="33"/>
      <c r="K8637" s="33"/>
      <c r="L8637" s="33"/>
      <c r="M8637" s="33"/>
      <c r="N8637" s="33"/>
      <c r="O8637" s="33"/>
      <c r="P8637" s="33"/>
      <c r="Q8637" s="33"/>
      <c r="R8637" s="33"/>
      <c r="S8637" s="33"/>
    </row>
    <row r="8638" spans="1:19">
      <c r="A8638" s="233"/>
      <c r="B8638" s="238"/>
      <c r="C8638" s="229"/>
      <c r="D8638" s="229"/>
      <c r="E8638" s="235"/>
      <c r="F8638" s="235"/>
      <c r="G8638" s="242"/>
      <c r="H8638" s="243"/>
      <c r="J8638" s="33"/>
      <c r="K8638" s="33"/>
      <c r="L8638" s="33"/>
      <c r="M8638" s="33"/>
      <c r="N8638" s="33"/>
      <c r="O8638" s="33"/>
      <c r="P8638" s="33"/>
      <c r="Q8638" s="33"/>
      <c r="R8638" s="33"/>
      <c r="S8638" s="33"/>
    </row>
    <row r="8639" spans="1:19">
      <c r="A8639" s="233"/>
      <c r="B8639" s="238"/>
      <c r="C8639" s="229"/>
      <c r="D8639" s="229"/>
      <c r="E8639" s="235"/>
      <c r="F8639" s="235"/>
      <c r="G8639" s="242"/>
      <c r="H8639" s="243"/>
      <c r="J8639" s="33"/>
      <c r="K8639" s="33"/>
      <c r="L8639" s="33"/>
      <c r="M8639" s="33"/>
      <c r="N8639" s="33"/>
      <c r="O8639" s="33"/>
      <c r="P8639" s="33"/>
      <c r="Q8639" s="33"/>
      <c r="R8639" s="33"/>
      <c r="S8639" s="33"/>
    </row>
    <row r="8640" spans="1:19">
      <c r="A8640" s="233"/>
      <c r="B8640" s="238"/>
      <c r="C8640" s="229"/>
      <c r="D8640" s="229"/>
      <c r="E8640" s="235"/>
      <c r="F8640" s="235"/>
      <c r="G8640" s="242"/>
      <c r="H8640" s="243"/>
      <c r="J8640" s="33"/>
      <c r="K8640" s="33"/>
      <c r="L8640" s="33"/>
      <c r="M8640" s="33"/>
      <c r="N8640" s="33"/>
      <c r="O8640" s="33"/>
      <c r="P8640" s="33"/>
      <c r="Q8640" s="33"/>
      <c r="R8640" s="33"/>
      <c r="S8640" s="33"/>
    </row>
    <row r="8641" spans="1:19">
      <c r="A8641" s="233"/>
      <c r="B8641" s="238"/>
      <c r="C8641" s="229"/>
      <c r="D8641" s="229"/>
      <c r="E8641" s="235"/>
      <c r="F8641" s="235"/>
      <c r="G8641" s="242"/>
      <c r="H8641" s="243"/>
      <c r="J8641" s="33"/>
      <c r="K8641" s="33"/>
      <c r="L8641" s="33"/>
      <c r="M8641" s="33"/>
      <c r="N8641" s="33"/>
      <c r="O8641" s="33"/>
      <c r="P8641" s="33"/>
      <c r="Q8641" s="33"/>
      <c r="R8641" s="33"/>
      <c r="S8641" s="33"/>
    </row>
    <row r="8642" spans="1:19">
      <c r="A8642" s="233"/>
      <c r="B8642" s="238"/>
      <c r="C8642" s="229"/>
      <c r="D8642" s="229"/>
      <c r="E8642" s="235"/>
      <c r="F8642" s="235"/>
      <c r="G8642" s="242"/>
      <c r="H8642" s="243"/>
      <c r="J8642" s="33"/>
      <c r="K8642" s="33"/>
      <c r="L8642" s="33"/>
      <c r="M8642" s="33"/>
      <c r="N8642" s="33"/>
      <c r="O8642" s="33"/>
      <c r="P8642" s="33"/>
      <c r="Q8642" s="33"/>
      <c r="R8642" s="33"/>
      <c r="S8642" s="33"/>
    </row>
    <row r="8643" spans="1:19">
      <c r="A8643" s="233"/>
      <c r="B8643" s="238"/>
      <c r="C8643" s="229"/>
      <c r="D8643" s="229"/>
      <c r="E8643" s="235"/>
      <c r="F8643" s="235"/>
      <c r="G8643" s="242"/>
      <c r="H8643" s="243"/>
      <c r="J8643" s="33"/>
      <c r="K8643" s="33"/>
      <c r="L8643" s="33"/>
      <c r="M8643" s="33"/>
      <c r="N8643" s="33"/>
      <c r="O8643" s="33"/>
      <c r="P8643" s="33"/>
      <c r="Q8643" s="33"/>
      <c r="R8643" s="33"/>
      <c r="S8643" s="33"/>
    </row>
    <row r="8644" spans="1:19">
      <c r="A8644" s="233"/>
      <c r="B8644" s="238"/>
      <c r="C8644" s="229"/>
      <c r="D8644" s="229"/>
      <c r="E8644" s="235"/>
      <c r="F8644" s="235"/>
      <c r="G8644" s="242"/>
      <c r="H8644" s="243"/>
      <c r="J8644" s="33"/>
      <c r="K8644" s="33"/>
      <c r="L8644" s="33"/>
      <c r="M8644" s="33"/>
      <c r="N8644" s="33"/>
      <c r="O8644" s="33"/>
      <c r="P8644" s="33"/>
      <c r="Q8644" s="33"/>
      <c r="R8644" s="33"/>
      <c r="S8644" s="33"/>
    </row>
    <row r="8645" spans="1:19">
      <c r="A8645" s="233"/>
      <c r="B8645" s="238"/>
      <c r="C8645" s="229"/>
      <c r="D8645" s="229"/>
      <c r="E8645" s="235"/>
      <c r="F8645" s="235"/>
      <c r="G8645" s="242"/>
      <c r="H8645" s="243"/>
      <c r="J8645" s="33"/>
      <c r="K8645" s="33"/>
      <c r="L8645" s="33"/>
      <c r="M8645" s="33"/>
      <c r="N8645" s="33"/>
      <c r="O8645" s="33"/>
      <c r="P8645" s="33"/>
      <c r="Q8645" s="33"/>
      <c r="R8645" s="33"/>
      <c r="S8645" s="33"/>
    </row>
    <row r="8646" spans="1:19">
      <c r="A8646" s="233"/>
      <c r="B8646" s="238"/>
      <c r="C8646" s="229"/>
      <c r="D8646" s="229"/>
      <c r="E8646" s="235"/>
      <c r="F8646" s="235"/>
      <c r="G8646" s="242"/>
      <c r="H8646" s="243"/>
      <c r="J8646" s="33"/>
      <c r="K8646" s="33"/>
      <c r="L8646" s="33"/>
      <c r="M8646" s="33"/>
      <c r="N8646" s="33"/>
      <c r="O8646" s="33"/>
      <c r="P8646" s="33"/>
      <c r="Q8646" s="33"/>
      <c r="R8646" s="33"/>
      <c r="S8646" s="33"/>
    </row>
    <row r="8647" spans="1:19">
      <c r="A8647" s="233"/>
      <c r="B8647" s="238"/>
      <c r="C8647" s="229"/>
      <c r="D8647" s="229"/>
      <c r="E8647" s="235"/>
      <c r="F8647" s="235"/>
      <c r="G8647" s="242"/>
      <c r="H8647" s="243"/>
      <c r="J8647" s="33"/>
      <c r="K8647" s="33"/>
      <c r="L8647" s="33"/>
      <c r="M8647" s="33"/>
      <c r="N8647" s="33"/>
      <c r="O8647" s="33"/>
      <c r="P8647" s="33"/>
      <c r="Q8647" s="33"/>
      <c r="R8647" s="33"/>
      <c r="S8647" s="33"/>
    </row>
    <row r="8648" spans="1:19">
      <c r="A8648" s="233"/>
      <c r="B8648" s="238"/>
      <c r="C8648" s="229"/>
      <c r="D8648" s="229"/>
      <c r="E8648" s="235"/>
      <c r="F8648" s="235"/>
      <c r="G8648" s="242"/>
      <c r="H8648" s="243"/>
      <c r="J8648" s="33"/>
      <c r="K8648" s="33"/>
      <c r="L8648" s="33"/>
      <c r="M8648" s="33"/>
      <c r="N8648" s="33"/>
      <c r="O8648" s="33"/>
      <c r="P8648" s="33"/>
      <c r="Q8648" s="33"/>
      <c r="R8648" s="33"/>
      <c r="S8648" s="33"/>
    </row>
    <row r="8649" spans="1:19">
      <c r="A8649" s="233"/>
      <c r="B8649" s="238"/>
      <c r="C8649" s="229"/>
      <c r="D8649" s="229"/>
      <c r="E8649" s="235"/>
      <c r="F8649" s="235"/>
      <c r="G8649" s="242"/>
      <c r="H8649" s="243"/>
      <c r="J8649" s="33"/>
      <c r="K8649" s="33"/>
      <c r="L8649" s="33"/>
      <c r="M8649" s="33"/>
      <c r="N8649" s="33"/>
      <c r="O8649" s="33"/>
      <c r="P8649" s="33"/>
      <c r="Q8649" s="33"/>
      <c r="R8649" s="33"/>
      <c r="S8649" s="33"/>
    </row>
    <row r="8650" spans="1:19">
      <c r="A8650" s="233"/>
      <c r="B8650" s="238"/>
      <c r="C8650" s="229"/>
      <c r="D8650" s="229"/>
      <c r="E8650" s="235"/>
      <c r="F8650" s="235"/>
      <c r="G8650" s="242"/>
      <c r="H8650" s="243"/>
      <c r="J8650" s="33"/>
      <c r="K8650" s="33"/>
      <c r="L8650" s="33"/>
      <c r="M8650" s="33"/>
      <c r="N8650" s="33"/>
      <c r="O8650" s="33"/>
      <c r="P8650" s="33"/>
      <c r="Q8650" s="33"/>
      <c r="R8650" s="33"/>
      <c r="S8650" s="33"/>
    </row>
    <row r="8651" spans="1:19">
      <c r="A8651" s="233"/>
      <c r="B8651" s="238"/>
      <c r="C8651" s="229"/>
      <c r="D8651" s="229"/>
      <c r="E8651" s="235"/>
      <c r="F8651" s="235"/>
      <c r="G8651" s="242"/>
      <c r="H8651" s="243"/>
      <c r="J8651" s="33"/>
      <c r="K8651" s="33"/>
      <c r="L8651" s="33"/>
      <c r="M8651" s="33"/>
      <c r="N8651" s="33"/>
      <c r="O8651" s="33"/>
      <c r="P8651" s="33"/>
      <c r="Q8651" s="33"/>
      <c r="R8651" s="33"/>
      <c r="S8651" s="33"/>
    </row>
    <row r="8652" spans="1:19">
      <c r="A8652" s="233"/>
      <c r="B8652" s="238"/>
      <c r="C8652" s="229"/>
      <c r="D8652" s="229"/>
      <c r="E8652" s="235"/>
      <c r="F8652" s="235"/>
      <c r="G8652" s="242"/>
      <c r="H8652" s="243"/>
      <c r="J8652" s="33"/>
      <c r="K8652" s="33"/>
      <c r="L8652" s="33"/>
      <c r="M8652" s="33"/>
      <c r="N8652" s="33"/>
      <c r="O8652" s="33"/>
      <c r="P8652" s="33"/>
      <c r="Q8652" s="33"/>
      <c r="R8652" s="33"/>
      <c r="S8652" s="33"/>
    </row>
    <row r="8653" spans="1:19">
      <c r="A8653" s="233"/>
      <c r="B8653" s="238"/>
      <c r="C8653" s="229"/>
      <c r="D8653" s="229"/>
      <c r="E8653" s="235"/>
      <c r="F8653" s="235"/>
      <c r="G8653" s="242"/>
      <c r="H8653" s="243"/>
      <c r="J8653" s="33"/>
      <c r="K8653" s="33"/>
      <c r="L8653" s="33"/>
      <c r="M8653" s="33"/>
      <c r="N8653" s="33"/>
      <c r="O8653" s="33"/>
      <c r="P8653" s="33"/>
      <c r="Q8653" s="33"/>
      <c r="R8653" s="33"/>
      <c r="S8653" s="33"/>
    </row>
    <row r="8654" spans="1:19">
      <c r="A8654" s="233"/>
      <c r="B8654" s="238"/>
      <c r="C8654" s="229"/>
      <c r="D8654" s="229"/>
      <c r="E8654" s="235"/>
      <c r="F8654" s="235"/>
      <c r="G8654" s="242"/>
      <c r="H8654" s="243"/>
      <c r="J8654" s="33"/>
      <c r="K8654" s="33"/>
      <c r="L8654" s="33"/>
      <c r="M8654" s="33"/>
      <c r="N8654" s="33"/>
      <c r="O8654" s="33"/>
      <c r="P8654" s="33"/>
      <c r="Q8654" s="33"/>
      <c r="R8654" s="33"/>
      <c r="S8654" s="33"/>
    </row>
    <row r="8655" spans="1:19">
      <c r="A8655" s="233"/>
      <c r="B8655" s="238"/>
      <c r="C8655" s="229"/>
      <c r="D8655" s="229"/>
      <c r="E8655" s="235"/>
      <c r="F8655" s="235"/>
      <c r="G8655" s="242"/>
      <c r="H8655" s="243"/>
      <c r="J8655" s="33"/>
      <c r="K8655" s="33"/>
      <c r="L8655" s="33"/>
      <c r="M8655" s="33"/>
      <c r="N8655" s="33"/>
      <c r="O8655" s="33"/>
      <c r="P8655" s="33"/>
      <c r="Q8655" s="33"/>
      <c r="R8655" s="33"/>
      <c r="S8655" s="33"/>
    </row>
    <row r="8656" spans="1:19">
      <c r="A8656" s="233"/>
      <c r="B8656" s="238"/>
      <c r="C8656" s="229"/>
      <c r="D8656" s="229"/>
      <c r="E8656" s="235"/>
      <c r="F8656" s="235"/>
      <c r="G8656" s="242"/>
      <c r="H8656" s="243"/>
      <c r="J8656" s="33"/>
      <c r="K8656" s="33"/>
      <c r="L8656" s="33"/>
      <c r="M8656" s="33"/>
      <c r="N8656" s="33"/>
      <c r="O8656" s="33"/>
      <c r="P8656" s="33"/>
      <c r="Q8656" s="33"/>
      <c r="R8656" s="33"/>
      <c r="S8656" s="33"/>
    </row>
    <row r="8657" spans="1:19">
      <c r="A8657" s="233"/>
      <c r="B8657" s="238"/>
      <c r="C8657" s="229"/>
      <c r="D8657" s="229"/>
      <c r="E8657" s="235"/>
      <c r="F8657" s="235"/>
      <c r="G8657" s="242"/>
      <c r="H8657" s="243"/>
      <c r="J8657" s="33"/>
      <c r="K8657" s="33"/>
      <c r="L8657" s="33"/>
      <c r="M8657" s="33"/>
      <c r="N8657" s="33"/>
      <c r="O8657" s="33"/>
      <c r="P8657" s="33"/>
      <c r="Q8657" s="33"/>
      <c r="R8657" s="33"/>
      <c r="S8657" s="33"/>
    </row>
    <row r="8658" spans="1:19">
      <c r="A8658" s="233"/>
      <c r="B8658" s="238"/>
      <c r="C8658" s="229"/>
      <c r="D8658" s="229"/>
      <c r="E8658" s="235"/>
      <c r="F8658" s="235"/>
      <c r="G8658" s="242"/>
      <c r="H8658" s="243"/>
      <c r="J8658" s="33"/>
      <c r="K8658" s="33"/>
      <c r="L8658" s="33"/>
      <c r="M8658" s="33"/>
      <c r="N8658" s="33"/>
      <c r="O8658" s="33"/>
      <c r="P8658" s="33"/>
      <c r="Q8658" s="33"/>
      <c r="R8658" s="33"/>
      <c r="S8658" s="33"/>
    </row>
    <row r="8659" spans="1:19">
      <c r="A8659" s="233"/>
      <c r="B8659" s="238"/>
      <c r="C8659" s="229"/>
      <c r="D8659" s="229"/>
      <c r="E8659" s="235"/>
      <c r="F8659" s="235"/>
      <c r="G8659" s="242"/>
      <c r="H8659" s="243"/>
      <c r="J8659" s="33"/>
      <c r="K8659" s="33"/>
      <c r="L8659" s="33"/>
      <c r="M8659" s="33"/>
      <c r="N8659" s="33"/>
      <c r="O8659" s="33"/>
      <c r="P8659" s="33"/>
      <c r="Q8659" s="33"/>
      <c r="R8659" s="33"/>
      <c r="S8659" s="33"/>
    </row>
    <row r="8660" spans="1:19">
      <c r="A8660" s="233"/>
      <c r="B8660" s="238"/>
      <c r="C8660" s="229"/>
      <c r="D8660" s="229"/>
      <c r="E8660" s="235"/>
      <c r="F8660" s="235"/>
      <c r="G8660" s="242"/>
      <c r="H8660" s="243"/>
      <c r="J8660" s="33"/>
      <c r="K8660" s="33"/>
      <c r="L8660" s="33"/>
      <c r="M8660" s="33"/>
      <c r="N8660" s="33"/>
      <c r="O8660" s="33"/>
      <c r="P8660" s="33"/>
      <c r="Q8660" s="33"/>
      <c r="R8660" s="33"/>
      <c r="S8660" s="33"/>
    </row>
    <row r="8661" spans="1:19">
      <c r="A8661" s="233"/>
      <c r="B8661" s="238"/>
      <c r="C8661" s="229"/>
      <c r="D8661" s="229"/>
      <c r="E8661" s="235"/>
      <c r="F8661" s="235"/>
      <c r="G8661" s="242"/>
      <c r="H8661" s="243"/>
      <c r="J8661" s="33"/>
      <c r="K8661" s="33"/>
      <c r="L8661" s="33"/>
      <c r="M8661" s="33"/>
      <c r="N8661" s="33"/>
      <c r="O8661" s="33"/>
      <c r="P8661" s="33"/>
      <c r="Q8661" s="33"/>
      <c r="R8661" s="33"/>
      <c r="S8661" s="33"/>
    </row>
    <row r="8662" spans="1:19">
      <c r="A8662" s="233"/>
      <c r="B8662" s="238"/>
      <c r="C8662" s="229"/>
      <c r="D8662" s="229"/>
      <c r="E8662" s="235"/>
      <c r="F8662" s="235"/>
      <c r="G8662" s="242"/>
      <c r="H8662" s="243"/>
      <c r="J8662" s="33"/>
      <c r="K8662" s="33"/>
      <c r="L8662" s="33"/>
      <c r="M8662" s="33"/>
      <c r="N8662" s="33"/>
      <c r="O8662" s="33"/>
      <c r="P8662" s="33"/>
      <c r="Q8662" s="33"/>
      <c r="R8662" s="33"/>
      <c r="S8662" s="33"/>
    </row>
    <row r="8663" spans="1:19">
      <c r="A8663" s="233"/>
      <c r="B8663" s="238"/>
      <c r="C8663" s="229"/>
      <c r="D8663" s="229"/>
      <c r="E8663" s="235"/>
      <c r="F8663" s="235"/>
      <c r="G8663" s="242"/>
      <c r="H8663" s="243"/>
      <c r="J8663" s="33"/>
      <c r="K8663" s="33"/>
      <c r="L8663" s="33"/>
      <c r="M8663" s="33"/>
      <c r="N8663" s="33"/>
      <c r="O8663" s="33"/>
      <c r="P8663" s="33"/>
      <c r="Q8663" s="33"/>
      <c r="R8663" s="33"/>
      <c r="S8663" s="33"/>
    </row>
    <row r="8664" spans="1:19">
      <c r="A8664" s="233"/>
      <c r="B8664" s="238"/>
      <c r="C8664" s="229"/>
      <c r="D8664" s="229"/>
      <c r="E8664" s="235"/>
      <c r="F8664" s="235"/>
      <c r="G8664" s="242"/>
      <c r="H8664" s="243"/>
      <c r="J8664" s="33"/>
      <c r="K8664" s="33"/>
      <c r="L8664" s="33"/>
      <c r="M8664" s="33"/>
      <c r="N8664" s="33"/>
      <c r="O8664" s="33"/>
      <c r="P8664" s="33"/>
      <c r="Q8664" s="33"/>
      <c r="R8664" s="33"/>
      <c r="S8664" s="33"/>
    </row>
    <row r="8665" spans="1:19">
      <c r="A8665" s="233"/>
      <c r="B8665" s="238"/>
      <c r="C8665" s="229"/>
      <c r="D8665" s="229"/>
      <c r="E8665" s="235"/>
      <c r="F8665" s="235"/>
      <c r="G8665" s="242"/>
      <c r="H8665" s="243"/>
      <c r="J8665" s="33"/>
      <c r="K8665" s="33"/>
      <c r="L8665" s="33"/>
      <c r="M8665" s="33"/>
      <c r="N8665" s="33"/>
      <c r="O8665" s="33"/>
      <c r="P8665" s="33"/>
      <c r="Q8665" s="33"/>
      <c r="R8665" s="33"/>
      <c r="S8665" s="33"/>
    </row>
    <row r="8666" spans="1:19">
      <c r="A8666" s="233"/>
      <c r="B8666" s="238"/>
      <c r="C8666" s="229"/>
      <c r="D8666" s="229"/>
      <c r="E8666" s="235"/>
      <c r="F8666" s="235"/>
      <c r="G8666" s="242"/>
      <c r="H8666" s="243"/>
      <c r="J8666" s="33"/>
      <c r="K8666" s="33"/>
      <c r="L8666" s="33"/>
      <c r="M8666" s="33"/>
      <c r="N8666" s="33"/>
      <c r="O8666" s="33"/>
      <c r="P8666" s="33"/>
      <c r="Q8666" s="33"/>
      <c r="R8666" s="33"/>
      <c r="S8666" s="33"/>
    </row>
    <row r="8667" spans="1:19">
      <c r="A8667" s="233"/>
      <c r="B8667" s="238"/>
      <c r="C8667" s="229"/>
      <c r="D8667" s="229"/>
      <c r="E8667" s="235"/>
      <c r="F8667" s="235"/>
      <c r="G8667" s="242"/>
      <c r="H8667" s="243"/>
      <c r="J8667" s="33"/>
      <c r="K8667" s="33"/>
      <c r="L8667" s="33"/>
      <c r="M8667" s="33"/>
      <c r="N8667" s="33"/>
      <c r="O8667" s="33"/>
      <c r="P8667" s="33"/>
      <c r="Q8667" s="33"/>
      <c r="R8667" s="33"/>
      <c r="S8667" s="33"/>
    </row>
    <row r="8668" spans="1:19">
      <c r="A8668" s="233"/>
      <c r="B8668" s="238"/>
      <c r="C8668" s="229"/>
      <c r="D8668" s="229"/>
      <c r="E8668" s="235"/>
      <c r="F8668" s="235"/>
      <c r="G8668" s="242"/>
      <c r="H8668" s="243"/>
      <c r="J8668" s="33"/>
      <c r="K8668" s="33"/>
      <c r="L8668" s="33"/>
      <c r="M8668" s="33"/>
      <c r="N8668" s="33"/>
      <c r="O8668" s="33"/>
      <c r="P8668" s="33"/>
      <c r="Q8668" s="33"/>
      <c r="R8668" s="33"/>
      <c r="S8668" s="33"/>
    </row>
    <row r="8669" spans="1:19">
      <c r="A8669" s="233"/>
      <c r="B8669" s="238"/>
      <c r="C8669" s="229"/>
      <c r="D8669" s="229"/>
      <c r="E8669" s="235"/>
      <c r="F8669" s="235"/>
      <c r="G8669" s="242"/>
      <c r="H8669" s="243"/>
      <c r="J8669" s="33"/>
      <c r="K8669" s="33"/>
      <c r="L8669" s="33"/>
      <c r="M8669" s="33"/>
      <c r="N8669" s="33"/>
      <c r="O8669" s="33"/>
      <c r="P8669" s="33"/>
      <c r="Q8669" s="33"/>
      <c r="R8669" s="33"/>
      <c r="S8669" s="33"/>
    </row>
    <row r="8670" spans="1:19">
      <c r="A8670" s="233"/>
      <c r="B8670" s="238"/>
      <c r="C8670" s="229"/>
      <c r="D8670" s="229"/>
      <c r="E8670" s="235"/>
      <c r="F8670" s="235"/>
      <c r="G8670" s="242"/>
      <c r="H8670" s="243"/>
      <c r="J8670" s="33"/>
      <c r="K8670" s="33"/>
      <c r="L8670" s="33"/>
      <c r="M8670" s="33"/>
      <c r="N8670" s="33"/>
      <c r="O8670" s="33"/>
      <c r="P8670" s="33"/>
      <c r="Q8670" s="33"/>
      <c r="R8670" s="33"/>
      <c r="S8670" s="33"/>
    </row>
    <row r="8671" spans="1:19">
      <c r="A8671" s="233"/>
      <c r="B8671" s="238"/>
      <c r="C8671" s="229"/>
      <c r="D8671" s="229"/>
      <c r="E8671" s="235"/>
      <c r="F8671" s="235"/>
      <c r="G8671" s="242"/>
      <c r="H8671" s="243"/>
      <c r="J8671" s="33"/>
      <c r="K8671" s="33"/>
      <c r="L8671" s="33"/>
      <c r="M8671" s="33"/>
      <c r="N8671" s="33"/>
      <c r="O8671" s="33"/>
      <c r="P8671" s="33"/>
      <c r="Q8671" s="33"/>
      <c r="R8671" s="33"/>
      <c r="S8671" s="33"/>
    </row>
    <row r="8672" spans="1:19">
      <c r="A8672" s="233"/>
      <c r="B8672" s="238"/>
      <c r="C8672" s="229"/>
      <c r="D8672" s="229"/>
      <c r="E8672" s="235"/>
      <c r="F8672" s="235"/>
      <c r="G8672" s="242"/>
      <c r="H8672" s="243"/>
      <c r="J8672" s="33"/>
      <c r="K8672" s="33"/>
      <c r="L8672" s="33"/>
      <c r="M8672" s="33"/>
      <c r="N8672" s="33"/>
      <c r="O8672" s="33"/>
      <c r="P8672" s="33"/>
      <c r="Q8672" s="33"/>
      <c r="R8672" s="33"/>
      <c r="S8672" s="33"/>
    </row>
    <row r="8673" spans="1:19">
      <c r="A8673" s="233"/>
      <c r="B8673" s="238"/>
      <c r="C8673" s="229"/>
      <c r="D8673" s="229"/>
      <c r="E8673" s="235"/>
      <c r="F8673" s="235"/>
      <c r="G8673" s="242"/>
      <c r="H8673" s="243"/>
      <c r="J8673" s="33"/>
      <c r="K8673" s="33"/>
      <c r="L8673" s="33"/>
      <c r="M8673" s="33"/>
      <c r="N8673" s="33"/>
      <c r="O8673" s="33"/>
      <c r="P8673" s="33"/>
      <c r="Q8673" s="33"/>
      <c r="R8673" s="33"/>
      <c r="S8673" s="33"/>
    </row>
    <row r="8674" spans="1:19">
      <c r="A8674" s="233"/>
      <c r="B8674" s="238"/>
      <c r="C8674" s="229"/>
      <c r="D8674" s="229"/>
      <c r="E8674" s="235"/>
      <c r="F8674" s="235"/>
      <c r="G8674" s="242"/>
      <c r="H8674" s="243"/>
      <c r="J8674" s="33"/>
      <c r="K8674" s="33"/>
      <c r="L8674" s="33"/>
      <c r="M8674" s="33"/>
      <c r="N8674" s="33"/>
      <c r="O8674" s="33"/>
      <c r="P8674" s="33"/>
      <c r="Q8674" s="33"/>
      <c r="R8674" s="33"/>
      <c r="S8674" s="33"/>
    </row>
    <row r="8675" spans="1:19">
      <c r="A8675" s="233"/>
      <c r="B8675" s="238"/>
      <c r="C8675" s="229"/>
      <c r="D8675" s="229"/>
      <c r="E8675" s="235"/>
      <c r="F8675" s="235"/>
      <c r="G8675" s="242"/>
      <c r="H8675" s="243"/>
      <c r="J8675" s="33"/>
      <c r="K8675" s="33"/>
      <c r="L8675" s="33"/>
      <c r="M8675" s="33"/>
      <c r="N8675" s="33"/>
      <c r="O8675" s="33"/>
      <c r="P8675" s="33"/>
      <c r="Q8675" s="33"/>
      <c r="R8675" s="33"/>
      <c r="S8675" s="33"/>
    </row>
    <row r="8676" spans="1:19">
      <c r="A8676" s="233"/>
      <c r="B8676" s="238"/>
      <c r="C8676" s="229"/>
      <c r="D8676" s="229"/>
      <c r="E8676" s="235"/>
      <c r="F8676" s="235"/>
      <c r="G8676" s="242"/>
      <c r="H8676" s="243"/>
      <c r="J8676" s="33"/>
      <c r="K8676" s="33"/>
      <c r="L8676" s="33"/>
      <c r="M8676" s="33"/>
      <c r="N8676" s="33"/>
      <c r="O8676" s="33"/>
      <c r="P8676" s="33"/>
      <c r="Q8676" s="33"/>
      <c r="R8676" s="33"/>
      <c r="S8676" s="33"/>
    </row>
    <row r="8677" spans="1:19">
      <c r="A8677" s="233"/>
      <c r="B8677" s="238"/>
      <c r="C8677" s="229"/>
      <c r="D8677" s="229"/>
      <c r="E8677" s="235"/>
      <c r="F8677" s="235"/>
      <c r="G8677" s="242"/>
      <c r="H8677" s="243"/>
      <c r="J8677" s="33"/>
      <c r="K8677" s="33"/>
      <c r="L8677" s="33"/>
      <c r="M8677" s="33"/>
      <c r="N8677" s="33"/>
      <c r="O8677" s="33"/>
      <c r="P8677" s="33"/>
      <c r="Q8677" s="33"/>
      <c r="R8677" s="33"/>
      <c r="S8677" s="33"/>
    </row>
    <row r="8678" spans="1:19">
      <c r="A8678" s="233"/>
      <c r="B8678" s="238"/>
      <c r="C8678" s="229"/>
      <c r="D8678" s="229"/>
      <c r="E8678" s="235"/>
      <c r="F8678" s="235"/>
      <c r="G8678" s="242"/>
      <c r="H8678" s="243"/>
      <c r="J8678" s="33"/>
      <c r="K8678" s="33"/>
      <c r="L8678" s="33"/>
      <c r="M8678" s="33"/>
      <c r="N8678" s="33"/>
      <c r="O8678" s="33"/>
      <c r="P8678" s="33"/>
      <c r="Q8678" s="33"/>
      <c r="R8678" s="33"/>
      <c r="S8678" s="33"/>
    </row>
    <row r="8679" spans="1:19">
      <c r="A8679" s="233"/>
      <c r="B8679" s="238"/>
      <c r="C8679" s="229"/>
      <c r="D8679" s="229"/>
      <c r="E8679" s="235"/>
      <c r="F8679" s="235"/>
      <c r="G8679" s="242"/>
      <c r="H8679" s="243"/>
      <c r="J8679" s="33"/>
      <c r="K8679" s="33"/>
      <c r="L8679" s="33"/>
      <c r="M8679" s="33"/>
      <c r="N8679" s="33"/>
      <c r="O8679" s="33"/>
      <c r="P8679" s="33"/>
      <c r="Q8679" s="33"/>
      <c r="R8679" s="33"/>
      <c r="S8679" s="33"/>
    </row>
    <row r="8680" spans="1:19">
      <c r="A8680" s="233"/>
      <c r="B8680" s="238"/>
      <c r="C8680" s="229"/>
      <c r="D8680" s="229"/>
      <c r="E8680" s="235"/>
      <c r="F8680" s="235"/>
      <c r="G8680" s="242"/>
      <c r="H8680" s="243"/>
      <c r="J8680" s="33"/>
      <c r="K8680" s="33"/>
      <c r="L8680" s="33"/>
      <c r="M8680" s="33"/>
      <c r="N8680" s="33"/>
      <c r="O8680" s="33"/>
      <c r="P8680" s="33"/>
      <c r="Q8680" s="33"/>
      <c r="R8680" s="33"/>
      <c r="S8680" s="33"/>
    </row>
    <row r="8681" spans="1:19">
      <c r="A8681" s="233"/>
      <c r="B8681" s="238"/>
      <c r="C8681" s="229"/>
      <c r="D8681" s="229"/>
      <c r="E8681" s="235"/>
      <c r="F8681" s="235"/>
      <c r="G8681" s="242"/>
      <c r="H8681" s="243"/>
      <c r="J8681" s="33"/>
      <c r="K8681" s="33"/>
      <c r="L8681" s="33"/>
      <c r="M8681" s="33"/>
      <c r="N8681" s="33"/>
      <c r="O8681" s="33"/>
      <c r="P8681" s="33"/>
      <c r="Q8681" s="33"/>
      <c r="R8681" s="33"/>
      <c r="S8681" s="33"/>
    </row>
    <row r="8682" spans="1:19">
      <c r="A8682" s="233"/>
      <c r="B8682" s="238"/>
      <c r="C8682" s="229"/>
      <c r="D8682" s="229"/>
      <c r="E8682" s="235"/>
      <c r="F8682" s="235"/>
      <c r="G8682" s="242"/>
      <c r="H8682" s="243"/>
      <c r="J8682" s="33"/>
      <c r="K8682" s="33"/>
      <c r="L8682" s="33"/>
      <c r="M8682" s="33"/>
      <c r="N8682" s="33"/>
      <c r="O8682" s="33"/>
      <c r="P8682" s="33"/>
      <c r="Q8682" s="33"/>
      <c r="R8682" s="33"/>
      <c r="S8682" s="33"/>
    </row>
    <row r="8683" spans="1:19">
      <c r="A8683" s="233"/>
      <c r="B8683" s="238"/>
      <c r="C8683" s="229"/>
      <c r="D8683" s="229"/>
      <c r="E8683" s="235"/>
      <c r="F8683" s="235"/>
      <c r="G8683" s="242"/>
      <c r="H8683" s="243"/>
      <c r="J8683" s="33"/>
      <c r="K8683" s="33"/>
      <c r="L8683" s="33"/>
      <c r="M8683" s="33"/>
      <c r="N8683" s="33"/>
      <c r="O8683" s="33"/>
      <c r="P8683" s="33"/>
      <c r="Q8683" s="33"/>
      <c r="R8683" s="33"/>
      <c r="S8683" s="33"/>
    </row>
    <row r="8684" spans="1:19">
      <c r="A8684" s="233"/>
      <c r="B8684" s="238"/>
      <c r="C8684" s="229"/>
      <c r="D8684" s="229"/>
      <c r="E8684" s="235"/>
      <c r="F8684" s="235"/>
      <c r="G8684" s="242"/>
      <c r="H8684" s="243"/>
      <c r="J8684" s="33"/>
      <c r="K8684" s="33"/>
      <c r="L8684" s="33"/>
      <c r="M8684" s="33"/>
      <c r="N8684" s="33"/>
      <c r="O8684" s="33"/>
      <c r="P8684" s="33"/>
      <c r="Q8684" s="33"/>
      <c r="R8684" s="33"/>
      <c r="S8684" s="33"/>
    </row>
    <row r="8685" spans="1:19">
      <c r="A8685" s="233"/>
      <c r="B8685" s="238"/>
      <c r="C8685" s="229"/>
      <c r="D8685" s="229"/>
      <c r="E8685" s="235"/>
      <c r="F8685" s="235"/>
      <c r="G8685" s="242"/>
      <c r="H8685" s="243"/>
      <c r="J8685" s="33"/>
      <c r="K8685" s="33"/>
      <c r="L8685" s="33"/>
      <c r="M8685" s="33"/>
      <c r="N8685" s="33"/>
      <c r="O8685" s="33"/>
      <c r="P8685" s="33"/>
      <c r="Q8685" s="33"/>
      <c r="R8685" s="33"/>
      <c r="S8685" s="33"/>
    </row>
    <row r="8686" spans="1:19">
      <c r="A8686" s="233"/>
      <c r="B8686" s="238"/>
      <c r="C8686" s="229"/>
      <c r="D8686" s="229"/>
      <c r="E8686" s="235"/>
      <c r="F8686" s="235"/>
      <c r="G8686" s="242"/>
      <c r="H8686" s="243"/>
      <c r="J8686" s="33"/>
      <c r="K8686" s="33"/>
      <c r="L8686" s="33"/>
      <c r="M8686" s="33"/>
      <c r="N8686" s="33"/>
      <c r="O8686" s="33"/>
      <c r="P8686" s="33"/>
      <c r="Q8686" s="33"/>
      <c r="R8686" s="33"/>
      <c r="S8686" s="33"/>
    </row>
    <row r="8687" spans="1:19">
      <c r="A8687" s="233"/>
      <c r="B8687" s="238"/>
      <c r="C8687" s="229"/>
      <c r="D8687" s="229"/>
      <c r="E8687" s="235"/>
      <c r="F8687" s="235"/>
      <c r="G8687" s="242"/>
      <c r="H8687" s="243"/>
      <c r="J8687" s="33"/>
      <c r="K8687" s="33"/>
      <c r="L8687" s="33"/>
      <c r="M8687" s="33"/>
      <c r="N8687" s="33"/>
      <c r="O8687" s="33"/>
      <c r="P8687" s="33"/>
      <c r="Q8687" s="33"/>
      <c r="R8687" s="33"/>
      <c r="S8687" s="33"/>
    </row>
    <row r="8688" spans="1:19">
      <c r="A8688" s="233"/>
      <c r="B8688" s="238"/>
      <c r="C8688" s="229"/>
      <c r="D8688" s="229"/>
      <c r="E8688" s="235"/>
      <c r="F8688" s="235"/>
      <c r="G8688" s="242"/>
      <c r="H8688" s="243"/>
      <c r="J8688" s="33"/>
      <c r="K8688" s="33"/>
      <c r="L8688" s="33"/>
      <c r="M8688" s="33"/>
      <c r="N8688" s="33"/>
      <c r="O8688" s="33"/>
      <c r="P8688" s="33"/>
      <c r="Q8688" s="33"/>
      <c r="R8688" s="33"/>
      <c r="S8688" s="33"/>
    </row>
    <row r="8689" spans="1:19">
      <c r="A8689" s="233"/>
      <c r="B8689" s="238"/>
      <c r="C8689" s="229"/>
      <c r="D8689" s="229"/>
      <c r="E8689" s="235"/>
      <c r="F8689" s="235"/>
      <c r="G8689" s="242"/>
      <c r="H8689" s="243"/>
      <c r="J8689" s="33"/>
      <c r="K8689" s="33"/>
      <c r="L8689" s="33"/>
      <c r="M8689" s="33"/>
      <c r="N8689" s="33"/>
      <c r="O8689" s="33"/>
      <c r="P8689" s="33"/>
      <c r="Q8689" s="33"/>
      <c r="R8689" s="33"/>
      <c r="S8689" s="33"/>
    </row>
    <row r="8690" spans="1:19">
      <c r="A8690" s="233"/>
      <c r="B8690" s="238"/>
      <c r="C8690" s="229"/>
      <c r="D8690" s="229"/>
      <c r="E8690" s="235"/>
      <c r="F8690" s="235"/>
      <c r="G8690" s="242"/>
      <c r="H8690" s="243"/>
      <c r="J8690" s="33"/>
      <c r="K8690" s="33"/>
      <c r="L8690" s="33"/>
      <c r="M8690" s="33"/>
      <c r="N8690" s="33"/>
      <c r="O8690" s="33"/>
      <c r="P8690" s="33"/>
      <c r="Q8690" s="33"/>
      <c r="R8690" s="33"/>
      <c r="S8690" s="33"/>
    </row>
    <row r="8691" spans="1:19">
      <c r="A8691" s="233"/>
      <c r="B8691" s="238"/>
      <c r="C8691" s="229"/>
      <c r="D8691" s="229"/>
      <c r="E8691" s="235"/>
      <c r="F8691" s="235"/>
      <c r="G8691" s="242"/>
      <c r="H8691" s="243"/>
      <c r="J8691" s="33"/>
      <c r="K8691" s="33"/>
      <c r="L8691" s="33"/>
      <c r="M8691" s="33"/>
      <c r="N8691" s="33"/>
      <c r="O8691" s="33"/>
      <c r="P8691" s="33"/>
      <c r="Q8691" s="33"/>
      <c r="R8691" s="33"/>
      <c r="S8691" s="33"/>
    </row>
    <row r="8692" spans="1:19">
      <c r="A8692" s="233"/>
      <c r="B8692" s="238"/>
      <c r="C8692" s="229"/>
      <c r="D8692" s="229"/>
      <c r="E8692" s="235"/>
      <c r="F8692" s="235"/>
      <c r="G8692" s="242"/>
      <c r="H8692" s="243"/>
      <c r="J8692" s="33"/>
      <c r="K8692" s="33"/>
      <c r="L8692" s="33"/>
      <c r="M8692" s="33"/>
      <c r="N8692" s="33"/>
      <c r="O8692" s="33"/>
      <c r="P8692" s="33"/>
      <c r="Q8692" s="33"/>
      <c r="R8692" s="33"/>
      <c r="S8692" s="33"/>
    </row>
    <row r="8693" spans="1:19">
      <c r="A8693" s="233"/>
      <c r="B8693" s="238"/>
      <c r="C8693" s="229"/>
      <c r="D8693" s="229"/>
      <c r="E8693" s="235"/>
      <c r="F8693" s="235"/>
      <c r="G8693" s="242"/>
      <c r="H8693" s="243"/>
      <c r="J8693" s="33"/>
      <c r="K8693" s="33"/>
      <c r="L8693" s="33"/>
      <c r="M8693" s="33"/>
      <c r="N8693" s="33"/>
      <c r="O8693" s="33"/>
      <c r="P8693" s="33"/>
      <c r="Q8693" s="33"/>
      <c r="R8693" s="33"/>
      <c r="S8693" s="33"/>
    </row>
    <row r="8694" spans="1:19">
      <c r="A8694" s="233"/>
      <c r="B8694" s="238"/>
      <c r="C8694" s="229"/>
      <c r="D8694" s="229"/>
      <c r="E8694" s="235"/>
      <c r="F8694" s="235"/>
      <c r="G8694" s="242"/>
      <c r="H8694" s="243"/>
      <c r="J8694" s="33"/>
      <c r="K8694" s="33"/>
      <c r="L8694" s="33"/>
      <c r="M8694" s="33"/>
      <c r="N8694" s="33"/>
      <c r="O8694" s="33"/>
      <c r="P8694" s="33"/>
      <c r="Q8694" s="33"/>
      <c r="R8694" s="33"/>
      <c r="S8694" s="33"/>
    </row>
    <row r="8695" spans="1:19">
      <c r="A8695" s="233"/>
      <c r="B8695" s="238"/>
      <c r="C8695" s="229"/>
      <c r="D8695" s="229"/>
      <c r="E8695" s="235"/>
      <c r="F8695" s="235"/>
      <c r="G8695" s="242"/>
      <c r="H8695" s="243"/>
      <c r="J8695" s="33"/>
      <c r="K8695" s="33"/>
      <c r="L8695" s="33"/>
      <c r="M8695" s="33"/>
      <c r="N8695" s="33"/>
      <c r="O8695" s="33"/>
      <c r="P8695" s="33"/>
      <c r="Q8695" s="33"/>
      <c r="R8695" s="33"/>
      <c r="S8695" s="33"/>
    </row>
    <row r="8696" spans="1:19">
      <c r="A8696" s="233"/>
      <c r="B8696" s="238"/>
      <c r="C8696" s="229"/>
      <c r="D8696" s="229"/>
      <c r="E8696" s="235"/>
      <c r="F8696" s="235"/>
      <c r="G8696" s="242"/>
      <c r="H8696" s="243"/>
      <c r="J8696" s="33"/>
      <c r="K8696" s="33"/>
      <c r="L8696" s="33"/>
      <c r="M8696" s="33"/>
      <c r="N8696" s="33"/>
      <c r="O8696" s="33"/>
      <c r="P8696" s="33"/>
      <c r="Q8696" s="33"/>
      <c r="R8696" s="33"/>
      <c r="S8696" s="33"/>
    </row>
    <row r="8697" spans="1:19">
      <c r="A8697" s="233"/>
      <c r="B8697" s="238"/>
      <c r="C8697" s="229"/>
      <c r="D8697" s="229"/>
      <c r="E8697" s="235"/>
      <c r="F8697" s="235"/>
      <c r="G8697" s="242"/>
      <c r="H8697" s="243"/>
      <c r="J8697" s="33"/>
      <c r="K8697" s="33"/>
      <c r="L8697" s="33"/>
      <c r="M8697" s="33"/>
      <c r="N8697" s="33"/>
      <c r="O8697" s="33"/>
      <c r="P8697" s="33"/>
      <c r="Q8697" s="33"/>
      <c r="R8697" s="33"/>
      <c r="S8697" s="33"/>
    </row>
    <row r="8698" spans="1:19">
      <c r="A8698" s="233"/>
      <c r="B8698" s="238"/>
      <c r="C8698" s="229"/>
      <c r="D8698" s="229"/>
      <c r="E8698" s="235"/>
      <c r="F8698" s="235"/>
      <c r="G8698" s="242"/>
      <c r="H8698" s="243"/>
      <c r="J8698" s="33"/>
      <c r="K8698" s="33"/>
      <c r="L8698" s="33"/>
      <c r="M8698" s="33"/>
      <c r="N8698" s="33"/>
      <c r="O8698" s="33"/>
      <c r="P8698" s="33"/>
      <c r="Q8698" s="33"/>
      <c r="R8698" s="33"/>
      <c r="S8698" s="33"/>
    </row>
    <row r="8699" spans="1:19">
      <c r="A8699" s="233"/>
      <c r="B8699" s="238"/>
      <c r="C8699" s="229"/>
      <c r="D8699" s="229"/>
      <c r="E8699" s="235"/>
      <c r="F8699" s="235"/>
      <c r="G8699" s="242"/>
      <c r="H8699" s="243"/>
      <c r="J8699" s="33"/>
      <c r="K8699" s="33"/>
      <c r="L8699" s="33"/>
      <c r="M8699" s="33"/>
      <c r="N8699" s="33"/>
      <c r="O8699" s="33"/>
      <c r="P8699" s="33"/>
      <c r="Q8699" s="33"/>
      <c r="R8699" s="33"/>
      <c r="S8699" s="33"/>
    </row>
    <row r="8700" spans="1:19">
      <c r="A8700" s="233"/>
      <c r="B8700" s="238"/>
      <c r="C8700" s="229"/>
      <c r="D8700" s="229"/>
      <c r="E8700" s="235"/>
      <c r="F8700" s="235"/>
      <c r="G8700" s="242"/>
      <c r="H8700" s="243"/>
      <c r="J8700" s="33"/>
      <c r="K8700" s="33"/>
      <c r="L8700" s="33"/>
      <c r="M8700" s="33"/>
      <c r="N8700" s="33"/>
      <c r="O8700" s="33"/>
      <c r="P8700" s="33"/>
      <c r="Q8700" s="33"/>
      <c r="R8700" s="33"/>
      <c r="S8700" s="33"/>
    </row>
    <row r="8701" spans="1:19">
      <c r="A8701" s="233"/>
      <c r="B8701" s="238"/>
      <c r="C8701" s="229"/>
      <c r="D8701" s="229"/>
      <c r="E8701" s="235"/>
      <c r="F8701" s="235"/>
      <c r="G8701" s="242"/>
      <c r="H8701" s="243"/>
      <c r="J8701" s="33"/>
      <c r="K8701" s="33"/>
      <c r="L8701" s="33"/>
      <c r="M8701" s="33"/>
      <c r="N8701" s="33"/>
      <c r="O8701" s="33"/>
      <c r="P8701" s="33"/>
      <c r="Q8701" s="33"/>
      <c r="R8701" s="33"/>
      <c r="S8701" s="33"/>
    </row>
    <row r="8702" spans="1:19">
      <c r="A8702" s="233"/>
      <c r="B8702" s="238"/>
      <c r="C8702" s="229"/>
      <c r="D8702" s="229"/>
      <c r="E8702" s="235"/>
      <c r="F8702" s="235"/>
      <c r="G8702" s="242"/>
      <c r="H8702" s="243"/>
      <c r="J8702" s="33"/>
      <c r="K8702" s="33"/>
      <c r="L8702" s="33"/>
      <c r="M8702" s="33"/>
      <c r="N8702" s="33"/>
      <c r="O8702" s="33"/>
      <c r="P8702" s="33"/>
      <c r="Q8702" s="33"/>
      <c r="R8702" s="33"/>
      <c r="S8702" s="33"/>
    </row>
    <row r="8703" spans="1:19">
      <c r="A8703" s="233"/>
      <c r="B8703" s="238"/>
      <c r="C8703" s="229"/>
      <c r="D8703" s="229"/>
      <c r="E8703" s="235"/>
      <c r="F8703" s="235"/>
      <c r="G8703" s="242"/>
      <c r="H8703" s="243"/>
      <c r="J8703" s="33"/>
      <c r="K8703" s="33"/>
      <c r="L8703" s="33"/>
      <c r="M8703" s="33"/>
      <c r="N8703" s="33"/>
      <c r="O8703" s="33"/>
      <c r="P8703" s="33"/>
      <c r="Q8703" s="33"/>
      <c r="R8703" s="33"/>
      <c r="S8703" s="33"/>
    </row>
    <row r="8704" spans="1:19">
      <c r="A8704" s="233"/>
      <c r="B8704" s="238"/>
      <c r="C8704" s="229"/>
      <c r="D8704" s="229"/>
      <c r="E8704" s="235"/>
      <c r="F8704" s="235"/>
      <c r="G8704" s="242"/>
      <c r="H8704" s="243"/>
      <c r="J8704" s="33"/>
      <c r="K8704" s="33"/>
      <c r="L8704" s="33"/>
      <c r="M8704" s="33"/>
      <c r="N8704" s="33"/>
      <c r="O8704" s="33"/>
      <c r="P8704" s="33"/>
      <c r="Q8704" s="33"/>
      <c r="R8704" s="33"/>
      <c r="S8704" s="33"/>
    </row>
    <row r="8705" spans="1:19">
      <c r="A8705" s="233"/>
      <c r="B8705" s="238"/>
      <c r="C8705" s="229"/>
      <c r="D8705" s="229"/>
      <c r="E8705" s="235"/>
      <c r="F8705" s="235"/>
      <c r="G8705" s="242"/>
      <c r="H8705" s="243"/>
      <c r="J8705" s="33"/>
      <c r="K8705" s="33"/>
      <c r="L8705" s="33"/>
      <c r="M8705" s="33"/>
      <c r="N8705" s="33"/>
      <c r="O8705" s="33"/>
      <c r="P8705" s="33"/>
      <c r="Q8705" s="33"/>
      <c r="R8705" s="33"/>
      <c r="S8705" s="33"/>
    </row>
    <row r="8706" spans="1:19">
      <c r="A8706" s="233"/>
      <c r="B8706" s="238"/>
      <c r="C8706" s="229"/>
      <c r="D8706" s="229"/>
      <c r="E8706" s="235"/>
      <c r="F8706" s="235"/>
      <c r="G8706" s="242"/>
      <c r="H8706" s="243"/>
      <c r="J8706" s="33"/>
      <c r="K8706" s="33"/>
      <c r="L8706" s="33"/>
      <c r="M8706" s="33"/>
      <c r="N8706" s="33"/>
      <c r="O8706" s="33"/>
      <c r="P8706" s="33"/>
      <c r="Q8706" s="33"/>
      <c r="R8706" s="33"/>
      <c r="S8706" s="33"/>
    </row>
    <row r="8707" spans="1:19">
      <c r="A8707" s="233"/>
      <c r="B8707" s="238"/>
      <c r="C8707" s="229"/>
      <c r="D8707" s="229"/>
      <c r="E8707" s="235"/>
      <c r="F8707" s="235"/>
      <c r="G8707" s="242"/>
      <c r="H8707" s="243"/>
      <c r="J8707" s="33"/>
      <c r="K8707" s="33"/>
      <c r="L8707" s="33"/>
      <c r="M8707" s="33"/>
      <c r="N8707" s="33"/>
      <c r="O8707" s="33"/>
      <c r="P8707" s="33"/>
      <c r="Q8707" s="33"/>
      <c r="R8707" s="33"/>
      <c r="S8707" s="33"/>
    </row>
    <row r="8708" spans="1:19">
      <c r="A8708" s="233"/>
      <c r="B8708" s="238"/>
      <c r="C8708" s="229"/>
      <c r="D8708" s="229"/>
      <c r="E8708" s="235"/>
      <c r="F8708" s="235"/>
      <c r="G8708" s="242"/>
      <c r="H8708" s="243"/>
      <c r="J8708" s="33"/>
      <c r="K8708" s="33"/>
      <c r="L8708" s="33"/>
      <c r="M8708" s="33"/>
      <c r="N8708" s="33"/>
      <c r="O8708" s="33"/>
      <c r="P8708" s="33"/>
      <c r="Q8708" s="33"/>
      <c r="R8708" s="33"/>
      <c r="S8708" s="33"/>
    </row>
    <row r="8709" spans="1:19">
      <c r="A8709" s="233"/>
      <c r="B8709" s="238"/>
      <c r="C8709" s="229"/>
      <c r="D8709" s="229"/>
      <c r="E8709" s="235"/>
      <c r="F8709" s="235"/>
      <c r="G8709" s="242"/>
      <c r="H8709" s="243"/>
      <c r="J8709" s="33"/>
      <c r="K8709" s="33"/>
      <c r="L8709" s="33"/>
      <c r="M8709" s="33"/>
      <c r="N8709" s="33"/>
      <c r="O8709" s="33"/>
      <c r="P8709" s="33"/>
      <c r="Q8709" s="33"/>
      <c r="R8709" s="33"/>
      <c r="S8709" s="33"/>
    </row>
    <row r="8710" spans="1:19">
      <c r="A8710" s="233"/>
      <c r="B8710" s="238"/>
      <c r="C8710" s="229"/>
      <c r="D8710" s="229"/>
      <c r="E8710" s="235"/>
      <c r="F8710" s="235"/>
      <c r="G8710" s="242"/>
      <c r="H8710" s="243"/>
      <c r="J8710" s="33"/>
      <c r="K8710" s="33"/>
      <c r="L8710" s="33"/>
      <c r="M8710" s="33"/>
      <c r="N8710" s="33"/>
      <c r="O8710" s="33"/>
      <c r="P8710" s="33"/>
      <c r="Q8710" s="33"/>
      <c r="R8710" s="33"/>
      <c r="S8710" s="33"/>
    </row>
    <row r="8711" spans="1:19">
      <c r="A8711" s="233"/>
      <c r="B8711" s="238"/>
      <c r="C8711" s="229"/>
      <c r="D8711" s="229"/>
      <c r="E8711" s="235"/>
      <c r="F8711" s="235"/>
      <c r="G8711" s="242"/>
      <c r="H8711" s="243"/>
      <c r="J8711" s="33"/>
      <c r="K8711" s="33"/>
      <c r="L8711" s="33"/>
      <c r="M8711" s="33"/>
      <c r="N8711" s="33"/>
      <c r="O8711" s="33"/>
      <c r="P8711" s="33"/>
      <c r="Q8711" s="33"/>
      <c r="R8711" s="33"/>
      <c r="S8711" s="33"/>
    </row>
    <row r="8712" spans="1:19">
      <c r="A8712" s="233"/>
      <c r="B8712" s="238"/>
      <c r="C8712" s="229"/>
      <c r="D8712" s="229"/>
      <c r="E8712" s="235"/>
      <c r="F8712" s="235"/>
      <c r="G8712" s="242"/>
      <c r="H8712" s="243"/>
      <c r="J8712" s="33"/>
      <c r="K8712" s="33"/>
      <c r="L8712" s="33"/>
      <c r="M8712" s="33"/>
      <c r="N8712" s="33"/>
      <c r="O8712" s="33"/>
      <c r="P8712" s="33"/>
      <c r="Q8712" s="33"/>
      <c r="R8712" s="33"/>
      <c r="S8712" s="33"/>
    </row>
    <row r="8713" spans="1:19">
      <c r="A8713" s="233"/>
      <c r="B8713" s="238"/>
      <c r="C8713" s="229"/>
      <c r="D8713" s="229"/>
      <c r="E8713" s="235"/>
      <c r="F8713" s="235"/>
      <c r="G8713" s="242"/>
      <c r="H8713" s="243"/>
      <c r="J8713" s="33"/>
      <c r="K8713" s="33"/>
      <c r="L8713" s="33"/>
      <c r="M8713" s="33"/>
      <c r="N8713" s="33"/>
      <c r="O8713" s="33"/>
      <c r="P8713" s="33"/>
      <c r="Q8713" s="33"/>
      <c r="R8713" s="33"/>
      <c r="S8713" s="33"/>
    </row>
    <row r="8714" spans="1:19">
      <c r="A8714" s="233"/>
      <c r="B8714" s="238"/>
      <c r="C8714" s="229"/>
      <c r="D8714" s="229"/>
      <c r="E8714" s="235"/>
      <c r="F8714" s="235"/>
      <c r="G8714" s="242"/>
      <c r="H8714" s="243"/>
      <c r="J8714" s="33"/>
      <c r="K8714" s="33"/>
      <c r="L8714" s="33"/>
      <c r="M8714" s="33"/>
      <c r="N8714" s="33"/>
      <c r="O8714" s="33"/>
      <c r="P8714" s="33"/>
      <c r="Q8714" s="33"/>
      <c r="R8714" s="33"/>
      <c r="S8714" s="33"/>
    </row>
    <row r="8715" spans="1:19">
      <c r="A8715" s="233"/>
      <c r="B8715" s="238"/>
      <c r="C8715" s="229"/>
      <c r="D8715" s="229"/>
      <c r="E8715" s="235"/>
      <c r="F8715" s="235"/>
      <c r="G8715" s="242"/>
      <c r="H8715" s="243"/>
      <c r="J8715" s="33"/>
      <c r="K8715" s="33"/>
      <c r="L8715" s="33"/>
      <c r="M8715" s="33"/>
      <c r="N8715" s="33"/>
      <c r="O8715" s="33"/>
      <c r="P8715" s="33"/>
      <c r="Q8715" s="33"/>
      <c r="R8715" s="33"/>
      <c r="S8715" s="33"/>
    </row>
    <row r="8716" spans="1:19">
      <c r="A8716" s="233"/>
      <c r="B8716" s="238"/>
      <c r="C8716" s="229"/>
      <c r="D8716" s="229"/>
      <c r="E8716" s="235"/>
      <c r="F8716" s="235"/>
      <c r="G8716" s="242"/>
      <c r="H8716" s="243"/>
      <c r="J8716" s="33"/>
      <c r="K8716" s="33"/>
      <c r="L8716" s="33"/>
      <c r="M8716" s="33"/>
      <c r="N8716" s="33"/>
      <c r="O8716" s="33"/>
      <c r="P8716" s="33"/>
      <c r="Q8716" s="33"/>
      <c r="R8716" s="33"/>
      <c r="S8716" s="33"/>
    </row>
    <row r="8717" spans="1:19">
      <c r="A8717" s="233"/>
      <c r="B8717" s="238"/>
      <c r="C8717" s="229"/>
      <c r="D8717" s="229"/>
      <c r="E8717" s="235"/>
      <c r="F8717" s="235"/>
      <c r="G8717" s="242"/>
      <c r="H8717" s="243"/>
      <c r="J8717" s="33"/>
      <c r="K8717" s="33"/>
      <c r="L8717" s="33"/>
      <c r="M8717" s="33"/>
      <c r="N8717" s="33"/>
      <c r="O8717" s="33"/>
      <c r="P8717" s="33"/>
      <c r="Q8717" s="33"/>
      <c r="R8717" s="33"/>
      <c r="S8717" s="33"/>
    </row>
    <row r="8718" spans="1:19">
      <c r="A8718" s="233"/>
      <c r="B8718" s="238"/>
      <c r="C8718" s="229"/>
      <c r="D8718" s="229"/>
      <c r="E8718" s="235"/>
      <c r="F8718" s="235"/>
      <c r="G8718" s="242"/>
      <c r="H8718" s="243"/>
      <c r="J8718" s="33"/>
      <c r="K8718" s="33"/>
      <c r="L8718" s="33"/>
      <c r="M8718" s="33"/>
      <c r="N8718" s="33"/>
      <c r="O8718" s="33"/>
      <c r="P8718" s="33"/>
      <c r="Q8718" s="33"/>
      <c r="R8718" s="33"/>
      <c r="S8718" s="33"/>
    </row>
    <row r="8719" spans="1:19">
      <c r="A8719" s="233"/>
      <c r="B8719" s="238"/>
      <c r="C8719" s="229"/>
      <c r="D8719" s="229"/>
      <c r="E8719" s="235"/>
      <c r="F8719" s="235"/>
      <c r="G8719" s="242"/>
      <c r="H8719" s="243"/>
      <c r="J8719" s="33"/>
      <c r="K8719" s="33"/>
      <c r="L8719" s="33"/>
      <c r="M8719" s="33"/>
      <c r="N8719" s="33"/>
      <c r="O8719" s="33"/>
      <c r="P8719" s="33"/>
      <c r="Q8719" s="33"/>
      <c r="R8719" s="33"/>
      <c r="S8719" s="33"/>
    </row>
    <row r="8720" spans="1:19">
      <c r="A8720" s="233"/>
      <c r="B8720" s="238"/>
      <c r="C8720" s="229"/>
      <c r="D8720" s="229"/>
      <c r="E8720" s="235"/>
      <c r="F8720" s="235"/>
      <c r="G8720" s="242"/>
      <c r="H8720" s="243"/>
      <c r="J8720" s="33"/>
      <c r="K8720" s="33"/>
      <c r="L8720" s="33"/>
      <c r="M8720" s="33"/>
      <c r="N8720" s="33"/>
      <c r="O8720" s="33"/>
      <c r="P8720" s="33"/>
      <c r="Q8720" s="33"/>
      <c r="R8720" s="33"/>
      <c r="S8720" s="33"/>
    </row>
    <row r="8721" spans="1:19">
      <c r="A8721" s="233"/>
      <c r="B8721" s="238"/>
      <c r="C8721" s="229"/>
      <c r="D8721" s="229"/>
      <c r="E8721" s="235"/>
      <c r="F8721" s="235"/>
      <c r="G8721" s="242"/>
      <c r="H8721" s="243"/>
      <c r="J8721" s="33"/>
      <c r="K8721" s="33"/>
      <c r="L8721" s="33"/>
      <c r="M8721" s="33"/>
      <c r="N8721" s="33"/>
      <c r="O8721" s="33"/>
      <c r="P8721" s="33"/>
      <c r="Q8721" s="33"/>
      <c r="R8721" s="33"/>
      <c r="S8721" s="33"/>
    </row>
    <row r="8722" spans="1:19">
      <c r="A8722" s="233"/>
      <c r="B8722" s="238"/>
      <c r="C8722" s="229"/>
      <c r="D8722" s="229"/>
      <c r="E8722" s="235"/>
      <c r="F8722" s="235"/>
      <c r="G8722" s="242"/>
      <c r="H8722" s="243"/>
      <c r="J8722" s="33"/>
      <c r="K8722" s="33"/>
      <c r="L8722" s="33"/>
      <c r="M8722" s="33"/>
      <c r="N8722" s="33"/>
      <c r="O8722" s="33"/>
      <c r="P8722" s="33"/>
      <c r="Q8722" s="33"/>
      <c r="R8722" s="33"/>
      <c r="S8722" s="33"/>
    </row>
    <row r="8723" spans="1:19">
      <c r="A8723" s="233"/>
      <c r="B8723" s="238"/>
      <c r="C8723" s="229"/>
      <c r="D8723" s="229"/>
      <c r="E8723" s="235"/>
      <c r="F8723" s="235"/>
      <c r="G8723" s="242"/>
      <c r="H8723" s="243"/>
      <c r="J8723" s="33"/>
      <c r="K8723" s="33"/>
      <c r="L8723" s="33"/>
      <c r="M8723" s="33"/>
      <c r="N8723" s="33"/>
      <c r="O8723" s="33"/>
      <c r="P8723" s="33"/>
      <c r="Q8723" s="33"/>
      <c r="R8723" s="33"/>
      <c r="S8723" s="33"/>
    </row>
    <row r="8724" spans="1:19">
      <c r="A8724" s="233"/>
      <c r="B8724" s="238"/>
      <c r="C8724" s="229"/>
      <c r="D8724" s="229"/>
      <c r="E8724" s="235"/>
      <c r="F8724" s="235"/>
      <c r="G8724" s="242"/>
      <c r="H8724" s="243"/>
      <c r="J8724" s="33"/>
      <c r="K8724" s="33"/>
      <c r="L8724" s="33"/>
      <c r="M8724" s="33"/>
      <c r="N8724" s="33"/>
      <c r="O8724" s="33"/>
      <c r="P8724" s="33"/>
      <c r="Q8724" s="33"/>
      <c r="R8724" s="33"/>
      <c r="S8724" s="33"/>
    </row>
    <row r="8725" spans="1:19">
      <c r="A8725" s="233"/>
      <c r="B8725" s="238"/>
      <c r="C8725" s="229"/>
      <c r="D8725" s="229"/>
      <c r="E8725" s="235"/>
      <c r="F8725" s="235"/>
      <c r="G8725" s="242"/>
      <c r="H8725" s="243"/>
      <c r="J8725" s="33"/>
      <c r="K8725" s="33"/>
      <c r="L8725" s="33"/>
      <c r="M8725" s="33"/>
      <c r="N8725" s="33"/>
      <c r="O8725" s="33"/>
      <c r="P8725" s="33"/>
      <c r="Q8725" s="33"/>
      <c r="R8725" s="33"/>
      <c r="S8725" s="33"/>
    </row>
    <row r="8726" spans="1:19">
      <c r="A8726" s="233"/>
      <c r="B8726" s="238"/>
      <c r="C8726" s="229"/>
      <c r="D8726" s="229"/>
      <c r="E8726" s="235"/>
      <c r="F8726" s="235"/>
      <c r="G8726" s="242"/>
      <c r="H8726" s="243"/>
      <c r="J8726" s="33"/>
      <c r="K8726" s="33"/>
      <c r="L8726" s="33"/>
      <c r="M8726" s="33"/>
      <c r="N8726" s="33"/>
      <c r="O8726" s="33"/>
      <c r="P8726" s="33"/>
      <c r="Q8726" s="33"/>
      <c r="R8726" s="33"/>
      <c r="S8726" s="33"/>
    </row>
    <row r="8727" spans="1:19">
      <c r="A8727" s="233"/>
      <c r="B8727" s="238"/>
      <c r="C8727" s="229"/>
      <c r="D8727" s="229"/>
      <c r="E8727" s="235"/>
      <c r="F8727" s="235"/>
      <c r="G8727" s="242"/>
      <c r="H8727" s="243"/>
      <c r="J8727" s="33"/>
      <c r="K8727" s="33"/>
      <c r="L8727" s="33"/>
      <c r="M8727" s="33"/>
      <c r="N8727" s="33"/>
      <c r="O8727" s="33"/>
      <c r="P8727" s="33"/>
      <c r="Q8727" s="33"/>
      <c r="R8727" s="33"/>
      <c r="S8727" s="33"/>
    </row>
    <row r="8728" spans="1:19">
      <c r="A8728" s="233"/>
      <c r="B8728" s="238"/>
      <c r="C8728" s="229"/>
      <c r="D8728" s="229"/>
      <c r="E8728" s="235"/>
      <c r="F8728" s="235"/>
      <c r="G8728" s="242"/>
      <c r="H8728" s="243"/>
      <c r="J8728" s="33"/>
      <c r="K8728" s="33"/>
      <c r="L8728" s="33"/>
      <c r="M8728" s="33"/>
      <c r="N8728" s="33"/>
      <c r="O8728" s="33"/>
      <c r="P8728" s="33"/>
      <c r="Q8728" s="33"/>
      <c r="R8728" s="33"/>
      <c r="S8728" s="33"/>
    </row>
    <row r="8729" spans="1:19">
      <c r="A8729" s="233"/>
      <c r="B8729" s="238"/>
      <c r="C8729" s="229"/>
      <c r="D8729" s="229"/>
      <c r="E8729" s="235"/>
      <c r="F8729" s="235"/>
      <c r="G8729" s="242"/>
      <c r="H8729" s="243"/>
      <c r="J8729" s="33"/>
      <c r="K8729" s="33"/>
      <c r="L8729" s="33"/>
      <c r="M8729" s="33"/>
      <c r="N8729" s="33"/>
      <c r="O8729" s="33"/>
      <c r="P8729" s="33"/>
      <c r="Q8729" s="33"/>
      <c r="R8729" s="33"/>
      <c r="S8729" s="33"/>
    </row>
    <row r="8730" spans="1:19">
      <c r="A8730" s="233"/>
      <c r="B8730" s="238"/>
      <c r="C8730" s="229"/>
      <c r="D8730" s="229"/>
      <c r="E8730" s="235"/>
      <c r="F8730" s="235"/>
      <c r="G8730" s="242"/>
      <c r="H8730" s="243"/>
      <c r="J8730" s="33"/>
      <c r="K8730" s="33"/>
      <c r="L8730" s="33"/>
      <c r="M8730" s="33"/>
      <c r="N8730" s="33"/>
      <c r="O8730" s="33"/>
      <c r="P8730" s="33"/>
      <c r="Q8730" s="33"/>
      <c r="R8730" s="33"/>
      <c r="S8730" s="33"/>
    </row>
    <row r="8731" spans="1:19">
      <c r="A8731" s="233"/>
      <c r="B8731" s="238"/>
      <c r="C8731" s="229"/>
      <c r="D8731" s="229"/>
      <c r="E8731" s="235"/>
      <c r="F8731" s="235"/>
      <c r="G8731" s="242"/>
      <c r="H8731" s="243"/>
      <c r="J8731" s="33"/>
      <c r="K8731" s="33"/>
      <c r="L8731" s="33"/>
      <c r="M8731" s="33"/>
      <c r="N8731" s="33"/>
      <c r="O8731" s="33"/>
      <c r="P8731" s="33"/>
      <c r="Q8731" s="33"/>
      <c r="R8731" s="33"/>
      <c r="S8731" s="33"/>
    </row>
    <row r="8732" spans="1:19">
      <c r="A8732" s="233"/>
      <c r="B8732" s="238"/>
      <c r="C8732" s="229"/>
      <c r="D8732" s="229"/>
      <c r="E8732" s="235"/>
      <c r="F8732" s="235"/>
      <c r="G8732" s="242"/>
      <c r="H8732" s="243"/>
      <c r="J8732" s="33"/>
      <c r="K8732" s="33"/>
      <c r="L8732" s="33"/>
      <c r="M8732" s="33"/>
      <c r="N8732" s="33"/>
      <c r="O8732" s="33"/>
      <c r="P8732" s="33"/>
      <c r="Q8732" s="33"/>
      <c r="R8732" s="33"/>
      <c r="S8732" s="33"/>
    </row>
    <row r="8733" spans="1:19">
      <c r="A8733" s="233"/>
      <c r="B8733" s="238"/>
      <c r="C8733" s="229"/>
      <c r="D8733" s="229"/>
      <c r="E8733" s="235"/>
      <c r="F8733" s="235"/>
      <c r="G8733" s="242"/>
      <c r="H8733" s="243"/>
      <c r="J8733" s="33"/>
      <c r="K8733" s="33"/>
      <c r="L8733" s="33"/>
      <c r="M8733" s="33"/>
      <c r="N8733" s="33"/>
      <c r="O8733" s="33"/>
      <c r="P8733" s="33"/>
      <c r="Q8733" s="33"/>
      <c r="R8733" s="33"/>
      <c r="S8733" s="33"/>
    </row>
    <row r="8734" spans="1:19">
      <c r="A8734" s="233"/>
      <c r="B8734" s="238"/>
      <c r="C8734" s="229"/>
      <c r="D8734" s="229"/>
      <c r="E8734" s="235"/>
      <c r="F8734" s="235"/>
      <c r="G8734" s="242"/>
      <c r="H8734" s="243"/>
      <c r="J8734" s="33"/>
      <c r="K8734" s="33"/>
      <c r="L8734" s="33"/>
      <c r="M8734" s="33"/>
      <c r="N8734" s="33"/>
      <c r="O8734" s="33"/>
      <c r="P8734" s="33"/>
      <c r="Q8734" s="33"/>
      <c r="R8734" s="33"/>
      <c r="S8734" s="33"/>
    </row>
    <row r="8735" spans="1:19">
      <c r="A8735" s="233"/>
      <c r="B8735" s="238"/>
      <c r="C8735" s="229"/>
      <c r="D8735" s="229"/>
      <c r="E8735" s="235"/>
      <c r="F8735" s="235"/>
      <c r="G8735" s="242"/>
      <c r="H8735" s="243"/>
      <c r="J8735" s="33"/>
      <c r="K8735" s="33"/>
      <c r="L8735" s="33"/>
      <c r="M8735" s="33"/>
      <c r="N8735" s="33"/>
      <c r="O8735" s="33"/>
      <c r="P8735" s="33"/>
      <c r="Q8735" s="33"/>
      <c r="R8735" s="33"/>
      <c r="S8735" s="33"/>
    </row>
    <row r="8736" spans="1:19">
      <c r="A8736" s="233"/>
      <c r="B8736" s="238"/>
      <c r="C8736" s="229"/>
      <c r="D8736" s="229"/>
      <c r="E8736" s="235"/>
      <c r="F8736" s="235"/>
      <c r="G8736" s="242"/>
      <c r="H8736" s="243"/>
      <c r="J8736" s="33"/>
      <c r="K8736" s="33"/>
      <c r="L8736" s="33"/>
      <c r="M8736" s="33"/>
      <c r="N8736" s="33"/>
      <c r="O8736" s="33"/>
      <c r="P8736" s="33"/>
      <c r="Q8736" s="33"/>
      <c r="R8736" s="33"/>
      <c r="S8736" s="33"/>
    </row>
    <row r="8737" spans="1:19">
      <c r="A8737" s="233"/>
      <c r="B8737" s="238"/>
      <c r="C8737" s="229"/>
      <c r="D8737" s="229"/>
      <c r="E8737" s="235"/>
      <c r="F8737" s="235"/>
      <c r="G8737" s="242"/>
      <c r="H8737" s="243"/>
      <c r="J8737" s="33"/>
      <c r="K8737" s="33"/>
      <c r="L8737" s="33"/>
      <c r="M8737" s="33"/>
      <c r="N8737" s="33"/>
      <c r="O8737" s="33"/>
      <c r="P8737" s="33"/>
      <c r="Q8737" s="33"/>
      <c r="R8737" s="33"/>
      <c r="S8737" s="33"/>
    </row>
    <row r="8738" spans="1:19">
      <c r="A8738" s="233"/>
      <c r="B8738" s="238"/>
      <c r="C8738" s="229"/>
      <c r="D8738" s="229"/>
      <c r="E8738" s="235"/>
      <c r="F8738" s="235"/>
      <c r="G8738" s="242"/>
      <c r="H8738" s="243"/>
      <c r="J8738" s="33"/>
      <c r="K8738" s="33"/>
      <c r="L8738" s="33"/>
      <c r="M8738" s="33"/>
      <c r="N8738" s="33"/>
      <c r="O8738" s="33"/>
      <c r="P8738" s="33"/>
      <c r="Q8738" s="33"/>
      <c r="R8738" s="33"/>
      <c r="S8738" s="33"/>
    </row>
    <row r="8739" spans="1:19">
      <c r="A8739" s="233"/>
      <c r="B8739" s="238"/>
      <c r="C8739" s="229"/>
      <c r="D8739" s="229"/>
      <c r="E8739" s="235"/>
      <c r="F8739" s="235"/>
      <c r="G8739" s="242"/>
      <c r="H8739" s="243"/>
      <c r="J8739" s="33"/>
      <c r="K8739" s="33"/>
      <c r="L8739" s="33"/>
      <c r="M8739" s="33"/>
      <c r="N8739" s="33"/>
      <c r="O8739" s="33"/>
      <c r="P8739" s="33"/>
      <c r="Q8739" s="33"/>
      <c r="R8739" s="33"/>
      <c r="S8739" s="33"/>
    </row>
    <row r="8740" spans="1:19">
      <c r="A8740" s="233"/>
      <c r="B8740" s="238"/>
      <c r="C8740" s="229"/>
      <c r="D8740" s="229"/>
      <c r="E8740" s="235"/>
      <c r="F8740" s="235"/>
      <c r="G8740" s="242"/>
      <c r="H8740" s="243"/>
      <c r="J8740" s="33"/>
      <c r="K8740" s="33"/>
      <c r="L8740" s="33"/>
      <c r="M8740" s="33"/>
      <c r="N8740" s="33"/>
      <c r="O8740" s="33"/>
      <c r="P8740" s="33"/>
      <c r="Q8740" s="33"/>
      <c r="R8740" s="33"/>
      <c r="S8740" s="33"/>
    </row>
    <row r="8741" spans="1:19">
      <c r="A8741" s="233"/>
      <c r="B8741" s="238"/>
      <c r="C8741" s="229"/>
      <c r="D8741" s="229"/>
      <c r="E8741" s="235"/>
      <c r="F8741" s="235"/>
      <c r="G8741" s="242"/>
      <c r="H8741" s="243"/>
      <c r="J8741" s="33"/>
      <c r="K8741" s="33"/>
      <c r="L8741" s="33"/>
      <c r="M8741" s="33"/>
      <c r="N8741" s="33"/>
      <c r="O8741" s="33"/>
      <c r="P8741" s="33"/>
      <c r="Q8741" s="33"/>
      <c r="R8741" s="33"/>
      <c r="S8741" s="33"/>
    </row>
    <row r="8742" spans="1:19">
      <c r="A8742" s="233"/>
      <c r="B8742" s="238"/>
      <c r="C8742" s="229"/>
      <c r="D8742" s="229"/>
      <c r="E8742" s="235"/>
      <c r="F8742" s="235"/>
      <c r="G8742" s="242"/>
      <c r="H8742" s="243"/>
      <c r="J8742" s="33"/>
      <c r="K8742" s="33"/>
      <c r="L8742" s="33"/>
      <c r="M8742" s="33"/>
      <c r="N8742" s="33"/>
      <c r="O8742" s="33"/>
      <c r="P8742" s="33"/>
      <c r="Q8742" s="33"/>
      <c r="R8742" s="33"/>
      <c r="S8742" s="33"/>
    </row>
    <row r="8743" spans="1:19">
      <c r="A8743" s="233"/>
      <c r="B8743" s="238"/>
      <c r="C8743" s="229"/>
      <c r="D8743" s="229"/>
      <c r="E8743" s="235"/>
      <c r="F8743" s="235"/>
      <c r="G8743" s="242"/>
      <c r="H8743" s="243"/>
      <c r="J8743" s="33"/>
      <c r="K8743" s="33"/>
      <c r="L8743" s="33"/>
      <c r="M8743" s="33"/>
      <c r="N8743" s="33"/>
      <c r="O8743" s="33"/>
      <c r="P8743" s="33"/>
      <c r="Q8743" s="33"/>
      <c r="R8743" s="33"/>
      <c r="S8743" s="33"/>
    </row>
    <row r="8744" spans="1:19">
      <c r="A8744" s="233"/>
      <c r="B8744" s="238"/>
      <c r="C8744" s="229"/>
      <c r="D8744" s="229"/>
      <c r="E8744" s="235"/>
      <c r="F8744" s="235"/>
      <c r="G8744" s="242"/>
      <c r="H8744" s="243"/>
      <c r="J8744" s="33"/>
      <c r="K8744" s="33"/>
      <c r="L8744" s="33"/>
      <c r="M8744" s="33"/>
      <c r="N8744" s="33"/>
      <c r="O8744" s="33"/>
      <c r="P8744" s="33"/>
      <c r="Q8744" s="33"/>
      <c r="R8744" s="33"/>
      <c r="S8744" s="33"/>
    </row>
    <row r="8745" spans="1:19">
      <c r="A8745" s="233"/>
      <c r="B8745" s="238"/>
      <c r="C8745" s="229"/>
      <c r="D8745" s="229"/>
      <c r="E8745" s="235"/>
      <c r="F8745" s="235"/>
      <c r="G8745" s="242"/>
      <c r="H8745" s="243"/>
      <c r="J8745" s="33"/>
      <c r="K8745" s="33"/>
      <c r="L8745" s="33"/>
      <c r="M8745" s="33"/>
      <c r="N8745" s="33"/>
      <c r="O8745" s="33"/>
      <c r="P8745" s="33"/>
      <c r="Q8745" s="33"/>
      <c r="R8745" s="33"/>
      <c r="S8745" s="33"/>
    </row>
    <row r="8746" spans="1:19">
      <c r="A8746" s="233"/>
      <c r="B8746" s="238"/>
      <c r="C8746" s="229"/>
      <c r="D8746" s="229"/>
      <c r="E8746" s="235"/>
      <c r="F8746" s="235"/>
      <c r="G8746" s="242"/>
      <c r="H8746" s="243"/>
      <c r="J8746" s="33"/>
      <c r="K8746" s="33"/>
      <c r="L8746" s="33"/>
      <c r="M8746" s="33"/>
      <c r="N8746" s="33"/>
      <c r="O8746" s="33"/>
      <c r="P8746" s="33"/>
      <c r="Q8746" s="33"/>
      <c r="R8746" s="33"/>
      <c r="S8746" s="33"/>
    </row>
    <row r="8747" spans="1:19">
      <c r="A8747" s="233"/>
      <c r="B8747" s="238"/>
      <c r="C8747" s="229"/>
      <c r="D8747" s="229"/>
      <c r="E8747" s="235"/>
      <c r="F8747" s="235"/>
      <c r="G8747" s="242"/>
      <c r="H8747" s="243"/>
      <c r="J8747" s="33"/>
      <c r="K8747" s="33"/>
      <c r="L8747" s="33"/>
      <c r="M8747" s="33"/>
      <c r="N8747" s="33"/>
      <c r="O8747" s="33"/>
      <c r="P8747" s="33"/>
      <c r="Q8747" s="33"/>
      <c r="R8747" s="33"/>
      <c r="S8747" s="33"/>
    </row>
    <row r="8748" spans="1:19">
      <c r="A8748" s="233"/>
      <c r="B8748" s="238"/>
      <c r="C8748" s="229"/>
      <c r="D8748" s="229"/>
      <c r="E8748" s="235"/>
      <c r="F8748" s="235"/>
      <c r="G8748" s="242"/>
      <c r="H8748" s="243"/>
      <c r="J8748" s="33"/>
      <c r="K8748" s="33"/>
      <c r="L8748" s="33"/>
      <c r="M8748" s="33"/>
      <c r="N8748" s="33"/>
      <c r="O8748" s="33"/>
      <c r="P8748" s="33"/>
      <c r="Q8748" s="33"/>
      <c r="R8748" s="33"/>
      <c r="S8748" s="33"/>
    </row>
    <row r="8749" spans="1:19">
      <c r="A8749" s="233"/>
      <c r="B8749" s="238"/>
      <c r="C8749" s="229"/>
      <c r="D8749" s="229"/>
      <c r="E8749" s="235"/>
      <c r="F8749" s="235"/>
      <c r="G8749" s="242"/>
      <c r="H8749" s="243"/>
      <c r="J8749" s="33"/>
      <c r="K8749" s="33"/>
      <c r="L8749" s="33"/>
      <c r="M8749" s="33"/>
      <c r="N8749" s="33"/>
      <c r="O8749" s="33"/>
      <c r="P8749" s="33"/>
      <c r="Q8749" s="33"/>
      <c r="R8749" s="33"/>
      <c r="S8749" s="33"/>
    </row>
    <row r="8750" spans="1:19">
      <c r="A8750" s="233"/>
      <c r="B8750" s="238"/>
      <c r="C8750" s="229"/>
      <c r="D8750" s="229"/>
      <c r="E8750" s="235"/>
      <c r="F8750" s="235"/>
      <c r="G8750" s="242"/>
      <c r="H8750" s="243"/>
      <c r="J8750" s="33"/>
      <c r="K8750" s="33"/>
      <c r="L8750" s="33"/>
      <c r="M8750" s="33"/>
      <c r="N8750" s="33"/>
      <c r="O8750" s="33"/>
      <c r="P8750" s="33"/>
      <c r="Q8750" s="33"/>
      <c r="R8750" s="33"/>
      <c r="S8750" s="33"/>
    </row>
    <row r="8751" spans="1:19">
      <c r="A8751" s="233"/>
      <c r="B8751" s="238"/>
      <c r="C8751" s="229"/>
      <c r="D8751" s="229"/>
      <c r="E8751" s="235"/>
      <c r="F8751" s="235"/>
      <c r="G8751" s="242"/>
      <c r="H8751" s="243"/>
      <c r="J8751" s="33"/>
      <c r="K8751" s="33"/>
      <c r="L8751" s="33"/>
      <c r="M8751" s="33"/>
      <c r="N8751" s="33"/>
      <c r="O8751" s="33"/>
      <c r="P8751" s="33"/>
      <c r="Q8751" s="33"/>
      <c r="R8751" s="33"/>
      <c r="S8751" s="33"/>
    </row>
    <row r="8752" spans="1:19">
      <c r="A8752" s="233"/>
      <c r="B8752" s="238"/>
      <c r="C8752" s="229"/>
      <c r="D8752" s="229"/>
      <c r="E8752" s="235"/>
      <c r="F8752" s="235"/>
      <c r="G8752" s="242"/>
      <c r="H8752" s="243"/>
      <c r="J8752" s="33"/>
      <c r="K8752" s="33"/>
      <c r="L8752" s="33"/>
      <c r="M8752" s="33"/>
      <c r="N8752" s="33"/>
      <c r="O8752" s="33"/>
      <c r="P8752" s="33"/>
      <c r="Q8752" s="33"/>
      <c r="R8752" s="33"/>
      <c r="S8752" s="33"/>
    </row>
    <row r="8753" spans="1:19">
      <c r="A8753" s="233"/>
      <c r="B8753" s="238"/>
      <c r="C8753" s="229"/>
      <c r="D8753" s="229"/>
      <c r="E8753" s="235"/>
      <c r="F8753" s="235"/>
      <c r="G8753" s="242"/>
      <c r="H8753" s="243"/>
      <c r="J8753" s="33"/>
      <c r="K8753" s="33"/>
      <c r="L8753" s="33"/>
      <c r="M8753" s="33"/>
      <c r="N8753" s="33"/>
      <c r="O8753" s="33"/>
      <c r="P8753" s="33"/>
      <c r="Q8753" s="33"/>
      <c r="R8753" s="33"/>
      <c r="S8753" s="33"/>
    </row>
    <row r="8754" spans="1:19">
      <c r="A8754" s="233"/>
      <c r="B8754" s="238"/>
      <c r="C8754" s="229"/>
      <c r="D8754" s="229"/>
      <c r="E8754" s="235"/>
      <c r="F8754" s="235"/>
      <c r="G8754" s="242"/>
      <c r="H8754" s="243"/>
      <c r="J8754" s="33"/>
      <c r="K8754" s="33"/>
      <c r="L8754" s="33"/>
      <c r="M8754" s="33"/>
      <c r="N8754" s="33"/>
      <c r="O8754" s="33"/>
      <c r="P8754" s="33"/>
      <c r="Q8754" s="33"/>
      <c r="R8754" s="33"/>
      <c r="S8754" s="33"/>
    </row>
    <row r="8755" spans="1:19">
      <c r="A8755" s="233"/>
      <c r="B8755" s="238"/>
      <c r="C8755" s="229"/>
      <c r="D8755" s="229"/>
      <c r="E8755" s="235"/>
      <c r="F8755" s="235"/>
      <c r="G8755" s="242"/>
      <c r="H8755" s="243"/>
      <c r="J8755" s="33"/>
      <c r="K8755" s="33"/>
      <c r="L8755" s="33"/>
      <c r="M8755" s="33"/>
      <c r="N8755" s="33"/>
      <c r="O8755" s="33"/>
      <c r="P8755" s="33"/>
      <c r="Q8755" s="33"/>
      <c r="R8755" s="33"/>
      <c r="S8755" s="33"/>
    </row>
    <row r="8756" spans="1:19">
      <c r="A8756" s="233"/>
      <c r="B8756" s="238"/>
      <c r="C8756" s="229"/>
      <c r="D8756" s="229"/>
      <c r="E8756" s="235"/>
      <c r="F8756" s="235"/>
      <c r="G8756" s="242"/>
      <c r="H8756" s="243"/>
      <c r="J8756" s="33"/>
      <c r="K8756" s="33"/>
      <c r="L8756" s="33"/>
      <c r="M8756" s="33"/>
      <c r="N8756" s="33"/>
      <c r="O8756" s="33"/>
      <c r="P8756" s="33"/>
      <c r="Q8756" s="33"/>
      <c r="R8756" s="33"/>
      <c r="S8756" s="33"/>
    </row>
    <row r="8757" spans="1:19">
      <c r="A8757" s="233"/>
      <c r="B8757" s="238"/>
      <c r="C8757" s="229"/>
      <c r="D8757" s="229"/>
      <c r="E8757" s="235"/>
      <c r="F8757" s="235"/>
      <c r="G8757" s="242"/>
      <c r="H8757" s="243"/>
      <c r="J8757" s="33"/>
      <c r="K8757" s="33"/>
      <c r="L8757" s="33"/>
      <c r="M8757" s="33"/>
      <c r="N8757" s="33"/>
      <c r="O8757" s="33"/>
      <c r="P8757" s="33"/>
      <c r="Q8757" s="33"/>
      <c r="R8757" s="33"/>
      <c r="S8757" s="33"/>
    </row>
    <row r="8758" spans="1:19">
      <c r="A8758" s="233"/>
      <c r="B8758" s="238"/>
      <c r="C8758" s="229"/>
      <c r="D8758" s="229"/>
      <c r="E8758" s="235"/>
      <c r="F8758" s="235"/>
      <c r="G8758" s="242"/>
      <c r="H8758" s="243"/>
      <c r="J8758" s="33"/>
      <c r="K8758" s="33"/>
      <c r="L8758" s="33"/>
      <c r="M8758" s="33"/>
      <c r="N8758" s="33"/>
      <c r="O8758" s="33"/>
      <c r="P8758" s="33"/>
      <c r="Q8758" s="33"/>
      <c r="R8758" s="33"/>
      <c r="S8758" s="33"/>
    </row>
    <row r="8759" spans="1:19">
      <c r="A8759" s="233"/>
      <c r="B8759" s="238"/>
      <c r="C8759" s="229"/>
      <c r="D8759" s="229"/>
      <c r="E8759" s="235"/>
      <c r="F8759" s="235"/>
      <c r="G8759" s="242"/>
      <c r="H8759" s="243"/>
      <c r="J8759" s="33"/>
      <c r="K8759" s="33"/>
      <c r="L8759" s="33"/>
      <c r="M8759" s="33"/>
      <c r="N8759" s="33"/>
      <c r="O8759" s="33"/>
      <c r="P8759" s="33"/>
      <c r="Q8759" s="33"/>
      <c r="R8759" s="33"/>
      <c r="S8759" s="33"/>
    </row>
    <row r="8760" spans="1:19">
      <c r="A8760" s="233"/>
      <c r="B8760" s="238"/>
      <c r="C8760" s="229"/>
      <c r="D8760" s="229"/>
      <c r="E8760" s="235"/>
      <c r="F8760" s="235"/>
      <c r="G8760" s="242"/>
      <c r="H8760" s="243"/>
      <c r="J8760" s="33"/>
      <c r="K8760" s="33"/>
      <c r="L8760" s="33"/>
      <c r="M8760" s="33"/>
      <c r="N8760" s="33"/>
      <c r="O8760" s="33"/>
      <c r="P8760" s="33"/>
      <c r="Q8760" s="33"/>
      <c r="R8760" s="33"/>
      <c r="S8760" s="33"/>
    </row>
    <row r="8761" spans="1:19">
      <c r="A8761" s="233"/>
      <c r="B8761" s="238"/>
      <c r="C8761" s="229"/>
      <c r="D8761" s="229"/>
      <c r="E8761" s="235"/>
      <c r="F8761" s="235"/>
      <c r="G8761" s="242"/>
      <c r="H8761" s="243"/>
      <c r="J8761" s="33"/>
      <c r="K8761" s="33"/>
      <c r="L8761" s="33"/>
      <c r="M8761" s="33"/>
      <c r="N8761" s="33"/>
      <c r="O8761" s="33"/>
      <c r="P8761" s="33"/>
      <c r="Q8761" s="33"/>
      <c r="R8761" s="33"/>
      <c r="S8761" s="33"/>
    </row>
    <row r="8762" spans="1:19">
      <c r="A8762" s="233"/>
      <c r="B8762" s="238"/>
      <c r="C8762" s="229"/>
      <c r="D8762" s="229"/>
      <c r="E8762" s="235"/>
      <c r="F8762" s="235"/>
      <c r="G8762" s="242"/>
      <c r="H8762" s="243"/>
      <c r="J8762" s="33"/>
      <c r="K8762" s="33"/>
      <c r="L8762" s="33"/>
      <c r="M8762" s="33"/>
      <c r="N8762" s="33"/>
      <c r="O8762" s="33"/>
      <c r="P8762" s="33"/>
      <c r="Q8762" s="33"/>
      <c r="R8762" s="33"/>
      <c r="S8762" s="33"/>
    </row>
    <row r="8763" spans="1:19">
      <c r="A8763" s="233"/>
      <c r="B8763" s="238"/>
      <c r="C8763" s="229"/>
      <c r="D8763" s="229"/>
      <c r="E8763" s="235"/>
      <c r="F8763" s="235"/>
      <c r="G8763" s="242"/>
      <c r="H8763" s="243"/>
      <c r="J8763" s="33"/>
      <c r="K8763" s="33"/>
      <c r="L8763" s="33"/>
      <c r="M8763" s="33"/>
      <c r="N8763" s="33"/>
      <c r="O8763" s="33"/>
      <c r="P8763" s="33"/>
      <c r="Q8763" s="33"/>
      <c r="R8763" s="33"/>
      <c r="S8763" s="33"/>
    </row>
    <row r="8764" spans="1:19">
      <c r="A8764" s="233"/>
      <c r="B8764" s="238"/>
      <c r="C8764" s="229"/>
      <c r="D8764" s="229"/>
      <c r="E8764" s="235"/>
      <c r="F8764" s="235"/>
      <c r="G8764" s="242"/>
      <c r="H8764" s="243"/>
      <c r="J8764" s="33"/>
      <c r="K8764" s="33"/>
      <c r="L8764" s="33"/>
      <c r="M8764" s="33"/>
      <c r="N8764" s="33"/>
      <c r="O8764" s="33"/>
      <c r="P8764" s="33"/>
      <c r="Q8764" s="33"/>
      <c r="R8764" s="33"/>
      <c r="S8764" s="33"/>
    </row>
    <row r="8765" spans="1:19">
      <c r="A8765" s="233"/>
      <c r="B8765" s="238"/>
      <c r="C8765" s="229"/>
      <c r="D8765" s="229"/>
      <c r="E8765" s="235"/>
      <c r="F8765" s="235"/>
      <c r="G8765" s="242"/>
      <c r="H8765" s="243"/>
      <c r="J8765" s="33"/>
      <c r="K8765" s="33"/>
      <c r="L8765" s="33"/>
      <c r="M8765" s="33"/>
      <c r="N8765" s="33"/>
      <c r="O8765" s="33"/>
      <c r="P8765" s="33"/>
      <c r="Q8765" s="33"/>
      <c r="R8765" s="33"/>
      <c r="S8765" s="33"/>
    </row>
    <row r="8766" spans="1:19">
      <c r="A8766" s="233"/>
      <c r="B8766" s="238"/>
      <c r="C8766" s="229"/>
      <c r="D8766" s="229"/>
      <c r="E8766" s="235"/>
      <c r="F8766" s="235"/>
      <c r="G8766" s="242"/>
      <c r="H8766" s="243"/>
      <c r="J8766" s="33"/>
      <c r="K8766" s="33"/>
      <c r="L8766" s="33"/>
      <c r="M8766" s="33"/>
      <c r="N8766" s="33"/>
      <c r="O8766" s="33"/>
      <c r="P8766" s="33"/>
      <c r="Q8766" s="33"/>
      <c r="R8766" s="33"/>
      <c r="S8766" s="33"/>
    </row>
    <row r="8767" spans="1:19">
      <c r="A8767" s="233"/>
      <c r="B8767" s="238"/>
      <c r="C8767" s="229"/>
      <c r="D8767" s="229"/>
      <c r="E8767" s="235"/>
      <c r="F8767" s="235"/>
      <c r="G8767" s="242"/>
      <c r="H8767" s="243"/>
      <c r="J8767" s="33"/>
      <c r="K8767" s="33"/>
      <c r="L8767" s="33"/>
      <c r="M8767" s="33"/>
      <c r="N8767" s="33"/>
      <c r="O8767" s="33"/>
      <c r="P8767" s="33"/>
      <c r="Q8767" s="33"/>
      <c r="R8767" s="33"/>
      <c r="S8767" s="33"/>
    </row>
    <row r="8768" spans="1:19">
      <c r="A8768" s="233"/>
      <c r="B8768" s="238"/>
      <c r="C8768" s="229"/>
      <c r="D8768" s="229"/>
      <c r="E8768" s="235"/>
      <c r="F8768" s="235"/>
      <c r="G8768" s="242"/>
      <c r="H8768" s="243"/>
      <c r="J8768" s="33"/>
      <c r="K8768" s="33"/>
      <c r="L8768" s="33"/>
      <c r="M8768" s="33"/>
      <c r="N8768" s="33"/>
      <c r="O8768" s="33"/>
      <c r="P8768" s="33"/>
      <c r="Q8768" s="33"/>
      <c r="R8768" s="33"/>
      <c r="S8768" s="33"/>
    </row>
    <row r="8769" spans="1:19">
      <c r="A8769" s="233"/>
      <c r="B8769" s="238"/>
      <c r="C8769" s="229"/>
      <c r="D8769" s="229"/>
      <c r="E8769" s="235"/>
      <c r="F8769" s="235"/>
      <c r="G8769" s="242"/>
      <c r="H8769" s="243"/>
      <c r="J8769" s="33"/>
      <c r="K8769" s="33"/>
      <c r="L8769" s="33"/>
      <c r="M8769" s="33"/>
      <c r="N8769" s="33"/>
      <c r="O8769" s="33"/>
      <c r="P8769" s="33"/>
      <c r="Q8769" s="33"/>
      <c r="R8769" s="33"/>
      <c r="S8769" s="33"/>
    </row>
    <row r="8770" spans="1:19">
      <c r="A8770" s="233"/>
      <c r="B8770" s="238"/>
      <c r="C8770" s="229"/>
      <c r="D8770" s="229"/>
      <c r="E8770" s="235"/>
      <c r="F8770" s="235"/>
      <c r="G8770" s="242"/>
      <c r="H8770" s="243"/>
      <c r="J8770" s="33"/>
      <c r="K8770" s="33"/>
      <c r="L8770" s="33"/>
      <c r="M8770" s="33"/>
      <c r="N8770" s="33"/>
      <c r="O8770" s="33"/>
      <c r="P8770" s="33"/>
      <c r="Q8770" s="33"/>
      <c r="R8770" s="33"/>
      <c r="S8770" s="33"/>
    </row>
    <row r="8771" spans="1:19">
      <c r="A8771" s="233"/>
      <c r="B8771" s="238"/>
      <c r="C8771" s="229"/>
      <c r="D8771" s="229"/>
      <c r="E8771" s="235"/>
      <c r="F8771" s="235"/>
      <c r="G8771" s="242"/>
      <c r="H8771" s="243"/>
      <c r="J8771" s="33"/>
      <c r="K8771" s="33"/>
      <c r="L8771" s="33"/>
      <c r="M8771" s="33"/>
      <c r="N8771" s="33"/>
      <c r="O8771" s="33"/>
      <c r="P8771" s="33"/>
      <c r="Q8771" s="33"/>
      <c r="R8771" s="33"/>
      <c r="S8771" s="33"/>
    </row>
    <row r="8772" spans="1:19">
      <c r="A8772" s="233"/>
      <c r="B8772" s="238"/>
      <c r="C8772" s="229"/>
      <c r="D8772" s="229"/>
      <c r="E8772" s="235"/>
      <c r="F8772" s="235"/>
      <c r="G8772" s="242"/>
      <c r="H8772" s="243"/>
      <c r="J8772" s="33"/>
      <c r="K8772" s="33"/>
      <c r="L8772" s="33"/>
      <c r="M8772" s="33"/>
      <c r="N8772" s="33"/>
      <c r="O8772" s="33"/>
      <c r="P8772" s="33"/>
      <c r="Q8772" s="33"/>
      <c r="R8772" s="33"/>
      <c r="S8772" s="33"/>
    </row>
    <row r="8773" spans="1:19">
      <c r="A8773" s="233"/>
      <c r="B8773" s="238"/>
      <c r="C8773" s="229"/>
      <c r="D8773" s="229"/>
      <c r="E8773" s="235"/>
      <c r="F8773" s="235"/>
      <c r="G8773" s="242"/>
      <c r="H8773" s="243"/>
      <c r="J8773" s="33"/>
      <c r="K8773" s="33"/>
      <c r="L8773" s="33"/>
      <c r="M8773" s="33"/>
      <c r="N8773" s="33"/>
      <c r="O8773" s="33"/>
      <c r="P8773" s="33"/>
      <c r="Q8773" s="33"/>
      <c r="R8773" s="33"/>
      <c r="S8773" s="33"/>
    </row>
    <row r="8774" spans="1:19">
      <c r="A8774" s="233"/>
      <c r="B8774" s="238"/>
      <c r="C8774" s="229"/>
      <c r="D8774" s="229"/>
      <c r="E8774" s="235"/>
      <c r="F8774" s="235"/>
      <c r="G8774" s="242"/>
      <c r="H8774" s="243"/>
      <c r="J8774" s="33"/>
      <c r="K8774" s="33"/>
      <c r="L8774" s="33"/>
      <c r="M8774" s="33"/>
      <c r="N8774" s="33"/>
      <c r="O8774" s="33"/>
      <c r="P8774" s="33"/>
      <c r="Q8774" s="33"/>
      <c r="R8774" s="33"/>
      <c r="S8774" s="33"/>
    </row>
    <row r="8775" spans="1:19">
      <c r="A8775" s="233"/>
      <c r="B8775" s="238"/>
      <c r="C8775" s="229"/>
      <c r="D8775" s="229"/>
      <c r="E8775" s="235"/>
      <c r="F8775" s="235"/>
      <c r="G8775" s="242"/>
      <c r="H8775" s="243"/>
      <c r="J8775" s="33"/>
      <c r="K8775" s="33"/>
      <c r="L8775" s="33"/>
      <c r="M8775" s="33"/>
      <c r="N8775" s="33"/>
      <c r="O8775" s="33"/>
      <c r="P8775" s="33"/>
      <c r="Q8775" s="33"/>
      <c r="R8775" s="33"/>
      <c r="S8775" s="33"/>
    </row>
    <row r="8776" spans="1:19">
      <c r="A8776" s="233"/>
      <c r="B8776" s="238"/>
      <c r="C8776" s="229"/>
      <c r="D8776" s="229"/>
      <c r="E8776" s="235"/>
      <c r="F8776" s="235"/>
      <c r="G8776" s="242"/>
      <c r="H8776" s="243"/>
      <c r="J8776" s="33"/>
      <c r="K8776" s="33"/>
      <c r="L8776" s="33"/>
      <c r="M8776" s="33"/>
      <c r="N8776" s="33"/>
      <c r="O8776" s="33"/>
      <c r="P8776" s="33"/>
      <c r="Q8776" s="33"/>
      <c r="R8776" s="33"/>
      <c r="S8776" s="33"/>
    </row>
    <row r="8777" spans="1:19">
      <c r="A8777" s="233"/>
      <c r="B8777" s="238"/>
      <c r="C8777" s="229"/>
      <c r="D8777" s="229"/>
      <c r="E8777" s="235"/>
      <c r="F8777" s="235"/>
      <c r="G8777" s="242"/>
      <c r="H8777" s="243"/>
      <c r="J8777" s="33"/>
      <c r="K8777" s="33"/>
      <c r="L8777" s="33"/>
      <c r="M8777" s="33"/>
      <c r="N8777" s="33"/>
      <c r="O8777" s="33"/>
      <c r="P8777" s="33"/>
      <c r="Q8777" s="33"/>
      <c r="R8777" s="33"/>
      <c r="S8777" s="33"/>
    </row>
    <row r="8778" spans="1:19">
      <c r="A8778" s="233"/>
      <c r="B8778" s="238"/>
      <c r="C8778" s="229"/>
      <c r="D8778" s="229"/>
      <c r="E8778" s="235"/>
      <c r="F8778" s="235"/>
      <c r="G8778" s="242"/>
      <c r="H8778" s="243"/>
      <c r="J8778" s="33"/>
      <c r="K8778" s="33"/>
      <c r="L8778" s="33"/>
      <c r="M8778" s="33"/>
      <c r="N8778" s="33"/>
      <c r="O8778" s="33"/>
      <c r="P8778" s="33"/>
      <c r="Q8778" s="33"/>
      <c r="R8778" s="33"/>
      <c r="S8778" s="33"/>
    </row>
    <row r="8779" spans="1:19">
      <c r="A8779" s="233"/>
      <c r="B8779" s="238"/>
      <c r="C8779" s="229"/>
      <c r="D8779" s="229"/>
      <c r="E8779" s="235"/>
      <c r="F8779" s="235"/>
      <c r="G8779" s="242"/>
      <c r="H8779" s="243"/>
      <c r="J8779" s="33"/>
      <c r="K8779" s="33"/>
      <c r="L8779" s="33"/>
      <c r="M8779" s="33"/>
      <c r="N8779" s="33"/>
      <c r="O8779" s="33"/>
      <c r="P8779" s="33"/>
      <c r="Q8779" s="33"/>
      <c r="R8779" s="33"/>
      <c r="S8779" s="33"/>
    </row>
    <row r="8780" spans="1:19">
      <c r="A8780" s="233"/>
      <c r="B8780" s="238"/>
      <c r="C8780" s="229"/>
      <c r="D8780" s="229"/>
      <c r="E8780" s="235"/>
      <c r="F8780" s="235"/>
      <c r="G8780" s="242"/>
      <c r="H8780" s="243"/>
      <c r="J8780" s="33"/>
      <c r="K8780" s="33"/>
      <c r="L8780" s="33"/>
      <c r="M8780" s="33"/>
      <c r="N8780" s="33"/>
      <c r="O8780" s="33"/>
      <c r="P8780" s="33"/>
      <c r="Q8780" s="33"/>
      <c r="R8780" s="33"/>
      <c r="S8780" s="33"/>
    </row>
    <row r="8781" spans="1:19">
      <c r="A8781" s="233"/>
      <c r="B8781" s="238"/>
      <c r="C8781" s="229"/>
      <c r="D8781" s="229"/>
      <c r="E8781" s="235"/>
      <c r="F8781" s="235"/>
      <c r="G8781" s="242"/>
      <c r="H8781" s="243"/>
      <c r="J8781" s="33"/>
      <c r="K8781" s="33"/>
      <c r="L8781" s="33"/>
      <c r="M8781" s="33"/>
      <c r="N8781" s="33"/>
      <c r="O8781" s="33"/>
      <c r="P8781" s="33"/>
      <c r="Q8781" s="33"/>
      <c r="R8781" s="33"/>
      <c r="S8781" s="33"/>
    </row>
    <row r="8782" spans="1:19">
      <c r="A8782" s="233"/>
      <c r="B8782" s="238"/>
      <c r="C8782" s="229"/>
      <c r="D8782" s="229"/>
      <c r="E8782" s="235"/>
      <c r="F8782" s="235"/>
      <c r="G8782" s="242"/>
      <c r="H8782" s="243"/>
      <c r="J8782" s="33"/>
      <c r="K8782" s="33"/>
      <c r="L8782" s="33"/>
      <c r="M8782" s="33"/>
      <c r="N8782" s="33"/>
      <c r="O8782" s="33"/>
      <c r="P8782" s="33"/>
      <c r="Q8782" s="33"/>
      <c r="R8782" s="33"/>
      <c r="S8782" s="33"/>
    </row>
    <row r="8783" spans="1:19">
      <c r="A8783" s="233"/>
      <c r="B8783" s="238"/>
      <c r="C8783" s="229"/>
      <c r="D8783" s="229"/>
      <c r="E8783" s="235"/>
      <c r="F8783" s="235"/>
      <c r="G8783" s="242"/>
      <c r="H8783" s="243"/>
      <c r="J8783" s="33"/>
      <c r="K8783" s="33"/>
      <c r="L8783" s="33"/>
      <c r="M8783" s="33"/>
      <c r="N8783" s="33"/>
      <c r="O8783" s="33"/>
      <c r="P8783" s="33"/>
      <c r="Q8783" s="33"/>
      <c r="R8783" s="33"/>
      <c r="S8783" s="33"/>
    </row>
    <row r="8784" spans="1:19">
      <c r="A8784" s="233"/>
      <c r="B8784" s="238"/>
      <c r="C8784" s="229"/>
      <c r="D8784" s="229"/>
      <c r="E8784" s="235"/>
      <c r="F8784" s="235"/>
      <c r="G8784" s="242"/>
      <c r="H8784" s="243"/>
      <c r="J8784" s="33"/>
      <c r="K8784" s="33"/>
      <c r="L8784" s="33"/>
      <c r="M8784" s="33"/>
      <c r="N8784" s="33"/>
      <c r="O8784" s="33"/>
      <c r="P8784" s="33"/>
      <c r="Q8784" s="33"/>
      <c r="R8784" s="33"/>
      <c r="S8784" s="33"/>
    </row>
    <row r="8785" spans="1:19">
      <c r="A8785" s="233"/>
      <c r="B8785" s="238"/>
      <c r="C8785" s="229"/>
      <c r="D8785" s="229"/>
      <c r="E8785" s="235"/>
      <c r="F8785" s="235"/>
      <c r="G8785" s="242"/>
      <c r="H8785" s="243"/>
      <c r="J8785" s="33"/>
      <c r="K8785" s="33"/>
      <c r="L8785" s="33"/>
      <c r="M8785" s="33"/>
      <c r="N8785" s="33"/>
      <c r="O8785" s="33"/>
      <c r="P8785" s="33"/>
      <c r="Q8785" s="33"/>
      <c r="R8785" s="33"/>
      <c r="S8785" s="33"/>
    </row>
    <row r="8786" spans="1:19">
      <c r="A8786" s="233"/>
      <c r="B8786" s="238"/>
      <c r="C8786" s="229"/>
      <c r="D8786" s="229"/>
      <c r="E8786" s="235"/>
      <c r="F8786" s="235"/>
      <c r="G8786" s="242"/>
      <c r="H8786" s="243"/>
      <c r="J8786" s="33"/>
      <c r="K8786" s="33"/>
      <c r="L8786" s="33"/>
      <c r="M8786" s="33"/>
      <c r="N8786" s="33"/>
      <c r="O8786" s="33"/>
      <c r="P8786" s="33"/>
      <c r="Q8786" s="33"/>
      <c r="R8786" s="33"/>
      <c r="S8786" s="33"/>
    </row>
    <row r="8787" spans="1:19">
      <c r="A8787" s="233"/>
      <c r="B8787" s="238"/>
      <c r="C8787" s="229"/>
      <c r="D8787" s="229"/>
      <c r="E8787" s="235"/>
      <c r="F8787" s="235"/>
      <c r="G8787" s="242"/>
      <c r="H8787" s="243"/>
      <c r="J8787" s="33"/>
      <c r="K8787" s="33"/>
      <c r="L8787" s="33"/>
      <c r="M8787" s="33"/>
      <c r="N8787" s="33"/>
      <c r="O8787" s="33"/>
      <c r="P8787" s="33"/>
      <c r="Q8787" s="33"/>
      <c r="R8787" s="33"/>
      <c r="S8787" s="33"/>
    </row>
    <row r="8788" spans="1:19">
      <c r="A8788" s="233"/>
      <c r="B8788" s="238"/>
      <c r="C8788" s="229"/>
      <c r="D8788" s="229"/>
      <c r="E8788" s="235"/>
      <c r="F8788" s="235"/>
      <c r="G8788" s="242"/>
      <c r="H8788" s="243"/>
      <c r="J8788" s="33"/>
      <c r="K8788" s="33"/>
      <c r="L8788" s="33"/>
      <c r="M8788" s="33"/>
      <c r="N8788" s="33"/>
      <c r="O8788" s="33"/>
      <c r="P8788" s="33"/>
      <c r="Q8788" s="33"/>
      <c r="R8788" s="33"/>
      <c r="S8788" s="33"/>
    </row>
    <row r="8789" spans="1:19">
      <c r="A8789" s="233"/>
      <c r="B8789" s="238"/>
      <c r="C8789" s="229"/>
      <c r="D8789" s="229"/>
      <c r="E8789" s="235"/>
      <c r="F8789" s="235"/>
      <c r="G8789" s="242"/>
      <c r="H8789" s="243"/>
      <c r="J8789" s="33"/>
      <c r="K8789" s="33"/>
      <c r="L8789" s="33"/>
      <c r="M8789" s="33"/>
      <c r="N8789" s="33"/>
      <c r="O8789" s="33"/>
      <c r="P8789" s="33"/>
      <c r="Q8789" s="33"/>
      <c r="R8789" s="33"/>
      <c r="S8789" s="33"/>
    </row>
    <row r="8790" spans="1:19">
      <c r="A8790" s="233"/>
      <c r="B8790" s="238"/>
      <c r="C8790" s="229"/>
      <c r="D8790" s="229"/>
      <c r="E8790" s="235"/>
      <c r="F8790" s="235"/>
      <c r="G8790" s="242"/>
      <c r="H8790" s="243"/>
      <c r="J8790" s="33"/>
      <c r="K8790" s="33"/>
      <c r="L8790" s="33"/>
      <c r="M8790" s="33"/>
      <c r="N8790" s="33"/>
      <c r="O8790" s="33"/>
      <c r="P8790" s="33"/>
      <c r="Q8790" s="33"/>
      <c r="R8790" s="33"/>
      <c r="S8790" s="33"/>
    </row>
    <row r="8791" spans="1:19">
      <c r="A8791" s="233"/>
      <c r="B8791" s="238"/>
      <c r="C8791" s="229"/>
      <c r="D8791" s="229"/>
      <c r="E8791" s="235"/>
      <c r="F8791" s="235"/>
      <c r="G8791" s="242"/>
      <c r="H8791" s="243"/>
      <c r="J8791" s="33"/>
      <c r="K8791" s="33"/>
      <c r="L8791" s="33"/>
      <c r="M8791" s="33"/>
      <c r="N8791" s="33"/>
      <c r="O8791" s="33"/>
      <c r="P8791" s="33"/>
      <c r="Q8791" s="33"/>
      <c r="R8791" s="33"/>
      <c r="S8791" s="33"/>
    </row>
    <row r="8792" spans="1:19">
      <c r="A8792" s="233"/>
      <c r="B8792" s="238"/>
      <c r="C8792" s="229"/>
      <c r="D8792" s="229"/>
      <c r="E8792" s="235"/>
      <c r="F8792" s="235"/>
      <c r="G8792" s="242"/>
      <c r="H8792" s="243"/>
      <c r="J8792" s="33"/>
      <c r="K8792" s="33"/>
      <c r="L8792" s="33"/>
      <c r="M8792" s="33"/>
      <c r="N8792" s="33"/>
      <c r="O8792" s="33"/>
      <c r="P8792" s="33"/>
      <c r="Q8792" s="33"/>
      <c r="R8792" s="33"/>
      <c r="S8792" s="33"/>
    </row>
    <row r="8793" spans="1:19">
      <c r="A8793" s="233"/>
      <c r="B8793" s="238"/>
      <c r="C8793" s="229"/>
      <c r="D8793" s="229"/>
      <c r="E8793" s="235"/>
      <c r="F8793" s="235"/>
      <c r="G8793" s="242"/>
      <c r="H8793" s="243"/>
      <c r="J8793" s="33"/>
      <c r="K8793" s="33"/>
      <c r="L8793" s="33"/>
      <c r="M8793" s="33"/>
      <c r="N8793" s="33"/>
      <c r="O8793" s="33"/>
      <c r="P8793" s="33"/>
      <c r="Q8793" s="33"/>
      <c r="R8793" s="33"/>
      <c r="S8793" s="33"/>
    </row>
    <row r="8794" spans="1:19">
      <c r="A8794" s="233"/>
      <c r="B8794" s="238"/>
      <c r="C8794" s="229"/>
      <c r="D8794" s="229"/>
      <c r="E8794" s="235"/>
      <c r="F8794" s="235"/>
      <c r="G8794" s="242"/>
      <c r="H8794" s="243"/>
      <c r="J8794" s="33"/>
      <c r="K8794" s="33"/>
      <c r="L8794" s="33"/>
      <c r="M8794" s="33"/>
      <c r="N8794" s="33"/>
      <c r="O8794" s="33"/>
      <c r="P8794" s="33"/>
      <c r="Q8794" s="33"/>
      <c r="R8794" s="33"/>
      <c r="S8794" s="33"/>
    </row>
    <row r="8795" spans="1:19">
      <c r="A8795" s="233"/>
      <c r="B8795" s="238"/>
      <c r="C8795" s="229"/>
      <c r="D8795" s="229"/>
      <c r="E8795" s="235"/>
      <c r="F8795" s="235"/>
      <c r="G8795" s="242"/>
      <c r="H8795" s="243"/>
      <c r="J8795" s="33"/>
      <c r="K8795" s="33"/>
      <c r="L8795" s="33"/>
      <c r="M8795" s="33"/>
      <c r="N8795" s="33"/>
      <c r="O8795" s="33"/>
      <c r="P8795" s="33"/>
      <c r="Q8795" s="33"/>
      <c r="R8795" s="33"/>
      <c r="S8795" s="33"/>
    </row>
    <row r="8796" spans="1:19">
      <c r="A8796" s="233"/>
      <c r="B8796" s="238"/>
      <c r="C8796" s="229"/>
      <c r="D8796" s="229"/>
      <c r="E8796" s="235"/>
      <c r="F8796" s="235"/>
      <c r="G8796" s="242"/>
      <c r="H8796" s="243"/>
      <c r="J8796" s="33"/>
      <c r="K8796" s="33"/>
      <c r="L8796" s="33"/>
      <c r="M8796" s="33"/>
      <c r="N8796" s="33"/>
      <c r="O8796" s="33"/>
      <c r="P8796" s="33"/>
      <c r="Q8796" s="33"/>
      <c r="R8796" s="33"/>
      <c r="S8796" s="33"/>
    </row>
    <row r="8797" spans="1:19">
      <c r="A8797" s="233"/>
      <c r="B8797" s="238"/>
      <c r="C8797" s="229"/>
      <c r="D8797" s="229"/>
      <c r="E8797" s="235"/>
      <c r="F8797" s="235"/>
      <c r="G8797" s="242"/>
      <c r="H8797" s="243"/>
      <c r="J8797" s="33"/>
      <c r="K8797" s="33"/>
      <c r="L8797" s="33"/>
      <c r="M8797" s="33"/>
      <c r="N8797" s="33"/>
      <c r="O8797" s="33"/>
      <c r="P8797" s="33"/>
      <c r="Q8797" s="33"/>
      <c r="R8797" s="33"/>
      <c r="S8797" s="33"/>
    </row>
    <row r="8798" spans="1:19">
      <c r="A8798" s="233"/>
      <c r="B8798" s="238"/>
      <c r="C8798" s="229"/>
      <c r="D8798" s="229"/>
      <c r="E8798" s="235"/>
      <c r="F8798" s="235"/>
      <c r="G8798" s="242"/>
      <c r="H8798" s="243"/>
      <c r="J8798" s="33"/>
      <c r="K8798" s="33"/>
      <c r="L8798" s="33"/>
      <c r="M8798" s="33"/>
      <c r="N8798" s="33"/>
      <c r="O8798" s="33"/>
      <c r="P8798" s="33"/>
      <c r="Q8798" s="33"/>
      <c r="R8798" s="33"/>
      <c r="S8798" s="33"/>
    </row>
    <row r="8799" spans="1:19">
      <c r="A8799" s="233"/>
      <c r="B8799" s="238"/>
      <c r="C8799" s="229"/>
      <c r="D8799" s="229"/>
      <c r="E8799" s="235"/>
      <c r="F8799" s="235"/>
      <c r="G8799" s="242"/>
      <c r="H8799" s="243"/>
      <c r="J8799" s="33"/>
      <c r="K8799" s="33"/>
      <c r="L8799" s="33"/>
      <c r="M8799" s="33"/>
      <c r="N8799" s="33"/>
      <c r="O8799" s="33"/>
      <c r="P8799" s="33"/>
      <c r="Q8799" s="33"/>
      <c r="R8799" s="33"/>
      <c r="S8799" s="33"/>
    </row>
    <row r="8800" spans="1:19">
      <c r="A8800" s="233"/>
      <c r="B8800" s="238"/>
      <c r="C8800" s="229"/>
      <c r="D8800" s="229"/>
      <c r="E8800" s="235"/>
      <c r="F8800" s="235"/>
      <c r="G8800" s="242"/>
      <c r="H8800" s="243"/>
      <c r="J8800" s="33"/>
      <c r="K8800" s="33"/>
      <c r="L8800" s="33"/>
      <c r="M8800" s="33"/>
      <c r="N8800" s="33"/>
      <c r="O8800" s="33"/>
      <c r="P8800" s="33"/>
      <c r="Q8800" s="33"/>
      <c r="R8800" s="33"/>
      <c r="S8800" s="33"/>
    </row>
    <row r="8801" spans="1:19">
      <c r="A8801" s="233"/>
      <c r="B8801" s="238"/>
      <c r="C8801" s="229"/>
      <c r="D8801" s="229"/>
      <c r="E8801" s="235"/>
      <c r="F8801" s="235"/>
      <c r="G8801" s="242"/>
      <c r="H8801" s="243"/>
      <c r="J8801" s="33"/>
      <c r="K8801" s="33"/>
      <c r="L8801" s="33"/>
      <c r="M8801" s="33"/>
      <c r="N8801" s="33"/>
      <c r="O8801" s="33"/>
      <c r="P8801" s="33"/>
      <c r="Q8801" s="33"/>
      <c r="R8801" s="33"/>
      <c r="S8801" s="33"/>
    </row>
    <row r="8802" spans="1:19">
      <c r="A8802" s="233"/>
      <c r="B8802" s="238"/>
      <c r="C8802" s="229"/>
      <c r="D8802" s="229"/>
      <c r="E8802" s="235"/>
      <c r="F8802" s="235"/>
      <c r="G8802" s="242"/>
      <c r="H8802" s="243"/>
      <c r="J8802" s="33"/>
      <c r="K8802" s="33"/>
      <c r="L8802" s="33"/>
      <c r="M8802" s="33"/>
      <c r="N8802" s="33"/>
      <c r="O8802" s="33"/>
      <c r="P8802" s="33"/>
      <c r="Q8802" s="33"/>
      <c r="R8802" s="33"/>
      <c r="S8802" s="33"/>
    </row>
    <row r="8803" spans="1:19">
      <c r="A8803" s="233"/>
      <c r="B8803" s="238"/>
      <c r="C8803" s="229"/>
      <c r="D8803" s="229"/>
      <c r="E8803" s="235"/>
      <c r="F8803" s="235"/>
      <c r="G8803" s="242"/>
      <c r="H8803" s="243"/>
      <c r="J8803" s="33"/>
      <c r="K8803" s="33"/>
      <c r="L8803" s="33"/>
      <c r="M8803" s="33"/>
      <c r="N8803" s="33"/>
      <c r="O8803" s="33"/>
      <c r="P8803" s="33"/>
      <c r="Q8803" s="33"/>
      <c r="R8803" s="33"/>
      <c r="S8803" s="33"/>
    </row>
    <row r="8804" spans="1:19">
      <c r="A8804" s="233"/>
      <c r="B8804" s="238"/>
      <c r="C8804" s="229"/>
      <c r="D8804" s="229"/>
      <c r="E8804" s="235"/>
      <c r="F8804" s="235"/>
      <c r="G8804" s="242"/>
      <c r="H8804" s="243"/>
      <c r="J8804" s="33"/>
      <c r="K8804" s="33"/>
      <c r="L8804" s="33"/>
      <c r="M8804" s="33"/>
      <c r="N8804" s="33"/>
      <c r="O8804" s="33"/>
      <c r="P8804" s="33"/>
      <c r="Q8804" s="33"/>
      <c r="R8804" s="33"/>
      <c r="S8804" s="33"/>
    </row>
    <row r="8805" spans="1:19">
      <c r="A8805" s="233"/>
      <c r="B8805" s="238"/>
      <c r="C8805" s="229"/>
      <c r="D8805" s="229"/>
      <c r="E8805" s="235"/>
      <c r="F8805" s="235"/>
      <c r="G8805" s="242"/>
      <c r="H8805" s="243"/>
      <c r="J8805" s="33"/>
      <c r="K8805" s="33"/>
      <c r="L8805" s="33"/>
      <c r="M8805" s="33"/>
      <c r="N8805" s="33"/>
      <c r="O8805" s="33"/>
      <c r="P8805" s="33"/>
      <c r="Q8805" s="33"/>
      <c r="R8805" s="33"/>
      <c r="S8805" s="33"/>
    </row>
    <row r="8806" spans="1:19">
      <c r="A8806" s="233"/>
      <c r="B8806" s="238"/>
      <c r="C8806" s="229"/>
      <c r="D8806" s="229"/>
      <c r="E8806" s="235"/>
      <c r="F8806" s="235"/>
      <c r="G8806" s="242"/>
      <c r="H8806" s="243"/>
      <c r="J8806" s="33"/>
      <c r="K8806" s="33"/>
      <c r="L8806" s="33"/>
      <c r="M8806" s="33"/>
      <c r="N8806" s="33"/>
      <c r="O8806" s="33"/>
      <c r="P8806" s="33"/>
      <c r="Q8806" s="33"/>
      <c r="R8806" s="33"/>
      <c r="S8806" s="33"/>
    </row>
    <row r="8807" spans="1:19">
      <c r="A8807" s="233"/>
      <c r="B8807" s="238"/>
      <c r="C8807" s="229"/>
      <c r="D8807" s="229"/>
      <c r="E8807" s="235"/>
      <c r="F8807" s="235"/>
      <c r="G8807" s="242"/>
      <c r="H8807" s="243"/>
      <c r="J8807" s="33"/>
      <c r="K8807" s="33"/>
      <c r="L8807" s="33"/>
      <c r="M8807" s="33"/>
      <c r="N8807" s="33"/>
      <c r="O8807" s="33"/>
      <c r="P8807" s="33"/>
      <c r="Q8807" s="33"/>
      <c r="R8807" s="33"/>
      <c r="S8807" s="33"/>
    </row>
    <row r="8808" spans="1:19">
      <c r="A8808" s="233"/>
      <c r="B8808" s="238"/>
      <c r="C8808" s="229"/>
      <c r="D8808" s="229"/>
      <c r="E8808" s="235"/>
      <c r="F8808" s="235"/>
      <c r="G8808" s="242"/>
      <c r="H8808" s="243"/>
      <c r="J8808" s="33"/>
      <c r="K8808" s="33"/>
      <c r="L8808" s="33"/>
      <c r="M8808" s="33"/>
      <c r="N8808" s="33"/>
      <c r="O8808" s="33"/>
      <c r="P8808" s="33"/>
      <c r="Q8808" s="33"/>
      <c r="R8808" s="33"/>
      <c r="S8808" s="33"/>
    </row>
    <row r="8809" spans="1:19">
      <c r="A8809" s="233"/>
      <c r="B8809" s="238"/>
      <c r="C8809" s="229"/>
      <c r="D8809" s="229"/>
      <c r="E8809" s="235"/>
      <c r="F8809" s="235"/>
      <c r="G8809" s="242"/>
      <c r="H8809" s="243"/>
      <c r="J8809" s="33"/>
      <c r="K8809" s="33"/>
      <c r="L8809" s="33"/>
      <c r="M8809" s="33"/>
      <c r="N8809" s="33"/>
      <c r="O8809" s="33"/>
      <c r="P8809" s="33"/>
      <c r="Q8809" s="33"/>
      <c r="R8809" s="33"/>
      <c r="S8809" s="33"/>
    </row>
    <row r="8810" spans="1:19">
      <c r="A8810" s="233"/>
      <c r="B8810" s="238"/>
      <c r="C8810" s="229"/>
      <c r="D8810" s="229"/>
      <c r="E8810" s="235"/>
      <c r="F8810" s="235"/>
      <c r="G8810" s="242"/>
      <c r="H8810" s="243"/>
      <c r="J8810" s="33"/>
      <c r="K8810" s="33"/>
      <c r="L8810" s="33"/>
      <c r="M8810" s="33"/>
      <c r="N8810" s="33"/>
      <c r="O8810" s="33"/>
      <c r="P8810" s="33"/>
      <c r="Q8810" s="33"/>
      <c r="R8810" s="33"/>
      <c r="S8810" s="33"/>
    </row>
    <row r="8811" spans="1:19">
      <c r="A8811" s="233"/>
      <c r="B8811" s="238"/>
      <c r="C8811" s="229"/>
      <c r="D8811" s="229"/>
      <c r="E8811" s="235"/>
      <c r="F8811" s="235"/>
      <c r="G8811" s="242"/>
      <c r="H8811" s="243"/>
      <c r="J8811" s="33"/>
      <c r="K8811" s="33"/>
      <c r="L8811" s="33"/>
      <c r="M8811" s="33"/>
      <c r="N8811" s="33"/>
      <c r="O8811" s="33"/>
      <c r="P8811" s="33"/>
      <c r="Q8811" s="33"/>
      <c r="R8811" s="33"/>
      <c r="S8811" s="33"/>
    </row>
    <row r="8812" spans="1:19">
      <c r="A8812" s="233"/>
      <c r="B8812" s="238"/>
      <c r="C8812" s="229"/>
      <c r="D8812" s="229"/>
      <c r="E8812" s="235"/>
      <c r="F8812" s="235"/>
      <c r="G8812" s="242"/>
      <c r="H8812" s="243"/>
      <c r="J8812" s="33"/>
      <c r="K8812" s="33"/>
      <c r="L8812" s="33"/>
      <c r="M8812" s="33"/>
      <c r="N8812" s="33"/>
      <c r="O8812" s="33"/>
      <c r="P8812" s="33"/>
      <c r="Q8812" s="33"/>
      <c r="R8812" s="33"/>
      <c r="S8812" s="33"/>
    </row>
    <row r="8813" spans="1:19">
      <c r="A8813" s="233"/>
      <c r="B8813" s="238"/>
      <c r="C8813" s="229"/>
      <c r="D8813" s="229"/>
      <c r="E8813" s="235"/>
      <c r="F8813" s="235"/>
      <c r="G8813" s="242"/>
      <c r="H8813" s="243"/>
      <c r="J8813" s="33"/>
      <c r="K8813" s="33"/>
      <c r="L8813" s="33"/>
      <c r="M8813" s="33"/>
      <c r="N8813" s="33"/>
      <c r="O8813" s="33"/>
      <c r="P8813" s="33"/>
      <c r="Q8813" s="33"/>
      <c r="R8813" s="33"/>
      <c r="S8813" s="33"/>
    </row>
    <row r="8814" spans="1:19">
      <c r="A8814" s="233"/>
      <c r="B8814" s="238"/>
      <c r="C8814" s="229"/>
      <c r="D8814" s="229"/>
      <c r="E8814" s="235"/>
      <c r="F8814" s="235"/>
      <c r="G8814" s="242"/>
      <c r="H8814" s="243"/>
      <c r="J8814" s="33"/>
      <c r="K8814" s="33"/>
      <c r="L8814" s="33"/>
      <c r="M8814" s="33"/>
      <c r="N8814" s="33"/>
      <c r="O8814" s="33"/>
      <c r="P8814" s="33"/>
      <c r="Q8814" s="33"/>
      <c r="R8814" s="33"/>
      <c r="S8814" s="33"/>
    </row>
    <row r="8815" spans="1:19">
      <c r="A8815" s="233"/>
      <c r="B8815" s="238"/>
      <c r="C8815" s="229"/>
      <c r="D8815" s="229"/>
      <c r="E8815" s="235"/>
      <c r="F8815" s="235"/>
      <c r="G8815" s="242"/>
      <c r="H8815" s="243"/>
      <c r="J8815" s="33"/>
      <c r="K8815" s="33"/>
      <c r="L8815" s="33"/>
      <c r="M8815" s="33"/>
      <c r="N8815" s="33"/>
      <c r="O8815" s="33"/>
      <c r="P8815" s="33"/>
      <c r="Q8815" s="33"/>
      <c r="R8815" s="33"/>
      <c r="S8815" s="33"/>
    </row>
    <row r="8816" spans="1:19">
      <c r="A8816" s="233"/>
      <c r="B8816" s="238"/>
      <c r="C8816" s="229"/>
      <c r="D8816" s="229"/>
      <c r="E8816" s="235"/>
      <c r="F8816" s="235"/>
      <c r="G8816" s="242"/>
      <c r="H8816" s="243"/>
      <c r="J8816" s="33"/>
      <c r="K8816" s="33"/>
      <c r="L8816" s="33"/>
      <c r="M8816" s="33"/>
      <c r="N8816" s="33"/>
      <c r="O8816" s="33"/>
      <c r="P8816" s="33"/>
      <c r="Q8816" s="33"/>
      <c r="R8816" s="33"/>
      <c r="S8816" s="33"/>
    </row>
    <row r="8817" spans="1:19">
      <c r="A8817" s="233"/>
      <c r="B8817" s="238"/>
      <c r="C8817" s="229"/>
      <c r="D8817" s="229"/>
      <c r="E8817" s="235"/>
      <c r="F8817" s="235"/>
      <c r="G8817" s="242"/>
      <c r="H8817" s="243"/>
      <c r="J8817" s="33"/>
      <c r="K8817" s="33"/>
      <c r="L8817" s="33"/>
      <c r="M8817" s="33"/>
      <c r="N8817" s="33"/>
      <c r="O8817" s="33"/>
      <c r="P8817" s="33"/>
      <c r="Q8817" s="33"/>
      <c r="R8817" s="33"/>
      <c r="S8817" s="33"/>
    </row>
    <row r="8818" spans="1:19">
      <c r="A8818" s="233"/>
      <c r="B8818" s="238"/>
      <c r="C8818" s="229"/>
      <c r="D8818" s="229"/>
      <c r="E8818" s="235"/>
      <c r="F8818" s="235"/>
      <c r="G8818" s="242"/>
      <c r="H8818" s="243"/>
      <c r="J8818" s="33"/>
      <c r="K8818" s="33"/>
      <c r="L8818" s="33"/>
      <c r="M8818" s="33"/>
      <c r="N8818" s="33"/>
      <c r="O8818" s="33"/>
      <c r="P8818" s="33"/>
      <c r="Q8818" s="33"/>
      <c r="R8818" s="33"/>
      <c r="S8818" s="33"/>
    </row>
    <row r="8819" spans="1:19">
      <c r="A8819" s="233"/>
      <c r="B8819" s="238"/>
      <c r="C8819" s="229"/>
      <c r="D8819" s="229"/>
      <c r="E8819" s="235"/>
      <c r="F8819" s="235"/>
      <c r="G8819" s="242"/>
      <c r="H8819" s="243"/>
      <c r="J8819" s="33"/>
      <c r="K8819" s="33"/>
      <c r="L8819" s="33"/>
      <c r="M8819" s="33"/>
      <c r="N8819" s="33"/>
      <c r="O8819" s="33"/>
      <c r="P8819" s="33"/>
      <c r="Q8819" s="33"/>
      <c r="R8819" s="33"/>
      <c r="S8819" s="33"/>
    </row>
    <row r="8820" spans="1:19">
      <c r="A8820" s="233"/>
      <c r="B8820" s="238"/>
      <c r="C8820" s="229"/>
      <c r="D8820" s="229"/>
      <c r="E8820" s="235"/>
      <c r="F8820" s="235"/>
      <c r="G8820" s="242"/>
      <c r="H8820" s="243"/>
      <c r="J8820" s="33"/>
      <c r="K8820" s="33"/>
      <c r="L8820" s="33"/>
      <c r="M8820" s="33"/>
      <c r="N8820" s="33"/>
      <c r="O8820" s="33"/>
      <c r="P8820" s="33"/>
      <c r="Q8820" s="33"/>
      <c r="R8820" s="33"/>
      <c r="S8820" s="33"/>
    </row>
    <row r="8821" spans="1:19">
      <c r="A8821" s="233"/>
      <c r="B8821" s="238"/>
      <c r="C8821" s="229"/>
      <c r="D8821" s="229"/>
      <c r="E8821" s="235"/>
      <c r="F8821" s="235"/>
      <c r="G8821" s="242"/>
      <c r="H8821" s="243"/>
      <c r="J8821" s="33"/>
      <c r="K8821" s="33"/>
      <c r="L8821" s="33"/>
      <c r="M8821" s="33"/>
      <c r="N8821" s="33"/>
      <c r="O8821" s="33"/>
      <c r="P8821" s="33"/>
      <c r="Q8821" s="33"/>
      <c r="R8821" s="33"/>
      <c r="S8821" s="33"/>
    </row>
    <row r="8822" spans="1:19">
      <c r="A8822" s="233"/>
      <c r="B8822" s="238"/>
      <c r="C8822" s="229"/>
      <c r="D8822" s="229"/>
      <c r="E8822" s="235"/>
      <c r="F8822" s="235"/>
      <c r="G8822" s="242"/>
      <c r="H8822" s="243"/>
      <c r="J8822" s="33"/>
      <c r="K8822" s="33"/>
      <c r="L8822" s="33"/>
      <c r="M8822" s="33"/>
      <c r="N8822" s="33"/>
      <c r="O8822" s="33"/>
      <c r="P8822" s="33"/>
      <c r="Q8822" s="33"/>
      <c r="R8822" s="33"/>
      <c r="S8822" s="33"/>
    </row>
    <row r="8823" spans="1:19">
      <c r="A8823" s="233"/>
      <c r="B8823" s="238"/>
      <c r="C8823" s="229"/>
      <c r="D8823" s="229"/>
      <c r="E8823" s="235"/>
      <c r="F8823" s="235"/>
      <c r="G8823" s="242"/>
      <c r="H8823" s="243"/>
      <c r="J8823" s="33"/>
      <c r="K8823" s="33"/>
      <c r="L8823" s="33"/>
      <c r="M8823" s="33"/>
      <c r="N8823" s="33"/>
      <c r="O8823" s="33"/>
      <c r="P8823" s="33"/>
      <c r="Q8823" s="33"/>
      <c r="R8823" s="33"/>
      <c r="S8823" s="33"/>
    </row>
    <row r="8824" spans="1:19">
      <c r="A8824" s="233"/>
      <c r="B8824" s="238"/>
      <c r="C8824" s="229"/>
      <c r="D8824" s="229"/>
      <c r="E8824" s="235"/>
      <c r="F8824" s="235"/>
      <c r="G8824" s="242"/>
      <c r="H8824" s="243"/>
      <c r="J8824" s="33"/>
      <c r="K8824" s="33"/>
      <c r="L8824" s="33"/>
      <c r="M8824" s="33"/>
      <c r="N8824" s="33"/>
      <c r="O8824" s="33"/>
      <c r="P8824" s="33"/>
      <c r="Q8824" s="33"/>
      <c r="R8824" s="33"/>
      <c r="S8824" s="33"/>
    </row>
    <row r="8825" spans="1:19">
      <c r="A8825" s="233"/>
      <c r="B8825" s="238"/>
      <c r="C8825" s="229"/>
      <c r="D8825" s="229"/>
      <c r="E8825" s="235"/>
      <c r="F8825" s="235"/>
      <c r="G8825" s="242"/>
      <c r="H8825" s="243"/>
      <c r="J8825" s="33"/>
      <c r="K8825" s="33"/>
      <c r="L8825" s="33"/>
      <c r="M8825" s="33"/>
      <c r="N8825" s="33"/>
      <c r="O8825" s="33"/>
      <c r="P8825" s="33"/>
      <c r="Q8825" s="33"/>
      <c r="R8825" s="33"/>
      <c r="S8825" s="33"/>
    </row>
    <row r="8826" spans="1:19">
      <c r="A8826" s="233"/>
      <c r="B8826" s="238"/>
      <c r="C8826" s="229"/>
      <c r="D8826" s="229"/>
      <c r="E8826" s="235"/>
      <c r="F8826" s="235"/>
      <c r="G8826" s="242"/>
      <c r="H8826" s="243"/>
      <c r="J8826" s="33"/>
      <c r="K8826" s="33"/>
      <c r="L8826" s="33"/>
      <c r="M8826" s="33"/>
      <c r="N8826" s="33"/>
      <c r="O8826" s="33"/>
      <c r="P8826" s="33"/>
      <c r="Q8826" s="33"/>
      <c r="R8826" s="33"/>
      <c r="S8826" s="33"/>
    </row>
    <row r="8827" spans="1:19">
      <c r="A8827" s="233"/>
      <c r="B8827" s="238"/>
      <c r="C8827" s="229"/>
      <c r="D8827" s="229"/>
      <c r="E8827" s="235"/>
      <c r="F8827" s="235"/>
      <c r="G8827" s="242"/>
      <c r="H8827" s="243"/>
      <c r="J8827" s="33"/>
      <c r="K8827" s="33"/>
      <c r="L8827" s="33"/>
      <c r="M8827" s="33"/>
      <c r="N8827" s="33"/>
      <c r="O8827" s="33"/>
      <c r="P8827" s="33"/>
      <c r="Q8827" s="33"/>
      <c r="R8827" s="33"/>
      <c r="S8827" s="33"/>
    </row>
    <row r="8828" spans="1:19">
      <c r="A8828" s="233"/>
      <c r="B8828" s="238"/>
      <c r="C8828" s="229"/>
      <c r="D8828" s="229"/>
      <c r="E8828" s="235"/>
      <c r="F8828" s="235"/>
      <c r="G8828" s="242"/>
      <c r="H8828" s="243"/>
      <c r="J8828" s="33"/>
      <c r="K8828" s="33"/>
      <c r="L8828" s="33"/>
      <c r="M8828" s="33"/>
      <c r="N8828" s="33"/>
      <c r="O8828" s="33"/>
      <c r="P8828" s="33"/>
      <c r="Q8828" s="33"/>
      <c r="R8828" s="33"/>
      <c r="S8828" s="33"/>
    </row>
    <row r="8829" spans="1:19">
      <c r="A8829" s="233"/>
      <c r="B8829" s="238"/>
      <c r="C8829" s="229"/>
      <c r="D8829" s="229"/>
      <c r="E8829" s="235"/>
      <c r="F8829" s="235"/>
      <c r="G8829" s="242"/>
      <c r="H8829" s="243"/>
      <c r="J8829" s="33"/>
      <c r="K8829" s="33"/>
      <c r="L8829" s="33"/>
      <c r="M8829" s="33"/>
      <c r="N8829" s="33"/>
      <c r="O8829" s="33"/>
      <c r="P8829" s="33"/>
      <c r="Q8829" s="33"/>
      <c r="R8829" s="33"/>
      <c r="S8829" s="33"/>
    </row>
    <row r="8830" spans="1:19">
      <c r="A8830" s="233"/>
      <c r="B8830" s="238"/>
      <c r="C8830" s="229"/>
      <c r="D8830" s="229"/>
      <c r="E8830" s="235"/>
      <c r="F8830" s="235"/>
      <c r="G8830" s="242"/>
      <c r="H8830" s="243"/>
      <c r="J8830" s="33"/>
      <c r="K8830" s="33"/>
      <c r="L8830" s="33"/>
      <c r="M8830" s="33"/>
      <c r="N8830" s="33"/>
      <c r="O8830" s="33"/>
      <c r="P8830" s="33"/>
      <c r="Q8830" s="33"/>
      <c r="R8830" s="33"/>
      <c r="S8830" s="33"/>
    </row>
    <row r="8831" spans="1:19">
      <c r="A8831" s="233"/>
      <c r="B8831" s="238"/>
      <c r="C8831" s="229"/>
      <c r="D8831" s="229"/>
      <c r="E8831" s="235"/>
      <c r="F8831" s="235"/>
      <c r="G8831" s="242"/>
      <c r="H8831" s="243"/>
      <c r="J8831" s="33"/>
      <c r="K8831" s="33"/>
      <c r="L8831" s="33"/>
      <c r="M8831" s="33"/>
      <c r="N8831" s="33"/>
      <c r="O8831" s="33"/>
      <c r="P8831" s="33"/>
      <c r="Q8831" s="33"/>
      <c r="R8831" s="33"/>
      <c r="S8831" s="33"/>
    </row>
    <row r="8832" spans="1:19">
      <c r="A8832" s="233"/>
      <c r="B8832" s="238"/>
      <c r="C8832" s="229"/>
      <c r="D8832" s="229"/>
      <c r="E8832" s="235"/>
      <c r="F8832" s="235"/>
      <c r="G8832" s="242"/>
      <c r="H8832" s="243"/>
      <c r="J8832" s="33"/>
      <c r="K8832" s="33"/>
      <c r="L8832" s="33"/>
      <c r="M8832" s="33"/>
      <c r="N8832" s="33"/>
      <c r="O8832" s="33"/>
      <c r="P8832" s="33"/>
      <c r="Q8832" s="33"/>
      <c r="R8832" s="33"/>
      <c r="S8832" s="33"/>
    </row>
    <row r="8833" spans="1:19">
      <c r="A8833" s="233"/>
      <c r="B8833" s="238"/>
      <c r="C8833" s="229"/>
      <c r="D8833" s="229"/>
      <c r="E8833" s="235"/>
      <c r="F8833" s="235"/>
      <c r="G8833" s="242"/>
      <c r="H8833" s="243"/>
      <c r="J8833" s="33"/>
      <c r="K8833" s="33"/>
      <c r="L8833" s="33"/>
      <c r="M8833" s="33"/>
      <c r="N8833" s="33"/>
      <c r="O8833" s="33"/>
      <c r="P8833" s="33"/>
      <c r="Q8833" s="33"/>
      <c r="R8833" s="33"/>
      <c r="S8833" s="33"/>
    </row>
    <row r="8834" spans="1:19">
      <c r="A8834" s="233"/>
      <c r="B8834" s="238"/>
      <c r="C8834" s="229"/>
      <c r="D8834" s="229"/>
      <c r="E8834" s="235"/>
      <c r="F8834" s="235"/>
      <c r="G8834" s="242"/>
      <c r="H8834" s="243"/>
      <c r="J8834" s="33"/>
      <c r="K8834" s="33"/>
      <c r="L8834" s="33"/>
      <c r="M8834" s="33"/>
      <c r="N8834" s="33"/>
      <c r="O8834" s="33"/>
      <c r="P8834" s="33"/>
      <c r="Q8834" s="33"/>
      <c r="R8834" s="33"/>
      <c r="S8834" s="33"/>
    </row>
    <row r="8835" spans="1:19">
      <c r="A8835" s="233"/>
      <c r="B8835" s="238"/>
      <c r="C8835" s="229"/>
      <c r="D8835" s="229"/>
      <c r="E8835" s="235"/>
      <c r="F8835" s="235"/>
      <c r="G8835" s="242"/>
      <c r="H8835" s="243"/>
      <c r="J8835" s="33"/>
      <c r="K8835" s="33"/>
      <c r="L8835" s="33"/>
      <c r="M8835" s="33"/>
      <c r="N8835" s="33"/>
      <c r="O8835" s="33"/>
      <c r="P8835" s="33"/>
      <c r="Q8835" s="33"/>
      <c r="R8835" s="33"/>
      <c r="S8835" s="33"/>
    </row>
    <row r="8836" spans="1:19">
      <c r="A8836" s="233"/>
      <c r="B8836" s="238"/>
      <c r="C8836" s="229"/>
      <c r="D8836" s="229"/>
      <c r="E8836" s="235"/>
      <c r="F8836" s="235"/>
      <c r="G8836" s="242"/>
      <c r="H8836" s="243"/>
      <c r="J8836" s="33"/>
      <c r="K8836" s="33"/>
      <c r="L8836" s="33"/>
      <c r="M8836" s="33"/>
      <c r="N8836" s="33"/>
      <c r="O8836" s="33"/>
      <c r="P8836" s="33"/>
      <c r="Q8836" s="33"/>
      <c r="R8836" s="33"/>
      <c r="S8836" s="33"/>
    </row>
    <row r="8837" spans="1:19">
      <c r="A8837" s="233"/>
      <c r="B8837" s="238"/>
      <c r="C8837" s="229"/>
      <c r="D8837" s="229"/>
      <c r="E8837" s="235"/>
      <c r="F8837" s="235"/>
      <c r="G8837" s="242"/>
      <c r="H8837" s="243"/>
      <c r="J8837" s="33"/>
      <c r="K8837" s="33"/>
      <c r="L8837" s="33"/>
      <c r="M8837" s="33"/>
      <c r="N8837" s="33"/>
      <c r="O8837" s="33"/>
      <c r="P8837" s="33"/>
      <c r="Q8837" s="33"/>
      <c r="R8837" s="33"/>
      <c r="S8837" s="33"/>
    </row>
    <row r="8838" spans="1:19">
      <c r="A8838" s="233"/>
      <c r="B8838" s="238"/>
      <c r="C8838" s="229"/>
      <c r="D8838" s="229"/>
      <c r="E8838" s="235"/>
      <c r="F8838" s="235"/>
      <c r="G8838" s="242"/>
      <c r="H8838" s="243"/>
      <c r="J8838" s="33"/>
      <c r="K8838" s="33"/>
      <c r="L8838" s="33"/>
      <c r="M8838" s="33"/>
      <c r="N8838" s="33"/>
      <c r="O8838" s="33"/>
      <c r="P8838" s="33"/>
      <c r="Q8838" s="33"/>
      <c r="R8838" s="33"/>
      <c r="S8838" s="33"/>
    </row>
    <row r="8839" spans="1:19">
      <c r="A8839" s="233"/>
      <c r="B8839" s="238"/>
      <c r="C8839" s="229"/>
      <c r="D8839" s="229"/>
      <c r="E8839" s="235"/>
      <c r="F8839" s="235"/>
      <c r="G8839" s="242"/>
      <c r="H8839" s="243"/>
      <c r="J8839" s="33"/>
      <c r="K8839" s="33"/>
      <c r="L8839" s="33"/>
      <c r="M8839" s="33"/>
      <c r="N8839" s="33"/>
      <c r="O8839" s="33"/>
      <c r="P8839" s="33"/>
      <c r="Q8839" s="33"/>
      <c r="R8839" s="33"/>
      <c r="S8839" s="33"/>
    </row>
    <row r="8840" spans="1:19">
      <c r="A8840" s="233"/>
      <c r="B8840" s="238"/>
      <c r="C8840" s="229"/>
      <c r="D8840" s="229"/>
      <c r="E8840" s="235"/>
      <c r="F8840" s="235"/>
      <c r="G8840" s="242"/>
      <c r="H8840" s="243"/>
      <c r="J8840" s="33"/>
      <c r="K8840" s="33"/>
      <c r="L8840" s="33"/>
      <c r="M8840" s="33"/>
      <c r="N8840" s="33"/>
      <c r="O8840" s="33"/>
      <c r="P8840" s="33"/>
      <c r="Q8840" s="33"/>
      <c r="R8840" s="33"/>
      <c r="S8840" s="33"/>
    </row>
    <row r="8841" spans="1:19">
      <c r="A8841" s="233"/>
      <c r="B8841" s="238"/>
      <c r="C8841" s="229"/>
      <c r="D8841" s="229"/>
      <c r="E8841" s="235"/>
      <c r="F8841" s="235"/>
      <c r="G8841" s="242"/>
      <c r="H8841" s="243"/>
      <c r="J8841" s="33"/>
      <c r="K8841" s="33"/>
      <c r="L8841" s="33"/>
      <c r="M8841" s="33"/>
      <c r="N8841" s="33"/>
      <c r="O8841" s="33"/>
      <c r="P8841" s="33"/>
      <c r="Q8841" s="33"/>
      <c r="R8841" s="33"/>
      <c r="S8841" s="33"/>
    </row>
    <row r="8842" spans="1:19">
      <c r="A8842" s="233"/>
      <c r="B8842" s="238"/>
      <c r="C8842" s="229"/>
      <c r="D8842" s="229"/>
      <c r="E8842" s="235"/>
      <c r="F8842" s="235"/>
      <c r="G8842" s="242"/>
      <c r="H8842" s="243"/>
      <c r="J8842" s="33"/>
      <c r="K8842" s="33"/>
      <c r="L8842" s="33"/>
      <c r="M8842" s="33"/>
      <c r="N8842" s="33"/>
      <c r="O8842" s="33"/>
      <c r="P8842" s="33"/>
      <c r="Q8842" s="33"/>
      <c r="R8842" s="33"/>
      <c r="S8842" s="33"/>
    </row>
    <row r="8843" spans="1:19">
      <c r="A8843" s="233"/>
      <c r="B8843" s="238"/>
      <c r="C8843" s="229"/>
      <c r="D8843" s="229"/>
      <c r="E8843" s="235"/>
      <c r="F8843" s="235"/>
      <c r="G8843" s="242"/>
      <c r="H8843" s="243"/>
      <c r="J8843" s="33"/>
      <c r="K8843" s="33"/>
      <c r="L8843" s="33"/>
      <c r="M8843" s="33"/>
      <c r="N8843" s="33"/>
      <c r="O8843" s="33"/>
      <c r="P8843" s="33"/>
      <c r="Q8843" s="33"/>
      <c r="R8843" s="33"/>
      <c r="S8843" s="33"/>
    </row>
    <row r="8844" spans="1:19">
      <c r="A8844" s="233"/>
      <c r="B8844" s="238"/>
      <c r="C8844" s="229"/>
      <c r="D8844" s="229"/>
      <c r="E8844" s="235"/>
      <c r="F8844" s="235"/>
      <c r="G8844" s="242"/>
      <c r="H8844" s="243"/>
      <c r="J8844" s="33"/>
      <c r="K8844" s="33"/>
      <c r="L8844" s="33"/>
      <c r="M8844" s="33"/>
      <c r="N8844" s="33"/>
      <c r="O8844" s="33"/>
      <c r="P8844" s="33"/>
      <c r="Q8844" s="33"/>
      <c r="R8844" s="33"/>
      <c r="S8844" s="33"/>
    </row>
    <row r="8845" spans="1:19">
      <c r="A8845" s="233"/>
      <c r="B8845" s="238"/>
      <c r="C8845" s="229"/>
      <c r="D8845" s="229"/>
      <c r="E8845" s="235"/>
      <c r="F8845" s="235"/>
      <c r="G8845" s="242"/>
      <c r="H8845" s="243"/>
      <c r="J8845" s="33"/>
      <c r="K8845" s="33"/>
      <c r="L8845" s="33"/>
      <c r="M8845" s="33"/>
      <c r="N8845" s="33"/>
      <c r="O8845" s="33"/>
      <c r="P8845" s="33"/>
      <c r="Q8845" s="33"/>
      <c r="R8845" s="33"/>
      <c r="S8845" s="33"/>
    </row>
    <row r="8846" spans="1:19">
      <c r="A8846" s="233"/>
      <c r="B8846" s="238"/>
      <c r="C8846" s="229"/>
      <c r="D8846" s="229"/>
      <c r="E8846" s="235"/>
      <c r="F8846" s="235"/>
      <c r="G8846" s="242"/>
      <c r="H8846" s="243"/>
      <c r="J8846" s="33"/>
      <c r="K8846" s="33"/>
      <c r="L8846" s="33"/>
      <c r="M8846" s="33"/>
      <c r="N8846" s="33"/>
      <c r="O8846" s="33"/>
      <c r="P8846" s="33"/>
      <c r="Q8846" s="33"/>
      <c r="R8846" s="33"/>
      <c r="S8846" s="33"/>
    </row>
    <row r="8847" spans="1:19">
      <c r="A8847" s="233"/>
      <c r="B8847" s="238"/>
      <c r="C8847" s="229"/>
      <c r="D8847" s="229"/>
      <c r="E8847" s="235"/>
      <c r="F8847" s="235"/>
      <c r="G8847" s="242"/>
      <c r="H8847" s="243"/>
      <c r="J8847" s="33"/>
      <c r="K8847" s="33"/>
      <c r="L8847" s="33"/>
      <c r="M8847" s="33"/>
      <c r="N8847" s="33"/>
      <c r="O8847" s="33"/>
      <c r="P8847" s="33"/>
      <c r="Q8847" s="33"/>
      <c r="R8847" s="33"/>
      <c r="S8847" s="33"/>
    </row>
    <row r="8848" spans="1:19">
      <c r="A8848" s="233"/>
      <c r="B8848" s="238"/>
      <c r="C8848" s="229"/>
      <c r="D8848" s="229"/>
      <c r="E8848" s="235"/>
      <c r="F8848" s="235"/>
      <c r="G8848" s="242"/>
      <c r="H8848" s="243"/>
      <c r="J8848" s="33"/>
      <c r="K8848" s="33"/>
      <c r="L8848" s="33"/>
      <c r="M8848" s="33"/>
      <c r="N8848" s="33"/>
      <c r="O8848" s="33"/>
      <c r="P8848" s="33"/>
      <c r="Q8848" s="33"/>
      <c r="R8848" s="33"/>
      <c r="S8848" s="33"/>
    </row>
    <row r="8849" spans="1:19">
      <c r="A8849" s="233"/>
      <c r="B8849" s="238"/>
      <c r="C8849" s="229"/>
      <c r="D8849" s="229"/>
      <c r="E8849" s="235"/>
      <c r="F8849" s="235"/>
      <c r="G8849" s="242"/>
      <c r="H8849" s="243"/>
      <c r="J8849" s="33"/>
      <c r="K8849" s="33"/>
      <c r="L8849" s="33"/>
      <c r="M8849" s="33"/>
      <c r="N8849" s="33"/>
      <c r="O8849" s="33"/>
      <c r="P8849" s="33"/>
      <c r="Q8849" s="33"/>
      <c r="R8849" s="33"/>
      <c r="S8849" s="33"/>
    </row>
    <row r="8850" spans="1:19">
      <c r="A8850" s="233"/>
      <c r="B8850" s="238"/>
      <c r="C8850" s="229"/>
      <c r="D8850" s="229"/>
      <c r="E8850" s="235"/>
      <c r="F8850" s="235"/>
      <c r="G8850" s="242"/>
      <c r="H8850" s="243"/>
      <c r="J8850" s="33"/>
      <c r="K8850" s="33"/>
      <c r="L8850" s="33"/>
      <c r="M8850" s="33"/>
      <c r="N8850" s="33"/>
      <c r="O8850" s="33"/>
      <c r="P8850" s="33"/>
      <c r="Q8850" s="33"/>
      <c r="R8850" s="33"/>
      <c r="S8850" s="33"/>
    </row>
    <row r="8851" spans="1:19">
      <c r="A8851" s="233"/>
      <c r="B8851" s="238"/>
      <c r="C8851" s="229"/>
      <c r="D8851" s="229"/>
      <c r="E8851" s="235"/>
      <c r="F8851" s="235"/>
      <c r="G8851" s="242"/>
      <c r="H8851" s="243"/>
      <c r="J8851" s="33"/>
      <c r="K8851" s="33"/>
      <c r="L8851" s="33"/>
      <c r="M8851" s="33"/>
      <c r="N8851" s="33"/>
      <c r="O8851" s="33"/>
      <c r="P8851" s="33"/>
      <c r="Q8851" s="33"/>
      <c r="R8851" s="33"/>
      <c r="S8851" s="33"/>
    </row>
    <row r="8852" spans="1:19">
      <c r="A8852" s="233"/>
      <c r="B8852" s="238"/>
      <c r="C8852" s="229"/>
      <c r="D8852" s="229"/>
      <c r="E8852" s="235"/>
      <c r="F8852" s="235"/>
      <c r="G8852" s="242"/>
      <c r="H8852" s="243"/>
      <c r="J8852" s="33"/>
      <c r="K8852" s="33"/>
      <c r="L8852" s="33"/>
      <c r="M8852" s="33"/>
      <c r="N8852" s="33"/>
      <c r="O8852" s="33"/>
      <c r="P8852" s="33"/>
      <c r="Q8852" s="33"/>
      <c r="R8852" s="33"/>
      <c r="S8852" s="33"/>
    </row>
    <row r="8853" spans="1:19">
      <c r="A8853" s="233"/>
      <c r="B8853" s="238"/>
      <c r="C8853" s="229"/>
      <c r="D8853" s="229"/>
      <c r="E8853" s="235"/>
      <c r="F8853" s="235"/>
      <c r="G8853" s="242"/>
      <c r="H8853" s="243"/>
      <c r="J8853" s="33"/>
      <c r="K8853" s="33"/>
      <c r="L8853" s="33"/>
      <c r="M8853" s="33"/>
      <c r="N8853" s="33"/>
      <c r="O8853" s="33"/>
      <c r="P8853" s="33"/>
      <c r="Q8853" s="33"/>
      <c r="R8853" s="33"/>
      <c r="S8853" s="33"/>
    </row>
    <row r="8854" spans="1:19">
      <c r="A8854" s="233"/>
      <c r="B8854" s="238"/>
      <c r="C8854" s="229"/>
      <c r="D8854" s="229"/>
      <c r="E8854" s="235"/>
      <c r="F8854" s="235"/>
      <c r="G8854" s="242"/>
      <c r="H8854" s="243"/>
      <c r="J8854" s="33"/>
      <c r="K8854" s="33"/>
      <c r="L8854" s="33"/>
      <c r="M8854" s="33"/>
      <c r="N8854" s="33"/>
      <c r="O8854" s="33"/>
      <c r="P8854" s="33"/>
      <c r="Q8854" s="33"/>
      <c r="R8854" s="33"/>
      <c r="S8854" s="33"/>
    </row>
    <row r="8855" spans="1:19">
      <c r="A8855" s="233"/>
      <c r="B8855" s="238"/>
      <c r="C8855" s="229"/>
      <c r="D8855" s="229"/>
      <c r="E8855" s="235"/>
      <c r="F8855" s="235"/>
      <c r="G8855" s="242"/>
      <c r="H8855" s="243"/>
      <c r="J8855" s="33"/>
      <c r="K8855" s="33"/>
      <c r="L8855" s="33"/>
      <c r="M8855" s="33"/>
      <c r="N8855" s="33"/>
      <c r="O8855" s="33"/>
      <c r="P8855" s="33"/>
      <c r="Q8855" s="33"/>
      <c r="R8855" s="33"/>
      <c r="S8855" s="33"/>
    </row>
    <row r="8856" spans="1:19">
      <c r="A8856" s="233"/>
      <c r="B8856" s="238"/>
      <c r="C8856" s="229"/>
      <c r="D8856" s="229"/>
      <c r="E8856" s="235"/>
      <c r="F8856" s="235"/>
      <c r="G8856" s="242"/>
      <c r="H8856" s="243"/>
      <c r="J8856" s="33"/>
      <c r="K8856" s="33"/>
      <c r="L8856" s="33"/>
      <c r="M8856" s="33"/>
      <c r="N8856" s="33"/>
      <c r="O8856" s="33"/>
      <c r="P8856" s="33"/>
      <c r="Q8856" s="33"/>
      <c r="R8856" s="33"/>
      <c r="S8856" s="33"/>
    </row>
    <row r="8857" spans="1:19">
      <c r="A8857" s="233"/>
      <c r="B8857" s="238"/>
      <c r="C8857" s="229"/>
      <c r="D8857" s="229"/>
      <c r="E8857" s="235"/>
      <c r="F8857" s="235"/>
      <c r="G8857" s="242"/>
      <c r="H8857" s="243"/>
      <c r="J8857" s="33"/>
      <c r="K8857" s="33"/>
      <c r="L8857" s="33"/>
      <c r="M8857" s="33"/>
      <c r="N8857" s="33"/>
      <c r="O8857" s="33"/>
      <c r="P8857" s="33"/>
      <c r="Q8857" s="33"/>
      <c r="R8857" s="33"/>
      <c r="S8857" s="33"/>
    </row>
    <row r="8858" spans="1:19">
      <c r="A8858" s="233"/>
      <c r="B8858" s="238"/>
      <c r="C8858" s="229"/>
      <c r="D8858" s="229"/>
      <c r="E8858" s="235"/>
      <c r="F8858" s="235"/>
      <c r="G8858" s="242"/>
      <c r="H8858" s="243"/>
      <c r="J8858" s="33"/>
      <c r="K8858" s="33"/>
      <c r="L8858" s="33"/>
      <c r="M8858" s="33"/>
      <c r="N8858" s="33"/>
      <c r="O8858" s="33"/>
      <c r="P8858" s="33"/>
      <c r="Q8858" s="33"/>
      <c r="R8858" s="33"/>
      <c r="S8858" s="33"/>
    </row>
    <row r="8859" spans="1:19">
      <c r="A8859" s="233"/>
      <c r="B8859" s="238"/>
      <c r="C8859" s="229"/>
      <c r="D8859" s="229"/>
      <c r="E8859" s="235"/>
      <c r="F8859" s="235"/>
      <c r="G8859" s="242"/>
      <c r="H8859" s="243"/>
      <c r="J8859" s="33"/>
      <c r="K8859" s="33"/>
      <c r="L8859" s="33"/>
      <c r="M8859" s="33"/>
      <c r="N8859" s="33"/>
      <c r="O8859" s="33"/>
      <c r="P8859" s="33"/>
      <c r="Q8859" s="33"/>
      <c r="R8859" s="33"/>
      <c r="S8859" s="33"/>
    </row>
    <row r="8860" spans="1:19">
      <c r="A8860" s="233"/>
      <c r="B8860" s="238"/>
      <c r="C8860" s="229"/>
      <c r="D8860" s="229"/>
      <c r="E8860" s="235"/>
      <c r="F8860" s="235"/>
      <c r="G8860" s="242"/>
      <c r="H8860" s="243"/>
      <c r="J8860" s="33"/>
      <c r="K8860" s="33"/>
      <c r="L8860" s="33"/>
      <c r="M8860" s="33"/>
      <c r="N8860" s="33"/>
      <c r="O8860" s="33"/>
      <c r="P8860" s="33"/>
      <c r="Q8860" s="33"/>
      <c r="R8860" s="33"/>
      <c r="S8860" s="33"/>
    </row>
    <row r="8861" spans="1:19">
      <c r="A8861" s="233"/>
      <c r="B8861" s="238"/>
      <c r="C8861" s="229"/>
      <c r="D8861" s="229"/>
      <c r="E8861" s="235"/>
      <c r="F8861" s="235"/>
      <c r="G8861" s="242"/>
      <c r="H8861" s="243"/>
      <c r="J8861" s="33"/>
      <c r="K8861" s="33"/>
      <c r="L8861" s="33"/>
      <c r="M8861" s="33"/>
      <c r="N8861" s="33"/>
      <c r="O8861" s="33"/>
      <c r="P8861" s="33"/>
      <c r="Q8861" s="33"/>
      <c r="R8861" s="33"/>
      <c r="S8861" s="33"/>
    </row>
    <row r="8862" spans="1:19">
      <c r="A8862" s="233"/>
      <c r="B8862" s="238"/>
      <c r="C8862" s="229"/>
      <c r="D8862" s="229"/>
      <c r="E8862" s="235"/>
      <c r="F8862" s="235"/>
      <c r="G8862" s="242"/>
      <c r="H8862" s="243"/>
      <c r="J8862" s="33"/>
      <c r="K8862" s="33"/>
      <c r="L8862" s="33"/>
      <c r="M8862" s="33"/>
      <c r="N8862" s="33"/>
      <c r="O8862" s="33"/>
      <c r="P8862" s="33"/>
      <c r="Q8862" s="33"/>
      <c r="R8862" s="33"/>
      <c r="S8862" s="33"/>
    </row>
    <row r="8863" spans="1:19">
      <c r="A8863" s="233"/>
      <c r="B8863" s="238"/>
      <c r="C8863" s="229"/>
      <c r="D8863" s="229"/>
      <c r="E8863" s="235"/>
      <c r="F8863" s="235"/>
      <c r="G8863" s="242"/>
      <c r="H8863" s="243"/>
      <c r="J8863" s="33"/>
      <c r="K8863" s="33"/>
      <c r="L8863" s="33"/>
      <c r="M8863" s="33"/>
      <c r="N8863" s="33"/>
      <c r="O8863" s="33"/>
      <c r="P8863" s="33"/>
      <c r="Q8863" s="33"/>
      <c r="R8863" s="33"/>
      <c r="S8863" s="33"/>
    </row>
    <row r="8864" spans="1:19">
      <c r="A8864" s="233"/>
      <c r="B8864" s="238"/>
      <c r="C8864" s="229"/>
      <c r="D8864" s="229"/>
      <c r="E8864" s="235"/>
      <c r="F8864" s="235"/>
      <c r="G8864" s="242"/>
      <c r="H8864" s="243"/>
      <c r="J8864" s="33"/>
      <c r="K8864" s="33"/>
      <c r="L8864" s="33"/>
      <c r="M8864" s="33"/>
      <c r="N8864" s="33"/>
      <c r="O8864" s="33"/>
      <c r="P8864" s="33"/>
      <c r="Q8864" s="33"/>
      <c r="R8864" s="33"/>
      <c r="S8864" s="33"/>
    </row>
    <row r="8865" spans="1:19">
      <c r="A8865" s="233"/>
      <c r="B8865" s="238"/>
      <c r="C8865" s="229"/>
      <c r="D8865" s="229"/>
      <c r="E8865" s="235"/>
      <c r="F8865" s="235"/>
      <c r="G8865" s="242"/>
      <c r="H8865" s="243"/>
      <c r="J8865" s="33"/>
      <c r="K8865" s="33"/>
      <c r="L8865" s="33"/>
      <c r="M8865" s="33"/>
      <c r="N8865" s="33"/>
      <c r="O8865" s="33"/>
      <c r="P8865" s="33"/>
      <c r="Q8865" s="33"/>
      <c r="R8865" s="33"/>
      <c r="S8865" s="33"/>
    </row>
    <row r="8866" spans="1:19">
      <c r="A8866" s="233"/>
      <c r="B8866" s="238"/>
      <c r="C8866" s="229"/>
      <c r="D8866" s="229"/>
      <c r="E8866" s="235"/>
      <c r="F8866" s="235"/>
      <c r="G8866" s="242"/>
      <c r="H8866" s="243"/>
      <c r="J8866" s="33"/>
      <c r="K8866" s="33"/>
      <c r="L8866" s="33"/>
      <c r="M8866" s="33"/>
      <c r="N8866" s="33"/>
      <c r="O8866" s="33"/>
      <c r="P8866" s="33"/>
      <c r="Q8866" s="33"/>
      <c r="R8866" s="33"/>
      <c r="S8866" s="33"/>
    </row>
    <row r="8867" spans="1:19">
      <c r="A8867" s="233"/>
      <c r="B8867" s="238"/>
      <c r="C8867" s="229"/>
      <c r="D8867" s="229"/>
      <c r="E8867" s="235"/>
      <c r="F8867" s="235"/>
      <c r="G8867" s="242"/>
      <c r="H8867" s="243"/>
      <c r="J8867" s="33"/>
      <c r="K8867" s="33"/>
      <c r="L8867" s="33"/>
      <c r="M8867" s="33"/>
      <c r="N8867" s="33"/>
      <c r="O8867" s="33"/>
      <c r="P8867" s="33"/>
      <c r="Q8867" s="33"/>
      <c r="R8867" s="33"/>
      <c r="S8867" s="33"/>
    </row>
    <row r="8868" spans="1:19">
      <c r="A8868" s="233"/>
      <c r="B8868" s="238"/>
      <c r="C8868" s="229"/>
      <c r="D8868" s="229"/>
      <c r="E8868" s="235"/>
      <c r="F8868" s="235"/>
      <c r="G8868" s="242"/>
      <c r="H8868" s="243"/>
      <c r="J8868" s="33"/>
      <c r="K8868" s="33"/>
      <c r="L8868" s="33"/>
      <c r="M8868" s="33"/>
      <c r="N8868" s="33"/>
      <c r="O8868" s="33"/>
      <c r="P8868" s="33"/>
      <c r="Q8868" s="33"/>
      <c r="R8868" s="33"/>
      <c r="S8868" s="33"/>
    </row>
    <row r="8869" spans="1:19">
      <c r="A8869" s="233"/>
      <c r="B8869" s="238"/>
      <c r="C8869" s="229"/>
      <c r="D8869" s="229"/>
      <c r="E8869" s="235"/>
      <c r="F8869" s="235"/>
      <c r="G8869" s="242"/>
      <c r="H8869" s="243"/>
      <c r="J8869" s="33"/>
      <c r="K8869" s="33"/>
      <c r="L8869" s="33"/>
      <c r="M8869" s="33"/>
      <c r="N8869" s="33"/>
      <c r="O8869" s="33"/>
      <c r="P8869" s="33"/>
      <c r="Q8869" s="33"/>
      <c r="R8869" s="33"/>
      <c r="S8869" s="33"/>
    </row>
    <row r="8870" spans="1:19">
      <c r="A8870" s="233"/>
      <c r="B8870" s="238"/>
      <c r="C8870" s="229"/>
      <c r="D8870" s="229"/>
      <c r="E8870" s="235"/>
      <c r="F8870" s="235"/>
      <c r="G8870" s="242"/>
      <c r="H8870" s="243"/>
      <c r="J8870" s="33"/>
      <c r="K8870" s="33"/>
      <c r="L8870" s="33"/>
      <c r="M8870" s="33"/>
      <c r="N8870" s="33"/>
      <c r="O8870" s="33"/>
      <c r="P8870" s="33"/>
      <c r="Q8870" s="33"/>
      <c r="R8870" s="33"/>
      <c r="S8870" s="33"/>
    </row>
    <row r="8871" spans="1:19">
      <c r="A8871" s="233"/>
      <c r="B8871" s="238"/>
      <c r="C8871" s="229"/>
      <c r="D8871" s="229"/>
      <c r="E8871" s="235"/>
      <c r="F8871" s="235"/>
      <c r="G8871" s="242"/>
      <c r="H8871" s="243"/>
      <c r="J8871" s="33"/>
      <c r="K8871" s="33"/>
      <c r="L8871" s="33"/>
      <c r="M8871" s="33"/>
      <c r="N8871" s="33"/>
      <c r="O8871" s="33"/>
      <c r="P8871" s="33"/>
      <c r="Q8871" s="33"/>
      <c r="R8871" s="33"/>
      <c r="S8871" s="33"/>
    </row>
    <row r="8872" spans="1:19">
      <c r="A8872" s="233"/>
      <c r="B8872" s="238"/>
      <c r="C8872" s="229"/>
      <c r="D8872" s="229"/>
      <c r="E8872" s="235"/>
      <c r="F8872" s="235"/>
      <c r="G8872" s="242"/>
      <c r="H8872" s="243"/>
      <c r="J8872" s="33"/>
      <c r="K8872" s="33"/>
      <c r="L8872" s="33"/>
      <c r="M8872" s="33"/>
      <c r="N8872" s="33"/>
      <c r="O8872" s="33"/>
      <c r="P8872" s="33"/>
      <c r="Q8872" s="33"/>
      <c r="R8872" s="33"/>
      <c r="S8872" s="33"/>
    </row>
    <row r="8873" spans="1:19">
      <c r="A8873" s="233"/>
      <c r="B8873" s="238"/>
      <c r="C8873" s="229"/>
      <c r="D8873" s="229"/>
      <c r="E8873" s="235"/>
      <c r="F8873" s="235"/>
      <c r="G8873" s="242"/>
      <c r="H8873" s="243"/>
      <c r="J8873" s="33"/>
      <c r="K8873" s="33"/>
      <c r="L8873" s="33"/>
      <c r="M8873" s="33"/>
      <c r="N8873" s="33"/>
      <c r="O8873" s="33"/>
      <c r="P8873" s="33"/>
      <c r="Q8873" s="33"/>
      <c r="R8873" s="33"/>
      <c r="S8873" s="33"/>
    </row>
    <row r="8874" spans="1:19">
      <c r="A8874" s="233"/>
      <c r="B8874" s="238"/>
      <c r="C8874" s="229"/>
      <c r="D8874" s="229"/>
      <c r="E8874" s="235"/>
      <c r="F8874" s="235"/>
      <c r="G8874" s="242"/>
      <c r="H8874" s="243"/>
      <c r="J8874" s="33"/>
      <c r="K8874" s="33"/>
      <c r="L8874" s="33"/>
      <c r="M8874" s="33"/>
      <c r="N8874" s="33"/>
      <c r="O8874" s="33"/>
      <c r="P8874" s="33"/>
      <c r="Q8874" s="33"/>
      <c r="R8874" s="33"/>
      <c r="S8874" s="33"/>
    </row>
    <row r="8875" spans="1:19">
      <c r="A8875" s="233"/>
      <c r="B8875" s="238"/>
      <c r="C8875" s="229"/>
      <c r="D8875" s="229"/>
      <c r="E8875" s="235"/>
      <c r="F8875" s="235"/>
      <c r="G8875" s="242"/>
      <c r="H8875" s="243"/>
      <c r="J8875" s="33"/>
      <c r="K8875" s="33"/>
      <c r="L8875" s="33"/>
      <c r="M8875" s="33"/>
      <c r="N8875" s="33"/>
      <c r="O8875" s="33"/>
      <c r="P8875" s="33"/>
      <c r="Q8875" s="33"/>
      <c r="R8875" s="33"/>
      <c r="S8875" s="33"/>
    </row>
    <row r="8876" spans="1:19">
      <c r="A8876" s="233"/>
      <c r="B8876" s="238"/>
      <c r="C8876" s="229"/>
      <c r="D8876" s="229"/>
      <c r="E8876" s="235"/>
      <c r="F8876" s="235"/>
      <c r="G8876" s="242"/>
      <c r="H8876" s="243"/>
      <c r="J8876" s="33"/>
      <c r="K8876" s="33"/>
      <c r="L8876" s="33"/>
      <c r="M8876" s="33"/>
      <c r="N8876" s="33"/>
      <c r="O8876" s="33"/>
      <c r="P8876" s="33"/>
      <c r="Q8876" s="33"/>
      <c r="R8876" s="33"/>
      <c r="S8876" s="33"/>
    </row>
    <row r="8877" spans="1:19">
      <c r="A8877" s="233"/>
      <c r="B8877" s="238"/>
      <c r="C8877" s="229"/>
      <c r="D8877" s="229"/>
      <c r="E8877" s="235"/>
      <c r="F8877" s="235"/>
      <c r="G8877" s="242"/>
      <c r="H8877" s="243"/>
      <c r="J8877" s="33"/>
      <c r="K8877" s="33"/>
      <c r="L8877" s="33"/>
      <c r="M8877" s="33"/>
      <c r="N8877" s="33"/>
      <c r="O8877" s="33"/>
      <c r="P8877" s="33"/>
      <c r="Q8877" s="33"/>
      <c r="R8877" s="33"/>
      <c r="S8877" s="33"/>
    </row>
    <row r="8878" spans="1:19">
      <c r="A8878" s="233"/>
      <c r="B8878" s="238"/>
      <c r="C8878" s="229"/>
      <c r="D8878" s="229"/>
      <c r="E8878" s="235"/>
      <c r="F8878" s="235"/>
      <c r="G8878" s="242"/>
      <c r="H8878" s="243"/>
      <c r="J8878" s="33"/>
      <c r="K8878" s="33"/>
      <c r="L8878" s="33"/>
      <c r="M8878" s="33"/>
      <c r="N8878" s="33"/>
      <c r="O8878" s="33"/>
      <c r="P8878" s="33"/>
      <c r="Q8878" s="33"/>
      <c r="R8878" s="33"/>
      <c r="S8878" s="33"/>
    </row>
    <row r="8879" spans="1:19">
      <c r="A8879" s="233"/>
      <c r="B8879" s="238"/>
      <c r="C8879" s="229"/>
      <c r="D8879" s="229"/>
      <c r="E8879" s="235"/>
      <c r="F8879" s="235"/>
      <c r="G8879" s="242"/>
      <c r="H8879" s="243"/>
      <c r="J8879" s="33"/>
      <c r="K8879" s="33"/>
      <c r="L8879" s="33"/>
      <c r="M8879" s="33"/>
      <c r="N8879" s="33"/>
      <c r="O8879" s="33"/>
      <c r="P8879" s="33"/>
      <c r="Q8879" s="33"/>
      <c r="R8879" s="33"/>
      <c r="S8879" s="33"/>
    </row>
    <row r="8880" spans="1:19">
      <c r="A8880" s="233"/>
      <c r="B8880" s="238"/>
      <c r="C8880" s="229"/>
      <c r="D8880" s="229"/>
      <c r="E8880" s="235"/>
      <c r="F8880" s="235"/>
      <c r="G8880" s="242"/>
      <c r="H8880" s="243"/>
      <c r="J8880" s="33"/>
      <c r="K8880" s="33"/>
      <c r="L8880" s="33"/>
      <c r="M8880" s="33"/>
      <c r="N8880" s="33"/>
      <c r="O8880" s="33"/>
      <c r="P8880" s="33"/>
      <c r="Q8880" s="33"/>
      <c r="R8880" s="33"/>
      <c r="S8880" s="33"/>
    </row>
    <row r="8881" spans="1:19">
      <c r="A8881" s="233"/>
      <c r="B8881" s="238"/>
      <c r="C8881" s="229"/>
      <c r="D8881" s="229"/>
      <c r="E8881" s="235"/>
      <c r="F8881" s="235"/>
      <c r="G8881" s="242"/>
      <c r="H8881" s="243"/>
      <c r="J8881" s="33"/>
      <c r="K8881" s="33"/>
      <c r="L8881" s="33"/>
      <c r="M8881" s="33"/>
      <c r="N8881" s="33"/>
      <c r="O8881" s="33"/>
      <c r="P8881" s="33"/>
      <c r="Q8881" s="33"/>
      <c r="R8881" s="33"/>
      <c r="S8881" s="33"/>
    </row>
    <row r="8882" spans="1:19">
      <c r="A8882" s="233"/>
      <c r="B8882" s="238"/>
      <c r="C8882" s="229"/>
      <c r="D8882" s="229"/>
      <c r="E8882" s="235"/>
      <c r="F8882" s="235"/>
      <c r="G8882" s="242"/>
      <c r="H8882" s="243"/>
      <c r="J8882" s="33"/>
      <c r="K8882" s="33"/>
      <c r="L8882" s="33"/>
      <c r="M8882" s="33"/>
      <c r="N8882" s="33"/>
      <c r="O8882" s="33"/>
      <c r="P8882" s="33"/>
      <c r="Q8882" s="33"/>
      <c r="R8882" s="33"/>
      <c r="S8882" s="33"/>
    </row>
    <row r="8883" spans="1:19">
      <c r="A8883" s="233"/>
      <c r="B8883" s="238"/>
      <c r="C8883" s="229"/>
      <c r="D8883" s="229"/>
      <c r="E8883" s="235"/>
      <c r="F8883" s="235"/>
      <c r="G8883" s="242"/>
      <c r="H8883" s="243"/>
      <c r="J8883" s="33"/>
      <c r="K8883" s="33"/>
      <c r="L8883" s="33"/>
      <c r="M8883" s="33"/>
      <c r="N8883" s="33"/>
      <c r="O8883" s="33"/>
      <c r="P8883" s="33"/>
      <c r="Q8883" s="33"/>
      <c r="R8883" s="33"/>
      <c r="S8883" s="33"/>
    </row>
    <row r="8884" spans="1:19">
      <c r="A8884" s="233"/>
      <c r="B8884" s="238"/>
      <c r="C8884" s="229"/>
      <c r="D8884" s="229"/>
      <c r="E8884" s="235"/>
      <c r="F8884" s="235"/>
      <c r="G8884" s="242"/>
      <c r="H8884" s="243"/>
      <c r="J8884" s="33"/>
      <c r="K8884" s="33"/>
      <c r="L8884" s="33"/>
      <c r="M8884" s="33"/>
      <c r="N8884" s="33"/>
      <c r="O8884" s="33"/>
      <c r="P8884" s="33"/>
      <c r="Q8884" s="33"/>
      <c r="R8884" s="33"/>
      <c r="S8884" s="33"/>
    </row>
    <row r="8885" spans="1:19">
      <c r="A8885" s="233"/>
      <c r="B8885" s="238"/>
      <c r="C8885" s="229"/>
      <c r="D8885" s="229"/>
      <c r="E8885" s="235"/>
      <c r="F8885" s="235"/>
      <c r="G8885" s="242"/>
      <c r="H8885" s="243"/>
      <c r="J8885" s="33"/>
      <c r="K8885" s="33"/>
      <c r="L8885" s="33"/>
      <c r="M8885" s="33"/>
      <c r="N8885" s="33"/>
      <c r="O8885" s="33"/>
      <c r="P8885" s="33"/>
      <c r="Q8885" s="33"/>
      <c r="R8885" s="33"/>
      <c r="S8885" s="33"/>
    </row>
    <row r="8886" spans="1:19">
      <c r="A8886" s="233"/>
      <c r="B8886" s="238"/>
      <c r="C8886" s="229"/>
      <c r="D8886" s="229"/>
      <c r="E8886" s="235"/>
      <c r="F8886" s="235"/>
      <c r="G8886" s="242"/>
      <c r="H8886" s="243"/>
      <c r="J8886" s="33"/>
      <c r="K8886" s="33"/>
      <c r="L8886" s="33"/>
      <c r="M8886" s="33"/>
      <c r="N8886" s="33"/>
      <c r="O8886" s="33"/>
      <c r="P8886" s="33"/>
      <c r="Q8886" s="33"/>
      <c r="R8886" s="33"/>
      <c r="S8886" s="33"/>
    </row>
    <row r="8887" spans="1:19">
      <c r="A8887" s="233"/>
      <c r="B8887" s="238"/>
      <c r="C8887" s="229"/>
      <c r="D8887" s="229"/>
      <c r="E8887" s="235"/>
      <c r="F8887" s="235"/>
      <c r="G8887" s="242"/>
      <c r="H8887" s="243"/>
      <c r="J8887" s="33"/>
      <c r="K8887" s="33"/>
      <c r="L8887" s="33"/>
      <c r="M8887" s="33"/>
      <c r="N8887" s="33"/>
      <c r="O8887" s="33"/>
      <c r="P8887" s="33"/>
      <c r="Q8887" s="33"/>
      <c r="R8887" s="33"/>
      <c r="S8887" s="33"/>
    </row>
    <row r="8888" spans="1:19">
      <c r="A8888" s="233"/>
      <c r="B8888" s="238"/>
      <c r="C8888" s="229"/>
      <c r="D8888" s="229"/>
      <c r="E8888" s="235"/>
      <c r="F8888" s="235"/>
      <c r="G8888" s="242"/>
      <c r="H8888" s="243"/>
      <c r="J8888" s="33"/>
      <c r="K8888" s="33"/>
      <c r="L8888" s="33"/>
      <c r="M8888" s="33"/>
      <c r="N8888" s="33"/>
      <c r="O8888" s="33"/>
      <c r="P8888" s="33"/>
      <c r="Q8888" s="33"/>
      <c r="R8888" s="33"/>
      <c r="S8888" s="33"/>
    </row>
    <row r="8889" spans="1:19">
      <c r="A8889" s="233"/>
      <c r="B8889" s="238"/>
      <c r="C8889" s="229"/>
      <c r="D8889" s="229"/>
      <c r="E8889" s="235"/>
      <c r="F8889" s="235"/>
      <c r="G8889" s="242"/>
      <c r="H8889" s="243"/>
      <c r="J8889" s="33"/>
      <c r="K8889" s="33"/>
      <c r="L8889" s="33"/>
      <c r="M8889" s="33"/>
      <c r="N8889" s="33"/>
      <c r="O8889" s="33"/>
      <c r="P8889" s="33"/>
      <c r="Q8889" s="33"/>
      <c r="R8889" s="33"/>
      <c r="S8889" s="33"/>
    </row>
    <row r="8890" spans="1:19">
      <c r="A8890" s="233"/>
      <c r="B8890" s="238"/>
      <c r="C8890" s="229"/>
      <c r="D8890" s="229"/>
      <c r="E8890" s="235"/>
      <c r="F8890" s="235"/>
      <c r="G8890" s="242"/>
      <c r="H8890" s="243"/>
      <c r="J8890" s="33"/>
      <c r="K8890" s="33"/>
      <c r="L8890" s="33"/>
      <c r="M8890" s="33"/>
      <c r="N8890" s="33"/>
      <c r="O8890" s="33"/>
      <c r="P8890" s="33"/>
      <c r="Q8890" s="33"/>
      <c r="R8890" s="33"/>
      <c r="S8890" s="33"/>
    </row>
    <row r="8891" spans="1:19">
      <c r="A8891" s="233"/>
      <c r="B8891" s="238"/>
      <c r="C8891" s="229"/>
      <c r="D8891" s="229"/>
      <c r="E8891" s="235"/>
      <c r="F8891" s="235"/>
      <c r="G8891" s="242"/>
      <c r="H8891" s="243"/>
      <c r="J8891" s="33"/>
      <c r="K8891" s="33"/>
      <c r="L8891" s="33"/>
      <c r="M8891" s="33"/>
      <c r="N8891" s="33"/>
      <c r="O8891" s="33"/>
      <c r="P8891" s="33"/>
      <c r="Q8891" s="33"/>
      <c r="R8891" s="33"/>
      <c r="S8891" s="33"/>
    </row>
    <row r="8892" spans="1:19">
      <c r="A8892" s="233"/>
      <c r="B8892" s="238"/>
      <c r="C8892" s="229"/>
      <c r="D8892" s="229"/>
      <c r="E8892" s="235"/>
      <c r="F8892" s="235"/>
      <c r="G8892" s="242"/>
      <c r="H8892" s="243"/>
      <c r="J8892" s="33"/>
      <c r="K8892" s="33"/>
      <c r="L8892" s="33"/>
      <c r="M8892" s="33"/>
      <c r="N8892" s="33"/>
      <c r="O8892" s="33"/>
      <c r="P8892" s="33"/>
      <c r="Q8892" s="33"/>
      <c r="R8892" s="33"/>
      <c r="S8892" s="33"/>
    </row>
    <row r="8893" spans="1:19">
      <c r="A8893" s="233"/>
      <c r="B8893" s="238"/>
      <c r="C8893" s="229"/>
      <c r="D8893" s="229"/>
      <c r="E8893" s="235"/>
      <c r="F8893" s="235"/>
      <c r="G8893" s="242"/>
      <c r="H8893" s="243"/>
      <c r="J8893" s="33"/>
      <c r="K8893" s="33"/>
      <c r="L8893" s="33"/>
      <c r="M8893" s="33"/>
      <c r="N8893" s="33"/>
      <c r="O8893" s="33"/>
      <c r="P8893" s="33"/>
      <c r="Q8893" s="33"/>
      <c r="R8893" s="33"/>
      <c r="S8893" s="33"/>
    </row>
    <row r="8894" spans="1:19">
      <c r="A8894" s="233"/>
      <c r="B8894" s="238"/>
      <c r="C8894" s="229"/>
      <c r="D8894" s="229"/>
      <c r="E8894" s="235"/>
      <c r="F8894" s="235"/>
      <c r="G8894" s="242"/>
      <c r="H8894" s="243"/>
      <c r="J8894" s="33"/>
      <c r="K8894" s="33"/>
      <c r="L8894" s="33"/>
      <c r="M8894" s="33"/>
      <c r="N8894" s="33"/>
      <c r="O8894" s="33"/>
      <c r="P8894" s="33"/>
      <c r="Q8894" s="33"/>
      <c r="R8894" s="33"/>
      <c r="S8894" s="33"/>
    </row>
    <row r="8895" spans="1:19">
      <c r="A8895" s="233"/>
      <c r="B8895" s="238"/>
      <c r="C8895" s="229"/>
      <c r="D8895" s="229"/>
      <c r="E8895" s="235"/>
      <c r="F8895" s="235"/>
      <c r="G8895" s="242"/>
      <c r="H8895" s="243"/>
      <c r="J8895" s="33"/>
      <c r="K8895" s="33"/>
      <c r="L8895" s="33"/>
      <c r="M8895" s="33"/>
      <c r="N8895" s="33"/>
      <c r="O8895" s="33"/>
      <c r="P8895" s="33"/>
      <c r="Q8895" s="33"/>
      <c r="R8895" s="33"/>
      <c r="S8895" s="33"/>
    </row>
    <row r="8896" spans="1:19">
      <c r="A8896" s="233"/>
      <c r="B8896" s="238"/>
      <c r="C8896" s="229"/>
      <c r="D8896" s="229"/>
      <c r="E8896" s="235"/>
      <c r="F8896" s="235"/>
      <c r="G8896" s="242"/>
      <c r="H8896" s="243"/>
      <c r="J8896" s="33"/>
      <c r="K8896" s="33"/>
      <c r="L8896" s="33"/>
      <c r="M8896" s="33"/>
      <c r="N8896" s="33"/>
      <c r="O8896" s="33"/>
      <c r="P8896" s="33"/>
      <c r="Q8896" s="33"/>
      <c r="R8896" s="33"/>
      <c r="S8896" s="33"/>
    </row>
    <row r="8897" spans="1:19">
      <c r="A8897" s="233"/>
      <c r="B8897" s="238"/>
      <c r="C8897" s="229"/>
      <c r="D8897" s="229"/>
      <c r="E8897" s="235"/>
      <c r="F8897" s="235"/>
      <c r="G8897" s="242"/>
      <c r="H8897" s="243"/>
      <c r="J8897" s="33"/>
      <c r="K8897" s="33"/>
      <c r="L8897" s="33"/>
      <c r="M8897" s="33"/>
      <c r="N8897" s="33"/>
      <c r="O8897" s="33"/>
      <c r="P8897" s="33"/>
      <c r="Q8897" s="33"/>
      <c r="R8897" s="33"/>
      <c r="S8897" s="33"/>
    </row>
    <row r="8898" spans="1:19">
      <c r="A8898" s="233"/>
      <c r="B8898" s="238"/>
      <c r="C8898" s="229"/>
      <c r="D8898" s="229"/>
      <c r="E8898" s="235"/>
      <c r="F8898" s="235"/>
      <c r="G8898" s="242"/>
      <c r="H8898" s="243"/>
      <c r="J8898" s="33"/>
      <c r="K8898" s="33"/>
      <c r="L8898" s="33"/>
      <c r="M8898" s="33"/>
      <c r="N8898" s="33"/>
      <c r="O8898" s="33"/>
      <c r="P8898" s="33"/>
      <c r="Q8898" s="33"/>
      <c r="R8898" s="33"/>
      <c r="S8898" s="33"/>
    </row>
    <row r="8899" spans="1:19">
      <c r="A8899" s="233"/>
      <c r="B8899" s="238"/>
      <c r="C8899" s="229"/>
      <c r="D8899" s="229"/>
      <c r="E8899" s="235"/>
      <c r="F8899" s="235"/>
      <c r="G8899" s="242"/>
      <c r="H8899" s="243"/>
      <c r="J8899" s="33"/>
      <c r="K8899" s="33"/>
      <c r="L8899" s="33"/>
      <c r="M8899" s="33"/>
      <c r="N8899" s="33"/>
      <c r="O8899" s="33"/>
      <c r="P8899" s="33"/>
      <c r="Q8899" s="33"/>
      <c r="R8899" s="33"/>
      <c r="S8899" s="33"/>
    </row>
    <row r="8900" spans="1:19">
      <c r="A8900" s="233"/>
      <c r="B8900" s="238"/>
      <c r="C8900" s="229"/>
      <c r="D8900" s="229"/>
      <c r="E8900" s="235"/>
      <c r="F8900" s="235"/>
      <c r="G8900" s="242"/>
      <c r="H8900" s="243"/>
      <c r="J8900" s="33"/>
      <c r="K8900" s="33"/>
      <c r="L8900" s="33"/>
      <c r="M8900" s="33"/>
      <c r="N8900" s="33"/>
      <c r="O8900" s="33"/>
      <c r="P8900" s="33"/>
      <c r="Q8900" s="33"/>
      <c r="R8900" s="33"/>
      <c r="S8900" s="33"/>
    </row>
    <row r="8901" spans="1:19">
      <c r="A8901" s="233"/>
      <c r="B8901" s="238"/>
      <c r="C8901" s="229"/>
      <c r="D8901" s="229"/>
      <c r="E8901" s="235"/>
      <c r="F8901" s="235"/>
      <c r="G8901" s="242"/>
      <c r="H8901" s="243"/>
      <c r="J8901" s="33"/>
      <c r="K8901" s="33"/>
      <c r="L8901" s="33"/>
      <c r="M8901" s="33"/>
      <c r="N8901" s="33"/>
      <c r="O8901" s="33"/>
      <c r="P8901" s="33"/>
      <c r="Q8901" s="33"/>
      <c r="R8901" s="33"/>
      <c r="S8901" s="33"/>
    </row>
    <row r="8902" spans="1:19">
      <c r="A8902" s="233"/>
      <c r="B8902" s="238"/>
      <c r="C8902" s="229"/>
      <c r="D8902" s="229"/>
      <c r="E8902" s="235"/>
      <c r="F8902" s="235"/>
      <c r="G8902" s="242"/>
      <c r="H8902" s="243"/>
      <c r="J8902" s="33"/>
      <c r="K8902" s="33"/>
      <c r="L8902" s="33"/>
      <c r="M8902" s="33"/>
      <c r="N8902" s="33"/>
      <c r="O8902" s="33"/>
      <c r="P8902" s="33"/>
      <c r="Q8902" s="33"/>
      <c r="R8902" s="33"/>
      <c r="S8902" s="33"/>
    </row>
    <row r="8903" spans="1:19">
      <c r="A8903" s="233"/>
      <c r="B8903" s="238"/>
      <c r="C8903" s="229"/>
      <c r="D8903" s="229"/>
      <c r="E8903" s="235"/>
      <c r="F8903" s="235"/>
      <c r="G8903" s="242"/>
      <c r="H8903" s="243"/>
      <c r="J8903" s="33"/>
      <c r="K8903" s="33"/>
      <c r="L8903" s="33"/>
      <c r="M8903" s="33"/>
      <c r="N8903" s="33"/>
      <c r="O8903" s="33"/>
      <c r="P8903" s="33"/>
      <c r="Q8903" s="33"/>
      <c r="R8903" s="33"/>
      <c r="S8903" s="33"/>
    </row>
    <row r="8904" spans="1:19">
      <c r="A8904" s="233"/>
      <c r="B8904" s="238"/>
      <c r="C8904" s="229"/>
      <c r="D8904" s="229"/>
      <c r="E8904" s="235"/>
      <c r="F8904" s="235"/>
      <c r="G8904" s="242"/>
      <c r="H8904" s="243"/>
      <c r="J8904" s="33"/>
      <c r="K8904" s="33"/>
      <c r="L8904" s="33"/>
      <c r="M8904" s="33"/>
      <c r="N8904" s="33"/>
      <c r="O8904" s="33"/>
      <c r="P8904" s="33"/>
      <c r="Q8904" s="33"/>
      <c r="R8904" s="33"/>
      <c r="S8904" s="33"/>
    </row>
    <row r="8905" spans="1:19">
      <c r="A8905" s="233"/>
      <c r="B8905" s="238"/>
      <c r="C8905" s="229"/>
      <c r="D8905" s="229"/>
      <c r="E8905" s="235"/>
      <c r="F8905" s="235"/>
      <c r="G8905" s="242"/>
      <c r="H8905" s="243"/>
      <c r="J8905" s="33"/>
      <c r="K8905" s="33"/>
      <c r="L8905" s="33"/>
      <c r="M8905" s="33"/>
      <c r="N8905" s="33"/>
      <c r="O8905" s="33"/>
      <c r="P8905" s="33"/>
      <c r="Q8905" s="33"/>
      <c r="R8905" s="33"/>
      <c r="S8905" s="33"/>
    </row>
    <row r="8906" spans="1:19">
      <c r="A8906" s="233"/>
      <c r="B8906" s="238"/>
      <c r="C8906" s="229"/>
      <c r="D8906" s="229"/>
      <c r="E8906" s="235"/>
      <c r="F8906" s="235"/>
      <c r="G8906" s="242"/>
      <c r="H8906" s="243"/>
      <c r="J8906" s="33"/>
      <c r="K8906" s="33"/>
      <c r="L8906" s="33"/>
      <c r="M8906" s="33"/>
      <c r="N8906" s="33"/>
      <c r="O8906" s="33"/>
      <c r="P8906" s="33"/>
      <c r="Q8906" s="33"/>
      <c r="R8906" s="33"/>
      <c r="S8906" s="33"/>
    </row>
    <row r="8907" spans="1:19">
      <c r="A8907" s="233"/>
      <c r="B8907" s="238"/>
      <c r="C8907" s="229"/>
      <c r="D8907" s="229"/>
      <c r="E8907" s="235"/>
      <c r="F8907" s="235"/>
      <c r="G8907" s="242"/>
      <c r="H8907" s="243"/>
      <c r="J8907" s="33"/>
      <c r="K8907" s="33"/>
      <c r="L8907" s="33"/>
      <c r="M8907" s="33"/>
      <c r="N8907" s="33"/>
      <c r="O8907" s="33"/>
      <c r="P8907" s="33"/>
      <c r="Q8907" s="33"/>
      <c r="R8907" s="33"/>
      <c r="S8907" s="33"/>
    </row>
    <row r="8908" spans="1:19">
      <c r="A8908" s="233"/>
      <c r="B8908" s="238"/>
      <c r="C8908" s="229"/>
      <c r="D8908" s="229"/>
      <c r="E8908" s="235"/>
      <c r="F8908" s="235"/>
      <c r="G8908" s="242"/>
      <c r="H8908" s="243"/>
      <c r="J8908" s="33"/>
      <c r="K8908" s="33"/>
      <c r="L8908" s="33"/>
      <c r="M8908" s="33"/>
      <c r="N8908" s="33"/>
      <c r="O8908" s="33"/>
      <c r="P8908" s="33"/>
      <c r="Q8908" s="33"/>
      <c r="R8908" s="33"/>
      <c r="S8908" s="33"/>
    </row>
    <row r="8909" spans="1:19">
      <c r="A8909" s="233"/>
      <c r="B8909" s="238"/>
      <c r="C8909" s="229"/>
      <c r="D8909" s="229"/>
      <c r="E8909" s="235"/>
      <c r="F8909" s="235"/>
      <c r="G8909" s="242"/>
      <c r="H8909" s="243"/>
      <c r="J8909" s="33"/>
      <c r="K8909" s="33"/>
      <c r="L8909" s="33"/>
      <c r="M8909" s="33"/>
      <c r="N8909" s="33"/>
      <c r="O8909" s="33"/>
      <c r="P8909" s="33"/>
      <c r="Q8909" s="33"/>
      <c r="R8909" s="33"/>
      <c r="S8909" s="33"/>
    </row>
    <row r="8910" spans="1:19">
      <c r="A8910" s="233"/>
      <c r="B8910" s="238"/>
      <c r="C8910" s="229"/>
      <c r="D8910" s="229"/>
      <c r="E8910" s="235"/>
      <c r="F8910" s="235"/>
      <c r="G8910" s="242"/>
      <c r="H8910" s="243"/>
      <c r="J8910" s="33"/>
      <c r="K8910" s="33"/>
      <c r="L8910" s="33"/>
      <c r="M8910" s="33"/>
      <c r="N8910" s="33"/>
      <c r="O8910" s="33"/>
      <c r="P8910" s="33"/>
      <c r="Q8910" s="33"/>
      <c r="R8910" s="33"/>
      <c r="S8910" s="33"/>
    </row>
    <row r="8911" spans="1:19">
      <c r="A8911" s="233"/>
      <c r="B8911" s="238"/>
      <c r="C8911" s="229"/>
      <c r="D8911" s="229"/>
      <c r="E8911" s="235"/>
      <c r="F8911" s="235"/>
      <c r="G8911" s="242"/>
      <c r="H8911" s="243"/>
      <c r="J8911" s="33"/>
      <c r="K8911" s="33"/>
      <c r="L8911" s="33"/>
      <c r="M8911" s="33"/>
      <c r="N8911" s="33"/>
      <c r="O8911" s="33"/>
      <c r="P8911" s="33"/>
      <c r="Q8911" s="33"/>
      <c r="R8911" s="33"/>
      <c r="S8911" s="33"/>
    </row>
    <row r="8912" spans="1:19">
      <c r="A8912" s="233"/>
      <c r="B8912" s="238"/>
      <c r="C8912" s="229"/>
      <c r="D8912" s="229"/>
      <c r="E8912" s="235"/>
      <c r="F8912" s="235"/>
      <c r="G8912" s="242"/>
      <c r="H8912" s="243"/>
      <c r="J8912" s="33"/>
      <c r="K8912" s="33"/>
      <c r="L8912" s="33"/>
      <c r="M8912" s="33"/>
      <c r="N8912" s="33"/>
      <c r="O8912" s="33"/>
      <c r="P8912" s="33"/>
      <c r="Q8912" s="33"/>
      <c r="R8912" s="33"/>
      <c r="S8912" s="33"/>
    </row>
    <row r="8913" spans="1:19">
      <c r="A8913" s="233"/>
      <c r="B8913" s="238"/>
      <c r="C8913" s="229"/>
      <c r="D8913" s="229"/>
      <c r="E8913" s="235"/>
      <c r="F8913" s="235"/>
      <c r="G8913" s="242"/>
      <c r="H8913" s="243"/>
      <c r="J8913" s="33"/>
      <c r="K8913" s="33"/>
      <c r="L8913" s="33"/>
      <c r="M8913" s="33"/>
      <c r="N8913" s="33"/>
      <c r="O8913" s="33"/>
      <c r="P8913" s="33"/>
      <c r="Q8913" s="33"/>
      <c r="R8913" s="33"/>
      <c r="S8913" s="33"/>
    </row>
    <row r="8914" spans="1:19">
      <c r="A8914" s="233"/>
      <c r="B8914" s="238"/>
      <c r="C8914" s="229"/>
      <c r="D8914" s="229"/>
      <c r="E8914" s="235"/>
      <c r="F8914" s="235"/>
      <c r="G8914" s="242"/>
      <c r="H8914" s="243"/>
      <c r="J8914" s="33"/>
      <c r="K8914" s="33"/>
      <c r="L8914" s="33"/>
      <c r="M8914" s="33"/>
      <c r="N8914" s="33"/>
      <c r="O8914" s="33"/>
      <c r="P8914" s="33"/>
      <c r="Q8914" s="33"/>
      <c r="R8914" s="33"/>
      <c r="S8914" s="33"/>
    </row>
    <row r="8915" spans="1:19">
      <c r="A8915" s="233"/>
      <c r="B8915" s="238"/>
      <c r="C8915" s="229"/>
      <c r="D8915" s="229"/>
      <c r="E8915" s="235"/>
      <c r="F8915" s="235"/>
      <c r="G8915" s="242"/>
      <c r="H8915" s="243"/>
      <c r="J8915" s="33"/>
      <c r="K8915" s="33"/>
      <c r="L8915" s="33"/>
      <c r="M8915" s="33"/>
      <c r="N8915" s="33"/>
      <c r="O8915" s="33"/>
      <c r="P8915" s="33"/>
      <c r="Q8915" s="33"/>
      <c r="R8915" s="33"/>
      <c r="S8915" s="33"/>
    </row>
    <row r="8916" spans="1:19">
      <c r="A8916" s="233"/>
      <c r="B8916" s="238"/>
      <c r="C8916" s="229"/>
      <c r="D8916" s="229"/>
      <c r="E8916" s="235"/>
      <c r="F8916" s="235"/>
      <c r="G8916" s="242"/>
      <c r="H8916" s="243"/>
      <c r="J8916" s="33"/>
      <c r="K8916" s="33"/>
      <c r="L8916" s="33"/>
      <c r="M8916" s="33"/>
      <c r="N8916" s="33"/>
      <c r="O8916" s="33"/>
      <c r="P8916" s="33"/>
      <c r="Q8916" s="33"/>
      <c r="R8916" s="33"/>
      <c r="S8916" s="33"/>
    </row>
    <row r="8917" spans="1:19">
      <c r="A8917" s="233"/>
      <c r="B8917" s="238"/>
      <c r="C8917" s="229"/>
      <c r="D8917" s="229"/>
      <c r="E8917" s="235"/>
      <c r="F8917" s="235"/>
      <c r="G8917" s="242"/>
      <c r="H8917" s="243"/>
      <c r="J8917" s="33"/>
      <c r="K8917" s="33"/>
      <c r="L8917" s="33"/>
      <c r="M8917" s="33"/>
      <c r="N8917" s="33"/>
      <c r="O8917" s="33"/>
      <c r="P8917" s="33"/>
      <c r="Q8917" s="33"/>
      <c r="R8917" s="33"/>
      <c r="S8917" s="33"/>
    </row>
    <row r="8918" spans="1:19">
      <c r="A8918" s="233"/>
      <c r="B8918" s="238"/>
      <c r="C8918" s="229"/>
      <c r="D8918" s="229"/>
      <c r="E8918" s="235"/>
      <c r="F8918" s="235"/>
      <c r="G8918" s="242"/>
      <c r="H8918" s="243"/>
      <c r="J8918" s="33"/>
      <c r="K8918" s="33"/>
      <c r="L8918" s="33"/>
      <c r="M8918" s="33"/>
      <c r="N8918" s="33"/>
      <c r="O8918" s="33"/>
      <c r="P8918" s="33"/>
      <c r="Q8918" s="33"/>
      <c r="R8918" s="33"/>
      <c r="S8918" s="33"/>
    </row>
    <row r="8919" spans="1:19">
      <c r="A8919" s="233"/>
      <c r="B8919" s="238"/>
      <c r="C8919" s="229"/>
      <c r="D8919" s="229"/>
      <c r="E8919" s="235"/>
      <c r="F8919" s="235"/>
      <c r="G8919" s="242"/>
      <c r="H8919" s="243"/>
      <c r="J8919" s="33"/>
      <c r="K8919" s="33"/>
      <c r="L8919" s="33"/>
      <c r="M8919" s="33"/>
      <c r="N8919" s="33"/>
      <c r="O8919" s="33"/>
      <c r="P8919" s="33"/>
      <c r="Q8919" s="33"/>
      <c r="R8919" s="33"/>
      <c r="S8919" s="33"/>
    </row>
    <row r="8920" spans="1:19">
      <c r="A8920" s="233"/>
      <c r="B8920" s="238"/>
      <c r="C8920" s="229"/>
      <c r="D8920" s="229"/>
      <c r="E8920" s="235"/>
      <c r="F8920" s="235"/>
      <c r="G8920" s="242"/>
      <c r="H8920" s="243"/>
      <c r="J8920" s="33"/>
      <c r="K8920" s="33"/>
      <c r="L8920" s="33"/>
      <c r="M8920" s="33"/>
      <c r="N8920" s="33"/>
      <c r="O8920" s="33"/>
      <c r="P8920" s="33"/>
      <c r="Q8920" s="33"/>
      <c r="R8920" s="33"/>
      <c r="S8920" s="33"/>
    </row>
    <row r="8921" spans="1:19">
      <c r="A8921" s="233"/>
      <c r="B8921" s="238"/>
      <c r="C8921" s="229"/>
      <c r="D8921" s="229"/>
      <c r="E8921" s="235"/>
      <c r="F8921" s="235"/>
      <c r="G8921" s="242"/>
      <c r="H8921" s="243"/>
      <c r="J8921" s="33"/>
      <c r="K8921" s="33"/>
      <c r="L8921" s="33"/>
      <c r="M8921" s="33"/>
      <c r="N8921" s="33"/>
      <c r="O8921" s="33"/>
      <c r="P8921" s="33"/>
      <c r="Q8921" s="33"/>
      <c r="R8921" s="33"/>
      <c r="S8921" s="33"/>
    </row>
    <row r="8922" spans="1:19">
      <c r="A8922" s="233"/>
      <c r="B8922" s="238"/>
      <c r="C8922" s="229"/>
      <c r="D8922" s="229"/>
      <c r="E8922" s="235"/>
      <c r="F8922" s="235"/>
      <c r="G8922" s="242"/>
      <c r="H8922" s="243"/>
      <c r="J8922" s="33"/>
      <c r="K8922" s="33"/>
      <c r="L8922" s="33"/>
      <c r="M8922" s="33"/>
      <c r="N8922" s="33"/>
      <c r="O8922" s="33"/>
      <c r="P8922" s="33"/>
      <c r="Q8922" s="33"/>
      <c r="R8922" s="33"/>
      <c r="S8922" s="33"/>
    </row>
    <row r="8923" spans="1:19">
      <c r="A8923" s="233"/>
      <c r="B8923" s="238"/>
      <c r="C8923" s="229"/>
      <c r="D8923" s="229"/>
      <c r="E8923" s="235"/>
      <c r="F8923" s="235"/>
      <c r="G8923" s="242"/>
      <c r="H8923" s="243"/>
      <c r="J8923" s="33"/>
      <c r="K8923" s="33"/>
      <c r="L8923" s="33"/>
      <c r="M8923" s="33"/>
      <c r="N8923" s="33"/>
      <c r="O8923" s="33"/>
      <c r="P8923" s="33"/>
      <c r="Q8923" s="33"/>
      <c r="R8923" s="33"/>
      <c r="S8923" s="33"/>
    </row>
    <row r="8924" spans="1:19">
      <c r="A8924" s="233"/>
      <c r="B8924" s="238"/>
      <c r="C8924" s="229"/>
      <c r="D8924" s="229"/>
      <c r="E8924" s="235"/>
      <c r="F8924" s="235"/>
      <c r="G8924" s="242"/>
      <c r="H8924" s="243"/>
      <c r="J8924" s="33"/>
      <c r="K8924" s="33"/>
      <c r="L8924" s="33"/>
      <c r="M8924" s="33"/>
      <c r="N8924" s="33"/>
      <c r="O8924" s="33"/>
      <c r="P8924" s="33"/>
      <c r="Q8924" s="33"/>
      <c r="R8924" s="33"/>
      <c r="S8924" s="33"/>
    </row>
    <row r="8925" spans="1:19">
      <c r="A8925" s="233"/>
      <c r="B8925" s="238"/>
      <c r="C8925" s="229"/>
      <c r="D8925" s="229"/>
      <c r="E8925" s="235"/>
      <c r="F8925" s="235"/>
      <c r="G8925" s="242"/>
      <c r="H8925" s="243"/>
      <c r="J8925" s="33"/>
      <c r="K8925" s="33"/>
      <c r="L8925" s="33"/>
      <c r="M8925" s="33"/>
      <c r="N8925" s="33"/>
      <c r="O8925" s="33"/>
      <c r="P8925" s="33"/>
      <c r="Q8925" s="33"/>
      <c r="R8925" s="33"/>
      <c r="S8925" s="33"/>
    </row>
    <row r="8926" spans="1:19">
      <c r="A8926" s="233"/>
      <c r="B8926" s="238"/>
      <c r="C8926" s="229"/>
      <c r="D8926" s="229"/>
      <c r="E8926" s="235"/>
      <c r="F8926" s="235"/>
      <c r="G8926" s="242"/>
      <c r="H8926" s="243"/>
      <c r="J8926" s="33"/>
      <c r="K8926" s="33"/>
      <c r="L8926" s="33"/>
      <c r="M8926" s="33"/>
      <c r="N8926" s="33"/>
      <c r="O8926" s="33"/>
      <c r="P8926" s="33"/>
      <c r="Q8926" s="33"/>
      <c r="R8926" s="33"/>
      <c r="S8926" s="33"/>
    </row>
    <row r="8927" spans="1:19">
      <c r="A8927" s="233"/>
      <c r="B8927" s="238"/>
      <c r="C8927" s="229"/>
      <c r="D8927" s="229"/>
      <c r="E8927" s="235"/>
      <c r="F8927" s="235"/>
      <c r="G8927" s="242"/>
      <c r="H8927" s="243"/>
      <c r="J8927" s="33"/>
      <c r="K8927" s="33"/>
      <c r="L8927" s="33"/>
      <c r="M8927" s="33"/>
      <c r="N8927" s="33"/>
      <c r="O8927" s="33"/>
      <c r="P8927" s="33"/>
      <c r="Q8927" s="33"/>
      <c r="R8927" s="33"/>
      <c r="S8927" s="33"/>
    </row>
    <row r="8928" spans="1:19">
      <c r="A8928" s="233"/>
      <c r="B8928" s="238"/>
      <c r="C8928" s="229"/>
      <c r="D8928" s="229"/>
      <c r="E8928" s="235"/>
      <c r="F8928" s="235"/>
      <c r="G8928" s="242"/>
      <c r="H8928" s="243"/>
      <c r="J8928" s="33"/>
      <c r="K8928" s="33"/>
      <c r="L8928" s="33"/>
      <c r="M8928" s="33"/>
      <c r="N8928" s="33"/>
      <c r="O8928" s="33"/>
      <c r="P8928" s="33"/>
      <c r="Q8928" s="33"/>
      <c r="R8928" s="33"/>
      <c r="S8928" s="33"/>
    </row>
    <row r="8929" spans="1:19">
      <c r="A8929" s="233"/>
      <c r="B8929" s="238"/>
      <c r="C8929" s="229"/>
      <c r="D8929" s="229"/>
      <c r="E8929" s="235"/>
      <c r="F8929" s="235"/>
      <c r="G8929" s="242"/>
      <c r="H8929" s="243"/>
      <c r="J8929" s="33"/>
      <c r="K8929" s="33"/>
      <c r="L8929" s="33"/>
      <c r="M8929" s="33"/>
      <c r="N8929" s="33"/>
      <c r="O8929" s="33"/>
      <c r="P8929" s="33"/>
      <c r="Q8929" s="33"/>
      <c r="R8929" s="33"/>
      <c r="S8929" s="33"/>
    </row>
    <row r="8930" spans="1:19">
      <c r="A8930" s="233"/>
      <c r="B8930" s="238"/>
      <c r="C8930" s="229"/>
      <c r="D8930" s="229"/>
      <c r="E8930" s="235"/>
      <c r="F8930" s="235"/>
      <c r="G8930" s="242"/>
      <c r="H8930" s="243"/>
      <c r="J8930" s="33"/>
      <c r="K8930" s="33"/>
      <c r="L8930" s="33"/>
      <c r="M8930" s="33"/>
      <c r="N8930" s="33"/>
      <c r="O8930" s="33"/>
      <c r="P8930" s="33"/>
      <c r="Q8930" s="33"/>
      <c r="R8930" s="33"/>
      <c r="S8930" s="33"/>
    </row>
    <row r="8931" spans="1:19">
      <c r="A8931" s="233"/>
      <c r="B8931" s="238"/>
      <c r="C8931" s="229"/>
      <c r="D8931" s="229"/>
      <c r="E8931" s="235"/>
      <c r="F8931" s="235"/>
      <c r="G8931" s="242"/>
      <c r="H8931" s="243"/>
      <c r="J8931" s="33"/>
      <c r="K8931" s="33"/>
      <c r="L8931" s="33"/>
      <c r="M8931" s="33"/>
      <c r="N8931" s="33"/>
      <c r="O8931" s="33"/>
      <c r="P8931" s="33"/>
      <c r="Q8931" s="33"/>
      <c r="R8931" s="33"/>
      <c r="S8931" s="33"/>
    </row>
    <row r="8932" spans="1:19">
      <c r="A8932" s="233"/>
      <c r="B8932" s="238"/>
      <c r="C8932" s="229"/>
      <c r="D8932" s="229"/>
      <c r="E8932" s="235"/>
      <c r="F8932" s="235"/>
      <c r="G8932" s="242"/>
      <c r="H8932" s="243"/>
      <c r="J8932" s="33"/>
      <c r="K8932" s="33"/>
      <c r="L8932" s="33"/>
      <c r="M8932" s="33"/>
      <c r="N8932" s="33"/>
      <c r="O8932" s="33"/>
      <c r="P8932" s="33"/>
      <c r="Q8932" s="33"/>
      <c r="R8932" s="33"/>
      <c r="S8932" s="33"/>
    </row>
    <row r="8933" spans="1:19">
      <c r="A8933" s="233"/>
      <c r="B8933" s="238"/>
      <c r="C8933" s="229"/>
      <c r="D8933" s="229"/>
      <c r="E8933" s="235"/>
      <c r="F8933" s="235"/>
      <c r="G8933" s="242"/>
      <c r="H8933" s="243"/>
      <c r="J8933" s="33"/>
      <c r="K8933" s="33"/>
      <c r="L8933" s="33"/>
      <c r="M8933" s="33"/>
      <c r="N8933" s="33"/>
      <c r="O8933" s="33"/>
      <c r="P8933" s="33"/>
      <c r="Q8933" s="33"/>
      <c r="R8933" s="33"/>
      <c r="S8933" s="33"/>
    </row>
    <row r="8934" spans="1:19">
      <c r="A8934" s="233"/>
      <c r="B8934" s="238"/>
      <c r="C8934" s="229"/>
      <c r="D8934" s="229"/>
      <c r="E8934" s="235"/>
      <c r="F8934" s="235"/>
      <c r="G8934" s="242"/>
      <c r="H8934" s="243"/>
      <c r="J8934" s="33"/>
      <c r="K8934" s="33"/>
      <c r="L8934" s="33"/>
      <c r="M8934" s="33"/>
      <c r="N8934" s="33"/>
      <c r="O8934" s="33"/>
      <c r="P8934" s="33"/>
      <c r="Q8934" s="33"/>
      <c r="R8934" s="33"/>
      <c r="S8934" s="33"/>
    </row>
    <row r="8935" spans="1:19">
      <c r="A8935" s="233"/>
      <c r="B8935" s="238"/>
      <c r="C8935" s="229"/>
      <c r="D8935" s="229"/>
      <c r="E8935" s="235"/>
      <c r="F8935" s="235"/>
      <c r="G8935" s="242"/>
      <c r="H8935" s="243"/>
      <c r="J8935" s="33"/>
      <c r="K8935" s="33"/>
      <c r="L8935" s="33"/>
      <c r="M8935" s="33"/>
      <c r="N8935" s="33"/>
      <c r="O8935" s="33"/>
      <c r="P8935" s="33"/>
      <c r="Q8935" s="33"/>
      <c r="R8935" s="33"/>
      <c r="S8935" s="33"/>
    </row>
    <row r="8936" spans="1:19">
      <c r="A8936" s="233"/>
      <c r="B8936" s="238"/>
      <c r="C8936" s="229"/>
      <c r="D8936" s="229"/>
      <c r="E8936" s="235"/>
      <c r="F8936" s="235"/>
      <c r="G8936" s="242"/>
      <c r="H8936" s="243"/>
      <c r="J8936" s="33"/>
      <c r="K8936" s="33"/>
      <c r="L8936" s="33"/>
      <c r="M8936" s="33"/>
      <c r="N8936" s="33"/>
      <c r="O8936" s="33"/>
      <c r="P8936" s="33"/>
      <c r="Q8936" s="33"/>
      <c r="R8936" s="33"/>
      <c r="S8936" s="33"/>
    </row>
    <row r="8937" spans="1:19">
      <c r="A8937" s="233"/>
      <c r="B8937" s="238"/>
      <c r="C8937" s="229"/>
      <c r="D8937" s="229"/>
      <c r="E8937" s="235"/>
      <c r="F8937" s="235"/>
      <c r="G8937" s="242"/>
      <c r="H8937" s="243"/>
      <c r="J8937" s="33"/>
      <c r="K8937" s="33"/>
      <c r="L8937" s="33"/>
      <c r="M8937" s="33"/>
      <c r="N8937" s="33"/>
      <c r="O8937" s="33"/>
      <c r="P8937" s="33"/>
      <c r="Q8937" s="33"/>
      <c r="R8937" s="33"/>
      <c r="S8937" s="33"/>
    </row>
    <row r="8938" spans="1:19">
      <c r="A8938" s="233"/>
      <c r="B8938" s="238"/>
      <c r="C8938" s="229"/>
      <c r="D8938" s="229"/>
      <c r="E8938" s="235"/>
      <c r="F8938" s="235"/>
      <c r="G8938" s="242"/>
      <c r="H8938" s="243"/>
      <c r="J8938" s="33"/>
      <c r="K8938" s="33"/>
      <c r="L8938" s="33"/>
      <c r="M8938" s="33"/>
      <c r="N8938" s="33"/>
      <c r="O8938" s="33"/>
      <c r="P8938" s="33"/>
      <c r="Q8938" s="33"/>
      <c r="R8938" s="33"/>
      <c r="S8938" s="33"/>
    </row>
    <row r="8939" spans="1:19">
      <c r="A8939" s="233"/>
      <c r="B8939" s="238"/>
      <c r="C8939" s="229"/>
      <c r="D8939" s="229"/>
      <c r="E8939" s="235"/>
      <c r="F8939" s="235"/>
      <c r="G8939" s="242"/>
      <c r="H8939" s="243"/>
      <c r="J8939" s="33"/>
      <c r="K8939" s="33"/>
      <c r="L8939" s="33"/>
      <c r="M8939" s="33"/>
      <c r="N8939" s="33"/>
      <c r="O8939" s="33"/>
      <c r="P8939" s="33"/>
      <c r="Q8939" s="33"/>
      <c r="R8939" s="33"/>
      <c r="S8939" s="33"/>
    </row>
    <row r="8940" spans="1:19">
      <c r="A8940" s="233"/>
      <c r="B8940" s="238"/>
      <c r="C8940" s="229"/>
      <c r="D8940" s="229"/>
      <c r="E8940" s="235"/>
      <c r="F8940" s="235"/>
      <c r="G8940" s="242"/>
      <c r="H8940" s="243"/>
      <c r="J8940" s="33"/>
      <c r="K8940" s="33"/>
      <c r="L8940" s="33"/>
      <c r="M8940" s="33"/>
      <c r="N8940" s="33"/>
      <c r="O8940" s="33"/>
      <c r="P8940" s="33"/>
      <c r="Q8940" s="33"/>
      <c r="R8940" s="33"/>
      <c r="S8940" s="33"/>
    </row>
    <row r="8941" spans="1:19">
      <c r="A8941" s="233"/>
      <c r="B8941" s="238"/>
      <c r="C8941" s="229"/>
      <c r="D8941" s="229"/>
      <c r="E8941" s="235"/>
      <c r="F8941" s="235"/>
      <c r="G8941" s="242"/>
      <c r="H8941" s="243"/>
      <c r="J8941" s="33"/>
      <c r="K8941" s="33"/>
      <c r="L8941" s="33"/>
      <c r="M8941" s="33"/>
      <c r="N8941" s="33"/>
      <c r="O8941" s="33"/>
      <c r="P8941" s="33"/>
      <c r="Q8941" s="33"/>
      <c r="R8941" s="33"/>
      <c r="S8941" s="33"/>
    </row>
    <row r="8942" spans="1:19">
      <c r="A8942" s="233"/>
      <c r="B8942" s="238"/>
      <c r="C8942" s="229"/>
      <c r="D8942" s="229"/>
      <c r="E8942" s="235"/>
      <c r="F8942" s="235"/>
      <c r="G8942" s="242"/>
      <c r="H8942" s="243"/>
      <c r="J8942" s="33"/>
      <c r="K8942" s="33"/>
      <c r="L8942" s="33"/>
      <c r="M8942" s="33"/>
      <c r="N8942" s="33"/>
      <c r="O8942" s="33"/>
      <c r="P8942" s="33"/>
      <c r="Q8942" s="33"/>
      <c r="R8942" s="33"/>
      <c r="S8942" s="33"/>
    </row>
    <row r="8943" spans="1:19">
      <c r="A8943" s="233"/>
      <c r="B8943" s="238"/>
      <c r="C8943" s="229"/>
      <c r="D8943" s="229"/>
      <c r="E8943" s="235"/>
      <c r="F8943" s="235"/>
      <c r="G8943" s="242"/>
      <c r="H8943" s="243"/>
      <c r="J8943" s="33"/>
      <c r="K8943" s="33"/>
      <c r="L8943" s="33"/>
      <c r="M8943" s="33"/>
      <c r="N8943" s="33"/>
      <c r="O8943" s="33"/>
      <c r="P8943" s="33"/>
      <c r="Q8943" s="33"/>
      <c r="R8943" s="33"/>
      <c r="S8943" s="33"/>
    </row>
    <row r="8944" spans="1:19">
      <c r="A8944" s="233"/>
      <c r="B8944" s="238"/>
      <c r="C8944" s="229"/>
      <c r="D8944" s="229"/>
      <c r="E8944" s="235"/>
      <c r="F8944" s="235"/>
      <c r="G8944" s="242"/>
      <c r="H8944" s="243"/>
      <c r="J8944" s="33"/>
      <c r="K8944" s="33"/>
      <c r="L8944" s="33"/>
      <c r="M8944" s="33"/>
      <c r="N8944" s="33"/>
      <c r="O8944" s="33"/>
      <c r="P8944" s="33"/>
      <c r="Q8944" s="33"/>
      <c r="R8944" s="33"/>
      <c r="S8944" s="33"/>
    </row>
    <row r="8945" spans="1:19">
      <c r="A8945" s="233"/>
      <c r="B8945" s="238"/>
      <c r="C8945" s="229"/>
      <c r="D8945" s="229"/>
      <c r="E8945" s="235"/>
      <c r="F8945" s="235"/>
      <c r="G8945" s="242"/>
      <c r="H8945" s="243"/>
      <c r="J8945" s="33"/>
      <c r="K8945" s="33"/>
      <c r="L8945" s="33"/>
      <c r="M8945" s="33"/>
      <c r="N8945" s="33"/>
      <c r="O8945" s="33"/>
      <c r="P8945" s="33"/>
      <c r="Q8945" s="33"/>
      <c r="R8945" s="33"/>
      <c r="S8945" s="33"/>
    </row>
    <row r="8946" spans="1:19">
      <c r="A8946" s="233"/>
      <c r="B8946" s="238"/>
      <c r="C8946" s="229"/>
      <c r="D8946" s="229"/>
      <c r="E8946" s="235"/>
      <c r="F8946" s="235"/>
      <c r="G8946" s="242"/>
      <c r="H8946" s="243"/>
      <c r="J8946" s="33"/>
      <c r="K8946" s="33"/>
      <c r="L8946" s="33"/>
      <c r="M8946" s="33"/>
      <c r="N8946" s="33"/>
      <c r="O8946" s="33"/>
      <c r="P8946" s="33"/>
      <c r="Q8946" s="33"/>
      <c r="R8946" s="33"/>
      <c r="S8946" s="33"/>
    </row>
    <row r="8947" spans="1:19">
      <c r="A8947" s="233"/>
      <c r="B8947" s="238"/>
      <c r="C8947" s="229"/>
      <c r="D8947" s="229"/>
      <c r="E8947" s="235"/>
      <c r="F8947" s="235"/>
      <c r="G8947" s="242"/>
      <c r="H8947" s="243"/>
      <c r="J8947" s="33"/>
      <c r="K8947" s="33"/>
      <c r="L8947" s="33"/>
      <c r="M8947" s="33"/>
      <c r="N8947" s="33"/>
      <c r="O8947" s="33"/>
      <c r="P8947" s="33"/>
      <c r="Q8947" s="33"/>
      <c r="R8947" s="33"/>
      <c r="S8947" s="33"/>
    </row>
    <row r="8948" spans="1:19">
      <c r="A8948" s="233"/>
      <c r="B8948" s="238"/>
      <c r="C8948" s="229"/>
      <c r="D8948" s="229"/>
      <c r="E8948" s="235"/>
      <c r="F8948" s="235"/>
      <c r="G8948" s="242"/>
      <c r="H8948" s="243"/>
      <c r="J8948" s="33"/>
      <c r="K8948" s="33"/>
      <c r="L8948" s="33"/>
      <c r="M8948" s="33"/>
      <c r="N8948" s="33"/>
      <c r="O8948" s="33"/>
      <c r="P8948" s="33"/>
      <c r="Q8948" s="33"/>
      <c r="R8948" s="33"/>
      <c r="S8948" s="33"/>
    </row>
    <row r="8949" spans="1:19">
      <c r="A8949" s="233"/>
      <c r="B8949" s="238"/>
      <c r="C8949" s="229"/>
      <c r="D8949" s="229"/>
      <c r="E8949" s="235"/>
      <c r="F8949" s="235"/>
      <c r="G8949" s="242"/>
      <c r="H8949" s="243"/>
      <c r="J8949" s="33"/>
      <c r="K8949" s="33"/>
      <c r="L8949" s="33"/>
      <c r="M8949" s="33"/>
      <c r="N8949" s="33"/>
      <c r="O8949" s="33"/>
      <c r="P8949" s="33"/>
      <c r="Q8949" s="33"/>
      <c r="R8949" s="33"/>
      <c r="S8949" s="33"/>
    </row>
    <row r="8950" spans="1:19">
      <c r="A8950" s="233"/>
      <c r="B8950" s="238"/>
      <c r="C8950" s="229"/>
      <c r="D8950" s="229"/>
      <c r="E8950" s="235"/>
      <c r="F8950" s="235"/>
      <c r="G8950" s="242"/>
      <c r="H8950" s="243"/>
      <c r="J8950" s="33"/>
      <c r="K8950" s="33"/>
      <c r="L8950" s="33"/>
      <c r="M8950" s="33"/>
      <c r="N8950" s="33"/>
      <c r="O8950" s="33"/>
      <c r="P8950" s="33"/>
      <c r="Q8950" s="33"/>
      <c r="R8950" s="33"/>
      <c r="S8950" s="33"/>
    </row>
    <row r="8951" spans="1:19">
      <c r="A8951" s="233"/>
      <c r="B8951" s="238"/>
      <c r="C8951" s="229"/>
      <c r="D8951" s="229"/>
      <c r="E8951" s="235"/>
      <c r="F8951" s="235"/>
      <c r="G8951" s="242"/>
      <c r="H8951" s="243"/>
      <c r="J8951" s="33"/>
      <c r="K8951" s="33"/>
      <c r="L8951" s="33"/>
      <c r="M8951" s="33"/>
      <c r="N8951" s="33"/>
      <c r="O8951" s="33"/>
      <c r="P8951" s="33"/>
      <c r="Q8951" s="33"/>
      <c r="R8951" s="33"/>
      <c r="S8951" s="33"/>
    </row>
    <row r="8952" spans="1:19">
      <c r="A8952" s="233"/>
      <c r="B8952" s="238"/>
      <c r="C8952" s="229"/>
      <c r="D8952" s="229"/>
      <c r="E8952" s="235"/>
      <c r="F8952" s="235"/>
      <c r="G8952" s="242"/>
      <c r="H8952" s="243"/>
      <c r="J8952" s="33"/>
      <c r="K8952" s="33"/>
      <c r="L8952" s="33"/>
      <c r="M8952" s="33"/>
      <c r="N8952" s="33"/>
      <c r="O8952" s="33"/>
      <c r="P8952" s="33"/>
      <c r="Q8952" s="33"/>
      <c r="R8952" s="33"/>
      <c r="S8952" s="33"/>
    </row>
    <row r="8953" spans="1:19">
      <c r="A8953" s="233"/>
      <c r="B8953" s="238"/>
      <c r="C8953" s="229"/>
      <c r="D8953" s="229"/>
      <c r="E8953" s="235"/>
      <c r="F8953" s="235"/>
      <c r="G8953" s="242"/>
      <c r="H8953" s="243"/>
      <c r="J8953" s="33"/>
      <c r="K8953" s="33"/>
      <c r="L8953" s="33"/>
      <c r="M8953" s="33"/>
      <c r="N8953" s="33"/>
      <c r="O8953" s="33"/>
      <c r="P8953" s="33"/>
      <c r="Q8953" s="33"/>
      <c r="R8953" s="33"/>
      <c r="S8953" s="33"/>
    </row>
    <row r="8954" spans="1:19">
      <c r="A8954" s="233"/>
      <c r="B8954" s="238"/>
      <c r="C8954" s="229"/>
      <c r="D8954" s="229"/>
      <c r="E8954" s="235"/>
      <c r="F8954" s="235"/>
      <c r="G8954" s="242"/>
      <c r="H8954" s="243"/>
      <c r="J8954" s="33"/>
      <c r="K8954" s="33"/>
      <c r="L8954" s="33"/>
      <c r="M8954" s="33"/>
      <c r="N8954" s="33"/>
      <c r="O8954" s="33"/>
      <c r="P8954" s="33"/>
      <c r="Q8954" s="33"/>
      <c r="R8954" s="33"/>
      <c r="S8954" s="33"/>
    </row>
    <row r="8955" spans="1:19">
      <c r="A8955" s="233"/>
      <c r="B8955" s="238"/>
      <c r="C8955" s="229"/>
      <c r="D8955" s="229"/>
      <c r="E8955" s="235"/>
      <c r="F8955" s="235"/>
      <c r="G8955" s="242"/>
      <c r="H8955" s="243"/>
      <c r="J8955" s="33"/>
      <c r="K8955" s="33"/>
      <c r="L8955" s="33"/>
      <c r="M8955" s="33"/>
      <c r="N8955" s="33"/>
      <c r="O8955" s="33"/>
      <c r="P8955" s="33"/>
      <c r="Q8955" s="33"/>
      <c r="R8955" s="33"/>
      <c r="S8955" s="33"/>
    </row>
    <row r="8956" spans="1:19">
      <c r="A8956" s="233"/>
      <c r="B8956" s="238"/>
      <c r="C8956" s="229"/>
      <c r="D8956" s="229"/>
      <c r="E8956" s="235"/>
      <c r="F8956" s="235"/>
      <c r="G8956" s="242"/>
      <c r="H8956" s="243"/>
      <c r="J8956" s="33"/>
      <c r="K8956" s="33"/>
      <c r="L8956" s="33"/>
      <c r="M8956" s="33"/>
      <c r="N8956" s="33"/>
      <c r="O8956" s="33"/>
      <c r="P8956" s="33"/>
      <c r="Q8956" s="33"/>
      <c r="R8956" s="33"/>
      <c r="S8956" s="33"/>
    </row>
    <row r="8957" spans="1:19">
      <c r="A8957" s="233"/>
      <c r="B8957" s="238"/>
      <c r="C8957" s="229"/>
      <c r="D8957" s="229"/>
      <c r="E8957" s="235"/>
      <c r="F8957" s="235"/>
      <c r="G8957" s="242"/>
      <c r="H8957" s="243"/>
      <c r="J8957" s="33"/>
      <c r="K8957" s="33"/>
      <c r="L8957" s="33"/>
      <c r="M8957" s="33"/>
      <c r="N8957" s="33"/>
      <c r="O8957" s="33"/>
      <c r="P8957" s="33"/>
      <c r="Q8957" s="33"/>
      <c r="R8957" s="33"/>
      <c r="S8957" s="33"/>
    </row>
    <row r="8958" spans="1:19">
      <c r="A8958" s="233"/>
      <c r="B8958" s="238"/>
      <c r="C8958" s="229"/>
      <c r="D8958" s="229"/>
      <c r="E8958" s="235"/>
      <c r="F8958" s="235"/>
      <c r="G8958" s="242"/>
      <c r="H8958" s="243"/>
      <c r="J8958" s="33"/>
      <c r="K8958" s="33"/>
      <c r="L8958" s="33"/>
      <c r="M8958" s="33"/>
      <c r="N8958" s="33"/>
      <c r="O8958" s="33"/>
      <c r="P8958" s="33"/>
      <c r="Q8958" s="33"/>
      <c r="R8958" s="33"/>
      <c r="S8958" s="33"/>
    </row>
    <row r="8959" spans="1:19">
      <c r="A8959" s="233"/>
      <c r="B8959" s="238"/>
      <c r="C8959" s="229"/>
      <c r="D8959" s="229"/>
      <c r="E8959" s="235"/>
      <c r="F8959" s="235"/>
      <c r="G8959" s="242"/>
      <c r="H8959" s="243"/>
      <c r="J8959" s="33"/>
      <c r="K8959" s="33"/>
      <c r="L8959" s="33"/>
      <c r="M8959" s="33"/>
      <c r="N8959" s="33"/>
      <c r="O8959" s="33"/>
      <c r="P8959" s="33"/>
      <c r="Q8959" s="33"/>
      <c r="R8959" s="33"/>
      <c r="S8959" s="33"/>
    </row>
    <row r="8960" spans="1:19">
      <c r="A8960" s="233"/>
      <c r="B8960" s="238"/>
      <c r="C8960" s="229"/>
      <c r="D8960" s="229"/>
      <c r="E8960" s="235"/>
      <c r="F8960" s="235"/>
      <c r="G8960" s="242"/>
      <c r="H8960" s="243"/>
      <c r="J8960" s="33"/>
      <c r="K8960" s="33"/>
      <c r="L8960" s="33"/>
      <c r="M8960" s="33"/>
      <c r="N8960" s="33"/>
      <c r="O8960" s="33"/>
      <c r="P8960" s="33"/>
      <c r="Q8960" s="33"/>
      <c r="R8960" s="33"/>
      <c r="S8960" s="33"/>
    </row>
    <row r="8961" spans="1:19">
      <c r="A8961" s="233"/>
      <c r="B8961" s="238"/>
      <c r="C8961" s="229"/>
      <c r="D8961" s="229"/>
      <c r="E8961" s="235"/>
      <c r="F8961" s="235"/>
      <c r="G8961" s="242"/>
      <c r="H8961" s="243"/>
      <c r="J8961" s="33"/>
      <c r="K8961" s="33"/>
      <c r="L8961" s="33"/>
      <c r="M8961" s="33"/>
      <c r="N8961" s="33"/>
      <c r="O8961" s="33"/>
      <c r="P8961" s="33"/>
      <c r="Q8961" s="33"/>
      <c r="R8961" s="33"/>
      <c r="S8961" s="33"/>
    </row>
    <row r="8962" spans="1:19">
      <c r="A8962" s="233"/>
      <c r="B8962" s="238"/>
      <c r="C8962" s="229"/>
      <c r="D8962" s="229"/>
      <c r="E8962" s="235"/>
      <c r="F8962" s="235"/>
      <c r="G8962" s="242"/>
      <c r="H8962" s="243"/>
      <c r="J8962" s="33"/>
      <c r="K8962" s="33"/>
      <c r="L8962" s="33"/>
      <c r="M8962" s="33"/>
      <c r="N8962" s="33"/>
      <c r="O8962" s="33"/>
      <c r="P8962" s="33"/>
      <c r="Q8962" s="33"/>
      <c r="R8962" s="33"/>
      <c r="S8962" s="33"/>
    </row>
    <row r="8963" spans="1:19">
      <c r="A8963" s="233"/>
      <c r="B8963" s="238"/>
      <c r="C8963" s="229"/>
      <c r="D8963" s="229"/>
      <c r="E8963" s="235"/>
      <c r="F8963" s="235"/>
      <c r="G8963" s="242"/>
      <c r="H8963" s="243"/>
      <c r="J8963" s="33"/>
      <c r="K8963" s="33"/>
      <c r="L8963" s="33"/>
      <c r="M8963" s="33"/>
      <c r="N8963" s="33"/>
      <c r="O8963" s="33"/>
      <c r="P8963" s="33"/>
      <c r="Q8963" s="33"/>
      <c r="R8963" s="33"/>
      <c r="S8963" s="33"/>
    </row>
    <row r="8964" spans="1:19">
      <c r="A8964" s="233"/>
      <c r="B8964" s="238"/>
      <c r="C8964" s="229"/>
      <c r="D8964" s="229"/>
      <c r="E8964" s="235"/>
      <c r="F8964" s="235"/>
      <c r="G8964" s="242"/>
      <c r="H8964" s="243"/>
      <c r="J8964" s="33"/>
      <c r="K8964" s="33"/>
      <c r="L8964" s="33"/>
      <c r="M8964" s="33"/>
      <c r="N8964" s="33"/>
      <c r="O8964" s="33"/>
      <c r="P8964" s="33"/>
      <c r="Q8964" s="33"/>
      <c r="R8964" s="33"/>
      <c r="S8964" s="33"/>
    </row>
    <row r="8965" spans="1:19">
      <c r="A8965" s="233"/>
      <c r="B8965" s="238"/>
      <c r="C8965" s="229"/>
      <c r="D8965" s="229"/>
      <c r="E8965" s="235"/>
      <c r="F8965" s="235"/>
      <c r="G8965" s="242"/>
      <c r="H8965" s="243"/>
      <c r="J8965" s="33"/>
      <c r="K8965" s="33"/>
      <c r="L8965" s="33"/>
      <c r="M8965" s="33"/>
      <c r="N8965" s="33"/>
      <c r="O8965" s="33"/>
      <c r="P8965" s="33"/>
      <c r="Q8965" s="33"/>
      <c r="R8965" s="33"/>
      <c r="S8965" s="33"/>
    </row>
    <row r="8966" spans="1:19">
      <c r="A8966" s="233"/>
      <c r="B8966" s="238"/>
      <c r="C8966" s="229"/>
      <c r="D8966" s="229"/>
      <c r="E8966" s="235"/>
      <c r="F8966" s="235"/>
      <c r="G8966" s="242"/>
      <c r="H8966" s="243"/>
      <c r="J8966" s="33"/>
      <c r="K8966" s="33"/>
      <c r="L8966" s="33"/>
      <c r="M8966" s="33"/>
      <c r="N8966" s="33"/>
      <c r="O8966" s="33"/>
      <c r="P8966" s="33"/>
      <c r="Q8966" s="33"/>
      <c r="R8966" s="33"/>
      <c r="S8966" s="33"/>
    </row>
    <row r="8967" spans="1:19">
      <c r="A8967" s="233"/>
      <c r="B8967" s="238"/>
      <c r="C8967" s="229"/>
      <c r="D8967" s="229"/>
      <c r="E8967" s="235"/>
      <c r="F8967" s="235"/>
      <c r="G8967" s="242"/>
      <c r="H8967" s="243"/>
      <c r="J8967" s="33"/>
      <c r="K8967" s="33"/>
      <c r="L8967" s="33"/>
      <c r="M8967" s="33"/>
      <c r="N8967" s="33"/>
      <c r="O8967" s="33"/>
      <c r="P8967" s="33"/>
      <c r="Q8967" s="33"/>
      <c r="R8967" s="33"/>
      <c r="S8967" s="33"/>
    </row>
    <row r="8968" spans="1:19">
      <c r="A8968" s="233"/>
      <c r="B8968" s="238"/>
      <c r="C8968" s="229"/>
      <c r="D8968" s="229"/>
      <c r="E8968" s="235"/>
      <c r="F8968" s="235"/>
      <c r="G8968" s="242"/>
      <c r="H8968" s="243"/>
      <c r="J8968" s="33"/>
      <c r="K8968" s="33"/>
      <c r="L8968" s="33"/>
      <c r="M8968" s="33"/>
      <c r="N8968" s="33"/>
      <c r="O8968" s="33"/>
      <c r="P8968" s="33"/>
      <c r="Q8968" s="33"/>
      <c r="R8968" s="33"/>
      <c r="S8968" s="33"/>
    </row>
    <row r="8969" spans="1:19">
      <c r="A8969" s="233"/>
      <c r="B8969" s="238"/>
      <c r="C8969" s="229"/>
      <c r="D8969" s="229"/>
      <c r="E8969" s="235"/>
      <c r="F8969" s="235"/>
      <c r="G8969" s="242"/>
      <c r="H8969" s="243"/>
      <c r="J8969" s="33"/>
      <c r="K8969" s="33"/>
      <c r="L8969" s="33"/>
      <c r="M8969" s="33"/>
      <c r="N8969" s="33"/>
      <c r="O8969" s="33"/>
      <c r="P8969" s="33"/>
      <c r="Q8969" s="33"/>
      <c r="R8969" s="33"/>
      <c r="S8969" s="33"/>
    </row>
    <row r="8970" spans="1:19">
      <c r="A8970" s="233"/>
      <c r="B8970" s="238"/>
      <c r="C8970" s="229"/>
      <c r="D8970" s="229"/>
      <c r="E8970" s="235"/>
      <c r="F8970" s="235"/>
      <c r="G8970" s="242"/>
      <c r="H8970" s="243"/>
      <c r="J8970" s="33"/>
      <c r="K8970" s="33"/>
      <c r="L8970" s="33"/>
      <c r="M8970" s="33"/>
      <c r="N8970" s="33"/>
      <c r="O8970" s="33"/>
      <c r="P8970" s="33"/>
      <c r="Q8970" s="33"/>
      <c r="R8970" s="33"/>
      <c r="S8970" s="33"/>
    </row>
    <row r="8971" spans="1:19">
      <c r="A8971" s="233"/>
      <c r="B8971" s="238"/>
      <c r="C8971" s="229"/>
      <c r="D8971" s="229"/>
      <c r="E8971" s="235"/>
      <c r="F8971" s="235"/>
      <c r="G8971" s="242"/>
      <c r="H8971" s="243"/>
      <c r="J8971" s="33"/>
      <c r="K8971" s="33"/>
      <c r="L8971" s="33"/>
      <c r="M8971" s="33"/>
      <c r="N8971" s="33"/>
      <c r="O8971" s="33"/>
      <c r="P8971" s="33"/>
      <c r="Q8971" s="33"/>
      <c r="R8971" s="33"/>
      <c r="S8971" s="33"/>
    </row>
    <row r="8972" spans="1:19">
      <c r="A8972" s="233"/>
      <c r="B8972" s="238"/>
      <c r="C8972" s="229"/>
      <c r="D8972" s="229"/>
      <c r="E8972" s="235"/>
      <c r="F8972" s="235"/>
      <c r="G8972" s="242"/>
      <c r="H8972" s="243"/>
      <c r="J8972" s="33"/>
      <c r="K8972" s="33"/>
      <c r="L8972" s="33"/>
      <c r="M8972" s="33"/>
      <c r="N8972" s="33"/>
      <c r="O8972" s="33"/>
      <c r="P8972" s="33"/>
      <c r="Q8972" s="33"/>
      <c r="R8972" s="33"/>
      <c r="S8972" s="33"/>
    </row>
    <row r="8973" spans="1:19">
      <c r="A8973" s="233"/>
      <c r="B8973" s="238"/>
      <c r="C8973" s="229"/>
      <c r="D8973" s="229"/>
      <c r="E8973" s="235"/>
      <c r="F8973" s="235"/>
      <c r="G8973" s="242"/>
      <c r="H8973" s="243"/>
      <c r="J8973" s="33"/>
      <c r="K8973" s="33"/>
      <c r="L8973" s="33"/>
      <c r="M8973" s="33"/>
      <c r="N8973" s="33"/>
      <c r="O8973" s="33"/>
      <c r="P8973" s="33"/>
      <c r="Q8973" s="33"/>
      <c r="R8973" s="33"/>
      <c r="S8973" s="33"/>
    </row>
    <row r="8974" spans="1:19">
      <c r="A8974" s="233"/>
      <c r="B8974" s="238"/>
      <c r="C8974" s="229"/>
      <c r="D8974" s="229"/>
      <c r="E8974" s="235"/>
      <c r="F8974" s="235"/>
      <c r="G8974" s="242"/>
      <c r="H8974" s="243"/>
      <c r="J8974" s="33"/>
      <c r="K8974" s="33"/>
      <c r="L8974" s="33"/>
      <c r="M8974" s="33"/>
      <c r="N8974" s="33"/>
      <c r="O8974" s="33"/>
      <c r="P8974" s="33"/>
      <c r="Q8974" s="33"/>
      <c r="R8974" s="33"/>
      <c r="S8974" s="33"/>
    </row>
    <row r="8975" spans="1:19">
      <c r="A8975" s="233"/>
      <c r="B8975" s="238"/>
      <c r="C8975" s="229"/>
      <c r="D8975" s="229"/>
      <c r="E8975" s="235"/>
      <c r="F8975" s="235"/>
      <c r="G8975" s="242"/>
      <c r="H8975" s="243"/>
      <c r="J8975" s="33"/>
      <c r="K8975" s="33"/>
      <c r="L8975" s="33"/>
      <c r="M8975" s="33"/>
      <c r="N8975" s="33"/>
      <c r="O8975" s="33"/>
      <c r="P8975" s="33"/>
      <c r="Q8975" s="33"/>
      <c r="R8975" s="33"/>
      <c r="S8975" s="33"/>
    </row>
    <row r="8976" spans="1:19">
      <c r="A8976" s="233"/>
      <c r="B8976" s="238"/>
      <c r="C8976" s="229"/>
      <c r="D8976" s="229"/>
      <c r="E8976" s="235"/>
      <c r="F8976" s="235"/>
      <c r="G8976" s="242"/>
      <c r="H8976" s="243"/>
      <c r="J8976" s="33"/>
      <c r="K8976" s="33"/>
      <c r="L8976" s="33"/>
      <c r="M8976" s="33"/>
      <c r="N8976" s="33"/>
      <c r="O8976" s="33"/>
      <c r="P8976" s="33"/>
      <c r="Q8976" s="33"/>
      <c r="R8976" s="33"/>
      <c r="S8976" s="33"/>
    </row>
    <row r="8977" spans="1:19">
      <c r="A8977" s="233"/>
      <c r="B8977" s="238"/>
      <c r="C8977" s="229"/>
      <c r="D8977" s="229"/>
      <c r="E8977" s="235"/>
      <c r="F8977" s="235"/>
      <c r="G8977" s="242"/>
      <c r="H8977" s="243"/>
      <c r="J8977" s="33"/>
      <c r="K8977" s="33"/>
      <c r="L8977" s="33"/>
      <c r="M8977" s="33"/>
      <c r="N8977" s="33"/>
      <c r="O8977" s="33"/>
      <c r="P8977" s="33"/>
      <c r="Q8977" s="33"/>
      <c r="R8977" s="33"/>
      <c r="S8977" s="33"/>
    </row>
    <row r="8978" spans="1:19">
      <c r="A8978" s="233"/>
      <c r="B8978" s="238"/>
      <c r="C8978" s="229"/>
      <c r="D8978" s="229"/>
      <c r="E8978" s="235"/>
      <c r="F8978" s="235"/>
      <c r="G8978" s="242"/>
      <c r="H8978" s="243"/>
      <c r="J8978" s="33"/>
      <c r="K8978" s="33"/>
      <c r="L8978" s="33"/>
      <c r="M8978" s="33"/>
      <c r="N8978" s="33"/>
      <c r="O8978" s="33"/>
      <c r="P8978" s="33"/>
      <c r="Q8978" s="33"/>
      <c r="R8978" s="33"/>
      <c r="S8978" s="33"/>
    </row>
    <row r="8979" spans="1:19">
      <c r="A8979" s="233"/>
      <c r="B8979" s="238"/>
      <c r="C8979" s="229"/>
      <c r="D8979" s="229"/>
      <c r="E8979" s="235"/>
      <c r="F8979" s="235"/>
      <c r="G8979" s="242"/>
      <c r="H8979" s="243"/>
      <c r="J8979" s="33"/>
      <c r="K8979" s="33"/>
      <c r="L8979" s="33"/>
      <c r="M8979" s="33"/>
      <c r="N8979" s="33"/>
      <c r="O8979" s="33"/>
      <c r="P8979" s="33"/>
      <c r="Q8979" s="33"/>
      <c r="R8979" s="33"/>
      <c r="S8979" s="33"/>
    </row>
    <row r="8980" spans="1:19">
      <c r="A8980" s="233"/>
      <c r="B8980" s="238"/>
      <c r="C8980" s="229"/>
      <c r="D8980" s="229"/>
      <c r="E8980" s="235"/>
      <c r="F8980" s="235"/>
      <c r="G8980" s="242"/>
      <c r="H8980" s="243"/>
      <c r="J8980" s="33"/>
      <c r="K8980" s="33"/>
      <c r="L8980" s="33"/>
      <c r="M8980" s="33"/>
      <c r="N8980" s="33"/>
      <c r="O8980" s="33"/>
      <c r="P8980" s="33"/>
      <c r="Q8980" s="33"/>
      <c r="R8980" s="33"/>
      <c r="S8980" s="33"/>
    </row>
    <row r="8981" spans="1:19">
      <c r="A8981" s="233"/>
      <c r="B8981" s="238"/>
      <c r="C8981" s="229"/>
      <c r="D8981" s="229"/>
      <c r="E8981" s="235"/>
      <c r="F8981" s="235"/>
      <c r="G8981" s="242"/>
      <c r="H8981" s="243"/>
      <c r="J8981" s="33"/>
      <c r="K8981" s="33"/>
      <c r="L8981" s="33"/>
      <c r="M8981" s="33"/>
      <c r="N8981" s="33"/>
      <c r="O8981" s="33"/>
      <c r="P8981" s="33"/>
      <c r="Q8981" s="33"/>
      <c r="R8981" s="33"/>
      <c r="S8981" s="33"/>
    </row>
    <row r="8982" spans="1:19">
      <c r="A8982" s="233"/>
      <c r="B8982" s="238"/>
      <c r="C8982" s="229"/>
      <c r="D8982" s="229"/>
      <c r="E8982" s="235"/>
      <c r="F8982" s="235"/>
      <c r="G8982" s="242"/>
      <c r="H8982" s="243"/>
      <c r="J8982" s="33"/>
      <c r="K8982" s="33"/>
      <c r="L8982" s="33"/>
      <c r="M8982" s="33"/>
      <c r="N8982" s="33"/>
      <c r="O8982" s="33"/>
      <c r="P8982" s="33"/>
      <c r="Q8982" s="33"/>
      <c r="R8982" s="33"/>
      <c r="S8982" s="33"/>
    </row>
    <row r="8983" spans="1:19">
      <c r="A8983" s="233"/>
      <c r="B8983" s="238"/>
      <c r="C8983" s="229"/>
      <c r="D8983" s="229"/>
      <c r="E8983" s="235"/>
      <c r="F8983" s="235"/>
      <c r="G8983" s="242"/>
      <c r="H8983" s="243"/>
      <c r="J8983" s="33"/>
      <c r="K8983" s="33"/>
      <c r="L8983" s="33"/>
      <c r="M8983" s="33"/>
      <c r="N8983" s="33"/>
      <c r="O8983" s="33"/>
      <c r="P8983" s="33"/>
      <c r="Q8983" s="33"/>
      <c r="R8983" s="33"/>
      <c r="S8983" s="33"/>
    </row>
    <row r="8984" spans="1:19">
      <c r="A8984" s="233"/>
      <c r="B8984" s="238"/>
      <c r="C8984" s="229"/>
      <c r="D8984" s="229"/>
      <c r="E8984" s="235"/>
      <c r="F8984" s="235"/>
      <c r="G8984" s="242"/>
      <c r="H8984" s="243"/>
      <c r="J8984" s="33"/>
      <c r="K8984" s="33"/>
      <c r="L8984" s="33"/>
      <c r="M8984" s="33"/>
      <c r="N8984" s="33"/>
      <c r="O8984" s="33"/>
      <c r="P8984" s="33"/>
      <c r="Q8984" s="33"/>
      <c r="R8984" s="33"/>
      <c r="S8984" s="33"/>
    </row>
    <row r="8985" spans="1:19">
      <c r="A8985" s="233"/>
      <c r="B8985" s="238"/>
      <c r="C8985" s="229"/>
      <c r="D8985" s="229"/>
      <c r="E8985" s="235"/>
      <c r="F8985" s="235"/>
      <c r="G8985" s="242"/>
      <c r="H8985" s="243"/>
      <c r="J8985" s="33"/>
      <c r="K8985" s="33"/>
      <c r="L8985" s="33"/>
      <c r="M8985" s="33"/>
      <c r="N8985" s="33"/>
      <c r="O8985" s="33"/>
      <c r="P8985" s="33"/>
      <c r="Q8985" s="33"/>
      <c r="R8985" s="33"/>
      <c r="S8985" s="33"/>
    </row>
    <row r="8986" spans="1:19">
      <c r="A8986" s="233"/>
      <c r="B8986" s="238"/>
      <c r="C8986" s="229"/>
      <c r="D8986" s="229"/>
      <c r="E8986" s="235"/>
      <c r="F8986" s="235"/>
      <c r="G8986" s="242"/>
      <c r="H8986" s="243"/>
      <c r="J8986" s="33"/>
      <c r="K8986" s="33"/>
      <c r="L8986" s="33"/>
      <c r="M8986" s="33"/>
      <c r="N8986" s="33"/>
      <c r="O8986" s="33"/>
      <c r="P8986" s="33"/>
      <c r="Q8986" s="33"/>
      <c r="R8986" s="33"/>
      <c r="S8986" s="33"/>
    </row>
    <row r="8987" spans="1:19">
      <c r="A8987" s="233"/>
      <c r="B8987" s="238"/>
      <c r="C8987" s="229"/>
      <c r="D8987" s="229"/>
      <c r="E8987" s="235"/>
      <c r="F8987" s="235"/>
      <c r="G8987" s="242"/>
      <c r="H8987" s="243"/>
      <c r="J8987" s="33"/>
      <c r="K8987" s="33"/>
      <c r="L8987" s="33"/>
      <c r="M8987" s="33"/>
      <c r="N8987" s="33"/>
      <c r="O8987" s="33"/>
      <c r="P8987" s="33"/>
      <c r="Q8987" s="33"/>
      <c r="R8987" s="33"/>
      <c r="S8987" s="33"/>
    </row>
    <row r="8988" spans="1:19">
      <c r="A8988" s="233"/>
      <c r="B8988" s="238"/>
      <c r="C8988" s="229"/>
      <c r="D8988" s="229"/>
      <c r="E8988" s="235"/>
      <c r="F8988" s="235"/>
      <c r="G8988" s="242"/>
      <c r="H8988" s="243"/>
      <c r="J8988" s="33"/>
      <c r="K8988" s="33"/>
      <c r="L8988" s="33"/>
      <c r="M8988" s="33"/>
      <c r="N8988" s="33"/>
      <c r="O8988" s="33"/>
      <c r="P8988" s="33"/>
      <c r="Q8988" s="33"/>
      <c r="R8988" s="33"/>
      <c r="S8988" s="33"/>
    </row>
    <row r="8989" spans="1:19">
      <c r="A8989" s="233"/>
      <c r="B8989" s="238"/>
      <c r="C8989" s="229"/>
      <c r="D8989" s="229"/>
      <c r="E8989" s="235"/>
      <c r="F8989" s="235"/>
      <c r="G8989" s="242"/>
      <c r="H8989" s="243"/>
      <c r="J8989" s="33"/>
      <c r="K8989" s="33"/>
      <c r="L8989" s="33"/>
      <c r="M8989" s="33"/>
      <c r="N8989" s="33"/>
      <c r="O8989" s="33"/>
      <c r="P8989" s="33"/>
      <c r="Q8989" s="33"/>
      <c r="R8989" s="33"/>
      <c r="S8989" s="33"/>
    </row>
    <row r="8990" spans="1:19">
      <c r="A8990" s="233"/>
      <c r="B8990" s="238"/>
      <c r="C8990" s="229"/>
      <c r="D8990" s="229"/>
      <c r="E8990" s="235"/>
      <c r="F8990" s="235"/>
      <c r="G8990" s="242"/>
      <c r="H8990" s="243"/>
      <c r="J8990" s="33"/>
      <c r="K8990" s="33"/>
      <c r="L8990" s="33"/>
      <c r="M8990" s="33"/>
      <c r="N8990" s="33"/>
      <c r="O8990" s="33"/>
      <c r="P8990" s="33"/>
      <c r="Q8990" s="33"/>
      <c r="R8990" s="33"/>
      <c r="S8990" s="33"/>
    </row>
    <row r="8991" spans="1:19">
      <c r="A8991" s="233"/>
      <c r="B8991" s="238"/>
      <c r="C8991" s="229"/>
      <c r="D8991" s="229"/>
      <c r="E8991" s="235"/>
      <c r="F8991" s="235"/>
      <c r="G8991" s="242"/>
      <c r="H8991" s="243"/>
      <c r="J8991" s="33"/>
      <c r="K8991" s="33"/>
      <c r="L8991" s="33"/>
      <c r="M8991" s="33"/>
      <c r="N8991" s="33"/>
      <c r="O8991" s="33"/>
      <c r="P8991" s="33"/>
      <c r="Q8991" s="33"/>
      <c r="R8991" s="33"/>
      <c r="S8991" s="33"/>
    </row>
    <row r="8992" spans="1:19">
      <c r="A8992" s="233"/>
      <c r="B8992" s="238"/>
      <c r="C8992" s="229"/>
      <c r="D8992" s="229"/>
      <c r="E8992" s="235"/>
      <c r="F8992" s="235"/>
      <c r="G8992" s="242"/>
      <c r="H8992" s="243"/>
      <c r="J8992" s="33"/>
      <c r="K8992" s="33"/>
      <c r="L8992" s="33"/>
      <c r="M8992" s="33"/>
      <c r="N8992" s="33"/>
      <c r="O8992" s="33"/>
      <c r="P8992" s="33"/>
      <c r="Q8992" s="33"/>
      <c r="R8992" s="33"/>
      <c r="S8992" s="33"/>
    </row>
    <row r="8993" spans="1:19">
      <c r="A8993" s="233"/>
      <c r="B8993" s="238"/>
      <c r="C8993" s="229"/>
      <c r="D8993" s="229"/>
      <c r="E8993" s="235"/>
      <c r="F8993" s="235"/>
      <c r="G8993" s="242"/>
      <c r="H8993" s="243"/>
      <c r="J8993" s="33"/>
      <c r="K8993" s="33"/>
      <c r="L8993" s="33"/>
      <c r="M8993" s="33"/>
      <c r="N8993" s="33"/>
      <c r="O8993" s="33"/>
      <c r="P8993" s="33"/>
      <c r="Q8993" s="33"/>
      <c r="R8993" s="33"/>
      <c r="S8993" s="33"/>
    </row>
    <row r="8994" spans="1:19">
      <c r="A8994" s="233"/>
      <c r="B8994" s="238"/>
      <c r="C8994" s="229"/>
      <c r="D8994" s="229"/>
      <c r="E8994" s="235"/>
      <c r="F8994" s="235"/>
      <c r="G8994" s="242"/>
      <c r="H8994" s="243"/>
      <c r="J8994" s="33"/>
      <c r="K8994" s="33"/>
      <c r="L8994" s="33"/>
      <c r="M8994" s="33"/>
      <c r="N8994" s="33"/>
      <c r="O8994" s="33"/>
      <c r="P8994" s="33"/>
      <c r="Q8994" s="33"/>
      <c r="R8994" s="33"/>
      <c r="S8994" s="33"/>
    </row>
    <row r="8995" spans="1:19">
      <c r="A8995" s="233"/>
      <c r="B8995" s="238"/>
      <c r="C8995" s="229"/>
      <c r="D8995" s="229"/>
      <c r="E8995" s="235"/>
      <c r="F8995" s="235"/>
      <c r="G8995" s="242"/>
      <c r="H8995" s="243"/>
      <c r="J8995" s="33"/>
      <c r="K8995" s="33"/>
      <c r="L8995" s="33"/>
      <c r="M8995" s="33"/>
      <c r="N8995" s="33"/>
      <c r="O8995" s="33"/>
      <c r="P8995" s="33"/>
      <c r="Q8995" s="33"/>
      <c r="R8995" s="33"/>
      <c r="S8995" s="33"/>
    </row>
    <row r="8996" spans="1:19">
      <c r="A8996" s="233"/>
      <c r="B8996" s="238"/>
      <c r="C8996" s="229"/>
      <c r="D8996" s="229"/>
      <c r="E8996" s="235"/>
      <c r="F8996" s="235"/>
      <c r="G8996" s="242"/>
      <c r="H8996" s="243"/>
      <c r="J8996" s="33"/>
      <c r="K8996" s="33"/>
      <c r="L8996" s="33"/>
      <c r="M8996" s="33"/>
      <c r="N8996" s="33"/>
      <c r="O8996" s="33"/>
      <c r="P8996" s="33"/>
      <c r="Q8996" s="33"/>
      <c r="R8996" s="33"/>
      <c r="S8996" s="33"/>
    </row>
    <row r="8997" spans="1:19">
      <c r="A8997" s="233"/>
      <c r="B8997" s="238"/>
      <c r="C8997" s="229"/>
      <c r="D8997" s="229"/>
      <c r="E8997" s="235"/>
      <c r="F8997" s="235"/>
      <c r="G8997" s="242"/>
      <c r="H8997" s="243"/>
      <c r="J8997" s="33"/>
      <c r="K8997" s="33"/>
      <c r="L8997" s="33"/>
      <c r="M8997" s="33"/>
      <c r="N8997" s="33"/>
      <c r="O8997" s="33"/>
      <c r="P8997" s="33"/>
      <c r="Q8997" s="33"/>
      <c r="R8997" s="33"/>
      <c r="S8997" s="33"/>
    </row>
    <row r="8998" spans="1:19">
      <c r="A8998" s="233"/>
      <c r="B8998" s="238"/>
      <c r="C8998" s="229"/>
      <c r="D8998" s="229"/>
      <c r="E8998" s="235"/>
      <c r="F8998" s="235"/>
      <c r="G8998" s="242"/>
      <c r="H8998" s="243"/>
      <c r="J8998" s="33"/>
      <c r="K8998" s="33"/>
      <c r="L8998" s="33"/>
      <c r="M8998" s="33"/>
      <c r="N8998" s="33"/>
      <c r="O8998" s="33"/>
      <c r="P8998" s="33"/>
      <c r="Q8998" s="33"/>
      <c r="R8998" s="33"/>
      <c r="S8998" s="33"/>
    </row>
    <row r="8999" spans="1:19">
      <c r="A8999" s="233"/>
      <c r="B8999" s="238"/>
      <c r="C8999" s="229"/>
      <c r="D8999" s="229"/>
      <c r="E8999" s="235"/>
      <c r="F8999" s="235"/>
      <c r="G8999" s="242"/>
      <c r="H8999" s="243"/>
      <c r="J8999" s="33"/>
      <c r="K8999" s="33"/>
      <c r="L8999" s="33"/>
      <c r="M8999" s="33"/>
      <c r="N8999" s="33"/>
      <c r="O8999" s="33"/>
      <c r="P8999" s="33"/>
      <c r="Q8999" s="33"/>
      <c r="R8999" s="33"/>
      <c r="S8999" s="33"/>
    </row>
    <row r="9000" spans="1:19">
      <c r="A9000" s="233"/>
      <c r="B9000" s="238"/>
      <c r="C9000" s="229"/>
      <c r="D9000" s="229"/>
      <c r="E9000" s="235"/>
      <c r="F9000" s="235"/>
      <c r="G9000" s="242"/>
      <c r="H9000" s="243"/>
      <c r="J9000" s="33"/>
      <c r="K9000" s="33"/>
      <c r="L9000" s="33"/>
      <c r="M9000" s="33"/>
      <c r="N9000" s="33"/>
      <c r="O9000" s="33"/>
      <c r="P9000" s="33"/>
      <c r="Q9000" s="33"/>
      <c r="R9000" s="33"/>
      <c r="S9000" s="33"/>
    </row>
    <row r="9001" spans="1:19">
      <c r="A9001" s="233"/>
      <c r="B9001" s="238"/>
      <c r="C9001" s="229"/>
      <c r="D9001" s="229"/>
      <c r="E9001" s="235"/>
      <c r="F9001" s="235"/>
      <c r="G9001" s="242"/>
      <c r="H9001" s="243"/>
      <c r="J9001" s="33"/>
      <c r="K9001" s="33"/>
      <c r="L9001" s="33"/>
      <c r="M9001" s="33"/>
      <c r="N9001" s="33"/>
      <c r="O9001" s="33"/>
      <c r="P9001" s="33"/>
      <c r="Q9001" s="33"/>
      <c r="R9001" s="33"/>
      <c r="S9001" s="33"/>
    </row>
    <row r="9002" spans="1:19">
      <c r="A9002" s="233"/>
      <c r="B9002" s="238"/>
      <c r="C9002" s="229"/>
      <c r="D9002" s="229"/>
      <c r="E9002" s="235"/>
      <c r="F9002" s="235"/>
      <c r="G9002" s="242"/>
      <c r="H9002" s="243"/>
      <c r="J9002" s="33"/>
      <c r="K9002" s="33"/>
      <c r="L9002" s="33"/>
      <c r="M9002" s="33"/>
      <c r="N9002" s="33"/>
      <c r="O9002" s="33"/>
      <c r="P9002" s="33"/>
      <c r="Q9002" s="33"/>
      <c r="R9002" s="33"/>
      <c r="S9002" s="33"/>
    </row>
    <row r="9003" spans="1:19">
      <c r="A9003" s="233"/>
      <c r="B9003" s="238"/>
      <c r="C9003" s="229"/>
      <c r="D9003" s="229"/>
      <c r="E9003" s="235"/>
      <c r="F9003" s="235"/>
      <c r="G9003" s="242"/>
      <c r="H9003" s="243"/>
      <c r="J9003" s="33"/>
      <c r="K9003" s="33"/>
      <c r="L9003" s="33"/>
      <c r="M9003" s="33"/>
      <c r="N9003" s="33"/>
      <c r="O9003" s="33"/>
      <c r="P9003" s="33"/>
      <c r="Q9003" s="33"/>
      <c r="R9003" s="33"/>
      <c r="S9003" s="33"/>
    </row>
    <row r="9004" spans="1:19">
      <c r="A9004" s="233"/>
      <c r="B9004" s="238"/>
      <c r="C9004" s="229"/>
      <c r="D9004" s="229"/>
      <c r="E9004" s="235"/>
      <c r="F9004" s="235"/>
      <c r="G9004" s="242"/>
      <c r="H9004" s="243"/>
      <c r="J9004" s="33"/>
      <c r="K9004" s="33"/>
      <c r="L9004" s="33"/>
      <c r="M9004" s="33"/>
      <c r="N9004" s="33"/>
      <c r="O9004" s="33"/>
      <c r="P9004" s="33"/>
      <c r="Q9004" s="33"/>
      <c r="R9004" s="33"/>
      <c r="S9004" s="33"/>
    </row>
    <row r="9005" spans="1:19">
      <c r="A9005" s="233"/>
      <c r="B9005" s="238"/>
      <c r="C9005" s="229"/>
      <c r="D9005" s="229"/>
      <c r="E9005" s="235"/>
      <c r="F9005" s="235"/>
      <c r="G9005" s="242"/>
      <c r="H9005" s="243"/>
      <c r="J9005" s="33"/>
      <c r="K9005" s="33"/>
      <c r="L9005" s="33"/>
      <c r="M9005" s="33"/>
      <c r="N9005" s="33"/>
      <c r="O9005" s="33"/>
      <c r="P9005" s="33"/>
      <c r="Q9005" s="33"/>
      <c r="R9005" s="33"/>
      <c r="S9005" s="33"/>
    </row>
    <row r="9006" spans="1:19">
      <c r="A9006" s="233"/>
      <c r="B9006" s="238"/>
      <c r="C9006" s="229"/>
      <c r="D9006" s="229"/>
      <c r="E9006" s="235"/>
      <c r="F9006" s="235"/>
      <c r="G9006" s="242"/>
      <c r="H9006" s="243"/>
      <c r="J9006" s="33"/>
      <c r="K9006" s="33"/>
      <c r="L9006" s="33"/>
      <c r="M9006" s="33"/>
      <c r="N9006" s="33"/>
      <c r="O9006" s="33"/>
      <c r="P9006" s="33"/>
      <c r="Q9006" s="33"/>
      <c r="R9006" s="33"/>
      <c r="S9006" s="33"/>
    </row>
    <row r="9007" spans="1:19">
      <c r="A9007" s="233"/>
      <c r="B9007" s="238"/>
      <c r="C9007" s="229"/>
      <c r="D9007" s="229"/>
      <c r="E9007" s="235"/>
      <c r="F9007" s="235"/>
      <c r="G9007" s="242"/>
      <c r="H9007" s="243"/>
      <c r="J9007" s="33"/>
      <c r="K9007" s="33"/>
      <c r="L9007" s="33"/>
      <c r="M9007" s="33"/>
      <c r="N9007" s="33"/>
      <c r="O9007" s="33"/>
      <c r="P9007" s="33"/>
      <c r="Q9007" s="33"/>
      <c r="R9007" s="33"/>
      <c r="S9007" s="33"/>
    </row>
    <row r="9008" spans="1:19">
      <c r="A9008" s="233"/>
      <c r="B9008" s="238"/>
      <c r="C9008" s="229"/>
      <c r="D9008" s="229"/>
      <c r="E9008" s="235"/>
      <c r="F9008" s="235"/>
      <c r="G9008" s="242"/>
      <c r="H9008" s="243"/>
      <c r="J9008" s="33"/>
      <c r="K9008" s="33"/>
      <c r="L9008" s="33"/>
      <c r="M9008" s="33"/>
      <c r="N9008" s="33"/>
      <c r="O9008" s="33"/>
      <c r="P9008" s="33"/>
      <c r="Q9008" s="33"/>
      <c r="R9008" s="33"/>
      <c r="S9008" s="33"/>
    </row>
    <row r="9009" spans="1:19">
      <c r="A9009" s="233"/>
      <c r="B9009" s="238"/>
      <c r="C9009" s="229"/>
      <c r="D9009" s="229"/>
      <c r="E9009" s="235"/>
      <c r="F9009" s="235"/>
      <c r="G9009" s="242"/>
      <c r="H9009" s="243"/>
      <c r="J9009" s="33"/>
      <c r="K9009" s="33"/>
      <c r="L9009" s="33"/>
      <c r="M9009" s="33"/>
      <c r="N9009" s="33"/>
      <c r="O9009" s="33"/>
      <c r="P9009" s="33"/>
      <c r="Q9009" s="33"/>
      <c r="R9009" s="33"/>
      <c r="S9009" s="33"/>
    </row>
    <row r="9010" spans="1:19">
      <c r="A9010" s="233"/>
      <c r="B9010" s="238"/>
      <c r="C9010" s="229"/>
      <c r="D9010" s="229"/>
      <c r="E9010" s="235"/>
      <c r="F9010" s="235"/>
      <c r="G9010" s="242"/>
      <c r="H9010" s="243"/>
      <c r="J9010" s="33"/>
      <c r="K9010" s="33"/>
      <c r="L9010" s="33"/>
      <c r="M9010" s="33"/>
      <c r="N9010" s="33"/>
      <c r="O9010" s="33"/>
      <c r="P9010" s="33"/>
      <c r="Q9010" s="33"/>
      <c r="R9010" s="33"/>
      <c r="S9010" s="33"/>
    </row>
    <row r="9011" spans="1:19">
      <c r="A9011" s="233"/>
      <c r="B9011" s="238"/>
      <c r="C9011" s="229"/>
      <c r="D9011" s="229"/>
      <c r="E9011" s="235"/>
      <c r="F9011" s="235"/>
      <c r="G9011" s="242"/>
      <c r="H9011" s="243"/>
      <c r="J9011" s="33"/>
      <c r="K9011" s="33"/>
      <c r="L9011" s="33"/>
      <c r="M9011" s="33"/>
      <c r="N9011" s="33"/>
      <c r="O9011" s="33"/>
      <c r="P9011" s="33"/>
      <c r="Q9011" s="33"/>
      <c r="R9011" s="33"/>
      <c r="S9011" s="33"/>
    </row>
    <row r="9012" spans="1:19">
      <c r="A9012" s="233"/>
      <c r="B9012" s="238"/>
      <c r="C9012" s="229"/>
      <c r="D9012" s="229"/>
      <c r="E9012" s="235"/>
      <c r="F9012" s="235"/>
      <c r="G9012" s="242"/>
      <c r="H9012" s="243"/>
      <c r="J9012" s="33"/>
      <c r="K9012" s="33"/>
      <c r="L9012" s="33"/>
      <c r="M9012" s="33"/>
      <c r="N9012" s="33"/>
      <c r="O9012" s="33"/>
      <c r="P9012" s="33"/>
      <c r="Q9012" s="33"/>
      <c r="R9012" s="33"/>
      <c r="S9012" s="33"/>
    </row>
    <row r="9013" spans="1:19">
      <c r="A9013" s="233"/>
      <c r="B9013" s="238"/>
      <c r="C9013" s="229"/>
      <c r="D9013" s="229"/>
      <c r="E9013" s="235"/>
      <c r="F9013" s="235"/>
      <c r="G9013" s="242"/>
      <c r="H9013" s="243"/>
      <c r="J9013" s="33"/>
      <c r="K9013" s="33"/>
      <c r="L9013" s="33"/>
      <c r="M9013" s="33"/>
      <c r="N9013" s="33"/>
      <c r="O9013" s="33"/>
      <c r="P9013" s="33"/>
      <c r="Q9013" s="33"/>
      <c r="R9013" s="33"/>
      <c r="S9013" s="33"/>
    </row>
    <row r="9014" spans="1:19">
      <c r="A9014" s="233"/>
      <c r="B9014" s="238"/>
      <c r="C9014" s="229"/>
      <c r="D9014" s="229"/>
      <c r="E9014" s="235"/>
      <c r="F9014" s="235"/>
      <c r="G9014" s="242"/>
      <c r="H9014" s="243"/>
      <c r="J9014" s="33"/>
      <c r="K9014" s="33"/>
      <c r="L9014" s="33"/>
      <c r="M9014" s="33"/>
      <c r="N9014" s="33"/>
      <c r="O9014" s="33"/>
      <c r="P9014" s="33"/>
      <c r="Q9014" s="33"/>
      <c r="R9014" s="33"/>
      <c r="S9014" s="33"/>
    </row>
    <row r="9015" spans="1:19">
      <c r="A9015" s="233"/>
      <c r="B9015" s="238"/>
      <c r="C9015" s="229"/>
      <c r="D9015" s="229"/>
      <c r="E9015" s="235"/>
      <c r="F9015" s="235"/>
      <c r="G9015" s="242"/>
      <c r="H9015" s="243"/>
      <c r="J9015" s="33"/>
      <c r="K9015" s="33"/>
      <c r="L9015" s="33"/>
      <c r="M9015" s="33"/>
      <c r="N9015" s="33"/>
      <c r="O9015" s="33"/>
      <c r="P9015" s="33"/>
      <c r="Q9015" s="33"/>
      <c r="R9015" s="33"/>
      <c r="S9015" s="33"/>
    </row>
    <row r="9016" spans="1:19">
      <c r="A9016" s="233"/>
      <c r="B9016" s="238"/>
      <c r="C9016" s="229"/>
      <c r="D9016" s="229"/>
      <c r="E9016" s="235"/>
      <c r="F9016" s="235"/>
      <c r="G9016" s="242"/>
      <c r="H9016" s="243"/>
      <c r="J9016" s="33"/>
      <c r="K9016" s="33"/>
      <c r="L9016" s="33"/>
      <c r="M9016" s="33"/>
      <c r="N9016" s="33"/>
      <c r="O9016" s="33"/>
      <c r="P9016" s="33"/>
      <c r="Q9016" s="33"/>
      <c r="R9016" s="33"/>
      <c r="S9016" s="33"/>
    </row>
    <row r="9017" spans="1:19">
      <c r="A9017" s="233"/>
      <c r="B9017" s="238"/>
      <c r="C9017" s="229"/>
      <c r="D9017" s="229"/>
      <c r="E9017" s="235"/>
      <c r="F9017" s="235"/>
      <c r="G9017" s="242"/>
      <c r="H9017" s="243"/>
      <c r="J9017" s="33"/>
      <c r="K9017" s="33"/>
      <c r="L9017" s="33"/>
      <c r="M9017" s="33"/>
      <c r="N9017" s="33"/>
      <c r="O9017" s="33"/>
      <c r="P9017" s="33"/>
      <c r="Q9017" s="33"/>
      <c r="R9017" s="33"/>
      <c r="S9017" s="33"/>
    </row>
    <row r="9018" spans="1:19">
      <c r="A9018" s="233"/>
      <c r="B9018" s="238"/>
      <c r="C9018" s="229"/>
      <c r="D9018" s="229"/>
      <c r="E9018" s="235"/>
      <c r="F9018" s="235"/>
      <c r="G9018" s="242"/>
      <c r="H9018" s="243"/>
      <c r="J9018" s="33"/>
      <c r="K9018" s="33"/>
      <c r="L9018" s="33"/>
      <c r="M9018" s="33"/>
      <c r="N9018" s="33"/>
      <c r="O9018" s="33"/>
      <c r="P9018" s="33"/>
      <c r="Q9018" s="33"/>
      <c r="R9018" s="33"/>
      <c r="S9018" s="33"/>
    </row>
    <row r="9019" spans="1:19">
      <c r="A9019" s="233"/>
      <c r="B9019" s="238"/>
      <c r="C9019" s="229"/>
      <c r="D9019" s="229"/>
      <c r="E9019" s="235"/>
      <c r="F9019" s="235"/>
      <c r="G9019" s="242"/>
      <c r="H9019" s="243"/>
      <c r="J9019" s="33"/>
      <c r="K9019" s="33"/>
      <c r="L9019" s="33"/>
      <c r="M9019" s="33"/>
      <c r="N9019" s="33"/>
      <c r="O9019" s="33"/>
      <c r="P9019" s="33"/>
      <c r="Q9019" s="33"/>
      <c r="R9019" s="33"/>
      <c r="S9019" s="33"/>
    </row>
    <row r="9020" spans="1:19">
      <c r="A9020" s="233"/>
      <c r="B9020" s="238"/>
      <c r="C9020" s="229"/>
      <c r="D9020" s="229"/>
      <c r="E9020" s="235"/>
      <c r="F9020" s="235"/>
      <c r="G9020" s="242"/>
      <c r="H9020" s="243"/>
      <c r="J9020" s="33"/>
      <c r="K9020" s="33"/>
      <c r="L9020" s="33"/>
      <c r="M9020" s="33"/>
      <c r="N9020" s="33"/>
      <c r="O9020" s="33"/>
      <c r="P9020" s="33"/>
      <c r="Q9020" s="33"/>
      <c r="R9020" s="33"/>
      <c r="S9020" s="33"/>
    </row>
    <row r="9021" spans="1:19">
      <c r="A9021" s="233"/>
      <c r="B9021" s="238"/>
      <c r="C9021" s="229"/>
      <c r="D9021" s="229"/>
      <c r="E9021" s="235"/>
      <c r="F9021" s="235"/>
      <c r="G9021" s="242"/>
      <c r="H9021" s="243"/>
      <c r="J9021" s="33"/>
      <c r="K9021" s="33"/>
      <c r="L9021" s="33"/>
      <c r="M9021" s="33"/>
      <c r="N9021" s="33"/>
      <c r="O9021" s="33"/>
      <c r="P9021" s="33"/>
      <c r="Q9021" s="33"/>
      <c r="R9021" s="33"/>
      <c r="S9021" s="33"/>
    </row>
    <row r="9022" spans="1:19">
      <c r="A9022" s="233"/>
      <c r="B9022" s="238"/>
      <c r="C9022" s="229"/>
      <c r="D9022" s="229"/>
      <c r="E9022" s="235"/>
      <c r="F9022" s="235"/>
      <c r="G9022" s="242"/>
      <c r="H9022" s="243"/>
      <c r="J9022" s="33"/>
      <c r="K9022" s="33"/>
      <c r="L9022" s="33"/>
      <c r="M9022" s="33"/>
      <c r="N9022" s="33"/>
      <c r="O9022" s="33"/>
      <c r="P9022" s="33"/>
      <c r="Q9022" s="33"/>
      <c r="R9022" s="33"/>
      <c r="S9022" s="33"/>
    </row>
    <row r="9023" spans="1:19">
      <c r="A9023" s="233"/>
      <c r="B9023" s="238"/>
      <c r="C9023" s="229"/>
      <c r="D9023" s="229"/>
      <c r="E9023" s="235"/>
      <c r="F9023" s="235"/>
      <c r="G9023" s="242"/>
      <c r="H9023" s="243"/>
      <c r="J9023" s="33"/>
      <c r="K9023" s="33"/>
      <c r="L9023" s="33"/>
      <c r="M9023" s="33"/>
      <c r="N9023" s="33"/>
      <c r="O9023" s="33"/>
      <c r="P9023" s="33"/>
      <c r="Q9023" s="33"/>
      <c r="R9023" s="33"/>
      <c r="S9023" s="33"/>
    </row>
    <row r="9024" spans="1:19">
      <c r="A9024" s="233"/>
      <c r="B9024" s="238"/>
      <c r="C9024" s="229"/>
      <c r="D9024" s="229"/>
      <c r="E9024" s="235"/>
      <c r="F9024" s="235"/>
      <c r="G9024" s="242"/>
      <c r="H9024" s="243"/>
      <c r="J9024" s="33"/>
      <c r="K9024" s="33"/>
      <c r="L9024" s="33"/>
      <c r="M9024" s="33"/>
      <c r="N9024" s="33"/>
      <c r="O9024" s="33"/>
      <c r="P9024" s="33"/>
      <c r="Q9024" s="33"/>
      <c r="R9024" s="33"/>
      <c r="S9024" s="33"/>
    </row>
    <row r="9025" spans="1:19">
      <c r="A9025" s="233"/>
      <c r="B9025" s="238"/>
      <c r="C9025" s="229"/>
      <c r="D9025" s="229"/>
      <c r="E9025" s="235"/>
      <c r="F9025" s="235"/>
      <c r="G9025" s="242"/>
      <c r="H9025" s="243"/>
      <c r="J9025" s="33"/>
      <c r="K9025" s="33"/>
      <c r="L9025" s="33"/>
      <c r="M9025" s="33"/>
      <c r="N9025" s="33"/>
      <c r="O9025" s="33"/>
      <c r="P9025" s="33"/>
      <c r="Q9025" s="33"/>
      <c r="R9025" s="33"/>
      <c r="S9025" s="33"/>
    </row>
    <row r="9026" spans="1:19">
      <c r="A9026" s="233"/>
      <c r="B9026" s="238"/>
      <c r="C9026" s="229"/>
      <c r="D9026" s="229"/>
      <c r="E9026" s="235"/>
      <c r="F9026" s="235"/>
      <c r="G9026" s="242"/>
      <c r="H9026" s="243"/>
      <c r="J9026" s="33"/>
      <c r="K9026" s="33"/>
      <c r="L9026" s="33"/>
      <c r="M9026" s="33"/>
      <c r="N9026" s="33"/>
      <c r="O9026" s="33"/>
      <c r="P9026" s="33"/>
      <c r="Q9026" s="33"/>
      <c r="R9026" s="33"/>
      <c r="S9026" s="33"/>
    </row>
    <row r="9027" spans="1:19">
      <c r="A9027" s="233"/>
      <c r="B9027" s="238"/>
      <c r="C9027" s="229"/>
      <c r="D9027" s="229"/>
      <c r="E9027" s="235"/>
      <c r="F9027" s="235"/>
      <c r="G9027" s="242"/>
      <c r="H9027" s="243"/>
      <c r="J9027" s="33"/>
      <c r="K9027" s="33"/>
      <c r="L9027" s="33"/>
      <c r="M9027" s="33"/>
      <c r="N9027" s="33"/>
      <c r="O9027" s="33"/>
      <c r="P9027" s="33"/>
      <c r="Q9027" s="33"/>
      <c r="R9027" s="33"/>
      <c r="S9027" s="33"/>
    </row>
    <row r="9028" spans="1:19">
      <c r="A9028" s="233"/>
      <c r="B9028" s="238"/>
      <c r="C9028" s="229"/>
      <c r="D9028" s="229"/>
      <c r="E9028" s="235"/>
      <c r="F9028" s="235"/>
      <c r="G9028" s="242"/>
      <c r="H9028" s="243"/>
      <c r="J9028" s="33"/>
      <c r="K9028" s="33"/>
      <c r="L9028" s="33"/>
      <c r="M9028" s="33"/>
      <c r="N9028" s="33"/>
      <c r="O9028" s="33"/>
      <c r="P9028" s="33"/>
      <c r="Q9028" s="33"/>
      <c r="R9028" s="33"/>
      <c r="S9028" s="33"/>
    </row>
    <row r="9029" spans="1:19">
      <c r="A9029" s="233"/>
      <c r="B9029" s="238"/>
      <c r="C9029" s="229"/>
      <c r="D9029" s="229"/>
      <c r="E9029" s="235"/>
      <c r="F9029" s="235"/>
      <c r="G9029" s="242"/>
      <c r="H9029" s="243"/>
      <c r="J9029" s="33"/>
      <c r="K9029" s="33"/>
      <c r="L9029" s="33"/>
      <c r="M9029" s="33"/>
      <c r="N9029" s="33"/>
      <c r="O9029" s="33"/>
      <c r="P9029" s="33"/>
      <c r="Q9029" s="33"/>
      <c r="R9029" s="33"/>
      <c r="S9029" s="33"/>
    </row>
    <row r="9030" spans="1:19">
      <c r="A9030" s="233"/>
      <c r="B9030" s="238"/>
      <c r="C9030" s="229"/>
      <c r="D9030" s="229"/>
      <c r="E9030" s="235"/>
      <c r="F9030" s="235"/>
      <c r="G9030" s="242"/>
      <c r="H9030" s="243"/>
      <c r="J9030" s="33"/>
      <c r="K9030" s="33"/>
      <c r="L9030" s="33"/>
      <c r="M9030" s="33"/>
      <c r="N9030" s="33"/>
      <c r="O9030" s="33"/>
      <c r="P9030" s="33"/>
      <c r="Q9030" s="33"/>
      <c r="R9030" s="33"/>
      <c r="S9030" s="33"/>
    </row>
    <row r="9031" spans="1:19">
      <c r="A9031" s="233"/>
      <c r="B9031" s="238"/>
      <c r="C9031" s="229"/>
      <c r="D9031" s="229"/>
      <c r="E9031" s="235"/>
      <c r="F9031" s="235"/>
      <c r="G9031" s="242"/>
      <c r="H9031" s="243"/>
      <c r="J9031" s="33"/>
      <c r="K9031" s="33"/>
      <c r="L9031" s="33"/>
      <c r="M9031" s="33"/>
      <c r="N9031" s="33"/>
      <c r="O9031" s="33"/>
      <c r="P9031" s="33"/>
      <c r="Q9031" s="33"/>
      <c r="R9031" s="33"/>
      <c r="S9031" s="33"/>
    </row>
    <row r="9032" spans="1:19">
      <c r="A9032" s="233"/>
      <c r="B9032" s="238"/>
      <c r="C9032" s="229"/>
      <c r="D9032" s="229"/>
      <c r="E9032" s="235"/>
      <c r="F9032" s="235"/>
      <c r="G9032" s="242"/>
      <c r="H9032" s="243"/>
      <c r="J9032" s="33"/>
      <c r="K9032" s="33"/>
      <c r="L9032" s="33"/>
      <c r="M9032" s="33"/>
      <c r="N9032" s="33"/>
      <c r="O9032" s="33"/>
      <c r="P9032" s="33"/>
      <c r="Q9032" s="33"/>
      <c r="R9032" s="33"/>
      <c r="S9032" s="33"/>
    </row>
    <row r="9033" spans="1:19">
      <c r="A9033" s="233"/>
      <c r="B9033" s="238"/>
      <c r="C9033" s="229"/>
      <c r="D9033" s="229"/>
      <c r="E9033" s="235"/>
      <c r="F9033" s="235"/>
      <c r="G9033" s="242"/>
      <c r="H9033" s="243"/>
      <c r="J9033" s="33"/>
      <c r="K9033" s="33"/>
      <c r="L9033" s="33"/>
      <c r="M9033" s="33"/>
      <c r="N9033" s="33"/>
      <c r="O9033" s="33"/>
      <c r="P9033" s="33"/>
      <c r="Q9033" s="33"/>
      <c r="R9033" s="33"/>
      <c r="S9033" s="33"/>
    </row>
    <row r="9034" spans="1:19">
      <c r="A9034" s="233"/>
      <c r="B9034" s="238"/>
      <c r="C9034" s="229"/>
      <c r="D9034" s="229"/>
      <c r="E9034" s="235"/>
      <c r="F9034" s="235"/>
      <c r="G9034" s="242"/>
      <c r="H9034" s="243"/>
      <c r="J9034" s="33"/>
      <c r="K9034" s="33"/>
      <c r="L9034" s="33"/>
      <c r="M9034" s="33"/>
      <c r="N9034" s="33"/>
      <c r="O9034" s="33"/>
      <c r="P9034" s="33"/>
      <c r="Q9034" s="33"/>
      <c r="R9034" s="33"/>
      <c r="S9034" s="33"/>
    </row>
    <row r="9035" spans="1:19">
      <c r="A9035" s="233"/>
      <c r="B9035" s="238"/>
      <c r="C9035" s="229"/>
      <c r="D9035" s="229"/>
      <c r="E9035" s="235"/>
      <c r="F9035" s="235"/>
      <c r="G9035" s="242"/>
      <c r="H9035" s="243"/>
      <c r="J9035" s="33"/>
      <c r="K9035" s="33"/>
      <c r="L9035" s="33"/>
      <c r="M9035" s="33"/>
      <c r="N9035" s="33"/>
      <c r="O9035" s="33"/>
      <c r="P9035" s="33"/>
      <c r="Q9035" s="33"/>
      <c r="R9035" s="33"/>
      <c r="S9035" s="33"/>
    </row>
    <row r="9036" spans="1:19">
      <c r="A9036" s="233"/>
      <c r="B9036" s="238"/>
      <c r="C9036" s="229"/>
      <c r="D9036" s="229"/>
      <c r="E9036" s="235"/>
      <c r="F9036" s="235"/>
      <c r="G9036" s="242"/>
      <c r="H9036" s="243"/>
      <c r="J9036" s="33"/>
      <c r="K9036" s="33"/>
      <c r="L9036" s="33"/>
      <c r="M9036" s="33"/>
      <c r="N9036" s="33"/>
      <c r="O9036" s="33"/>
      <c r="P9036" s="33"/>
      <c r="Q9036" s="33"/>
      <c r="R9036" s="33"/>
      <c r="S9036" s="33"/>
    </row>
    <row r="9037" spans="1:19">
      <c r="A9037" s="233"/>
      <c r="B9037" s="238"/>
      <c r="C9037" s="229"/>
      <c r="D9037" s="229"/>
      <c r="E9037" s="235"/>
      <c r="F9037" s="235"/>
      <c r="G9037" s="242"/>
      <c r="H9037" s="243"/>
      <c r="J9037" s="33"/>
      <c r="K9037" s="33"/>
      <c r="L9037" s="33"/>
      <c r="M9037" s="33"/>
      <c r="N9037" s="33"/>
      <c r="O9037" s="33"/>
      <c r="P9037" s="33"/>
      <c r="Q9037" s="33"/>
      <c r="R9037" s="33"/>
      <c r="S9037" s="33"/>
    </row>
    <row r="9038" spans="1:19">
      <c r="A9038" s="233"/>
      <c r="B9038" s="238"/>
      <c r="C9038" s="229"/>
      <c r="D9038" s="229"/>
      <c r="E9038" s="235"/>
      <c r="F9038" s="235"/>
      <c r="G9038" s="242"/>
      <c r="H9038" s="243"/>
      <c r="J9038" s="33"/>
      <c r="K9038" s="33"/>
      <c r="L9038" s="33"/>
      <c r="M9038" s="33"/>
      <c r="N9038" s="33"/>
      <c r="O9038" s="33"/>
      <c r="P9038" s="33"/>
      <c r="Q9038" s="33"/>
      <c r="R9038" s="33"/>
      <c r="S9038" s="33"/>
    </row>
    <row r="9039" spans="1:19">
      <c r="A9039" s="233"/>
      <c r="B9039" s="238"/>
      <c r="C9039" s="229"/>
      <c r="D9039" s="229"/>
      <c r="E9039" s="235"/>
      <c r="F9039" s="235"/>
      <c r="G9039" s="242"/>
      <c r="H9039" s="243"/>
      <c r="J9039" s="33"/>
      <c r="K9039" s="33"/>
      <c r="L9039" s="33"/>
      <c r="M9039" s="33"/>
      <c r="N9039" s="33"/>
      <c r="O9039" s="33"/>
      <c r="P9039" s="33"/>
      <c r="Q9039" s="33"/>
      <c r="R9039" s="33"/>
      <c r="S9039" s="33"/>
    </row>
    <row r="9040" spans="1:19">
      <c r="A9040" s="233"/>
      <c r="B9040" s="238"/>
      <c r="C9040" s="229"/>
      <c r="D9040" s="229"/>
      <c r="E9040" s="235"/>
      <c r="F9040" s="235"/>
      <c r="G9040" s="242"/>
      <c r="H9040" s="243"/>
      <c r="J9040" s="33"/>
      <c r="K9040" s="33"/>
      <c r="L9040" s="33"/>
      <c r="M9040" s="33"/>
      <c r="N9040" s="33"/>
      <c r="O9040" s="33"/>
      <c r="P9040" s="33"/>
      <c r="Q9040" s="33"/>
      <c r="R9040" s="33"/>
      <c r="S9040" s="33"/>
    </row>
    <row r="9041" spans="1:19">
      <c r="A9041" s="233"/>
      <c r="B9041" s="238"/>
      <c r="C9041" s="229"/>
      <c r="D9041" s="229"/>
      <c r="E9041" s="235"/>
      <c r="F9041" s="235"/>
      <c r="G9041" s="242"/>
      <c r="H9041" s="243"/>
      <c r="J9041" s="33"/>
      <c r="K9041" s="33"/>
      <c r="L9041" s="33"/>
      <c r="M9041" s="33"/>
      <c r="N9041" s="33"/>
      <c r="O9041" s="33"/>
      <c r="P9041" s="33"/>
      <c r="Q9041" s="33"/>
      <c r="R9041" s="33"/>
      <c r="S9041" s="33"/>
    </row>
    <row r="9042" spans="1:19">
      <c r="A9042" s="233"/>
      <c r="B9042" s="238"/>
      <c r="C9042" s="229"/>
      <c r="D9042" s="229"/>
      <c r="E9042" s="235"/>
      <c r="F9042" s="235"/>
      <c r="G9042" s="242"/>
      <c r="H9042" s="243"/>
      <c r="J9042" s="33"/>
      <c r="K9042" s="33"/>
      <c r="L9042" s="33"/>
      <c r="M9042" s="33"/>
      <c r="N9042" s="33"/>
      <c r="O9042" s="33"/>
      <c r="P9042" s="33"/>
      <c r="Q9042" s="33"/>
      <c r="R9042" s="33"/>
      <c r="S9042" s="33"/>
    </row>
    <row r="9043" spans="1:19">
      <c r="A9043" s="233"/>
      <c r="B9043" s="238"/>
      <c r="C9043" s="229"/>
      <c r="D9043" s="229"/>
      <c r="E9043" s="235"/>
      <c r="F9043" s="235"/>
      <c r="G9043" s="242"/>
      <c r="H9043" s="243"/>
      <c r="J9043" s="33"/>
      <c r="K9043" s="33"/>
      <c r="L9043" s="33"/>
      <c r="M9043" s="33"/>
      <c r="N9043" s="33"/>
      <c r="O9043" s="33"/>
      <c r="P9043" s="33"/>
      <c r="Q9043" s="33"/>
      <c r="R9043" s="33"/>
      <c r="S9043" s="33"/>
    </row>
    <row r="9044" spans="1:19">
      <c r="A9044" s="233"/>
      <c r="B9044" s="238"/>
      <c r="C9044" s="229"/>
      <c r="D9044" s="229"/>
      <c r="E9044" s="235"/>
      <c r="F9044" s="235"/>
      <c r="G9044" s="242"/>
      <c r="H9044" s="243"/>
      <c r="J9044" s="33"/>
      <c r="K9044" s="33"/>
      <c r="L9044" s="33"/>
      <c r="M9044" s="33"/>
      <c r="N9044" s="33"/>
      <c r="O9044" s="33"/>
      <c r="P9044" s="33"/>
      <c r="Q9044" s="33"/>
      <c r="R9044" s="33"/>
      <c r="S9044" s="33"/>
    </row>
    <row r="9045" spans="1:19">
      <c r="A9045" s="233"/>
      <c r="B9045" s="238"/>
      <c r="C9045" s="229"/>
      <c r="D9045" s="229"/>
      <c r="E9045" s="235"/>
      <c r="F9045" s="235"/>
      <c r="G9045" s="242"/>
      <c r="H9045" s="243"/>
      <c r="J9045" s="33"/>
      <c r="K9045" s="33"/>
      <c r="L9045" s="33"/>
      <c r="M9045" s="33"/>
      <c r="N9045" s="33"/>
      <c r="O9045" s="33"/>
      <c r="P9045" s="33"/>
      <c r="Q9045" s="33"/>
      <c r="R9045" s="33"/>
      <c r="S9045" s="33"/>
    </row>
    <row r="9046" spans="1:19">
      <c r="A9046" s="233"/>
      <c r="B9046" s="238"/>
      <c r="C9046" s="229"/>
      <c r="D9046" s="229"/>
      <c r="E9046" s="235"/>
      <c r="F9046" s="235"/>
      <c r="G9046" s="242"/>
      <c r="H9046" s="243"/>
      <c r="J9046" s="33"/>
      <c r="K9046" s="33"/>
      <c r="L9046" s="33"/>
      <c r="M9046" s="33"/>
      <c r="N9046" s="33"/>
      <c r="O9046" s="33"/>
      <c r="P9046" s="33"/>
      <c r="Q9046" s="33"/>
      <c r="R9046" s="33"/>
      <c r="S9046" s="33"/>
    </row>
    <row r="9047" spans="1:19">
      <c r="A9047" s="233"/>
      <c r="B9047" s="238"/>
      <c r="C9047" s="229"/>
      <c r="D9047" s="229"/>
      <c r="E9047" s="235"/>
      <c r="F9047" s="235"/>
      <c r="G9047" s="242"/>
      <c r="H9047" s="243"/>
      <c r="J9047" s="33"/>
      <c r="K9047" s="33"/>
      <c r="L9047" s="33"/>
      <c r="M9047" s="33"/>
      <c r="N9047" s="33"/>
      <c r="O9047" s="33"/>
      <c r="P9047" s="33"/>
      <c r="Q9047" s="33"/>
      <c r="R9047" s="33"/>
      <c r="S9047" s="33"/>
    </row>
    <row r="9048" spans="1:19">
      <c r="A9048" s="233"/>
      <c r="B9048" s="238"/>
      <c r="C9048" s="229"/>
      <c r="D9048" s="229"/>
      <c r="E9048" s="235"/>
      <c r="F9048" s="235"/>
      <c r="G9048" s="242"/>
      <c r="H9048" s="243"/>
      <c r="J9048" s="33"/>
      <c r="K9048" s="33"/>
      <c r="L9048" s="33"/>
      <c r="M9048" s="33"/>
      <c r="N9048" s="33"/>
      <c r="O9048" s="33"/>
      <c r="P9048" s="33"/>
      <c r="Q9048" s="33"/>
      <c r="R9048" s="33"/>
      <c r="S9048" s="33"/>
    </row>
    <row r="9049" spans="1:19">
      <c r="A9049" s="233"/>
      <c r="B9049" s="238"/>
      <c r="C9049" s="229"/>
      <c r="D9049" s="229"/>
      <c r="E9049" s="235"/>
      <c r="F9049" s="235"/>
      <c r="G9049" s="242"/>
      <c r="H9049" s="243"/>
      <c r="J9049" s="33"/>
      <c r="K9049" s="33"/>
      <c r="L9049" s="33"/>
      <c r="M9049" s="33"/>
      <c r="N9049" s="33"/>
      <c r="O9049" s="33"/>
      <c r="P9049" s="33"/>
      <c r="Q9049" s="33"/>
      <c r="R9049" s="33"/>
      <c r="S9049" s="33"/>
    </row>
    <row r="9050" spans="1:19">
      <c r="A9050" s="233"/>
      <c r="B9050" s="238"/>
      <c r="C9050" s="229"/>
      <c r="D9050" s="229"/>
      <c r="E9050" s="235"/>
      <c r="F9050" s="235"/>
      <c r="G9050" s="242"/>
      <c r="H9050" s="243"/>
      <c r="J9050" s="33"/>
      <c r="K9050" s="33"/>
      <c r="L9050" s="33"/>
      <c r="M9050" s="33"/>
      <c r="N9050" s="33"/>
      <c r="O9050" s="33"/>
      <c r="P9050" s="33"/>
      <c r="Q9050" s="33"/>
      <c r="R9050" s="33"/>
      <c r="S9050" s="33"/>
    </row>
    <row r="9051" spans="1:19">
      <c r="A9051" s="233"/>
      <c r="B9051" s="238"/>
      <c r="C9051" s="229"/>
      <c r="D9051" s="229"/>
      <c r="E9051" s="235"/>
      <c r="F9051" s="235"/>
      <c r="G9051" s="242"/>
      <c r="H9051" s="243"/>
      <c r="J9051" s="33"/>
      <c r="K9051" s="33"/>
      <c r="L9051" s="33"/>
      <c r="M9051" s="33"/>
      <c r="N9051" s="33"/>
      <c r="O9051" s="33"/>
      <c r="P9051" s="33"/>
      <c r="Q9051" s="33"/>
      <c r="R9051" s="33"/>
      <c r="S9051" s="33"/>
    </row>
    <row r="9052" spans="1:19">
      <c r="A9052" s="233"/>
      <c r="B9052" s="238"/>
      <c r="C9052" s="229"/>
      <c r="D9052" s="229"/>
      <c r="E9052" s="235"/>
      <c r="F9052" s="235"/>
      <c r="G9052" s="242"/>
      <c r="H9052" s="243"/>
      <c r="J9052" s="33"/>
      <c r="K9052" s="33"/>
      <c r="L9052" s="33"/>
      <c r="M9052" s="33"/>
      <c r="N9052" s="33"/>
      <c r="O9052" s="33"/>
      <c r="P9052" s="33"/>
      <c r="Q9052" s="33"/>
      <c r="R9052" s="33"/>
      <c r="S9052" s="33"/>
    </row>
    <row r="9053" spans="1:19">
      <c r="A9053" s="233"/>
      <c r="B9053" s="238"/>
      <c r="C9053" s="229"/>
      <c r="D9053" s="229"/>
      <c r="E9053" s="235"/>
      <c r="F9053" s="235"/>
      <c r="G9053" s="242"/>
      <c r="H9053" s="243"/>
      <c r="J9053" s="33"/>
      <c r="K9053" s="33"/>
      <c r="L9053" s="33"/>
      <c r="M9053" s="33"/>
      <c r="N9053" s="33"/>
      <c r="O9053" s="33"/>
      <c r="P9053" s="33"/>
      <c r="Q9053" s="33"/>
      <c r="R9053" s="33"/>
      <c r="S9053" s="33"/>
    </row>
    <row r="9054" spans="1:19">
      <c r="A9054" s="233"/>
      <c r="B9054" s="238"/>
      <c r="C9054" s="229"/>
      <c r="D9054" s="229"/>
      <c r="E9054" s="235"/>
      <c r="F9054" s="235"/>
      <c r="G9054" s="242"/>
      <c r="H9054" s="243"/>
      <c r="J9054" s="33"/>
      <c r="K9054" s="33"/>
      <c r="L9054" s="33"/>
      <c r="M9054" s="33"/>
      <c r="N9054" s="33"/>
      <c r="O9054" s="33"/>
      <c r="P9054" s="33"/>
      <c r="Q9054" s="33"/>
      <c r="R9054" s="33"/>
      <c r="S9054" s="33"/>
    </row>
    <row r="9055" spans="1:19">
      <c r="A9055" s="233"/>
      <c r="B9055" s="238"/>
      <c r="C9055" s="229"/>
      <c r="D9055" s="229"/>
      <c r="E9055" s="235"/>
      <c r="F9055" s="235"/>
      <c r="G9055" s="242"/>
      <c r="H9055" s="243"/>
      <c r="J9055" s="33"/>
      <c r="K9055" s="33"/>
      <c r="L9055" s="33"/>
      <c r="M9055" s="33"/>
      <c r="N9055" s="33"/>
      <c r="O9055" s="33"/>
      <c r="P9055" s="33"/>
      <c r="Q9055" s="33"/>
      <c r="R9055" s="33"/>
      <c r="S9055" s="33"/>
    </row>
    <row r="9056" spans="1:19">
      <c r="A9056" s="233"/>
      <c r="B9056" s="238"/>
      <c r="C9056" s="229"/>
      <c r="D9056" s="229"/>
      <c r="E9056" s="235"/>
      <c r="F9056" s="235"/>
      <c r="G9056" s="242"/>
      <c r="H9056" s="243"/>
      <c r="J9056" s="33"/>
      <c r="K9056" s="33"/>
      <c r="L9056" s="33"/>
      <c r="M9056" s="33"/>
      <c r="N9056" s="33"/>
      <c r="O9056" s="33"/>
      <c r="P9056" s="33"/>
      <c r="Q9056" s="33"/>
      <c r="R9056" s="33"/>
      <c r="S9056" s="33"/>
    </row>
    <row r="9057" spans="1:19">
      <c r="A9057" s="233"/>
      <c r="B9057" s="238"/>
      <c r="C9057" s="229"/>
      <c r="D9057" s="229"/>
      <c r="E9057" s="235"/>
      <c r="F9057" s="235"/>
      <c r="G9057" s="242"/>
      <c r="H9057" s="243"/>
      <c r="J9057" s="33"/>
      <c r="K9057" s="33"/>
      <c r="L9057" s="33"/>
      <c r="M9057" s="33"/>
      <c r="N9057" s="33"/>
      <c r="O9057" s="33"/>
      <c r="P9057" s="33"/>
      <c r="Q9057" s="33"/>
      <c r="R9057" s="33"/>
      <c r="S9057" s="33"/>
    </row>
    <row r="9058" spans="1:19">
      <c r="A9058" s="233"/>
      <c r="B9058" s="238"/>
      <c r="C9058" s="229"/>
      <c r="D9058" s="229"/>
      <c r="E9058" s="235"/>
      <c r="F9058" s="235"/>
      <c r="G9058" s="242"/>
      <c r="H9058" s="243"/>
      <c r="J9058" s="33"/>
      <c r="K9058" s="33"/>
      <c r="L9058" s="33"/>
      <c r="M9058" s="33"/>
      <c r="N9058" s="33"/>
      <c r="O9058" s="33"/>
      <c r="P9058" s="33"/>
      <c r="Q9058" s="33"/>
      <c r="R9058" s="33"/>
      <c r="S9058" s="33"/>
    </row>
    <row r="9059" spans="1:19">
      <c r="A9059" s="233"/>
      <c r="B9059" s="238"/>
      <c r="C9059" s="229"/>
      <c r="D9059" s="229"/>
      <c r="E9059" s="235"/>
      <c r="F9059" s="235"/>
      <c r="G9059" s="242"/>
      <c r="H9059" s="243"/>
      <c r="J9059" s="33"/>
      <c r="K9059" s="33"/>
      <c r="L9059" s="33"/>
      <c r="M9059" s="33"/>
      <c r="N9059" s="33"/>
      <c r="O9059" s="33"/>
      <c r="P9059" s="33"/>
      <c r="Q9059" s="33"/>
      <c r="R9059" s="33"/>
      <c r="S9059" s="33"/>
    </row>
    <row r="9060" spans="1:19">
      <c r="A9060" s="233"/>
      <c r="B9060" s="238"/>
      <c r="C9060" s="229"/>
      <c r="D9060" s="229"/>
      <c r="E9060" s="235"/>
      <c r="F9060" s="235"/>
      <c r="G9060" s="242"/>
      <c r="H9060" s="243"/>
      <c r="J9060" s="33"/>
      <c r="K9060" s="33"/>
      <c r="L9060" s="33"/>
      <c r="M9060" s="33"/>
      <c r="N9060" s="33"/>
      <c r="O9060" s="33"/>
      <c r="P9060" s="33"/>
      <c r="Q9060" s="33"/>
      <c r="R9060" s="33"/>
      <c r="S9060" s="33"/>
    </row>
    <row r="9061" spans="1:19">
      <c r="A9061" s="233"/>
      <c r="B9061" s="238"/>
      <c r="C9061" s="229"/>
      <c r="D9061" s="229"/>
      <c r="E9061" s="235"/>
      <c r="F9061" s="235"/>
      <c r="G9061" s="242"/>
      <c r="H9061" s="243"/>
      <c r="J9061" s="33"/>
      <c r="K9061" s="33"/>
      <c r="L9061" s="33"/>
      <c r="M9061" s="33"/>
      <c r="N9061" s="33"/>
      <c r="O9061" s="33"/>
      <c r="P9061" s="33"/>
      <c r="Q9061" s="33"/>
      <c r="R9061" s="33"/>
      <c r="S9061" s="33"/>
    </row>
    <row r="9062" spans="1:19">
      <c r="A9062" s="233"/>
      <c r="B9062" s="238"/>
      <c r="C9062" s="229"/>
      <c r="D9062" s="229"/>
      <c r="E9062" s="235"/>
      <c r="F9062" s="235"/>
      <c r="G9062" s="242"/>
      <c r="H9062" s="243"/>
      <c r="J9062" s="33"/>
      <c r="K9062" s="33"/>
      <c r="L9062" s="33"/>
      <c r="M9062" s="33"/>
      <c r="N9062" s="33"/>
      <c r="O9062" s="33"/>
      <c r="P9062" s="33"/>
      <c r="Q9062" s="33"/>
      <c r="R9062" s="33"/>
      <c r="S9062" s="33"/>
    </row>
    <row r="9063" spans="1:19">
      <c r="A9063" s="233"/>
      <c r="B9063" s="238"/>
      <c r="C9063" s="229"/>
      <c r="D9063" s="229"/>
      <c r="E9063" s="235"/>
      <c r="F9063" s="235"/>
      <c r="G9063" s="242"/>
      <c r="H9063" s="243"/>
      <c r="J9063" s="33"/>
      <c r="K9063" s="33"/>
      <c r="L9063" s="33"/>
      <c r="M9063" s="33"/>
      <c r="N9063" s="33"/>
      <c r="O9063" s="33"/>
      <c r="P9063" s="33"/>
      <c r="Q9063" s="33"/>
      <c r="R9063" s="33"/>
      <c r="S9063" s="33"/>
    </row>
    <row r="9064" spans="1:19">
      <c r="A9064" s="233"/>
      <c r="B9064" s="238"/>
      <c r="C9064" s="229"/>
      <c r="D9064" s="229"/>
      <c r="E9064" s="235"/>
      <c r="F9064" s="235"/>
      <c r="G9064" s="242"/>
      <c r="H9064" s="243"/>
      <c r="J9064" s="33"/>
      <c r="K9064" s="33"/>
      <c r="L9064" s="33"/>
      <c r="M9064" s="33"/>
      <c r="N9064" s="33"/>
      <c r="O9064" s="33"/>
      <c r="P9064" s="33"/>
      <c r="Q9064" s="33"/>
      <c r="R9064" s="33"/>
      <c r="S9064" s="33"/>
    </row>
    <row r="9065" spans="1:19">
      <c r="A9065" s="233"/>
      <c r="B9065" s="238"/>
      <c r="C9065" s="229"/>
      <c r="D9065" s="229"/>
      <c r="E9065" s="235"/>
      <c r="F9065" s="235"/>
      <c r="G9065" s="242"/>
      <c r="H9065" s="243"/>
      <c r="J9065" s="33"/>
      <c r="K9065" s="33"/>
      <c r="L9065" s="33"/>
      <c r="M9065" s="33"/>
      <c r="N9065" s="33"/>
      <c r="O9065" s="33"/>
      <c r="P9065" s="33"/>
      <c r="Q9065" s="33"/>
      <c r="R9065" s="33"/>
      <c r="S9065" s="33"/>
    </row>
    <row r="9066" spans="1:19">
      <c r="A9066" s="233"/>
      <c r="B9066" s="238"/>
      <c r="C9066" s="229"/>
      <c r="D9066" s="229"/>
      <c r="E9066" s="235"/>
      <c r="F9066" s="235"/>
      <c r="G9066" s="242"/>
      <c r="H9066" s="243"/>
      <c r="J9066" s="33"/>
      <c r="K9066" s="33"/>
      <c r="L9066" s="33"/>
      <c r="M9066" s="33"/>
      <c r="N9066" s="33"/>
      <c r="O9066" s="33"/>
      <c r="P9066" s="33"/>
      <c r="Q9066" s="33"/>
      <c r="R9066" s="33"/>
      <c r="S9066" s="33"/>
    </row>
    <row r="9067" spans="1:19">
      <c r="A9067" s="233"/>
      <c r="B9067" s="238"/>
      <c r="C9067" s="229"/>
      <c r="D9067" s="229"/>
      <c r="E9067" s="235"/>
      <c r="F9067" s="235"/>
      <c r="G9067" s="242"/>
      <c r="H9067" s="243"/>
      <c r="J9067" s="33"/>
      <c r="K9067" s="33"/>
      <c r="L9067" s="33"/>
      <c r="M9067" s="33"/>
      <c r="N9067" s="33"/>
      <c r="O9067" s="33"/>
      <c r="P9067" s="33"/>
      <c r="Q9067" s="33"/>
      <c r="R9067" s="33"/>
      <c r="S9067" s="33"/>
    </row>
    <row r="9068" spans="1:19">
      <c r="A9068" s="233"/>
      <c r="B9068" s="238"/>
      <c r="C9068" s="229"/>
      <c r="D9068" s="229"/>
      <c r="E9068" s="235"/>
      <c r="F9068" s="235"/>
      <c r="G9068" s="242"/>
      <c r="H9068" s="243"/>
      <c r="J9068" s="33"/>
      <c r="K9068" s="33"/>
      <c r="L9068" s="33"/>
      <c r="M9068" s="33"/>
      <c r="N9068" s="33"/>
      <c r="O9068" s="33"/>
      <c r="P9068" s="33"/>
      <c r="Q9068" s="33"/>
      <c r="R9068" s="33"/>
      <c r="S9068" s="33"/>
    </row>
    <row r="9069" spans="1:19">
      <c r="A9069" s="233"/>
      <c r="B9069" s="238"/>
      <c r="C9069" s="229"/>
      <c r="D9069" s="229"/>
      <c r="E9069" s="235"/>
      <c r="F9069" s="235"/>
      <c r="G9069" s="242"/>
      <c r="H9069" s="243"/>
      <c r="J9069" s="33"/>
      <c r="K9069" s="33"/>
      <c r="L9069" s="33"/>
      <c r="M9069" s="33"/>
      <c r="N9069" s="33"/>
      <c r="O9069" s="33"/>
      <c r="P9069" s="33"/>
      <c r="Q9069" s="33"/>
      <c r="R9069" s="33"/>
      <c r="S9069" s="33"/>
    </row>
    <row r="9070" spans="1:19">
      <c r="A9070" s="233"/>
      <c r="B9070" s="238"/>
      <c r="C9070" s="229"/>
      <c r="D9070" s="229"/>
      <c r="E9070" s="235"/>
      <c r="F9070" s="235"/>
      <c r="G9070" s="242"/>
      <c r="H9070" s="243"/>
      <c r="J9070" s="33"/>
      <c r="K9070" s="33"/>
      <c r="L9070" s="33"/>
      <c r="M9070" s="33"/>
      <c r="N9070" s="33"/>
      <c r="O9070" s="33"/>
      <c r="P9070" s="33"/>
      <c r="Q9070" s="33"/>
      <c r="R9070" s="33"/>
      <c r="S9070" s="33"/>
    </row>
    <row r="9071" spans="1:19">
      <c r="A9071" s="233"/>
      <c r="B9071" s="238"/>
      <c r="C9071" s="229"/>
      <c r="D9071" s="229"/>
      <c r="E9071" s="235"/>
      <c r="F9071" s="235"/>
      <c r="G9071" s="242"/>
      <c r="H9071" s="243"/>
      <c r="J9071" s="33"/>
      <c r="K9071" s="33"/>
      <c r="L9071" s="33"/>
      <c r="M9071" s="33"/>
      <c r="N9071" s="33"/>
      <c r="O9071" s="33"/>
      <c r="P9071" s="33"/>
      <c r="Q9071" s="33"/>
      <c r="R9071" s="33"/>
      <c r="S9071" s="33"/>
    </row>
    <row r="9072" spans="1:19">
      <c r="A9072" s="233"/>
      <c r="B9072" s="238"/>
      <c r="C9072" s="229"/>
      <c r="D9072" s="229"/>
      <c r="E9072" s="235"/>
      <c r="F9072" s="235"/>
      <c r="G9072" s="242"/>
      <c r="H9072" s="243"/>
      <c r="J9072" s="33"/>
      <c r="K9072" s="33"/>
      <c r="L9072" s="33"/>
      <c r="M9072" s="33"/>
      <c r="N9072" s="33"/>
      <c r="O9072" s="33"/>
      <c r="P9072" s="33"/>
      <c r="Q9072" s="33"/>
      <c r="R9072" s="33"/>
      <c r="S9072" s="33"/>
    </row>
    <row r="9073" spans="1:19">
      <c r="A9073" s="233"/>
      <c r="B9073" s="238"/>
      <c r="C9073" s="229"/>
      <c r="D9073" s="229"/>
      <c r="E9073" s="235"/>
      <c r="F9073" s="235"/>
      <c r="G9073" s="242"/>
      <c r="H9073" s="243"/>
      <c r="J9073" s="33"/>
      <c r="K9073" s="33"/>
      <c r="L9073" s="33"/>
      <c r="M9073" s="33"/>
      <c r="N9073" s="33"/>
      <c r="O9073" s="33"/>
      <c r="P9073" s="33"/>
      <c r="Q9073" s="33"/>
      <c r="R9073" s="33"/>
      <c r="S9073" s="33"/>
    </row>
    <row r="9074" spans="1:19">
      <c r="A9074" s="233"/>
      <c r="B9074" s="238"/>
      <c r="C9074" s="229"/>
      <c r="D9074" s="229"/>
      <c r="E9074" s="235"/>
      <c r="F9074" s="235"/>
      <c r="G9074" s="242"/>
      <c r="H9074" s="243"/>
      <c r="J9074" s="33"/>
      <c r="K9074" s="33"/>
      <c r="L9074" s="33"/>
      <c r="M9074" s="33"/>
      <c r="N9074" s="33"/>
      <c r="O9074" s="33"/>
      <c r="P9074" s="33"/>
      <c r="Q9074" s="33"/>
      <c r="R9074" s="33"/>
      <c r="S9074" s="33"/>
    </row>
    <row r="9075" spans="1:19">
      <c r="A9075" s="233"/>
      <c r="B9075" s="238"/>
      <c r="C9075" s="229"/>
      <c r="D9075" s="229"/>
      <c r="E9075" s="235"/>
      <c r="F9075" s="235"/>
      <c r="G9075" s="242"/>
      <c r="H9075" s="243"/>
      <c r="J9075" s="33"/>
      <c r="K9075" s="33"/>
      <c r="L9075" s="33"/>
      <c r="M9075" s="33"/>
      <c r="N9075" s="33"/>
      <c r="O9075" s="33"/>
      <c r="P9075" s="33"/>
      <c r="Q9075" s="33"/>
      <c r="R9075" s="33"/>
      <c r="S9075" s="33"/>
    </row>
    <row r="9076" spans="1:19">
      <c r="A9076" s="233"/>
      <c r="B9076" s="238"/>
      <c r="C9076" s="229"/>
      <c r="D9076" s="229"/>
      <c r="E9076" s="235"/>
      <c r="F9076" s="235"/>
      <c r="G9076" s="242"/>
      <c r="H9076" s="243"/>
      <c r="J9076" s="33"/>
      <c r="K9076" s="33"/>
      <c r="L9076" s="33"/>
      <c r="M9076" s="33"/>
      <c r="N9076" s="33"/>
      <c r="O9076" s="33"/>
      <c r="P9076" s="33"/>
      <c r="Q9076" s="33"/>
      <c r="R9076" s="33"/>
      <c r="S9076" s="33"/>
    </row>
    <row r="9077" spans="1:19">
      <c r="A9077" s="233"/>
      <c r="B9077" s="238"/>
      <c r="C9077" s="229"/>
      <c r="D9077" s="229"/>
      <c r="E9077" s="235"/>
      <c r="F9077" s="235"/>
      <c r="G9077" s="242"/>
      <c r="H9077" s="243"/>
      <c r="J9077" s="33"/>
      <c r="K9077" s="33"/>
      <c r="L9077" s="33"/>
      <c r="M9077" s="33"/>
      <c r="N9077" s="33"/>
      <c r="O9077" s="33"/>
      <c r="P9077" s="33"/>
      <c r="Q9077" s="33"/>
      <c r="R9077" s="33"/>
      <c r="S9077" s="33"/>
    </row>
    <row r="9078" spans="1:19">
      <c r="A9078" s="233"/>
      <c r="B9078" s="238"/>
      <c r="C9078" s="229"/>
      <c r="D9078" s="229"/>
      <c r="E9078" s="235"/>
      <c r="F9078" s="235"/>
      <c r="G9078" s="242"/>
      <c r="H9078" s="243"/>
      <c r="J9078" s="33"/>
      <c r="K9078" s="33"/>
      <c r="L9078" s="33"/>
      <c r="M9078" s="33"/>
      <c r="N9078" s="33"/>
      <c r="O9078" s="33"/>
      <c r="P9078" s="33"/>
      <c r="Q9078" s="33"/>
      <c r="R9078" s="33"/>
      <c r="S9078" s="33"/>
    </row>
    <row r="9079" spans="1:19">
      <c r="A9079" s="233"/>
      <c r="B9079" s="238"/>
      <c r="C9079" s="229"/>
      <c r="D9079" s="229"/>
      <c r="E9079" s="235"/>
      <c r="F9079" s="235"/>
      <c r="G9079" s="242"/>
      <c r="H9079" s="243"/>
      <c r="J9079" s="33"/>
      <c r="K9079" s="33"/>
      <c r="L9079" s="33"/>
      <c r="M9079" s="33"/>
      <c r="N9079" s="33"/>
      <c r="O9079" s="33"/>
      <c r="P9079" s="33"/>
      <c r="Q9079" s="33"/>
      <c r="R9079" s="33"/>
      <c r="S9079" s="33"/>
    </row>
    <row r="9080" spans="1:19">
      <c r="A9080" s="233"/>
      <c r="B9080" s="238"/>
      <c r="C9080" s="229"/>
      <c r="D9080" s="229"/>
      <c r="E9080" s="235"/>
      <c r="F9080" s="235"/>
      <c r="G9080" s="242"/>
      <c r="H9080" s="243"/>
      <c r="J9080" s="33"/>
      <c r="K9080" s="33"/>
      <c r="L9080" s="33"/>
      <c r="M9080" s="33"/>
      <c r="N9080" s="33"/>
      <c r="O9080" s="33"/>
      <c r="P9080" s="33"/>
      <c r="Q9080" s="33"/>
      <c r="R9080" s="33"/>
      <c r="S9080" s="33"/>
    </row>
    <row r="9081" spans="1:19">
      <c r="A9081" s="233"/>
      <c r="B9081" s="238"/>
      <c r="C9081" s="229"/>
      <c r="D9081" s="229"/>
      <c r="E9081" s="235"/>
      <c r="F9081" s="235"/>
      <c r="G9081" s="242"/>
      <c r="H9081" s="243"/>
      <c r="J9081" s="33"/>
      <c r="K9081" s="33"/>
      <c r="L9081" s="33"/>
      <c r="M9081" s="33"/>
      <c r="N9081" s="33"/>
      <c r="O9081" s="33"/>
      <c r="P9081" s="33"/>
      <c r="Q9081" s="33"/>
      <c r="R9081" s="33"/>
      <c r="S9081" s="33"/>
    </row>
    <row r="9082" spans="1:19">
      <c r="A9082" s="233"/>
      <c r="B9082" s="238"/>
      <c r="C9082" s="229"/>
      <c r="D9082" s="229"/>
      <c r="E9082" s="235"/>
      <c r="F9082" s="235"/>
      <c r="G9082" s="242"/>
      <c r="H9082" s="243"/>
      <c r="J9082" s="33"/>
      <c r="K9082" s="33"/>
      <c r="L9082" s="33"/>
      <c r="M9082" s="33"/>
      <c r="N9082" s="33"/>
      <c r="O9082" s="33"/>
      <c r="P9082" s="33"/>
      <c r="Q9082" s="33"/>
      <c r="R9082" s="33"/>
      <c r="S9082" s="33"/>
    </row>
    <row r="9083" spans="1:19">
      <c r="A9083" s="233"/>
      <c r="B9083" s="238"/>
      <c r="C9083" s="229"/>
      <c r="D9083" s="229"/>
      <c r="E9083" s="235"/>
      <c r="F9083" s="235"/>
      <c r="G9083" s="242"/>
      <c r="H9083" s="243"/>
      <c r="J9083" s="33"/>
      <c r="K9083" s="33"/>
      <c r="L9083" s="33"/>
      <c r="M9083" s="33"/>
      <c r="N9083" s="33"/>
      <c r="O9083" s="33"/>
      <c r="P9083" s="33"/>
      <c r="Q9083" s="33"/>
      <c r="R9083" s="33"/>
      <c r="S9083" s="33"/>
    </row>
    <row r="9084" spans="1:19">
      <c r="A9084" s="233"/>
      <c r="B9084" s="238"/>
      <c r="C9084" s="229"/>
      <c r="D9084" s="229"/>
      <c r="E9084" s="235"/>
      <c r="F9084" s="235"/>
      <c r="G9084" s="242"/>
      <c r="H9084" s="243"/>
      <c r="J9084" s="33"/>
      <c r="K9084" s="33"/>
      <c r="L9084" s="33"/>
      <c r="M9084" s="33"/>
      <c r="N9084" s="33"/>
      <c r="O9084" s="33"/>
      <c r="P9084" s="33"/>
      <c r="Q9084" s="33"/>
      <c r="R9084" s="33"/>
      <c r="S9084" s="33"/>
    </row>
    <row r="9085" spans="1:19">
      <c r="A9085" s="233"/>
      <c r="B9085" s="238"/>
      <c r="C9085" s="229"/>
      <c r="D9085" s="229"/>
      <c r="E9085" s="235"/>
      <c r="F9085" s="235"/>
      <c r="G9085" s="242"/>
      <c r="H9085" s="243"/>
      <c r="J9085" s="33"/>
      <c r="K9085" s="33"/>
      <c r="L9085" s="33"/>
      <c r="M9085" s="33"/>
      <c r="N9085" s="33"/>
      <c r="O9085" s="33"/>
      <c r="P9085" s="33"/>
      <c r="Q9085" s="33"/>
      <c r="R9085" s="33"/>
      <c r="S9085" s="33"/>
    </row>
    <row r="9086" spans="1:19">
      <c r="A9086" s="233"/>
      <c r="B9086" s="238"/>
      <c r="C9086" s="229"/>
      <c r="D9086" s="229"/>
      <c r="E9086" s="235"/>
      <c r="F9086" s="235"/>
      <c r="G9086" s="242"/>
      <c r="H9086" s="243"/>
      <c r="J9086" s="33"/>
      <c r="K9086" s="33"/>
      <c r="L9086" s="33"/>
      <c r="M9086" s="33"/>
      <c r="N9086" s="33"/>
      <c r="O9086" s="33"/>
      <c r="P9086" s="33"/>
      <c r="Q9086" s="33"/>
      <c r="R9086" s="33"/>
      <c r="S9086" s="33"/>
    </row>
    <row r="9087" spans="1:19">
      <c r="A9087" s="233"/>
      <c r="B9087" s="238"/>
      <c r="C9087" s="229"/>
      <c r="D9087" s="229"/>
      <c r="E9087" s="235"/>
      <c r="F9087" s="235"/>
      <c r="G9087" s="242"/>
      <c r="H9087" s="243"/>
      <c r="J9087" s="33"/>
      <c r="K9087" s="33"/>
      <c r="L9087" s="33"/>
      <c r="M9087" s="33"/>
      <c r="N9087" s="33"/>
      <c r="O9087" s="33"/>
      <c r="P9087" s="33"/>
      <c r="Q9087" s="33"/>
      <c r="R9087" s="33"/>
      <c r="S9087" s="33"/>
    </row>
    <row r="9088" spans="1:19">
      <c r="A9088" s="233"/>
      <c r="B9088" s="238"/>
      <c r="C9088" s="229"/>
      <c r="D9088" s="229"/>
      <c r="E9088" s="235"/>
      <c r="F9088" s="235"/>
      <c r="G9088" s="242"/>
      <c r="H9088" s="243"/>
      <c r="J9088" s="33"/>
      <c r="K9088" s="33"/>
      <c r="L9088" s="33"/>
      <c r="M9088" s="33"/>
      <c r="N9088" s="33"/>
      <c r="O9088" s="33"/>
      <c r="P9088" s="33"/>
      <c r="Q9088" s="33"/>
      <c r="R9088" s="33"/>
      <c r="S9088" s="33"/>
    </row>
    <row r="9089" spans="1:19">
      <c r="A9089" s="233"/>
      <c r="B9089" s="238"/>
      <c r="C9089" s="229"/>
      <c r="D9089" s="229"/>
      <c r="E9089" s="235"/>
      <c r="F9089" s="235"/>
      <c r="G9089" s="242"/>
      <c r="H9089" s="243"/>
      <c r="J9089" s="33"/>
      <c r="K9089" s="33"/>
      <c r="L9089" s="33"/>
      <c r="M9089" s="33"/>
      <c r="N9089" s="33"/>
      <c r="O9089" s="33"/>
      <c r="P9089" s="33"/>
      <c r="Q9089" s="33"/>
      <c r="R9089" s="33"/>
      <c r="S9089" s="33"/>
    </row>
    <row r="9090" spans="1:19">
      <c r="A9090" s="233"/>
      <c r="B9090" s="238"/>
      <c r="C9090" s="229"/>
      <c r="D9090" s="229"/>
      <c r="E9090" s="235"/>
      <c r="F9090" s="235"/>
      <c r="G9090" s="242"/>
      <c r="H9090" s="243"/>
      <c r="J9090" s="33"/>
      <c r="K9090" s="33"/>
      <c r="L9090" s="33"/>
      <c r="M9090" s="33"/>
      <c r="N9090" s="33"/>
      <c r="O9090" s="33"/>
      <c r="P9090" s="33"/>
      <c r="Q9090" s="33"/>
      <c r="R9090" s="33"/>
      <c r="S9090" s="33"/>
    </row>
    <row r="9091" spans="1:19">
      <c r="A9091" s="233"/>
      <c r="B9091" s="238"/>
      <c r="C9091" s="229"/>
      <c r="D9091" s="229"/>
      <c r="E9091" s="235"/>
      <c r="F9091" s="235"/>
      <c r="G9091" s="242"/>
      <c r="H9091" s="243"/>
      <c r="J9091" s="33"/>
      <c r="K9091" s="33"/>
      <c r="L9091" s="33"/>
      <c r="M9091" s="33"/>
      <c r="N9091" s="33"/>
      <c r="O9091" s="33"/>
      <c r="P9091" s="33"/>
      <c r="Q9091" s="33"/>
      <c r="R9091" s="33"/>
      <c r="S9091" s="33"/>
    </row>
    <row r="9092" spans="1:19">
      <c r="A9092" s="233"/>
      <c r="B9092" s="238"/>
      <c r="C9092" s="229"/>
      <c r="D9092" s="229"/>
      <c r="E9092" s="235"/>
      <c r="F9092" s="235"/>
      <c r="G9092" s="242"/>
      <c r="H9092" s="243"/>
      <c r="J9092" s="33"/>
      <c r="K9092" s="33"/>
      <c r="L9092" s="33"/>
      <c r="M9092" s="33"/>
      <c r="N9092" s="33"/>
      <c r="O9092" s="33"/>
      <c r="P9092" s="33"/>
      <c r="Q9092" s="33"/>
      <c r="R9092" s="33"/>
      <c r="S9092" s="33"/>
    </row>
    <row r="9093" spans="1:19">
      <c r="A9093" s="233"/>
      <c r="B9093" s="238"/>
      <c r="C9093" s="229"/>
      <c r="D9093" s="229"/>
      <c r="E9093" s="235"/>
      <c r="F9093" s="235"/>
      <c r="G9093" s="242"/>
      <c r="H9093" s="243"/>
      <c r="J9093" s="33"/>
      <c r="K9093" s="33"/>
      <c r="L9093" s="33"/>
      <c r="M9093" s="33"/>
      <c r="N9093" s="33"/>
      <c r="O9093" s="33"/>
      <c r="P9093" s="33"/>
      <c r="Q9093" s="33"/>
      <c r="R9093" s="33"/>
      <c r="S9093" s="33"/>
    </row>
    <row r="9094" spans="1:19">
      <c r="A9094" s="233"/>
      <c r="B9094" s="238"/>
      <c r="C9094" s="229"/>
      <c r="D9094" s="229"/>
      <c r="E9094" s="235"/>
      <c r="F9094" s="235"/>
      <c r="G9094" s="242"/>
      <c r="H9094" s="243"/>
      <c r="J9094" s="33"/>
      <c r="K9094" s="33"/>
      <c r="L9094" s="33"/>
      <c r="M9094" s="33"/>
      <c r="N9094" s="33"/>
      <c r="O9094" s="33"/>
      <c r="P9094" s="33"/>
      <c r="Q9094" s="33"/>
      <c r="R9094" s="33"/>
      <c r="S9094" s="33"/>
    </row>
    <row r="9095" spans="1:19">
      <c r="A9095" s="233"/>
      <c r="B9095" s="238"/>
      <c r="C9095" s="229"/>
      <c r="D9095" s="229"/>
      <c r="E9095" s="235"/>
      <c r="F9095" s="235"/>
      <c r="G9095" s="242"/>
      <c r="H9095" s="243"/>
      <c r="J9095" s="33"/>
      <c r="K9095" s="33"/>
      <c r="L9095" s="33"/>
      <c r="M9095" s="33"/>
      <c r="N9095" s="33"/>
      <c r="O9095" s="33"/>
      <c r="P9095" s="33"/>
      <c r="Q9095" s="33"/>
      <c r="R9095" s="33"/>
      <c r="S9095" s="33"/>
    </row>
    <row r="9096" spans="1:19">
      <c r="A9096" s="233"/>
      <c r="B9096" s="238"/>
      <c r="C9096" s="229"/>
      <c r="D9096" s="229"/>
      <c r="E9096" s="235"/>
      <c r="F9096" s="235"/>
      <c r="G9096" s="242"/>
      <c r="H9096" s="243"/>
      <c r="J9096" s="33"/>
      <c r="K9096" s="33"/>
      <c r="L9096" s="33"/>
      <c r="M9096" s="33"/>
      <c r="N9096" s="33"/>
      <c r="O9096" s="33"/>
      <c r="P9096" s="33"/>
      <c r="Q9096" s="33"/>
      <c r="R9096" s="33"/>
      <c r="S9096" s="33"/>
    </row>
    <row r="9097" spans="1:19">
      <c r="A9097" s="233"/>
      <c r="B9097" s="238"/>
      <c r="C9097" s="229"/>
      <c r="D9097" s="229"/>
      <c r="E9097" s="235"/>
      <c r="F9097" s="235"/>
      <c r="G9097" s="242"/>
      <c r="H9097" s="243"/>
      <c r="J9097" s="33"/>
      <c r="K9097" s="33"/>
      <c r="L9097" s="33"/>
      <c r="M9097" s="33"/>
      <c r="N9097" s="33"/>
      <c r="O9097" s="33"/>
      <c r="P9097" s="33"/>
      <c r="Q9097" s="33"/>
      <c r="R9097" s="33"/>
      <c r="S9097" s="33"/>
    </row>
    <row r="9098" spans="1:19">
      <c r="A9098" s="233"/>
      <c r="B9098" s="238"/>
      <c r="C9098" s="229"/>
      <c r="D9098" s="229"/>
      <c r="E9098" s="235"/>
      <c r="F9098" s="235"/>
      <c r="G9098" s="242"/>
      <c r="H9098" s="243"/>
      <c r="J9098" s="33"/>
      <c r="K9098" s="33"/>
      <c r="L9098" s="33"/>
      <c r="M9098" s="33"/>
      <c r="N9098" s="33"/>
      <c r="O9098" s="33"/>
      <c r="P9098" s="33"/>
      <c r="Q9098" s="33"/>
      <c r="R9098" s="33"/>
      <c r="S9098" s="33"/>
    </row>
    <row r="9099" spans="1:19">
      <c r="A9099" s="233"/>
      <c r="B9099" s="238"/>
      <c r="C9099" s="229"/>
      <c r="D9099" s="229"/>
      <c r="E9099" s="235"/>
      <c r="F9099" s="235"/>
      <c r="G9099" s="242"/>
      <c r="H9099" s="243"/>
      <c r="J9099" s="33"/>
      <c r="K9099" s="33"/>
      <c r="L9099" s="33"/>
      <c r="M9099" s="33"/>
      <c r="N9099" s="33"/>
      <c r="O9099" s="33"/>
      <c r="P9099" s="33"/>
      <c r="Q9099" s="33"/>
      <c r="R9099" s="33"/>
      <c r="S9099" s="33"/>
    </row>
    <row r="9100" spans="1:19">
      <c r="A9100" s="233"/>
      <c r="B9100" s="238"/>
      <c r="C9100" s="229"/>
      <c r="D9100" s="229"/>
      <c r="E9100" s="235"/>
      <c r="F9100" s="235"/>
      <c r="G9100" s="242"/>
      <c r="H9100" s="243"/>
      <c r="J9100" s="33"/>
      <c r="K9100" s="33"/>
      <c r="L9100" s="33"/>
      <c r="M9100" s="33"/>
      <c r="N9100" s="33"/>
      <c r="O9100" s="33"/>
      <c r="P9100" s="33"/>
      <c r="Q9100" s="33"/>
      <c r="R9100" s="33"/>
      <c r="S9100" s="33"/>
    </row>
    <row r="9101" spans="1:19">
      <c r="A9101" s="233"/>
      <c r="B9101" s="238"/>
      <c r="C9101" s="229"/>
      <c r="D9101" s="229"/>
      <c r="E9101" s="235"/>
      <c r="F9101" s="235"/>
      <c r="G9101" s="242"/>
      <c r="H9101" s="243"/>
      <c r="J9101" s="33"/>
      <c r="K9101" s="33"/>
      <c r="L9101" s="33"/>
      <c r="M9101" s="33"/>
      <c r="N9101" s="33"/>
      <c r="O9101" s="33"/>
      <c r="P9101" s="33"/>
      <c r="Q9101" s="33"/>
      <c r="R9101" s="33"/>
      <c r="S9101" s="33"/>
    </row>
    <row r="9102" spans="1:19">
      <c r="A9102" s="233"/>
      <c r="B9102" s="238"/>
      <c r="C9102" s="229"/>
      <c r="D9102" s="229"/>
      <c r="E9102" s="235"/>
      <c r="F9102" s="235"/>
      <c r="G9102" s="242"/>
      <c r="H9102" s="243"/>
      <c r="J9102" s="33"/>
      <c r="K9102" s="33"/>
      <c r="L9102" s="33"/>
      <c r="M9102" s="33"/>
      <c r="N9102" s="33"/>
      <c r="O9102" s="33"/>
      <c r="P9102" s="33"/>
      <c r="Q9102" s="33"/>
      <c r="R9102" s="33"/>
      <c r="S9102" s="33"/>
    </row>
    <row r="9103" spans="1:19">
      <c r="A9103" s="233"/>
      <c r="B9103" s="238"/>
      <c r="C9103" s="229"/>
      <c r="D9103" s="229"/>
      <c r="E9103" s="235"/>
      <c r="F9103" s="235"/>
      <c r="G9103" s="242"/>
      <c r="H9103" s="243"/>
      <c r="J9103" s="33"/>
      <c r="K9103" s="33"/>
      <c r="L9103" s="33"/>
      <c r="M9103" s="33"/>
      <c r="N9103" s="33"/>
      <c r="O9103" s="33"/>
      <c r="P9103" s="33"/>
      <c r="Q9103" s="33"/>
      <c r="R9103" s="33"/>
      <c r="S9103" s="33"/>
    </row>
    <row r="9104" spans="1:19">
      <c r="A9104" s="233"/>
      <c r="B9104" s="238"/>
      <c r="C9104" s="229"/>
      <c r="D9104" s="229"/>
      <c r="E9104" s="235"/>
      <c r="F9104" s="235"/>
      <c r="G9104" s="242"/>
      <c r="H9104" s="243"/>
      <c r="J9104" s="33"/>
      <c r="K9104" s="33"/>
      <c r="L9104" s="33"/>
      <c r="M9104" s="33"/>
      <c r="N9104" s="33"/>
      <c r="O9104" s="33"/>
      <c r="P9104" s="33"/>
      <c r="Q9104" s="33"/>
      <c r="R9104" s="33"/>
      <c r="S9104" s="33"/>
    </row>
    <row r="9105" spans="1:19">
      <c r="A9105" s="233"/>
      <c r="B9105" s="238"/>
      <c r="C9105" s="229"/>
      <c r="D9105" s="229"/>
      <c r="E9105" s="235"/>
      <c r="F9105" s="235"/>
      <c r="G9105" s="242"/>
      <c r="H9105" s="243"/>
      <c r="J9105" s="33"/>
      <c r="K9105" s="33"/>
      <c r="L9105" s="33"/>
      <c r="M9105" s="33"/>
      <c r="N9105" s="33"/>
      <c r="O9105" s="33"/>
      <c r="P9105" s="33"/>
      <c r="Q9105" s="33"/>
      <c r="R9105" s="33"/>
      <c r="S9105" s="33"/>
    </row>
    <row r="9106" spans="1:19">
      <c r="A9106" s="233"/>
      <c r="B9106" s="238"/>
      <c r="C9106" s="229"/>
      <c r="D9106" s="229"/>
      <c r="E9106" s="235"/>
      <c r="F9106" s="235"/>
      <c r="G9106" s="242"/>
      <c r="H9106" s="243"/>
      <c r="J9106" s="33"/>
      <c r="K9106" s="33"/>
      <c r="L9106" s="33"/>
      <c r="M9106" s="33"/>
      <c r="N9106" s="33"/>
      <c r="O9106" s="33"/>
      <c r="P9106" s="33"/>
      <c r="Q9106" s="33"/>
      <c r="R9106" s="33"/>
      <c r="S9106" s="33"/>
    </row>
    <row r="9107" spans="1:19">
      <c r="A9107" s="233"/>
      <c r="B9107" s="238"/>
      <c r="C9107" s="229"/>
      <c r="D9107" s="229"/>
      <c r="E9107" s="235"/>
      <c r="F9107" s="235"/>
      <c r="G9107" s="242"/>
      <c r="H9107" s="243"/>
      <c r="J9107" s="33"/>
      <c r="K9107" s="33"/>
      <c r="L9107" s="33"/>
      <c r="M9107" s="33"/>
      <c r="N9107" s="33"/>
      <c r="O9107" s="33"/>
      <c r="P9107" s="33"/>
      <c r="Q9107" s="33"/>
      <c r="R9107" s="33"/>
      <c r="S9107" s="33"/>
    </row>
    <row r="9108" spans="1:19">
      <c r="A9108" s="233"/>
      <c r="B9108" s="238"/>
      <c r="C9108" s="229"/>
      <c r="D9108" s="229"/>
      <c r="E9108" s="235"/>
      <c r="F9108" s="235"/>
      <c r="G9108" s="242"/>
      <c r="H9108" s="243"/>
      <c r="J9108" s="33"/>
      <c r="K9108" s="33"/>
      <c r="L9108" s="33"/>
      <c r="M9108" s="33"/>
      <c r="N9108" s="33"/>
      <c r="O9108" s="33"/>
      <c r="P9108" s="33"/>
      <c r="Q9108" s="33"/>
      <c r="R9108" s="33"/>
      <c r="S9108" s="33"/>
    </row>
    <row r="9109" spans="1:19">
      <c r="A9109" s="233"/>
      <c r="B9109" s="238"/>
      <c r="C9109" s="229"/>
      <c r="D9109" s="229"/>
      <c r="E9109" s="235"/>
      <c r="F9109" s="235"/>
      <c r="G9109" s="242"/>
      <c r="H9109" s="243"/>
      <c r="J9109" s="33"/>
      <c r="K9109" s="33"/>
      <c r="L9109" s="33"/>
      <c r="M9109" s="33"/>
      <c r="N9109" s="33"/>
      <c r="O9109" s="33"/>
      <c r="P9109" s="33"/>
      <c r="Q9109" s="33"/>
      <c r="R9109" s="33"/>
      <c r="S9109" s="33"/>
    </row>
    <row r="9110" spans="1:19">
      <c r="A9110" s="233"/>
      <c r="B9110" s="238"/>
      <c r="C9110" s="229"/>
      <c r="D9110" s="229"/>
      <c r="E9110" s="235"/>
      <c r="F9110" s="235"/>
      <c r="G9110" s="242"/>
      <c r="H9110" s="243"/>
      <c r="J9110" s="33"/>
      <c r="K9110" s="33"/>
      <c r="L9110" s="33"/>
      <c r="M9110" s="33"/>
      <c r="N9110" s="33"/>
      <c r="O9110" s="33"/>
      <c r="P9110" s="33"/>
      <c r="Q9110" s="33"/>
      <c r="R9110" s="33"/>
      <c r="S9110" s="33"/>
    </row>
    <row r="9111" spans="1:19">
      <c r="A9111" s="233"/>
      <c r="B9111" s="238"/>
      <c r="C9111" s="229"/>
      <c r="D9111" s="229"/>
      <c r="E9111" s="235"/>
      <c r="F9111" s="235"/>
      <c r="G9111" s="242"/>
      <c r="H9111" s="243"/>
      <c r="J9111" s="33"/>
      <c r="K9111" s="33"/>
      <c r="L9111" s="33"/>
      <c r="M9111" s="33"/>
      <c r="N9111" s="33"/>
      <c r="O9111" s="33"/>
      <c r="P9111" s="33"/>
      <c r="Q9111" s="33"/>
      <c r="R9111" s="33"/>
      <c r="S9111" s="33"/>
    </row>
    <row r="9112" spans="1:19">
      <c r="A9112" s="233"/>
      <c r="B9112" s="238"/>
      <c r="C9112" s="229"/>
      <c r="D9112" s="229"/>
      <c r="E9112" s="235"/>
      <c r="F9112" s="235"/>
      <c r="G9112" s="242"/>
      <c r="H9112" s="243"/>
      <c r="J9112" s="33"/>
      <c r="K9112" s="33"/>
      <c r="L9112" s="33"/>
      <c r="M9112" s="33"/>
      <c r="N9112" s="33"/>
      <c r="O9112" s="33"/>
      <c r="P9112" s="33"/>
      <c r="Q9112" s="33"/>
      <c r="R9112" s="33"/>
      <c r="S9112" s="33"/>
    </row>
    <row r="9113" spans="1:19">
      <c r="A9113" s="233"/>
      <c r="B9113" s="238"/>
      <c r="C9113" s="229"/>
      <c r="D9113" s="229"/>
      <c r="E9113" s="235"/>
      <c r="F9113" s="235"/>
      <c r="G9113" s="242"/>
      <c r="H9113" s="243"/>
      <c r="J9113" s="33"/>
      <c r="K9113" s="33"/>
      <c r="L9113" s="33"/>
      <c r="M9113" s="33"/>
      <c r="N9113" s="33"/>
      <c r="O9113" s="33"/>
      <c r="P9113" s="33"/>
      <c r="Q9113" s="33"/>
      <c r="R9113" s="33"/>
      <c r="S9113" s="33"/>
    </row>
    <row r="9114" spans="1:19">
      <c r="A9114" s="233"/>
      <c r="B9114" s="238"/>
      <c r="C9114" s="229"/>
      <c r="D9114" s="229"/>
      <c r="E9114" s="235"/>
      <c r="F9114" s="235"/>
      <c r="G9114" s="242"/>
      <c r="H9114" s="243"/>
      <c r="J9114" s="33"/>
      <c r="K9114" s="33"/>
      <c r="L9114" s="33"/>
      <c r="M9114" s="33"/>
      <c r="N9114" s="33"/>
      <c r="O9114" s="33"/>
      <c r="P9114" s="33"/>
      <c r="Q9114" s="33"/>
      <c r="R9114" s="33"/>
      <c r="S9114" s="33"/>
    </row>
    <row r="9115" spans="1:19">
      <c r="A9115" s="233"/>
      <c r="B9115" s="238"/>
      <c r="C9115" s="229"/>
      <c r="D9115" s="229"/>
      <c r="E9115" s="235"/>
      <c r="F9115" s="235"/>
      <c r="G9115" s="242"/>
      <c r="H9115" s="243"/>
      <c r="J9115" s="33"/>
      <c r="K9115" s="33"/>
      <c r="L9115" s="33"/>
      <c r="M9115" s="33"/>
      <c r="N9115" s="33"/>
      <c r="O9115" s="33"/>
      <c r="P9115" s="33"/>
      <c r="Q9115" s="33"/>
      <c r="R9115" s="33"/>
      <c r="S9115" s="33"/>
    </row>
    <row r="9116" spans="1:19">
      <c r="A9116" s="233"/>
      <c r="B9116" s="238"/>
      <c r="C9116" s="229"/>
      <c r="D9116" s="229"/>
      <c r="E9116" s="235"/>
      <c r="F9116" s="235"/>
      <c r="G9116" s="242"/>
      <c r="H9116" s="243"/>
      <c r="J9116" s="33"/>
      <c r="K9116" s="33"/>
      <c r="L9116" s="33"/>
      <c r="M9116" s="33"/>
      <c r="N9116" s="33"/>
      <c r="O9116" s="33"/>
      <c r="P9116" s="33"/>
      <c r="Q9116" s="33"/>
      <c r="R9116" s="33"/>
      <c r="S9116" s="33"/>
    </row>
    <row r="9117" spans="1:19">
      <c r="A9117" s="233"/>
      <c r="B9117" s="238"/>
      <c r="C9117" s="229"/>
      <c r="D9117" s="229"/>
      <c r="E9117" s="235"/>
      <c r="F9117" s="235"/>
      <c r="G9117" s="242"/>
      <c r="H9117" s="243"/>
      <c r="J9117" s="33"/>
      <c r="K9117" s="33"/>
      <c r="L9117" s="33"/>
      <c r="M9117" s="33"/>
      <c r="N9117" s="33"/>
      <c r="O9117" s="33"/>
      <c r="P9117" s="33"/>
      <c r="Q9117" s="33"/>
      <c r="R9117" s="33"/>
      <c r="S9117" s="33"/>
    </row>
    <row r="9118" spans="1:19">
      <c r="A9118" s="233"/>
      <c r="B9118" s="238"/>
      <c r="C9118" s="229"/>
      <c r="D9118" s="229"/>
      <c r="E9118" s="235"/>
      <c r="F9118" s="235"/>
      <c r="G9118" s="242"/>
      <c r="H9118" s="243"/>
      <c r="J9118" s="33"/>
      <c r="K9118" s="33"/>
      <c r="L9118" s="33"/>
      <c r="M9118" s="33"/>
      <c r="N9118" s="33"/>
      <c r="O9118" s="33"/>
      <c r="P9118" s="33"/>
      <c r="Q9118" s="33"/>
      <c r="R9118" s="33"/>
      <c r="S9118" s="33"/>
    </row>
    <row r="9119" spans="1:19">
      <c r="A9119" s="233"/>
      <c r="B9119" s="238"/>
      <c r="C9119" s="229"/>
      <c r="D9119" s="229"/>
      <c r="E9119" s="235"/>
      <c r="F9119" s="235"/>
      <c r="G9119" s="242"/>
      <c r="H9119" s="243"/>
      <c r="J9119" s="33"/>
      <c r="K9119" s="33"/>
      <c r="L9119" s="33"/>
      <c r="M9119" s="33"/>
      <c r="N9119" s="33"/>
      <c r="O9119" s="33"/>
      <c r="P9119" s="33"/>
      <c r="Q9119" s="33"/>
      <c r="R9119" s="33"/>
      <c r="S9119" s="33"/>
    </row>
    <row r="9120" spans="1:19">
      <c r="A9120" s="233"/>
      <c r="B9120" s="238"/>
      <c r="C9120" s="229"/>
      <c r="D9120" s="229"/>
      <c r="E9120" s="235"/>
      <c r="F9120" s="235"/>
      <c r="G9120" s="242"/>
      <c r="H9120" s="243"/>
      <c r="J9120" s="33"/>
      <c r="K9120" s="33"/>
      <c r="L9120" s="33"/>
      <c r="M9120" s="33"/>
      <c r="N9120" s="33"/>
      <c r="O9120" s="33"/>
      <c r="P9120" s="33"/>
      <c r="Q9120" s="33"/>
      <c r="R9120" s="33"/>
      <c r="S9120" s="33"/>
    </row>
    <row r="9121" spans="1:19">
      <c r="A9121" s="233"/>
      <c r="B9121" s="238"/>
      <c r="C9121" s="229"/>
      <c r="D9121" s="229"/>
      <c r="E9121" s="235"/>
      <c r="F9121" s="235"/>
      <c r="G9121" s="242"/>
      <c r="H9121" s="243"/>
      <c r="J9121" s="33"/>
      <c r="K9121" s="33"/>
      <c r="L9121" s="33"/>
      <c r="M9121" s="33"/>
      <c r="N9121" s="33"/>
      <c r="O9121" s="33"/>
      <c r="P9121" s="33"/>
      <c r="Q9121" s="33"/>
      <c r="R9121" s="33"/>
      <c r="S9121" s="33"/>
    </row>
    <row r="9122" spans="1:19">
      <c r="A9122" s="233"/>
      <c r="B9122" s="238"/>
      <c r="C9122" s="229"/>
      <c r="D9122" s="229"/>
      <c r="E9122" s="235"/>
      <c r="F9122" s="235"/>
      <c r="G9122" s="242"/>
      <c r="H9122" s="243"/>
      <c r="J9122" s="33"/>
      <c r="K9122" s="33"/>
      <c r="L9122" s="33"/>
      <c r="M9122" s="33"/>
      <c r="N9122" s="33"/>
      <c r="O9122" s="33"/>
      <c r="P9122" s="33"/>
      <c r="Q9122" s="33"/>
      <c r="R9122" s="33"/>
      <c r="S9122" s="33"/>
    </row>
    <row r="9123" spans="1:19">
      <c r="A9123" s="233"/>
      <c r="B9123" s="238"/>
      <c r="C9123" s="229"/>
      <c r="D9123" s="229"/>
      <c r="E9123" s="235"/>
      <c r="F9123" s="235"/>
      <c r="G9123" s="242"/>
      <c r="H9123" s="243"/>
      <c r="J9123" s="33"/>
      <c r="K9123" s="33"/>
      <c r="L9123" s="33"/>
      <c r="M9123" s="33"/>
      <c r="N9123" s="33"/>
      <c r="O9123" s="33"/>
      <c r="P9123" s="33"/>
      <c r="Q9123" s="33"/>
      <c r="R9123" s="33"/>
      <c r="S9123" s="33"/>
    </row>
    <row r="9124" spans="1:19">
      <c r="A9124" s="233"/>
      <c r="B9124" s="238"/>
      <c r="C9124" s="229"/>
      <c r="D9124" s="229"/>
      <c r="E9124" s="235"/>
      <c r="F9124" s="235"/>
      <c r="G9124" s="242"/>
      <c r="H9124" s="243"/>
      <c r="J9124" s="33"/>
      <c r="K9124" s="33"/>
      <c r="L9124" s="33"/>
      <c r="M9124" s="33"/>
      <c r="N9124" s="33"/>
      <c r="O9124" s="33"/>
      <c r="P9124" s="33"/>
      <c r="Q9124" s="33"/>
      <c r="R9124" s="33"/>
      <c r="S9124" s="33"/>
    </row>
    <row r="9125" spans="1:19">
      <c r="A9125" s="233"/>
      <c r="B9125" s="238"/>
      <c r="C9125" s="229"/>
      <c r="D9125" s="229"/>
      <c r="E9125" s="235"/>
      <c r="F9125" s="235"/>
      <c r="G9125" s="242"/>
      <c r="H9125" s="243"/>
      <c r="J9125" s="33"/>
      <c r="K9125" s="33"/>
      <c r="L9125" s="33"/>
      <c r="M9125" s="33"/>
      <c r="N9125" s="33"/>
      <c r="O9125" s="33"/>
      <c r="P9125" s="33"/>
      <c r="Q9125" s="33"/>
      <c r="R9125" s="33"/>
      <c r="S9125" s="33"/>
    </row>
    <row r="9126" spans="1:19">
      <c r="A9126" s="233"/>
      <c r="B9126" s="238"/>
      <c r="C9126" s="229"/>
      <c r="D9126" s="229"/>
      <c r="E9126" s="235"/>
      <c r="F9126" s="235"/>
      <c r="G9126" s="242"/>
      <c r="H9126" s="243"/>
      <c r="J9126" s="33"/>
      <c r="K9126" s="33"/>
      <c r="L9126" s="33"/>
      <c r="M9126" s="33"/>
      <c r="N9126" s="33"/>
      <c r="O9126" s="33"/>
      <c r="P9126" s="33"/>
      <c r="Q9126" s="33"/>
      <c r="R9126" s="33"/>
      <c r="S9126" s="33"/>
    </row>
    <row r="9127" spans="1:19">
      <c r="A9127" s="233"/>
      <c r="B9127" s="238"/>
      <c r="C9127" s="229"/>
      <c r="D9127" s="229"/>
      <c r="E9127" s="235"/>
      <c r="F9127" s="235"/>
      <c r="G9127" s="242"/>
      <c r="H9127" s="243"/>
      <c r="J9127" s="33"/>
      <c r="K9127" s="33"/>
      <c r="L9127" s="33"/>
      <c r="M9127" s="33"/>
      <c r="N9127" s="33"/>
      <c r="O9127" s="33"/>
      <c r="P9127" s="33"/>
      <c r="Q9127" s="33"/>
      <c r="R9127" s="33"/>
      <c r="S9127" s="33"/>
    </row>
    <row r="9128" spans="1:19">
      <c r="A9128" s="233"/>
      <c r="B9128" s="238"/>
      <c r="C9128" s="229"/>
      <c r="D9128" s="229"/>
      <c r="E9128" s="235"/>
      <c r="F9128" s="235"/>
      <c r="G9128" s="242"/>
      <c r="H9128" s="243"/>
      <c r="J9128" s="33"/>
      <c r="K9128" s="33"/>
      <c r="L9128" s="33"/>
      <c r="M9128" s="33"/>
      <c r="N9128" s="33"/>
      <c r="O9128" s="33"/>
      <c r="P9128" s="33"/>
      <c r="Q9128" s="33"/>
      <c r="R9128" s="33"/>
      <c r="S9128" s="33"/>
    </row>
    <row r="9129" spans="1:19">
      <c r="A9129" s="233"/>
      <c r="B9129" s="238"/>
      <c r="C9129" s="229"/>
      <c r="D9129" s="229"/>
      <c r="E9129" s="235"/>
      <c r="F9129" s="235"/>
      <c r="G9129" s="242"/>
      <c r="H9129" s="243"/>
      <c r="J9129" s="33"/>
      <c r="K9129" s="33"/>
      <c r="L9129" s="33"/>
      <c r="M9129" s="33"/>
      <c r="N9129" s="33"/>
      <c r="O9129" s="33"/>
      <c r="P9129" s="33"/>
      <c r="Q9129" s="33"/>
      <c r="R9129" s="33"/>
      <c r="S9129" s="33"/>
    </row>
    <row r="9130" spans="1:19">
      <c r="A9130" s="233"/>
      <c r="B9130" s="238"/>
      <c r="C9130" s="229"/>
      <c r="D9130" s="229"/>
      <c r="E9130" s="235"/>
      <c r="F9130" s="235"/>
      <c r="G9130" s="242"/>
      <c r="H9130" s="243"/>
      <c r="J9130" s="33"/>
      <c r="K9130" s="33"/>
      <c r="L9130" s="33"/>
      <c r="M9130" s="33"/>
      <c r="N9130" s="33"/>
      <c r="O9130" s="33"/>
      <c r="P9130" s="33"/>
      <c r="Q9130" s="33"/>
      <c r="R9130" s="33"/>
      <c r="S9130" s="33"/>
    </row>
    <row r="9131" spans="1:19">
      <c r="A9131" s="233"/>
      <c r="B9131" s="238"/>
      <c r="C9131" s="229"/>
      <c r="D9131" s="229"/>
      <c r="E9131" s="235"/>
      <c r="F9131" s="235"/>
      <c r="G9131" s="242"/>
      <c r="H9131" s="243"/>
      <c r="J9131" s="33"/>
      <c r="K9131" s="33"/>
      <c r="L9131" s="33"/>
      <c r="M9131" s="33"/>
      <c r="N9131" s="33"/>
      <c r="O9131" s="33"/>
      <c r="P9131" s="33"/>
      <c r="Q9131" s="33"/>
      <c r="R9131" s="33"/>
      <c r="S9131" s="33"/>
    </row>
    <row r="9132" spans="1:19">
      <c r="A9132" s="233"/>
      <c r="B9132" s="238"/>
      <c r="C9132" s="229"/>
      <c r="D9132" s="229"/>
      <c r="E9132" s="235"/>
      <c r="F9132" s="235"/>
      <c r="G9132" s="242"/>
      <c r="H9132" s="243"/>
      <c r="J9132" s="33"/>
      <c r="K9132" s="33"/>
      <c r="L9132" s="33"/>
      <c r="M9132" s="33"/>
      <c r="N9132" s="33"/>
      <c r="O9132" s="33"/>
      <c r="P9132" s="33"/>
      <c r="Q9132" s="33"/>
      <c r="R9132" s="33"/>
      <c r="S9132" s="33"/>
    </row>
    <row r="9133" spans="1:19">
      <c r="A9133" s="233"/>
      <c r="B9133" s="238"/>
      <c r="C9133" s="229"/>
      <c r="D9133" s="229"/>
      <c r="E9133" s="235"/>
      <c r="F9133" s="235"/>
      <c r="G9133" s="242"/>
      <c r="H9133" s="243"/>
      <c r="J9133" s="33"/>
      <c r="K9133" s="33"/>
      <c r="L9133" s="33"/>
      <c r="M9133" s="33"/>
      <c r="N9133" s="33"/>
      <c r="O9133" s="33"/>
      <c r="P9133" s="33"/>
      <c r="Q9133" s="33"/>
      <c r="R9133" s="33"/>
      <c r="S9133" s="33"/>
    </row>
    <row r="9134" spans="1:19">
      <c r="A9134" s="233"/>
      <c r="B9134" s="238"/>
      <c r="C9134" s="229"/>
      <c r="D9134" s="229"/>
      <c r="E9134" s="235"/>
      <c r="F9134" s="235"/>
      <c r="G9134" s="242"/>
      <c r="H9134" s="243"/>
      <c r="J9134" s="33"/>
      <c r="K9134" s="33"/>
      <c r="L9134" s="33"/>
      <c r="M9134" s="33"/>
      <c r="N9134" s="33"/>
      <c r="O9134" s="33"/>
      <c r="P9134" s="33"/>
      <c r="Q9134" s="33"/>
      <c r="R9134" s="33"/>
      <c r="S9134" s="33"/>
    </row>
    <row r="9135" spans="1:19">
      <c r="A9135" s="233"/>
      <c r="B9135" s="238"/>
      <c r="C9135" s="229"/>
      <c r="D9135" s="229"/>
      <c r="E9135" s="235"/>
      <c r="F9135" s="235"/>
      <c r="G9135" s="242"/>
      <c r="H9135" s="243"/>
      <c r="J9135" s="33"/>
      <c r="K9135" s="33"/>
      <c r="L9135" s="33"/>
      <c r="M9135" s="33"/>
      <c r="N9135" s="33"/>
      <c r="O9135" s="33"/>
      <c r="P9135" s="33"/>
      <c r="Q9135" s="33"/>
      <c r="R9135" s="33"/>
      <c r="S9135" s="33"/>
    </row>
    <row r="9136" spans="1:19">
      <c r="A9136" s="233"/>
      <c r="B9136" s="238"/>
      <c r="C9136" s="229"/>
      <c r="D9136" s="229"/>
      <c r="E9136" s="235"/>
      <c r="F9136" s="235"/>
      <c r="G9136" s="242"/>
      <c r="H9136" s="243"/>
      <c r="J9136" s="33"/>
      <c r="K9136" s="33"/>
      <c r="L9136" s="33"/>
      <c r="M9136" s="33"/>
      <c r="N9136" s="33"/>
      <c r="O9136" s="33"/>
      <c r="P9136" s="33"/>
      <c r="Q9136" s="33"/>
      <c r="R9136" s="33"/>
      <c r="S9136" s="33"/>
    </row>
    <row r="9137" spans="1:19">
      <c r="A9137" s="233"/>
      <c r="B9137" s="238"/>
      <c r="C9137" s="229"/>
      <c r="D9137" s="229"/>
      <c r="E9137" s="235"/>
      <c r="F9137" s="235"/>
      <c r="G9137" s="242"/>
      <c r="H9137" s="243"/>
      <c r="J9137" s="33"/>
      <c r="K9137" s="33"/>
      <c r="L9137" s="33"/>
      <c r="M9137" s="33"/>
      <c r="N9137" s="33"/>
      <c r="O9137" s="33"/>
      <c r="P9137" s="33"/>
      <c r="Q9137" s="33"/>
      <c r="R9137" s="33"/>
      <c r="S9137" s="33"/>
    </row>
    <row r="9138" spans="1:19">
      <c r="A9138" s="233"/>
      <c r="B9138" s="238"/>
      <c r="C9138" s="229"/>
      <c r="D9138" s="229"/>
      <c r="E9138" s="235"/>
      <c r="F9138" s="235"/>
      <c r="G9138" s="242"/>
      <c r="H9138" s="243"/>
      <c r="J9138" s="33"/>
      <c r="K9138" s="33"/>
      <c r="L9138" s="33"/>
      <c r="M9138" s="33"/>
      <c r="N9138" s="33"/>
      <c r="O9138" s="33"/>
      <c r="P9138" s="33"/>
      <c r="Q9138" s="33"/>
      <c r="R9138" s="33"/>
      <c r="S9138" s="33"/>
    </row>
    <row r="9139" spans="1:19">
      <c r="A9139" s="233"/>
      <c r="B9139" s="238"/>
      <c r="C9139" s="229"/>
      <c r="D9139" s="229"/>
      <c r="E9139" s="235"/>
      <c r="F9139" s="235"/>
      <c r="G9139" s="242"/>
      <c r="H9139" s="243"/>
      <c r="J9139" s="33"/>
      <c r="K9139" s="33"/>
      <c r="L9139" s="33"/>
      <c r="M9139" s="33"/>
      <c r="N9139" s="33"/>
      <c r="O9139" s="33"/>
      <c r="P9139" s="33"/>
      <c r="Q9139" s="33"/>
      <c r="R9139" s="33"/>
      <c r="S9139" s="33"/>
    </row>
    <row r="9140" spans="1:19">
      <c r="A9140" s="233"/>
      <c r="B9140" s="238"/>
      <c r="C9140" s="229"/>
      <c r="D9140" s="229"/>
      <c r="E9140" s="235"/>
      <c r="F9140" s="235"/>
      <c r="G9140" s="242"/>
      <c r="H9140" s="243"/>
      <c r="J9140" s="33"/>
      <c r="K9140" s="33"/>
      <c r="L9140" s="33"/>
      <c r="M9140" s="33"/>
      <c r="N9140" s="33"/>
      <c r="O9140" s="33"/>
      <c r="P9140" s="33"/>
      <c r="Q9140" s="33"/>
      <c r="R9140" s="33"/>
      <c r="S9140" s="33"/>
    </row>
    <row r="9141" spans="1:19">
      <c r="A9141" s="233"/>
      <c r="B9141" s="238"/>
      <c r="C9141" s="229"/>
      <c r="D9141" s="229"/>
      <c r="E9141" s="235"/>
      <c r="F9141" s="235"/>
      <c r="G9141" s="242"/>
      <c r="H9141" s="243"/>
      <c r="J9141" s="33"/>
      <c r="K9141" s="33"/>
      <c r="L9141" s="33"/>
      <c r="M9141" s="33"/>
      <c r="N9141" s="33"/>
      <c r="O9141" s="33"/>
      <c r="P9141" s="33"/>
      <c r="Q9141" s="33"/>
      <c r="R9141" s="33"/>
      <c r="S9141" s="33"/>
    </row>
    <row r="9142" spans="1:19">
      <c r="A9142" s="233"/>
      <c r="B9142" s="238"/>
      <c r="C9142" s="229"/>
      <c r="D9142" s="229"/>
      <c r="E9142" s="235"/>
      <c r="F9142" s="235"/>
      <c r="G9142" s="242"/>
      <c r="H9142" s="243"/>
      <c r="J9142" s="33"/>
      <c r="K9142" s="33"/>
      <c r="L9142" s="33"/>
      <c r="M9142" s="33"/>
      <c r="N9142" s="33"/>
      <c r="O9142" s="33"/>
      <c r="P9142" s="33"/>
      <c r="Q9142" s="33"/>
      <c r="R9142" s="33"/>
      <c r="S9142" s="33"/>
    </row>
    <row r="9143" spans="1:19">
      <c r="A9143" s="233"/>
      <c r="B9143" s="238"/>
      <c r="C9143" s="229"/>
      <c r="D9143" s="229"/>
      <c r="E9143" s="235"/>
      <c r="F9143" s="235"/>
      <c r="G9143" s="242"/>
      <c r="H9143" s="243"/>
      <c r="J9143" s="33"/>
      <c r="K9143" s="33"/>
      <c r="L9143" s="33"/>
      <c r="M9143" s="33"/>
      <c r="N9143" s="33"/>
      <c r="O9143" s="33"/>
      <c r="P9143" s="33"/>
      <c r="Q9143" s="33"/>
      <c r="R9143" s="33"/>
      <c r="S9143" s="33"/>
    </row>
    <row r="9144" spans="1:19">
      <c r="A9144" s="233"/>
      <c r="B9144" s="238"/>
      <c r="C9144" s="229"/>
      <c r="D9144" s="229"/>
      <c r="E9144" s="235"/>
      <c r="F9144" s="235"/>
      <c r="G9144" s="242"/>
      <c r="H9144" s="243"/>
      <c r="J9144" s="33"/>
      <c r="K9144" s="33"/>
      <c r="L9144" s="33"/>
      <c r="M9144" s="33"/>
      <c r="N9144" s="33"/>
      <c r="O9144" s="33"/>
      <c r="P9144" s="33"/>
      <c r="Q9144" s="33"/>
      <c r="R9144" s="33"/>
      <c r="S9144" s="33"/>
    </row>
    <row r="9145" spans="1:19">
      <c r="A9145" s="233"/>
      <c r="B9145" s="238"/>
      <c r="C9145" s="229"/>
      <c r="D9145" s="229"/>
      <c r="E9145" s="235"/>
      <c r="F9145" s="235"/>
      <c r="G9145" s="242"/>
      <c r="H9145" s="243"/>
      <c r="J9145" s="33"/>
      <c r="K9145" s="33"/>
      <c r="L9145" s="33"/>
      <c r="M9145" s="33"/>
      <c r="N9145" s="33"/>
      <c r="O9145" s="33"/>
      <c r="P9145" s="33"/>
      <c r="Q9145" s="33"/>
      <c r="R9145" s="33"/>
      <c r="S9145" s="33"/>
    </row>
    <row r="9146" spans="1:19">
      <c r="A9146" s="233"/>
      <c r="B9146" s="238"/>
      <c r="C9146" s="229"/>
      <c r="D9146" s="229"/>
      <c r="E9146" s="235"/>
      <c r="F9146" s="235"/>
      <c r="G9146" s="242"/>
      <c r="H9146" s="243"/>
      <c r="J9146" s="33"/>
      <c r="K9146" s="33"/>
      <c r="L9146" s="33"/>
      <c r="M9146" s="33"/>
      <c r="N9146" s="33"/>
      <c r="O9146" s="33"/>
      <c r="P9146" s="33"/>
      <c r="Q9146" s="33"/>
      <c r="R9146" s="33"/>
      <c r="S9146" s="33"/>
    </row>
    <row r="9147" spans="1:19">
      <c r="A9147" s="233"/>
      <c r="B9147" s="238"/>
      <c r="C9147" s="229"/>
      <c r="D9147" s="229"/>
      <c r="E9147" s="235"/>
      <c r="F9147" s="235"/>
      <c r="G9147" s="242"/>
      <c r="H9147" s="243"/>
      <c r="J9147" s="33"/>
      <c r="K9147" s="33"/>
      <c r="L9147" s="33"/>
      <c r="M9147" s="33"/>
      <c r="N9147" s="33"/>
      <c r="O9147" s="33"/>
      <c r="P9147" s="33"/>
      <c r="Q9147" s="33"/>
      <c r="R9147" s="33"/>
      <c r="S9147" s="33"/>
    </row>
    <row r="9148" spans="1:19">
      <c r="A9148" s="233"/>
      <c r="B9148" s="238"/>
      <c r="C9148" s="229"/>
      <c r="D9148" s="229"/>
      <c r="E9148" s="235"/>
      <c r="F9148" s="235"/>
      <c r="G9148" s="242"/>
      <c r="H9148" s="243"/>
      <c r="J9148" s="33"/>
      <c r="K9148" s="33"/>
      <c r="L9148" s="33"/>
      <c r="M9148" s="33"/>
      <c r="N9148" s="33"/>
      <c r="O9148" s="33"/>
      <c r="P9148" s="33"/>
      <c r="Q9148" s="33"/>
      <c r="R9148" s="33"/>
      <c r="S9148" s="33"/>
    </row>
    <row r="9149" spans="1:19">
      <c r="A9149" s="233"/>
      <c r="B9149" s="238"/>
      <c r="C9149" s="229"/>
      <c r="D9149" s="229"/>
      <c r="E9149" s="235"/>
      <c r="F9149" s="235"/>
      <c r="G9149" s="242"/>
      <c r="H9149" s="243"/>
      <c r="J9149" s="33"/>
      <c r="K9149" s="33"/>
      <c r="L9149" s="33"/>
      <c r="M9149" s="33"/>
      <c r="N9149" s="33"/>
      <c r="O9149" s="33"/>
      <c r="P9149" s="33"/>
      <c r="Q9149" s="33"/>
      <c r="R9149" s="33"/>
      <c r="S9149" s="33"/>
    </row>
    <row r="9150" spans="1:19">
      <c r="A9150" s="233"/>
      <c r="B9150" s="238"/>
      <c r="C9150" s="229"/>
      <c r="D9150" s="229"/>
      <c r="E9150" s="235"/>
      <c r="F9150" s="235"/>
      <c r="G9150" s="242"/>
      <c r="H9150" s="243"/>
      <c r="J9150" s="33"/>
      <c r="K9150" s="33"/>
      <c r="L9150" s="33"/>
      <c r="M9150" s="33"/>
      <c r="N9150" s="33"/>
      <c r="O9150" s="33"/>
      <c r="P9150" s="33"/>
      <c r="Q9150" s="33"/>
      <c r="R9150" s="33"/>
      <c r="S9150" s="33"/>
    </row>
    <row r="9151" spans="1:19">
      <c r="A9151" s="233"/>
      <c r="B9151" s="238"/>
      <c r="C9151" s="229"/>
      <c r="D9151" s="229"/>
      <c r="E9151" s="235"/>
      <c r="F9151" s="235"/>
      <c r="G9151" s="242"/>
      <c r="H9151" s="243"/>
      <c r="J9151" s="33"/>
      <c r="K9151" s="33"/>
      <c r="L9151" s="33"/>
      <c r="M9151" s="33"/>
      <c r="N9151" s="33"/>
      <c r="O9151" s="33"/>
      <c r="P9151" s="33"/>
      <c r="Q9151" s="33"/>
      <c r="R9151" s="33"/>
      <c r="S9151" s="33"/>
    </row>
    <row r="9152" spans="1:19">
      <c r="A9152" s="233"/>
      <c r="B9152" s="238"/>
      <c r="C9152" s="229"/>
      <c r="D9152" s="229"/>
      <c r="E9152" s="235"/>
      <c r="F9152" s="235"/>
      <c r="G9152" s="242"/>
      <c r="H9152" s="243"/>
      <c r="J9152" s="33"/>
      <c r="K9152" s="33"/>
      <c r="L9152" s="33"/>
      <c r="M9152" s="33"/>
      <c r="N9152" s="33"/>
      <c r="O9152" s="33"/>
      <c r="P9152" s="33"/>
      <c r="Q9152" s="33"/>
      <c r="R9152" s="33"/>
      <c r="S9152" s="33"/>
    </row>
    <row r="9153" spans="1:19">
      <c r="A9153" s="233"/>
      <c r="B9153" s="238"/>
      <c r="C9153" s="229"/>
      <c r="D9153" s="229"/>
      <c r="E9153" s="235"/>
      <c r="F9153" s="235"/>
      <c r="G9153" s="242"/>
      <c r="H9153" s="243"/>
      <c r="J9153" s="33"/>
      <c r="K9153" s="33"/>
      <c r="L9153" s="33"/>
      <c r="M9153" s="33"/>
      <c r="N9153" s="33"/>
      <c r="O9153" s="33"/>
      <c r="P9153" s="33"/>
      <c r="Q9153" s="33"/>
      <c r="R9153" s="33"/>
      <c r="S9153" s="33"/>
    </row>
    <row r="9154" spans="1:19">
      <c r="A9154" s="233"/>
      <c r="B9154" s="238"/>
      <c r="C9154" s="229"/>
      <c r="D9154" s="229"/>
      <c r="E9154" s="235"/>
      <c r="F9154" s="235"/>
      <c r="G9154" s="242"/>
      <c r="H9154" s="243"/>
      <c r="J9154" s="33"/>
      <c r="K9154" s="33"/>
      <c r="L9154" s="33"/>
      <c r="M9154" s="33"/>
      <c r="N9154" s="33"/>
      <c r="O9154" s="33"/>
      <c r="P9154" s="33"/>
      <c r="Q9154" s="33"/>
      <c r="R9154" s="33"/>
      <c r="S9154" s="33"/>
    </row>
    <row r="9155" spans="1:19">
      <c r="A9155" s="233"/>
      <c r="B9155" s="238"/>
      <c r="C9155" s="229"/>
      <c r="D9155" s="229"/>
      <c r="E9155" s="235"/>
      <c r="F9155" s="235"/>
      <c r="G9155" s="242"/>
      <c r="H9155" s="243"/>
      <c r="J9155" s="33"/>
      <c r="K9155" s="33"/>
      <c r="L9155" s="33"/>
      <c r="M9155" s="33"/>
      <c r="N9155" s="33"/>
      <c r="O9155" s="33"/>
      <c r="P9155" s="33"/>
      <c r="Q9155" s="33"/>
      <c r="R9155" s="33"/>
      <c r="S9155" s="33"/>
    </row>
    <row r="9156" spans="1:19">
      <c r="A9156" s="233"/>
      <c r="B9156" s="238"/>
      <c r="C9156" s="229"/>
      <c r="D9156" s="229"/>
      <c r="E9156" s="235"/>
      <c r="F9156" s="235"/>
      <c r="G9156" s="242"/>
      <c r="H9156" s="243"/>
      <c r="J9156" s="33"/>
      <c r="K9156" s="33"/>
      <c r="L9156" s="33"/>
      <c r="M9156" s="33"/>
      <c r="N9156" s="33"/>
      <c r="O9156" s="33"/>
      <c r="P9156" s="33"/>
      <c r="Q9156" s="33"/>
      <c r="R9156" s="33"/>
      <c r="S9156" s="33"/>
    </row>
    <row r="9157" spans="1:19">
      <c r="A9157" s="233"/>
      <c r="B9157" s="238"/>
      <c r="C9157" s="229"/>
      <c r="D9157" s="229"/>
      <c r="E9157" s="235"/>
      <c r="F9157" s="235"/>
      <c r="G9157" s="242"/>
      <c r="H9157" s="243"/>
      <c r="J9157" s="33"/>
      <c r="K9157" s="33"/>
      <c r="L9157" s="33"/>
      <c r="M9157" s="33"/>
      <c r="N9157" s="33"/>
      <c r="O9157" s="33"/>
      <c r="P9157" s="33"/>
      <c r="Q9157" s="33"/>
      <c r="R9157" s="33"/>
      <c r="S9157" s="33"/>
    </row>
    <row r="9158" spans="1:19">
      <c r="A9158" s="233"/>
      <c r="B9158" s="238"/>
      <c r="C9158" s="229"/>
      <c r="D9158" s="229"/>
      <c r="E9158" s="235"/>
      <c r="F9158" s="235"/>
      <c r="G9158" s="242"/>
      <c r="H9158" s="243"/>
      <c r="J9158" s="33"/>
      <c r="K9158" s="33"/>
      <c r="L9158" s="33"/>
      <c r="M9158" s="33"/>
      <c r="N9158" s="33"/>
      <c r="O9158" s="33"/>
      <c r="P9158" s="33"/>
      <c r="Q9158" s="33"/>
      <c r="R9158" s="33"/>
      <c r="S9158" s="33"/>
    </row>
    <row r="9159" spans="1:19">
      <c r="A9159" s="233"/>
      <c r="B9159" s="238"/>
      <c r="C9159" s="229"/>
      <c r="D9159" s="229"/>
      <c r="E9159" s="235"/>
      <c r="F9159" s="235"/>
      <c r="G9159" s="242"/>
      <c r="H9159" s="243"/>
      <c r="J9159" s="33"/>
      <c r="K9159" s="33"/>
      <c r="L9159" s="33"/>
      <c r="M9159" s="33"/>
      <c r="N9159" s="33"/>
      <c r="O9159" s="33"/>
      <c r="P9159" s="33"/>
      <c r="Q9159" s="33"/>
      <c r="R9159" s="33"/>
      <c r="S9159" s="33"/>
    </row>
    <row r="9160" spans="1:19">
      <c r="A9160" s="233"/>
      <c r="B9160" s="238"/>
      <c r="C9160" s="229"/>
      <c r="D9160" s="229"/>
      <c r="E9160" s="235"/>
      <c r="F9160" s="235"/>
      <c r="G9160" s="242"/>
      <c r="H9160" s="243"/>
      <c r="J9160" s="33"/>
      <c r="K9160" s="33"/>
      <c r="L9160" s="33"/>
      <c r="M9160" s="33"/>
      <c r="N9160" s="33"/>
      <c r="O9160" s="33"/>
      <c r="P9160" s="33"/>
      <c r="Q9160" s="33"/>
      <c r="R9160" s="33"/>
      <c r="S9160" s="33"/>
    </row>
    <row r="9161" spans="1:19">
      <c r="A9161" s="233"/>
      <c r="B9161" s="238"/>
      <c r="C9161" s="229"/>
      <c r="D9161" s="229"/>
      <c r="E9161" s="235"/>
      <c r="F9161" s="235"/>
      <c r="G9161" s="242"/>
      <c r="H9161" s="243"/>
      <c r="J9161" s="33"/>
      <c r="K9161" s="33"/>
      <c r="L9161" s="33"/>
      <c r="M9161" s="33"/>
      <c r="N9161" s="33"/>
      <c r="O9161" s="33"/>
      <c r="P9161" s="33"/>
      <c r="Q9161" s="33"/>
      <c r="R9161" s="33"/>
      <c r="S9161" s="33"/>
    </row>
    <row r="9162" spans="1:19">
      <c r="A9162" s="233"/>
      <c r="B9162" s="238"/>
      <c r="C9162" s="229"/>
      <c r="D9162" s="229"/>
      <c r="E9162" s="235"/>
      <c r="F9162" s="235"/>
      <c r="G9162" s="242"/>
      <c r="H9162" s="243"/>
      <c r="J9162" s="33"/>
      <c r="K9162" s="33"/>
      <c r="L9162" s="33"/>
      <c r="M9162" s="33"/>
      <c r="N9162" s="33"/>
      <c r="O9162" s="33"/>
      <c r="P9162" s="33"/>
      <c r="Q9162" s="33"/>
      <c r="R9162" s="33"/>
      <c r="S9162" s="33"/>
    </row>
    <row r="9163" spans="1:19">
      <c r="A9163" s="233"/>
      <c r="B9163" s="238"/>
      <c r="C9163" s="229"/>
      <c r="D9163" s="229"/>
      <c r="E9163" s="235"/>
      <c r="F9163" s="235"/>
      <c r="G9163" s="242"/>
      <c r="H9163" s="243"/>
      <c r="J9163" s="33"/>
      <c r="K9163" s="33"/>
      <c r="L9163" s="33"/>
      <c r="M9163" s="33"/>
      <c r="N9163" s="33"/>
      <c r="O9163" s="33"/>
      <c r="P9163" s="33"/>
      <c r="Q9163" s="33"/>
      <c r="R9163" s="33"/>
      <c r="S9163" s="33"/>
    </row>
    <row r="9164" spans="1:19">
      <c r="A9164" s="233"/>
      <c r="B9164" s="238"/>
      <c r="C9164" s="229"/>
      <c r="D9164" s="229"/>
      <c r="E9164" s="235"/>
      <c r="F9164" s="235"/>
      <c r="G9164" s="242"/>
      <c r="H9164" s="243"/>
      <c r="J9164" s="33"/>
      <c r="K9164" s="33"/>
      <c r="L9164" s="33"/>
      <c r="M9164" s="33"/>
      <c r="N9164" s="33"/>
      <c r="O9164" s="33"/>
      <c r="P9164" s="33"/>
      <c r="Q9164" s="33"/>
      <c r="R9164" s="33"/>
      <c r="S9164" s="33"/>
    </row>
    <row r="9165" spans="1:19">
      <c r="A9165" s="233"/>
      <c r="B9165" s="238"/>
      <c r="C9165" s="229"/>
      <c r="D9165" s="229"/>
      <c r="E9165" s="235"/>
      <c r="F9165" s="235"/>
      <c r="G9165" s="242"/>
      <c r="H9165" s="243"/>
      <c r="J9165" s="33"/>
      <c r="K9165" s="33"/>
      <c r="L9165" s="33"/>
      <c r="M9165" s="33"/>
      <c r="N9165" s="33"/>
      <c r="O9165" s="33"/>
      <c r="P9165" s="33"/>
      <c r="Q9165" s="33"/>
      <c r="R9165" s="33"/>
      <c r="S9165" s="33"/>
    </row>
    <row r="9166" spans="1:19">
      <c r="A9166" s="233"/>
      <c r="B9166" s="238"/>
      <c r="C9166" s="229"/>
      <c r="D9166" s="229"/>
      <c r="E9166" s="235"/>
      <c r="F9166" s="235"/>
      <c r="G9166" s="242"/>
      <c r="H9166" s="243"/>
      <c r="J9166" s="33"/>
      <c r="K9166" s="33"/>
      <c r="L9166" s="33"/>
      <c r="M9166" s="33"/>
      <c r="N9166" s="33"/>
      <c r="O9166" s="33"/>
      <c r="P9166" s="33"/>
      <c r="Q9166" s="33"/>
      <c r="R9166" s="33"/>
      <c r="S9166" s="33"/>
    </row>
    <row r="9167" spans="1:19">
      <c r="A9167" s="233"/>
      <c r="B9167" s="238"/>
      <c r="C9167" s="229"/>
      <c r="D9167" s="229"/>
      <c r="E9167" s="235"/>
      <c r="F9167" s="235"/>
      <c r="G9167" s="242"/>
      <c r="H9167" s="243"/>
      <c r="J9167" s="33"/>
      <c r="K9167" s="33"/>
      <c r="L9167" s="33"/>
      <c r="M9167" s="33"/>
      <c r="N9167" s="33"/>
      <c r="O9167" s="33"/>
      <c r="P9167" s="33"/>
      <c r="Q9167" s="33"/>
      <c r="R9167" s="33"/>
      <c r="S9167" s="33"/>
    </row>
    <row r="9168" spans="1:19">
      <c r="A9168" s="233"/>
      <c r="B9168" s="238"/>
      <c r="C9168" s="229"/>
      <c r="D9168" s="229"/>
      <c r="E9168" s="235"/>
      <c r="F9168" s="235"/>
      <c r="G9168" s="242"/>
      <c r="H9168" s="243"/>
      <c r="J9168" s="33"/>
      <c r="K9168" s="33"/>
      <c r="L9168" s="33"/>
      <c r="M9168" s="33"/>
      <c r="N9168" s="33"/>
      <c r="O9168" s="33"/>
      <c r="P9168" s="33"/>
      <c r="Q9168" s="33"/>
      <c r="R9168" s="33"/>
      <c r="S9168" s="33"/>
    </row>
    <row r="9169" spans="1:19">
      <c r="A9169" s="233"/>
      <c r="B9169" s="238"/>
      <c r="C9169" s="229"/>
      <c r="D9169" s="229"/>
      <c r="E9169" s="235"/>
      <c r="F9169" s="235"/>
      <c r="G9169" s="242"/>
      <c r="H9169" s="243"/>
      <c r="J9169" s="33"/>
      <c r="K9169" s="33"/>
      <c r="L9169" s="33"/>
      <c r="M9169" s="33"/>
      <c r="N9169" s="33"/>
      <c r="O9169" s="33"/>
      <c r="P9169" s="33"/>
      <c r="Q9169" s="33"/>
      <c r="R9169" s="33"/>
      <c r="S9169" s="33"/>
    </row>
    <row r="9170" spans="1:19">
      <c r="A9170" s="233"/>
      <c r="B9170" s="238"/>
      <c r="C9170" s="229"/>
      <c r="D9170" s="229"/>
      <c r="E9170" s="235"/>
      <c r="F9170" s="235"/>
      <c r="G9170" s="242"/>
      <c r="H9170" s="243"/>
      <c r="J9170" s="33"/>
      <c r="K9170" s="33"/>
      <c r="L9170" s="33"/>
      <c r="M9170" s="33"/>
      <c r="N9170" s="33"/>
      <c r="O9170" s="33"/>
      <c r="P9170" s="33"/>
      <c r="Q9170" s="33"/>
      <c r="R9170" s="33"/>
      <c r="S9170" s="33"/>
    </row>
    <row r="9171" spans="1:19">
      <c r="A9171" s="233"/>
      <c r="B9171" s="238"/>
      <c r="C9171" s="229"/>
      <c r="D9171" s="229"/>
      <c r="E9171" s="235"/>
      <c r="F9171" s="235"/>
      <c r="G9171" s="242"/>
      <c r="H9171" s="243"/>
      <c r="J9171" s="33"/>
      <c r="K9171" s="33"/>
      <c r="L9171" s="33"/>
      <c r="M9171" s="33"/>
      <c r="N9171" s="33"/>
      <c r="O9171" s="33"/>
      <c r="P9171" s="33"/>
      <c r="Q9171" s="33"/>
      <c r="R9171" s="33"/>
      <c r="S9171" s="33"/>
    </row>
    <row r="9172" spans="1:19">
      <c r="A9172" s="233"/>
      <c r="B9172" s="238"/>
      <c r="C9172" s="229"/>
      <c r="D9172" s="229"/>
      <c r="E9172" s="235"/>
      <c r="F9172" s="235"/>
      <c r="G9172" s="242"/>
      <c r="H9172" s="243"/>
      <c r="J9172" s="33"/>
      <c r="K9172" s="33"/>
      <c r="L9172" s="33"/>
      <c r="M9172" s="33"/>
      <c r="N9172" s="33"/>
      <c r="O9172" s="33"/>
      <c r="P9172" s="33"/>
      <c r="Q9172" s="33"/>
      <c r="R9172" s="33"/>
      <c r="S9172" s="33"/>
    </row>
    <row r="9173" spans="1:19">
      <c r="A9173" s="233"/>
      <c r="B9173" s="238"/>
      <c r="C9173" s="229"/>
      <c r="D9173" s="229"/>
      <c r="E9173" s="235"/>
      <c r="F9173" s="235"/>
      <c r="G9173" s="242"/>
      <c r="H9173" s="243"/>
      <c r="J9173" s="33"/>
      <c r="K9173" s="33"/>
      <c r="L9173" s="33"/>
      <c r="M9173" s="33"/>
      <c r="N9173" s="33"/>
      <c r="O9173" s="33"/>
      <c r="P9173" s="33"/>
      <c r="Q9173" s="33"/>
      <c r="R9173" s="33"/>
      <c r="S9173" s="33"/>
    </row>
    <row r="9174" spans="1:19">
      <c r="A9174" s="233"/>
      <c r="B9174" s="238"/>
      <c r="C9174" s="229"/>
      <c r="D9174" s="229"/>
      <c r="E9174" s="235"/>
      <c r="F9174" s="235"/>
      <c r="G9174" s="242"/>
      <c r="H9174" s="243"/>
      <c r="J9174" s="33"/>
      <c r="K9174" s="33"/>
      <c r="L9174" s="33"/>
      <c r="M9174" s="33"/>
      <c r="N9174" s="33"/>
      <c r="O9174" s="33"/>
      <c r="P9174" s="33"/>
      <c r="Q9174" s="33"/>
      <c r="R9174" s="33"/>
      <c r="S9174" s="33"/>
    </row>
    <row r="9175" spans="1:19">
      <c r="A9175" s="233"/>
      <c r="B9175" s="238"/>
      <c r="C9175" s="229"/>
      <c r="D9175" s="229"/>
      <c r="E9175" s="235"/>
      <c r="F9175" s="235"/>
      <c r="G9175" s="242"/>
      <c r="H9175" s="243"/>
      <c r="J9175" s="33"/>
      <c r="K9175" s="33"/>
      <c r="L9175" s="33"/>
      <c r="M9175" s="33"/>
      <c r="N9175" s="33"/>
      <c r="O9175" s="33"/>
      <c r="P9175" s="33"/>
      <c r="Q9175" s="33"/>
      <c r="R9175" s="33"/>
      <c r="S9175" s="33"/>
    </row>
    <row r="9176" spans="1:19">
      <c r="A9176" s="233"/>
      <c r="B9176" s="238"/>
      <c r="C9176" s="229"/>
      <c r="D9176" s="229"/>
      <c r="E9176" s="235"/>
      <c r="F9176" s="235"/>
      <c r="G9176" s="242"/>
      <c r="H9176" s="243"/>
      <c r="J9176" s="33"/>
      <c r="K9176" s="33"/>
      <c r="L9176" s="33"/>
      <c r="M9176" s="33"/>
      <c r="N9176" s="33"/>
      <c r="O9176" s="33"/>
      <c r="P9176" s="33"/>
      <c r="Q9176" s="33"/>
      <c r="R9176" s="33"/>
      <c r="S9176" s="33"/>
    </row>
    <row r="9177" spans="1:19">
      <c r="A9177" s="233"/>
      <c r="B9177" s="238"/>
      <c r="C9177" s="229"/>
      <c r="D9177" s="229"/>
      <c r="E9177" s="235"/>
      <c r="F9177" s="235"/>
      <c r="G9177" s="242"/>
      <c r="H9177" s="243"/>
      <c r="J9177" s="33"/>
      <c r="K9177" s="33"/>
      <c r="L9177" s="33"/>
      <c r="M9177" s="33"/>
      <c r="N9177" s="33"/>
      <c r="O9177" s="33"/>
      <c r="P9177" s="33"/>
      <c r="Q9177" s="33"/>
      <c r="R9177" s="33"/>
      <c r="S9177" s="33"/>
    </row>
    <row r="9178" spans="1:19">
      <c r="A9178" s="233"/>
      <c r="B9178" s="238"/>
      <c r="C9178" s="229"/>
      <c r="D9178" s="229"/>
      <c r="E9178" s="235"/>
      <c r="F9178" s="235"/>
      <c r="G9178" s="242"/>
      <c r="H9178" s="243"/>
      <c r="J9178" s="33"/>
      <c r="K9178" s="33"/>
      <c r="L9178" s="33"/>
      <c r="M9178" s="33"/>
      <c r="N9178" s="33"/>
      <c r="O9178" s="33"/>
      <c r="P9178" s="33"/>
      <c r="Q9178" s="33"/>
      <c r="R9178" s="33"/>
      <c r="S9178" s="33"/>
    </row>
    <row r="9179" spans="1:19">
      <c r="A9179" s="233"/>
      <c r="B9179" s="238"/>
      <c r="C9179" s="229"/>
      <c r="D9179" s="229"/>
      <c r="E9179" s="235"/>
      <c r="F9179" s="235"/>
      <c r="G9179" s="242"/>
      <c r="H9179" s="243"/>
      <c r="J9179" s="33"/>
      <c r="K9179" s="33"/>
      <c r="L9179" s="33"/>
      <c r="M9179" s="33"/>
      <c r="N9179" s="33"/>
      <c r="O9179" s="33"/>
      <c r="P9179" s="33"/>
      <c r="Q9179" s="33"/>
      <c r="R9179" s="33"/>
      <c r="S9179" s="33"/>
    </row>
    <row r="9180" spans="1:19">
      <c r="A9180" s="233"/>
      <c r="B9180" s="238"/>
      <c r="C9180" s="229"/>
      <c r="D9180" s="229"/>
      <c r="E9180" s="235"/>
      <c r="F9180" s="235"/>
      <c r="G9180" s="242"/>
      <c r="H9180" s="243"/>
      <c r="J9180" s="33"/>
      <c r="K9180" s="33"/>
      <c r="L9180" s="33"/>
      <c r="M9180" s="33"/>
      <c r="N9180" s="33"/>
      <c r="O9180" s="33"/>
      <c r="P9180" s="33"/>
      <c r="Q9180" s="33"/>
      <c r="R9180" s="33"/>
      <c r="S9180" s="33"/>
    </row>
    <row r="9181" spans="1:19">
      <c r="A9181" s="233"/>
      <c r="B9181" s="238"/>
      <c r="C9181" s="229"/>
      <c r="D9181" s="229"/>
      <c r="E9181" s="235"/>
      <c r="F9181" s="235"/>
      <c r="G9181" s="242"/>
      <c r="H9181" s="243"/>
      <c r="J9181" s="33"/>
      <c r="K9181" s="33"/>
      <c r="L9181" s="33"/>
      <c r="M9181" s="33"/>
      <c r="N9181" s="33"/>
      <c r="O9181" s="33"/>
      <c r="P9181" s="33"/>
      <c r="Q9181" s="33"/>
      <c r="R9181" s="33"/>
      <c r="S9181" s="33"/>
    </row>
    <row r="9182" spans="1:19">
      <c r="A9182" s="233"/>
      <c r="B9182" s="238"/>
      <c r="C9182" s="229"/>
      <c r="D9182" s="229"/>
      <c r="E9182" s="235"/>
      <c r="F9182" s="235"/>
      <c r="G9182" s="242"/>
      <c r="H9182" s="243"/>
      <c r="J9182" s="33"/>
      <c r="K9182" s="33"/>
      <c r="L9182" s="33"/>
      <c r="M9182" s="33"/>
      <c r="N9182" s="33"/>
      <c r="O9182" s="33"/>
      <c r="P9182" s="33"/>
      <c r="Q9182" s="33"/>
      <c r="R9182" s="33"/>
      <c r="S9182" s="33"/>
    </row>
    <row r="9183" spans="1:19">
      <c r="A9183" s="233"/>
      <c r="B9183" s="238"/>
      <c r="C9183" s="229"/>
      <c r="D9183" s="229"/>
      <c r="E9183" s="235"/>
      <c r="F9183" s="235"/>
      <c r="G9183" s="242"/>
      <c r="H9183" s="243"/>
      <c r="J9183" s="33"/>
      <c r="K9183" s="33"/>
      <c r="L9183" s="33"/>
      <c r="M9183" s="33"/>
      <c r="N9183" s="33"/>
      <c r="O9183" s="33"/>
      <c r="P9183" s="33"/>
      <c r="Q9183" s="33"/>
      <c r="R9183" s="33"/>
      <c r="S9183" s="33"/>
    </row>
    <row r="9184" spans="1:19">
      <c r="A9184" s="233"/>
      <c r="B9184" s="238"/>
      <c r="C9184" s="229"/>
      <c r="D9184" s="229"/>
      <c r="E9184" s="235"/>
      <c r="F9184" s="235"/>
      <c r="G9184" s="242"/>
      <c r="H9184" s="243"/>
      <c r="J9184" s="33"/>
      <c r="K9184" s="33"/>
      <c r="L9184" s="33"/>
      <c r="M9184" s="33"/>
      <c r="N9184" s="33"/>
      <c r="O9184" s="33"/>
      <c r="P9184" s="33"/>
      <c r="Q9184" s="33"/>
      <c r="R9184" s="33"/>
      <c r="S9184" s="33"/>
    </row>
    <row r="9185" spans="1:19">
      <c r="A9185" s="233"/>
      <c r="B9185" s="238"/>
      <c r="C9185" s="229"/>
      <c r="D9185" s="229"/>
      <c r="E9185" s="235"/>
      <c r="F9185" s="235"/>
      <c r="G9185" s="242"/>
      <c r="H9185" s="243"/>
      <c r="J9185" s="33"/>
      <c r="K9185" s="33"/>
      <c r="L9185" s="33"/>
      <c r="M9185" s="33"/>
      <c r="N9185" s="33"/>
      <c r="O9185" s="33"/>
      <c r="P9185" s="33"/>
      <c r="Q9185" s="33"/>
      <c r="R9185" s="33"/>
      <c r="S9185" s="33"/>
    </row>
    <row r="9186" spans="1:19">
      <c r="A9186" s="233"/>
      <c r="B9186" s="238"/>
      <c r="C9186" s="229"/>
      <c r="D9186" s="229"/>
      <c r="E9186" s="235"/>
      <c r="F9186" s="235"/>
      <c r="G9186" s="242"/>
      <c r="H9186" s="243"/>
      <c r="J9186" s="33"/>
      <c r="K9186" s="33"/>
      <c r="L9186" s="33"/>
      <c r="M9186" s="33"/>
      <c r="N9186" s="33"/>
      <c r="O9186" s="33"/>
      <c r="P9186" s="33"/>
      <c r="Q9186" s="33"/>
      <c r="R9186" s="33"/>
      <c r="S9186" s="33"/>
    </row>
    <row r="9187" spans="1:19">
      <c r="A9187" s="233"/>
      <c r="B9187" s="238"/>
      <c r="C9187" s="229"/>
      <c r="D9187" s="229"/>
      <c r="E9187" s="235"/>
      <c r="F9187" s="235"/>
      <c r="G9187" s="242"/>
      <c r="H9187" s="243"/>
      <c r="J9187" s="33"/>
      <c r="K9187" s="33"/>
      <c r="L9187" s="33"/>
      <c r="M9187" s="33"/>
      <c r="N9187" s="33"/>
      <c r="O9187" s="33"/>
      <c r="P9187" s="33"/>
      <c r="Q9187" s="33"/>
      <c r="R9187" s="33"/>
      <c r="S9187" s="33"/>
    </row>
    <row r="9188" spans="1:19">
      <c r="A9188" s="233"/>
      <c r="B9188" s="238"/>
      <c r="C9188" s="229"/>
      <c r="D9188" s="229"/>
      <c r="E9188" s="235"/>
      <c r="F9188" s="235"/>
      <c r="G9188" s="242"/>
      <c r="H9188" s="243"/>
      <c r="J9188" s="33"/>
      <c r="K9188" s="33"/>
      <c r="L9188" s="33"/>
      <c r="M9188" s="33"/>
      <c r="N9188" s="33"/>
      <c r="O9188" s="33"/>
      <c r="P9188" s="33"/>
      <c r="Q9188" s="33"/>
      <c r="R9188" s="33"/>
      <c r="S9188" s="33"/>
    </row>
    <row r="9189" spans="1:19">
      <c r="A9189" s="233"/>
      <c r="B9189" s="238"/>
      <c r="C9189" s="229"/>
      <c r="D9189" s="229"/>
      <c r="E9189" s="235"/>
      <c r="F9189" s="235"/>
      <c r="G9189" s="242"/>
      <c r="H9189" s="243"/>
      <c r="J9189" s="33"/>
      <c r="K9189" s="33"/>
      <c r="L9189" s="33"/>
      <c r="M9189" s="33"/>
      <c r="N9189" s="33"/>
      <c r="O9189" s="33"/>
      <c r="P9189" s="33"/>
      <c r="Q9189" s="33"/>
      <c r="R9189" s="33"/>
      <c r="S9189" s="33"/>
    </row>
    <row r="9190" spans="1:19">
      <c r="A9190" s="233"/>
      <c r="B9190" s="238"/>
      <c r="C9190" s="229"/>
      <c r="D9190" s="229"/>
      <c r="E9190" s="235"/>
      <c r="F9190" s="235"/>
      <c r="G9190" s="242"/>
      <c r="H9190" s="243"/>
      <c r="J9190" s="33"/>
      <c r="K9190" s="33"/>
      <c r="L9190" s="33"/>
      <c r="M9190" s="33"/>
      <c r="N9190" s="33"/>
      <c r="O9190" s="33"/>
      <c r="P9190" s="33"/>
      <c r="Q9190" s="33"/>
      <c r="R9190" s="33"/>
      <c r="S9190" s="33"/>
    </row>
    <row r="9191" spans="1:19">
      <c r="A9191" s="233"/>
      <c r="B9191" s="238"/>
      <c r="C9191" s="229"/>
      <c r="D9191" s="229"/>
      <c r="E9191" s="235"/>
      <c r="F9191" s="235"/>
      <c r="G9191" s="242"/>
      <c r="H9191" s="243"/>
      <c r="J9191" s="33"/>
      <c r="K9191" s="33"/>
      <c r="L9191" s="33"/>
      <c r="M9191" s="33"/>
      <c r="N9191" s="33"/>
      <c r="O9191" s="33"/>
      <c r="P9191" s="33"/>
      <c r="Q9191" s="33"/>
      <c r="R9191" s="33"/>
      <c r="S9191" s="33"/>
    </row>
    <row r="9192" spans="1:19">
      <c r="A9192" s="233"/>
      <c r="B9192" s="238"/>
      <c r="C9192" s="229"/>
      <c r="D9192" s="229"/>
      <c r="E9192" s="235"/>
      <c r="F9192" s="235"/>
      <c r="G9192" s="242"/>
      <c r="H9192" s="243"/>
      <c r="J9192" s="33"/>
      <c r="K9192" s="33"/>
      <c r="L9192" s="33"/>
      <c r="M9192" s="33"/>
      <c r="N9192" s="33"/>
      <c r="O9192" s="33"/>
      <c r="P9192" s="33"/>
      <c r="Q9192" s="33"/>
      <c r="R9192" s="33"/>
      <c r="S9192" s="33"/>
    </row>
    <row r="9193" spans="1:19">
      <c r="A9193" s="233"/>
      <c r="B9193" s="238"/>
      <c r="C9193" s="229"/>
      <c r="D9193" s="229"/>
      <c r="E9193" s="235"/>
      <c r="F9193" s="235"/>
      <c r="G9193" s="242"/>
      <c r="H9193" s="243"/>
      <c r="J9193" s="33"/>
      <c r="K9193" s="33"/>
      <c r="L9193" s="33"/>
      <c r="M9193" s="33"/>
      <c r="N9193" s="33"/>
      <c r="O9193" s="33"/>
      <c r="P9193" s="33"/>
      <c r="Q9193" s="33"/>
      <c r="R9193" s="33"/>
      <c r="S9193" s="33"/>
    </row>
    <row r="9194" spans="1:19">
      <c r="A9194" s="233"/>
      <c r="B9194" s="238"/>
      <c r="C9194" s="229"/>
      <c r="D9194" s="229"/>
      <c r="E9194" s="235"/>
      <c r="F9194" s="235"/>
      <c r="G9194" s="242"/>
      <c r="H9194" s="243"/>
      <c r="J9194" s="33"/>
      <c r="K9194" s="33"/>
      <c r="L9194" s="33"/>
      <c r="M9194" s="33"/>
      <c r="N9194" s="33"/>
      <c r="O9194" s="33"/>
      <c r="P9194" s="33"/>
      <c r="Q9194" s="33"/>
      <c r="R9194" s="33"/>
      <c r="S9194" s="33"/>
    </row>
    <row r="9195" spans="1:19">
      <c r="A9195" s="233"/>
      <c r="B9195" s="238"/>
      <c r="C9195" s="229"/>
      <c r="D9195" s="229"/>
      <c r="E9195" s="235"/>
      <c r="F9195" s="235"/>
      <c r="G9195" s="242"/>
      <c r="H9195" s="243"/>
      <c r="J9195" s="33"/>
      <c r="K9195" s="33"/>
      <c r="L9195" s="33"/>
      <c r="M9195" s="33"/>
      <c r="N9195" s="33"/>
      <c r="O9195" s="33"/>
      <c r="P9195" s="33"/>
      <c r="Q9195" s="33"/>
      <c r="R9195" s="33"/>
      <c r="S9195" s="33"/>
    </row>
    <row r="9196" spans="1:19">
      <c r="A9196" s="233"/>
      <c r="B9196" s="238"/>
      <c r="C9196" s="229"/>
      <c r="D9196" s="229"/>
      <c r="E9196" s="235"/>
      <c r="F9196" s="235"/>
      <c r="G9196" s="242"/>
      <c r="H9196" s="243"/>
      <c r="J9196" s="33"/>
      <c r="K9196" s="33"/>
      <c r="L9196" s="33"/>
      <c r="M9196" s="33"/>
      <c r="N9196" s="33"/>
      <c r="O9196" s="33"/>
      <c r="P9196" s="33"/>
      <c r="Q9196" s="33"/>
      <c r="R9196" s="33"/>
      <c r="S9196" s="33"/>
    </row>
    <row r="9197" spans="1:19">
      <c r="A9197" s="233"/>
      <c r="B9197" s="238"/>
      <c r="C9197" s="229"/>
      <c r="D9197" s="229"/>
      <c r="E9197" s="235"/>
      <c r="F9197" s="235"/>
      <c r="G9197" s="242"/>
      <c r="H9197" s="243"/>
      <c r="J9197" s="33"/>
      <c r="K9197" s="33"/>
      <c r="L9197" s="33"/>
      <c r="M9197" s="33"/>
      <c r="N9197" s="33"/>
      <c r="O9197" s="33"/>
      <c r="P9197" s="33"/>
      <c r="Q9197" s="33"/>
      <c r="R9197" s="33"/>
      <c r="S9197" s="33"/>
    </row>
    <row r="9198" spans="1:19">
      <c r="A9198" s="233"/>
      <c r="B9198" s="238"/>
      <c r="C9198" s="229"/>
      <c r="D9198" s="229"/>
      <c r="E9198" s="235"/>
      <c r="F9198" s="235"/>
      <c r="G9198" s="242"/>
      <c r="H9198" s="243"/>
      <c r="J9198" s="33"/>
      <c r="K9198" s="33"/>
      <c r="L9198" s="33"/>
      <c r="M9198" s="33"/>
      <c r="N9198" s="33"/>
      <c r="O9198" s="33"/>
      <c r="P9198" s="33"/>
      <c r="Q9198" s="33"/>
      <c r="R9198" s="33"/>
      <c r="S9198" s="33"/>
    </row>
    <row r="9199" spans="1:19">
      <c r="A9199" s="233"/>
      <c r="B9199" s="238"/>
      <c r="C9199" s="229"/>
      <c r="D9199" s="229"/>
      <c r="E9199" s="235"/>
      <c r="F9199" s="235"/>
      <c r="G9199" s="242"/>
      <c r="H9199" s="243"/>
      <c r="J9199" s="33"/>
      <c r="K9199" s="33"/>
      <c r="L9199" s="33"/>
      <c r="M9199" s="33"/>
      <c r="N9199" s="33"/>
      <c r="O9199" s="33"/>
      <c r="P9199" s="33"/>
      <c r="Q9199" s="33"/>
      <c r="R9199" s="33"/>
      <c r="S9199" s="33"/>
    </row>
    <row r="9200" spans="1:19">
      <c r="A9200" s="233"/>
      <c r="B9200" s="238"/>
      <c r="C9200" s="229"/>
      <c r="D9200" s="229"/>
      <c r="E9200" s="235"/>
      <c r="F9200" s="235"/>
      <c r="G9200" s="242"/>
      <c r="H9200" s="243"/>
      <c r="J9200" s="33"/>
      <c r="K9200" s="33"/>
      <c r="L9200" s="33"/>
      <c r="M9200" s="33"/>
      <c r="N9200" s="33"/>
      <c r="O9200" s="33"/>
      <c r="P9200" s="33"/>
      <c r="Q9200" s="33"/>
      <c r="R9200" s="33"/>
      <c r="S9200" s="33"/>
    </row>
    <row r="9201" spans="1:19">
      <c r="A9201" s="233"/>
      <c r="B9201" s="238"/>
      <c r="C9201" s="229"/>
      <c r="D9201" s="229"/>
      <c r="E9201" s="235"/>
      <c r="F9201" s="235"/>
      <c r="G9201" s="242"/>
      <c r="H9201" s="243"/>
      <c r="J9201" s="33"/>
      <c r="K9201" s="33"/>
      <c r="L9201" s="33"/>
      <c r="M9201" s="33"/>
      <c r="N9201" s="33"/>
      <c r="O9201" s="33"/>
      <c r="P9201" s="33"/>
      <c r="Q9201" s="33"/>
      <c r="R9201" s="33"/>
      <c r="S9201" s="33"/>
    </row>
    <row r="9202" spans="1:19">
      <c r="A9202" s="233"/>
      <c r="B9202" s="238"/>
      <c r="C9202" s="229"/>
      <c r="D9202" s="229"/>
      <c r="E9202" s="235"/>
      <c r="F9202" s="235"/>
      <c r="G9202" s="242"/>
      <c r="H9202" s="243"/>
      <c r="J9202" s="33"/>
      <c r="K9202" s="33"/>
      <c r="L9202" s="33"/>
      <c r="M9202" s="33"/>
      <c r="N9202" s="33"/>
      <c r="O9202" s="33"/>
      <c r="P9202" s="33"/>
      <c r="Q9202" s="33"/>
      <c r="R9202" s="33"/>
      <c r="S9202" s="33"/>
    </row>
    <row r="9203" spans="1:19">
      <c r="A9203" s="233"/>
      <c r="B9203" s="238"/>
      <c r="C9203" s="229"/>
      <c r="D9203" s="229"/>
      <c r="E9203" s="235"/>
      <c r="F9203" s="235"/>
      <c r="G9203" s="242"/>
      <c r="H9203" s="243"/>
      <c r="J9203" s="33"/>
      <c r="K9203" s="33"/>
      <c r="L9203" s="33"/>
      <c r="M9203" s="33"/>
      <c r="N9203" s="33"/>
      <c r="O9203" s="33"/>
      <c r="P9203" s="33"/>
      <c r="Q9203" s="33"/>
      <c r="R9203" s="33"/>
      <c r="S9203" s="33"/>
    </row>
    <row r="9204" spans="1:19">
      <c r="A9204" s="233"/>
      <c r="B9204" s="238"/>
      <c r="C9204" s="229"/>
      <c r="D9204" s="229"/>
      <c r="E9204" s="235"/>
      <c r="F9204" s="235"/>
      <c r="G9204" s="242"/>
      <c r="H9204" s="243"/>
      <c r="J9204" s="33"/>
      <c r="K9204" s="33"/>
      <c r="L9204" s="33"/>
      <c r="M9204" s="33"/>
      <c r="N9204" s="33"/>
      <c r="O9204" s="33"/>
      <c r="P9204" s="33"/>
      <c r="Q9204" s="33"/>
      <c r="R9204" s="33"/>
      <c r="S9204" s="33"/>
    </row>
    <row r="9205" spans="1:19">
      <c r="A9205" s="233"/>
      <c r="B9205" s="238"/>
      <c r="C9205" s="229"/>
      <c r="D9205" s="229"/>
      <c r="E9205" s="235"/>
      <c r="F9205" s="235"/>
      <c r="G9205" s="242"/>
      <c r="H9205" s="243"/>
      <c r="J9205" s="33"/>
      <c r="K9205" s="33"/>
      <c r="L9205" s="33"/>
      <c r="M9205" s="33"/>
      <c r="N9205" s="33"/>
      <c r="O9205" s="33"/>
      <c r="P9205" s="33"/>
      <c r="Q9205" s="33"/>
      <c r="R9205" s="33"/>
      <c r="S9205" s="33"/>
    </row>
    <row r="9206" spans="1:19">
      <c r="A9206" s="233"/>
      <c r="B9206" s="238"/>
      <c r="C9206" s="229"/>
      <c r="D9206" s="229"/>
      <c r="E9206" s="235"/>
      <c r="F9206" s="235"/>
      <c r="G9206" s="242"/>
      <c r="H9206" s="243"/>
      <c r="J9206" s="33"/>
      <c r="K9206" s="33"/>
      <c r="L9206" s="33"/>
      <c r="M9206" s="33"/>
      <c r="N9206" s="33"/>
      <c r="O9206" s="33"/>
      <c r="P9206" s="33"/>
      <c r="Q9206" s="33"/>
      <c r="R9206" s="33"/>
      <c r="S9206" s="33"/>
    </row>
    <row r="9207" spans="1:19">
      <c r="A9207" s="233"/>
      <c r="B9207" s="238"/>
      <c r="C9207" s="229"/>
      <c r="D9207" s="229"/>
      <c r="E9207" s="235"/>
      <c r="F9207" s="235"/>
      <c r="G9207" s="242"/>
      <c r="H9207" s="243"/>
      <c r="J9207" s="33"/>
      <c r="K9207" s="33"/>
      <c r="L9207" s="33"/>
      <c r="M9207" s="33"/>
      <c r="N9207" s="33"/>
      <c r="O9207" s="33"/>
      <c r="P9207" s="33"/>
      <c r="Q9207" s="33"/>
      <c r="R9207" s="33"/>
      <c r="S9207" s="33"/>
    </row>
    <row r="9208" spans="1:19">
      <c r="A9208" s="233"/>
      <c r="B9208" s="238"/>
      <c r="C9208" s="229"/>
      <c r="D9208" s="229"/>
      <c r="E9208" s="235"/>
      <c r="F9208" s="235"/>
      <c r="G9208" s="242"/>
      <c r="H9208" s="243"/>
      <c r="J9208" s="33"/>
      <c r="K9208" s="33"/>
      <c r="L9208" s="33"/>
      <c r="M9208" s="33"/>
      <c r="N9208" s="33"/>
      <c r="O9208" s="33"/>
      <c r="P9208" s="33"/>
      <c r="Q9208" s="33"/>
      <c r="R9208" s="33"/>
      <c r="S9208" s="33"/>
    </row>
    <row r="9209" spans="1:19">
      <c r="A9209" s="233"/>
      <c r="B9209" s="238"/>
      <c r="C9209" s="229"/>
      <c r="D9209" s="229"/>
      <c r="E9209" s="235"/>
      <c r="F9209" s="235"/>
      <c r="G9209" s="242"/>
      <c r="H9209" s="243"/>
      <c r="J9209" s="33"/>
      <c r="K9209" s="33"/>
      <c r="L9209" s="33"/>
      <c r="M9209" s="33"/>
      <c r="N9209" s="33"/>
      <c r="O9209" s="33"/>
      <c r="P9209" s="33"/>
      <c r="Q9209" s="33"/>
      <c r="R9209" s="33"/>
      <c r="S9209" s="33"/>
    </row>
    <row r="9210" spans="1:19">
      <c r="A9210" s="233"/>
      <c r="B9210" s="238"/>
      <c r="C9210" s="229"/>
      <c r="D9210" s="229"/>
      <c r="E9210" s="235"/>
      <c r="F9210" s="235"/>
      <c r="G9210" s="242"/>
      <c r="H9210" s="243"/>
      <c r="J9210" s="33"/>
      <c r="K9210" s="33"/>
      <c r="L9210" s="33"/>
      <c r="M9210" s="33"/>
      <c r="N9210" s="33"/>
      <c r="O9210" s="33"/>
      <c r="P9210" s="33"/>
      <c r="Q9210" s="33"/>
      <c r="R9210" s="33"/>
      <c r="S9210" s="33"/>
    </row>
    <row r="9211" spans="1:19">
      <c r="A9211" s="233"/>
      <c r="B9211" s="238"/>
      <c r="C9211" s="229"/>
      <c r="D9211" s="229"/>
      <c r="E9211" s="235"/>
      <c r="F9211" s="235"/>
      <c r="G9211" s="242"/>
      <c r="H9211" s="243"/>
      <c r="J9211" s="33"/>
      <c r="K9211" s="33"/>
      <c r="L9211" s="33"/>
      <c r="M9211" s="33"/>
      <c r="N9211" s="33"/>
      <c r="O9211" s="33"/>
      <c r="P9211" s="33"/>
      <c r="Q9211" s="33"/>
      <c r="R9211" s="33"/>
      <c r="S9211" s="33"/>
    </row>
    <row r="9212" spans="1:19">
      <c r="A9212" s="233"/>
      <c r="B9212" s="238"/>
      <c r="C9212" s="229"/>
      <c r="D9212" s="229"/>
      <c r="E9212" s="235"/>
      <c r="F9212" s="235"/>
      <c r="G9212" s="242"/>
      <c r="H9212" s="243"/>
      <c r="J9212" s="33"/>
      <c r="K9212" s="33"/>
      <c r="L9212" s="33"/>
      <c r="M9212" s="33"/>
      <c r="N9212" s="33"/>
      <c r="O9212" s="33"/>
      <c r="P9212" s="33"/>
      <c r="Q9212" s="33"/>
      <c r="R9212" s="33"/>
      <c r="S9212" s="33"/>
    </row>
    <row r="9213" spans="1:19">
      <c r="A9213" s="233"/>
      <c r="B9213" s="238"/>
      <c r="C9213" s="229"/>
      <c r="D9213" s="229"/>
      <c r="E9213" s="235"/>
      <c r="F9213" s="235"/>
      <c r="G9213" s="242"/>
      <c r="H9213" s="243"/>
      <c r="J9213" s="33"/>
      <c r="K9213" s="33"/>
      <c r="L9213" s="33"/>
      <c r="M9213" s="33"/>
      <c r="N9213" s="33"/>
      <c r="O9213" s="33"/>
      <c r="P9213" s="33"/>
      <c r="Q9213" s="33"/>
      <c r="R9213" s="33"/>
      <c r="S9213" s="33"/>
    </row>
    <row r="9214" spans="1:19">
      <c r="A9214" s="233"/>
      <c r="B9214" s="238"/>
      <c r="C9214" s="229"/>
      <c r="D9214" s="229"/>
      <c r="E9214" s="235"/>
      <c r="F9214" s="235"/>
      <c r="G9214" s="242"/>
      <c r="H9214" s="243"/>
      <c r="J9214" s="33"/>
      <c r="K9214" s="33"/>
      <c r="L9214" s="33"/>
      <c r="M9214" s="33"/>
      <c r="N9214" s="33"/>
      <c r="O9214" s="33"/>
      <c r="P9214" s="33"/>
      <c r="Q9214" s="33"/>
      <c r="R9214" s="33"/>
      <c r="S9214" s="33"/>
    </row>
    <row r="9215" spans="1:19">
      <c r="A9215" s="233"/>
      <c r="B9215" s="238"/>
      <c r="C9215" s="229"/>
      <c r="D9215" s="229"/>
      <c r="E9215" s="235"/>
      <c r="F9215" s="235"/>
      <c r="G9215" s="242"/>
      <c r="H9215" s="243"/>
      <c r="J9215" s="33"/>
      <c r="K9215" s="33"/>
      <c r="L9215" s="33"/>
      <c r="M9215" s="33"/>
      <c r="N9215" s="33"/>
      <c r="O9215" s="33"/>
      <c r="P9215" s="33"/>
      <c r="Q9215" s="33"/>
      <c r="R9215" s="33"/>
      <c r="S9215" s="33"/>
    </row>
    <row r="9216" spans="1:19">
      <c r="A9216" s="233"/>
      <c r="B9216" s="238"/>
      <c r="C9216" s="229"/>
      <c r="D9216" s="229"/>
      <c r="E9216" s="235"/>
      <c r="F9216" s="235"/>
      <c r="G9216" s="242"/>
      <c r="H9216" s="243"/>
      <c r="J9216" s="33"/>
      <c r="K9216" s="33"/>
      <c r="L9216" s="33"/>
      <c r="M9216" s="33"/>
      <c r="N9216" s="33"/>
      <c r="O9216" s="33"/>
      <c r="P9216" s="33"/>
      <c r="Q9216" s="33"/>
      <c r="R9216" s="33"/>
      <c r="S9216" s="33"/>
    </row>
    <row r="9217" spans="1:19">
      <c r="A9217" s="233"/>
      <c r="B9217" s="238"/>
      <c r="C9217" s="229"/>
      <c r="D9217" s="229"/>
      <c r="E9217" s="235"/>
      <c r="F9217" s="235"/>
      <c r="G9217" s="242"/>
      <c r="H9217" s="243"/>
      <c r="J9217" s="33"/>
      <c r="K9217" s="33"/>
      <c r="L9217" s="33"/>
      <c r="M9217" s="33"/>
      <c r="N9217" s="33"/>
      <c r="O9217" s="33"/>
      <c r="P9217" s="33"/>
      <c r="Q9217" s="33"/>
      <c r="R9217" s="33"/>
      <c r="S9217" s="33"/>
    </row>
    <row r="9218" spans="1:19">
      <c r="A9218" s="233"/>
      <c r="B9218" s="238"/>
      <c r="C9218" s="229"/>
      <c r="D9218" s="229"/>
      <c r="E9218" s="235"/>
      <c r="F9218" s="235"/>
      <c r="G9218" s="242"/>
      <c r="H9218" s="243"/>
      <c r="J9218" s="33"/>
      <c r="K9218" s="33"/>
      <c r="L9218" s="33"/>
      <c r="M9218" s="33"/>
      <c r="N9218" s="33"/>
      <c r="O9218" s="33"/>
      <c r="P9218" s="33"/>
      <c r="Q9218" s="33"/>
      <c r="R9218" s="33"/>
      <c r="S9218" s="33"/>
    </row>
    <row r="9219" spans="1:19">
      <c r="A9219" s="233"/>
      <c r="B9219" s="238"/>
      <c r="C9219" s="229"/>
      <c r="D9219" s="229"/>
      <c r="E9219" s="235"/>
      <c r="F9219" s="235"/>
      <c r="G9219" s="242"/>
      <c r="H9219" s="243"/>
      <c r="J9219" s="33"/>
      <c r="K9219" s="33"/>
      <c r="L9219" s="33"/>
      <c r="M9219" s="33"/>
      <c r="N9219" s="33"/>
      <c r="O9219" s="33"/>
      <c r="P9219" s="33"/>
      <c r="Q9219" s="33"/>
      <c r="R9219" s="33"/>
      <c r="S9219" s="33"/>
    </row>
    <row r="9220" spans="1:19">
      <c r="A9220" s="233"/>
      <c r="B9220" s="238"/>
      <c r="C9220" s="229"/>
      <c r="D9220" s="229"/>
      <c r="E9220" s="235"/>
      <c r="F9220" s="235"/>
      <c r="G9220" s="242"/>
      <c r="H9220" s="243"/>
      <c r="J9220" s="33"/>
      <c r="K9220" s="33"/>
      <c r="L9220" s="33"/>
      <c r="M9220" s="33"/>
      <c r="N9220" s="33"/>
      <c r="O9220" s="33"/>
      <c r="P9220" s="33"/>
      <c r="Q9220" s="33"/>
      <c r="R9220" s="33"/>
      <c r="S9220" s="33"/>
    </row>
    <row r="9221" spans="1:19">
      <c r="A9221" s="233"/>
      <c r="B9221" s="238"/>
      <c r="C9221" s="229"/>
      <c r="D9221" s="229"/>
      <c r="E9221" s="235"/>
      <c r="F9221" s="235"/>
      <c r="G9221" s="242"/>
      <c r="H9221" s="243"/>
      <c r="J9221" s="33"/>
      <c r="K9221" s="33"/>
      <c r="L9221" s="33"/>
      <c r="M9221" s="33"/>
      <c r="N9221" s="33"/>
      <c r="O9221" s="33"/>
      <c r="P9221" s="33"/>
      <c r="Q9221" s="33"/>
      <c r="R9221" s="33"/>
      <c r="S9221" s="33"/>
    </row>
    <row r="9222" spans="1:19">
      <c r="A9222" s="233"/>
      <c r="B9222" s="238"/>
      <c r="C9222" s="229"/>
      <c r="D9222" s="229"/>
      <c r="E9222" s="235"/>
      <c r="F9222" s="235"/>
      <c r="G9222" s="242"/>
      <c r="H9222" s="243"/>
      <c r="J9222" s="33"/>
      <c r="K9222" s="33"/>
      <c r="L9222" s="33"/>
      <c r="M9222" s="33"/>
      <c r="N9222" s="33"/>
      <c r="O9222" s="33"/>
      <c r="P9222" s="33"/>
      <c r="Q9222" s="33"/>
      <c r="R9222" s="33"/>
      <c r="S9222" s="33"/>
    </row>
    <row r="9223" spans="1:19">
      <c r="A9223" s="233"/>
      <c r="B9223" s="238"/>
      <c r="C9223" s="229"/>
      <c r="D9223" s="229"/>
      <c r="E9223" s="235"/>
      <c r="F9223" s="235"/>
      <c r="G9223" s="242"/>
      <c r="H9223" s="243"/>
      <c r="J9223" s="33"/>
      <c r="K9223" s="33"/>
      <c r="L9223" s="33"/>
      <c r="M9223" s="33"/>
      <c r="N9223" s="33"/>
      <c r="O9223" s="33"/>
      <c r="P9223" s="33"/>
      <c r="Q9223" s="33"/>
      <c r="R9223" s="33"/>
      <c r="S9223" s="33"/>
    </row>
    <row r="9224" spans="1:19">
      <c r="A9224" s="233"/>
      <c r="B9224" s="238"/>
      <c r="C9224" s="229"/>
      <c r="D9224" s="229"/>
      <c r="E9224" s="235"/>
      <c r="F9224" s="235"/>
      <c r="G9224" s="242"/>
      <c r="H9224" s="243"/>
      <c r="J9224" s="33"/>
      <c r="K9224" s="33"/>
      <c r="L9224" s="33"/>
      <c r="M9224" s="33"/>
      <c r="N9224" s="33"/>
      <c r="O9224" s="33"/>
      <c r="P9224" s="33"/>
      <c r="Q9224" s="33"/>
      <c r="R9224" s="33"/>
      <c r="S9224" s="33"/>
    </row>
    <row r="9225" spans="1:19">
      <c r="A9225" s="233"/>
      <c r="B9225" s="238"/>
      <c r="C9225" s="229"/>
      <c r="D9225" s="229"/>
      <c r="E9225" s="235"/>
      <c r="F9225" s="235"/>
      <c r="G9225" s="242"/>
      <c r="H9225" s="243"/>
      <c r="J9225" s="33"/>
      <c r="K9225" s="33"/>
      <c r="L9225" s="33"/>
      <c r="M9225" s="33"/>
      <c r="N9225" s="33"/>
      <c r="O9225" s="33"/>
      <c r="P9225" s="33"/>
      <c r="Q9225" s="33"/>
      <c r="R9225" s="33"/>
      <c r="S9225" s="33"/>
    </row>
    <row r="9226" spans="1:19">
      <c r="A9226" s="233"/>
      <c r="B9226" s="238"/>
      <c r="C9226" s="229"/>
      <c r="D9226" s="229"/>
      <c r="E9226" s="235"/>
      <c r="F9226" s="235"/>
      <c r="G9226" s="242"/>
      <c r="H9226" s="243"/>
      <c r="J9226" s="33"/>
      <c r="K9226" s="33"/>
      <c r="L9226" s="33"/>
      <c r="M9226" s="33"/>
      <c r="N9226" s="33"/>
      <c r="O9226" s="33"/>
      <c r="P9226" s="33"/>
      <c r="Q9226" s="33"/>
      <c r="R9226" s="33"/>
      <c r="S9226" s="33"/>
    </row>
    <row r="9227" spans="1:19">
      <c r="A9227" s="233"/>
      <c r="B9227" s="238"/>
      <c r="C9227" s="229"/>
      <c r="D9227" s="229"/>
      <c r="E9227" s="235"/>
      <c r="F9227" s="235"/>
      <c r="G9227" s="242"/>
      <c r="H9227" s="243"/>
      <c r="J9227" s="33"/>
      <c r="K9227" s="33"/>
      <c r="L9227" s="33"/>
      <c r="M9227" s="33"/>
      <c r="N9227" s="33"/>
      <c r="O9227" s="33"/>
      <c r="P9227" s="33"/>
      <c r="Q9227" s="33"/>
      <c r="R9227" s="33"/>
      <c r="S9227" s="33"/>
    </row>
    <row r="9228" spans="1:19">
      <c r="A9228" s="233"/>
      <c r="B9228" s="238"/>
      <c r="C9228" s="229"/>
      <c r="D9228" s="229"/>
      <c r="E9228" s="235"/>
      <c r="F9228" s="235"/>
      <c r="G9228" s="242"/>
      <c r="H9228" s="243"/>
      <c r="J9228" s="33"/>
      <c r="K9228" s="33"/>
      <c r="L9228" s="33"/>
      <c r="M9228" s="33"/>
      <c r="N9228" s="33"/>
      <c r="O9228" s="33"/>
      <c r="P9228" s="33"/>
      <c r="Q9228" s="33"/>
      <c r="R9228" s="33"/>
      <c r="S9228" s="33"/>
    </row>
    <row r="9229" spans="1:19">
      <c r="A9229" s="233"/>
      <c r="B9229" s="238"/>
      <c r="C9229" s="229"/>
      <c r="D9229" s="229"/>
      <c r="E9229" s="235"/>
      <c r="F9229" s="235"/>
      <c r="G9229" s="242"/>
      <c r="H9229" s="243"/>
      <c r="J9229" s="33"/>
      <c r="K9229" s="33"/>
      <c r="L9229" s="33"/>
      <c r="M9229" s="33"/>
      <c r="N9229" s="33"/>
      <c r="O9229" s="33"/>
      <c r="P9229" s="33"/>
      <c r="Q9229" s="33"/>
      <c r="R9229" s="33"/>
      <c r="S9229" s="33"/>
    </row>
    <row r="9230" spans="1:19">
      <c r="A9230" s="233"/>
      <c r="B9230" s="238"/>
      <c r="C9230" s="229"/>
      <c r="D9230" s="229"/>
      <c r="E9230" s="235"/>
      <c r="F9230" s="235"/>
      <c r="G9230" s="242"/>
      <c r="H9230" s="243"/>
      <c r="J9230" s="33"/>
      <c r="K9230" s="33"/>
      <c r="L9230" s="33"/>
      <c r="M9230" s="33"/>
      <c r="N9230" s="33"/>
      <c r="O9230" s="33"/>
      <c r="P9230" s="33"/>
      <c r="Q9230" s="33"/>
      <c r="R9230" s="33"/>
      <c r="S9230" s="33"/>
    </row>
    <row r="9231" spans="1:19">
      <c r="A9231" s="233"/>
      <c r="B9231" s="238"/>
      <c r="C9231" s="229"/>
      <c r="D9231" s="229"/>
      <c r="E9231" s="235"/>
      <c r="F9231" s="235"/>
      <c r="G9231" s="242"/>
      <c r="H9231" s="243"/>
      <c r="J9231" s="33"/>
      <c r="K9231" s="33"/>
      <c r="L9231" s="33"/>
      <c r="M9231" s="33"/>
      <c r="N9231" s="33"/>
      <c r="O9231" s="33"/>
      <c r="P9231" s="33"/>
      <c r="Q9231" s="33"/>
      <c r="R9231" s="33"/>
      <c r="S9231" s="33"/>
    </row>
    <row r="9232" spans="1:19">
      <c r="A9232" s="233"/>
      <c r="B9232" s="238"/>
      <c r="C9232" s="229"/>
      <c r="D9232" s="229"/>
      <c r="E9232" s="235"/>
      <c r="F9232" s="235"/>
      <c r="G9232" s="242"/>
      <c r="H9232" s="243"/>
      <c r="J9232" s="33"/>
      <c r="K9232" s="33"/>
      <c r="L9232" s="33"/>
      <c r="M9232" s="33"/>
      <c r="N9232" s="33"/>
      <c r="O9232" s="33"/>
      <c r="P9232" s="33"/>
      <c r="Q9232" s="33"/>
      <c r="R9232" s="33"/>
      <c r="S9232" s="33"/>
    </row>
    <row r="9233" spans="1:19">
      <c r="A9233" s="233"/>
      <c r="B9233" s="238"/>
      <c r="C9233" s="229"/>
      <c r="D9233" s="229"/>
      <c r="E9233" s="235"/>
      <c r="F9233" s="235"/>
      <c r="G9233" s="242"/>
      <c r="H9233" s="243"/>
      <c r="J9233" s="33"/>
      <c r="K9233" s="33"/>
      <c r="L9233" s="33"/>
      <c r="M9233" s="33"/>
      <c r="N9233" s="33"/>
      <c r="O9233" s="33"/>
      <c r="P9233" s="33"/>
      <c r="Q9233" s="33"/>
      <c r="R9233" s="33"/>
      <c r="S9233" s="33"/>
    </row>
    <row r="9234" spans="1:19">
      <c r="A9234" s="233"/>
      <c r="B9234" s="238"/>
      <c r="C9234" s="229"/>
      <c r="D9234" s="229"/>
      <c r="E9234" s="235"/>
      <c r="F9234" s="235"/>
      <c r="G9234" s="242"/>
      <c r="H9234" s="243"/>
      <c r="J9234" s="33"/>
      <c r="K9234" s="33"/>
      <c r="L9234" s="33"/>
      <c r="M9234" s="33"/>
      <c r="N9234" s="33"/>
      <c r="O9234" s="33"/>
      <c r="P9234" s="33"/>
      <c r="Q9234" s="33"/>
      <c r="R9234" s="33"/>
      <c r="S9234" s="33"/>
    </row>
    <row r="9235" spans="1:19">
      <c r="A9235" s="233"/>
      <c r="B9235" s="238"/>
      <c r="C9235" s="229"/>
      <c r="D9235" s="229"/>
      <c r="E9235" s="235"/>
      <c r="F9235" s="235"/>
      <c r="G9235" s="242"/>
      <c r="H9235" s="243"/>
      <c r="J9235" s="33"/>
      <c r="K9235" s="33"/>
      <c r="L9235" s="33"/>
      <c r="M9235" s="33"/>
      <c r="N9235" s="33"/>
      <c r="O9235" s="33"/>
      <c r="P9235" s="33"/>
      <c r="Q9235" s="33"/>
      <c r="R9235" s="33"/>
      <c r="S9235" s="33"/>
    </row>
    <row r="9236" spans="1:19">
      <c r="A9236" s="233"/>
      <c r="B9236" s="238"/>
      <c r="C9236" s="229"/>
      <c r="D9236" s="229"/>
      <c r="E9236" s="235"/>
      <c r="F9236" s="235"/>
      <c r="G9236" s="242"/>
      <c r="H9236" s="243"/>
      <c r="J9236" s="33"/>
      <c r="K9236" s="33"/>
      <c r="L9236" s="33"/>
      <c r="M9236" s="33"/>
      <c r="N9236" s="33"/>
      <c r="O9236" s="33"/>
      <c r="P9236" s="33"/>
      <c r="Q9236" s="33"/>
      <c r="R9236" s="33"/>
      <c r="S9236" s="33"/>
    </row>
    <row r="9237" spans="1:19">
      <c r="A9237" s="233"/>
      <c r="B9237" s="238"/>
      <c r="C9237" s="229"/>
      <c r="D9237" s="229"/>
      <c r="E9237" s="235"/>
      <c r="F9237" s="235"/>
      <c r="G9237" s="242"/>
      <c r="H9237" s="243"/>
      <c r="J9237" s="33"/>
      <c r="K9237" s="33"/>
      <c r="L9237" s="33"/>
      <c r="M9237" s="33"/>
      <c r="N9237" s="33"/>
      <c r="O9237" s="33"/>
      <c r="P9237" s="33"/>
      <c r="Q9237" s="33"/>
      <c r="R9237" s="33"/>
      <c r="S9237" s="33"/>
    </row>
    <row r="9238" spans="1:19">
      <c r="A9238" s="233"/>
      <c r="B9238" s="238"/>
      <c r="C9238" s="229"/>
      <c r="D9238" s="229"/>
      <c r="E9238" s="235"/>
      <c r="F9238" s="235"/>
      <c r="G9238" s="242"/>
      <c r="H9238" s="243"/>
      <c r="J9238" s="33"/>
      <c r="K9238" s="33"/>
      <c r="L9238" s="33"/>
      <c r="M9238" s="33"/>
      <c r="N9238" s="33"/>
      <c r="O9238" s="33"/>
      <c r="P9238" s="33"/>
      <c r="Q9238" s="33"/>
      <c r="R9238" s="33"/>
      <c r="S9238" s="33"/>
    </row>
    <row r="9239" spans="1:19">
      <c r="A9239" s="233"/>
      <c r="B9239" s="238"/>
      <c r="C9239" s="229"/>
      <c r="D9239" s="229"/>
      <c r="E9239" s="235"/>
      <c r="F9239" s="235"/>
      <c r="G9239" s="242"/>
      <c r="H9239" s="243"/>
      <c r="J9239" s="33"/>
      <c r="K9239" s="33"/>
      <c r="L9239" s="33"/>
      <c r="M9239" s="33"/>
      <c r="N9239" s="33"/>
      <c r="O9239" s="33"/>
      <c r="P9239" s="33"/>
      <c r="Q9239" s="33"/>
      <c r="R9239" s="33"/>
      <c r="S9239" s="33"/>
    </row>
    <row r="9240" spans="1:19">
      <c r="A9240" s="233"/>
      <c r="B9240" s="238"/>
      <c r="C9240" s="229"/>
      <c r="D9240" s="229"/>
      <c r="E9240" s="235"/>
      <c r="F9240" s="235"/>
      <c r="G9240" s="242"/>
      <c r="H9240" s="243"/>
      <c r="J9240" s="33"/>
      <c r="K9240" s="33"/>
      <c r="L9240" s="33"/>
      <c r="M9240" s="33"/>
      <c r="N9240" s="33"/>
      <c r="O9240" s="33"/>
      <c r="P9240" s="33"/>
      <c r="Q9240" s="33"/>
      <c r="R9240" s="33"/>
      <c r="S9240" s="33"/>
    </row>
    <row r="9241" spans="1:19">
      <c r="A9241" s="233"/>
      <c r="B9241" s="238"/>
      <c r="C9241" s="229"/>
      <c r="D9241" s="229"/>
      <c r="E9241" s="235"/>
      <c r="F9241" s="235"/>
      <c r="G9241" s="242"/>
      <c r="H9241" s="243"/>
      <c r="J9241" s="33"/>
      <c r="K9241" s="33"/>
      <c r="L9241" s="33"/>
      <c r="M9241" s="33"/>
      <c r="N9241" s="33"/>
      <c r="O9241" s="33"/>
      <c r="P9241" s="33"/>
      <c r="Q9241" s="33"/>
      <c r="R9241" s="33"/>
      <c r="S9241" s="33"/>
    </row>
    <row r="9242" spans="1:19">
      <c r="A9242" s="233"/>
      <c r="B9242" s="238"/>
      <c r="C9242" s="229"/>
      <c r="D9242" s="229"/>
      <c r="E9242" s="235"/>
      <c r="F9242" s="235"/>
      <c r="G9242" s="242"/>
      <c r="H9242" s="243"/>
      <c r="J9242" s="33"/>
      <c r="K9242" s="33"/>
      <c r="L9242" s="33"/>
      <c r="M9242" s="33"/>
      <c r="N9242" s="33"/>
      <c r="O9242" s="33"/>
      <c r="P9242" s="33"/>
      <c r="Q9242" s="33"/>
      <c r="R9242" s="33"/>
      <c r="S9242" s="33"/>
    </row>
    <row r="9243" spans="1:19">
      <c r="A9243" s="233"/>
      <c r="B9243" s="238"/>
      <c r="C9243" s="229"/>
      <c r="D9243" s="229"/>
      <c r="E9243" s="235"/>
      <c r="F9243" s="235"/>
      <c r="G9243" s="242"/>
      <c r="H9243" s="243"/>
      <c r="J9243" s="33"/>
      <c r="K9243" s="33"/>
      <c r="L9243" s="33"/>
      <c r="M9243" s="33"/>
      <c r="N9243" s="33"/>
      <c r="O9243" s="33"/>
      <c r="P9243" s="33"/>
      <c r="Q9243" s="33"/>
      <c r="R9243" s="33"/>
      <c r="S9243" s="33"/>
    </row>
    <row r="9244" spans="1:19">
      <c r="A9244" s="233"/>
      <c r="B9244" s="238"/>
      <c r="C9244" s="229"/>
      <c r="D9244" s="229"/>
      <c r="E9244" s="235"/>
      <c r="F9244" s="235"/>
      <c r="G9244" s="242"/>
      <c r="H9244" s="243"/>
      <c r="J9244" s="33"/>
      <c r="K9244" s="33"/>
      <c r="L9244" s="33"/>
      <c r="M9244" s="33"/>
      <c r="N9244" s="33"/>
      <c r="O9244" s="33"/>
      <c r="P9244" s="33"/>
      <c r="Q9244" s="33"/>
      <c r="R9244" s="33"/>
      <c r="S9244" s="33"/>
    </row>
    <row r="9245" spans="1:19">
      <c r="A9245" s="233"/>
      <c r="B9245" s="238"/>
      <c r="C9245" s="229"/>
      <c r="D9245" s="229"/>
      <c r="E9245" s="235"/>
      <c r="F9245" s="235"/>
      <c r="G9245" s="242"/>
      <c r="H9245" s="243"/>
      <c r="J9245" s="33"/>
      <c r="K9245" s="33"/>
      <c r="L9245" s="33"/>
      <c r="M9245" s="33"/>
      <c r="N9245" s="33"/>
      <c r="O9245" s="33"/>
      <c r="P9245" s="33"/>
      <c r="Q9245" s="33"/>
      <c r="R9245" s="33"/>
      <c r="S9245" s="33"/>
    </row>
    <row r="9246" spans="1:19">
      <c r="A9246" s="233"/>
      <c r="B9246" s="238"/>
      <c r="C9246" s="229"/>
      <c r="D9246" s="229"/>
      <c r="E9246" s="235"/>
      <c r="F9246" s="235"/>
      <c r="G9246" s="242"/>
      <c r="H9246" s="243"/>
      <c r="J9246" s="33"/>
      <c r="K9246" s="33"/>
      <c r="L9246" s="33"/>
      <c r="M9246" s="33"/>
      <c r="N9246" s="33"/>
      <c r="O9246" s="33"/>
      <c r="P9246" s="33"/>
      <c r="Q9246" s="33"/>
      <c r="R9246" s="33"/>
      <c r="S9246" s="33"/>
    </row>
    <row r="9247" spans="1:19">
      <c r="A9247" s="233"/>
      <c r="B9247" s="238"/>
      <c r="C9247" s="229"/>
      <c r="D9247" s="229"/>
      <c r="E9247" s="235"/>
      <c r="F9247" s="235"/>
      <c r="G9247" s="242"/>
      <c r="H9247" s="243"/>
      <c r="J9247" s="33"/>
      <c r="K9247" s="33"/>
      <c r="L9247" s="33"/>
      <c r="M9247" s="33"/>
      <c r="N9247" s="33"/>
      <c r="O9247" s="33"/>
      <c r="P9247" s="33"/>
      <c r="Q9247" s="33"/>
      <c r="R9247" s="33"/>
      <c r="S9247" s="33"/>
    </row>
    <row r="9248" spans="1:19">
      <c r="A9248" s="233"/>
      <c r="B9248" s="238"/>
      <c r="C9248" s="229"/>
      <c r="D9248" s="229"/>
      <c r="E9248" s="235"/>
      <c r="F9248" s="235"/>
      <c r="G9248" s="242"/>
      <c r="H9248" s="243"/>
      <c r="J9248" s="33"/>
      <c r="K9248" s="33"/>
      <c r="L9248" s="33"/>
      <c r="M9248" s="33"/>
      <c r="N9248" s="33"/>
      <c r="O9248" s="33"/>
      <c r="P9248" s="33"/>
      <c r="Q9248" s="33"/>
      <c r="R9248" s="33"/>
      <c r="S9248" s="33"/>
    </row>
    <row r="9249" spans="1:19">
      <c r="A9249" s="233"/>
      <c r="B9249" s="238"/>
      <c r="C9249" s="229"/>
      <c r="D9249" s="229"/>
      <c r="E9249" s="235"/>
      <c r="F9249" s="235"/>
      <c r="G9249" s="242"/>
      <c r="H9249" s="243"/>
      <c r="J9249" s="33"/>
      <c r="K9249" s="33"/>
      <c r="L9249" s="33"/>
      <c r="M9249" s="33"/>
      <c r="N9249" s="33"/>
      <c r="O9249" s="33"/>
      <c r="P9249" s="33"/>
      <c r="Q9249" s="33"/>
      <c r="R9249" s="33"/>
      <c r="S9249" s="33"/>
    </row>
    <row r="9250" spans="1:19">
      <c r="A9250" s="233"/>
      <c r="B9250" s="238"/>
      <c r="C9250" s="229"/>
      <c r="D9250" s="229"/>
      <c r="E9250" s="235"/>
      <c r="F9250" s="235"/>
      <c r="G9250" s="242"/>
      <c r="H9250" s="243"/>
      <c r="J9250" s="33"/>
      <c r="K9250" s="33"/>
      <c r="L9250" s="33"/>
      <c r="M9250" s="33"/>
      <c r="N9250" s="33"/>
      <c r="O9250" s="33"/>
      <c r="P9250" s="33"/>
      <c r="Q9250" s="33"/>
      <c r="R9250" s="33"/>
      <c r="S9250" s="33"/>
    </row>
    <row r="9251" spans="1:19">
      <c r="A9251" s="233"/>
      <c r="B9251" s="238"/>
      <c r="C9251" s="229"/>
      <c r="D9251" s="229"/>
      <c r="E9251" s="235"/>
      <c r="F9251" s="235"/>
      <c r="G9251" s="242"/>
      <c r="H9251" s="243"/>
      <c r="J9251" s="33"/>
      <c r="K9251" s="33"/>
      <c r="L9251" s="33"/>
      <c r="M9251" s="33"/>
      <c r="N9251" s="33"/>
      <c r="O9251" s="33"/>
      <c r="P9251" s="33"/>
      <c r="Q9251" s="33"/>
      <c r="R9251" s="33"/>
      <c r="S9251" s="33"/>
    </row>
    <row r="9252" spans="1:19">
      <c r="A9252" s="233"/>
      <c r="B9252" s="238"/>
      <c r="C9252" s="229"/>
      <c r="D9252" s="229"/>
      <c r="E9252" s="235"/>
      <c r="F9252" s="235"/>
      <c r="G9252" s="242"/>
      <c r="H9252" s="243"/>
      <c r="J9252" s="33"/>
      <c r="K9252" s="33"/>
      <c r="L9252" s="33"/>
      <c r="M9252" s="33"/>
      <c r="N9252" s="33"/>
      <c r="O9252" s="33"/>
      <c r="P9252" s="33"/>
      <c r="Q9252" s="33"/>
      <c r="R9252" s="33"/>
      <c r="S9252" s="33"/>
    </row>
    <row r="9253" spans="1:19">
      <c r="A9253" s="233"/>
      <c r="B9253" s="238"/>
      <c r="C9253" s="229"/>
      <c r="D9253" s="229"/>
      <c r="E9253" s="235"/>
      <c r="F9253" s="235"/>
      <c r="G9253" s="242"/>
      <c r="H9253" s="243"/>
      <c r="J9253" s="33"/>
      <c r="K9253" s="33"/>
      <c r="L9253" s="33"/>
      <c r="M9253" s="33"/>
      <c r="N9253" s="33"/>
      <c r="O9253" s="33"/>
      <c r="P9253" s="33"/>
      <c r="Q9253" s="33"/>
      <c r="R9253" s="33"/>
      <c r="S9253" s="33"/>
    </row>
    <row r="9254" spans="1:19">
      <c r="A9254" s="233"/>
      <c r="B9254" s="238"/>
      <c r="C9254" s="229"/>
      <c r="D9254" s="229"/>
      <c r="E9254" s="235"/>
      <c r="F9254" s="235"/>
      <c r="G9254" s="242"/>
      <c r="H9254" s="243"/>
      <c r="J9254" s="33"/>
      <c r="K9254" s="33"/>
      <c r="L9254" s="33"/>
      <c r="M9254" s="33"/>
      <c r="N9254" s="33"/>
      <c r="O9254" s="33"/>
      <c r="P9254" s="33"/>
      <c r="Q9254" s="33"/>
      <c r="R9254" s="33"/>
      <c r="S9254" s="33"/>
    </row>
    <row r="9255" spans="1:19">
      <c r="A9255" s="233"/>
      <c r="B9255" s="238"/>
      <c r="C9255" s="229"/>
      <c r="D9255" s="229"/>
      <c r="E9255" s="235"/>
      <c r="F9255" s="235"/>
      <c r="G9255" s="242"/>
      <c r="H9255" s="243"/>
      <c r="J9255" s="33"/>
      <c r="K9255" s="33"/>
      <c r="L9255" s="33"/>
      <c r="M9255" s="33"/>
      <c r="N9255" s="33"/>
      <c r="O9255" s="33"/>
      <c r="P9255" s="33"/>
      <c r="Q9255" s="33"/>
      <c r="R9255" s="33"/>
      <c r="S9255" s="33"/>
    </row>
    <row r="9256" spans="1:19">
      <c r="A9256" s="233"/>
      <c r="B9256" s="238"/>
      <c r="C9256" s="229"/>
      <c r="D9256" s="229"/>
      <c r="E9256" s="235"/>
      <c r="F9256" s="235"/>
      <c r="G9256" s="242"/>
      <c r="H9256" s="243"/>
      <c r="J9256" s="33"/>
      <c r="K9256" s="33"/>
      <c r="L9256" s="33"/>
      <c r="M9256" s="33"/>
      <c r="N9256" s="33"/>
      <c r="O9256" s="33"/>
      <c r="P9256" s="33"/>
      <c r="Q9256" s="33"/>
      <c r="R9256" s="33"/>
      <c r="S9256" s="33"/>
    </row>
    <row r="9257" spans="1:19">
      <c r="A9257" s="233"/>
      <c r="B9257" s="238"/>
      <c r="C9257" s="229"/>
      <c r="D9257" s="229"/>
      <c r="E9257" s="235"/>
      <c r="F9257" s="235"/>
      <c r="G9257" s="242"/>
      <c r="H9257" s="243"/>
      <c r="J9257" s="33"/>
      <c r="K9257" s="33"/>
      <c r="L9257" s="33"/>
      <c r="M9257" s="33"/>
      <c r="N9257" s="33"/>
      <c r="O9257" s="33"/>
      <c r="P9257" s="33"/>
      <c r="Q9257" s="33"/>
      <c r="R9257" s="33"/>
      <c r="S9257" s="33"/>
    </row>
    <row r="9258" spans="1:19">
      <c r="A9258" s="233"/>
      <c r="B9258" s="238"/>
      <c r="C9258" s="229"/>
      <c r="D9258" s="229"/>
      <c r="E9258" s="235"/>
      <c r="F9258" s="235"/>
      <c r="G9258" s="242"/>
      <c r="H9258" s="243"/>
      <c r="J9258" s="33"/>
      <c r="K9258" s="33"/>
      <c r="L9258" s="33"/>
      <c r="M9258" s="33"/>
      <c r="N9258" s="33"/>
      <c r="O9258" s="33"/>
      <c r="P9258" s="33"/>
      <c r="Q9258" s="33"/>
      <c r="R9258" s="33"/>
      <c r="S9258" s="33"/>
    </row>
    <row r="9259" spans="1:19">
      <c r="A9259" s="233"/>
      <c r="B9259" s="238"/>
      <c r="C9259" s="229"/>
      <c r="D9259" s="229"/>
      <c r="E9259" s="235"/>
      <c r="F9259" s="235"/>
      <c r="G9259" s="242"/>
      <c r="H9259" s="243"/>
      <c r="J9259" s="33"/>
      <c r="K9259" s="33"/>
      <c r="L9259" s="33"/>
      <c r="M9259" s="33"/>
      <c r="N9259" s="33"/>
      <c r="O9259" s="33"/>
      <c r="P9259" s="33"/>
      <c r="Q9259" s="33"/>
      <c r="R9259" s="33"/>
      <c r="S9259" s="33"/>
    </row>
    <row r="9260" spans="1:19">
      <c r="A9260" s="233"/>
      <c r="B9260" s="238"/>
      <c r="C9260" s="229"/>
      <c r="D9260" s="229"/>
      <c r="E9260" s="235"/>
      <c r="F9260" s="235"/>
      <c r="G9260" s="242"/>
      <c r="H9260" s="243"/>
      <c r="J9260" s="33"/>
      <c r="K9260" s="33"/>
      <c r="L9260" s="33"/>
      <c r="M9260" s="33"/>
      <c r="N9260" s="33"/>
      <c r="O9260" s="33"/>
      <c r="P9260" s="33"/>
      <c r="Q9260" s="33"/>
      <c r="R9260" s="33"/>
      <c r="S9260" s="33"/>
    </row>
    <row r="9261" spans="1:19">
      <c r="A9261" s="233"/>
      <c r="B9261" s="238"/>
      <c r="C9261" s="229"/>
      <c r="D9261" s="229"/>
      <c r="E9261" s="235"/>
      <c r="F9261" s="235"/>
      <c r="G9261" s="242"/>
      <c r="H9261" s="243"/>
      <c r="J9261" s="33"/>
      <c r="K9261" s="33"/>
      <c r="L9261" s="33"/>
      <c r="M9261" s="33"/>
      <c r="N9261" s="33"/>
      <c r="O9261" s="33"/>
      <c r="P9261" s="33"/>
      <c r="Q9261" s="33"/>
      <c r="R9261" s="33"/>
      <c r="S9261" s="33"/>
    </row>
    <row r="9262" spans="1:19">
      <c r="A9262" s="233"/>
      <c r="B9262" s="238"/>
      <c r="C9262" s="229"/>
      <c r="D9262" s="229"/>
      <c r="E9262" s="235"/>
      <c r="F9262" s="235"/>
      <c r="G9262" s="242"/>
      <c r="H9262" s="243"/>
      <c r="J9262" s="33"/>
      <c r="K9262" s="33"/>
      <c r="L9262" s="33"/>
      <c r="M9262" s="33"/>
      <c r="N9262" s="33"/>
      <c r="O9262" s="33"/>
      <c r="P9262" s="33"/>
      <c r="Q9262" s="33"/>
      <c r="R9262" s="33"/>
      <c r="S9262" s="33"/>
    </row>
    <row r="9263" spans="1:19">
      <c r="A9263" s="233"/>
      <c r="B9263" s="238"/>
      <c r="C9263" s="229"/>
      <c r="D9263" s="229"/>
      <c r="E9263" s="235"/>
      <c r="F9263" s="235"/>
      <c r="G9263" s="242"/>
      <c r="H9263" s="243"/>
      <c r="J9263" s="33"/>
      <c r="K9263" s="33"/>
      <c r="L9263" s="33"/>
      <c r="M9263" s="33"/>
      <c r="N9263" s="33"/>
      <c r="O9263" s="33"/>
      <c r="P9263" s="33"/>
      <c r="Q9263" s="33"/>
      <c r="R9263" s="33"/>
      <c r="S9263" s="33"/>
    </row>
    <row r="9264" spans="1:19">
      <c r="A9264" s="233"/>
      <c r="B9264" s="238"/>
      <c r="C9264" s="229"/>
      <c r="D9264" s="229"/>
      <c r="E9264" s="235"/>
      <c r="F9264" s="235"/>
      <c r="G9264" s="242"/>
      <c r="H9264" s="243"/>
      <c r="J9264" s="33"/>
      <c r="K9264" s="33"/>
      <c r="L9264" s="33"/>
      <c r="M9264" s="33"/>
      <c r="N9264" s="33"/>
      <c r="O9264" s="33"/>
      <c r="P9264" s="33"/>
      <c r="Q9264" s="33"/>
      <c r="R9264" s="33"/>
      <c r="S9264" s="33"/>
    </row>
    <row r="9265" spans="1:19">
      <c r="A9265" s="233"/>
      <c r="B9265" s="238"/>
      <c r="C9265" s="229"/>
      <c r="D9265" s="229"/>
      <c r="E9265" s="235"/>
      <c r="F9265" s="235"/>
      <c r="G9265" s="242"/>
      <c r="H9265" s="243"/>
      <c r="J9265" s="33"/>
      <c r="K9265" s="33"/>
      <c r="L9265" s="33"/>
      <c r="M9265" s="33"/>
      <c r="N9265" s="33"/>
      <c r="O9265" s="33"/>
      <c r="P9265" s="33"/>
      <c r="Q9265" s="33"/>
      <c r="R9265" s="33"/>
      <c r="S9265" s="33"/>
    </row>
    <row r="9266" spans="1:19">
      <c r="A9266" s="233"/>
      <c r="B9266" s="238"/>
      <c r="C9266" s="229"/>
      <c r="D9266" s="229"/>
      <c r="E9266" s="235"/>
      <c r="F9266" s="235"/>
      <c r="G9266" s="242"/>
      <c r="H9266" s="243"/>
      <c r="J9266" s="33"/>
      <c r="K9266" s="33"/>
      <c r="L9266" s="33"/>
      <c r="M9266" s="33"/>
      <c r="N9266" s="33"/>
      <c r="O9266" s="33"/>
      <c r="P9266" s="33"/>
      <c r="Q9266" s="33"/>
      <c r="R9266" s="33"/>
      <c r="S9266" s="33"/>
    </row>
    <row r="9267" spans="1:19">
      <c r="A9267" s="233"/>
      <c r="B9267" s="238"/>
      <c r="C9267" s="229"/>
      <c r="D9267" s="229"/>
      <c r="E9267" s="235"/>
      <c r="F9267" s="235"/>
      <c r="G9267" s="242"/>
      <c r="H9267" s="243"/>
      <c r="J9267" s="33"/>
      <c r="K9267" s="33"/>
      <c r="L9267" s="33"/>
      <c r="M9267" s="33"/>
      <c r="N9267" s="33"/>
      <c r="O9267" s="33"/>
      <c r="P9267" s="33"/>
      <c r="Q9267" s="33"/>
      <c r="R9267" s="33"/>
      <c r="S9267" s="33"/>
    </row>
    <row r="9268" spans="1:19">
      <c r="A9268" s="233"/>
      <c r="B9268" s="238"/>
      <c r="C9268" s="229"/>
      <c r="D9268" s="229"/>
      <c r="E9268" s="235"/>
      <c r="F9268" s="235"/>
      <c r="G9268" s="242"/>
      <c r="H9268" s="243"/>
      <c r="J9268" s="33"/>
      <c r="K9268" s="33"/>
      <c r="L9268" s="33"/>
      <c r="M9268" s="33"/>
      <c r="N9268" s="33"/>
      <c r="O9268" s="33"/>
      <c r="P9268" s="33"/>
      <c r="Q9268" s="33"/>
      <c r="R9268" s="33"/>
      <c r="S9268" s="33"/>
    </row>
    <row r="9269" spans="1:19">
      <c r="A9269" s="233"/>
      <c r="B9269" s="238"/>
      <c r="C9269" s="229"/>
      <c r="D9269" s="229"/>
      <c r="E9269" s="235"/>
      <c r="F9269" s="235"/>
      <c r="G9269" s="242"/>
      <c r="H9269" s="243"/>
      <c r="J9269" s="33"/>
      <c r="K9269" s="33"/>
      <c r="L9269" s="33"/>
      <c r="M9269" s="33"/>
      <c r="N9269" s="33"/>
      <c r="O9269" s="33"/>
      <c r="P9269" s="33"/>
      <c r="Q9269" s="33"/>
      <c r="R9269" s="33"/>
      <c r="S9269" s="33"/>
    </row>
    <row r="9270" spans="1:19">
      <c r="A9270" s="233"/>
      <c r="B9270" s="238"/>
      <c r="C9270" s="229"/>
      <c r="D9270" s="229"/>
      <c r="E9270" s="235"/>
      <c r="F9270" s="235"/>
      <c r="G9270" s="242"/>
      <c r="H9270" s="243"/>
      <c r="J9270" s="33"/>
      <c r="K9270" s="33"/>
      <c r="L9270" s="33"/>
      <c r="M9270" s="33"/>
      <c r="N9270" s="33"/>
      <c r="O9270" s="33"/>
      <c r="P9270" s="33"/>
      <c r="Q9270" s="33"/>
      <c r="R9270" s="33"/>
      <c r="S9270" s="33"/>
    </row>
    <row r="9271" spans="1:19">
      <c r="A9271" s="233"/>
      <c r="B9271" s="238"/>
      <c r="C9271" s="229"/>
      <c r="D9271" s="229"/>
      <c r="E9271" s="235"/>
      <c r="F9271" s="235"/>
      <c r="G9271" s="242"/>
      <c r="H9271" s="243"/>
      <c r="J9271" s="33"/>
      <c r="K9271" s="33"/>
      <c r="L9271" s="33"/>
      <c r="M9271" s="33"/>
      <c r="N9271" s="33"/>
      <c r="O9271" s="33"/>
      <c r="P9271" s="33"/>
      <c r="Q9271" s="33"/>
      <c r="R9271" s="33"/>
      <c r="S9271" s="33"/>
    </row>
    <row r="9272" spans="1:19">
      <c r="A9272" s="233"/>
      <c r="B9272" s="238"/>
      <c r="C9272" s="229"/>
      <c r="D9272" s="229"/>
      <c r="E9272" s="235"/>
      <c r="F9272" s="235"/>
      <c r="G9272" s="242"/>
      <c r="H9272" s="243"/>
      <c r="J9272" s="33"/>
      <c r="K9272" s="33"/>
      <c r="L9272" s="33"/>
      <c r="M9272" s="33"/>
      <c r="N9272" s="33"/>
      <c r="O9272" s="33"/>
      <c r="P9272" s="33"/>
      <c r="Q9272" s="33"/>
      <c r="R9272" s="33"/>
      <c r="S9272" s="33"/>
    </row>
    <row r="9273" spans="1:19">
      <c r="A9273" s="233"/>
      <c r="B9273" s="238"/>
      <c r="C9273" s="229"/>
      <c r="D9273" s="229"/>
      <c r="E9273" s="235"/>
      <c r="F9273" s="235"/>
      <c r="G9273" s="242"/>
      <c r="H9273" s="243"/>
      <c r="J9273" s="33"/>
      <c r="K9273" s="33"/>
      <c r="L9273" s="33"/>
      <c r="M9273" s="33"/>
      <c r="N9273" s="33"/>
      <c r="O9273" s="33"/>
      <c r="P9273" s="33"/>
      <c r="Q9273" s="33"/>
      <c r="R9273" s="33"/>
      <c r="S9273" s="33"/>
    </row>
    <row r="9274" spans="1:19">
      <c r="A9274" s="233"/>
      <c r="B9274" s="238"/>
      <c r="C9274" s="229"/>
      <c r="D9274" s="229"/>
      <c r="E9274" s="235"/>
      <c r="F9274" s="235"/>
      <c r="G9274" s="242"/>
      <c r="H9274" s="243"/>
      <c r="J9274" s="33"/>
      <c r="K9274" s="33"/>
      <c r="L9274" s="33"/>
      <c r="M9274" s="33"/>
      <c r="N9274" s="33"/>
      <c r="O9274" s="33"/>
      <c r="P9274" s="33"/>
      <c r="Q9274" s="33"/>
      <c r="R9274" s="33"/>
      <c r="S9274" s="33"/>
    </row>
    <row r="9275" spans="1:19">
      <c r="A9275" s="233"/>
      <c r="B9275" s="238"/>
      <c r="C9275" s="229"/>
      <c r="D9275" s="229"/>
      <c r="E9275" s="235"/>
      <c r="F9275" s="235"/>
      <c r="G9275" s="242"/>
      <c r="H9275" s="243"/>
      <c r="J9275" s="33"/>
      <c r="K9275" s="33"/>
      <c r="L9275" s="33"/>
      <c r="M9275" s="33"/>
      <c r="N9275" s="33"/>
      <c r="O9275" s="33"/>
      <c r="P9275" s="33"/>
      <c r="Q9275" s="33"/>
      <c r="R9275" s="33"/>
      <c r="S9275" s="33"/>
    </row>
    <row r="9276" spans="1:19">
      <c r="A9276" s="233"/>
      <c r="B9276" s="238"/>
      <c r="C9276" s="229"/>
      <c r="D9276" s="229"/>
      <c r="E9276" s="235"/>
      <c r="F9276" s="235"/>
      <c r="G9276" s="242"/>
      <c r="H9276" s="243"/>
      <c r="J9276" s="33"/>
      <c r="K9276" s="33"/>
      <c r="L9276" s="33"/>
      <c r="M9276" s="33"/>
      <c r="N9276" s="33"/>
      <c r="O9276" s="33"/>
      <c r="P9276" s="33"/>
      <c r="Q9276" s="33"/>
      <c r="R9276" s="33"/>
      <c r="S9276" s="33"/>
    </row>
    <row r="9277" spans="1:19">
      <c r="A9277" s="233"/>
      <c r="B9277" s="238"/>
      <c r="C9277" s="229"/>
      <c r="D9277" s="229"/>
      <c r="E9277" s="235"/>
      <c r="F9277" s="235"/>
      <c r="G9277" s="242"/>
      <c r="H9277" s="243"/>
      <c r="J9277" s="33"/>
      <c r="K9277" s="33"/>
      <c r="L9277" s="33"/>
      <c r="M9277" s="33"/>
      <c r="N9277" s="33"/>
      <c r="O9277" s="33"/>
      <c r="P9277" s="33"/>
      <c r="Q9277" s="33"/>
      <c r="R9277" s="33"/>
      <c r="S9277" s="33"/>
    </row>
    <row r="9278" spans="1:19">
      <c r="A9278" s="233"/>
      <c r="B9278" s="238"/>
      <c r="C9278" s="229"/>
      <c r="D9278" s="229"/>
      <c r="E9278" s="235"/>
      <c r="F9278" s="235"/>
      <c r="G9278" s="242"/>
      <c r="H9278" s="243"/>
      <c r="J9278" s="33"/>
      <c r="K9278" s="33"/>
      <c r="L9278" s="33"/>
      <c r="M9278" s="33"/>
      <c r="N9278" s="33"/>
      <c r="O9278" s="33"/>
      <c r="P9278" s="33"/>
      <c r="Q9278" s="33"/>
      <c r="R9278" s="33"/>
      <c r="S9278" s="33"/>
    </row>
    <row r="9279" spans="1:19">
      <c r="A9279" s="233"/>
      <c r="B9279" s="238"/>
      <c r="C9279" s="229"/>
      <c r="D9279" s="229"/>
      <c r="E9279" s="235"/>
      <c r="F9279" s="235"/>
      <c r="G9279" s="242"/>
      <c r="H9279" s="243"/>
      <c r="J9279" s="33"/>
      <c r="K9279" s="33"/>
      <c r="L9279" s="33"/>
      <c r="M9279" s="33"/>
      <c r="N9279" s="33"/>
      <c r="O9279" s="33"/>
      <c r="P9279" s="33"/>
      <c r="Q9279" s="33"/>
      <c r="R9279" s="33"/>
      <c r="S9279" s="33"/>
    </row>
    <row r="9280" spans="1:19">
      <c r="A9280" s="233"/>
      <c r="B9280" s="238"/>
      <c r="C9280" s="229"/>
      <c r="D9280" s="229"/>
      <c r="E9280" s="235"/>
      <c r="F9280" s="235"/>
      <c r="G9280" s="242"/>
      <c r="H9280" s="243"/>
      <c r="J9280" s="33"/>
      <c r="K9280" s="33"/>
      <c r="L9280" s="33"/>
      <c r="M9280" s="33"/>
      <c r="N9280" s="33"/>
      <c r="O9280" s="33"/>
      <c r="P9280" s="33"/>
      <c r="Q9280" s="33"/>
      <c r="R9280" s="33"/>
      <c r="S9280" s="33"/>
    </row>
    <row r="9281" spans="1:19">
      <c r="A9281" s="233"/>
      <c r="B9281" s="238"/>
      <c r="C9281" s="229"/>
      <c r="D9281" s="229"/>
      <c r="E9281" s="235"/>
      <c r="F9281" s="235"/>
      <c r="G9281" s="242"/>
      <c r="H9281" s="243"/>
      <c r="J9281" s="33"/>
      <c r="K9281" s="33"/>
      <c r="L9281" s="33"/>
      <c r="M9281" s="33"/>
      <c r="N9281" s="33"/>
      <c r="O9281" s="33"/>
      <c r="P9281" s="33"/>
      <c r="Q9281" s="33"/>
      <c r="R9281" s="33"/>
      <c r="S9281" s="33"/>
    </row>
    <row r="9282" spans="1:19">
      <c r="A9282" s="233"/>
      <c r="B9282" s="238"/>
      <c r="C9282" s="229"/>
      <c r="D9282" s="229"/>
      <c r="E9282" s="235"/>
      <c r="F9282" s="235"/>
      <c r="G9282" s="242"/>
      <c r="H9282" s="243"/>
      <c r="J9282" s="33"/>
      <c r="K9282" s="33"/>
      <c r="L9282" s="33"/>
      <c r="M9282" s="33"/>
      <c r="N9282" s="33"/>
      <c r="O9282" s="33"/>
      <c r="P9282" s="33"/>
      <c r="Q9282" s="33"/>
      <c r="R9282" s="33"/>
      <c r="S9282" s="33"/>
    </row>
    <row r="9283" spans="1:19">
      <c r="A9283" s="233"/>
      <c r="B9283" s="238"/>
      <c r="C9283" s="229"/>
      <c r="D9283" s="229"/>
      <c r="E9283" s="235"/>
      <c r="F9283" s="235"/>
      <c r="G9283" s="242"/>
      <c r="H9283" s="243"/>
      <c r="J9283" s="33"/>
      <c r="K9283" s="33"/>
      <c r="L9283" s="33"/>
      <c r="M9283" s="33"/>
      <c r="N9283" s="33"/>
      <c r="O9283" s="33"/>
      <c r="P9283" s="33"/>
      <c r="Q9283" s="33"/>
      <c r="R9283" s="33"/>
      <c r="S9283" s="33"/>
    </row>
    <row r="9284" spans="1:19">
      <c r="A9284" s="233"/>
      <c r="B9284" s="238"/>
      <c r="C9284" s="229"/>
      <c r="D9284" s="229"/>
      <c r="E9284" s="235"/>
      <c r="F9284" s="235"/>
      <c r="G9284" s="242"/>
      <c r="H9284" s="243"/>
      <c r="J9284" s="33"/>
      <c r="K9284" s="33"/>
      <c r="L9284" s="33"/>
      <c r="M9284" s="33"/>
      <c r="N9284" s="33"/>
      <c r="O9284" s="33"/>
      <c r="P9284" s="33"/>
      <c r="Q9284" s="33"/>
      <c r="R9284" s="33"/>
      <c r="S9284" s="33"/>
    </row>
    <row r="9285" spans="1:19">
      <c r="A9285" s="233"/>
      <c r="B9285" s="238"/>
      <c r="C9285" s="229"/>
      <c r="D9285" s="229"/>
      <c r="E9285" s="235"/>
      <c r="F9285" s="235"/>
      <c r="G9285" s="242"/>
      <c r="H9285" s="243"/>
      <c r="J9285" s="33"/>
      <c r="K9285" s="33"/>
      <c r="L9285" s="33"/>
      <c r="M9285" s="33"/>
      <c r="N9285" s="33"/>
      <c r="O9285" s="33"/>
      <c r="P9285" s="33"/>
      <c r="Q9285" s="33"/>
      <c r="R9285" s="33"/>
      <c r="S9285" s="33"/>
    </row>
    <row r="9286" spans="1:19">
      <c r="A9286" s="233"/>
      <c r="B9286" s="238"/>
      <c r="C9286" s="229"/>
      <c r="D9286" s="229"/>
      <c r="E9286" s="235"/>
      <c r="F9286" s="235"/>
      <c r="G9286" s="242"/>
      <c r="H9286" s="243"/>
      <c r="J9286" s="33"/>
      <c r="K9286" s="33"/>
      <c r="L9286" s="33"/>
      <c r="M9286" s="33"/>
      <c r="N9286" s="33"/>
      <c r="O9286" s="33"/>
      <c r="P9286" s="33"/>
      <c r="Q9286" s="33"/>
      <c r="R9286" s="33"/>
      <c r="S9286" s="33"/>
    </row>
    <row r="9287" spans="1:19">
      <c r="A9287" s="233"/>
      <c r="B9287" s="238"/>
      <c r="C9287" s="229"/>
      <c r="D9287" s="229"/>
      <c r="E9287" s="235"/>
      <c r="F9287" s="235"/>
      <c r="G9287" s="242"/>
      <c r="H9287" s="243"/>
      <c r="J9287" s="33"/>
      <c r="K9287" s="33"/>
      <c r="L9287" s="33"/>
      <c r="M9287" s="33"/>
      <c r="N9287" s="33"/>
      <c r="O9287" s="33"/>
      <c r="P9287" s="33"/>
      <c r="Q9287" s="33"/>
      <c r="R9287" s="33"/>
      <c r="S9287" s="33"/>
    </row>
    <row r="9288" spans="1:19">
      <c r="A9288" s="233"/>
      <c r="B9288" s="238"/>
      <c r="C9288" s="229"/>
      <c r="D9288" s="229"/>
      <c r="E9288" s="235"/>
      <c r="F9288" s="235"/>
      <c r="G9288" s="242"/>
      <c r="H9288" s="243"/>
      <c r="J9288" s="33"/>
      <c r="K9288" s="33"/>
      <c r="L9288" s="33"/>
      <c r="M9288" s="33"/>
      <c r="N9288" s="33"/>
      <c r="O9288" s="33"/>
      <c r="P9288" s="33"/>
      <c r="Q9288" s="33"/>
      <c r="R9288" s="33"/>
      <c r="S9288" s="33"/>
    </row>
    <row r="9289" spans="1:19">
      <c r="A9289" s="233"/>
      <c r="B9289" s="238"/>
      <c r="C9289" s="229"/>
      <c r="D9289" s="229"/>
      <c r="E9289" s="235"/>
      <c r="F9289" s="235"/>
      <c r="G9289" s="242"/>
      <c r="H9289" s="243"/>
      <c r="J9289" s="33"/>
      <c r="K9289" s="33"/>
      <c r="L9289" s="33"/>
      <c r="M9289" s="33"/>
      <c r="N9289" s="33"/>
      <c r="O9289" s="33"/>
      <c r="P9289" s="33"/>
      <c r="Q9289" s="33"/>
      <c r="R9289" s="33"/>
      <c r="S9289" s="33"/>
    </row>
    <row r="9290" spans="1:19">
      <c r="A9290" s="233"/>
      <c r="B9290" s="238"/>
      <c r="C9290" s="229"/>
      <c r="D9290" s="229"/>
      <c r="E9290" s="235"/>
      <c r="F9290" s="235"/>
      <c r="G9290" s="242"/>
      <c r="H9290" s="243"/>
      <c r="J9290" s="33"/>
      <c r="K9290" s="33"/>
      <c r="L9290" s="33"/>
      <c r="M9290" s="33"/>
      <c r="N9290" s="33"/>
      <c r="O9290" s="33"/>
      <c r="P9290" s="33"/>
      <c r="Q9290" s="33"/>
      <c r="R9290" s="33"/>
      <c r="S9290" s="33"/>
    </row>
    <row r="9291" spans="1:19">
      <c r="A9291" s="233"/>
      <c r="B9291" s="238"/>
      <c r="C9291" s="229"/>
      <c r="D9291" s="229"/>
      <c r="E9291" s="235"/>
      <c r="F9291" s="235"/>
      <c r="G9291" s="242"/>
      <c r="H9291" s="243"/>
      <c r="J9291" s="33"/>
      <c r="K9291" s="33"/>
      <c r="L9291" s="33"/>
      <c r="M9291" s="33"/>
      <c r="N9291" s="33"/>
      <c r="O9291" s="33"/>
      <c r="P9291" s="33"/>
      <c r="Q9291" s="33"/>
      <c r="R9291" s="33"/>
      <c r="S9291" s="33"/>
    </row>
    <row r="9292" spans="1:19">
      <c r="A9292" s="233"/>
      <c r="B9292" s="238"/>
      <c r="C9292" s="229"/>
      <c r="D9292" s="229"/>
      <c r="E9292" s="235"/>
      <c r="F9292" s="235"/>
      <c r="G9292" s="242"/>
      <c r="H9292" s="243"/>
      <c r="J9292" s="33"/>
      <c r="K9292" s="33"/>
      <c r="L9292" s="33"/>
      <c r="M9292" s="33"/>
      <c r="N9292" s="33"/>
      <c r="O9292" s="33"/>
      <c r="P9292" s="33"/>
      <c r="Q9292" s="33"/>
      <c r="R9292" s="33"/>
      <c r="S9292" s="33"/>
    </row>
    <row r="9293" spans="1:19">
      <c r="A9293" s="233"/>
      <c r="B9293" s="238"/>
      <c r="C9293" s="229"/>
      <c r="D9293" s="229"/>
      <c r="E9293" s="235"/>
      <c r="F9293" s="235"/>
      <c r="G9293" s="242"/>
      <c r="H9293" s="243"/>
      <c r="J9293" s="33"/>
      <c r="K9293" s="33"/>
      <c r="L9293" s="33"/>
      <c r="M9293" s="33"/>
      <c r="N9293" s="33"/>
      <c r="O9293" s="33"/>
      <c r="P9293" s="33"/>
      <c r="Q9293" s="33"/>
      <c r="R9293" s="33"/>
      <c r="S9293" s="33"/>
    </row>
    <row r="9294" spans="1:19">
      <c r="A9294" s="233"/>
      <c r="B9294" s="238"/>
      <c r="C9294" s="229"/>
      <c r="D9294" s="229"/>
      <c r="E9294" s="235"/>
      <c r="F9294" s="235"/>
      <c r="G9294" s="242"/>
      <c r="H9294" s="243"/>
      <c r="J9294" s="33"/>
      <c r="K9294" s="33"/>
      <c r="L9294" s="33"/>
      <c r="M9294" s="33"/>
      <c r="N9294" s="33"/>
      <c r="O9294" s="33"/>
      <c r="P9294" s="33"/>
      <c r="Q9294" s="33"/>
      <c r="R9294" s="33"/>
      <c r="S9294" s="33"/>
    </row>
    <row r="9295" spans="1:19">
      <c r="A9295" s="233"/>
      <c r="B9295" s="238"/>
      <c r="C9295" s="229"/>
      <c r="D9295" s="229"/>
      <c r="E9295" s="235"/>
      <c r="F9295" s="235"/>
      <c r="G9295" s="242"/>
      <c r="H9295" s="243"/>
      <c r="J9295" s="33"/>
      <c r="K9295" s="33"/>
      <c r="L9295" s="33"/>
      <c r="M9295" s="33"/>
      <c r="N9295" s="33"/>
      <c r="O9295" s="33"/>
      <c r="P9295" s="33"/>
      <c r="Q9295" s="33"/>
      <c r="R9295" s="33"/>
      <c r="S9295" s="33"/>
    </row>
    <row r="9296" spans="1:19">
      <c r="A9296" s="233"/>
      <c r="B9296" s="238"/>
      <c r="C9296" s="229"/>
      <c r="D9296" s="229"/>
      <c r="E9296" s="235"/>
      <c r="F9296" s="235"/>
      <c r="G9296" s="242"/>
      <c r="H9296" s="243"/>
      <c r="J9296" s="33"/>
      <c r="K9296" s="33"/>
      <c r="L9296" s="33"/>
      <c r="M9296" s="33"/>
      <c r="N9296" s="33"/>
      <c r="O9296" s="33"/>
      <c r="P9296" s="33"/>
      <c r="Q9296" s="33"/>
      <c r="R9296" s="33"/>
      <c r="S9296" s="33"/>
    </row>
    <row r="9297" spans="1:19">
      <c r="A9297" s="233"/>
      <c r="B9297" s="238"/>
      <c r="C9297" s="229"/>
      <c r="D9297" s="229"/>
      <c r="E9297" s="235"/>
      <c r="F9297" s="235"/>
      <c r="G9297" s="242"/>
      <c r="H9297" s="243"/>
      <c r="J9297" s="33"/>
      <c r="K9297" s="33"/>
      <c r="L9297" s="33"/>
      <c r="M9297" s="33"/>
      <c r="N9297" s="33"/>
      <c r="O9297" s="33"/>
      <c r="P9297" s="33"/>
      <c r="Q9297" s="33"/>
      <c r="R9297" s="33"/>
      <c r="S9297" s="33"/>
    </row>
    <row r="9298" spans="1:19">
      <c r="A9298" s="233"/>
      <c r="B9298" s="238"/>
      <c r="C9298" s="229"/>
      <c r="D9298" s="229"/>
      <c r="E9298" s="235"/>
      <c r="F9298" s="235"/>
      <c r="G9298" s="242"/>
      <c r="H9298" s="243"/>
      <c r="J9298" s="33"/>
      <c r="K9298" s="33"/>
      <c r="L9298" s="33"/>
      <c r="M9298" s="33"/>
      <c r="N9298" s="33"/>
      <c r="O9298" s="33"/>
      <c r="P9298" s="33"/>
      <c r="Q9298" s="33"/>
      <c r="R9298" s="33"/>
      <c r="S9298" s="33"/>
    </row>
    <row r="9299" spans="1:19">
      <c r="A9299" s="233"/>
      <c r="B9299" s="238"/>
      <c r="C9299" s="229"/>
      <c r="D9299" s="229"/>
      <c r="E9299" s="235"/>
      <c r="F9299" s="235"/>
      <c r="G9299" s="242"/>
      <c r="H9299" s="243"/>
      <c r="J9299" s="33"/>
      <c r="K9299" s="33"/>
      <c r="L9299" s="33"/>
      <c r="M9299" s="33"/>
      <c r="N9299" s="33"/>
      <c r="O9299" s="33"/>
      <c r="P9299" s="33"/>
      <c r="Q9299" s="33"/>
      <c r="R9299" s="33"/>
      <c r="S9299" s="33"/>
    </row>
    <row r="9300" spans="1:19">
      <c r="A9300" s="233"/>
      <c r="B9300" s="238"/>
      <c r="C9300" s="229"/>
      <c r="D9300" s="229"/>
      <c r="E9300" s="235"/>
      <c r="F9300" s="235"/>
      <c r="G9300" s="242"/>
      <c r="H9300" s="243"/>
      <c r="J9300" s="33"/>
      <c r="K9300" s="33"/>
      <c r="L9300" s="33"/>
      <c r="M9300" s="33"/>
      <c r="N9300" s="33"/>
      <c r="O9300" s="33"/>
      <c r="P9300" s="33"/>
      <c r="Q9300" s="33"/>
      <c r="R9300" s="33"/>
      <c r="S9300" s="33"/>
    </row>
    <row r="9301" spans="1:19">
      <c r="A9301" s="233"/>
      <c r="B9301" s="238"/>
      <c r="C9301" s="229"/>
      <c r="D9301" s="229"/>
      <c r="E9301" s="235"/>
      <c r="F9301" s="235"/>
      <c r="G9301" s="242"/>
      <c r="H9301" s="243"/>
      <c r="J9301" s="33"/>
      <c r="K9301" s="33"/>
      <c r="L9301" s="33"/>
      <c r="M9301" s="33"/>
      <c r="N9301" s="33"/>
      <c r="O9301" s="33"/>
      <c r="P9301" s="33"/>
      <c r="Q9301" s="33"/>
      <c r="R9301" s="33"/>
      <c r="S9301" s="33"/>
    </row>
    <row r="9302" spans="1:19">
      <c r="A9302" s="233"/>
      <c r="B9302" s="238"/>
      <c r="C9302" s="229"/>
      <c r="D9302" s="229"/>
      <c r="E9302" s="235"/>
      <c r="F9302" s="235"/>
      <c r="G9302" s="242"/>
      <c r="H9302" s="243"/>
      <c r="J9302" s="33"/>
      <c r="K9302" s="33"/>
      <c r="L9302" s="33"/>
      <c r="M9302" s="33"/>
      <c r="N9302" s="33"/>
      <c r="O9302" s="33"/>
      <c r="P9302" s="33"/>
      <c r="Q9302" s="33"/>
      <c r="R9302" s="33"/>
      <c r="S9302" s="33"/>
    </row>
    <row r="9303" spans="1:19">
      <c r="A9303" s="233"/>
      <c r="B9303" s="238"/>
      <c r="C9303" s="229"/>
      <c r="D9303" s="229"/>
      <c r="E9303" s="235"/>
      <c r="F9303" s="235"/>
      <c r="G9303" s="242"/>
      <c r="H9303" s="243"/>
      <c r="J9303" s="33"/>
      <c r="K9303" s="33"/>
      <c r="L9303" s="33"/>
      <c r="M9303" s="33"/>
      <c r="N9303" s="33"/>
      <c r="O9303" s="33"/>
      <c r="P9303" s="33"/>
      <c r="Q9303" s="33"/>
      <c r="R9303" s="33"/>
      <c r="S9303" s="33"/>
    </row>
    <row r="9304" spans="1:19">
      <c r="A9304" s="233"/>
      <c r="B9304" s="238"/>
      <c r="C9304" s="229"/>
      <c r="D9304" s="229"/>
      <c r="E9304" s="235"/>
      <c r="F9304" s="235"/>
      <c r="G9304" s="242"/>
      <c r="H9304" s="243"/>
      <c r="J9304" s="33"/>
      <c r="K9304" s="33"/>
      <c r="L9304" s="33"/>
      <c r="M9304" s="33"/>
      <c r="N9304" s="33"/>
      <c r="O9304" s="33"/>
      <c r="P9304" s="33"/>
      <c r="Q9304" s="33"/>
      <c r="R9304" s="33"/>
      <c r="S9304" s="33"/>
    </row>
    <row r="9305" spans="1:19">
      <c r="A9305" s="233"/>
      <c r="B9305" s="238"/>
      <c r="C9305" s="229"/>
      <c r="D9305" s="229"/>
      <c r="E9305" s="235"/>
      <c r="F9305" s="235"/>
      <c r="G9305" s="242"/>
      <c r="H9305" s="243"/>
      <c r="J9305" s="33"/>
      <c r="K9305" s="33"/>
      <c r="L9305" s="33"/>
      <c r="M9305" s="33"/>
      <c r="N9305" s="33"/>
      <c r="O9305" s="33"/>
      <c r="P9305" s="33"/>
      <c r="Q9305" s="33"/>
      <c r="R9305" s="33"/>
      <c r="S9305" s="33"/>
    </row>
    <row r="9306" spans="1:19">
      <c r="A9306" s="233"/>
      <c r="B9306" s="238"/>
      <c r="C9306" s="229"/>
      <c r="D9306" s="229"/>
      <c r="E9306" s="235"/>
      <c r="F9306" s="235"/>
      <c r="G9306" s="242"/>
      <c r="H9306" s="243"/>
      <c r="J9306" s="33"/>
      <c r="K9306" s="33"/>
      <c r="L9306" s="33"/>
      <c r="M9306" s="33"/>
      <c r="N9306" s="33"/>
      <c r="O9306" s="33"/>
      <c r="P9306" s="33"/>
      <c r="Q9306" s="33"/>
      <c r="R9306" s="33"/>
      <c r="S9306" s="33"/>
    </row>
    <row r="9307" spans="1:19">
      <c r="A9307" s="233"/>
      <c r="B9307" s="238"/>
      <c r="C9307" s="229"/>
      <c r="D9307" s="229"/>
      <c r="E9307" s="235"/>
      <c r="F9307" s="235"/>
      <c r="G9307" s="242"/>
      <c r="H9307" s="243"/>
      <c r="J9307" s="33"/>
      <c r="K9307" s="33"/>
      <c r="L9307" s="33"/>
      <c r="M9307" s="33"/>
      <c r="N9307" s="33"/>
      <c r="O9307" s="33"/>
      <c r="P9307" s="33"/>
      <c r="Q9307" s="33"/>
      <c r="R9307" s="33"/>
      <c r="S9307" s="33"/>
    </row>
    <row r="9308" spans="1:19">
      <c r="A9308" s="233"/>
      <c r="B9308" s="238"/>
      <c r="C9308" s="229"/>
      <c r="D9308" s="229"/>
      <c r="E9308" s="235"/>
      <c r="F9308" s="235"/>
      <c r="G9308" s="242"/>
      <c r="H9308" s="243"/>
      <c r="J9308" s="33"/>
      <c r="K9308" s="33"/>
      <c r="L9308" s="33"/>
      <c r="M9308" s="33"/>
      <c r="N9308" s="33"/>
      <c r="O9308" s="33"/>
      <c r="P9308" s="33"/>
      <c r="Q9308" s="33"/>
      <c r="R9308" s="33"/>
      <c r="S9308" s="33"/>
    </row>
    <row r="9309" spans="1:19">
      <c r="A9309" s="233"/>
      <c r="B9309" s="238"/>
      <c r="C9309" s="229"/>
      <c r="D9309" s="229"/>
      <c r="E9309" s="235"/>
      <c r="F9309" s="235"/>
      <c r="G9309" s="242"/>
      <c r="H9309" s="243"/>
      <c r="J9309" s="33"/>
      <c r="K9309" s="33"/>
      <c r="L9309" s="33"/>
      <c r="M9309" s="33"/>
      <c r="N9309" s="33"/>
      <c r="O9309" s="33"/>
      <c r="P9309" s="33"/>
      <c r="Q9309" s="33"/>
      <c r="R9309" s="33"/>
      <c r="S9309" s="33"/>
    </row>
    <row r="9310" spans="1:19">
      <c r="A9310" s="233"/>
      <c r="B9310" s="238"/>
      <c r="C9310" s="229"/>
      <c r="D9310" s="229"/>
      <c r="E9310" s="235"/>
      <c r="F9310" s="235"/>
      <c r="G9310" s="242"/>
      <c r="H9310" s="243"/>
      <c r="J9310" s="33"/>
      <c r="K9310" s="33"/>
      <c r="L9310" s="33"/>
      <c r="M9310" s="33"/>
      <c r="N9310" s="33"/>
      <c r="O9310" s="33"/>
      <c r="P9310" s="33"/>
      <c r="Q9310" s="33"/>
      <c r="R9310" s="33"/>
      <c r="S9310" s="33"/>
    </row>
    <row r="9311" spans="1:19">
      <c r="A9311" s="233"/>
      <c r="B9311" s="238"/>
      <c r="C9311" s="229"/>
      <c r="D9311" s="229"/>
      <c r="E9311" s="235"/>
      <c r="F9311" s="235"/>
      <c r="G9311" s="242"/>
      <c r="H9311" s="243"/>
      <c r="J9311" s="33"/>
      <c r="K9311" s="33"/>
      <c r="L9311" s="33"/>
      <c r="M9311" s="33"/>
      <c r="N9311" s="33"/>
      <c r="O9311" s="33"/>
      <c r="P9311" s="33"/>
      <c r="Q9311" s="33"/>
      <c r="R9311" s="33"/>
      <c r="S9311" s="33"/>
    </row>
    <row r="9312" spans="1:19">
      <c r="A9312" s="233"/>
      <c r="B9312" s="238"/>
      <c r="C9312" s="229"/>
      <c r="D9312" s="229"/>
      <c r="E9312" s="235"/>
      <c r="F9312" s="235"/>
      <c r="G9312" s="242"/>
      <c r="H9312" s="243"/>
      <c r="J9312" s="33"/>
      <c r="K9312" s="33"/>
      <c r="L9312" s="33"/>
      <c r="M9312" s="33"/>
      <c r="N9312" s="33"/>
      <c r="O9312" s="33"/>
      <c r="P9312" s="33"/>
      <c r="Q9312" s="33"/>
      <c r="R9312" s="33"/>
      <c r="S9312" s="33"/>
    </row>
    <row r="9313" spans="1:19">
      <c r="A9313" s="233"/>
      <c r="B9313" s="238"/>
      <c r="C9313" s="229"/>
      <c r="D9313" s="229"/>
      <c r="E9313" s="235"/>
      <c r="F9313" s="235"/>
      <c r="G9313" s="242"/>
      <c r="H9313" s="243"/>
      <c r="J9313" s="33"/>
      <c r="K9313" s="33"/>
      <c r="L9313" s="33"/>
      <c r="M9313" s="33"/>
      <c r="N9313" s="33"/>
      <c r="O9313" s="33"/>
      <c r="P9313" s="33"/>
      <c r="Q9313" s="33"/>
      <c r="R9313" s="33"/>
      <c r="S9313" s="33"/>
    </row>
    <row r="9314" spans="1:19">
      <c r="A9314" s="233"/>
      <c r="B9314" s="238"/>
      <c r="C9314" s="229"/>
      <c r="D9314" s="229"/>
      <c r="E9314" s="235"/>
      <c r="F9314" s="235"/>
      <c r="G9314" s="242"/>
      <c r="H9314" s="243"/>
      <c r="J9314" s="33"/>
      <c r="K9314" s="33"/>
      <c r="L9314" s="33"/>
      <c r="M9314" s="33"/>
      <c r="N9314" s="33"/>
      <c r="O9314" s="33"/>
      <c r="P9314" s="33"/>
      <c r="Q9314" s="33"/>
      <c r="R9314" s="33"/>
      <c r="S9314" s="33"/>
    </row>
    <row r="9315" spans="1:19">
      <c r="A9315" s="233"/>
      <c r="B9315" s="238"/>
      <c r="C9315" s="229"/>
      <c r="D9315" s="229"/>
      <c r="E9315" s="235"/>
      <c r="F9315" s="235"/>
      <c r="G9315" s="242"/>
      <c r="H9315" s="243"/>
      <c r="J9315" s="33"/>
      <c r="K9315" s="33"/>
      <c r="L9315" s="33"/>
      <c r="M9315" s="33"/>
      <c r="N9315" s="33"/>
      <c r="O9315" s="33"/>
      <c r="P9315" s="33"/>
      <c r="Q9315" s="33"/>
      <c r="R9315" s="33"/>
      <c r="S9315" s="33"/>
    </row>
    <row r="9316" spans="1:19">
      <c r="A9316" s="233"/>
      <c r="B9316" s="238"/>
      <c r="C9316" s="229"/>
      <c r="D9316" s="229"/>
      <c r="E9316" s="235"/>
      <c r="F9316" s="235"/>
      <c r="G9316" s="242"/>
      <c r="H9316" s="243"/>
      <c r="J9316" s="33"/>
      <c r="K9316" s="33"/>
      <c r="L9316" s="33"/>
      <c r="M9316" s="33"/>
      <c r="N9316" s="33"/>
      <c r="O9316" s="33"/>
      <c r="P9316" s="33"/>
      <c r="Q9316" s="33"/>
      <c r="R9316" s="33"/>
      <c r="S9316" s="33"/>
    </row>
    <row r="9317" spans="1:19">
      <c r="A9317" s="233"/>
      <c r="B9317" s="238"/>
      <c r="C9317" s="229"/>
      <c r="D9317" s="229"/>
      <c r="E9317" s="235"/>
      <c r="F9317" s="235"/>
      <c r="G9317" s="242"/>
      <c r="H9317" s="243"/>
      <c r="J9317" s="33"/>
      <c r="K9317" s="33"/>
      <c r="L9317" s="33"/>
      <c r="M9317" s="33"/>
      <c r="N9317" s="33"/>
      <c r="O9317" s="33"/>
      <c r="P9317" s="33"/>
      <c r="Q9317" s="33"/>
      <c r="R9317" s="33"/>
      <c r="S9317" s="33"/>
    </row>
    <row r="9318" spans="1:19">
      <c r="A9318" s="233"/>
      <c r="B9318" s="238"/>
      <c r="C9318" s="229"/>
      <c r="D9318" s="229"/>
      <c r="E9318" s="235"/>
      <c r="F9318" s="235"/>
      <c r="G9318" s="242"/>
      <c r="H9318" s="243"/>
      <c r="J9318" s="33"/>
      <c r="K9318" s="33"/>
      <c r="L9318" s="33"/>
      <c r="M9318" s="33"/>
      <c r="N9318" s="33"/>
      <c r="O9318" s="33"/>
      <c r="P9318" s="33"/>
      <c r="Q9318" s="33"/>
      <c r="R9318" s="33"/>
      <c r="S9318" s="33"/>
    </row>
    <row r="9319" spans="1:19">
      <c r="A9319" s="233"/>
      <c r="B9319" s="238"/>
      <c r="C9319" s="229"/>
      <c r="D9319" s="229"/>
      <c r="E9319" s="235"/>
      <c r="F9319" s="235"/>
      <c r="G9319" s="242"/>
      <c r="H9319" s="243"/>
      <c r="J9319" s="33"/>
      <c r="K9319" s="33"/>
      <c r="L9319" s="33"/>
      <c r="M9319" s="33"/>
      <c r="N9319" s="33"/>
      <c r="O9319" s="33"/>
      <c r="P9319" s="33"/>
      <c r="Q9319" s="33"/>
      <c r="R9319" s="33"/>
      <c r="S9319" s="33"/>
    </row>
    <row r="9320" spans="1:19">
      <c r="A9320" s="233"/>
      <c r="B9320" s="238"/>
      <c r="C9320" s="229"/>
      <c r="D9320" s="229"/>
      <c r="E9320" s="235"/>
      <c r="F9320" s="235"/>
      <c r="G9320" s="242"/>
      <c r="H9320" s="243"/>
      <c r="J9320" s="33"/>
      <c r="K9320" s="33"/>
      <c r="L9320" s="33"/>
      <c r="M9320" s="33"/>
      <c r="N9320" s="33"/>
      <c r="O9320" s="33"/>
      <c r="P9320" s="33"/>
      <c r="Q9320" s="33"/>
      <c r="R9320" s="33"/>
      <c r="S9320" s="33"/>
    </row>
    <row r="9321" spans="1:19">
      <c r="A9321" s="233"/>
      <c r="B9321" s="238"/>
      <c r="C9321" s="229"/>
      <c r="D9321" s="229"/>
      <c r="E9321" s="235"/>
      <c r="F9321" s="235"/>
      <c r="G9321" s="242"/>
      <c r="H9321" s="243"/>
      <c r="J9321" s="33"/>
      <c r="K9321" s="33"/>
      <c r="L9321" s="33"/>
      <c r="M9321" s="33"/>
      <c r="N9321" s="33"/>
      <c r="O9321" s="33"/>
      <c r="P9321" s="33"/>
      <c r="Q9321" s="33"/>
      <c r="R9321" s="33"/>
      <c r="S9321" s="33"/>
    </row>
    <row r="9322" spans="1:19">
      <c r="A9322" s="233"/>
      <c r="B9322" s="238"/>
      <c r="C9322" s="229"/>
      <c r="D9322" s="229"/>
      <c r="E9322" s="235"/>
      <c r="F9322" s="235"/>
      <c r="G9322" s="242"/>
      <c r="H9322" s="243"/>
      <c r="J9322" s="33"/>
      <c r="K9322" s="33"/>
      <c r="L9322" s="33"/>
      <c r="M9322" s="33"/>
      <c r="N9322" s="33"/>
      <c r="O9322" s="33"/>
      <c r="P9322" s="33"/>
      <c r="Q9322" s="33"/>
      <c r="R9322" s="33"/>
      <c r="S9322" s="33"/>
    </row>
    <row r="9323" spans="1:19">
      <c r="A9323" s="233"/>
      <c r="B9323" s="238"/>
      <c r="C9323" s="229"/>
      <c r="D9323" s="229"/>
      <c r="E9323" s="235"/>
      <c r="F9323" s="235"/>
      <c r="G9323" s="242"/>
      <c r="H9323" s="243"/>
      <c r="J9323" s="33"/>
      <c r="K9323" s="33"/>
      <c r="L9323" s="33"/>
      <c r="M9323" s="33"/>
      <c r="N9323" s="33"/>
      <c r="O9323" s="33"/>
      <c r="P9323" s="33"/>
      <c r="Q9323" s="33"/>
      <c r="R9323" s="33"/>
      <c r="S9323" s="33"/>
    </row>
    <row r="9324" spans="1:19">
      <c r="A9324" s="233"/>
      <c r="B9324" s="238"/>
      <c r="C9324" s="229"/>
      <c r="D9324" s="229"/>
      <c r="E9324" s="235"/>
      <c r="F9324" s="235"/>
      <c r="G9324" s="242"/>
      <c r="H9324" s="243"/>
      <c r="J9324" s="33"/>
      <c r="K9324" s="33"/>
      <c r="L9324" s="33"/>
      <c r="M9324" s="33"/>
      <c r="N9324" s="33"/>
      <c r="O9324" s="33"/>
      <c r="P9324" s="33"/>
      <c r="Q9324" s="33"/>
      <c r="R9324" s="33"/>
      <c r="S9324" s="33"/>
    </row>
    <row r="9325" spans="1:19">
      <c r="A9325" s="233"/>
      <c r="B9325" s="238"/>
      <c r="C9325" s="229"/>
      <c r="D9325" s="229"/>
      <c r="E9325" s="235"/>
      <c r="F9325" s="235"/>
      <c r="G9325" s="242"/>
      <c r="H9325" s="243"/>
      <c r="J9325" s="33"/>
      <c r="K9325" s="33"/>
      <c r="L9325" s="33"/>
      <c r="M9325" s="33"/>
      <c r="N9325" s="33"/>
      <c r="O9325" s="33"/>
      <c r="P9325" s="33"/>
      <c r="Q9325" s="33"/>
      <c r="R9325" s="33"/>
      <c r="S9325" s="33"/>
    </row>
    <row r="9326" spans="1:19">
      <c r="A9326" s="233"/>
      <c r="B9326" s="238"/>
      <c r="C9326" s="229"/>
      <c r="D9326" s="229"/>
      <c r="E9326" s="235"/>
      <c r="F9326" s="235"/>
      <c r="G9326" s="242"/>
      <c r="H9326" s="243"/>
      <c r="J9326" s="33"/>
      <c r="K9326" s="33"/>
      <c r="L9326" s="33"/>
      <c r="M9326" s="33"/>
      <c r="N9326" s="33"/>
      <c r="O9326" s="33"/>
      <c r="P9326" s="33"/>
      <c r="Q9326" s="33"/>
      <c r="R9326" s="33"/>
      <c r="S9326" s="33"/>
    </row>
    <row r="9327" spans="1:19">
      <c r="A9327" s="233"/>
      <c r="B9327" s="238"/>
      <c r="C9327" s="229"/>
      <c r="D9327" s="229"/>
      <c r="E9327" s="235"/>
      <c r="F9327" s="235"/>
      <c r="G9327" s="242"/>
      <c r="H9327" s="243"/>
      <c r="J9327" s="33"/>
      <c r="K9327" s="33"/>
      <c r="L9327" s="33"/>
      <c r="M9327" s="33"/>
      <c r="N9327" s="33"/>
      <c r="O9327" s="33"/>
      <c r="P9327" s="33"/>
      <c r="Q9327" s="33"/>
      <c r="R9327" s="33"/>
      <c r="S9327" s="33"/>
    </row>
    <row r="9328" spans="1:19">
      <c r="A9328" s="233"/>
      <c r="B9328" s="238"/>
      <c r="C9328" s="229"/>
      <c r="D9328" s="229"/>
      <c r="E9328" s="235"/>
      <c r="F9328" s="235"/>
      <c r="G9328" s="242"/>
      <c r="H9328" s="243"/>
      <c r="J9328" s="33"/>
      <c r="K9328" s="33"/>
      <c r="L9328" s="33"/>
      <c r="M9328" s="33"/>
      <c r="N9328" s="33"/>
      <c r="O9328" s="33"/>
      <c r="P9328" s="33"/>
      <c r="Q9328" s="33"/>
      <c r="R9328" s="33"/>
      <c r="S9328" s="33"/>
    </row>
    <row r="9329" spans="1:19">
      <c r="A9329" s="233"/>
      <c r="B9329" s="238"/>
      <c r="C9329" s="229"/>
      <c r="D9329" s="229"/>
      <c r="E9329" s="235"/>
      <c r="F9329" s="235"/>
      <c r="G9329" s="242"/>
      <c r="H9329" s="243"/>
      <c r="J9329" s="33"/>
      <c r="K9329" s="33"/>
      <c r="L9329" s="33"/>
      <c r="M9329" s="33"/>
      <c r="N9329" s="33"/>
      <c r="O9329" s="33"/>
      <c r="P9329" s="33"/>
      <c r="Q9329" s="33"/>
      <c r="R9329" s="33"/>
      <c r="S9329" s="33"/>
    </row>
    <row r="9330" spans="1:19">
      <c r="A9330" s="233"/>
      <c r="B9330" s="238"/>
      <c r="C9330" s="229"/>
      <c r="D9330" s="229"/>
      <c r="E9330" s="235"/>
      <c r="F9330" s="235"/>
      <c r="G9330" s="242"/>
      <c r="H9330" s="243"/>
      <c r="J9330" s="33"/>
      <c r="K9330" s="33"/>
      <c r="L9330" s="33"/>
      <c r="M9330" s="33"/>
      <c r="N9330" s="33"/>
      <c r="O9330" s="33"/>
      <c r="P9330" s="33"/>
      <c r="Q9330" s="33"/>
      <c r="R9330" s="33"/>
      <c r="S9330" s="33"/>
    </row>
    <row r="9331" spans="1:19">
      <c r="A9331" s="233"/>
      <c r="B9331" s="238"/>
      <c r="C9331" s="229"/>
      <c r="D9331" s="229"/>
      <c r="E9331" s="235"/>
      <c r="F9331" s="235"/>
      <c r="G9331" s="242"/>
      <c r="H9331" s="243"/>
      <c r="J9331" s="33"/>
      <c r="K9331" s="33"/>
      <c r="L9331" s="33"/>
      <c r="M9331" s="33"/>
      <c r="N9331" s="33"/>
      <c r="O9331" s="33"/>
      <c r="P9331" s="33"/>
      <c r="Q9331" s="33"/>
      <c r="R9331" s="33"/>
      <c r="S9331" s="33"/>
    </row>
    <row r="9332" spans="1:19">
      <c r="A9332" s="233"/>
      <c r="B9332" s="238"/>
      <c r="C9332" s="229"/>
      <c r="D9332" s="229"/>
      <c r="E9332" s="235"/>
      <c r="F9332" s="235"/>
      <c r="G9332" s="242"/>
      <c r="H9332" s="243"/>
      <c r="J9332" s="33"/>
      <c r="K9332" s="33"/>
      <c r="L9332" s="33"/>
      <c r="M9332" s="33"/>
      <c r="N9332" s="33"/>
      <c r="O9332" s="33"/>
      <c r="P9332" s="33"/>
      <c r="Q9332" s="33"/>
      <c r="R9332" s="33"/>
      <c r="S9332" s="33"/>
    </row>
    <row r="9333" spans="1:19">
      <c r="A9333" s="233"/>
      <c r="B9333" s="238"/>
      <c r="C9333" s="229"/>
      <c r="D9333" s="229"/>
      <c r="E9333" s="235"/>
      <c r="F9333" s="235"/>
      <c r="G9333" s="242"/>
      <c r="H9333" s="243"/>
      <c r="J9333" s="33"/>
      <c r="K9333" s="33"/>
      <c r="L9333" s="33"/>
      <c r="M9333" s="33"/>
      <c r="N9333" s="33"/>
      <c r="O9333" s="33"/>
      <c r="P9333" s="33"/>
      <c r="Q9333" s="33"/>
      <c r="R9333" s="33"/>
      <c r="S9333" s="33"/>
    </row>
    <row r="9334" spans="1:19">
      <c r="A9334" s="233"/>
      <c r="B9334" s="238"/>
      <c r="C9334" s="229"/>
      <c r="D9334" s="229"/>
      <c r="E9334" s="235"/>
      <c r="F9334" s="235"/>
      <c r="G9334" s="242"/>
      <c r="H9334" s="243"/>
      <c r="J9334" s="33"/>
      <c r="K9334" s="33"/>
      <c r="L9334" s="33"/>
      <c r="M9334" s="33"/>
      <c r="N9334" s="33"/>
      <c r="O9334" s="33"/>
      <c r="P9334" s="33"/>
      <c r="Q9334" s="33"/>
      <c r="R9334" s="33"/>
      <c r="S9334" s="33"/>
    </row>
    <row r="9335" spans="1:19">
      <c r="A9335" s="233"/>
      <c r="B9335" s="238"/>
      <c r="C9335" s="229"/>
      <c r="D9335" s="229"/>
      <c r="E9335" s="235"/>
      <c r="F9335" s="235"/>
      <c r="G9335" s="242"/>
      <c r="H9335" s="243"/>
      <c r="J9335" s="33"/>
      <c r="K9335" s="33"/>
      <c r="L9335" s="33"/>
      <c r="M9335" s="33"/>
      <c r="N9335" s="33"/>
      <c r="O9335" s="33"/>
      <c r="P9335" s="33"/>
      <c r="Q9335" s="33"/>
      <c r="R9335" s="33"/>
      <c r="S9335" s="33"/>
    </row>
    <row r="9336" spans="1:19">
      <c r="A9336" s="233"/>
      <c r="B9336" s="238"/>
      <c r="C9336" s="229"/>
      <c r="D9336" s="229"/>
      <c r="E9336" s="235"/>
      <c r="F9336" s="235"/>
      <c r="G9336" s="242"/>
      <c r="H9336" s="243"/>
      <c r="J9336" s="33"/>
      <c r="K9336" s="33"/>
      <c r="L9336" s="33"/>
      <c r="M9336" s="33"/>
      <c r="N9336" s="33"/>
      <c r="O9336" s="33"/>
      <c r="P9336" s="33"/>
      <c r="Q9336" s="33"/>
      <c r="R9336" s="33"/>
      <c r="S9336" s="33"/>
    </row>
    <row r="9337" spans="1:19">
      <c r="A9337" s="233"/>
      <c r="B9337" s="238"/>
      <c r="C9337" s="229"/>
      <c r="D9337" s="229"/>
      <c r="E9337" s="235"/>
      <c r="F9337" s="235"/>
      <c r="G9337" s="242"/>
      <c r="H9337" s="243"/>
      <c r="J9337" s="33"/>
      <c r="K9337" s="33"/>
      <c r="L9337" s="33"/>
      <c r="M9337" s="33"/>
      <c r="N9337" s="33"/>
      <c r="O9337" s="33"/>
      <c r="P9337" s="33"/>
      <c r="Q9337" s="33"/>
      <c r="R9337" s="33"/>
      <c r="S9337" s="33"/>
    </row>
    <row r="9338" spans="1:19">
      <c r="A9338" s="233"/>
      <c r="B9338" s="238"/>
      <c r="C9338" s="229"/>
      <c r="D9338" s="229"/>
      <c r="E9338" s="235"/>
      <c r="F9338" s="235"/>
      <c r="G9338" s="242"/>
      <c r="H9338" s="243"/>
      <c r="J9338" s="33"/>
      <c r="K9338" s="33"/>
      <c r="L9338" s="33"/>
      <c r="M9338" s="33"/>
      <c r="N9338" s="33"/>
      <c r="O9338" s="33"/>
      <c r="P9338" s="33"/>
      <c r="Q9338" s="33"/>
      <c r="R9338" s="33"/>
      <c r="S9338" s="33"/>
    </row>
    <row r="9339" spans="1:19">
      <c r="A9339" s="233"/>
      <c r="B9339" s="238"/>
      <c r="C9339" s="229"/>
      <c r="D9339" s="229"/>
      <c r="E9339" s="235"/>
      <c r="F9339" s="235"/>
      <c r="G9339" s="242"/>
      <c r="H9339" s="243"/>
      <c r="J9339" s="33"/>
      <c r="K9339" s="33"/>
      <c r="L9339" s="33"/>
      <c r="M9339" s="33"/>
      <c r="N9339" s="33"/>
      <c r="O9339" s="33"/>
      <c r="P9339" s="33"/>
      <c r="Q9339" s="33"/>
      <c r="R9339" s="33"/>
      <c r="S9339" s="33"/>
    </row>
    <row r="9340" spans="1:19">
      <c r="A9340" s="233"/>
      <c r="B9340" s="238"/>
      <c r="C9340" s="229"/>
      <c r="D9340" s="229"/>
      <c r="E9340" s="235"/>
      <c r="F9340" s="235"/>
      <c r="G9340" s="242"/>
      <c r="H9340" s="243"/>
      <c r="J9340" s="33"/>
      <c r="K9340" s="33"/>
      <c r="L9340" s="33"/>
      <c r="M9340" s="33"/>
      <c r="N9340" s="33"/>
      <c r="O9340" s="33"/>
      <c r="P9340" s="33"/>
      <c r="Q9340" s="33"/>
      <c r="R9340" s="33"/>
      <c r="S9340" s="33"/>
    </row>
    <row r="9341" spans="1:19">
      <c r="A9341" s="233"/>
      <c r="B9341" s="238"/>
      <c r="C9341" s="229"/>
      <c r="D9341" s="229"/>
      <c r="E9341" s="235"/>
      <c r="F9341" s="235"/>
      <c r="G9341" s="242"/>
      <c r="H9341" s="243"/>
      <c r="J9341" s="33"/>
      <c r="K9341" s="33"/>
      <c r="L9341" s="33"/>
      <c r="M9341" s="33"/>
      <c r="N9341" s="33"/>
      <c r="O9341" s="33"/>
      <c r="P9341" s="33"/>
      <c r="Q9341" s="33"/>
      <c r="R9341" s="33"/>
      <c r="S9341" s="33"/>
    </row>
    <row r="9342" spans="1:19">
      <c r="A9342" s="233"/>
      <c r="B9342" s="238"/>
      <c r="C9342" s="229"/>
      <c r="D9342" s="229"/>
      <c r="E9342" s="235"/>
      <c r="F9342" s="235"/>
      <c r="G9342" s="242"/>
      <c r="H9342" s="243"/>
      <c r="J9342" s="33"/>
      <c r="K9342" s="33"/>
      <c r="L9342" s="33"/>
      <c r="M9342" s="33"/>
      <c r="N9342" s="33"/>
      <c r="O9342" s="33"/>
      <c r="P9342" s="33"/>
      <c r="Q9342" s="33"/>
      <c r="R9342" s="33"/>
      <c r="S9342" s="33"/>
    </row>
    <row r="9343" spans="1:19">
      <c r="A9343" s="233"/>
      <c r="B9343" s="238"/>
      <c r="C9343" s="229"/>
      <c r="D9343" s="229"/>
      <c r="E9343" s="235"/>
      <c r="F9343" s="235"/>
      <c r="G9343" s="242"/>
      <c r="H9343" s="243"/>
      <c r="J9343" s="33"/>
      <c r="K9343" s="33"/>
      <c r="L9343" s="33"/>
      <c r="M9343" s="33"/>
      <c r="N9343" s="33"/>
      <c r="O9343" s="33"/>
      <c r="P9343" s="33"/>
      <c r="Q9343" s="33"/>
      <c r="R9343" s="33"/>
      <c r="S9343" s="33"/>
    </row>
    <row r="9344" spans="1:19">
      <c r="A9344" s="233"/>
      <c r="B9344" s="238"/>
      <c r="C9344" s="229"/>
      <c r="D9344" s="229"/>
      <c r="E9344" s="235"/>
      <c r="F9344" s="235"/>
      <c r="G9344" s="242"/>
      <c r="H9344" s="243"/>
      <c r="J9344" s="33"/>
      <c r="K9344" s="33"/>
      <c r="L9344" s="33"/>
      <c r="M9344" s="33"/>
      <c r="N9344" s="33"/>
      <c r="O9344" s="33"/>
      <c r="P9344" s="33"/>
      <c r="Q9344" s="33"/>
      <c r="R9344" s="33"/>
      <c r="S9344" s="33"/>
    </row>
    <row r="9345" spans="1:19">
      <c r="A9345" s="233"/>
      <c r="B9345" s="238"/>
      <c r="C9345" s="229"/>
      <c r="D9345" s="229"/>
      <c r="E9345" s="235"/>
      <c r="F9345" s="235"/>
      <c r="G9345" s="242"/>
      <c r="H9345" s="243"/>
      <c r="J9345" s="33"/>
      <c r="K9345" s="33"/>
      <c r="L9345" s="33"/>
      <c r="M9345" s="33"/>
      <c r="N9345" s="33"/>
      <c r="O9345" s="33"/>
      <c r="P9345" s="33"/>
      <c r="Q9345" s="33"/>
      <c r="R9345" s="33"/>
      <c r="S9345" s="33"/>
    </row>
    <row r="9346" spans="1:19">
      <c r="A9346" s="233"/>
      <c r="B9346" s="238"/>
      <c r="C9346" s="229"/>
      <c r="D9346" s="229"/>
      <c r="E9346" s="235"/>
      <c r="F9346" s="235"/>
      <c r="G9346" s="242"/>
      <c r="H9346" s="243"/>
      <c r="J9346" s="33"/>
      <c r="K9346" s="33"/>
      <c r="L9346" s="33"/>
      <c r="M9346" s="33"/>
      <c r="N9346" s="33"/>
      <c r="O9346" s="33"/>
      <c r="P9346" s="33"/>
      <c r="Q9346" s="33"/>
      <c r="R9346" s="33"/>
      <c r="S9346" s="33"/>
    </row>
    <row r="9347" spans="1:19">
      <c r="A9347" s="233"/>
      <c r="B9347" s="238"/>
      <c r="C9347" s="229"/>
      <c r="D9347" s="229"/>
      <c r="E9347" s="235"/>
      <c r="F9347" s="235"/>
      <c r="G9347" s="242"/>
      <c r="H9347" s="243"/>
      <c r="J9347" s="33"/>
      <c r="K9347" s="33"/>
      <c r="L9347" s="33"/>
      <c r="M9347" s="33"/>
      <c r="N9347" s="33"/>
      <c r="O9347" s="33"/>
      <c r="P9347" s="33"/>
      <c r="Q9347" s="33"/>
      <c r="R9347" s="33"/>
      <c r="S9347" s="33"/>
    </row>
    <row r="9348" spans="1:19">
      <c r="A9348" s="233"/>
      <c r="B9348" s="238"/>
      <c r="C9348" s="229"/>
      <c r="D9348" s="229"/>
      <c r="E9348" s="235"/>
      <c r="F9348" s="235"/>
      <c r="G9348" s="242"/>
      <c r="H9348" s="243"/>
      <c r="J9348" s="33"/>
      <c r="K9348" s="33"/>
      <c r="L9348" s="33"/>
      <c r="M9348" s="33"/>
      <c r="N9348" s="33"/>
      <c r="O9348" s="33"/>
      <c r="P9348" s="33"/>
      <c r="Q9348" s="33"/>
      <c r="R9348" s="33"/>
      <c r="S9348" s="33"/>
    </row>
    <row r="9349" spans="1:19">
      <c r="A9349" s="233"/>
      <c r="B9349" s="238"/>
      <c r="C9349" s="229"/>
      <c r="D9349" s="229"/>
      <c r="E9349" s="235"/>
      <c r="F9349" s="235"/>
      <c r="G9349" s="242"/>
      <c r="H9349" s="243"/>
      <c r="J9349" s="33"/>
      <c r="K9349" s="33"/>
      <c r="L9349" s="33"/>
      <c r="M9349" s="33"/>
      <c r="N9349" s="33"/>
      <c r="O9349" s="33"/>
      <c r="P9349" s="33"/>
      <c r="Q9349" s="33"/>
      <c r="R9349" s="33"/>
      <c r="S9349" s="33"/>
    </row>
    <row r="9350" spans="1:19">
      <c r="A9350" s="233"/>
      <c r="B9350" s="238"/>
      <c r="C9350" s="229"/>
      <c r="D9350" s="229"/>
      <c r="E9350" s="235"/>
      <c r="F9350" s="235"/>
      <c r="G9350" s="242"/>
      <c r="H9350" s="243"/>
      <c r="J9350" s="33"/>
      <c r="K9350" s="33"/>
      <c r="L9350" s="33"/>
      <c r="M9350" s="33"/>
      <c r="N9350" s="33"/>
      <c r="O9350" s="33"/>
      <c r="P9350" s="33"/>
      <c r="Q9350" s="33"/>
      <c r="R9350" s="33"/>
      <c r="S9350" s="33"/>
    </row>
    <row r="9351" spans="1:19">
      <c r="A9351" s="233"/>
      <c r="B9351" s="238"/>
      <c r="C9351" s="229"/>
      <c r="D9351" s="229"/>
      <c r="E9351" s="235"/>
      <c r="F9351" s="235"/>
      <c r="G9351" s="242"/>
      <c r="H9351" s="243"/>
      <c r="J9351" s="33"/>
      <c r="K9351" s="33"/>
      <c r="L9351" s="33"/>
      <c r="M9351" s="33"/>
      <c r="N9351" s="33"/>
      <c r="O9351" s="33"/>
      <c r="P9351" s="33"/>
      <c r="Q9351" s="33"/>
      <c r="R9351" s="33"/>
      <c r="S9351" s="33"/>
    </row>
    <row r="9352" spans="1:19">
      <c r="A9352" s="233"/>
      <c r="B9352" s="238"/>
      <c r="C9352" s="229"/>
      <c r="D9352" s="229"/>
      <c r="E9352" s="235"/>
      <c r="F9352" s="235"/>
      <c r="G9352" s="242"/>
      <c r="H9352" s="243"/>
      <c r="J9352" s="33"/>
      <c r="K9352" s="33"/>
      <c r="L9352" s="33"/>
      <c r="M9352" s="33"/>
      <c r="N9352" s="33"/>
      <c r="O9352" s="33"/>
      <c r="P9352" s="33"/>
      <c r="Q9352" s="33"/>
      <c r="R9352" s="33"/>
      <c r="S9352" s="33"/>
    </row>
    <row r="9353" spans="1:19">
      <c r="A9353" s="233"/>
      <c r="B9353" s="238"/>
      <c r="C9353" s="229"/>
      <c r="D9353" s="229"/>
      <c r="E9353" s="235"/>
      <c r="F9353" s="235"/>
      <c r="G9353" s="242"/>
      <c r="H9353" s="243"/>
      <c r="J9353" s="33"/>
      <c r="K9353" s="33"/>
      <c r="L9353" s="33"/>
      <c r="M9353" s="33"/>
      <c r="N9353" s="33"/>
      <c r="O9353" s="33"/>
      <c r="P9353" s="33"/>
      <c r="Q9353" s="33"/>
      <c r="R9353" s="33"/>
      <c r="S9353" s="33"/>
    </row>
    <row r="9354" spans="1:19">
      <c r="A9354" s="233"/>
      <c r="B9354" s="238"/>
      <c r="C9354" s="229"/>
      <c r="D9354" s="229"/>
      <c r="E9354" s="235"/>
      <c r="F9354" s="235"/>
      <c r="G9354" s="242"/>
      <c r="H9354" s="243"/>
      <c r="J9354" s="33"/>
      <c r="K9354" s="33"/>
      <c r="L9354" s="33"/>
      <c r="M9354" s="33"/>
      <c r="N9354" s="33"/>
      <c r="O9354" s="33"/>
      <c r="P9354" s="33"/>
      <c r="Q9354" s="33"/>
      <c r="R9354" s="33"/>
      <c r="S9354" s="33"/>
    </row>
    <row r="9355" spans="1:19">
      <c r="A9355" s="233"/>
      <c r="B9355" s="238"/>
      <c r="C9355" s="229"/>
      <c r="D9355" s="229"/>
      <c r="E9355" s="235"/>
      <c r="F9355" s="235"/>
      <c r="G9355" s="242"/>
      <c r="H9355" s="243"/>
      <c r="J9355" s="33"/>
      <c r="K9355" s="33"/>
      <c r="L9355" s="33"/>
      <c r="M9355" s="33"/>
      <c r="N9355" s="33"/>
      <c r="O9355" s="33"/>
      <c r="P9355" s="33"/>
      <c r="Q9355" s="33"/>
      <c r="R9355" s="33"/>
      <c r="S9355" s="33"/>
    </row>
    <row r="9356" spans="1:19">
      <c r="A9356" s="233"/>
      <c r="B9356" s="238"/>
      <c r="C9356" s="229"/>
      <c r="D9356" s="229"/>
      <c r="E9356" s="235"/>
      <c r="F9356" s="235"/>
      <c r="G9356" s="242"/>
      <c r="H9356" s="243"/>
      <c r="J9356" s="33"/>
      <c r="K9356" s="33"/>
      <c r="L9356" s="33"/>
      <c r="M9356" s="33"/>
      <c r="N9356" s="33"/>
      <c r="O9356" s="33"/>
      <c r="P9356" s="33"/>
      <c r="Q9356" s="33"/>
      <c r="R9356" s="33"/>
      <c r="S9356" s="33"/>
    </row>
    <row r="9357" spans="1:19">
      <c r="A9357" s="233"/>
      <c r="B9357" s="238"/>
      <c r="C9357" s="229"/>
      <c r="D9357" s="229"/>
      <c r="E9357" s="235"/>
      <c r="F9357" s="235"/>
      <c r="G9357" s="242"/>
      <c r="H9357" s="243"/>
      <c r="J9357" s="33"/>
      <c r="K9357" s="33"/>
      <c r="L9357" s="33"/>
      <c r="M9357" s="33"/>
      <c r="N9357" s="33"/>
      <c r="O9357" s="33"/>
      <c r="P9357" s="33"/>
      <c r="Q9357" s="33"/>
      <c r="R9357" s="33"/>
      <c r="S9357" s="33"/>
    </row>
    <row r="9358" spans="1:19">
      <c r="A9358" s="233"/>
      <c r="B9358" s="238"/>
      <c r="C9358" s="229"/>
      <c r="D9358" s="229"/>
      <c r="E9358" s="235"/>
      <c r="F9358" s="235"/>
      <c r="G9358" s="242"/>
      <c r="H9358" s="243"/>
      <c r="J9358" s="33"/>
      <c r="K9358" s="33"/>
      <c r="L9358" s="33"/>
      <c r="M9358" s="33"/>
      <c r="N9358" s="33"/>
      <c r="O9358" s="33"/>
      <c r="P9358" s="33"/>
      <c r="Q9358" s="33"/>
      <c r="R9358" s="33"/>
      <c r="S9358" s="33"/>
    </row>
    <row r="9359" spans="1:19">
      <c r="A9359" s="233"/>
      <c r="B9359" s="238"/>
      <c r="C9359" s="229"/>
      <c r="D9359" s="229"/>
      <c r="E9359" s="235"/>
      <c r="F9359" s="235"/>
      <c r="G9359" s="242"/>
      <c r="H9359" s="243"/>
      <c r="J9359" s="33"/>
      <c r="K9359" s="33"/>
      <c r="L9359" s="33"/>
      <c r="M9359" s="33"/>
      <c r="N9359" s="33"/>
      <c r="O9359" s="33"/>
      <c r="P9359" s="33"/>
      <c r="Q9359" s="33"/>
      <c r="R9359" s="33"/>
      <c r="S9359" s="33"/>
    </row>
    <row r="9360" spans="1:19">
      <c r="A9360" s="233"/>
      <c r="B9360" s="238"/>
      <c r="C9360" s="229"/>
      <c r="D9360" s="229"/>
      <c r="E9360" s="235"/>
      <c r="F9360" s="235"/>
      <c r="G9360" s="242"/>
      <c r="H9360" s="243"/>
      <c r="J9360" s="33"/>
      <c r="K9360" s="33"/>
      <c r="L9360" s="33"/>
      <c r="M9360" s="33"/>
      <c r="N9360" s="33"/>
      <c r="O9360" s="33"/>
      <c r="P9360" s="33"/>
      <c r="Q9360" s="33"/>
      <c r="R9360" s="33"/>
      <c r="S9360" s="33"/>
    </row>
    <row r="9361" spans="1:19">
      <c r="A9361" s="233"/>
      <c r="B9361" s="238"/>
      <c r="C9361" s="229"/>
      <c r="D9361" s="229"/>
      <c r="E9361" s="235"/>
      <c r="F9361" s="235"/>
      <c r="G9361" s="242"/>
      <c r="H9361" s="243"/>
      <c r="J9361" s="33"/>
      <c r="K9361" s="33"/>
      <c r="L9361" s="33"/>
      <c r="M9361" s="33"/>
      <c r="N9361" s="33"/>
      <c r="O9361" s="33"/>
      <c r="P9361" s="33"/>
      <c r="Q9361" s="33"/>
      <c r="R9361" s="33"/>
      <c r="S9361" s="33"/>
    </row>
    <row r="9362" spans="1:19">
      <c r="A9362" s="233"/>
      <c r="B9362" s="238"/>
      <c r="C9362" s="229"/>
      <c r="D9362" s="229"/>
      <c r="E9362" s="235"/>
      <c r="F9362" s="235"/>
      <c r="G9362" s="242"/>
      <c r="H9362" s="243"/>
      <c r="J9362" s="33"/>
      <c r="K9362" s="33"/>
      <c r="L9362" s="33"/>
      <c r="M9362" s="33"/>
      <c r="N9362" s="33"/>
      <c r="O9362" s="33"/>
      <c r="P9362" s="33"/>
      <c r="Q9362" s="33"/>
      <c r="R9362" s="33"/>
      <c r="S9362" s="33"/>
    </row>
    <row r="9363" spans="1:19">
      <c r="A9363" s="233"/>
      <c r="B9363" s="238"/>
      <c r="C9363" s="229"/>
      <c r="D9363" s="229"/>
      <c r="E9363" s="235"/>
      <c r="F9363" s="235"/>
      <c r="G9363" s="242"/>
      <c r="H9363" s="243"/>
      <c r="J9363" s="33"/>
      <c r="K9363" s="33"/>
      <c r="L9363" s="33"/>
      <c r="M9363" s="33"/>
      <c r="N9363" s="33"/>
      <c r="O9363" s="33"/>
      <c r="P9363" s="33"/>
      <c r="Q9363" s="33"/>
      <c r="R9363" s="33"/>
      <c r="S9363" s="33"/>
    </row>
    <row r="9364" spans="1:19">
      <c r="A9364" s="233"/>
      <c r="B9364" s="238"/>
      <c r="C9364" s="229"/>
      <c r="D9364" s="229"/>
      <c r="E9364" s="235"/>
      <c r="F9364" s="235"/>
      <c r="G9364" s="242"/>
      <c r="H9364" s="243"/>
      <c r="J9364" s="33"/>
      <c r="K9364" s="33"/>
      <c r="L9364" s="33"/>
      <c r="M9364" s="33"/>
      <c r="N9364" s="33"/>
      <c r="O9364" s="33"/>
      <c r="P9364" s="33"/>
      <c r="Q9364" s="33"/>
      <c r="R9364" s="33"/>
      <c r="S9364" s="33"/>
    </row>
    <row r="9365" spans="1:19">
      <c r="A9365" s="233"/>
      <c r="B9365" s="238"/>
      <c r="C9365" s="229"/>
      <c r="D9365" s="229"/>
      <c r="E9365" s="235"/>
      <c r="F9365" s="235"/>
      <c r="G9365" s="242"/>
      <c r="H9365" s="243"/>
      <c r="J9365" s="33"/>
      <c r="K9365" s="33"/>
      <c r="L9365" s="33"/>
      <c r="M9365" s="33"/>
      <c r="N9365" s="33"/>
      <c r="O9365" s="33"/>
      <c r="P9365" s="33"/>
      <c r="Q9365" s="33"/>
      <c r="R9365" s="33"/>
      <c r="S9365" s="33"/>
    </row>
    <row r="9366" spans="1:19">
      <c r="A9366" s="233"/>
      <c r="B9366" s="238"/>
      <c r="C9366" s="229"/>
      <c r="D9366" s="229"/>
      <c r="E9366" s="235"/>
      <c r="F9366" s="235"/>
      <c r="G9366" s="242"/>
      <c r="H9366" s="243"/>
      <c r="J9366" s="33"/>
      <c r="K9366" s="33"/>
      <c r="L9366" s="33"/>
      <c r="M9366" s="33"/>
      <c r="N9366" s="33"/>
      <c r="O9366" s="33"/>
      <c r="P9366" s="33"/>
      <c r="Q9366" s="33"/>
      <c r="R9366" s="33"/>
      <c r="S9366" s="33"/>
    </row>
    <row r="9367" spans="1:19">
      <c r="A9367" s="233"/>
      <c r="B9367" s="238"/>
      <c r="C9367" s="229"/>
      <c r="D9367" s="229"/>
      <c r="E9367" s="235"/>
      <c r="F9367" s="235"/>
      <c r="G9367" s="242"/>
      <c r="H9367" s="243"/>
      <c r="J9367" s="33"/>
      <c r="K9367" s="33"/>
      <c r="L9367" s="33"/>
      <c r="M9367" s="33"/>
      <c r="N9367" s="33"/>
      <c r="O9367" s="33"/>
      <c r="P9367" s="33"/>
      <c r="Q9367" s="33"/>
      <c r="R9367" s="33"/>
      <c r="S9367" s="33"/>
    </row>
    <row r="9368" spans="1:19">
      <c r="A9368" s="233"/>
      <c r="B9368" s="238"/>
      <c r="C9368" s="229"/>
      <c r="D9368" s="229"/>
      <c r="E9368" s="235"/>
      <c r="F9368" s="235"/>
      <c r="G9368" s="242"/>
      <c r="H9368" s="243"/>
      <c r="J9368" s="33"/>
      <c r="K9368" s="33"/>
      <c r="L9368" s="33"/>
      <c r="M9368" s="33"/>
      <c r="N9368" s="33"/>
      <c r="O9368" s="33"/>
      <c r="P9368" s="33"/>
      <c r="Q9368" s="33"/>
      <c r="R9368" s="33"/>
      <c r="S9368" s="33"/>
    </row>
    <row r="9369" spans="1:19">
      <c r="A9369" s="233"/>
      <c r="B9369" s="238"/>
      <c r="C9369" s="229"/>
      <c r="D9369" s="229"/>
      <c r="E9369" s="235"/>
      <c r="F9369" s="235"/>
      <c r="G9369" s="242"/>
      <c r="H9369" s="243"/>
      <c r="J9369" s="33"/>
      <c r="K9369" s="33"/>
      <c r="L9369" s="33"/>
      <c r="M9369" s="33"/>
      <c r="N9369" s="33"/>
      <c r="O9369" s="33"/>
      <c r="P9369" s="33"/>
      <c r="Q9369" s="33"/>
      <c r="R9369" s="33"/>
      <c r="S9369" s="33"/>
    </row>
    <row r="9370" spans="1:19">
      <c r="A9370" s="233"/>
      <c r="B9370" s="238"/>
      <c r="C9370" s="229"/>
      <c r="D9370" s="229"/>
      <c r="E9370" s="235"/>
      <c r="F9370" s="235"/>
      <c r="G9370" s="242"/>
      <c r="H9370" s="243"/>
      <c r="J9370" s="33"/>
      <c r="K9370" s="33"/>
      <c r="L9370" s="33"/>
      <c r="M9370" s="33"/>
      <c r="N9370" s="33"/>
      <c r="O9370" s="33"/>
      <c r="P9370" s="33"/>
      <c r="Q9370" s="33"/>
      <c r="R9370" s="33"/>
      <c r="S9370" s="33"/>
    </row>
    <row r="9371" spans="1:19">
      <c r="A9371" s="233"/>
      <c r="B9371" s="238"/>
      <c r="C9371" s="229"/>
      <c r="D9371" s="229"/>
      <c r="E9371" s="235"/>
      <c r="F9371" s="235"/>
      <c r="G9371" s="242"/>
      <c r="H9371" s="243"/>
      <c r="J9371" s="33"/>
      <c r="K9371" s="33"/>
      <c r="L9371" s="33"/>
      <c r="M9371" s="33"/>
      <c r="N9371" s="33"/>
      <c r="O9371" s="33"/>
      <c r="P9371" s="33"/>
      <c r="Q9371" s="33"/>
      <c r="R9371" s="33"/>
      <c r="S9371" s="33"/>
    </row>
    <row r="9372" spans="1:19">
      <c r="A9372" s="233"/>
      <c r="B9372" s="238"/>
      <c r="C9372" s="229"/>
      <c r="D9372" s="229"/>
      <c r="E9372" s="235"/>
      <c r="F9372" s="235"/>
      <c r="G9372" s="242"/>
      <c r="H9372" s="243"/>
      <c r="J9372" s="33"/>
      <c r="K9372" s="33"/>
      <c r="L9372" s="33"/>
      <c r="M9372" s="33"/>
      <c r="N9372" s="33"/>
      <c r="O9372" s="33"/>
      <c r="P9372" s="33"/>
      <c r="Q9372" s="33"/>
      <c r="R9372" s="33"/>
      <c r="S9372" s="33"/>
    </row>
    <row r="9373" spans="1:19">
      <c r="A9373" s="233"/>
      <c r="B9373" s="238"/>
      <c r="C9373" s="229"/>
      <c r="D9373" s="229"/>
      <c r="E9373" s="235"/>
      <c r="F9373" s="235"/>
      <c r="G9373" s="242"/>
      <c r="H9373" s="243"/>
      <c r="J9373" s="33"/>
      <c r="K9373" s="33"/>
      <c r="L9373" s="33"/>
      <c r="M9373" s="33"/>
      <c r="N9373" s="33"/>
      <c r="O9373" s="33"/>
      <c r="P9373" s="33"/>
      <c r="Q9373" s="33"/>
      <c r="R9373" s="33"/>
      <c r="S9373" s="33"/>
    </row>
    <row r="9374" spans="1:19">
      <c r="A9374" s="233"/>
      <c r="B9374" s="238"/>
      <c r="C9374" s="229"/>
      <c r="D9374" s="229"/>
      <c r="E9374" s="235"/>
      <c r="F9374" s="235"/>
      <c r="G9374" s="242"/>
      <c r="H9374" s="243"/>
      <c r="J9374" s="33"/>
      <c r="K9374" s="33"/>
      <c r="L9374" s="33"/>
      <c r="M9374" s="33"/>
      <c r="N9374" s="33"/>
      <c r="O9374" s="33"/>
      <c r="P9374" s="33"/>
      <c r="Q9374" s="33"/>
      <c r="R9374" s="33"/>
      <c r="S9374" s="33"/>
    </row>
    <row r="9375" spans="1:19">
      <c r="A9375" s="233"/>
      <c r="B9375" s="238"/>
      <c r="C9375" s="229"/>
      <c r="D9375" s="229"/>
      <c r="E9375" s="235"/>
      <c r="F9375" s="235"/>
      <c r="G9375" s="242"/>
      <c r="H9375" s="243"/>
      <c r="J9375" s="33"/>
      <c r="K9375" s="33"/>
      <c r="L9375" s="33"/>
      <c r="M9375" s="33"/>
      <c r="N9375" s="33"/>
      <c r="O9375" s="33"/>
      <c r="P9375" s="33"/>
      <c r="Q9375" s="33"/>
      <c r="R9375" s="33"/>
      <c r="S9375" s="33"/>
    </row>
    <row r="9376" spans="1:19">
      <c r="A9376" s="233"/>
      <c r="B9376" s="238"/>
      <c r="C9376" s="229"/>
      <c r="D9376" s="229"/>
      <c r="E9376" s="235"/>
      <c r="F9376" s="235"/>
      <c r="G9376" s="242"/>
      <c r="H9376" s="243"/>
      <c r="J9376" s="33"/>
      <c r="K9376" s="33"/>
      <c r="L9376" s="33"/>
      <c r="M9376" s="33"/>
      <c r="N9376" s="33"/>
      <c r="O9376" s="33"/>
      <c r="P9376" s="33"/>
      <c r="Q9376" s="33"/>
      <c r="R9376" s="33"/>
      <c r="S9376" s="33"/>
    </row>
    <row r="9377" spans="1:19">
      <c r="A9377" s="233"/>
      <c r="B9377" s="238"/>
      <c r="C9377" s="229"/>
      <c r="D9377" s="229"/>
      <c r="E9377" s="235"/>
      <c r="F9377" s="235"/>
      <c r="G9377" s="242"/>
      <c r="H9377" s="243"/>
      <c r="J9377" s="33"/>
      <c r="K9377" s="33"/>
      <c r="L9377" s="33"/>
      <c r="M9377" s="33"/>
      <c r="N9377" s="33"/>
      <c r="O9377" s="33"/>
      <c r="P9377" s="33"/>
      <c r="Q9377" s="33"/>
      <c r="R9377" s="33"/>
      <c r="S9377" s="33"/>
    </row>
    <row r="9378" spans="1:19">
      <c r="A9378" s="233"/>
      <c r="B9378" s="238"/>
      <c r="C9378" s="229"/>
      <c r="D9378" s="229"/>
      <c r="E9378" s="235"/>
      <c r="F9378" s="235"/>
      <c r="G9378" s="242"/>
      <c r="H9378" s="243"/>
      <c r="J9378" s="33"/>
      <c r="K9378" s="33"/>
      <c r="L9378" s="33"/>
      <c r="M9378" s="33"/>
      <c r="N9378" s="33"/>
      <c r="O9378" s="33"/>
      <c r="P9378" s="33"/>
      <c r="Q9378" s="33"/>
      <c r="R9378" s="33"/>
      <c r="S9378" s="33"/>
    </row>
    <row r="9379" spans="1:19">
      <c r="A9379" s="233"/>
      <c r="B9379" s="238"/>
      <c r="C9379" s="229"/>
      <c r="D9379" s="229"/>
      <c r="E9379" s="235"/>
      <c r="F9379" s="235"/>
      <c r="G9379" s="242"/>
      <c r="H9379" s="243"/>
      <c r="J9379" s="33"/>
      <c r="K9379" s="33"/>
      <c r="L9379" s="33"/>
      <c r="M9379" s="33"/>
      <c r="N9379" s="33"/>
      <c r="O9379" s="33"/>
      <c r="P9379" s="33"/>
      <c r="Q9379" s="33"/>
      <c r="R9379" s="33"/>
      <c r="S9379" s="33"/>
    </row>
    <row r="9380" spans="1:19">
      <c r="A9380" s="233"/>
      <c r="B9380" s="238"/>
      <c r="C9380" s="229"/>
      <c r="D9380" s="229"/>
      <c r="E9380" s="235"/>
      <c r="F9380" s="235"/>
      <c r="G9380" s="242"/>
      <c r="H9380" s="243"/>
      <c r="J9380" s="33"/>
      <c r="K9380" s="33"/>
      <c r="L9380" s="33"/>
      <c r="M9380" s="33"/>
      <c r="N9380" s="33"/>
      <c r="O9380" s="33"/>
      <c r="P9380" s="33"/>
      <c r="Q9380" s="33"/>
      <c r="R9380" s="33"/>
      <c r="S9380" s="33"/>
    </row>
    <row r="9381" spans="1:19">
      <c r="A9381" s="233"/>
      <c r="B9381" s="238"/>
      <c r="C9381" s="229"/>
      <c r="D9381" s="229"/>
      <c r="E9381" s="235"/>
      <c r="F9381" s="235"/>
      <c r="G9381" s="242"/>
      <c r="H9381" s="243"/>
      <c r="J9381" s="33"/>
      <c r="K9381" s="33"/>
      <c r="L9381" s="33"/>
      <c r="M9381" s="33"/>
      <c r="N9381" s="33"/>
      <c r="O9381" s="33"/>
      <c r="P9381" s="33"/>
      <c r="Q9381" s="33"/>
      <c r="R9381" s="33"/>
      <c r="S9381" s="33"/>
    </row>
    <row r="9382" spans="1:19">
      <c r="A9382" s="233"/>
      <c r="B9382" s="238"/>
      <c r="C9382" s="229"/>
      <c r="D9382" s="229"/>
      <c r="E9382" s="235"/>
      <c r="F9382" s="235"/>
      <c r="G9382" s="242"/>
      <c r="H9382" s="243"/>
      <c r="J9382" s="33"/>
      <c r="K9382" s="33"/>
      <c r="L9382" s="33"/>
      <c r="M9382" s="33"/>
      <c r="N9382" s="33"/>
      <c r="O9382" s="33"/>
      <c r="P9382" s="33"/>
      <c r="Q9382" s="33"/>
      <c r="R9382" s="33"/>
      <c r="S9382" s="33"/>
    </row>
    <row r="9383" spans="1:19">
      <c r="A9383" s="233"/>
      <c r="B9383" s="238"/>
      <c r="C9383" s="229"/>
      <c r="D9383" s="229"/>
      <c r="E9383" s="235"/>
      <c r="F9383" s="235"/>
      <c r="G9383" s="242"/>
      <c r="H9383" s="243"/>
      <c r="J9383" s="33"/>
      <c r="K9383" s="33"/>
      <c r="L9383" s="33"/>
      <c r="M9383" s="33"/>
      <c r="N9383" s="33"/>
      <c r="O9383" s="33"/>
      <c r="P9383" s="33"/>
      <c r="Q9383" s="33"/>
      <c r="R9383" s="33"/>
      <c r="S9383" s="33"/>
    </row>
    <row r="9384" spans="1:19">
      <c r="A9384" s="233"/>
      <c r="B9384" s="238"/>
      <c r="C9384" s="229"/>
      <c r="D9384" s="229"/>
      <c r="E9384" s="235"/>
      <c r="F9384" s="235"/>
      <c r="G9384" s="242"/>
      <c r="H9384" s="243"/>
      <c r="J9384" s="33"/>
      <c r="K9384" s="33"/>
      <c r="L9384" s="33"/>
      <c r="M9384" s="33"/>
      <c r="N9384" s="33"/>
      <c r="O9384" s="33"/>
      <c r="P9384" s="33"/>
      <c r="Q9384" s="33"/>
      <c r="R9384" s="33"/>
      <c r="S9384" s="33"/>
    </row>
    <row r="9385" spans="1:19">
      <c r="A9385" s="233"/>
      <c r="B9385" s="238"/>
      <c r="C9385" s="229"/>
      <c r="D9385" s="229"/>
      <c r="E9385" s="235"/>
      <c r="F9385" s="235"/>
      <c r="G9385" s="242"/>
      <c r="H9385" s="243"/>
      <c r="J9385" s="33"/>
      <c r="K9385" s="33"/>
      <c r="L9385" s="33"/>
      <c r="M9385" s="33"/>
      <c r="N9385" s="33"/>
      <c r="O9385" s="33"/>
      <c r="P9385" s="33"/>
      <c r="Q9385" s="33"/>
      <c r="R9385" s="33"/>
      <c r="S9385" s="33"/>
    </row>
    <row r="9386" spans="1:19">
      <c r="A9386" s="233"/>
      <c r="B9386" s="238"/>
      <c r="C9386" s="229"/>
      <c r="D9386" s="229"/>
      <c r="E9386" s="235"/>
      <c r="F9386" s="235"/>
      <c r="G9386" s="242"/>
      <c r="H9386" s="243"/>
      <c r="J9386" s="33"/>
      <c r="K9386" s="33"/>
      <c r="L9386" s="33"/>
      <c r="M9386" s="33"/>
      <c r="N9386" s="33"/>
      <c r="O9386" s="33"/>
      <c r="P9386" s="33"/>
      <c r="Q9386" s="33"/>
      <c r="R9386" s="33"/>
      <c r="S9386" s="33"/>
    </row>
    <row r="9387" spans="1:19">
      <c r="A9387" s="233"/>
      <c r="B9387" s="238"/>
      <c r="C9387" s="229"/>
      <c r="D9387" s="229"/>
      <c r="E9387" s="235"/>
      <c r="F9387" s="235"/>
      <c r="G9387" s="242"/>
      <c r="H9387" s="243"/>
      <c r="J9387" s="33"/>
      <c r="K9387" s="33"/>
      <c r="L9387" s="33"/>
      <c r="M9387" s="33"/>
      <c r="N9387" s="33"/>
      <c r="O9387" s="33"/>
      <c r="P9387" s="33"/>
      <c r="Q9387" s="33"/>
      <c r="R9387" s="33"/>
      <c r="S9387" s="33"/>
    </row>
    <row r="9388" spans="1:19">
      <c r="A9388" s="233"/>
      <c r="B9388" s="238"/>
      <c r="C9388" s="229"/>
      <c r="D9388" s="229"/>
      <c r="E9388" s="235"/>
      <c r="F9388" s="235"/>
      <c r="G9388" s="242"/>
      <c r="H9388" s="243"/>
      <c r="J9388" s="33"/>
      <c r="K9388" s="33"/>
      <c r="L9388" s="33"/>
      <c r="M9388" s="33"/>
      <c r="N9388" s="33"/>
      <c r="O9388" s="33"/>
      <c r="P9388" s="33"/>
      <c r="Q9388" s="33"/>
      <c r="R9388" s="33"/>
      <c r="S9388" s="33"/>
    </row>
    <row r="9389" spans="1:19">
      <c r="A9389" s="233"/>
      <c r="B9389" s="238"/>
      <c r="C9389" s="229"/>
      <c r="D9389" s="229"/>
      <c r="E9389" s="235"/>
      <c r="F9389" s="235"/>
      <c r="G9389" s="242"/>
      <c r="H9389" s="243"/>
      <c r="J9389" s="33"/>
      <c r="K9389" s="33"/>
      <c r="L9389" s="33"/>
      <c r="M9389" s="33"/>
      <c r="N9389" s="33"/>
      <c r="O9389" s="33"/>
      <c r="P9389" s="33"/>
      <c r="Q9389" s="33"/>
      <c r="R9389" s="33"/>
      <c r="S9389" s="33"/>
    </row>
    <row r="9390" spans="1:19">
      <c r="A9390" s="233"/>
      <c r="B9390" s="238"/>
      <c r="C9390" s="229"/>
      <c r="D9390" s="229"/>
      <c r="E9390" s="235"/>
      <c r="F9390" s="235"/>
      <c r="G9390" s="242"/>
      <c r="H9390" s="243"/>
      <c r="J9390" s="33"/>
      <c r="K9390" s="33"/>
      <c r="L9390" s="33"/>
      <c r="M9390" s="33"/>
      <c r="N9390" s="33"/>
      <c r="O9390" s="33"/>
      <c r="P9390" s="33"/>
      <c r="Q9390" s="33"/>
      <c r="R9390" s="33"/>
      <c r="S9390" s="33"/>
    </row>
    <row r="9391" spans="1:19">
      <c r="A9391" s="233"/>
      <c r="B9391" s="238"/>
      <c r="C9391" s="229"/>
      <c r="D9391" s="229"/>
      <c r="E9391" s="235"/>
      <c r="F9391" s="235"/>
      <c r="G9391" s="242"/>
      <c r="H9391" s="243"/>
      <c r="J9391" s="33"/>
      <c r="K9391" s="33"/>
      <c r="L9391" s="33"/>
      <c r="M9391" s="33"/>
      <c r="N9391" s="33"/>
      <c r="O9391" s="33"/>
      <c r="P9391" s="33"/>
      <c r="Q9391" s="33"/>
      <c r="R9391" s="33"/>
      <c r="S9391" s="33"/>
    </row>
    <row r="9392" spans="1:19">
      <c r="A9392" s="233"/>
      <c r="B9392" s="238"/>
      <c r="C9392" s="229"/>
      <c r="D9392" s="229"/>
      <c r="E9392" s="235"/>
      <c r="F9392" s="235"/>
      <c r="G9392" s="242"/>
      <c r="H9392" s="243"/>
      <c r="J9392" s="33"/>
      <c r="K9392" s="33"/>
      <c r="L9392" s="33"/>
      <c r="M9392" s="33"/>
      <c r="N9392" s="33"/>
      <c r="O9392" s="33"/>
      <c r="P9392" s="33"/>
      <c r="Q9392" s="33"/>
      <c r="R9392" s="33"/>
      <c r="S9392" s="33"/>
    </row>
    <row r="9393" spans="1:19">
      <c r="A9393" s="233"/>
      <c r="B9393" s="238"/>
      <c r="C9393" s="229"/>
      <c r="D9393" s="229"/>
      <c r="E9393" s="235"/>
      <c r="F9393" s="235"/>
      <c r="G9393" s="242"/>
      <c r="H9393" s="243"/>
      <c r="J9393" s="33"/>
      <c r="K9393" s="33"/>
      <c r="L9393" s="33"/>
      <c r="M9393" s="33"/>
      <c r="N9393" s="33"/>
      <c r="O9393" s="33"/>
      <c r="P9393" s="33"/>
      <c r="Q9393" s="33"/>
      <c r="R9393" s="33"/>
      <c r="S9393" s="33"/>
    </row>
    <row r="9394" spans="1:19">
      <c r="A9394" s="233"/>
      <c r="B9394" s="238"/>
      <c r="C9394" s="229"/>
      <c r="D9394" s="229"/>
      <c r="E9394" s="235"/>
      <c r="F9394" s="235"/>
      <c r="G9394" s="242"/>
      <c r="H9394" s="243"/>
      <c r="J9394" s="33"/>
      <c r="K9394" s="33"/>
      <c r="L9394" s="33"/>
      <c r="M9394" s="33"/>
      <c r="N9394" s="33"/>
      <c r="O9394" s="33"/>
      <c r="P9394" s="33"/>
      <c r="Q9394" s="33"/>
      <c r="R9394" s="33"/>
      <c r="S9394" s="33"/>
    </row>
    <row r="9395" spans="1:19">
      <c r="A9395" s="233"/>
      <c r="B9395" s="238"/>
      <c r="C9395" s="229"/>
      <c r="D9395" s="229"/>
      <c r="E9395" s="235"/>
      <c r="F9395" s="235"/>
      <c r="G9395" s="242"/>
      <c r="H9395" s="243"/>
      <c r="J9395" s="33"/>
      <c r="K9395" s="33"/>
      <c r="L9395" s="33"/>
      <c r="M9395" s="33"/>
      <c r="N9395" s="33"/>
      <c r="O9395" s="33"/>
      <c r="P9395" s="33"/>
      <c r="Q9395" s="33"/>
      <c r="R9395" s="33"/>
      <c r="S9395" s="33"/>
    </row>
    <row r="9396" spans="1:19">
      <c r="A9396" s="233"/>
      <c r="B9396" s="238"/>
      <c r="C9396" s="229"/>
      <c r="D9396" s="229"/>
      <c r="E9396" s="235"/>
      <c r="F9396" s="235"/>
      <c r="G9396" s="242"/>
      <c r="H9396" s="243"/>
      <c r="J9396" s="33"/>
      <c r="K9396" s="33"/>
      <c r="L9396" s="33"/>
      <c r="M9396" s="33"/>
      <c r="N9396" s="33"/>
      <c r="O9396" s="33"/>
      <c r="P9396" s="33"/>
      <c r="Q9396" s="33"/>
      <c r="R9396" s="33"/>
      <c r="S9396" s="33"/>
    </row>
    <row r="9397" spans="1:19">
      <c r="A9397" s="233"/>
      <c r="B9397" s="238"/>
      <c r="C9397" s="229"/>
      <c r="D9397" s="229"/>
      <c r="E9397" s="235"/>
      <c r="F9397" s="235"/>
      <c r="G9397" s="242"/>
      <c r="H9397" s="243"/>
      <c r="J9397" s="33"/>
      <c r="K9397" s="33"/>
      <c r="L9397" s="33"/>
      <c r="M9397" s="33"/>
      <c r="N9397" s="33"/>
      <c r="O9397" s="33"/>
      <c r="P9397" s="33"/>
      <c r="Q9397" s="33"/>
      <c r="R9397" s="33"/>
      <c r="S9397" s="33"/>
    </row>
    <row r="9398" spans="1:19">
      <c r="A9398" s="233"/>
      <c r="B9398" s="238"/>
      <c r="C9398" s="229"/>
      <c r="D9398" s="229"/>
      <c r="E9398" s="235"/>
      <c r="F9398" s="235"/>
      <c r="G9398" s="242"/>
      <c r="H9398" s="243"/>
      <c r="J9398" s="33"/>
      <c r="K9398" s="33"/>
      <c r="L9398" s="33"/>
      <c r="M9398" s="33"/>
      <c r="N9398" s="33"/>
      <c r="O9398" s="33"/>
      <c r="P9398" s="33"/>
      <c r="Q9398" s="33"/>
      <c r="R9398" s="33"/>
      <c r="S9398" s="33"/>
    </row>
    <row r="9399" spans="1:19">
      <c r="A9399" s="233"/>
      <c r="B9399" s="238"/>
      <c r="C9399" s="229"/>
      <c r="D9399" s="229"/>
      <c r="E9399" s="235"/>
      <c r="F9399" s="235"/>
      <c r="G9399" s="242"/>
      <c r="H9399" s="243"/>
      <c r="J9399" s="33"/>
      <c r="K9399" s="33"/>
      <c r="L9399" s="33"/>
      <c r="M9399" s="33"/>
      <c r="N9399" s="33"/>
      <c r="O9399" s="33"/>
      <c r="P9399" s="33"/>
      <c r="Q9399" s="33"/>
      <c r="R9399" s="33"/>
      <c r="S9399" s="33"/>
    </row>
    <row r="9400" spans="1:19">
      <c r="A9400" s="233"/>
      <c r="B9400" s="238"/>
      <c r="C9400" s="229"/>
      <c r="D9400" s="229"/>
      <c r="E9400" s="235"/>
      <c r="F9400" s="235"/>
      <c r="G9400" s="242"/>
      <c r="H9400" s="243"/>
      <c r="J9400" s="33"/>
      <c r="K9400" s="33"/>
      <c r="L9400" s="33"/>
      <c r="M9400" s="33"/>
      <c r="N9400" s="33"/>
      <c r="O9400" s="33"/>
      <c r="P9400" s="33"/>
      <c r="Q9400" s="33"/>
      <c r="R9400" s="33"/>
      <c r="S9400" s="33"/>
    </row>
    <row r="9401" spans="1:19">
      <c r="A9401" s="233"/>
      <c r="B9401" s="238"/>
      <c r="C9401" s="229"/>
      <c r="D9401" s="229"/>
      <c r="E9401" s="235"/>
      <c r="F9401" s="235"/>
      <c r="G9401" s="242"/>
      <c r="H9401" s="243"/>
      <c r="J9401" s="33"/>
      <c r="K9401" s="33"/>
      <c r="L9401" s="33"/>
      <c r="M9401" s="33"/>
      <c r="N9401" s="33"/>
      <c r="O9401" s="33"/>
      <c r="P9401" s="33"/>
      <c r="Q9401" s="33"/>
      <c r="R9401" s="33"/>
      <c r="S9401" s="33"/>
    </row>
    <row r="9402" spans="1:19">
      <c r="A9402" s="233"/>
      <c r="B9402" s="238"/>
      <c r="C9402" s="229"/>
      <c r="D9402" s="229"/>
      <c r="E9402" s="235"/>
      <c r="F9402" s="235"/>
      <c r="G9402" s="242"/>
      <c r="H9402" s="243"/>
      <c r="J9402" s="33"/>
      <c r="K9402" s="33"/>
      <c r="L9402" s="33"/>
      <c r="M9402" s="33"/>
      <c r="N9402" s="33"/>
      <c r="O9402" s="33"/>
      <c r="P9402" s="33"/>
      <c r="Q9402" s="33"/>
      <c r="R9402" s="33"/>
      <c r="S9402" s="33"/>
    </row>
    <row r="9403" spans="1:19">
      <c r="A9403" s="233"/>
      <c r="B9403" s="238"/>
      <c r="C9403" s="229"/>
      <c r="D9403" s="229"/>
      <c r="E9403" s="235"/>
      <c r="F9403" s="235"/>
      <c r="G9403" s="242"/>
      <c r="H9403" s="243"/>
      <c r="J9403" s="33"/>
      <c r="K9403" s="33"/>
      <c r="L9403" s="33"/>
      <c r="M9403" s="33"/>
      <c r="N9403" s="33"/>
      <c r="O9403" s="33"/>
      <c r="P9403" s="33"/>
      <c r="Q9403" s="33"/>
      <c r="R9403" s="33"/>
      <c r="S9403" s="33"/>
    </row>
    <row r="9404" spans="1:19">
      <c r="A9404" s="233"/>
      <c r="B9404" s="238"/>
      <c r="C9404" s="229"/>
      <c r="D9404" s="229"/>
      <c r="E9404" s="235"/>
      <c r="F9404" s="235"/>
      <c r="G9404" s="242"/>
      <c r="H9404" s="243"/>
      <c r="J9404" s="33"/>
      <c r="K9404" s="33"/>
      <c r="L9404" s="33"/>
      <c r="M9404" s="33"/>
      <c r="N9404" s="33"/>
      <c r="O9404" s="33"/>
      <c r="P9404" s="33"/>
      <c r="Q9404" s="33"/>
      <c r="R9404" s="33"/>
      <c r="S9404" s="33"/>
    </row>
    <row r="9405" spans="1:19">
      <c r="A9405" s="233"/>
      <c r="B9405" s="238"/>
      <c r="C9405" s="229"/>
      <c r="D9405" s="229"/>
      <c r="E9405" s="235"/>
      <c r="F9405" s="235"/>
      <c r="G9405" s="242"/>
      <c r="H9405" s="243"/>
      <c r="J9405" s="33"/>
      <c r="K9405" s="33"/>
      <c r="L9405" s="33"/>
      <c r="M9405" s="33"/>
      <c r="N9405" s="33"/>
      <c r="O9405" s="33"/>
      <c r="P9405" s="33"/>
      <c r="Q9405" s="33"/>
      <c r="R9405" s="33"/>
      <c r="S9405" s="33"/>
    </row>
    <row r="9406" spans="1:19">
      <c r="A9406" s="233"/>
      <c r="B9406" s="238"/>
      <c r="C9406" s="229"/>
      <c r="D9406" s="229"/>
      <c r="E9406" s="235"/>
      <c r="F9406" s="235"/>
      <c r="G9406" s="242"/>
      <c r="H9406" s="243"/>
      <c r="J9406" s="33"/>
      <c r="K9406" s="33"/>
      <c r="L9406" s="33"/>
      <c r="M9406" s="33"/>
      <c r="N9406" s="33"/>
      <c r="O9406" s="33"/>
      <c r="P9406" s="33"/>
      <c r="Q9406" s="33"/>
      <c r="R9406" s="33"/>
      <c r="S9406" s="33"/>
    </row>
    <row r="9407" spans="1:19">
      <c r="A9407" s="233"/>
      <c r="B9407" s="238"/>
      <c r="C9407" s="229"/>
      <c r="D9407" s="229"/>
      <c r="E9407" s="235"/>
      <c r="F9407" s="235"/>
      <c r="G9407" s="242"/>
      <c r="H9407" s="243"/>
      <c r="J9407" s="33"/>
      <c r="K9407" s="33"/>
      <c r="L9407" s="33"/>
      <c r="M9407" s="33"/>
      <c r="N9407" s="33"/>
      <c r="O9407" s="33"/>
      <c r="P9407" s="33"/>
      <c r="Q9407" s="33"/>
      <c r="R9407" s="33"/>
      <c r="S9407" s="33"/>
    </row>
    <row r="9408" spans="1:19">
      <c r="A9408" s="233"/>
      <c r="B9408" s="238"/>
      <c r="C9408" s="229"/>
      <c r="D9408" s="229"/>
      <c r="E9408" s="235"/>
      <c r="F9408" s="235"/>
      <c r="G9408" s="242"/>
      <c r="H9408" s="243"/>
      <c r="J9408" s="33"/>
      <c r="K9408" s="33"/>
      <c r="L9408" s="33"/>
      <c r="M9408" s="33"/>
      <c r="N9408" s="33"/>
      <c r="O9408" s="33"/>
      <c r="P9408" s="33"/>
      <c r="Q9408" s="33"/>
      <c r="R9408" s="33"/>
      <c r="S9408" s="33"/>
    </row>
    <row r="9409" spans="1:19">
      <c r="A9409" s="233"/>
      <c r="B9409" s="238"/>
      <c r="C9409" s="229"/>
      <c r="D9409" s="229"/>
      <c r="E9409" s="235"/>
      <c r="F9409" s="235"/>
      <c r="G9409" s="242"/>
      <c r="H9409" s="243"/>
      <c r="J9409" s="33"/>
      <c r="K9409" s="33"/>
      <c r="L9409" s="33"/>
      <c r="M9409" s="33"/>
      <c r="N9409" s="33"/>
      <c r="O9409" s="33"/>
      <c r="P9409" s="33"/>
      <c r="Q9409" s="33"/>
      <c r="R9409" s="33"/>
      <c r="S9409" s="33"/>
    </row>
    <row r="9410" spans="1:19">
      <c r="A9410" s="233"/>
      <c r="B9410" s="238"/>
      <c r="C9410" s="229"/>
      <c r="D9410" s="229"/>
      <c r="E9410" s="235"/>
      <c r="F9410" s="235"/>
      <c r="G9410" s="242"/>
      <c r="H9410" s="243"/>
      <c r="J9410" s="33"/>
      <c r="K9410" s="33"/>
      <c r="L9410" s="33"/>
      <c r="M9410" s="33"/>
      <c r="N9410" s="33"/>
      <c r="O9410" s="33"/>
      <c r="P9410" s="33"/>
      <c r="Q9410" s="33"/>
      <c r="R9410" s="33"/>
      <c r="S9410" s="33"/>
    </row>
    <row r="9411" spans="1:19">
      <c r="A9411" s="233"/>
      <c r="B9411" s="238"/>
      <c r="C9411" s="229"/>
      <c r="D9411" s="229"/>
      <c r="E9411" s="235"/>
      <c r="F9411" s="235"/>
      <c r="G9411" s="242"/>
      <c r="H9411" s="243"/>
      <c r="J9411" s="33"/>
      <c r="K9411" s="33"/>
      <c r="L9411" s="33"/>
      <c r="M9411" s="33"/>
      <c r="N9411" s="33"/>
      <c r="O9411" s="33"/>
      <c r="P9411" s="33"/>
      <c r="Q9411" s="33"/>
      <c r="R9411" s="33"/>
      <c r="S9411" s="33"/>
    </row>
    <row r="9412" spans="1:19">
      <c r="A9412" s="233"/>
      <c r="B9412" s="238"/>
      <c r="C9412" s="229"/>
      <c r="D9412" s="229"/>
      <c r="E9412" s="235"/>
      <c r="F9412" s="235"/>
      <c r="G9412" s="242"/>
      <c r="H9412" s="243"/>
      <c r="J9412" s="33"/>
      <c r="K9412" s="33"/>
      <c r="L9412" s="33"/>
      <c r="M9412" s="33"/>
      <c r="N9412" s="33"/>
      <c r="O9412" s="33"/>
      <c r="P9412" s="33"/>
      <c r="Q9412" s="33"/>
      <c r="R9412" s="33"/>
      <c r="S9412" s="33"/>
    </row>
    <row r="9413" spans="1:19">
      <c r="A9413" s="233"/>
      <c r="B9413" s="238"/>
      <c r="C9413" s="229"/>
      <c r="D9413" s="229"/>
      <c r="E9413" s="235"/>
      <c r="F9413" s="235"/>
      <c r="G9413" s="242"/>
      <c r="H9413" s="243"/>
      <c r="J9413" s="33"/>
      <c r="K9413" s="33"/>
      <c r="L9413" s="33"/>
      <c r="M9413" s="33"/>
      <c r="N9413" s="33"/>
      <c r="O9413" s="33"/>
      <c r="P9413" s="33"/>
      <c r="Q9413" s="33"/>
      <c r="R9413" s="33"/>
      <c r="S9413" s="33"/>
    </row>
    <row r="9414" spans="1:19">
      <c r="A9414" s="233"/>
      <c r="B9414" s="238"/>
      <c r="C9414" s="229"/>
      <c r="D9414" s="229"/>
      <c r="E9414" s="235"/>
      <c r="F9414" s="235"/>
      <c r="G9414" s="242"/>
      <c r="H9414" s="243"/>
      <c r="J9414" s="33"/>
      <c r="K9414" s="33"/>
      <c r="L9414" s="33"/>
      <c r="M9414" s="33"/>
      <c r="N9414" s="33"/>
      <c r="O9414" s="33"/>
      <c r="P9414" s="33"/>
      <c r="Q9414" s="33"/>
      <c r="R9414" s="33"/>
      <c r="S9414" s="33"/>
    </row>
    <row r="9415" spans="1:19">
      <c r="A9415" s="233"/>
      <c r="B9415" s="238"/>
      <c r="C9415" s="229"/>
      <c r="D9415" s="229"/>
      <c r="E9415" s="235"/>
      <c r="F9415" s="235"/>
      <c r="G9415" s="242"/>
      <c r="H9415" s="243"/>
      <c r="J9415" s="33"/>
      <c r="K9415" s="33"/>
      <c r="L9415" s="33"/>
      <c r="M9415" s="33"/>
      <c r="N9415" s="33"/>
      <c r="O9415" s="33"/>
      <c r="P9415" s="33"/>
      <c r="Q9415" s="33"/>
      <c r="R9415" s="33"/>
      <c r="S9415" s="33"/>
    </row>
    <row r="9416" spans="1:19">
      <c r="A9416" s="233"/>
      <c r="B9416" s="238"/>
      <c r="C9416" s="229"/>
      <c r="D9416" s="229"/>
      <c r="E9416" s="235"/>
      <c r="F9416" s="235"/>
      <c r="G9416" s="242"/>
      <c r="H9416" s="243"/>
      <c r="J9416" s="33"/>
      <c r="K9416" s="33"/>
      <c r="L9416" s="33"/>
      <c r="M9416" s="33"/>
      <c r="N9416" s="33"/>
      <c r="O9416" s="33"/>
      <c r="P9416" s="33"/>
      <c r="Q9416" s="33"/>
      <c r="R9416" s="33"/>
      <c r="S9416" s="33"/>
    </row>
    <row r="9417" spans="1:19">
      <c r="A9417" s="233"/>
      <c r="B9417" s="238"/>
      <c r="C9417" s="229"/>
      <c r="D9417" s="229"/>
      <c r="E9417" s="235"/>
      <c r="F9417" s="235"/>
      <c r="G9417" s="242"/>
      <c r="H9417" s="243"/>
      <c r="J9417" s="33"/>
      <c r="K9417" s="33"/>
      <c r="L9417" s="33"/>
      <c r="M9417" s="33"/>
      <c r="N9417" s="33"/>
      <c r="O9417" s="33"/>
      <c r="P9417" s="33"/>
      <c r="Q9417" s="33"/>
      <c r="R9417" s="33"/>
      <c r="S9417" s="33"/>
    </row>
    <row r="9418" spans="1:19">
      <c r="A9418" s="233"/>
      <c r="B9418" s="238"/>
      <c r="C9418" s="229"/>
      <c r="D9418" s="229"/>
      <c r="E9418" s="235"/>
      <c r="F9418" s="235"/>
      <c r="G9418" s="242"/>
      <c r="H9418" s="243"/>
      <c r="J9418" s="33"/>
      <c r="K9418" s="33"/>
      <c r="L9418" s="33"/>
      <c r="M9418" s="33"/>
      <c r="N9418" s="33"/>
      <c r="O9418" s="33"/>
      <c r="P9418" s="33"/>
      <c r="Q9418" s="33"/>
      <c r="R9418" s="33"/>
      <c r="S9418" s="33"/>
    </row>
    <row r="9419" spans="1:19">
      <c r="A9419" s="233"/>
      <c r="B9419" s="238"/>
      <c r="C9419" s="229"/>
      <c r="D9419" s="229"/>
      <c r="E9419" s="235"/>
      <c r="F9419" s="235"/>
      <c r="G9419" s="242"/>
      <c r="H9419" s="243"/>
      <c r="J9419" s="33"/>
      <c r="K9419" s="33"/>
      <c r="L9419" s="33"/>
      <c r="M9419" s="33"/>
      <c r="N9419" s="33"/>
      <c r="O9419" s="33"/>
      <c r="P9419" s="33"/>
      <c r="Q9419" s="33"/>
      <c r="R9419" s="33"/>
      <c r="S9419" s="33"/>
    </row>
    <row r="9420" spans="1:19">
      <c r="A9420" s="233"/>
      <c r="B9420" s="238"/>
      <c r="C9420" s="229"/>
      <c r="D9420" s="229"/>
      <c r="E9420" s="235"/>
      <c r="F9420" s="235"/>
      <c r="G9420" s="242"/>
      <c r="H9420" s="243"/>
      <c r="J9420" s="33"/>
      <c r="K9420" s="33"/>
      <c r="L9420" s="33"/>
      <c r="M9420" s="33"/>
      <c r="N9420" s="33"/>
      <c r="O9420" s="33"/>
      <c r="P9420" s="33"/>
      <c r="Q9420" s="33"/>
      <c r="R9420" s="33"/>
      <c r="S9420" s="33"/>
    </row>
    <row r="9421" spans="1:19">
      <c r="A9421" s="233"/>
      <c r="B9421" s="238"/>
      <c r="C9421" s="229"/>
      <c r="D9421" s="229"/>
      <c r="E9421" s="235"/>
      <c r="F9421" s="235"/>
      <c r="G9421" s="242"/>
      <c r="H9421" s="243"/>
      <c r="J9421" s="33"/>
      <c r="K9421" s="33"/>
      <c r="L9421" s="33"/>
      <c r="M9421" s="33"/>
      <c r="N9421" s="33"/>
      <c r="O9421" s="33"/>
      <c r="P9421" s="33"/>
      <c r="Q9421" s="33"/>
      <c r="R9421" s="33"/>
      <c r="S9421" s="33"/>
    </row>
    <row r="9422" spans="1:19">
      <c r="A9422" s="233"/>
      <c r="B9422" s="238"/>
      <c r="C9422" s="229"/>
      <c r="D9422" s="229"/>
      <c r="E9422" s="235"/>
      <c r="F9422" s="235"/>
      <c r="G9422" s="242"/>
      <c r="H9422" s="243"/>
      <c r="J9422" s="33"/>
      <c r="K9422" s="33"/>
      <c r="L9422" s="33"/>
      <c r="M9422" s="33"/>
      <c r="N9422" s="33"/>
      <c r="O9422" s="33"/>
      <c r="P9422" s="33"/>
      <c r="Q9422" s="33"/>
      <c r="R9422" s="33"/>
      <c r="S9422" s="33"/>
    </row>
    <row r="9423" spans="1:19">
      <c r="A9423" s="233"/>
      <c r="B9423" s="238"/>
      <c r="C9423" s="229"/>
      <c r="D9423" s="229"/>
      <c r="E9423" s="235"/>
      <c r="F9423" s="235"/>
      <c r="G9423" s="242"/>
      <c r="H9423" s="243"/>
      <c r="J9423" s="33"/>
      <c r="K9423" s="33"/>
      <c r="L9423" s="33"/>
      <c r="M9423" s="33"/>
      <c r="N9423" s="33"/>
      <c r="O9423" s="33"/>
      <c r="P9423" s="33"/>
      <c r="Q9423" s="33"/>
      <c r="R9423" s="33"/>
      <c r="S9423" s="33"/>
    </row>
    <row r="9424" spans="1:19">
      <c r="A9424" s="233"/>
      <c r="B9424" s="238"/>
      <c r="C9424" s="229"/>
      <c r="D9424" s="229"/>
      <c r="E9424" s="235"/>
      <c r="F9424" s="235"/>
      <c r="G9424" s="242"/>
      <c r="H9424" s="243"/>
      <c r="J9424" s="33"/>
      <c r="K9424" s="33"/>
      <c r="L9424" s="33"/>
      <c r="M9424" s="33"/>
      <c r="N9424" s="33"/>
      <c r="O9424" s="33"/>
      <c r="P9424" s="33"/>
      <c r="Q9424" s="33"/>
      <c r="R9424" s="33"/>
      <c r="S9424" s="33"/>
    </row>
    <row r="9425" spans="1:19">
      <c r="A9425" s="233"/>
      <c r="B9425" s="238"/>
      <c r="C9425" s="229"/>
      <c r="D9425" s="229"/>
      <c r="E9425" s="235"/>
      <c r="F9425" s="235"/>
      <c r="G9425" s="242"/>
      <c r="H9425" s="243"/>
      <c r="J9425" s="33"/>
      <c r="K9425" s="33"/>
      <c r="L9425" s="33"/>
      <c r="M9425" s="33"/>
      <c r="N9425" s="33"/>
      <c r="O9425" s="33"/>
      <c r="P9425" s="33"/>
      <c r="Q9425" s="33"/>
      <c r="R9425" s="33"/>
      <c r="S9425" s="33"/>
    </row>
    <row r="9426" spans="1:19">
      <c r="A9426" s="233"/>
      <c r="B9426" s="238"/>
      <c r="C9426" s="229"/>
      <c r="D9426" s="229"/>
      <c r="E9426" s="235"/>
      <c r="F9426" s="235"/>
      <c r="G9426" s="242"/>
      <c r="H9426" s="243"/>
      <c r="J9426" s="33"/>
      <c r="K9426" s="33"/>
      <c r="L9426" s="33"/>
      <c r="M9426" s="33"/>
      <c r="N9426" s="33"/>
      <c r="O9426" s="33"/>
      <c r="P9426" s="33"/>
      <c r="Q9426" s="33"/>
      <c r="R9426" s="33"/>
      <c r="S9426" s="33"/>
    </row>
    <row r="9427" spans="1:19">
      <c r="A9427" s="233"/>
      <c r="B9427" s="238"/>
      <c r="C9427" s="229"/>
      <c r="D9427" s="229"/>
      <c r="E9427" s="235"/>
      <c r="F9427" s="235"/>
      <c r="G9427" s="242"/>
      <c r="H9427" s="243"/>
      <c r="J9427" s="33"/>
      <c r="K9427" s="33"/>
      <c r="L9427" s="33"/>
      <c r="M9427" s="33"/>
      <c r="N9427" s="33"/>
      <c r="O9427" s="33"/>
      <c r="P9427" s="33"/>
      <c r="Q9427" s="33"/>
      <c r="R9427" s="33"/>
      <c r="S9427" s="33"/>
    </row>
    <row r="9428" spans="1:19">
      <c r="A9428" s="233"/>
      <c r="B9428" s="238"/>
      <c r="C9428" s="229"/>
      <c r="D9428" s="229"/>
      <c r="E9428" s="235"/>
      <c r="F9428" s="235"/>
      <c r="G9428" s="242"/>
      <c r="H9428" s="243"/>
      <c r="J9428" s="33"/>
      <c r="K9428" s="33"/>
      <c r="L9428" s="33"/>
      <c r="M9428" s="33"/>
      <c r="N9428" s="33"/>
      <c r="O9428" s="33"/>
      <c r="P9428" s="33"/>
      <c r="Q9428" s="33"/>
      <c r="R9428" s="33"/>
      <c r="S9428" s="33"/>
    </row>
    <row r="9429" spans="1:19">
      <c r="A9429" s="233"/>
      <c r="B9429" s="238"/>
      <c r="C9429" s="229"/>
      <c r="D9429" s="229"/>
      <c r="E9429" s="235"/>
      <c r="F9429" s="235"/>
      <c r="G9429" s="242"/>
      <c r="H9429" s="243"/>
      <c r="J9429" s="33"/>
      <c r="K9429" s="33"/>
      <c r="L9429" s="33"/>
      <c r="M9429" s="33"/>
      <c r="N9429" s="33"/>
      <c r="O9429" s="33"/>
      <c r="P9429" s="33"/>
      <c r="Q9429" s="33"/>
      <c r="R9429" s="33"/>
      <c r="S9429" s="33"/>
    </row>
    <row r="9430" spans="1:19">
      <c r="A9430" s="233"/>
      <c r="B9430" s="238"/>
      <c r="C9430" s="229"/>
      <c r="D9430" s="229"/>
      <c r="E9430" s="235"/>
      <c r="F9430" s="235"/>
      <c r="G9430" s="242"/>
      <c r="H9430" s="243"/>
      <c r="J9430" s="33"/>
      <c r="K9430" s="33"/>
      <c r="L9430" s="33"/>
      <c r="M9430" s="33"/>
      <c r="N9430" s="33"/>
      <c r="O9430" s="33"/>
      <c r="P9430" s="33"/>
      <c r="Q9430" s="33"/>
      <c r="R9430" s="33"/>
      <c r="S9430" s="33"/>
    </row>
    <row r="9431" spans="1:19">
      <c r="A9431" s="233"/>
      <c r="B9431" s="238"/>
      <c r="C9431" s="229"/>
      <c r="D9431" s="229"/>
      <c r="E9431" s="235"/>
      <c r="F9431" s="235"/>
      <c r="G9431" s="242"/>
      <c r="H9431" s="243"/>
      <c r="J9431" s="33"/>
      <c r="K9431" s="33"/>
      <c r="L9431" s="33"/>
      <c r="M9431" s="33"/>
      <c r="N9431" s="33"/>
      <c r="O9431" s="33"/>
      <c r="P9431" s="33"/>
      <c r="Q9431" s="33"/>
      <c r="R9431" s="33"/>
      <c r="S9431" s="33"/>
    </row>
    <row r="9432" spans="1:19">
      <c r="A9432" s="233"/>
      <c r="B9432" s="238"/>
      <c r="C9432" s="229"/>
      <c r="D9432" s="229"/>
      <c r="E9432" s="235"/>
      <c r="F9432" s="235"/>
      <c r="G9432" s="242"/>
      <c r="H9432" s="243"/>
      <c r="J9432" s="33"/>
      <c r="K9432" s="33"/>
      <c r="L9432" s="33"/>
      <c r="M9432" s="33"/>
      <c r="N9432" s="33"/>
      <c r="O9432" s="33"/>
      <c r="P9432" s="33"/>
      <c r="Q9432" s="33"/>
      <c r="R9432" s="33"/>
      <c r="S9432" s="33"/>
    </row>
    <row r="9433" spans="1:19">
      <c r="A9433" s="233"/>
      <c r="B9433" s="238"/>
      <c r="C9433" s="229"/>
      <c r="D9433" s="229"/>
      <c r="E9433" s="235"/>
      <c r="F9433" s="235"/>
      <c r="G9433" s="242"/>
      <c r="H9433" s="243"/>
      <c r="J9433" s="33"/>
      <c r="K9433" s="33"/>
      <c r="L9433" s="33"/>
      <c r="M9433" s="33"/>
      <c r="N9433" s="33"/>
      <c r="O9433" s="33"/>
      <c r="P9433" s="33"/>
      <c r="Q9433" s="33"/>
      <c r="R9433" s="33"/>
      <c r="S9433" s="33"/>
    </row>
    <row r="9434" spans="1:19">
      <c r="A9434" s="233"/>
      <c r="B9434" s="238"/>
      <c r="C9434" s="229"/>
      <c r="D9434" s="229"/>
      <c r="E9434" s="235"/>
      <c r="F9434" s="235"/>
      <c r="G9434" s="242"/>
      <c r="H9434" s="243"/>
      <c r="J9434" s="33"/>
      <c r="K9434" s="33"/>
      <c r="L9434" s="33"/>
      <c r="M9434" s="33"/>
      <c r="N9434" s="33"/>
      <c r="O9434" s="33"/>
      <c r="P9434" s="33"/>
      <c r="Q9434" s="33"/>
      <c r="R9434" s="33"/>
      <c r="S9434" s="33"/>
    </row>
    <row r="9435" spans="1:19">
      <c r="A9435" s="233"/>
      <c r="B9435" s="238"/>
      <c r="C9435" s="229"/>
      <c r="D9435" s="229"/>
      <c r="E9435" s="235"/>
      <c r="F9435" s="235"/>
      <c r="G9435" s="242"/>
      <c r="H9435" s="243"/>
      <c r="J9435" s="33"/>
      <c r="K9435" s="33"/>
      <c r="L9435" s="33"/>
      <c r="M9435" s="33"/>
      <c r="N9435" s="33"/>
      <c r="O9435" s="33"/>
      <c r="P9435" s="33"/>
      <c r="Q9435" s="33"/>
      <c r="R9435" s="33"/>
      <c r="S9435" s="33"/>
    </row>
    <row r="9436" spans="1:19">
      <c r="A9436" s="233"/>
      <c r="B9436" s="238"/>
      <c r="C9436" s="229"/>
      <c r="D9436" s="229"/>
      <c r="E9436" s="235"/>
      <c r="F9436" s="235"/>
      <c r="G9436" s="242"/>
      <c r="H9436" s="243"/>
      <c r="J9436" s="33"/>
      <c r="K9436" s="33"/>
      <c r="L9436" s="33"/>
      <c r="M9436" s="33"/>
      <c r="N9436" s="33"/>
      <c r="O9436" s="33"/>
      <c r="P9436" s="33"/>
      <c r="Q9436" s="33"/>
      <c r="R9436" s="33"/>
      <c r="S9436" s="33"/>
    </row>
    <row r="9437" spans="1:19">
      <c r="A9437" s="233"/>
      <c r="B9437" s="238"/>
      <c r="C9437" s="229"/>
      <c r="D9437" s="229"/>
      <c r="E9437" s="235"/>
      <c r="F9437" s="235"/>
      <c r="G9437" s="242"/>
      <c r="H9437" s="243"/>
      <c r="J9437" s="33"/>
      <c r="K9437" s="33"/>
      <c r="L9437" s="33"/>
      <c r="M9437" s="33"/>
      <c r="N9437" s="33"/>
      <c r="O9437" s="33"/>
      <c r="P9437" s="33"/>
      <c r="Q9437" s="33"/>
      <c r="R9437" s="33"/>
      <c r="S9437" s="33"/>
    </row>
    <row r="9438" spans="1:19">
      <c r="A9438" s="233"/>
      <c r="B9438" s="238"/>
      <c r="C9438" s="229"/>
      <c r="D9438" s="229"/>
      <c r="E9438" s="235"/>
      <c r="F9438" s="235"/>
      <c r="G9438" s="242"/>
      <c r="H9438" s="243"/>
      <c r="J9438" s="33"/>
      <c r="K9438" s="33"/>
      <c r="L9438" s="33"/>
      <c r="M9438" s="33"/>
      <c r="N9438" s="33"/>
      <c r="O9438" s="33"/>
      <c r="P9438" s="33"/>
      <c r="Q9438" s="33"/>
      <c r="R9438" s="33"/>
      <c r="S9438" s="33"/>
    </row>
    <row r="9439" spans="1:19">
      <c r="A9439" s="233"/>
      <c r="B9439" s="238"/>
      <c r="C9439" s="229"/>
      <c r="D9439" s="229"/>
      <c r="E9439" s="235"/>
      <c r="F9439" s="235"/>
      <c r="G9439" s="242"/>
      <c r="H9439" s="243"/>
      <c r="J9439" s="33"/>
      <c r="K9439" s="33"/>
      <c r="L9439" s="33"/>
      <c r="M9439" s="33"/>
      <c r="N9439" s="33"/>
      <c r="O9439" s="33"/>
      <c r="P9439" s="33"/>
      <c r="Q9439" s="33"/>
      <c r="R9439" s="33"/>
      <c r="S9439" s="33"/>
    </row>
    <row r="9440" spans="1:19">
      <c r="A9440" s="233"/>
      <c r="B9440" s="238"/>
      <c r="C9440" s="229"/>
      <c r="D9440" s="229"/>
      <c r="E9440" s="235"/>
      <c r="F9440" s="235"/>
      <c r="G9440" s="242"/>
      <c r="H9440" s="243"/>
      <c r="J9440" s="33"/>
      <c r="K9440" s="33"/>
      <c r="L9440" s="33"/>
      <c r="M9440" s="33"/>
      <c r="N9440" s="33"/>
      <c r="O9440" s="33"/>
      <c r="P9440" s="33"/>
      <c r="Q9440" s="33"/>
      <c r="R9440" s="33"/>
      <c r="S9440" s="33"/>
    </row>
    <row r="9441" spans="1:19">
      <c r="A9441" s="233"/>
      <c r="B9441" s="238"/>
      <c r="C9441" s="229"/>
      <c r="D9441" s="229"/>
      <c r="E9441" s="235"/>
      <c r="F9441" s="235"/>
      <c r="G9441" s="242"/>
      <c r="H9441" s="243"/>
      <c r="J9441" s="33"/>
      <c r="K9441" s="33"/>
      <c r="L9441" s="33"/>
      <c r="M9441" s="33"/>
      <c r="N9441" s="33"/>
      <c r="O9441" s="33"/>
      <c r="P9441" s="33"/>
      <c r="Q9441" s="33"/>
      <c r="R9441" s="33"/>
      <c r="S9441" s="33"/>
    </row>
    <row r="9442" spans="1:19">
      <c r="A9442" s="233"/>
      <c r="B9442" s="238"/>
      <c r="C9442" s="229"/>
      <c r="D9442" s="229"/>
      <c r="E9442" s="235"/>
      <c r="F9442" s="235"/>
      <c r="G9442" s="242"/>
      <c r="H9442" s="243"/>
      <c r="J9442" s="33"/>
      <c r="K9442" s="33"/>
      <c r="L9442" s="33"/>
      <c r="M9442" s="33"/>
      <c r="N9442" s="33"/>
      <c r="O9442" s="33"/>
      <c r="P9442" s="33"/>
      <c r="Q9442" s="33"/>
      <c r="R9442" s="33"/>
      <c r="S9442" s="33"/>
    </row>
    <row r="9443" spans="1:19">
      <c r="A9443" s="233"/>
      <c r="B9443" s="238"/>
      <c r="C9443" s="229"/>
      <c r="D9443" s="229"/>
      <c r="E9443" s="235"/>
      <c r="F9443" s="235"/>
      <c r="G9443" s="242"/>
      <c r="H9443" s="243"/>
      <c r="J9443" s="33"/>
      <c r="K9443" s="33"/>
      <c r="L9443" s="33"/>
      <c r="M9443" s="33"/>
      <c r="N9443" s="33"/>
      <c r="O9443" s="33"/>
      <c r="P9443" s="33"/>
      <c r="Q9443" s="33"/>
      <c r="R9443" s="33"/>
      <c r="S9443" s="33"/>
    </row>
    <row r="9444" spans="1:19">
      <c r="A9444" s="233"/>
      <c r="B9444" s="238"/>
      <c r="C9444" s="229"/>
      <c r="D9444" s="229"/>
      <c r="E9444" s="235"/>
      <c r="F9444" s="235"/>
      <c r="G9444" s="242"/>
      <c r="H9444" s="243"/>
      <c r="J9444" s="33"/>
      <c r="K9444" s="33"/>
      <c r="L9444" s="33"/>
      <c r="M9444" s="33"/>
      <c r="N9444" s="33"/>
      <c r="O9444" s="33"/>
      <c r="P9444" s="33"/>
      <c r="Q9444" s="33"/>
      <c r="R9444" s="33"/>
      <c r="S9444" s="33"/>
    </row>
    <row r="9445" spans="1:19">
      <c r="A9445" s="233"/>
      <c r="B9445" s="238"/>
      <c r="C9445" s="229"/>
      <c r="D9445" s="229"/>
      <c r="E9445" s="235"/>
      <c r="F9445" s="235"/>
      <c r="G9445" s="242"/>
      <c r="H9445" s="243"/>
      <c r="J9445" s="33"/>
      <c r="K9445" s="33"/>
      <c r="L9445" s="33"/>
      <c r="M9445" s="33"/>
      <c r="N9445" s="33"/>
      <c r="O9445" s="33"/>
      <c r="P9445" s="33"/>
      <c r="Q9445" s="33"/>
      <c r="R9445" s="33"/>
      <c r="S9445" s="33"/>
    </row>
    <row r="9446" spans="1:19">
      <c r="A9446" s="233"/>
      <c r="B9446" s="238"/>
      <c r="C9446" s="229"/>
      <c r="D9446" s="229"/>
      <c r="E9446" s="235"/>
      <c r="F9446" s="235"/>
      <c r="G9446" s="242"/>
      <c r="H9446" s="243"/>
      <c r="J9446" s="33"/>
      <c r="K9446" s="33"/>
      <c r="L9446" s="33"/>
      <c r="M9446" s="33"/>
      <c r="N9446" s="33"/>
      <c r="O9446" s="33"/>
      <c r="P9446" s="33"/>
      <c r="Q9446" s="33"/>
      <c r="R9446" s="33"/>
      <c r="S9446" s="33"/>
    </row>
    <row r="9447" spans="1:19">
      <c r="A9447" s="233"/>
      <c r="B9447" s="238"/>
      <c r="C9447" s="229"/>
      <c r="D9447" s="229"/>
      <c r="E9447" s="235"/>
      <c r="F9447" s="235"/>
      <c r="G9447" s="242"/>
      <c r="H9447" s="243"/>
      <c r="J9447" s="33"/>
      <c r="K9447" s="33"/>
      <c r="L9447" s="33"/>
      <c r="M9447" s="33"/>
      <c r="N9447" s="33"/>
      <c r="O9447" s="33"/>
      <c r="P9447" s="33"/>
      <c r="Q9447" s="33"/>
      <c r="R9447" s="33"/>
      <c r="S9447" s="33"/>
    </row>
    <row r="9448" spans="1:19">
      <c r="A9448" s="233"/>
      <c r="B9448" s="238"/>
      <c r="C9448" s="229"/>
      <c r="D9448" s="229"/>
      <c r="E9448" s="235"/>
      <c r="F9448" s="235"/>
      <c r="G9448" s="242"/>
      <c r="H9448" s="243"/>
      <c r="J9448" s="33"/>
      <c r="K9448" s="33"/>
      <c r="L9448" s="33"/>
      <c r="M9448" s="33"/>
      <c r="N9448" s="33"/>
      <c r="O9448" s="33"/>
      <c r="P9448" s="33"/>
      <c r="Q9448" s="33"/>
      <c r="R9448" s="33"/>
      <c r="S9448" s="33"/>
    </row>
    <row r="9449" spans="1:19">
      <c r="A9449" s="233"/>
      <c r="B9449" s="238"/>
      <c r="C9449" s="229"/>
      <c r="D9449" s="229"/>
      <c r="E9449" s="235"/>
      <c r="F9449" s="235"/>
      <c r="G9449" s="242"/>
      <c r="H9449" s="243"/>
      <c r="J9449" s="33"/>
      <c r="K9449" s="33"/>
      <c r="L9449" s="33"/>
      <c r="M9449" s="33"/>
      <c r="N9449" s="33"/>
      <c r="O9449" s="33"/>
      <c r="P9449" s="33"/>
      <c r="Q9449" s="33"/>
      <c r="R9449" s="33"/>
      <c r="S9449" s="33"/>
    </row>
    <row r="9450" spans="1:19">
      <c r="A9450" s="233"/>
      <c r="B9450" s="238"/>
      <c r="C9450" s="229"/>
      <c r="D9450" s="229"/>
      <c r="E9450" s="235"/>
      <c r="F9450" s="235"/>
      <c r="G9450" s="242"/>
      <c r="H9450" s="243"/>
      <c r="J9450" s="33"/>
      <c r="K9450" s="33"/>
      <c r="L9450" s="33"/>
      <c r="M9450" s="33"/>
      <c r="N9450" s="33"/>
      <c r="O9450" s="33"/>
      <c r="P9450" s="33"/>
      <c r="Q9450" s="33"/>
      <c r="R9450" s="33"/>
      <c r="S9450" s="33"/>
    </row>
    <row r="9451" spans="1:19">
      <c r="A9451" s="233"/>
      <c r="B9451" s="238"/>
      <c r="C9451" s="229"/>
      <c r="D9451" s="229"/>
      <c r="E9451" s="235"/>
      <c r="F9451" s="235"/>
      <c r="G9451" s="242"/>
      <c r="H9451" s="243"/>
      <c r="J9451" s="33"/>
      <c r="K9451" s="33"/>
      <c r="L9451" s="33"/>
      <c r="M9451" s="33"/>
      <c r="N9451" s="33"/>
      <c r="O9451" s="33"/>
      <c r="P9451" s="33"/>
      <c r="Q9451" s="33"/>
      <c r="R9451" s="33"/>
      <c r="S9451" s="33"/>
    </row>
    <row r="9452" spans="1:19">
      <c r="A9452" s="233"/>
      <c r="B9452" s="238"/>
      <c r="C9452" s="229"/>
      <c r="D9452" s="229"/>
      <c r="E9452" s="235"/>
      <c r="F9452" s="235"/>
      <c r="G9452" s="242"/>
      <c r="H9452" s="243"/>
      <c r="J9452" s="33"/>
      <c r="K9452" s="33"/>
      <c r="L9452" s="33"/>
      <c r="M9452" s="33"/>
      <c r="N9452" s="33"/>
      <c r="O9452" s="33"/>
      <c r="P9452" s="33"/>
      <c r="Q9452" s="33"/>
      <c r="R9452" s="33"/>
      <c r="S9452" s="33"/>
    </row>
    <row r="9453" spans="1:19">
      <c r="A9453" s="233"/>
      <c r="B9453" s="238"/>
      <c r="C9453" s="229"/>
      <c r="D9453" s="229"/>
      <c r="E9453" s="235"/>
      <c r="F9453" s="235"/>
      <c r="G9453" s="242"/>
      <c r="H9453" s="243"/>
      <c r="J9453" s="33"/>
      <c r="K9453" s="33"/>
      <c r="L9453" s="33"/>
      <c r="M9453" s="33"/>
      <c r="N9453" s="33"/>
      <c r="O9453" s="33"/>
      <c r="P9453" s="33"/>
      <c r="Q9453" s="33"/>
      <c r="R9453" s="33"/>
      <c r="S9453" s="33"/>
    </row>
    <row r="9454" spans="1:19">
      <c r="A9454" s="233"/>
      <c r="B9454" s="238"/>
      <c r="C9454" s="229"/>
      <c r="D9454" s="229"/>
      <c r="E9454" s="235"/>
      <c r="F9454" s="235"/>
      <c r="G9454" s="242"/>
      <c r="H9454" s="243"/>
      <c r="J9454" s="33"/>
      <c r="K9454" s="33"/>
      <c r="L9454" s="33"/>
      <c r="M9454" s="33"/>
      <c r="N9454" s="33"/>
      <c r="O9454" s="33"/>
      <c r="P9454" s="33"/>
      <c r="Q9454" s="33"/>
      <c r="R9454" s="33"/>
      <c r="S9454" s="33"/>
    </row>
    <row r="9455" spans="1:19">
      <c r="A9455" s="233"/>
      <c r="B9455" s="238"/>
      <c r="C9455" s="229"/>
      <c r="D9455" s="229"/>
      <c r="E9455" s="235"/>
      <c r="F9455" s="235"/>
      <c r="G9455" s="242"/>
      <c r="H9455" s="243"/>
      <c r="J9455" s="33"/>
      <c r="K9455" s="33"/>
      <c r="L9455" s="33"/>
      <c r="M9455" s="33"/>
      <c r="N9455" s="33"/>
      <c r="O9455" s="33"/>
      <c r="P9455" s="33"/>
      <c r="Q9455" s="33"/>
      <c r="R9455" s="33"/>
      <c r="S9455" s="33"/>
    </row>
    <row r="9456" spans="1:19">
      <c r="A9456" s="233"/>
      <c r="B9456" s="238"/>
      <c r="C9456" s="229"/>
      <c r="D9456" s="229"/>
      <c r="E9456" s="235"/>
      <c r="F9456" s="235"/>
      <c r="G9456" s="242"/>
      <c r="H9456" s="243"/>
      <c r="J9456" s="33"/>
      <c r="K9456" s="33"/>
      <c r="L9456" s="33"/>
      <c r="M9456" s="33"/>
      <c r="N9456" s="33"/>
      <c r="O9456" s="33"/>
      <c r="P9456" s="33"/>
      <c r="Q9456" s="33"/>
      <c r="R9456" s="33"/>
      <c r="S9456" s="33"/>
    </row>
    <row r="9457" spans="1:19">
      <c r="A9457" s="233"/>
      <c r="B9457" s="238"/>
      <c r="C9457" s="229"/>
      <c r="D9457" s="229"/>
      <c r="E9457" s="235"/>
      <c r="F9457" s="235"/>
      <c r="G9457" s="242"/>
      <c r="H9457" s="243"/>
      <c r="J9457" s="33"/>
      <c r="K9457" s="33"/>
      <c r="L9457" s="33"/>
      <c r="M9457" s="33"/>
      <c r="N9457" s="33"/>
      <c r="O9457" s="33"/>
      <c r="P9457" s="33"/>
      <c r="Q9457" s="33"/>
      <c r="R9457" s="33"/>
      <c r="S9457" s="33"/>
    </row>
    <row r="9458" spans="1:19">
      <c r="A9458" s="233"/>
      <c r="B9458" s="238"/>
      <c r="C9458" s="229"/>
      <c r="D9458" s="229"/>
      <c r="E9458" s="235"/>
      <c r="F9458" s="235"/>
      <c r="G9458" s="242"/>
      <c r="H9458" s="243"/>
      <c r="J9458" s="33"/>
      <c r="K9458" s="33"/>
      <c r="L9458" s="33"/>
      <c r="M9458" s="33"/>
      <c r="N9458" s="33"/>
      <c r="O9458" s="33"/>
      <c r="P9458" s="33"/>
      <c r="Q9458" s="33"/>
      <c r="R9458" s="33"/>
      <c r="S9458" s="33"/>
    </row>
    <row r="9459" spans="1:19">
      <c r="A9459" s="233"/>
      <c r="B9459" s="238"/>
      <c r="C9459" s="229"/>
      <c r="D9459" s="229"/>
      <c r="E9459" s="235"/>
      <c r="F9459" s="235"/>
      <c r="G9459" s="242"/>
      <c r="H9459" s="243"/>
      <c r="J9459" s="33"/>
      <c r="K9459" s="33"/>
      <c r="L9459" s="33"/>
      <c r="M9459" s="33"/>
      <c r="N9459" s="33"/>
      <c r="O9459" s="33"/>
      <c r="P9459" s="33"/>
      <c r="Q9459" s="33"/>
      <c r="R9459" s="33"/>
      <c r="S9459" s="33"/>
    </row>
    <row r="9460" spans="1:19">
      <c r="A9460" s="233"/>
      <c r="B9460" s="238"/>
      <c r="C9460" s="229"/>
      <c r="D9460" s="229"/>
      <c r="E9460" s="235"/>
      <c r="F9460" s="235"/>
      <c r="G9460" s="242"/>
      <c r="H9460" s="243"/>
      <c r="J9460" s="33"/>
      <c r="K9460" s="33"/>
      <c r="L9460" s="33"/>
      <c r="M9460" s="33"/>
      <c r="N9460" s="33"/>
      <c r="O9460" s="33"/>
      <c r="P9460" s="33"/>
      <c r="Q9460" s="33"/>
      <c r="R9460" s="33"/>
      <c r="S9460" s="33"/>
    </row>
    <row r="9461" spans="1:19">
      <c r="A9461" s="233"/>
      <c r="B9461" s="238"/>
      <c r="C9461" s="229"/>
      <c r="D9461" s="229"/>
      <c r="E9461" s="235"/>
      <c r="F9461" s="235"/>
      <c r="G9461" s="242"/>
      <c r="H9461" s="243"/>
      <c r="J9461" s="33"/>
      <c r="K9461" s="33"/>
      <c r="L9461" s="33"/>
      <c r="M9461" s="33"/>
      <c r="N9461" s="33"/>
      <c r="O9461" s="33"/>
      <c r="P9461" s="33"/>
      <c r="Q9461" s="33"/>
      <c r="R9461" s="33"/>
      <c r="S9461" s="33"/>
    </row>
    <row r="9462" spans="1:19">
      <c r="A9462" s="233"/>
      <c r="B9462" s="238"/>
      <c r="C9462" s="229"/>
      <c r="D9462" s="229"/>
      <c r="E9462" s="235"/>
      <c r="F9462" s="235"/>
      <c r="G9462" s="242"/>
      <c r="H9462" s="243"/>
      <c r="J9462" s="33"/>
      <c r="K9462" s="33"/>
      <c r="L9462" s="33"/>
      <c r="M9462" s="33"/>
      <c r="N9462" s="33"/>
      <c r="O9462" s="33"/>
      <c r="P9462" s="33"/>
      <c r="Q9462" s="33"/>
      <c r="R9462" s="33"/>
      <c r="S9462" s="33"/>
    </row>
    <row r="9463" spans="1:19">
      <c r="A9463" s="233"/>
      <c r="B9463" s="238"/>
      <c r="C9463" s="229"/>
      <c r="D9463" s="229"/>
      <c r="E9463" s="235"/>
      <c r="F9463" s="235"/>
      <c r="G9463" s="242"/>
      <c r="H9463" s="243"/>
      <c r="J9463" s="33"/>
      <c r="K9463" s="33"/>
      <c r="L9463" s="33"/>
      <c r="M9463" s="33"/>
      <c r="N9463" s="33"/>
      <c r="O9463" s="33"/>
      <c r="P9463" s="33"/>
      <c r="Q9463" s="33"/>
      <c r="R9463" s="33"/>
      <c r="S9463" s="33"/>
    </row>
    <row r="9464" spans="1:19">
      <c r="A9464" s="233"/>
      <c r="B9464" s="238"/>
      <c r="C9464" s="229"/>
      <c r="D9464" s="229"/>
      <c r="E9464" s="235"/>
      <c r="F9464" s="235"/>
      <c r="G9464" s="242"/>
      <c r="H9464" s="243"/>
      <c r="J9464" s="33"/>
      <c r="K9464" s="33"/>
      <c r="L9464" s="33"/>
      <c r="M9464" s="33"/>
      <c r="N9464" s="33"/>
      <c r="O9464" s="33"/>
      <c r="P9464" s="33"/>
      <c r="Q9464" s="33"/>
      <c r="R9464" s="33"/>
      <c r="S9464" s="33"/>
    </row>
    <row r="9465" spans="1:19">
      <c r="A9465" s="233"/>
      <c r="B9465" s="238"/>
      <c r="C9465" s="229"/>
      <c r="D9465" s="229"/>
      <c r="E9465" s="235"/>
      <c r="F9465" s="235"/>
      <c r="G9465" s="242"/>
      <c r="H9465" s="243"/>
      <c r="J9465" s="33"/>
      <c r="K9465" s="33"/>
      <c r="L9465" s="33"/>
      <c r="M9465" s="33"/>
      <c r="N9465" s="33"/>
      <c r="O9465" s="33"/>
      <c r="P9465" s="33"/>
      <c r="Q9465" s="33"/>
      <c r="R9465" s="33"/>
      <c r="S9465" s="33"/>
    </row>
    <row r="9466" spans="1:19">
      <c r="A9466" s="233"/>
      <c r="B9466" s="238"/>
      <c r="C9466" s="229"/>
      <c r="D9466" s="229"/>
      <c r="E9466" s="235"/>
      <c r="F9466" s="235"/>
      <c r="G9466" s="242"/>
      <c r="H9466" s="243"/>
      <c r="J9466" s="33"/>
      <c r="K9466" s="33"/>
      <c r="L9466" s="33"/>
      <c r="M9466" s="33"/>
      <c r="N9466" s="33"/>
      <c r="O9466" s="33"/>
      <c r="P9466" s="33"/>
      <c r="Q9466" s="33"/>
      <c r="R9466" s="33"/>
      <c r="S9466" s="33"/>
    </row>
    <row r="9467" spans="1:19">
      <c r="A9467" s="233"/>
      <c r="B9467" s="238"/>
      <c r="C9467" s="229"/>
      <c r="D9467" s="229"/>
      <c r="E9467" s="235"/>
      <c r="F9467" s="235"/>
      <c r="G9467" s="242"/>
      <c r="H9467" s="243"/>
      <c r="J9467" s="33"/>
      <c r="K9467" s="33"/>
      <c r="L9467" s="33"/>
      <c r="M9467" s="33"/>
      <c r="N9467" s="33"/>
      <c r="O9467" s="33"/>
      <c r="P9467" s="33"/>
      <c r="Q9467" s="33"/>
      <c r="R9467" s="33"/>
      <c r="S9467" s="33"/>
    </row>
    <row r="9468" spans="1:19">
      <c r="A9468" s="233"/>
      <c r="B9468" s="238"/>
      <c r="C9468" s="229"/>
      <c r="D9468" s="229"/>
      <c r="E9468" s="235"/>
      <c r="F9468" s="235"/>
      <c r="G9468" s="242"/>
      <c r="H9468" s="243"/>
      <c r="J9468" s="33"/>
      <c r="K9468" s="33"/>
      <c r="L9468" s="33"/>
      <c r="M9468" s="33"/>
      <c r="N9468" s="33"/>
      <c r="O9468" s="33"/>
      <c r="P9468" s="33"/>
      <c r="Q9468" s="33"/>
      <c r="R9468" s="33"/>
      <c r="S9468" s="33"/>
    </row>
    <row r="9469" spans="1:19">
      <c r="A9469" s="233"/>
      <c r="B9469" s="238"/>
      <c r="C9469" s="229"/>
      <c r="D9469" s="229"/>
      <c r="E9469" s="235"/>
      <c r="F9469" s="235"/>
      <c r="G9469" s="242"/>
      <c r="H9469" s="243"/>
      <c r="J9469" s="33"/>
      <c r="K9469" s="33"/>
      <c r="L9469" s="33"/>
      <c r="M9469" s="33"/>
      <c r="N9469" s="33"/>
      <c r="O9469" s="33"/>
      <c r="P9469" s="33"/>
      <c r="Q9469" s="33"/>
      <c r="R9469" s="33"/>
      <c r="S9469" s="33"/>
    </row>
    <row r="9470" spans="1:19">
      <c r="A9470" s="233"/>
      <c r="B9470" s="238"/>
      <c r="C9470" s="229"/>
      <c r="D9470" s="229"/>
      <c r="E9470" s="235"/>
      <c r="F9470" s="235"/>
      <c r="G9470" s="242"/>
      <c r="H9470" s="243"/>
      <c r="J9470" s="33"/>
      <c r="K9470" s="33"/>
      <c r="L9470" s="33"/>
      <c r="M9470" s="33"/>
      <c r="N9470" s="33"/>
      <c r="O9470" s="33"/>
      <c r="P9470" s="33"/>
      <c r="Q9470" s="33"/>
      <c r="R9470" s="33"/>
      <c r="S9470" s="33"/>
    </row>
    <row r="9471" spans="1:19">
      <c r="A9471" s="233"/>
      <c r="B9471" s="238"/>
      <c r="C9471" s="229"/>
      <c r="D9471" s="229"/>
      <c r="E9471" s="235"/>
      <c r="F9471" s="235"/>
      <c r="G9471" s="242"/>
      <c r="H9471" s="243"/>
      <c r="J9471" s="33"/>
      <c r="K9471" s="33"/>
      <c r="L9471" s="33"/>
      <c r="M9471" s="33"/>
      <c r="N9471" s="33"/>
      <c r="O9471" s="33"/>
      <c r="P9471" s="33"/>
      <c r="Q9471" s="33"/>
      <c r="R9471" s="33"/>
      <c r="S9471" s="33"/>
    </row>
    <row r="9472" spans="1:19">
      <c r="A9472" s="233"/>
      <c r="B9472" s="238"/>
      <c r="C9472" s="229"/>
      <c r="D9472" s="229"/>
      <c r="E9472" s="235"/>
      <c r="F9472" s="235"/>
      <c r="G9472" s="242"/>
      <c r="H9472" s="243"/>
      <c r="J9472" s="33"/>
      <c r="K9472" s="33"/>
      <c r="L9472" s="33"/>
      <c r="M9472" s="33"/>
      <c r="N9472" s="33"/>
      <c r="O9472" s="33"/>
      <c r="P9472" s="33"/>
      <c r="Q9472" s="33"/>
      <c r="R9472" s="33"/>
      <c r="S9472" s="33"/>
    </row>
    <row r="9473" spans="1:19">
      <c r="A9473" s="233"/>
      <c r="B9473" s="238"/>
      <c r="C9473" s="229"/>
      <c r="D9473" s="229"/>
      <c r="E9473" s="235"/>
      <c r="F9473" s="235"/>
      <c r="G9473" s="242"/>
      <c r="H9473" s="243"/>
      <c r="J9473" s="33"/>
      <c r="K9473" s="33"/>
      <c r="L9473" s="33"/>
      <c r="M9473" s="33"/>
      <c r="N9473" s="33"/>
      <c r="O9473" s="33"/>
      <c r="P9473" s="33"/>
      <c r="Q9473" s="33"/>
      <c r="R9473" s="33"/>
      <c r="S9473" s="33"/>
    </row>
    <row r="9474" spans="1:19">
      <c r="A9474" s="233"/>
      <c r="B9474" s="238"/>
      <c r="C9474" s="229"/>
      <c r="D9474" s="229"/>
      <c r="E9474" s="235"/>
      <c r="F9474" s="235"/>
      <c r="G9474" s="242"/>
      <c r="H9474" s="243"/>
      <c r="J9474" s="33"/>
      <c r="K9474" s="33"/>
      <c r="L9474" s="33"/>
      <c r="M9474" s="33"/>
      <c r="N9474" s="33"/>
      <c r="O9474" s="33"/>
      <c r="P9474" s="33"/>
      <c r="Q9474" s="33"/>
      <c r="R9474" s="33"/>
      <c r="S9474" s="33"/>
    </row>
    <row r="9475" spans="1:19">
      <c r="A9475" s="233"/>
      <c r="B9475" s="238"/>
      <c r="C9475" s="229"/>
      <c r="D9475" s="229"/>
      <c r="E9475" s="235"/>
      <c r="F9475" s="235"/>
      <c r="G9475" s="242"/>
      <c r="H9475" s="243"/>
      <c r="J9475" s="33"/>
      <c r="K9475" s="33"/>
      <c r="L9475" s="33"/>
      <c r="M9475" s="33"/>
      <c r="N9475" s="33"/>
      <c r="O9475" s="33"/>
      <c r="P9475" s="33"/>
      <c r="Q9475" s="33"/>
      <c r="R9475" s="33"/>
      <c r="S9475" s="33"/>
    </row>
    <row r="9476" spans="1:19">
      <c r="A9476" s="233"/>
      <c r="B9476" s="238"/>
      <c r="C9476" s="229"/>
      <c r="D9476" s="229"/>
      <c r="E9476" s="235"/>
      <c r="F9476" s="235"/>
      <c r="G9476" s="242"/>
      <c r="H9476" s="243"/>
      <c r="J9476" s="33"/>
      <c r="K9476" s="33"/>
      <c r="L9476" s="33"/>
      <c r="M9476" s="33"/>
      <c r="N9476" s="33"/>
      <c r="O9476" s="33"/>
      <c r="P9476" s="33"/>
      <c r="Q9476" s="33"/>
      <c r="R9476" s="33"/>
      <c r="S9476" s="33"/>
    </row>
    <row r="9477" spans="1:19">
      <c r="A9477" s="233"/>
      <c r="B9477" s="238"/>
      <c r="C9477" s="229"/>
      <c r="D9477" s="229"/>
      <c r="E9477" s="235"/>
      <c r="F9477" s="235"/>
      <c r="G9477" s="242"/>
      <c r="H9477" s="243"/>
      <c r="J9477" s="33"/>
      <c r="K9477" s="33"/>
      <c r="L9477" s="33"/>
      <c r="M9477" s="33"/>
      <c r="N9477" s="33"/>
      <c r="O9477" s="33"/>
      <c r="P9477" s="33"/>
      <c r="Q9477" s="33"/>
      <c r="R9477" s="33"/>
      <c r="S9477" s="33"/>
    </row>
    <row r="9478" spans="1:19">
      <c r="A9478" s="233"/>
      <c r="B9478" s="238"/>
      <c r="C9478" s="229"/>
      <c r="D9478" s="229"/>
      <c r="E9478" s="235"/>
      <c r="F9478" s="235"/>
      <c r="G9478" s="242"/>
      <c r="H9478" s="243"/>
      <c r="J9478" s="33"/>
      <c r="K9478" s="33"/>
      <c r="L9478" s="33"/>
      <c r="M9478" s="33"/>
      <c r="N9478" s="33"/>
      <c r="O9478" s="33"/>
      <c r="P9478" s="33"/>
      <c r="Q9478" s="33"/>
      <c r="R9478" s="33"/>
      <c r="S9478" s="33"/>
    </row>
    <row r="9479" spans="1:19">
      <c r="A9479" s="233"/>
      <c r="B9479" s="238"/>
      <c r="C9479" s="229"/>
      <c r="D9479" s="229"/>
      <c r="E9479" s="235"/>
      <c r="F9479" s="235"/>
      <c r="G9479" s="242"/>
      <c r="H9479" s="243"/>
      <c r="J9479" s="33"/>
      <c r="K9479" s="33"/>
      <c r="L9479" s="33"/>
      <c r="M9479" s="33"/>
      <c r="N9479" s="33"/>
      <c r="O9479" s="33"/>
      <c r="P9479" s="33"/>
      <c r="Q9479" s="33"/>
      <c r="R9479" s="33"/>
      <c r="S9479" s="33"/>
    </row>
    <row r="9480" spans="1:19">
      <c r="A9480" s="233"/>
      <c r="B9480" s="238"/>
      <c r="C9480" s="229"/>
      <c r="D9480" s="229"/>
      <c r="E9480" s="235"/>
      <c r="F9480" s="235"/>
      <c r="G9480" s="242"/>
      <c r="H9480" s="243"/>
      <c r="J9480" s="33"/>
      <c r="K9480" s="33"/>
      <c r="L9480" s="33"/>
      <c r="M9480" s="33"/>
      <c r="N9480" s="33"/>
      <c r="O9480" s="33"/>
      <c r="P9480" s="33"/>
      <c r="Q9480" s="33"/>
      <c r="R9480" s="33"/>
      <c r="S9480" s="33"/>
    </row>
    <row r="9481" spans="1:19">
      <c r="A9481" s="233"/>
      <c r="B9481" s="238"/>
      <c r="C9481" s="229"/>
      <c r="D9481" s="229"/>
      <c r="E9481" s="235"/>
      <c r="F9481" s="235"/>
      <c r="G9481" s="242"/>
      <c r="H9481" s="243"/>
      <c r="J9481" s="33"/>
      <c r="K9481" s="33"/>
      <c r="L9481" s="33"/>
      <c r="M9481" s="33"/>
      <c r="N9481" s="33"/>
      <c r="O9481" s="33"/>
      <c r="P9481" s="33"/>
      <c r="Q9481" s="33"/>
      <c r="R9481" s="33"/>
      <c r="S9481" s="33"/>
    </row>
    <row r="9482" spans="1:19">
      <c r="A9482" s="233"/>
      <c r="B9482" s="238"/>
      <c r="C9482" s="229"/>
      <c r="D9482" s="229"/>
      <c r="E9482" s="235"/>
      <c r="F9482" s="235"/>
      <c r="G9482" s="242"/>
      <c r="H9482" s="243"/>
      <c r="J9482" s="33"/>
      <c r="K9482" s="33"/>
      <c r="L9482" s="33"/>
      <c r="M9482" s="33"/>
      <c r="N9482" s="33"/>
      <c r="O9482" s="33"/>
      <c r="P9482" s="33"/>
      <c r="Q9482" s="33"/>
      <c r="R9482" s="33"/>
      <c r="S9482" s="33"/>
    </row>
    <row r="9483" spans="1:19">
      <c r="A9483" s="233"/>
      <c r="B9483" s="238"/>
      <c r="C9483" s="229"/>
      <c r="D9483" s="229"/>
      <c r="E9483" s="235"/>
      <c r="F9483" s="235"/>
      <c r="G9483" s="242"/>
      <c r="H9483" s="243"/>
      <c r="J9483" s="33"/>
      <c r="K9483" s="33"/>
      <c r="L9483" s="33"/>
      <c r="M9483" s="33"/>
      <c r="N9483" s="33"/>
      <c r="O9483" s="33"/>
      <c r="P9483" s="33"/>
      <c r="Q9483" s="33"/>
      <c r="R9483" s="33"/>
      <c r="S9483" s="33"/>
    </row>
    <row r="9484" spans="1:19">
      <c r="A9484" s="233"/>
      <c r="B9484" s="238"/>
      <c r="C9484" s="229"/>
      <c r="D9484" s="229"/>
      <c r="E9484" s="235"/>
      <c r="F9484" s="235"/>
      <c r="G9484" s="242"/>
      <c r="H9484" s="243"/>
      <c r="J9484" s="33"/>
      <c r="K9484" s="33"/>
      <c r="L9484" s="33"/>
      <c r="M9484" s="33"/>
      <c r="N9484" s="33"/>
      <c r="O9484" s="33"/>
      <c r="P9484" s="33"/>
      <c r="Q9484" s="33"/>
      <c r="R9484" s="33"/>
      <c r="S9484" s="33"/>
    </row>
    <row r="9485" spans="1:19">
      <c r="A9485" s="233"/>
      <c r="B9485" s="238"/>
      <c r="C9485" s="229"/>
      <c r="D9485" s="229"/>
      <c r="E9485" s="235"/>
      <c r="F9485" s="235"/>
      <c r="G9485" s="242"/>
      <c r="H9485" s="243"/>
      <c r="J9485" s="33"/>
      <c r="K9485" s="33"/>
      <c r="L9485" s="33"/>
      <c r="M9485" s="33"/>
      <c r="N9485" s="33"/>
      <c r="O9485" s="33"/>
      <c r="P9485" s="33"/>
      <c r="Q9485" s="33"/>
      <c r="R9485" s="33"/>
      <c r="S9485" s="33"/>
    </row>
    <row r="9486" spans="1:19">
      <c r="A9486" s="233"/>
      <c r="B9486" s="238"/>
      <c r="C9486" s="229"/>
      <c r="D9486" s="229"/>
      <c r="E9486" s="235"/>
      <c r="F9486" s="235"/>
      <c r="G9486" s="242"/>
      <c r="H9486" s="243"/>
      <c r="J9486" s="33"/>
      <c r="K9486" s="33"/>
      <c r="L9486" s="33"/>
      <c r="M9486" s="33"/>
      <c r="N9486" s="33"/>
      <c r="O9486" s="33"/>
      <c r="P9486" s="33"/>
      <c r="Q9486" s="33"/>
      <c r="R9486" s="33"/>
      <c r="S9486" s="33"/>
    </row>
    <row r="9487" spans="1:19">
      <c r="A9487" s="233"/>
      <c r="B9487" s="238"/>
      <c r="C9487" s="229"/>
      <c r="D9487" s="229"/>
      <c r="E9487" s="235"/>
      <c r="F9487" s="235"/>
      <c r="G9487" s="242"/>
      <c r="H9487" s="243"/>
      <c r="J9487" s="33"/>
      <c r="K9487" s="33"/>
      <c r="L9487" s="33"/>
      <c r="M9487" s="33"/>
      <c r="N9487" s="33"/>
      <c r="O9487" s="33"/>
      <c r="P9487" s="33"/>
      <c r="Q9487" s="33"/>
      <c r="R9487" s="33"/>
      <c r="S9487" s="33"/>
    </row>
    <row r="9488" spans="1:19">
      <c r="A9488" s="233"/>
      <c r="B9488" s="238"/>
      <c r="C9488" s="229"/>
      <c r="D9488" s="229"/>
      <c r="E9488" s="235"/>
      <c r="F9488" s="235"/>
      <c r="G9488" s="242"/>
      <c r="H9488" s="243"/>
      <c r="J9488" s="33"/>
      <c r="K9488" s="33"/>
      <c r="L9488" s="33"/>
      <c r="M9488" s="33"/>
      <c r="N9488" s="33"/>
      <c r="O9488" s="33"/>
      <c r="P9488" s="33"/>
      <c r="Q9488" s="33"/>
      <c r="R9488" s="33"/>
      <c r="S9488" s="33"/>
    </row>
    <row r="9489" spans="1:19">
      <c r="A9489" s="233"/>
      <c r="B9489" s="238"/>
      <c r="C9489" s="229"/>
      <c r="D9489" s="229"/>
      <c r="E9489" s="235"/>
      <c r="F9489" s="235"/>
      <c r="G9489" s="242"/>
      <c r="H9489" s="243"/>
      <c r="J9489" s="33"/>
      <c r="K9489" s="33"/>
      <c r="L9489" s="33"/>
      <c r="M9489" s="33"/>
      <c r="N9489" s="33"/>
      <c r="O9489" s="33"/>
      <c r="P9489" s="33"/>
      <c r="Q9489" s="33"/>
      <c r="R9489" s="33"/>
      <c r="S9489" s="33"/>
    </row>
    <row r="9490" spans="1:19">
      <c r="A9490" s="233"/>
      <c r="B9490" s="238"/>
      <c r="C9490" s="229"/>
      <c r="D9490" s="229"/>
      <c r="E9490" s="235"/>
      <c r="F9490" s="235"/>
      <c r="G9490" s="242"/>
      <c r="H9490" s="243"/>
      <c r="J9490" s="33"/>
      <c r="K9490" s="33"/>
      <c r="L9490" s="33"/>
      <c r="M9490" s="33"/>
      <c r="N9490" s="33"/>
      <c r="O9490" s="33"/>
      <c r="P9490" s="33"/>
      <c r="Q9490" s="33"/>
      <c r="R9490" s="33"/>
      <c r="S9490" s="33"/>
    </row>
    <row r="9491" spans="1:19">
      <c r="A9491" s="233"/>
      <c r="B9491" s="238"/>
      <c r="C9491" s="229"/>
      <c r="D9491" s="229"/>
      <c r="E9491" s="235"/>
      <c r="F9491" s="235"/>
      <c r="G9491" s="242"/>
      <c r="H9491" s="243"/>
      <c r="J9491" s="33"/>
      <c r="K9491" s="33"/>
      <c r="L9491" s="33"/>
      <c r="M9491" s="33"/>
      <c r="N9491" s="33"/>
      <c r="O9491" s="33"/>
      <c r="P9491" s="33"/>
      <c r="Q9491" s="33"/>
      <c r="R9491" s="33"/>
      <c r="S9491" s="33"/>
    </row>
    <row r="9492" spans="1:19">
      <c r="A9492" s="233"/>
      <c r="B9492" s="238"/>
      <c r="C9492" s="229"/>
      <c r="D9492" s="229"/>
      <c r="E9492" s="235"/>
      <c r="F9492" s="235"/>
      <c r="G9492" s="242"/>
      <c r="H9492" s="243"/>
      <c r="J9492" s="33"/>
      <c r="K9492" s="33"/>
      <c r="L9492" s="33"/>
      <c r="M9492" s="33"/>
      <c r="N9492" s="33"/>
      <c r="O9492" s="33"/>
      <c r="P9492" s="33"/>
      <c r="Q9492" s="33"/>
      <c r="R9492" s="33"/>
      <c r="S9492" s="33"/>
    </row>
    <row r="9493" spans="1:19">
      <c r="A9493" s="233"/>
      <c r="B9493" s="238"/>
      <c r="C9493" s="229"/>
      <c r="D9493" s="229"/>
      <c r="E9493" s="235"/>
      <c r="F9493" s="235"/>
      <c r="G9493" s="242"/>
      <c r="H9493" s="243"/>
      <c r="J9493" s="33"/>
      <c r="K9493" s="33"/>
      <c r="L9493" s="33"/>
      <c r="M9493" s="33"/>
      <c r="N9493" s="33"/>
      <c r="O9493" s="33"/>
      <c r="P9493" s="33"/>
      <c r="Q9493" s="33"/>
      <c r="R9493" s="33"/>
      <c r="S9493" s="33"/>
    </row>
    <row r="9494" spans="1:19">
      <c r="A9494" s="233"/>
      <c r="B9494" s="238"/>
      <c r="C9494" s="229"/>
      <c r="D9494" s="229"/>
      <c r="E9494" s="235"/>
      <c r="F9494" s="235"/>
      <c r="G9494" s="242"/>
      <c r="H9494" s="243"/>
      <c r="J9494" s="33"/>
      <c r="K9494" s="33"/>
      <c r="L9494" s="33"/>
      <c r="M9494" s="33"/>
      <c r="N9494" s="33"/>
      <c r="O9494" s="33"/>
      <c r="P9494" s="33"/>
      <c r="Q9494" s="33"/>
      <c r="R9494" s="33"/>
      <c r="S9494" s="33"/>
    </row>
    <row r="9495" spans="1:19">
      <c r="A9495" s="233"/>
      <c r="B9495" s="238"/>
      <c r="C9495" s="229"/>
      <c r="D9495" s="229"/>
      <c r="E9495" s="235"/>
      <c r="F9495" s="235"/>
      <c r="G9495" s="242"/>
      <c r="H9495" s="243"/>
      <c r="J9495" s="33"/>
      <c r="K9495" s="33"/>
      <c r="L9495" s="33"/>
      <c r="M9495" s="33"/>
      <c r="N9495" s="33"/>
      <c r="O9495" s="33"/>
      <c r="P9495" s="33"/>
      <c r="Q9495" s="33"/>
      <c r="R9495" s="33"/>
      <c r="S9495" s="33"/>
    </row>
    <row r="9496" spans="1:19">
      <c r="A9496" s="233"/>
      <c r="B9496" s="238"/>
      <c r="C9496" s="229"/>
      <c r="D9496" s="229"/>
      <c r="E9496" s="235"/>
      <c r="F9496" s="235"/>
      <c r="G9496" s="242"/>
      <c r="H9496" s="243"/>
      <c r="J9496" s="33"/>
      <c r="K9496" s="33"/>
      <c r="L9496" s="33"/>
      <c r="M9496" s="33"/>
      <c r="N9496" s="33"/>
      <c r="O9496" s="33"/>
      <c r="P9496" s="33"/>
      <c r="Q9496" s="33"/>
      <c r="R9496" s="33"/>
      <c r="S9496" s="33"/>
    </row>
    <row r="9497" spans="1:19">
      <c r="A9497" s="233"/>
      <c r="B9497" s="238"/>
      <c r="C9497" s="229"/>
      <c r="D9497" s="229"/>
      <c r="E9497" s="235"/>
      <c r="F9497" s="235"/>
      <c r="G9497" s="242"/>
      <c r="H9497" s="243"/>
      <c r="J9497" s="33"/>
      <c r="K9497" s="33"/>
      <c r="L9497" s="33"/>
      <c r="M9497" s="33"/>
      <c r="N9497" s="33"/>
      <c r="O9497" s="33"/>
      <c r="P9497" s="33"/>
      <c r="Q9497" s="33"/>
      <c r="R9497" s="33"/>
      <c r="S9497" s="33"/>
    </row>
    <row r="9498" spans="1:19">
      <c r="A9498" s="233"/>
      <c r="B9498" s="238"/>
      <c r="C9498" s="229"/>
      <c r="D9498" s="229"/>
      <c r="E9498" s="235"/>
      <c r="F9498" s="235"/>
      <c r="G9498" s="242"/>
      <c r="H9498" s="243"/>
      <c r="J9498" s="33"/>
      <c r="K9498" s="33"/>
      <c r="L9498" s="33"/>
      <c r="M9498" s="33"/>
      <c r="N9498" s="33"/>
      <c r="O9498" s="33"/>
      <c r="P9498" s="33"/>
      <c r="Q9498" s="33"/>
      <c r="R9498" s="33"/>
      <c r="S9498" s="33"/>
    </row>
    <row r="9499" spans="1:19">
      <c r="A9499" s="233"/>
      <c r="B9499" s="238"/>
      <c r="C9499" s="229"/>
      <c r="D9499" s="229"/>
      <c r="E9499" s="235"/>
      <c r="F9499" s="235"/>
      <c r="G9499" s="242"/>
      <c r="H9499" s="243"/>
      <c r="J9499" s="33"/>
      <c r="K9499" s="33"/>
      <c r="L9499" s="33"/>
      <c r="M9499" s="33"/>
      <c r="N9499" s="33"/>
      <c r="O9499" s="33"/>
      <c r="P9499" s="33"/>
      <c r="Q9499" s="33"/>
      <c r="R9499" s="33"/>
      <c r="S9499" s="33"/>
    </row>
    <row r="9500" spans="1:19">
      <c r="A9500" s="233"/>
      <c r="B9500" s="238"/>
      <c r="C9500" s="229"/>
      <c r="D9500" s="229"/>
      <c r="E9500" s="235"/>
      <c r="F9500" s="235"/>
      <c r="G9500" s="242"/>
      <c r="H9500" s="243"/>
      <c r="J9500" s="33"/>
      <c r="K9500" s="33"/>
      <c r="L9500" s="33"/>
      <c r="M9500" s="33"/>
      <c r="N9500" s="33"/>
      <c r="O9500" s="33"/>
      <c r="P9500" s="33"/>
      <c r="Q9500" s="33"/>
      <c r="R9500" s="33"/>
      <c r="S9500" s="33"/>
    </row>
    <row r="9501" spans="1:19">
      <c r="A9501" s="233"/>
      <c r="B9501" s="238"/>
      <c r="C9501" s="229"/>
      <c r="D9501" s="229"/>
      <c r="E9501" s="235"/>
      <c r="F9501" s="235"/>
      <c r="G9501" s="242"/>
      <c r="H9501" s="243"/>
      <c r="J9501" s="33"/>
      <c r="K9501" s="33"/>
      <c r="L9501" s="33"/>
      <c r="M9501" s="33"/>
      <c r="N9501" s="33"/>
      <c r="O9501" s="33"/>
      <c r="P9501" s="33"/>
      <c r="Q9501" s="33"/>
      <c r="R9501" s="33"/>
      <c r="S9501" s="33"/>
    </row>
    <row r="9502" spans="1:19">
      <c r="A9502" s="233"/>
      <c r="B9502" s="238"/>
      <c r="C9502" s="229"/>
      <c r="D9502" s="229"/>
      <c r="E9502" s="235"/>
      <c r="F9502" s="235"/>
      <c r="G9502" s="242"/>
      <c r="H9502" s="243"/>
      <c r="J9502" s="33"/>
      <c r="K9502" s="33"/>
      <c r="L9502" s="33"/>
      <c r="M9502" s="33"/>
      <c r="N9502" s="33"/>
      <c r="O9502" s="33"/>
      <c r="P9502" s="33"/>
      <c r="Q9502" s="33"/>
      <c r="R9502" s="33"/>
      <c r="S9502" s="33"/>
    </row>
    <row r="9503" spans="1:19">
      <c r="A9503" s="233"/>
      <c r="B9503" s="238"/>
      <c r="C9503" s="229"/>
      <c r="D9503" s="229"/>
      <c r="E9503" s="235"/>
      <c r="F9503" s="235"/>
      <c r="G9503" s="242"/>
      <c r="H9503" s="243"/>
      <c r="J9503" s="33"/>
      <c r="K9503" s="33"/>
      <c r="L9503" s="33"/>
      <c r="M9503" s="33"/>
      <c r="N9503" s="33"/>
      <c r="O9503" s="33"/>
      <c r="P9503" s="33"/>
      <c r="Q9503" s="33"/>
      <c r="R9503" s="33"/>
      <c r="S9503" s="33"/>
    </row>
    <row r="9504" spans="1:19">
      <c r="A9504" s="233"/>
      <c r="B9504" s="238"/>
      <c r="C9504" s="229"/>
      <c r="D9504" s="229"/>
      <c r="E9504" s="235"/>
      <c r="F9504" s="235"/>
      <c r="G9504" s="242"/>
      <c r="H9504" s="243"/>
      <c r="J9504" s="33"/>
      <c r="K9504" s="33"/>
      <c r="L9504" s="33"/>
      <c r="M9504" s="33"/>
      <c r="N9504" s="33"/>
      <c r="O9504" s="33"/>
      <c r="P9504" s="33"/>
      <c r="Q9504" s="33"/>
      <c r="R9504" s="33"/>
      <c r="S9504" s="33"/>
    </row>
    <row r="9505" spans="1:19">
      <c r="A9505" s="233"/>
      <c r="B9505" s="238"/>
      <c r="C9505" s="229"/>
      <c r="D9505" s="229"/>
      <c r="E9505" s="235"/>
      <c r="F9505" s="235"/>
      <c r="G9505" s="242"/>
      <c r="H9505" s="243"/>
      <c r="J9505" s="33"/>
      <c r="K9505" s="33"/>
      <c r="L9505" s="33"/>
      <c r="M9505" s="33"/>
      <c r="N9505" s="33"/>
      <c r="O9505" s="33"/>
      <c r="P9505" s="33"/>
      <c r="Q9505" s="33"/>
      <c r="R9505" s="33"/>
      <c r="S9505" s="33"/>
    </row>
    <row r="9506" spans="1:19">
      <c r="A9506" s="233"/>
      <c r="B9506" s="238"/>
      <c r="C9506" s="229"/>
      <c r="D9506" s="229"/>
      <c r="E9506" s="235"/>
      <c r="F9506" s="235"/>
      <c r="G9506" s="242"/>
      <c r="H9506" s="243"/>
      <c r="J9506" s="33"/>
      <c r="K9506" s="33"/>
      <c r="L9506" s="33"/>
      <c r="M9506" s="33"/>
      <c r="N9506" s="33"/>
      <c r="O9506" s="33"/>
      <c r="P9506" s="33"/>
      <c r="Q9506" s="33"/>
      <c r="R9506" s="33"/>
      <c r="S9506" s="33"/>
    </row>
    <row r="9507" spans="1:19">
      <c r="A9507" s="233"/>
      <c r="B9507" s="238"/>
      <c r="C9507" s="229"/>
      <c r="D9507" s="229"/>
      <c r="E9507" s="235"/>
      <c r="F9507" s="235"/>
      <c r="G9507" s="242"/>
      <c r="H9507" s="243"/>
      <c r="J9507" s="33"/>
      <c r="K9507" s="33"/>
      <c r="L9507" s="33"/>
      <c r="M9507" s="33"/>
      <c r="N9507" s="33"/>
      <c r="O9507" s="33"/>
      <c r="P9507" s="33"/>
      <c r="Q9507" s="33"/>
      <c r="R9507" s="33"/>
      <c r="S9507" s="33"/>
    </row>
    <row r="9508" spans="1:19">
      <c r="A9508" s="233"/>
      <c r="B9508" s="238"/>
      <c r="C9508" s="229"/>
      <c r="D9508" s="229"/>
      <c r="E9508" s="235"/>
      <c r="F9508" s="235"/>
      <c r="G9508" s="242"/>
      <c r="H9508" s="243"/>
      <c r="J9508" s="33"/>
      <c r="K9508" s="33"/>
      <c r="L9508" s="33"/>
      <c r="M9508" s="33"/>
      <c r="N9508" s="33"/>
      <c r="O9508" s="33"/>
      <c r="P9508" s="33"/>
      <c r="Q9508" s="33"/>
      <c r="R9508" s="33"/>
      <c r="S9508" s="33"/>
    </row>
    <row r="9509" spans="1:19">
      <c r="A9509" s="233"/>
      <c r="B9509" s="238"/>
      <c r="C9509" s="229"/>
      <c r="D9509" s="229"/>
      <c r="E9509" s="235"/>
      <c r="F9509" s="235"/>
      <c r="G9509" s="242"/>
      <c r="H9509" s="243"/>
      <c r="J9509" s="33"/>
      <c r="K9509" s="33"/>
      <c r="L9509" s="33"/>
      <c r="M9509" s="33"/>
      <c r="N9509" s="33"/>
      <c r="O9509" s="33"/>
      <c r="P9509" s="33"/>
      <c r="Q9509" s="33"/>
      <c r="R9509" s="33"/>
      <c r="S9509" s="33"/>
    </row>
    <row r="9510" spans="1:19">
      <c r="A9510" s="233"/>
      <c r="B9510" s="238"/>
      <c r="C9510" s="229"/>
      <c r="D9510" s="229"/>
      <c r="E9510" s="235"/>
      <c r="F9510" s="235"/>
      <c r="G9510" s="242"/>
      <c r="H9510" s="243"/>
      <c r="J9510" s="33"/>
      <c r="K9510" s="33"/>
      <c r="L9510" s="33"/>
      <c r="M9510" s="33"/>
      <c r="N9510" s="33"/>
      <c r="O9510" s="33"/>
      <c r="P9510" s="33"/>
      <c r="Q9510" s="33"/>
      <c r="R9510" s="33"/>
      <c r="S9510" s="33"/>
    </row>
    <row r="9511" spans="1:19">
      <c r="A9511" s="233"/>
      <c r="B9511" s="238"/>
      <c r="C9511" s="229"/>
      <c r="D9511" s="229"/>
      <c r="E9511" s="235"/>
      <c r="F9511" s="235"/>
      <c r="G9511" s="242"/>
      <c r="H9511" s="243"/>
      <c r="J9511" s="33"/>
      <c r="K9511" s="33"/>
      <c r="L9511" s="33"/>
      <c r="M9511" s="33"/>
      <c r="N9511" s="33"/>
      <c r="O9511" s="33"/>
      <c r="P9511" s="33"/>
      <c r="Q9511" s="33"/>
      <c r="R9511" s="33"/>
      <c r="S9511" s="33"/>
    </row>
    <row r="9512" spans="1:19">
      <c r="A9512" s="233"/>
      <c r="B9512" s="238"/>
      <c r="C9512" s="229"/>
      <c r="D9512" s="229"/>
      <c r="E9512" s="235"/>
      <c r="F9512" s="235"/>
      <c r="G9512" s="242"/>
      <c r="H9512" s="243"/>
      <c r="J9512" s="33"/>
      <c r="K9512" s="33"/>
      <c r="L9512" s="33"/>
      <c r="M9512" s="33"/>
      <c r="N9512" s="33"/>
      <c r="O9512" s="33"/>
      <c r="P9512" s="33"/>
      <c r="Q9512" s="33"/>
      <c r="R9512" s="33"/>
      <c r="S9512" s="33"/>
    </row>
    <row r="9513" spans="1:19">
      <c r="A9513" s="233"/>
      <c r="B9513" s="238"/>
      <c r="C9513" s="229"/>
      <c r="D9513" s="229"/>
      <c r="E9513" s="235"/>
      <c r="F9513" s="235"/>
      <c r="G9513" s="242"/>
      <c r="H9513" s="243"/>
      <c r="J9513" s="33"/>
      <c r="K9513" s="33"/>
      <c r="L9513" s="33"/>
      <c r="M9513" s="33"/>
      <c r="N9513" s="33"/>
      <c r="O9513" s="33"/>
      <c r="P9513" s="33"/>
      <c r="Q9513" s="33"/>
      <c r="R9513" s="33"/>
      <c r="S9513" s="33"/>
    </row>
    <row r="9514" spans="1:19">
      <c r="A9514" s="233"/>
      <c r="B9514" s="238"/>
      <c r="C9514" s="229"/>
      <c r="D9514" s="229"/>
      <c r="E9514" s="235"/>
      <c r="F9514" s="235"/>
      <c r="G9514" s="242"/>
      <c r="H9514" s="243"/>
      <c r="J9514" s="33"/>
      <c r="K9514" s="33"/>
      <c r="L9514" s="33"/>
      <c r="M9514" s="33"/>
      <c r="N9514" s="33"/>
      <c r="O9514" s="33"/>
      <c r="P9514" s="33"/>
      <c r="Q9514" s="33"/>
      <c r="R9514" s="33"/>
      <c r="S9514" s="33"/>
    </row>
    <row r="9515" spans="1:19">
      <c r="A9515" s="233"/>
      <c r="B9515" s="238"/>
      <c r="C9515" s="229"/>
      <c r="D9515" s="229"/>
      <c r="E9515" s="235"/>
      <c r="F9515" s="235"/>
      <c r="G9515" s="242"/>
      <c r="H9515" s="243"/>
      <c r="J9515" s="33"/>
      <c r="K9515" s="33"/>
      <c r="L9515" s="33"/>
      <c r="M9515" s="33"/>
      <c r="N9515" s="33"/>
      <c r="O9515" s="33"/>
      <c r="P9515" s="33"/>
      <c r="Q9515" s="33"/>
      <c r="R9515" s="33"/>
      <c r="S9515" s="33"/>
    </row>
    <row r="9516" spans="1:19">
      <c r="A9516" s="233"/>
      <c r="B9516" s="238"/>
      <c r="C9516" s="229"/>
      <c r="D9516" s="229"/>
      <c r="E9516" s="235"/>
      <c r="F9516" s="235"/>
      <c r="G9516" s="242"/>
      <c r="H9516" s="243"/>
      <c r="J9516" s="33"/>
      <c r="K9516" s="33"/>
      <c r="L9516" s="33"/>
      <c r="M9516" s="33"/>
      <c r="N9516" s="33"/>
      <c r="O9516" s="33"/>
      <c r="P9516" s="33"/>
      <c r="Q9516" s="33"/>
      <c r="R9516" s="33"/>
      <c r="S9516" s="33"/>
    </row>
    <row r="9517" spans="1:19">
      <c r="A9517" s="233"/>
      <c r="B9517" s="238"/>
      <c r="C9517" s="229"/>
      <c r="D9517" s="229"/>
      <c r="E9517" s="235"/>
      <c r="F9517" s="235"/>
      <c r="G9517" s="242"/>
      <c r="H9517" s="243"/>
      <c r="J9517" s="33"/>
      <c r="K9517" s="33"/>
      <c r="L9517" s="33"/>
      <c r="M9517" s="33"/>
      <c r="N9517" s="33"/>
      <c r="O9517" s="33"/>
      <c r="P9517" s="33"/>
      <c r="Q9517" s="33"/>
      <c r="R9517" s="33"/>
      <c r="S9517" s="33"/>
    </row>
    <row r="9518" spans="1:19">
      <c r="A9518" s="233"/>
      <c r="B9518" s="238"/>
      <c r="C9518" s="229"/>
      <c r="D9518" s="229"/>
      <c r="E9518" s="235"/>
      <c r="F9518" s="235"/>
      <c r="G9518" s="242"/>
      <c r="H9518" s="243"/>
      <c r="J9518" s="33"/>
      <c r="K9518" s="33"/>
      <c r="L9518" s="33"/>
      <c r="M9518" s="33"/>
      <c r="N9518" s="33"/>
      <c r="O9518" s="33"/>
      <c r="P9518" s="33"/>
      <c r="Q9518" s="33"/>
      <c r="R9518" s="33"/>
      <c r="S9518" s="33"/>
    </row>
    <row r="9519" spans="1:19">
      <c r="A9519" s="233"/>
      <c r="B9519" s="238"/>
      <c r="C9519" s="229"/>
      <c r="D9519" s="229"/>
      <c r="E9519" s="235"/>
      <c r="F9519" s="235"/>
      <c r="G9519" s="242"/>
      <c r="H9519" s="243"/>
      <c r="J9519" s="33"/>
      <c r="K9519" s="33"/>
      <c r="L9519" s="33"/>
      <c r="M9519" s="33"/>
      <c r="N9519" s="33"/>
      <c r="O9519" s="33"/>
      <c r="P9519" s="33"/>
      <c r="Q9519" s="33"/>
      <c r="R9519" s="33"/>
      <c r="S9519" s="33"/>
    </row>
    <row r="9520" spans="1:19">
      <c r="A9520" s="233"/>
      <c r="B9520" s="238"/>
      <c r="C9520" s="229"/>
      <c r="D9520" s="229"/>
      <c r="E9520" s="235"/>
      <c r="F9520" s="235"/>
      <c r="G9520" s="242"/>
      <c r="H9520" s="243"/>
      <c r="J9520" s="33"/>
      <c r="K9520" s="33"/>
      <c r="L9520" s="33"/>
      <c r="M9520" s="33"/>
      <c r="N9520" s="33"/>
      <c r="O9520" s="33"/>
      <c r="P9520" s="33"/>
      <c r="Q9520" s="33"/>
      <c r="R9520" s="33"/>
      <c r="S9520" s="33"/>
    </row>
    <row r="9521" spans="1:19">
      <c r="A9521" s="233"/>
      <c r="B9521" s="238"/>
      <c r="C9521" s="229"/>
      <c r="D9521" s="229"/>
      <c r="E9521" s="235"/>
      <c r="F9521" s="235"/>
      <c r="G9521" s="242"/>
      <c r="H9521" s="243"/>
      <c r="J9521" s="33"/>
      <c r="K9521" s="33"/>
      <c r="L9521" s="33"/>
      <c r="M9521" s="33"/>
      <c r="N9521" s="33"/>
      <c r="O9521" s="33"/>
      <c r="P9521" s="33"/>
      <c r="Q9521" s="33"/>
      <c r="R9521" s="33"/>
      <c r="S9521" s="33"/>
    </row>
    <row r="9522" spans="1:19">
      <c r="A9522" s="233"/>
      <c r="B9522" s="238"/>
      <c r="C9522" s="229"/>
      <c r="D9522" s="229"/>
      <c r="E9522" s="235"/>
      <c r="F9522" s="235"/>
      <c r="G9522" s="242"/>
      <c r="H9522" s="243"/>
      <c r="J9522" s="33"/>
      <c r="K9522" s="33"/>
      <c r="L9522" s="33"/>
      <c r="M9522" s="33"/>
      <c r="N9522" s="33"/>
      <c r="O9522" s="33"/>
      <c r="P9522" s="33"/>
      <c r="Q9522" s="33"/>
      <c r="R9522" s="33"/>
      <c r="S9522" s="33"/>
    </row>
    <row r="9523" spans="1:19">
      <c r="A9523" s="233"/>
      <c r="B9523" s="238"/>
      <c r="C9523" s="229"/>
      <c r="D9523" s="229"/>
      <c r="E9523" s="235"/>
      <c r="F9523" s="235"/>
      <c r="G9523" s="242"/>
      <c r="H9523" s="243"/>
      <c r="J9523" s="33"/>
      <c r="K9523" s="33"/>
      <c r="L9523" s="33"/>
      <c r="M9523" s="33"/>
      <c r="N9523" s="33"/>
      <c r="O9523" s="33"/>
      <c r="P9523" s="33"/>
      <c r="Q9523" s="33"/>
      <c r="R9523" s="33"/>
      <c r="S9523" s="33"/>
    </row>
    <row r="9524" spans="1:19">
      <c r="A9524" s="233"/>
      <c r="B9524" s="238"/>
      <c r="C9524" s="229"/>
      <c r="D9524" s="229"/>
      <c r="E9524" s="235"/>
      <c r="F9524" s="235"/>
      <c r="G9524" s="242"/>
      <c r="H9524" s="243"/>
      <c r="J9524" s="33"/>
      <c r="K9524" s="33"/>
      <c r="L9524" s="33"/>
      <c r="M9524" s="33"/>
      <c r="N9524" s="33"/>
      <c r="O9524" s="33"/>
      <c r="P9524" s="33"/>
      <c r="Q9524" s="33"/>
      <c r="R9524" s="33"/>
      <c r="S9524" s="33"/>
    </row>
    <row r="9525" spans="1:19">
      <c r="A9525" s="233"/>
      <c r="B9525" s="238"/>
      <c r="C9525" s="229"/>
      <c r="D9525" s="229"/>
      <c r="E9525" s="235"/>
      <c r="F9525" s="235"/>
      <c r="G9525" s="242"/>
      <c r="H9525" s="243"/>
      <c r="J9525" s="33"/>
      <c r="K9525" s="33"/>
      <c r="L9525" s="33"/>
      <c r="M9525" s="33"/>
      <c r="N9525" s="33"/>
      <c r="O9525" s="33"/>
      <c r="P9525" s="33"/>
      <c r="Q9525" s="33"/>
      <c r="R9525" s="33"/>
      <c r="S9525" s="33"/>
    </row>
    <row r="9526" spans="1:19">
      <c r="A9526" s="233"/>
      <c r="B9526" s="238"/>
      <c r="C9526" s="229"/>
      <c r="D9526" s="229"/>
      <c r="E9526" s="235"/>
      <c r="F9526" s="235"/>
      <c r="G9526" s="242"/>
      <c r="H9526" s="243"/>
      <c r="J9526" s="33"/>
      <c r="K9526" s="33"/>
      <c r="L9526" s="33"/>
      <c r="M9526" s="33"/>
      <c r="N9526" s="33"/>
      <c r="O9526" s="33"/>
      <c r="P9526" s="33"/>
      <c r="Q9526" s="33"/>
      <c r="R9526" s="33"/>
      <c r="S9526" s="33"/>
    </row>
    <row r="9527" spans="1:19">
      <c r="A9527" s="233"/>
      <c r="B9527" s="238"/>
      <c r="C9527" s="229"/>
      <c r="D9527" s="229"/>
      <c r="E9527" s="235"/>
      <c r="F9527" s="235"/>
      <c r="G9527" s="242"/>
      <c r="H9527" s="243"/>
      <c r="J9527" s="33"/>
      <c r="K9527" s="33"/>
      <c r="L9527" s="33"/>
      <c r="M9527" s="33"/>
      <c r="N9527" s="33"/>
      <c r="O9527" s="33"/>
      <c r="P9527" s="33"/>
      <c r="Q9527" s="33"/>
      <c r="R9527" s="33"/>
      <c r="S9527" s="33"/>
    </row>
    <row r="9528" spans="1:19">
      <c r="A9528" s="233"/>
      <c r="B9528" s="238"/>
      <c r="C9528" s="229"/>
      <c r="D9528" s="229"/>
      <c r="E9528" s="235"/>
      <c r="F9528" s="235"/>
      <c r="G9528" s="242"/>
      <c r="H9528" s="243"/>
      <c r="J9528" s="33"/>
      <c r="K9528" s="33"/>
      <c r="L9528" s="33"/>
      <c r="M9528" s="33"/>
      <c r="N9528" s="33"/>
      <c r="O9528" s="33"/>
      <c r="P9528" s="33"/>
      <c r="Q9528" s="33"/>
      <c r="R9528" s="33"/>
      <c r="S9528" s="33"/>
    </row>
    <row r="9529" spans="1:19">
      <c r="A9529" s="233"/>
      <c r="B9529" s="238"/>
      <c r="C9529" s="229"/>
      <c r="D9529" s="229"/>
      <c r="E9529" s="235"/>
      <c r="F9529" s="235"/>
      <c r="G9529" s="242"/>
      <c r="H9529" s="243"/>
      <c r="J9529" s="33"/>
      <c r="K9529" s="33"/>
      <c r="L9529" s="33"/>
      <c r="M9529" s="33"/>
      <c r="N9529" s="33"/>
      <c r="O9529" s="33"/>
      <c r="P9529" s="33"/>
      <c r="Q9529" s="33"/>
      <c r="R9529" s="33"/>
      <c r="S9529" s="33"/>
    </row>
    <row r="9530" spans="1:19">
      <c r="A9530" s="233"/>
      <c r="B9530" s="238"/>
      <c r="C9530" s="229"/>
      <c r="D9530" s="229"/>
      <c r="E9530" s="235"/>
      <c r="F9530" s="235"/>
      <c r="G9530" s="242"/>
      <c r="H9530" s="243"/>
      <c r="J9530" s="33"/>
      <c r="K9530" s="33"/>
      <c r="L9530" s="33"/>
      <c r="M9530" s="33"/>
      <c r="N9530" s="33"/>
      <c r="O9530" s="33"/>
      <c r="P9530" s="33"/>
      <c r="Q9530" s="33"/>
      <c r="R9530" s="33"/>
      <c r="S9530" s="33"/>
    </row>
    <row r="9531" spans="1:19">
      <c r="A9531" s="233"/>
      <c r="B9531" s="238"/>
      <c r="C9531" s="229"/>
      <c r="D9531" s="229"/>
      <c r="E9531" s="235"/>
      <c r="F9531" s="235"/>
      <c r="G9531" s="242"/>
      <c r="H9531" s="243"/>
      <c r="J9531" s="33"/>
      <c r="K9531" s="33"/>
      <c r="L9531" s="33"/>
      <c r="M9531" s="33"/>
      <c r="N9531" s="33"/>
      <c r="O9531" s="33"/>
      <c r="P9531" s="33"/>
      <c r="Q9531" s="33"/>
      <c r="R9531" s="33"/>
      <c r="S9531" s="33"/>
    </row>
    <row r="9532" spans="1:19">
      <c r="A9532" s="233"/>
      <c r="B9532" s="238"/>
      <c r="C9532" s="229"/>
      <c r="D9532" s="229"/>
      <c r="E9532" s="235"/>
      <c r="F9532" s="235"/>
      <c r="G9532" s="242"/>
      <c r="H9532" s="243"/>
      <c r="J9532" s="33"/>
      <c r="K9532" s="33"/>
      <c r="L9532" s="33"/>
      <c r="M9532" s="33"/>
      <c r="N9532" s="33"/>
      <c r="O9532" s="33"/>
      <c r="P9532" s="33"/>
      <c r="Q9532" s="33"/>
      <c r="R9532" s="33"/>
      <c r="S9532" s="33"/>
    </row>
    <row r="9533" spans="1:19">
      <c r="A9533" s="233"/>
      <c r="B9533" s="238"/>
      <c r="C9533" s="229"/>
      <c r="D9533" s="229"/>
      <c r="E9533" s="235"/>
      <c r="F9533" s="235"/>
      <c r="G9533" s="242"/>
      <c r="H9533" s="243"/>
      <c r="J9533" s="33"/>
      <c r="K9533" s="33"/>
      <c r="L9533" s="33"/>
      <c r="M9533" s="33"/>
      <c r="N9533" s="33"/>
      <c r="O9533" s="33"/>
      <c r="P9533" s="33"/>
      <c r="Q9533" s="33"/>
      <c r="R9533" s="33"/>
      <c r="S9533" s="33"/>
    </row>
    <row r="9534" spans="1:19">
      <c r="A9534" s="233"/>
      <c r="B9534" s="238"/>
      <c r="C9534" s="229"/>
      <c r="D9534" s="229"/>
      <c r="E9534" s="235"/>
      <c r="F9534" s="235"/>
      <c r="G9534" s="242"/>
      <c r="H9534" s="243"/>
      <c r="J9534" s="33"/>
      <c r="K9534" s="33"/>
      <c r="L9534" s="33"/>
      <c r="M9534" s="33"/>
      <c r="N9534" s="33"/>
      <c r="O9534" s="33"/>
      <c r="P9534" s="33"/>
      <c r="Q9534" s="33"/>
      <c r="R9534" s="33"/>
      <c r="S9534" s="33"/>
    </row>
    <row r="9535" spans="1:19">
      <c r="A9535" s="233"/>
      <c r="B9535" s="238"/>
      <c r="C9535" s="229"/>
      <c r="D9535" s="229"/>
      <c r="E9535" s="235"/>
      <c r="F9535" s="235"/>
      <c r="G9535" s="242"/>
      <c r="H9535" s="243"/>
      <c r="J9535" s="33"/>
      <c r="K9535" s="33"/>
      <c r="L9535" s="33"/>
      <c r="M9535" s="33"/>
      <c r="N9535" s="33"/>
      <c r="O9535" s="33"/>
      <c r="P9535" s="33"/>
      <c r="Q9535" s="33"/>
      <c r="R9535" s="33"/>
      <c r="S9535" s="33"/>
    </row>
    <row r="9536" spans="1:19">
      <c r="A9536" s="233"/>
      <c r="B9536" s="238"/>
      <c r="C9536" s="229"/>
      <c r="D9536" s="229"/>
      <c r="E9536" s="235"/>
      <c r="F9536" s="235"/>
      <c r="G9536" s="242"/>
      <c r="H9536" s="243"/>
      <c r="J9536" s="33"/>
      <c r="K9536" s="33"/>
      <c r="L9536" s="33"/>
      <c r="M9536" s="33"/>
      <c r="N9536" s="33"/>
      <c r="O9536" s="33"/>
      <c r="P9536" s="33"/>
      <c r="Q9536" s="33"/>
      <c r="R9536" s="33"/>
      <c r="S9536" s="33"/>
    </row>
    <row r="9537" spans="1:19">
      <c r="A9537" s="233"/>
      <c r="B9537" s="238"/>
      <c r="C9537" s="229"/>
      <c r="D9537" s="229"/>
      <c r="E9537" s="235"/>
      <c r="F9537" s="235"/>
      <c r="G9537" s="242"/>
      <c r="H9537" s="243"/>
      <c r="J9537" s="33"/>
      <c r="K9537" s="33"/>
      <c r="L9537" s="33"/>
      <c r="M9537" s="33"/>
      <c r="N9537" s="33"/>
      <c r="O9537" s="33"/>
      <c r="P9537" s="33"/>
      <c r="Q9537" s="33"/>
      <c r="R9537" s="33"/>
      <c r="S9537" s="33"/>
    </row>
    <row r="9538" spans="1:19">
      <c r="A9538" s="233"/>
      <c r="B9538" s="238"/>
      <c r="C9538" s="229"/>
      <c r="D9538" s="229"/>
      <c r="E9538" s="235"/>
      <c r="F9538" s="235"/>
      <c r="G9538" s="242"/>
      <c r="H9538" s="243"/>
      <c r="J9538" s="33"/>
      <c r="K9538" s="33"/>
      <c r="L9538" s="33"/>
      <c r="M9538" s="33"/>
      <c r="N9538" s="33"/>
      <c r="O9538" s="33"/>
      <c r="P9538" s="33"/>
      <c r="Q9538" s="33"/>
      <c r="R9538" s="33"/>
      <c r="S9538" s="33"/>
    </row>
    <row r="9539" spans="1:19">
      <c r="A9539" s="233"/>
      <c r="B9539" s="238"/>
      <c r="C9539" s="229"/>
      <c r="D9539" s="229"/>
      <c r="E9539" s="235"/>
      <c r="F9539" s="235"/>
      <c r="G9539" s="242"/>
      <c r="H9539" s="243"/>
      <c r="J9539" s="33"/>
      <c r="K9539" s="33"/>
      <c r="L9539" s="33"/>
      <c r="M9539" s="33"/>
      <c r="N9539" s="33"/>
      <c r="O9539" s="33"/>
      <c r="P9539" s="33"/>
      <c r="Q9539" s="33"/>
      <c r="R9539" s="33"/>
      <c r="S9539" s="33"/>
    </row>
    <row r="9540" spans="1:19">
      <c r="A9540" s="233"/>
      <c r="B9540" s="238"/>
      <c r="C9540" s="229"/>
      <c r="D9540" s="229"/>
      <c r="E9540" s="235"/>
      <c r="F9540" s="235"/>
      <c r="G9540" s="242"/>
      <c r="H9540" s="243"/>
      <c r="J9540" s="33"/>
      <c r="K9540" s="33"/>
      <c r="L9540" s="33"/>
      <c r="M9540" s="33"/>
      <c r="N9540" s="33"/>
      <c r="O9540" s="33"/>
      <c r="P9540" s="33"/>
      <c r="Q9540" s="33"/>
      <c r="R9540" s="33"/>
      <c r="S9540" s="33"/>
    </row>
    <row r="9541" spans="1:19">
      <c r="A9541" s="233"/>
      <c r="B9541" s="238"/>
      <c r="C9541" s="229"/>
      <c r="D9541" s="229"/>
      <c r="E9541" s="235"/>
      <c r="F9541" s="235"/>
      <c r="G9541" s="242"/>
      <c r="H9541" s="243"/>
      <c r="J9541" s="33"/>
      <c r="K9541" s="33"/>
      <c r="L9541" s="33"/>
      <c r="M9541" s="33"/>
      <c r="N9541" s="33"/>
      <c r="O9541" s="33"/>
      <c r="P9541" s="33"/>
      <c r="Q9541" s="33"/>
      <c r="R9541" s="33"/>
      <c r="S9541" s="33"/>
    </row>
    <row r="9542" spans="1:19">
      <c r="A9542" s="233"/>
      <c r="B9542" s="238"/>
      <c r="C9542" s="229"/>
      <c r="D9542" s="229"/>
      <c r="E9542" s="235"/>
      <c r="F9542" s="235"/>
      <c r="G9542" s="242"/>
      <c r="H9542" s="243"/>
      <c r="J9542" s="33"/>
      <c r="K9542" s="33"/>
      <c r="L9542" s="33"/>
      <c r="M9542" s="33"/>
      <c r="N9542" s="33"/>
      <c r="O9542" s="33"/>
      <c r="P9542" s="33"/>
      <c r="Q9542" s="33"/>
      <c r="R9542" s="33"/>
      <c r="S9542" s="33"/>
    </row>
    <row r="9543" spans="1:19">
      <c r="A9543" s="233"/>
      <c r="B9543" s="238"/>
      <c r="C9543" s="229"/>
      <c r="D9543" s="229"/>
      <c r="E9543" s="235"/>
      <c r="F9543" s="235"/>
      <c r="G9543" s="242"/>
      <c r="H9543" s="243"/>
      <c r="J9543" s="33"/>
      <c r="K9543" s="33"/>
      <c r="L9543" s="33"/>
      <c r="M9543" s="33"/>
      <c r="N9543" s="33"/>
      <c r="O9543" s="33"/>
      <c r="P9543" s="33"/>
      <c r="Q9543" s="33"/>
      <c r="R9543" s="33"/>
      <c r="S9543" s="33"/>
    </row>
    <row r="9544" spans="1:19">
      <c r="A9544" s="233"/>
      <c r="B9544" s="238"/>
      <c r="C9544" s="229"/>
      <c r="D9544" s="229"/>
      <c r="E9544" s="235"/>
      <c r="F9544" s="235"/>
      <c r="G9544" s="242"/>
      <c r="H9544" s="243"/>
      <c r="J9544" s="33"/>
      <c r="K9544" s="33"/>
      <c r="L9544" s="33"/>
      <c r="M9544" s="33"/>
      <c r="N9544" s="33"/>
      <c r="O9544" s="33"/>
      <c r="P9544" s="33"/>
      <c r="Q9544" s="33"/>
      <c r="R9544" s="33"/>
      <c r="S9544" s="33"/>
    </row>
    <row r="9545" spans="1:19">
      <c r="A9545" s="233"/>
      <c r="B9545" s="238"/>
      <c r="C9545" s="229"/>
      <c r="D9545" s="229"/>
      <c r="E9545" s="235"/>
      <c r="F9545" s="235"/>
      <c r="G9545" s="242"/>
      <c r="H9545" s="243"/>
      <c r="J9545" s="33"/>
      <c r="K9545" s="33"/>
      <c r="L9545" s="33"/>
      <c r="M9545" s="33"/>
      <c r="N9545" s="33"/>
      <c r="O9545" s="33"/>
      <c r="P9545" s="33"/>
      <c r="Q9545" s="33"/>
      <c r="R9545" s="33"/>
      <c r="S9545" s="33"/>
    </row>
    <row r="9546" spans="1:19">
      <c r="A9546" s="233"/>
      <c r="B9546" s="238"/>
      <c r="C9546" s="229"/>
      <c r="D9546" s="229"/>
      <c r="E9546" s="235"/>
      <c r="F9546" s="235"/>
      <c r="G9546" s="242"/>
      <c r="H9546" s="243"/>
      <c r="J9546" s="33"/>
      <c r="K9546" s="33"/>
      <c r="L9546" s="33"/>
      <c r="M9546" s="33"/>
      <c r="N9546" s="33"/>
      <c r="O9546" s="33"/>
      <c r="P9546" s="33"/>
      <c r="Q9546" s="33"/>
      <c r="R9546" s="33"/>
      <c r="S9546" s="33"/>
    </row>
    <row r="9547" spans="1:19">
      <c r="A9547" s="233"/>
      <c r="B9547" s="238"/>
      <c r="C9547" s="229"/>
      <c r="D9547" s="229"/>
      <c r="E9547" s="235"/>
      <c r="F9547" s="235"/>
      <c r="G9547" s="242"/>
      <c r="H9547" s="243"/>
      <c r="J9547" s="33"/>
      <c r="K9547" s="33"/>
      <c r="L9547" s="33"/>
      <c r="M9547" s="33"/>
      <c r="N9547" s="33"/>
      <c r="O9547" s="33"/>
      <c r="P9547" s="33"/>
      <c r="Q9547" s="33"/>
      <c r="R9547" s="33"/>
      <c r="S9547" s="33"/>
    </row>
    <row r="9548" spans="1:19">
      <c r="A9548" s="233"/>
      <c r="B9548" s="238"/>
      <c r="C9548" s="229"/>
      <c r="D9548" s="229"/>
      <c r="E9548" s="235"/>
      <c r="F9548" s="235"/>
      <c r="G9548" s="242"/>
      <c r="H9548" s="243"/>
      <c r="J9548" s="33"/>
      <c r="K9548" s="33"/>
      <c r="L9548" s="33"/>
      <c r="M9548" s="33"/>
      <c r="N9548" s="33"/>
      <c r="O9548" s="33"/>
      <c r="P9548" s="33"/>
      <c r="Q9548" s="33"/>
      <c r="R9548" s="33"/>
      <c r="S9548" s="33"/>
    </row>
    <row r="9549" spans="1:19">
      <c r="A9549" s="233"/>
      <c r="B9549" s="238"/>
      <c r="C9549" s="229"/>
      <c r="D9549" s="229"/>
      <c r="E9549" s="235"/>
      <c r="F9549" s="235"/>
      <c r="G9549" s="242"/>
      <c r="H9549" s="243"/>
      <c r="J9549" s="33"/>
      <c r="K9549" s="33"/>
      <c r="L9549" s="33"/>
      <c r="M9549" s="33"/>
      <c r="N9549" s="33"/>
      <c r="O9549" s="33"/>
      <c r="P9549" s="33"/>
      <c r="Q9549" s="33"/>
      <c r="R9549" s="33"/>
      <c r="S9549" s="33"/>
    </row>
    <row r="9550" spans="1:19">
      <c r="A9550" s="233"/>
      <c r="B9550" s="238"/>
      <c r="C9550" s="229"/>
      <c r="D9550" s="229"/>
      <c r="E9550" s="235"/>
      <c r="F9550" s="235"/>
      <c r="G9550" s="242"/>
      <c r="H9550" s="243"/>
      <c r="J9550" s="33"/>
      <c r="K9550" s="33"/>
      <c r="L9550" s="33"/>
      <c r="M9550" s="33"/>
      <c r="N9550" s="33"/>
      <c r="O9550" s="33"/>
      <c r="P9550" s="33"/>
      <c r="Q9550" s="33"/>
      <c r="R9550" s="33"/>
      <c r="S9550" s="33"/>
    </row>
    <row r="9551" spans="1:19">
      <c r="A9551" s="233"/>
      <c r="B9551" s="238"/>
      <c r="C9551" s="229"/>
      <c r="D9551" s="229"/>
      <c r="E9551" s="235"/>
      <c r="F9551" s="235"/>
      <c r="G9551" s="242"/>
      <c r="H9551" s="243"/>
      <c r="J9551" s="33"/>
      <c r="K9551" s="33"/>
      <c r="L9551" s="33"/>
      <c r="M9551" s="33"/>
      <c r="N9551" s="33"/>
      <c r="O9551" s="33"/>
      <c r="P9551" s="33"/>
      <c r="Q9551" s="33"/>
      <c r="R9551" s="33"/>
      <c r="S9551" s="33"/>
    </row>
    <row r="9552" spans="1:19">
      <c r="A9552" s="233"/>
      <c r="B9552" s="238"/>
      <c r="C9552" s="229"/>
      <c r="D9552" s="229"/>
      <c r="E9552" s="235"/>
      <c r="F9552" s="235"/>
      <c r="G9552" s="242"/>
      <c r="H9552" s="243"/>
      <c r="J9552" s="33"/>
      <c r="K9552" s="33"/>
      <c r="L9552" s="33"/>
      <c r="M9552" s="33"/>
      <c r="N9552" s="33"/>
      <c r="O9552" s="33"/>
      <c r="P9552" s="33"/>
      <c r="Q9552" s="33"/>
      <c r="R9552" s="33"/>
      <c r="S9552" s="33"/>
    </row>
    <row r="9553" spans="1:19">
      <c r="A9553" s="233"/>
      <c r="B9553" s="238"/>
      <c r="C9553" s="229"/>
      <c r="D9553" s="229"/>
      <c r="E9553" s="235"/>
      <c r="F9553" s="235"/>
      <c r="G9553" s="242"/>
      <c r="H9553" s="243"/>
      <c r="J9553" s="33"/>
      <c r="K9553" s="33"/>
      <c r="L9553" s="33"/>
      <c r="M9553" s="33"/>
      <c r="N9553" s="33"/>
      <c r="O9553" s="33"/>
      <c r="P9553" s="33"/>
      <c r="Q9553" s="33"/>
      <c r="R9553" s="33"/>
      <c r="S9553" s="33"/>
    </row>
    <row r="9554" spans="1:19">
      <c r="A9554" s="233"/>
      <c r="B9554" s="238"/>
      <c r="C9554" s="229"/>
      <c r="D9554" s="229"/>
      <c r="E9554" s="235"/>
      <c r="F9554" s="235"/>
      <c r="G9554" s="242"/>
      <c r="H9554" s="243"/>
      <c r="J9554" s="33"/>
      <c r="K9554" s="33"/>
      <c r="L9554" s="33"/>
      <c r="M9554" s="33"/>
      <c r="N9554" s="33"/>
      <c r="O9554" s="33"/>
      <c r="P9554" s="33"/>
      <c r="Q9554" s="33"/>
      <c r="R9554" s="33"/>
      <c r="S9554" s="33"/>
    </row>
    <row r="9555" spans="1:19">
      <c r="A9555" s="233"/>
      <c r="B9555" s="238"/>
      <c r="C9555" s="229"/>
      <c r="D9555" s="229"/>
      <c r="E9555" s="235"/>
      <c r="F9555" s="235"/>
      <c r="G9555" s="242"/>
      <c r="H9555" s="243"/>
      <c r="J9555" s="33"/>
      <c r="K9555" s="33"/>
      <c r="L9555" s="33"/>
      <c r="M9555" s="33"/>
      <c r="N9555" s="33"/>
      <c r="O9555" s="33"/>
      <c r="P9555" s="33"/>
      <c r="Q9555" s="33"/>
      <c r="R9555" s="33"/>
      <c r="S9555" s="33"/>
    </row>
    <row r="9556" spans="1:19">
      <c r="A9556" s="233"/>
      <c r="B9556" s="238"/>
      <c r="C9556" s="229"/>
      <c r="D9556" s="229"/>
      <c r="E9556" s="235"/>
      <c r="F9556" s="235"/>
      <c r="G9556" s="242"/>
      <c r="H9556" s="243"/>
      <c r="J9556" s="33"/>
      <c r="K9556" s="33"/>
      <c r="L9556" s="33"/>
      <c r="M9556" s="33"/>
      <c r="N9556" s="33"/>
      <c r="O9556" s="33"/>
      <c r="P9556" s="33"/>
      <c r="Q9556" s="33"/>
      <c r="R9556" s="33"/>
      <c r="S9556" s="33"/>
    </row>
    <row r="9557" spans="1:19">
      <c r="A9557" s="233"/>
      <c r="B9557" s="238"/>
      <c r="C9557" s="229"/>
      <c r="D9557" s="229"/>
      <c r="E9557" s="235"/>
      <c r="F9557" s="235"/>
      <c r="G9557" s="242"/>
      <c r="H9557" s="243"/>
      <c r="J9557" s="33"/>
      <c r="K9557" s="33"/>
      <c r="L9557" s="33"/>
      <c r="M9557" s="33"/>
      <c r="N9557" s="33"/>
      <c r="O9557" s="33"/>
      <c r="P9557" s="33"/>
      <c r="Q9557" s="33"/>
      <c r="R9557" s="33"/>
      <c r="S9557" s="33"/>
    </row>
    <row r="9558" spans="1:19">
      <c r="A9558" s="233"/>
      <c r="B9558" s="238"/>
      <c r="C9558" s="229"/>
      <c r="D9558" s="229"/>
      <c r="E9558" s="235"/>
      <c r="F9558" s="235"/>
      <c r="G9558" s="242"/>
      <c r="H9558" s="243"/>
      <c r="J9558" s="33"/>
      <c r="K9558" s="33"/>
      <c r="L9558" s="33"/>
      <c r="M9558" s="33"/>
      <c r="N9558" s="33"/>
      <c r="O9558" s="33"/>
      <c r="P9558" s="33"/>
      <c r="Q9558" s="33"/>
      <c r="R9558" s="33"/>
      <c r="S9558" s="33"/>
    </row>
    <row r="9559" spans="1:19">
      <c r="A9559" s="233"/>
      <c r="B9559" s="238"/>
      <c r="C9559" s="229"/>
      <c r="D9559" s="229"/>
      <c r="E9559" s="235"/>
      <c r="F9559" s="235"/>
      <c r="G9559" s="242"/>
      <c r="H9559" s="243"/>
      <c r="J9559" s="33"/>
      <c r="K9559" s="33"/>
      <c r="L9559" s="33"/>
      <c r="M9559" s="33"/>
      <c r="N9559" s="33"/>
      <c r="O9559" s="33"/>
      <c r="P9559" s="33"/>
      <c r="Q9559" s="33"/>
      <c r="R9559" s="33"/>
      <c r="S9559" s="33"/>
    </row>
    <row r="9560" spans="1:19">
      <c r="A9560" s="233"/>
      <c r="B9560" s="238"/>
      <c r="C9560" s="229"/>
      <c r="D9560" s="229"/>
      <c r="E9560" s="235"/>
      <c r="F9560" s="235"/>
      <c r="G9560" s="242"/>
      <c r="H9560" s="243"/>
      <c r="J9560" s="33"/>
      <c r="K9560" s="33"/>
      <c r="L9560" s="33"/>
      <c r="M9560" s="33"/>
      <c r="N9560" s="33"/>
      <c r="O9560" s="33"/>
      <c r="P9560" s="33"/>
      <c r="Q9560" s="33"/>
      <c r="R9560" s="33"/>
      <c r="S9560" s="33"/>
    </row>
    <row r="9561" spans="1:19">
      <c r="A9561" s="233"/>
      <c r="B9561" s="238"/>
      <c r="C9561" s="229"/>
      <c r="D9561" s="229"/>
      <c r="E9561" s="235"/>
      <c r="F9561" s="235"/>
      <c r="G9561" s="242"/>
      <c r="H9561" s="243"/>
      <c r="J9561" s="33"/>
      <c r="K9561" s="33"/>
      <c r="L9561" s="33"/>
      <c r="M9561" s="33"/>
      <c r="N9561" s="33"/>
      <c r="O9561" s="33"/>
      <c r="P9561" s="33"/>
      <c r="Q9561" s="33"/>
      <c r="R9561" s="33"/>
      <c r="S9561" s="33"/>
    </row>
    <row r="9562" spans="1:19">
      <c r="A9562" s="233"/>
      <c r="B9562" s="238"/>
      <c r="C9562" s="229"/>
      <c r="D9562" s="229"/>
      <c r="E9562" s="235"/>
      <c r="F9562" s="235"/>
      <c r="G9562" s="242"/>
      <c r="H9562" s="243"/>
      <c r="J9562" s="33"/>
      <c r="K9562" s="33"/>
      <c r="L9562" s="33"/>
      <c r="M9562" s="33"/>
      <c r="N9562" s="33"/>
      <c r="O9562" s="33"/>
      <c r="P9562" s="33"/>
      <c r="Q9562" s="33"/>
      <c r="R9562" s="33"/>
      <c r="S9562" s="33"/>
    </row>
    <row r="9563" spans="1:19">
      <c r="A9563" s="233"/>
      <c r="B9563" s="238"/>
      <c r="C9563" s="229"/>
      <c r="D9563" s="229"/>
      <c r="E9563" s="235"/>
      <c r="F9563" s="235"/>
      <c r="G9563" s="242"/>
      <c r="H9563" s="243"/>
      <c r="J9563" s="33"/>
      <c r="K9563" s="33"/>
      <c r="L9563" s="33"/>
      <c r="M9563" s="33"/>
      <c r="N9563" s="33"/>
      <c r="O9563" s="33"/>
      <c r="P9563" s="33"/>
      <c r="Q9563" s="33"/>
      <c r="R9563" s="33"/>
      <c r="S9563" s="33"/>
    </row>
    <row r="9564" spans="1:19">
      <c r="A9564" s="233"/>
      <c r="B9564" s="238"/>
      <c r="C9564" s="229"/>
      <c r="D9564" s="229"/>
      <c r="E9564" s="235"/>
      <c r="F9564" s="235"/>
      <c r="G9564" s="242"/>
      <c r="H9564" s="243"/>
      <c r="J9564" s="33"/>
      <c r="K9564" s="33"/>
      <c r="L9564" s="33"/>
      <c r="M9564" s="33"/>
      <c r="N9564" s="33"/>
      <c r="O9564" s="33"/>
      <c r="P9564" s="33"/>
      <c r="Q9564" s="33"/>
      <c r="R9564" s="33"/>
      <c r="S9564" s="33"/>
    </row>
    <row r="9565" spans="1:19">
      <c r="A9565" s="233"/>
      <c r="B9565" s="238"/>
      <c r="C9565" s="229"/>
      <c r="D9565" s="229"/>
      <c r="E9565" s="235"/>
      <c r="F9565" s="235"/>
      <c r="G9565" s="242"/>
      <c r="H9565" s="243"/>
      <c r="J9565" s="33"/>
      <c r="K9565" s="33"/>
      <c r="L9565" s="33"/>
      <c r="M9565" s="33"/>
      <c r="N9565" s="33"/>
      <c r="O9565" s="33"/>
      <c r="P9565" s="33"/>
      <c r="Q9565" s="33"/>
      <c r="R9565" s="33"/>
      <c r="S9565" s="33"/>
    </row>
    <row r="9566" spans="1:19">
      <c r="A9566" s="233"/>
      <c r="B9566" s="238"/>
      <c r="C9566" s="229"/>
      <c r="D9566" s="229"/>
      <c r="E9566" s="235"/>
      <c r="F9566" s="235"/>
      <c r="G9566" s="242"/>
      <c r="H9566" s="243"/>
      <c r="J9566" s="33"/>
      <c r="K9566" s="33"/>
      <c r="L9566" s="33"/>
      <c r="M9566" s="33"/>
      <c r="N9566" s="33"/>
      <c r="O9566" s="33"/>
      <c r="P9566" s="33"/>
      <c r="Q9566" s="33"/>
      <c r="R9566" s="33"/>
      <c r="S9566" s="33"/>
    </row>
    <row r="9567" spans="1:19">
      <c r="A9567" s="233"/>
      <c r="B9567" s="238"/>
      <c r="C9567" s="229"/>
      <c r="D9567" s="229"/>
      <c r="E9567" s="235"/>
      <c r="F9567" s="235"/>
      <c r="G9567" s="242"/>
      <c r="H9567" s="243"/>
      <c r="J9567" s="33"/>
      <c r="K9567" s="33"/>
      <c r="L9567" s="33"/>
      <c r="M9567" s="33"/>
      <c r="N9567" s="33"/>
      <c r="O9567" s="33"/>
      <c r="P9567" s="33"/>
      <c r="Q9567" s="33"/>
      <c r="R9567" s="33"/>
      <c r="S9567" s="33"/>
    </row>
    <row r="9568" spans="1:19">
      <c r="A9568" s="233"/>
      <c r="B9568" s="238"/>
      <c r="C9568" s="229"/>
      <c r="D9568" s="229"/>
      <c r="E9568" s="235"/>
      <c r="F9568" s="235"/>
      <c r="G9568" s="242"/>
      <c r="H9568" s="243"/>
      <c r="J9568" s="33"/>
      <c r="K9568" s="33"/>
      <c r="L9568" s="33"/>
      <c r="M9568" s="33"/>
      <c r="N9568" s="33"/>
      <c r="O9568" s="33"/>
      <c r="P9568" s="33"/>
      <c r="Q9568" s="33"/>
      <c r="R9568" s="33"/>
      <c r="S9568" s="33"/>
    </row>
    <row r="9569" spans="1:19">
      <c r="A9569" s="233"/>
      <c r="B9569" s="238"/>
      <c r="C9569" s="229"/>
      <c r="D9569" s="229"/>
      <c r="E9569" s="235"/>
      <c r="F9569" s="235"/>
      <c r="G9569" s="242"/>
      <c r="H9569" s="243"/>
      <c r="J9569" s="33"/>
      <c r="K9569" s="33"/>
      <c r="L9569" s="33"/>
      <c r="M9569" s="33"/>
      <c r="N9569" s="33"/>
      <c r="O9569" s="33"/>
      <c r="P9569" s="33"/>
      <c r="Q9569" s="33"/>
      <c r="R9569" s="33"/>
      <c r="S9569" s="33"/>
    </row>
    <row r="9570" spans="1:19">
      <c r="A9570" s="233"/>
      <c r="B9570" s="238"/>
      <c r="C9570" s="229"/>
      <c r="D9570" s="229"/>
      <c r="E9570" s="235"/>
      <c r="F9570" s="235"/>
      <c r="G9570" s="242"/>
      <c r="H9570" s="243"/>
      <c r="J9570" s="33"/>
      <c r="K9570" s="33"/>
      <c r="L9570" s="33"/>
      <c r="M9570" s="33"/>
      <c r="N9570" s="33"/>
      <c r="O9570" s="33"/>
      <c r="P9570" s="33"/>
      <c r="Q9570" s="33"/>
      <c r="R9570" s="33"/>
      <c r="S9570" s="33"/>
    </row>
    <row r="9571" spans="1:19">
      <c r="A9571" s="233"/>
      <c r="B9571" s="238"/>
      <c r="C9571" s="229"/>
      <c r="D9571" s="229"/>
      <c r="E9571" s="235"/>
      <c r="F9571" s="235"/>
      <c r="G9571" s="242"/>
      <c r="H9571" s="243"/>
      <c r="J9571" s="33"/>
      <c r="K9571" s="33"/>
      <c r="L9571" s="33"/>
      <c r="M9571" s="33"/>
      <c r="N9571" s="33"/>
      <c r="O9571" s="33"/>
      <c r="P9571" s="33"/>
      <c r="Q9571" s="33"/>
      <c r="R9571" s="33"/>
      <c r="S9571" s="33"/>
    </row>
    <row r="9572" spans="1:19">
      <c r="A9572" s="233"/>
      <c r="B9572" s="238"/>
      <c r="C9572" s="229"/>
      <c r="D9572" s="229"/>
      <c r="E9572" s="235"/>
      <c r="F9572" s="235"/>
      <c r="G9572" s="242"/>
      <c r="H9572" s="243"/>
      <c r="J9572" s="33"/>
      <c r="K9572" s="33"/>
      <c r="L9572" s="33"/>
      <c r="M9572" s="33"/>
      <c r="N9572" s="33"/>
      <c r="O9572" s="33"/>
      <c r="P9572" s="33"/>
      <c r="Q9572" s="33"/>
      <c r="R9572" s="33"/>
      <c r="S9572" s="33"/>
    </row>
    <row r="9573" spans="1:19">
      <c r="A9573" s="233"/>
      <c r="B9573" s="238"/>
      <c r="C9573" s="229"/>
      <c r="D9573" s="229"/>
      <c r="E9573" s="235"/>
      <c r="F9573" s="235"/>
      <c r="G9573" s="242"/>
      <c r="H9573" s="243"/>
      <c r="J9573" s="33"/>
      <c r="K9573" s="33"/>
      <c r="L9573" s="33"/>
      <c r="M9573" s="33"/>
      <c r="N9573" s="33"/>
      <c r="O9573" s="33"/>
      <c r="P9573" s="33"/>
      <c r="Q9573" s="33"/>
      <c r="R9573" s="33"/>
      <c r="S9573" s="33"/>
    </row>
    <row r="9574" spans="1:19">
      <c r="A9574" s="233"/>
      <c r="B9574" s="238"/>
      <c r="C9574" s="229"/>
      <c r="D9574" s="229"/>
      <c r="E9574" s="235"/>
      <c r="F9574" s="235"/>
      <c r="G9574" s="242"/>
      <c r="H9574" s="243"/>
      <c r="J9574" s="33"/>
      <c r="K9574" s="33"/>
      <c r="L9574" s="33"/>
      <c r="M9574" s="33"/>
      <c r="N9574" s="33"/>
      <c r="O9574" s="33"/>
      <c r="P9574" s="33"/>
      <c r="Q9574" s="33"/>
      <c r="R9574" s="33"/>
      <c r="S9574" s="33"/>
    </row>
    <row r="9575" spans="1:19">
      <c r="A9575" s="233"/>
      <c r="B9575" s="238"/>
      <c r="C9575" s="229"/>
      <c r="D9575" s="229"/>
      <c r="E9575" s="235"/>
      <c r="F9575" s="235"/>
      <c r="G9575" s="242"/>
      <c r="H9575" s="243"/>
      <c r="J9575" s="33"/>
      <c r="K9575" s="33"/>
      <c r="L9575" s="33"/>
      <c r="M9575" s="33"/>
      <c r="N9575" s="33"/>
      <c r="O9575" s="33"/>
      <c r="P9575" s="33"/>
      <c r="Q9575" s="33"/>
      <c r="R9575" s="33"/>
      <c r="S9575" s="33"/>
    </row>
    <row r="9576" spans="1:19">
      <c r="A9576" s="233"/>
      <c r="B9576" s="238"/>
      <c r="C9576" s="229"/>
      <c r="D9576" s="229"/>
      <c r="E9576" s="235"/>
      <c r="F9576" s="235"/>
      <c r="G9576" s="242"/>
      <c r="H9576" s="243"/>
      <c r="J9576" s="33"/>
      <c r="K9576" s="33"/>
      <c r="L9576" s="33"/>
      <c r="M9576" s="33"/>
      <c r="N9576" s="33"/>
      <c r="O9576" s="33"/>
      <c r="P9576" s="33"/>
      <c r="Q9576" s="33"/>
      <c r="R9576" s="33"/>
      <c r="S9576" s="33"/>
    </row>
    <row r="9577" spans="1:19">
      <c r="A9577" s="233"/>
      <c r="B9577" s="238"/>
      <c r="C9577" s="229"/>
      <c r="D9577" s="229"/>
      <c r="E9577" s="235"/>
      <c r="F9577" s="235"/>
      <c r="G9577" s="242"/>
      <c r="H9577" s="243"/>
      <c r="J9577" s="33"/>
      <c r="K9577" s="33"/>
      <c r="L9577" s="33"/>
      <c r="M9577" s="33"/>
      <c r="N9577" s="33"/>
      <c r="O9577" s="33"/>
      <c r="P9577" s="33"/>
      <c r="Q9577" s="33"/>
      <c r="R9577" s="33"/>
      <c r="S9577" s="33"/>
    </row>
    <row r="9578" spans="1:19">
      <c r="A9578" s="233"/>
      <c r="B9578" s="238"/>
      <c r="C9578" s="229"/>
      <c r="D9578" s="229"/>
      <c r="E9578" s="235"/>
      <c r="F9578" s="235"/>
      <c r="G9578" s="242"/>
      <c r="H9578" s="243"/>
      <c r="J9578" s="33"/>
      <c r="K9578" s="33"/>
      <c r="L9578" s="33"/>
      <c r="M9578" s="33"/>
      <c r="N9578" s="33"/>
      <c r="O9578" s="33"/>
      <c r="P9578" s="33"/>
      <c r="Q9578" s="33"/>
      <c r="R9578" s="33"/>
      <c r="S9578" s="33"/>
    </row>
    <row r="9579" spans="1:19">
      <c r="A9579" s="233"/>
      <c r="B9579" s="238"/>
      <c r="C9579" s="229"/>
      <c r="D9579" s="229"/>
      <c r="E9579" s="235"/>
      <c r="F9579" s="235"/>
      <c r="G9579" s="242"/>
      <c r="H9579" s="243"/>
      <c r="J9579" s="33"/>
      <c r="K9579" s="33"/>
      <c r="L9579" s="33"/>
      <c r="M9579" s="33"/>
      <c r="N9579" s="33"/>
      <c r="O9579" s="33"/>
      <c r="P9579" s="33"/>
      <c r="Q9579" s="33"/>
      <c r="R9579" s="33"/>
      <c r="S9579" s="33"/>
    </row>
    <row r="9580" spans="1:19">
      <c r="A9580" s="233"/>
      <c r="B9580" s="238"/>
      <c r="C9580" s="229"/>
      <c r="D9580" s="229"/>
      <c r="E9580" s="235"/>
      <c r="F9580" s="235"/>
      <c r="G9580" s="242"/>
      <c r="H9580" s="243"/>
      <c r="J9580" s="33"/>
      <c r="K9580" s="33"/>
      <c r="L9580" s="33"/>
      <c r="M9580" s="33"/>
      <c r="N9580" s="33"/>
      <c r="O9580" s="33"/>
      <c r="P9580" s="33"/>
      <c r="Q9580" s="33"/>
      <c r="R9580" s="33"/>
      <c r="S9580" s="33"/>
    </row>
    <row r="9581" spans="1:19">
      <c r="A9581" s="233"/>
      <c r="B9581" s="238"/>
      <c r="C9581" s="229"/>
      <c r="D9581" s="229"/>
      <c r="E9581" s="235"/>
      <c r="F9581" s="235"/>
      <c r="G9581" s="242"/>
      <c r="H9581" s="243"/>
      <c r="J9581" s="33"/>
      <c r="K9581" s="33"/>
      <c r="L9581" s="33"/>
      <c r="M9581" s="33"/>
      <c r="N9581" s="33"/>
      <c r="O9581" s="33"/>
      <c r="P9581" s="33"/>
      <c r="Q9581" s="33"/>
      <c r="R9581" s="33"/>
      <c r="S9581" s="33"/>
    </row>
    <row r="9582" spans="1:19">
      <c r="A9582" s="233"/>
      <c r="B9582" s="238"/>
      <c r="C9582" s="229"/>
      <c r="D9582" s="229"/>
      <c r="E9582" s="235"/>
      <c r="F9582" s="235"/>
      <c r="G9582" s="242"/>
      <c r="H9582" s="243"/>
      <c r="J9582" s="33"/>
      <c r="K9582" s="33"/>
      <c r="L9582" s="33"/>
      <c r="M9582" s="33"/>
      <c r="N9582" s="33"/>
      <c r="O9582" s="33"/>
      <c r="P9582" s="33"/>
      <c r="Q9582" s="33"/>
      <c r="R9582" s="33"/>
      <c r="S9582" s="33"/>
    </row>
    <row r="9583" spans="1:19">
      <c r="A9583" s="233"/>
      <c r="B9583" s="238"/>
      <c r="C9583" s="229"/>
      <c r="D9583" s="229"/>
      <c r="E9583" s="235"/>
      <c r="F9583" s="235"/>
      <c r="G9583" s="242"/>
      <c r="H9583" s="243"/>
      <c r="J9583" s="33"/>
      <c r="K9583" s="33"/>
      <c r="L9583" s="33"/>
      <c r="M9583" s="33"/>
      <c r="N9583" s="33"/>
      <c r="O9583" s="33"/>
      <c r="P9583" s="33"/>
      <c r="Q9583" s="33"/>
      <c r="R9583" s="33"/>
      <c r="S9583" s="33"/>
    </row>
    <row r="9584" spans="1:19">
      <c r="A9584" s="233"/>
      <c r="B9584" s="238"/>
      <c r="C9584" s="229"/>
      <c r="D9584" s="229"/>
      <c r="E9584" s="235"/>
      <c r="F9584" s="235"/>
      <c r="G9584" s="242"/>
      <c r="H9584" s="243"/>
      <c r="J9584" s="33"/>
      <c r="K9584" s="33"/>
      <c r="L9584" s="33"/>
      <c r="M9584" s="33"/>
      <c r="N9584" s="33"/>
      <c r="O9584" s="33"/>
      <c r="P9584" s="33"/>
      <c r="Q9584" s="33"/>
      <c r="R9584" s="33"/>
      <c r="S9584" s="33"/>
    </row>
    <row r="9585" spans="1:19">
      <c r="A9585" s="233"/>
      <c r="B9585" s="238"/>
      <c r="C9585" s="229"/>
      <c r="D9585" s="229"/>
      <c r="E9585" s="235"/>
      <c r="F9585" s="235"/>
      <c r="G9585" s="242"/>
      <c r="H9585" s="243"/>
      <c r="J9585" s="33"/>
      <c r="K9585" s="33"/>
      <c r="L9585" s="33"/>
      <c r="M9585" s="33"/>
      <c r="N9585" s="33"/>
      <c r="O9585" s="33"/>
      <c r="P9585" s="33"/>
      <c r="Q9585" s="33"/>
      <c r="R9585" s="33"/>
      <c r="S9585" s="33"/>
    </row>
    <row r="9586" spans="1:19">
      <c r="A9586" s="233"/>
      <c r="B9586" s="238"/>
      <c r="C9586" s="229"/>
      <c r="D9586" s="229"/>
      <c r="E9586" s="235"/>
      <c r="F9586" s="235"/>
      <c r="G9586" s="242"/>
      <c r="H9586" s="243"/>
      <c r="J9586" s="33"/>
      <c r="K9586" s="33"/>
      <c r="L9586" s="33"/>
      <c r="M9586" s="33"/>
      <c r="N9586" s="33"/>
      <c r="O9586" s="33"/>
      <c r="P9586" s="33"/>
      <c r="Q9586" s="33"/>
      <c r="R9586" s="33"/>
      <c r="S9586" s="33"/>
    </row>
    <row r="9587" spans="1:19">
      <c r="A9587" s="233"/>
      <c r="B9587" s="238"/>
      <c r="C9587" s="229"/>
      <c r="D9587" s="229"/>
      <c r="E9587" s="235"/>
      <c r="F9587" s="235"/>
      <c r="G9587" s="242"/>
      <c r="H9587" s="243"/>
      <c r="J9587" s="33"/>
      <c r="K9587" s="33"/>
      <c r="L9587" s="33"/>
      <c r="M9587" s="33"/>
      <c r="N9587" s="33"/>
      <c r="O9587" s="33"/>
      <c r="P9587" s="33"/>
      <c r="Q9587" s="33"/>
      <c r="R9587" s="33"/>
      <c r="S9587" s="33"/>
    </row>
    <row r="9588" spans="1:19">
      <c r="A9588" s="233"/>
      <c r="B9588" s="238"/>
      <c r="C9588" s="229"/>
      <c r="D9588" s="229"/>
      <c r="E9588" s="235"/>
      <c r="F9588" s="235"/>
      <c r="G9588" s="242"/>
      <c r="H9588" s="243"/>
      <c r="J9588" s="33"/>
      <c r="K9588" s="33"/>
      <c r="L9588" s="33"/>
      <c r="M9588" s="33"/>
      <c r="N9588" s="33"/>
      <c r="O9588" s="33"/>
      <c r="P9588" s="33"/>
      <c r="Q9588" s="33"/>
      <c r="R9588" s="33"/>
      <c r="S9588" s="33"/>
    </row>
    <row r="9589" spans="1:19">
      <c r="A9589" s="233"/>
      <c r="B9589" s="238"/>
      <c r="C9589" s="229"/>
      <c r="D9589" s="229"/>
      <c r="E9589" s="235"/>
      <c r="F9589" s="235"/>
      <c r="G9589" s="242"/>
      <c r="H9589" s="243"/>
      <c r="J9589" s="33"/>
      <c r="K9589" s="33"/>
      <c r="L9589" s="33"/>
      <c r="M9589" s="33"/>
      <c r="N9589" s="33"/>
      <c r="O9589" s="33"/>
      <c r="P9589" s="33"/>
      <c r="Q9589" s="33"/>
      <c r="R9589" s="33"/>
      <c r="S9589" s="33"/>
    </row>
    <row r="9590" spans="1:19">
      <c r="A9590" s="233"/>
      <c r="B9590" s="238"/>
      <c r="C9590" s="229"/>
      <c r="D9590" s="229"/>
      <c r="E9590" s="235"/>
      <c r="F9590" s="235"/>
      <c r="G9590" s="242"/>
      <c r="H9590" s="243"/>
      <c r="J9590" s="33"/>
      <c r="K9590" s="33"/>
      <c r="L9590" s="33"/>
      <c r="M9590" s="33"/>
      <c r="N9590" s="33"/>
      <c r="O9590" s="33"/>
      <c r="P9590" s="33"/>
      <c r="Q9590" s="33"/>
      <c r="R9590" s="33"/>
      <c r="S9590" s="33"/>
    </row>
    <row r="9591" spans="1:19">
      <c r="A9591" s="233"/>
      <c r="B9591" s="238"/>
      <c r="C9591" s="229"/>
      <c r="D9591" s="229"/>
      <c r="E9591" s="235"/>
      <c r="F9591" s="235"/>
      <c r="G9591" s="242"/>
      <c r="H9591" s="243"/>
      <c r="J9591" s="33"/>
      <c r="K9591" s="33"/>
      <c r="L9591" s="33"/>
      <c r="M9591" s="33"/>
      <c r="N9591" s="33"/>
      <c r="O9591" s="33"/>
      <c r="P9591" s="33"/>
      <c r="Q9591" s="33"/>
      <c r="R9591" s="33"/>
      <c r="S9591" s="33"/>
    </row>
    <row r="9592" spans="1:19">
      <c r="A9592" s="233"/>
      <c r="B9592" s="238"/>
      <c r="C9592" s="229"/>
      <c r="D9592" s="229"/>
      <c r="E9592" s="235"/>
      <c r="F9592" s="235"/>
      <c r="G9592" s="242"/>
      <c r="H9592" s="243"/>
      <c r="J9592" s="33"/>
      <c r="K9592" s="33"/>
      <c r="L9592" s="33"/>
      <c r="M9592" s="33"/>
      <c r="N9592" s="33"/>
      <c r="O9592" s="33"/>
      <c r="P9592" s="33"/>
      <c r="Q9592" s="33"/>
      <c r="R9592" s="33"/>
      <c r="S9592" s="33"/>
    </row>
    <row r="9593" spans="1:19">
      <c r="A9593" s="233"/>
      <c r="B9593" s="238"/>
      <c r="C9593" s="229"/>
      <c r="D9593" s="229"/>
      <c r="E9593" s="235"/>
      <c r="F9593" s="235"/>
      <c r="G9593" s="242"/>
      <c r="H9593" s="243"/>
      <c r="J9593" s="33"/>
      <c r="K9593" s="33"/>
      <c r="L9593" s="33"/>
      <c r="M9593" s="33"/>
      <c r="N9593" s="33"/>
      <c r="O9593" s="33"/>
      <c r="P9593" s="33"/>
      <c r="Q9593" s="33"/>
      <c r="R9593" s="33"/>
      <c r="S9593" s="33"/>
    </row>
    <row r="9594" spans="1:19">
      <c r="A9594" s="233"/>
      <c r="B9594" s="238"/>
      <c r="C9594" s="229"/>
      <c r="D9594" s="229"/>
      <c r="E9594" s="235"/>
      <c r="F9594" s="235"/>
      <c r="G9594" s="242"/>
      <c r="H9594" s="243"/>
      <c r="J9594" s="33"/>
      <c r="K9594" s="33"/>
      <c r="L9594" s="33"/>
      <c r="M9594" s="33"/>
      <c r="N9594" s="33"/>
      <c r="O9594" s="33"/>
      <c r="P9594" s="33"/>
      <c r="Q9594" s="33"/>
      <c r="R9594" s="33"/>
      <c r="S9594" s="33"/>
    </row>
    <row r="9595" spans="1:19">
      <c r="A9595" s="233"/>
      <c r="B9595" s="238"/>
      <c r="C9595" s="229"/>
      <c r="D9595" s="229"/>
      <c r="E9595" s="235"/>
      <c r="F9595" s="235"/>
      <c r="G9595" s="242"/>
      <c r="H9595" s="243"/>
      <c r="J9595" s="33"/>
      <c r="K9595" s="33"/>
      <c r="L9595" s="33"/>
      <c r="M9595" s="33"/>
      <c r="N9595" s="33"/>
      <c r="O9595" s="33"/>
      <c r="P9595" s="33"/>
      <c r="Q9595" s="33"/>
      <c r="R9595" s="33"/>
      <c r="S9595" s="33"/>
    </row>
    <row r="9596" spans="1:19">
      <c r="A9596" s="233"/>
      <c r="B9596" s="238"/>
      <c r="C9596" s="229"/>
      <c r="D9596" s="229"/>
      <c r="E9596" s="235"/>
      <c r="F9596" s="235"/>
      <c r="G9596" s="242"/>
      <c r="H9596" s="243"/>
      <c r="J9596" s="33"/>
      <c r="K9596" s="33"/>
      <c r="L9596" s="33"/>
      <c r="M9596" s="33"/>
      <c r="N9596" s="33"/>
      <c r="O9596" s="33"/>
      <c r="P9596" s="33"/>
      <c r="Q9596" s="33"/>
      <c r="R9596" s="33"/>
      <c r="S9596" s="33"/>
    </row>
    <row r="9597" spans="1:19">
      <c r="A9597" s="233"/>
      <c r="B9597" s="238"/>
      <c r="C9597" s="229"/>
      <c r="D9597" s="229"/>
      <c r="E9597" s="235"/>
      <c r="F9597" s="235"/>
      <c r="G9597" s="242"/>
      <c r="H9597" s="243"/>
      <c r="J9597" s="33"/>
      <c r="K9597" s="33"/>
      <c r="L9597" s="33"/>
      <c r="M9597" s="33"/>
      <c r="N9597" s="33"/>
      <c r="O9597" s="33"/>
      <c r="P9597" s="33"/>
      <c r="Q9597" s="33"/>
      <c r="R9597" s="33"/>
      <c r="S9597" s="33"/>
    </row>
    <row r="9598" spans="1:19">
      <c r="A9598" s="233"/>
      <c r="B9598" s="238"/>
      <c r="C9598" s="229"/>
      <c r="D9598" s="229"/>
      <c r="E9598" s="235"/>
      <c r="F9598" s="235"/>
      <c r="G9598" s="242"/>
      <c r="H9598" s="243"/>
      <c r="J9598" s="33"/>
      <c r="K9598" s="33"/>
      <c r="L9598" s="33"/>
      <c r="M9598" s="33"/>
      <c r="N9598" s="33"/>
      <c r="O9598" s="33"/>
      <c r="P9598" s="33"/>
      <c r="Q9598" s="33"/>
      <c r="R9598" s="33"/>
      <c r="S9598" s="33"/>
    </row>
    <row r="9599" spans="1:19">
      <c r="A9599" s="233"/>
      <c r="B9599" s="238"/>
      <c r="C9599" s="229"/>
      <c r="D9599" s="229"/>
      <c r="E9599" s="235"/>
      <c r="F9599" s="235"/>
      <c r="G9599" s="242"/>
      <c r="H9599" s="243"/>
      <c r="J9599" s="33"/>
      <c r="K9599" s="33"/>
      <c r="L9599" s="33"/>
      <c r="M9599" s="33"/>
      <c r="N9599" s="33"/>
      <c r="O9599" s="33"/>
      <c r="P9599" s="33"/>
      <c r="Q9599" s="33"/>
      <c r="R9599" s="33"/>
      <c r="S9599" s="33"/>
    </row>
    <row r="9600" spans="1:19">
      <c r="A9600" s="233"/>
      <c r="B9600" s="238"/>
      <c r="C9600" s="229"/>
      <c r="D9600" s="229"/>
      <c r="E9600" s="235"/>
      <c r="F9600" s="235"/>
      <c r="G9600" s="242"/>
      <c r="H9600" s="243"/>
      <c r="J9600" s="33"/>
      <c r="K9600" s="33"/>
      <c r="L9600" s="33"/>
      <c r="M9600" s="33"/>
      <c r="N9600" s="33"/>
      <c r="O9600" s="33"/>
      <c r="P9600" s="33"/>
      <c r="Q9600" s="33"/>
      <c r="R9600" s="33"/>
      <c r="S9600" s="33"/>
    </row>
    <row r="9601" spans="1:19">
      <c r="A9601" s="233"/>
      <c r="B9601" s="238"/>
      <c r="C9601" s="229"/>
      <c r="D9601" s="229"/>
      <c r="E9601" s="235"/>
      <c r="F9601" s="235"/>
      <c r="G9601" s="242"/>
      <c r="H9601" s="243"/>
      <c r="J9601" s="33"/>
      <c r="K9601" s="33"/>
      <c r="L9601" s="33"/>
      <c r="M9601" s="33"/>
      <c r="N9601" s="33"/>
      <c r="O9601" s="33"/>
      <c r="P9601" s="33"/>
      <c r="Q9601" s="33"/>
      <c r="R9601" s="33"/>
      <c r="S9601" s="33"/>
    </row>
    <row r="9602" spans="1:19">
      <c r="A9602" s="233"/>
      <c r="B9602" s="238"/>
      <c r="C9602" s="229"/>
      <c r="D9602" s="229"/>
      <c r="E9602" s="235"/>
      <c r="F9602" s="235"/>
      <c r="G9602" s="242"/>
      <c r="H9602" s="243"/>
      <c r="J9602" s="33"/>
      <c r="K9602" s="33"/>
      <c r="L9602" s="33"/>
      <c r="M9602" s="33"/>
      <c r="N9602" s="33"/>
      <c r="O9602" s="33"/>
      <c r="P9602" s="33"/>
      <c r="Q9602" s="33"/>
      <c r="R9602" s="33"/>
      <c r="S9602" s="33"/>
    </row>
    <row r="9603" spans="1:19">
      <c r="A9603" s="233"/>
      <c r="B9603" s="238"/>
      <c r="C9603" s="229"/>
      <c r="D9603" s="229"/>
      <c r="E9603" s="235"/>
      <c r="F9603" s="235"/>
      <c r="G9603" s="242"/>
      <c r="H9603" s="243"/>
      <c r="J9603" s="33"/>
      <c r="K9603" s="33"/>
      <c r="L9603" s="33"/>
      <c r="M9603" s="33"/>
      <c r="N9603" s="33"/>
      <c r="O9603" s="33"/>
      <c r="P9603" s="33"/>
      <c r="Q9603" s="33"/>
      <c r="R9603" s="33"/>
      <c r="S9603" s="33"/>
    </row>
    <row r="9604" spans="1:19">
      <c r="A9604" s="233"/>
      <c r="B9604" s="238"/>
      <c r="C9604" s="229"/>
      <c r="D9604" s="229"/>
      <c r="E9604" s="235"/>
      <c r="F9604" s="235"/>
      <c r="G9604" s="242"/>
      <c r="H9604" s="243"/>
      <c r="J9604" s="33"/>
      <c r="K9604" s="33"/>
      <c r="L9604" s="33"/>
      <c r="M9604" s="33"/>
      <c r="N9604" s="33"/>
      <c r="O9604" s="33"/>
      <c r="P9604" s="33"/>
      <c r="Q9604" s="33"/>
      <c r="R9604" s="33"/>
      <c r="S9604" s="33"/>
    </row>
    <row r="9605" spans="1:19">
      <c r="A9605" s="233"/>
      <c r="B9605" s="238"/>
      <c r="C9605" s="229"/>
      <c r="D9605" s="229"/>
      <c r="E9605" s="235"/>
      <c r="F9605" s="235"/>
      <c r="G9605" s="242"/>
      <c r="H9605" s="243"/>
      <c r="J9605" s="33"/>
      <c r="K9605" s="33"/>
      <c r="L9605" s="33"/>
      <c r="M9605" s="33"/>
      <c r="N9605" s="33"/>
      <c r="O9605" s="33"/>
      <c r="P9605" s="33"/>
      <c r="Q9605" s="33"/>
      <c r="R9605" s="33"/>
      <c r="S9605" s="33"/>
    </row>
    <row r="9606" spans="1:19">
      <c r="A9606" s="233"/>
      <c r="B9606" s="238"/>
      <c r="C9606" s="229"/>
      <c r="D9606" s="229"/>
      <c r="E9606" s="235"/>
      <c r="F9606" s="235"/>
      <c r="G9606" s="242"/>
      <c r="H9606" s="243"/>
      <c r="J9606" s="33"/>
      <c r="K9606" s="33"/>
      <c r="L9606" s="33"/>
      <c r="M9606" s="33"/>
      <c r="N9606" s="33"/>
      <c r="O9606" s="33"/>
      <c r="P9606" s="33"/>
      <c r="Q9606" s="33"/>
      <c r="R9606" s="33"/>
      <c r="S9606" s="33"/>
    </row>
    <row r="9607" spans="1:19">
      <c r="A9607" s="233"/>
      <c r="B9607" s="238"/>
      <c r="C9607" s="229"/>
      <c r="D9607" s="229"/>
      <c r="E9607" s="235"/>
      <c r="F9607" s="235"/>
      <c r="G9607" s="242"/>
      <c r="H9607" s="243"/>
      <c r="J9607" s="33"/>
      <c r="K9607" s="33"/>
      <c r="L9607" s="33"/>
      <c r="M9607" s="33"/>
      <c r="N9607" s="33"/>
      <c r="O9607" s="33"/>
      <c r="P9607" s="33"/>
      <c r="Q9607" s="33"/>
      <c r="R9607" s="33"/>
      <c r="S9607" s="33"/>
    </row>
    <row r="9608" spans="1:19">
      <c r="A9608" s="233"/>
      <c r="B9608" s="238"/>
      <c r="C9608" s="229"/>
      <c r="D9608" s="229"/>
      <c r="E9608" s="235"/>
      <c r="F9608" s="235"/>
      <c r="G9608" s="242"/>
      <c r="H9608" s="243"/>
      <c r="J9608" s="33"/>
      <c r="K9608" s="33"/>
      <c r="L9608" s="33"/>
      <c r="M9608" s="33"/>
      <c r="N9608" s="33"/>
      <c r="O9608" s="33"/>
      <c r="P9608" s="33"/>
      <c r="Q9608" s="33"/>
      <c r="R9608" s="33"/>
      <c r="S9608" s="33"/>
    </row>
    <row r="9609" spans="1:19">
      <c r="A9609" s="233"/>
      <c r="B9609" s="238"/>
      <c r="C9609" s="229"/>
      <c r="D9609" s="229"/>
      <c r="E9609" s="235"/>
      <c r="F9609" s="235"/>
      <c r="G9609" s="242"/>
      <c r="H9609" s="243"/>
      <c r="J9609" s="33"/>
      <c r="K9609" s="33"/>
      <c r="L9609" s="33"/>
      <c r="M9609" s="33"/>
      <c r="N9609" s="33"/>
      <c r="O9609" s="33"/>
      <c r="P9609" s="33"/>
      <c r="Q9609" s="33"/>
      <c r="R9609" s="33"/>
      <c r="S9609" s="33"/>
    </row>
    <row r="9610" spans="1:19">
      <c r="A9610" s="233"/>
      <c r="B9610" s="238"/>
      <c r="C9610" s="229"/>
      <c r="D9610" s="229"/>
      <c r="E9610" s="235"/>
      <c r="F9610" s="235"/>
      <c r="G9610" s="242"/>
      <c r="H9610" s="243"/>
      <c r="J9610" s="33"/>
      <c r="K9610" s="33"/>
      <c r="L9610" s="33"/>
      <c r="M9610" s="33"/>
      <c r="N9610" s="33"/>
      <c r="O9610" s="33"/>
      <c r="P9610" s="33"/>
      <c r="Q9610" s="33"/>
      <c r="R9610" s="33"/>
      <c r="S9610" s="33"/>
    </row>
    <row r="9611" spans="1:19">
      <c r="A9611" s="233"/>
      <c r="B9611" s="238"/>
      <c r="C9611" s="229"/>
      <c r="D9611" s="229"/>
      <c r="E9611" s="235"/>
      <c r="F9611" s="235"/>
      <c r="G9611" s="242"/>
      <c r="H9611" s="243"/>
      <c r="J9611" s="33"/>
      <c r="K9611" s="33"/>
      <c r="L9611" s="33"/>
      <c r="M9611" s="33"/>
      <c r="N9611" s="33"/>
      <c r="O9611" s="33"/>
      <c r="P9611" s="33"/>
      <c r="Q9611" s="33"/>
      <c r="R9611" s="33"/>
      <c r="S9611" s="33"/>
    </row>
    <row r="9612" spans="1:19">
      <c r="A9612" s="233"/>
      <c r="B9612" s="238"/>
      <c r="C9612" s="229"/>
      <c r="D9612" s="229"/>
      <c r="E9612" s="235"/>
      <c r="F9612" s="235"/>
      <c r="G9612" s="242"/>
      <c r="H9612" s="243"/>
      <c r="J9612" s="33"/>
      <c r="K9612" s="33"/>
      <c r="L9612" s="33"/>
      <c r="M9612" s="33"/>
      <c r="N9612" s="33"/>
      <c r="O9612" s="33"/>
      <c r="P9612" s="33"/>
      <c r="Q9612" s="33"/>
      <c r="R9612" s="33"/>
      <c r="S9612" s="33"/>
    </row>
    <row r="9613" spans="1:19">
      <c r="A9613" s="233"/>
      <c r="B9613" s="238"/>
      <c r="C9613" s="229"/>
      <c r="D9613" s="229"/>
      <c r="E9613" s="235"/>
      <c r="F9613" s="235"/>
      <c r="G9613" s="242"/>
      <c r="H9613" s="243"/>
      <c r="J9613" s="33"/>
      <c r="K9613" s="33"/>
      <c r="L9613" s="33"/>
      <c r="M9613" s="33"/>
      <c r="N9613" s="33"/>
      <c r="O9613" s="33"/>
      <c r="P9613" s="33"/>
      <c r="Q9613" s="33"/>
      <c r="R9613" s="33"/>
      <c r="S9613" s="33"/>
    </row>
    <row r="9614" spans="1:19">
      <c r="A9614" s="233"/>
      <c r="B9614" s="238"/>
      <c r="C9614" s="229"/>
      <c r="D9614" s="229"/>
      <c r="E9614" s="235"/>
      <c r="F9614" s="235"/>
      <c r="G9614" s="242"/>
      <c r="H9614" s="243"/>
      <c r="J9614" s="33"/>
      <c r="K9614" s="33"/>
      <c r="L9614" s="33"/>
      <c r="M9614" s="33"/>
      <c r="N9614" s="33"/>
      <c r="O9614" s="33"/>
      <c r="P9614" s="33"/>
      <c r="Q9614" s="33"/>
      <c r="R9614" s="33"/>
      <c r="S9614" s="33"/>
    </row>
    <row r="9615" spans="1:19">
      <c r="A9615" s="233"/>
      <c r="B9615" s="238"/>
      <c r="C9615" s="229"/>
      <c r="D9615" s="229"/>
      <c r="E9615" s="235"/>
      <c r="F9615" s="235"/>
      <c r="G9615" s="242"/>
      <c r="H9615" s="243"/>
      <c r="J9615" s="33"/>
      <c r="K9615" s="33"/>
      <c r="L9615" s="33"/>
      <c r="M9615" s="33"/>
      <c r="N9615" s="33"/>
      <c r="O9615" s="33"/>
      <c r="P9615" s="33"/>
      <c r="Q9615" s="33"/>
      <c r="R9615" s="33"/>
      <c r="S9615" s="33"/>
    </row>
    <row r="9616" spans="1:19">
      <c r="A9616" s="233"/>
      <c r="B9616" s="238"/>
      <c r="C9616" s="229"/>
      <c r="D9616" s="229"/>
      <c r="E9616" s="235"/>
      <c r="F9616" s="235"/>
      <c r="G9616" s="242"/>
      <c r="H9616" s="243"/>
      <c r="J9616" s="33"/>
      <c r="K9616" s="33"/>
      <c r="L9616" s="33"/>
      <c r="M9616" s="33"/>
      <c r="N9616" s="33"/>
      <c r="O9616" s="33"/>
      <c r="P9616" s="33"/>
      <c r="Q9616" s="33"/>
      <c r="R9616" s="33"/>
      <c r="S9616" s="33"/>
    </row>
    <row r="9617" spans="1:19">
      <c r="A9617" s="233"/>
      <c r="B9617" s="238"/>
      <c r="C9617" s="229"/>
      <c r="D9617" s="229"/>
      <c r="E9617" s="235"/>
      <c r="F9617" s="235"/>
      <c r="G9617" s="242"/>
      <c r="H9617" s="243"/>
      <c r="J9617" s="33"/>
      <c r="K9617" s="33"/>
      <c r="L9617" s="33"/>
      <c r="M9617" s="33"/>
      <c r="N9617" s="33"/>
      <c r="O9617" s="33"/>
      <c r="P9617" s="33"/>
      <c r="Q9617" s="33"/>
      <c r="R9617" s="33"/>
      <c r="S9617" s="33"/>
    </row>
    <row r="9618" spans="1:19">
      <c r="A9618" s="233"/>
      <c r="B9618" s="238"/>
      <c r="C9618" s="229"/>
      <c r="D9618" s="229"/>
      <c r="E9618" s="235"/>
      <c r="F9618" s="235"/>
      <c r="G9618" s="242"/>
      <c r="H9618" s="243"/>
      <c r="J9618" s="33"/>
      <c r="K9618" s="33"/>
      <c r="L9618" s="33"/>
      <c r="M9618" s="33"/>
      <c r="N9618" s="33"/>
      <c r="O9618" s="33"/>
      <c r="P9618" s="33"/>
      <c r="Q9618" s="33"/>
      <c r="R9618" s="33"/>
      <c r="S9618" s="33"/>
    </row>
    <row r="9619" spans="1:19">
      <c r="A9619" s="233"/>
      <c r="B9619" s="238"/>
      <c r="C9619" s="229"/>
      <c r="D9619" s="229"/>
      <c r="E9619" s="235"/>
      <c r="F9619" s="235"/>
      <c r="G9619" s="242"/>
      <c r="H9619" s="243"/>
      <c r="J9619" s="33"/>
      <c r="K9619" s="33"/>
      <c r="L9619" s="33"/>
      <c r="M9619" s="33"/>
      <c r="N9619" s="33"/>
      <c r="O9619" s="33"/>
      <c r="P9619" s="33"/>
      <c r="Q9619" s="33"/>
      <c r="R9619" s="33"/>
      <c r="S9619" s="33"/>
    </row>
    <row r="9620" spans="1:19">
      <c r="A9620" s="233"/>
      <c r="B9620" s="238"/>
      <c r="C9620" s="229"/>
      <c r="D9620" s="229"/>
      <c r="E9620" s="235"/>
      <c r="F9620" s="235"/>
      <c r="G9620" s="242"/>
      <c r="H9620" s="243"/>
      <c r="J9620" s="33"/>
      <c r="K9620" s="33"/>
      <c r="L9620" s="33"/>
      <c r="M9620" s="33"/>
      <c r="N9620" s="33"/>
      <c r="O9620" s="33"/>
      <c r="P9620" s="33"/>
      <c r="Q9620" s="33"/>
      <c r="R9620" s="33"/>
      <c r="S9620" s="33"/>
    </row>
    <row r="9621" spans="1:19">
      <c r="A9621" s="233"/>
      <c r="B9621" s="238"/>
      <c r="C9621" s="229"/>
      <c r="D9621" s="229"/>
      <c r="E9621" s="235"/>
      <c r="F9621" s="235"/>
      <c r="G9621" s="242"/>
      <c r="H9621" s="243"/>
      <c r="J9621" s="33"/>
      <c r="K9621" s="33"/>
      <c r="L9621" s="33"/>
      <c r="M9621" s="33"/>
      <c r="N9621" s="33"/>
      <c r="O9621" s="33"/>
      <c r="P9621" s="33"/>
      <c r="Q9621" s="33"/>
      <c r="R9621" s="33"/>
      <c r="S9621" s="33"/>
    </row>
    <row r="9622" spans="1:19">
      <c r="A9622" s="233"/>
      <c r="B9622" s="238"/>
      <c r="C9622" s="229"/>
      <c r="D9622" s="229"/>
      <c r="E9622" s="235"/>
      <c r="F9622" s="235"/>
      <c r="G9622" s="242"/>
      <c r="H9622" s="243"/>
      <c r="J9622" s="33"/>
      <c r="K9622" s="33"/>
      <c r="L9622" s="33"/>
      <c r="M9622" s="33"/>
      <c r="N9622" s="33"/>
      <c r="O9622" s="33"/>
      <c r="P9622" s="33"/>
      <c r="Q9622" s="33"/>
      <c r="R9622" s="33"/>
      <c r="S9622" s="33"/>
    </row>
    <row r="9623" spans="1:19">
      <c r="A9623" s="233"/>
      <c r="B9623" s="238"/>
      <c r="C9623" s="229"/>
      <c r="D9623" s="229"/>
      <c r="E9623" s="235"/>
      <c r="F9623" s="235"/>
      <c r="G9623" s="242"/>
      <c r="H9623" s="243"/>
      <c r="J9623" s="33"/>
      <c r="K9623" s="33"/>
      <c r="L9623" s="33"/>
      <c r="M9623" s="33"/>
      <c r="N9623" s="33"/>
      <c r="O9623" s="33"/>
      <c r="P9623" s="33"/>
      <c r="Q9623" s="33"/>
      <c r="R9623" s="33"/>
      <c r="S9623" s="33"/>
    </row>
    <row r="9624" spans="1:19">
      <c r="A9624" s="233"/>
      <c r="B9624" s="238"/>
      <c r="C9624" s="229"/>
      <c r="D9624" s="229"/>
      <c r="E9624" s="235"/>
      <c r="F9624" s="235"/>
      <c r="G9624" s="242"/>
      <c r="H9624" s="243"/>
      <c r="J9624" s="33"/>
      <c r="K9624" s="33"/>
      <c r="L9624" s="33"/>
      <c r="M9624" s="33"/>
      <c r="N9624" s="33"/>
      <c r="O9624" s="33"/>
      <c r="P9624" s="33"/>
      <c r="Q9624" s="33"/>
      <c r="R9624" s="33"/>
      <c r="S9624" s="33"/>
    </row>
    <row r="9625" spans="1:19">
      <c r="A9625" s="233"/>
      <c r="B9625" s="238"/>
      <c r="C9625" s="229"/>
      <c r="D9625" s="229"/>
      <c r="E9625" s="235"/>
      <c r="F9625" s="235"/>
      <c r="G9625" s="242"/>
      <c r="H9625" s="243"/>
      <c r="J9625" s="33"/>
      <c r="K9625" s="33"/>
      <c r="L9625" s="33"/>
      <c r="M9625" s="33"/>
      <c r="N9625" s="33"/>
      <c r="O9625" s="33"/>
      <c r="P9625" s="33"/>
      <c r="Q9625" s="33"/>
      <c r="R9625" s="33"/>
      <c r="S9625" s="33"/>
    </row>
    <row r="9626" spans="1:19">
      <c r="A9626" s="233"/>
      <c r="B9626" s="238"/>
      <c r="C9626" s="229"/>
      <c r="D9626" s="229"/>
      <c r="E9626" s="235"/>
      <c r="F9626" s="235"/>
      <c r="G9626" s="242"/>
      <c r="H9626" s="243"/>
      <c r="J9626" s="33"/>
      <c r="K9626" s="33"/>
      <c r="L9626" s="33"/>
      <c r="M9626" s="33"/>
      <c r="N9626" s="33"/>
      <c r="O9626" s="33"/>
      <c r="P9626" s="33"/>
      <c r="Q9626" s="33"/>
      <c r="R9626" s="33"/>
      <c r="S9626" s="33"/>
    </row>
    <row r="9627" spans="1:19">
      <c r="A9627" s="233"/>
      <c r="B9627" s="238"/>
      <c r="C9627" s="229"/>
      <c r="D9627" s="229"/>
      <c r="E9627" s="235"/>
      <c r="F9627" s="235"/>
      <c r="G9627" s="242"/>
      <c r="H9627" s="243"/>
      <c r="J9627" s="33"/>
      <c r="K9627" s="33"/>
      <c r="L9627" s="33"/>
      <c r="M9627" s="33"/>
      <c r="N9627" s="33"/>
      <c r="O9627" s="33"/>
      <c r="P9627" s="33"/>
      <c r="Q9627" s="33"/>
      <c r="R9627" s="33"/>
      <c r="S9627" s="33"/>
    </row>
    <row r="9628" spans="1:19">
      <c r="A9628" s="233"/>
      <c r="B9628" s="238"/>
      <c r="C9628" s="229"/>
      <c r="D9628" s="229"/>
      <c r="E9628" s="235"/>
      <c r="F9628" s="235"/>
      <c r="G9628" s="242"/>
      <c r="H9628" s="243"/>
      <c r="J9628" s="33"/>
      <c r="K9628" s="33"/>
      <c r="L9628" s="33"/>
      <c r="M9628" s="33"/>
      <c r="N9628" s="33"/>
      <c r="O9628" s="33"/>
      <c r="P9628" s="33"/>
      <c r="Q9628" s="33"/>
      <c r="R9628" s="33"/>
      <c r="S9628" s="33"/>
    </row>
    <row r="9629" spans="1:19">
      <c r="A9629" s="233"/>
      <c r="B9629" s="238"/>
      <c r="C9629" s="229"/>
      <c r="D9629" s="229"/>
      <c r="E9629" s="235"/>
      <c r="F9629" s="235"/>
      <c r="G9629" s="242"/>
      <c r="H9629" s="243"/>
      <c r="J9629" s="33"/>
      <c r="K9629" s="33"/>
      <c r="L9629" s="33"/>
      <c r="M9629" s="33"/>
      <c r="N9629" s="33"/>
      <c r="O9629" s="33"/>
      <c r="P9629" s="33"/>
      <c r="Q9629" s="33"/>
      <c r="R9629" s="33"/>
      <c r="S9629" s="33"/>
    </row>
    <row r="9630" spans="1:19">
      <c r="A9630" s="233"/>
      <c r="B9630" s="238"/>
      <c r="C9630" s="229"/>
      <c r="D9630" s="229"/>
      <c r="E9630" s="235"/>
      <c r="F9630" s="235"/>
      <c r="G9630" s="242"/>
      <c r="H9630" s="243"/>
      <c r="J9630" s="33"/>
      <c r="K9630" s="33"/>
      <c r="L9630" s="33"/>
      <c r="M9630" s="33"/>
      <c r="N9630" s="33"/>
      <c r="O9630" s="33"/>
      <c r="P9630" s="33"/>
      <c r="Q9630" s="33"/>
      <c r="R9630" s="33"/>
      <c r="S9630" s="33"/>
    </row>
    <row r="9631" spans="1:19">
      <c r="A9631" s="233"/>
      <c r="B9631" s="238"/>
      <c r="C9631" s="229"/>
      <c r="D9631" s="229"/>
      <c r="E9631" s="235"/>
      <c r="F9631" s="235"/>
      <c r="G9631" s="242"/>
      <c r="H9631" s="243"/>
      <c r="J9631" s="33"/>
      <c r="K9631" s="33"/>
      <c r="L9631" s="33"/>
      <c r="M9631" s="33"/>
      <c r="N9631" s="33"/>
      <c r="O9631" s="33"/>
      <c r="P9631" s="33"/>
      <c r="Q9631" s="33"/>
      <c r="R9631" s="33"/>
      <c r="S9631" s="33"/>
    </row>
    <row r="9632" spans="1:19">
      <c r="A9632" s="233"/>
      <c r="B9632" s="238"/>
      <c r="C9632" s="229"/>
      <c r="D9632" s="229"/>
      <c r="E9632" s="235"/>
      <c r="F9632" s="235"/>
      <c r="G9632" s="242"/>
      <c r="H9632" s="243"/>
      <c r="J9632" s="33"/>
      <c r="K9632" s="33"/>
      <c r="L9632" s="33"/>
      <c r="M9632" s="33"/>
      <c r="N9632" s="33"/>
      <c r="O9632" s="33"/>
      <c r="P9632" s="33"/>
      <c r="Q9632" s="33"/>
      <c r="R9632" s="33"/>
      <c r="S9632" s="33"/>
    </row>
    <row r="9633" spans="1:19">
      <c r="A9633" s="233"/>
      <c r="B9633" s="238"/>
      <c r="C9633" s="229"/>
      <c r="D9633" s="229"/>
      <c r="E9633" s="235"/>
      <c r="F9633" s="235"/>
      <c r="G9633" s="242"/>
      <c r="H9633" s="243"/>
      <c r="J9633" s="33"/>
      <c r="K9633" s="33"/>
      <c r="L9633" s="33"/>
      <c r="M9633" s="33"/>
      <c r="N9633" s="33"/>
      <c r="O9633" s="33"/>
      <c r="P9633" s="33"/>
      <c r="Q9633" s="33"/>
      <c r="R9633" s="33"/>
      <c r="S9633" s="33"/>
    </row>
    <row r="9634" spans="1:19">
      <c r="A9634" s="233"/>
      <c r="B9634" s="238"/>
      <c r="C9634" s="229"/>
      <c r="D9634" s="229"/>
      <c r="E9634" s="235"/>
      <c r="F9634" s="235"/>
      <c r="G9634" s="242"/>
      <c r="H9634" s="243"/>
      <c r="J9634" s="33"/>
      <c r="K9634" s="33"/>
      <c r="L9634" s="33"/>
      <c r="M9634" s="33"/>
      <c r="N9634" s="33"/>
      <c r="O9634" s="33"/>
      <c r="P9634" s="33"/>
      <c r="Q9634" s="33"/>
      <c r="R9634" s="33"/>
      <c r="S9634" s="33"/>
    </row>
    <row r="9635" spans="1:19">
      <c r="A9635" s="233"/>
      <c r="B9635" s="238"/>
      <c r="C9635" s="229"/>
      <c r="D9635" s="229"/>
      <c r="E9635" s="235"/>
      <c r="F9635" s="235"/>
      <c r="G9635" s="242"/>
      <c r="H9635" s="243"/>
      <c r="J9635" s="33"/>
      <c r="K9635" s="33"/>
      <c r="L9635" s="33"/>
      <c r="M9635" s="33"/>
      <c r="N9635" s="33"/>
      <c r="O9635" s="33"/>
      <c r="P9635" s="33"/>
      <c r="Q9635" s="33"/>
      <c r="R9635" s="33"/>
      <c r="S9635" s="33"/>
    </row>
    <row r="9636" spans="1:19">
      <c r="A9636" s="233"/>
      <c r="B9636" s="238"/>
      <c r="C9636" s="229"/>
      <c r="D9636" s="229"/>
      <c r="E9636" s="235"/>
      <c r="F9636" s="235"/>
      <c r="G9636" s="242"/>
      <c r="H9636" s="243"/>
      <c r="J9636" s="33"/>
      <c r="K9636" s="33"/>
      <c r="L9636" s="33"/>
      <c r="M9636" s="33"/>
      <c r="N9636" s="33"/>
      <c r="O9636" s="33"/>
      <c r="P9636" s="33"/>
      <c r="Q9636" s="33"/>
      <c r="R9636" s="33"/>
      <c r="S9636" s="33"/>
    </row>
    <row r="9637" spans="1:19">
      <c r="A9637" s="233"/>
      <c r="B9637" s="238"/>
      <c r="C9637" s="229"/>
      <c r="D9637" s="229"/>
      <c r="E9637" s="235"/>
      <c r="F9637" s="235"/>
      <c r="G9637" s="242"/>
      <c r="H9637" s="243"/>
      <c r="J9637" s="33"/>
      <c r="K9637" s="33"/>
      <c r="L9637" s="33"/>
      <c r="M9637" s="33"/>
      <c r="N9637" s="33"/>
      <c r="O9637" s="33"/>
      <c r="P9637" s="33"/>
      <c r="Q9637" s="33"/>
      <c r="R9637" s="33"/>
      <c r="S9637" s="33"/>
    </row>
    <row r="9638" spans="1:19">
      <c r="A9638" s="233"/>
      <c r="B9638" s="238"/>
      <c r="C9638" s="229"/>
      <c r="D9638" s="229"/>
      <c r="E9638" s="235"/>
      <c r="F9638" s="235"/>
      <c r="G9638" s="242"/>
      <c r="H9638" s="243"/>
      <c r="J9638" s="33"/>
      <c r="K9638" s="33"/>
      <c r="L9638" s="33"/>
      <c r="M9638" s="33"/>
      <c r="N9638" s="33"/>
      <c r="O9638" s="33"/>
      <c r="P9638" s="33"/>
      <c r="Q9638" s="33"/>
      <c r="R9638" s="33"/>
      <c r="S9638" s="33"/>
    </row>
    <row r="9639" spans="1:19">
      <c r="A9639" s="233"/>
      <c r="B9639" s="238"/>
      <c r="C9639" s="229"/>
      <c r="D9639" s="229"/>
      <c r="E9639" s="235"/>
      <c r="F9639" s="235"/>
      <c r="G9639" s="242"/>
      <c r="H9639" s="243"/>
      <c r="J9639" s="33"/>
      <c r="K9639" s="33"/>
      <c r="L9639" s="33"/>
      <c r="M9639" s="33"/>
      <c r="N9639" s="33"/>
      <c r="O9639" s="33"/>
      <c r="P9639" s="33"/>
      <c r="Q9639" s="33"/>
      <c r="R9639" s="33"/>
      <c r="S9639" s="33"/>
    </row>
    <row r="9640" spans="1:19">
      <c r="A9640" s="233"/>
      <c r="B9640" s="238"/>
      <c r="C9640" s="229"/>
      <c r="D9640" s="229"/>
      <c r="E9640" s="235"/>
      <c r="F9640" s="235"/>
      <c r="G9640" s="242"/>
      <c r="H9640" s="243"/>
      <c r="J9640" s="33"/>
      <c r="K9640" s="33"/>
      <c r="L9640" s="33"/>
      <c r="M9640" s="33"/>
      <c r="N9640" s="33"/>
      <c r="O9640" s="33"/>
      <c r="P9640" s="33"/>
      <c r="Q9640" s="33"/>
      <c r="R9640" s="33"/>
      <c r="S9640" s="33"/>
    </row>
    <row r="9641" spans="1:19">
      <c r="A9641" s="233"/>
      <c r="B9641" s="238"/>
      <c r="C9641" s="229"/>
      <c r="D9641" s="229"/>
      <c r="E9641" s="235"/>
      <c r="F9641" s="235"/>
      <c r="G9641" s="242"/>
      <c r="H9641" s="243"/>
      <c r="J9641" s="33"/>
      <c r="K9641" s="33"/>
      <c r="L9641" s="33"/>
      <c r="M9641" s="33"/>
      <c r="N9641" s="33"/>
      <c r="O9641" s="33"/>
      <c r="P9641" s="33"/>
      <c r="Q9641" s="33"/>
      <c r="R9641" s="33"/>
      <c r="S9641" s="33"/>
    </row>
    <row r="9642" spans="1:19">
      <c r="A9642" s="233"/>
      <c r="B9642" s="238"/>
      <c r="C9642" s="229"/>
      <c r="D9642" s="229"/>
      <c r="E9642" s="235"/>
      <c r="F9642" s="235"/>
      <c r="G9642" s="242"/>
      <c r="H9642" s="243"/>
      <c r="J9642" s="33"/>
      <c r="K9642" s="33"/>
      <c r="L9642" s="33"/>
      <c r="M9642" s="33"/>
      <c r="N9642" s="33"/>
      <c r="O9642" s="33"/>
      <c r="P9642" s="33"/>
      <c r="Q9642" s="33"/>
      <c r="R9642" s="33"/>
      <c r="S9642" s="33"/>
    </row>
    <row r="9643" spans="1:19">
      <c r="A9643" s="233"/>
      <c r="B9643" s="238"/>
      <c r="C9643" s="229"/>
      <c r="D9643" s="229"/>
      <c r="E9643" s="235"/>
      <c r="F9643" s="235"/>
      <c r="G9643" s="242"/>
      <c r="H9643" s="243"/>
      <c r="J9643" s="33"/>
      <c r="K9643" s="33"/>
      <c r="L9643" s="33"/>
      <c r="M9643" s="33"/>
      <c r="N9643" s="33"/>
      <c r="O9643" s="33"/>
      <c r="P9643" s="33"/>
      <c r="Q9643" s="33"/>
      <c r="R9643" s="33"/>
      <c r="S9643" s="33"/>
    </row>
    <row r="9644" spans="1:19">
      <c r="A9644" s="233"/>
      <c r="B9644" s="238"/>
      <c r="C9644" s="229"/>
      <c r="D9644" s="229"/>
      <c r="E9644" s="235"/>
      <c r="F9644" s="235"/>
      <c r="G9644" s="242"/>
      <c r="H9644" s="243"/>
      <c r="J9644" s="33"/>
      <c r="K9644" s="33"/>
      <c r="L9644" s="33"/>
      <c r="M9644" s="33"/>
      <c r="N9644" s="33"/>
      <c r="O9644" s="33"/>
      <c r="P9644" s="33"/>
      <c r="Q9644" s="33"/>
      <c r="R9644" s="33"/>
      <c r="S9644" s="33"/>
    </row>
    <row r="9645" spans="1:19">
      <c r="A9645" s="233"/>
      <c r="B9645" s="238"/>
      <c r="C9645" s="229"/>
      <c r="D9645" s="229"/>
      <c r="E9645" s="235"/>
      <c r="F9645" s="235"/>
      <c r="G9645" s="242"/>
      <c r="H9645" s="243"/>
      <c r="J9645" s="33"/>
      <c r="K9645" s="33"/>
      <c r="L9645" s="33"/>
      <c r="M9645" s="33"/>
      <c r="N9645" s="33"/>
      <c r="O9645" s="33"/>
      <c r="P9645" s="33"/>
      <c r="Q9645" s="33"/>
      <c r="R9645" s="33"/>
      <c r="S9645" s="33"/>
    </row>
    <row r="9646" spans="1:19">
      <c r="A9646" s="233"/>
      <c r="B9646" s="238"/>
      <c r="C9646" s="229"/>
      <c r="D9646" s="229"/>
      <c r="E9646" s="235"/>
      <c r="F9646" s="235"/>
      <c r="G9646" s="242"/>
      <c r="H9646" s="243"/>
      <c r="J9646" s="33"/>
      <c r="K9646" s="33"/>
      <c r="L9646" s="33"/>
      <c r="M9646" s="33"/>
      <c r="N9646" s="33"/>
      <c r="O9646" s="33"/>
      <c r="P9646" s="33"/>
      <c r="Q9646" s="33"/>
      <c r="R9646" s="33"/>
      <c r="S9646" s="33"/>
    </row>
    <row r="9647" spans="1:19">
      <c r="A9647" s="233"/>
      <c r="B9647" s="238"/>
      <c r="C9647" s="229"/>
      <c r="D9647" s="229"/>
      <c r="E9647" s="235"/>
      <c r="F9647" s="235"/>
      <c r="G9647" s="242"/>
      <c r="H9647" s="243"/>
      <c r="J9647" s="33"/>
      <c r="K9647" s="33"/>
      <c r="L9647" s="33"/>
      <c r="M9647" s="33"/>
      <c r="N9647" s="33"/>
      <c r="O9647" s="33"/>
      <c r="P9647" s="33"/>
      <c r="Q9647" s="33"/>
      <c r="R9647" s="33"/>
      <c r="S9647" s="33"/>
    </row>
    <row r="9648" spans="1:19">
      <c r="A9648" s="233"/>
      <c r="B9648" s="238"/>
      <c r="C9648" s="229"/>
      <c r="D9648" s="229"/>
      <c r="E9648" s="235"/>
      <c r="F9648" s="235"/>
      <c r="G9648" s="242"/>
      <c r="H9648" s="243"/>
      <c r="J9648" s="33"/>
      <c r="K9648" s="33"/>
      <c r="L9648" s="33"/>
      <c r="M9648" s="33"/>
      <c r="N9648" s="33"/>
      <c r="O9648" s="33"/>
      <c r="P9648" s="33"/>
      <c r="Q9648" s="33"/>
      <c r="R9648" s="33"/>
      <c r="S9648" s="33"/>
    </row>
    <row r="9649" spans="1:19">
      <c r="A9649" s="233"/>
      <c r="B9649" s="238"/>
      <c r="C9649" s="229"/>
      <c r="D9649" s="229"/>
      <c r="E9649" s="235"/>
      <c r="F9649" s="235"/>
      <c r="G9649" s="242"/>
      <c r="H9649" s="243"/>
      <c r="J9649" s="33"/>
      <c r="K9649" s="33"/>
      <c r="L9649" s="33"/>
      <c r="M9649" s="33"/>
      <c r="N9649" s="33"/>
      <c r="O9649" s="33"/>
      <c r="P9649" s="33"/>
      <c r="Q9649" s="33"/>
      <c r="R9649" s="33"/>
      <c r="S9649" s="33"/>
    </row>
    <row r="9650" spans="1:19">
      <c r="A9650" s="233"/>
      <c r="B9650" s="238"/>
      <c r="C9650" s="229"/>
      <c r="D9650" s="229"/>
      <c r="E9650" s="235"/>
      <c r="F9650" s="235"/>
      <c r="G9650" s="242"/>
      <c r="H9650" s="243"/>
      <c r="J9650" s="33"/>
      <c r="K9650" s="33"/>
      <c r="L9650" s="33"/>
      <c r="M9650" s="33"/>
      <c r="N9650" s="33"/>
      <c r="O9650" s="33"/>
      <c r="P9650" s="33"/>
      <c r="Q9650" s="33"/>
      <c r="R9650" s="33"/>
      <c r="S9650" s="33"/>
    </row>
    <row r="9651" spans="1:19">
      <c r="A9651" s="233"/>
      <c r="B9651" s="238"/>
      <c r="C9651" s="229"/>
      <c r="D9651" s="229"/>
      <c r="E9651" s="235"/>
      <c r="F9651" s="235"/>
      <c r="G9651" s="242"/>
      <c r="H9651" s="243"/>
      <c r="J9651" s="33"/>
      <c r="K9651" s="33"/>
      <c r="L9651" s="33"/>
      <c r="M9651" s="33"/>
      <c r="N9651" s="33"/>
      <c r="O9651" s="33"/>
      <c r="P9651" s="33"/>
      <c r="Q9651" s="33"/>
      <c r="R9651" s="33"/>
      <c r="S9651" s="33"/>
    </row>
    <row r="9652" spans="1:19">
      <c r="A9652" s="233"/>
      <c r="B9652" s="238"/>
      <c r="C9652" s="229"/>
      <c r="D9652" s="229"/>
      <c r="E9652" s="235"/>
      <c r="F9652" s="235"/>
      <c r="G9652" s="242"/>
      <c r="H9652" s="243"/>
      <c r="J9652" s="33"/>
      <c r="K9652" s="33"/>
      <c r="L9652" s="33"/>
      <c r="M9652" s="33"/>
      <c r="N9652" s="33"/>
      <c r="O9652" s="33"/>
      <c r="P9652" s="33"/>
      <c r="Q9652" s="33"/>
      <c r="R9652" s="33"/>
      <c r="S9652" s="33"/>
    </row>
    <row r="9653" spans="1:19">
      <c r="A9653" s="233"/>
      <c r="B9653" s="238"/>
      <c r="C9653" s="229"/>
      <c r="D9653" s="229"/>
      <c r="E9653" s="235"/>
      <c r="F9653" s="235"/>
      <c r="G9653" s="242"/>
      <c r="H9653" s="243"/>
      <c r="J9653" s="33"/>
      <c r="K9653" s="33"/>
      <c r="L9653" s="33"/>
      <c r="M9653" s="33"/>
      <c r="N9653" s="33"/>
      <c r="O9653" s="33"/>
      <c r="P9653" s="33"/>
      <c r="Q9653" s="33"/>
      <c r="R9653" s="33"/>
      <c r="S9653" s="33"/>
    </row>
    <row r="9654" spans="1:19">
      <c r="A9654" s="233"/>
      <c r="B9654" s="238"/>
      <c r="C9654" s="229"/>
      <c r="D9654" s="229"/>
      <c r="E9654" s="235"/>
      <c r="F9654" s="235"/>
      <c r="G9654" s="242"/>
      <c r="H9654" s="243"/>
      <c r="J9654" s="33"/>
      <c r="K9654" s="33"/>
      <c r="L9654" s="33"/>
      <c r="M9654" s="33"/>
      <c r="N9654" s="33"/>
      <c r="O9654" s="33"/>
      <c r="P9654" s="33"/>
      <c r="Q9654" s="33"/>
      <c r="R9654" s="33"/>
      <c r="S9654" s="33"/>
    </row>
    <row r="9655" spans="1:19">
      <c r="A9655" s="233"/>
      <c r="B9655" s="238"/>
      <c r="C9655" s="229"/>
      <c r="D9655" s="229"/>
      <c r="E9655" s="235"/>
      <c r="F9655" s="235"/>
      <c r="G9655" s="242"/>
      <c r="H9655" s="243"/>
      <c r="J9655" s="33"/>
      <c r="K9655" s="33"/>
      <c r="L9655" s="33"/>
      <c r="M9655" s="33"/>
      <c r="N9655" s="33"/>
      <c r="O9655" s="33"/>
      <c r="P9655" s="33"/>
      <c r="Q9655" s="33"/>
      <c r="R9655" s="33"/>
      <c r="S9655" s="33"/>
    </row>
    <row r="9656" spans="1:19">
      <c r="A9656" s="233"/>
      <c r="B9656" s="238"/>
      <c r="C9656" s="229"/>
      <c r="D9656" s="229"/>
      <c r="E9656" s="235"/>
      <c r="F9656" s="235"/>
      <c r="G9656" s="242"/>
      <c r="H9656" s="243"/>
      <c r="J9656" s="33"/>
      <c r="K9656" s="33"/>
      <c r="L9656" s="33"/>
      <c r="M9656" s="33"/>
      <c r="N9656" s="33"/>
      <c r="O9656" s="33"/>
      <c r="P9656" s="33"/>
      <c r="Q9656" s="33"/>
      <c r="R9656" s="33"/>
      <c r="S9656" s="33"/>
    </row>
    <row r="9657" spans="1:19">
      <c r="A9657" s="233"/>
      <c r="B9657" s="238"/>
      <c r="C9657" s="229"/>
      <c r="D9657" s="229"/>
      <c r="E9657" s="235"/>
      <c r="F9657" s="235"/>
      <c r="G9657" s="242"/>
      <c r="H9657" s="243"/>
      <c r="J9657" s="33"/>
      <c r="K9657" s="33"/>
      <c r="L9657" s="33"/>
      <c r="M9657" s="33"/>
      <c r="N9657" s="33"/>
      <c r="O9657" s="33"/>
      <c r="P9657" s="33"/>
      <c r="Q9657" s="33"/>
      <c r="R9657" s="33"/>
      <c r="S9657" s="33"/>
    </row>
    <row r="9658" spans="1:19">
      <c r="A9658" s="233"/>
      <c r="B9658" s="238"/>
      <c r="C9658" s="229"/>
      <c r="D9658" s="229"/>
      <c r="E9658" s="235"/>
      <c r="F9658" s="235"/>
      <c r="G9658" s="242"/>
      <c r="H9658" s="243"/>
      <c r="J9658" s="33"/>
      <c r="K9658" s="33"/>
      <c r="L9658" s="33"/>
      <c r="M9658" s="33"/>
      <c r="N9658" s="33"/>
      <c r="O9658" s="33"/>
      <c r="P9658" s="33"/>
      <c r="Q9658" s="33"/>
      <c r="R9658" s="33"/>
      <c r="S9658" s="33"/>
    </row>
    <row r="9659" spans="1:19">
      <c r="A9659" s="233"/>
      <c r="B9659" s="238"/>
      <c r="C9659" s="229"/>
      <c r="D9659" s="229"/>
      <c r="E9659" s="235"/>
      <c r="F9659" s="235"/>
      <c r="G9659" s="242"/>
      <c r="H9659" s="243"/>
      <c r="J9659" s="33"/>
      <c r="K9659" s="33"/>
      <c r="L9659" s="33"/>
      <c r="M9659" s="33"/>
      <c r="N9659" s="33"/>
      <c r="O9659" s="33"/>
      <c r="P9659" s="33"/>
      <c r="Q9659" s="33"/>
      <c r="R9659" s="33"/>
      <c r="S9659" s="33"/>
    </row>
    <row r="9660" spans="1:19">
      <c r="A9660" s="233"/>
      <c r="B9660" s="238"/>
      <c r="C9660" s="229"/>
      <c r="D9660" s="229"/>
      <c r="E9660" s="235"/>
      <c r="F9660" s="235"/>
      <c r="G9660" s="242"/>
      <c r="H9660" s="243"/>
      <c r="J9660" s="33"/>
      <c r="K9660" s="33"/>
      <c r="L9660" s="33"/>
      <c r="M9660" s="33"/>
      <c r="N9660" s="33"/>
      <c r="O9660" s="33"/>
      <c r="P9660" s="33"/>
      <c r="Q9660" s="33"/>
      <c r="R9660" s="33"/>
      <c r="S9660" s="33"/>
    </row>
    <row r="9661" spans="1:19">
      <c r="A9661" s="233"/>
      <c r="B9661" s="238"/>
      <c r="C9661" s="229"/>
      <c r="D9661" s="229"/>
      <c r="E9661" s="235"/>
      <c r="F9661" s="235"/>
      <c r="G9661" s="242"/>
      <c r="H9661" s="243"/>
      <c r="J9661" s="33"/>
      <c r="K9661" s="33"/>
      <c r="L9661" s="33"/>
      <c r="M9661" s="33"/>
      <c r="N9661" s="33"/>
      <c r="O9661" s="33"/>
      <c r="P9661" s="33"/>
      <c r="Q9661" s="33"/>
      <c r="R9661" s="33"/>
      <c r="S9661" s="33"/>
    </row>
    <row r="9662" spans="1:19">
      <c r="A9662" s="233"/>
      <c r="B9662" s="238"/>
      <c r="C9662" s="229"/>
      <c r="D9662" s="229"/>
      <c r="E9662" s="235"/>
      <c r="F9662" s="235"/>
      <c r="G9662" s="242"/>
      <c r="H9662" s="243"/>
      <c r="J9662" s="33"/>
      <c r="K9662" s="33"/>
      <c r="L9662" s="33"/>
      <c r="M9662" s="33"/>
      <c r="N9662" s="33"/>
      <c r="O9662" s="33"/>
      <c r="P9662" s="33"/>
      <c r="Q9662" s="33"/>
      <c r="R9662" s="33"/>
      <c r="S9662" s="33"/>
    </row>
    <row r="9663" spans="1:19">
      <c r="A9663" s="233"/>
      <c r="B9663" s="238"/>
      <c r="C9663" s="229"/>
      <c r="D9663" s="229"/>
      <c r="E9663" s="235"/>
      <c r="F9663" s="235"/>
      <c r="G9663" s="242"/>
      <c r="H9663" s="243"/>
      <c r="J9663" s="33"/>
      <c r="K9663" s="33"/>
      <c r="L9663" s="33"/>
      <c r="M9663" s="33"/>
      <c r="N9663" s="33"/>
      <c r="O9663" s="33"/>
      <c r="P9663" s="33"/>
      <c r="Q9663" s="33"/>
      <c r="R9663" s="33"/>
      <c r="S9663" s="33"/>
    </row>
    <row r="9664" spans="1:19">
      <c r="A9664" s="233"/>
      <c r="B9664" s="238"/>
      <c r="C9664" s="229"/>
      <c r="D9664" s="229"/>
      <c r="E9664" s="235"/>
      <c r="F9664" s="235"/>
      <c r="G9664" s="242"/>
      <c r="H9664" s="243"/>
      <c r="J9664" s="33"/>
      <c r="K9664" s="33"/>
      <c r="L9664" s="33"/>
      <c r="M9664" s="33"/>
      <c r="N9664" s="33"/>
      <c r="O9664" s="33"/>
      <c r="P9664" s="33"/>
      <c r="Q9664" s="33"/>
      <c r="R9664" s="33"/>
      <c r="S9664" s="33"/>
    </row>
    <row r="9665" spans="1:19">
      <c r="A9665" s="233"/>
      <c r="B9665" s="238"/>
      <c r="C9665" s="229"/>
      <c r="D9665" s="229"/>
      <c r="E9665" s="235"/>
      <c r="F9665" s="235"/>
      <c r="G9665" s="242"/>
      <c r="H9665" s="243"/>
      <c r="J9665" s="33"/>
      <c r="K9665" s="33"/>
      <c r="L9665" s="33"/>
      <c r="M9665" s="33"/>
      <c r="N9665" s="33"/>
      <c r="O9665" s="33"/>
      <c r="P9665" s="33"/>
      <c r="Q9665" s="33"/>
      <c r="R9665" s="33"/>
      <c r="S9665" s="33"/>
    </row>
    <row r="9666" spans="1:19">
      <c r="A9666" s="233"/>
      <c r="B9666" s="238"/>
      <c r="C9666" s="229"/>
      <c r="D9666" s="229"/>
      <c r="E9666" s="235"/>
      <c r="F9666" s="235"/>
      <c r="G9666" s="242"/>
      <c r="H9666" s="243"/>
      <c r="J9666" s="33"/>
      <c r="K9666" s="33"/>
      <c r="L9666" s="33"/>
      <c r="M9666" s="33"/>
      <c r="N9666" s="33"/>
      <c r="O9666" s="33"/>
      <c r="P9666" s="33"/>
      <c r="Q9666" s="33"/>
      <c r="R9666" s="33"/>
      <c r="S9666" s="33"/>
    </row>
    <row r="9667" spans="1:19">
      <c r="A9667" s="233"/>
      <c r="B9667" s="238"/>
      <c r="C9667" s="229"/>
      <c r="D9667" s="229"/>
      <c r="E9667" s="235"/>
      <c r="F9667" s="235"/>
      <c r="G9667" s="242"/>
      <c r="H9667" s="243"/>
      <c r="J9667" s="33"/>
      <c r="K9667" s="33"/>
      <c r="L9667" s="33"/>
      <c r="M9667" s="33"/>
      <c r="N9667" s="33"/>
      <c r="O9667" s="33"/>
      <c r="P9667" s="33"/>
      <c r="Q9667" s="33"/>
      <c r="R9667" s="33"/>
      <c r="S9667" s="33"/>
    </row>
    <row r="9668" spans="1:19">
      <c r="A9668" s="233"/>
      <c r="B9668" s="238"/>
      <c r="C9668" s="229"/>
      <c r="D9668" s="229"/>
      <c r="E9668" s="235"/>
      <c r="F9668" s="235"/>
      <c r="G9668" s="242"/>
      <c r="H9668" s="243"/>
      <c r="J9668" s="33"/>
      <c r="K9668" s="33"/>
      <c r="L9668" s="33"/>
      <c r="M9668" s="33"/>
      <c r="N9668" s="33"/>
      <c r="O9668" s="33"/>
      <c r="P9668" s="33"/>
      <c r="Q9668" s="33"/>
      <c r="R9668" s="33"/>
      <c r="S9668" s="33"/>
    </row>
    <row r="9669" spans="1:19">
      <c r="A9669" s="233"/>
      <c r="B9669" s="238"/>
      <c r="C9669" s="229"/>
      <c r="D9669" s="229"/>
      <c r="E9669" s="235"/>
      <c r="F9669" s="235"/>
      <c r="G9669" s="242"/>
      <c r="H9669" s="243"/>
      <c r="J9669" s="33"/>
      <c r="K9669" s="33"/>
      <c r="L9669" s="33"/>
      <c r="M9669" s="33"/>
      <c r="N9669" s="33"/>
      <c r="O9669" s="33"/>
      <c r="P9669" s="33"/>
      <c r="Q9669" s="33"/>
      <c r="R9669" s="33"/>
      <c r="S9669" s="33"/>
    </row>
    <row r="9670" spans="1:19">
      <c r="A9670" s="233"/>
      <c r="B9670" s="238"/>
      <c r="C9670" s="229"/>
      <c r="D9670" s="229"/>
      <c r="E9670" s="235"/>
      <c r="F9670" s="235"/>
      <c r="G9670" s="242"/>
      <c r="H9670" s="243"/>
      <c r="J9670" s="33"/>
      <c r="K9670" s="33"/>
      <c r="L9670" s="33"/>
      <c r="M9670" s="33"/>
      <c r="N9670" s="33"/>
      <c r="O9670" s="33"/>
      <c r="P9670" s="33"/>
      <c r="Q9670" s="33"/>
      <c r="R9670" s="33"/>
      <c r="S9670" s="33"/>
    </row>
    <row r="9671" spans="1:19">
      <c r="A9671" s="233"/>
      <c r="B9671" s="238"/>
      <c r="C9671" s="229"/>
      <c r="D9671" s="229"/>
      <c r="E9671" s="235"/>
      <c r="F9671" s="235"/>
      <c r="G9671" s="242"/>
      <c r="H9671" s="243"/>
      <c r="J9671" s="33"/>
      <c r="K9671" s="33"/>
      <c r="L9671" s="33"/>
      <c r="M9671" s="33"/>
      <c r="N9671" s="33"/>
      <c r="O9671" s="33"/>
      <c r="P9671" s="33"/>
      <c r="Q9671" s="33"/>
      <c r="R9671" s="33"/>
      <c r="S9671" s="33"/>
    </row>
    <row r="9672" spans="1:19">
      <c r="A9672" s="233"/>
      <c r="B9672" s="238"/>
      <c r="C9672" s="229"/>
      <c r="D9672" s="229"/>
      <c r="E9672" s="235"/>
      <c r="F9672" s="235"/>
      <c r="G9672" s="242"/>
      <c r="H9672" s="243"/>
      <c r="J9672" s="33"/>
      <c r="K9672" s="33"/>
      <c r="L9672" s="33"/>
      <c r="M9672" s="33"/>
      <c r="N9672" s="33"/>
      <c r="O9672" s="33"/>
      <c r="P9672" s="33"/>
      <c r="Q9672" s="33"/>
      <c r="R9672" s="33"/>
      <c r="S9672" s="33"/>
    </row>
    <row r="9673" spans="1:19">
      <c r="A9673" s="233"/>
      <c r="B9673" s="238"/>
      <c r="C9673" s="229"/>
      <c r="D9673" s="229"/>
      <c r="E9673" s="235"/>
      <c r="F9673" s="235"/>
      <c r="G9673" s="242"/>
      <c r="H9673" s="243"/>
      <c r="J9673" s="33"/>
      <c r="K9673" s="33"/>
      <c r="L9673" s="33"/>
      <c r="M9673" s="33"/>
      <c r="N9673" s="33"/>
      <c r="O9673" s="33"/>
      <c r="P9673" s="33"/>
      <c r="Q9673" s="33"/>
      <c r="R9673" s="33"/>
      <c r="S9673" s="33"/>
    </row>
    <row r="9674" spans="1:19">
      <c r="A9674" s="233"/>
      <c r="B9674" s="238"/>
      <c r="C9674" s="229"/>
      <c r="D9674" s="229"/>
      <c r="E9674" s="235"/>
      <c r="F9674" s="235"/>
      <c r="G9674" s="242"/>
      <c r="H9674" s="243"/>
      <c r="J9674" s="33"/>
      <c r="K9674" s="33"/>
      <c r="L9674" s="33"/>
      <c r="M9674" s="33"/>
      <c r="N9674" s="33"/>
      <c r="O9674" s="33"/>
      <c r="P9674" s="33"/>
      <c r="Q9674" s="33"/>
      <c r="R9674" s="33"/>
      <c r="S9674" s="33"/>
    </row>
    <row r="9675" spans="1:19">
      <c r="A9675" s="233"/>
      <c r="B9675" s="238"/>
      <c r="C9675" s="229"/>
      <c r="D9675" s="229"/>
      <c r="E9675" s="235"/>
      <c r="F9675" s="235"/>
      <c r="G9675" s="242"/>
      <c r="H9675" s="243"/>
      <c r="J9675" s="33"/>
      <c r="K9675" s="33"/>
      <c r="L9675" s="33"/>
      <c r="M9675" s="33"/>
      <c r="N9675" s="33"/>
      <c r="O9675" s="33"/>
      <c r="P9675" s="33"/>
      <c r="Q9675" s="33"/>
      <c r="R9675" s="33"/>
      <c r="S9675" s="33"/>
    </row>
    <row r="9676" spans="1:19">
      <c r="A9676" s="233"/>
      <c r="B9676" s="238"/>
      <c r="C9676" s="229"/>
      <c r="D9676" s="229"/>
      <c r="E9676" s="235"/>
      <c r="F9676" s="235"/>
      <c r="G9676" s="242"/>
      <c r="H9676" s="243"/>
      <c r="J9676" s="33"/>
      <c r="K9676" s="33"/>
      <c r="L9676" s="33"/>
      <c r="M9676" s="33"/>
      <c r="N9676" s="33"/>
      <c r="O9676" s="33"/>
      <c r="P9676" s="33"/>
      <c r="Q9676" s="33"/>
      <c r="R9676" s="33"/>
      <c r="S9676" s="33"/>
    </row>
    <row r="9677" spans="1:19">
      <c r="A9677" s="233"/>
      <c r="B9677" s="238"/>
      <c r="C9677" s="229"/>
      <c r="D9677" s="229"/>
      <c r="E9677" s="235"/>
      <c r="F9677" s="235"/>
      <c r="G9677" s="242"/>
      <c r="H9677" s="243"/>
      <c r="J9677" s="33"/>
      <c r="K9677" s="33"/>
      <c r="L9677" s="33"/>
      <c r="M9677" s="33"/>
      <c r="N9677" s="33"/>
      <c r="O9677" s="33"/>
      <c r="P9677" s="33"/>
      <c r="Q9677" s="33"/>
      <c r="R9677" s="33"/>
      <c r="S9677" s="33"/>
    </row>
    <row r="9678" spans="1:19">
      <c r="A9678" s="233"/>
      <c r="B9678" s="238"/>
      <c r="C9678" s="229"/>
      <c r="D9678" s="229"/>
      <c r="E9678" s="235"/>
      <c r="F9678" s="235"/>
      <c r="G9678" s="242"/>
      <c r="H9678" s="243"/>
      <c r="J9678" s="33"/>
      <c r="K9678" s="33"/>
      <c r="L9678" s="33"/>
      <c r="M9678" s="33"/>
      <c r="N9678" s="33"/>
      <c r="O9678" s="33"/>
      <c r="P9678" s="33"/>
      <c r="Q9678" s="33"/>
      <c r="R9678" s="33"/>
      <c r="S9678" s="33"/>
    </row>
    <row r="9679" spans="1:19">
      <c r="A9679" s="233"/>
      <c r="B9679" s="238"/>
      <c r="C9679" s="229"/>
      <c r="D9679" s="229"/>
      <c r="E9679" s="235"/>
      <c r="F9679" s="235"/>
      <c r="G9679" s="242"/>
      <c r="H9679" s="243"/>
      <c r="J9679" s="33"/>
      <c r="K9679" s="33"/>
      <c r="L9679" s="33"/>
      <c r="M9679" s="33"/>
      <c r="N9679" s="33"/>
      <c r="O9679" s="33"/>
      <c r="P9679" s="33"/>
      <c r="Q9679" s="33"/>
      <c r="R9679" s="33"/>
      <c r="S9679" s="33"/>
    </row>
    <row r="9680" spans="1:19">
      <c r="A9680" s="233"/>
      <c r="B9680" s="238"/>
      <c r="C9680" s="229"/>
      <c r="D9680" s="229"/>
      <c r="E9680" s="235"/>
      <c r="F9680" s="235"/>
      <c r="G9680" s="242"/>
      <c r="H9680" s="243"/>
      <c r="J9680" s="33"/>
      <c r="K9680" s="33"/>
      <c r="L9680" s="33"/>
      <c r="M9680" s="33"/>
      <c r="N9680" s="33"/>
      <c r="O9680" s="33"/>
      <c r="P9680" s="33"/>
      <c r="Q9680" s="33"/>
      <c r="R9680" s="33"/>
      <c r="S9680" s="33"/>
    </row>
    <row r="9681" spans="1:19">
      <c r="A9681" s="233"/>
      <c r="B9681" s="238"/>
      <c r="C9681" s="229"/>
      <c r="D9681" s="229"/>
      <c r="E9681" s="235"/>
      <c r="F9681" s="235"/>
      <c r="G9681" s="242"/>
      <c r="H9681" s="243"/>
      <c r="J9681" s="33"/>
      <c r="K9681" s="33"/>
      <c r="L9681" s="33"/>
      <c r="M9681" s="33"/>
      <c r="N9681" s="33"/>
      <c r="O9681" s="33"/>
      <c r="P9681" s="33"/>
      <c r="Q9681" s="33"/>
      <c r="R9681" s="33"/>
      <c r="S9681" s="33"/>
    </row>
    <row r="9682" spans="1:19">
      <c r="A9682" s="233"/>
      <c r="B9682" s="238"/>
      <c r="C9682" s="229"/>
      <c r="D9682" s="229"/>
      <c r="E9682" s="235"/>
      <c r="F9682" s="235"/>
      <c r="G9682" s="242"/>
      <c r="H9682" s="243"/>
      <c r="J9682" s="33"/>
      <c r="K9682" s="33"/>
      <c r="L9682" s="33"/>
      <c r="M9682" s="33"/>
      <c r="N9682" s="33"/>
      <c r="O9682" s="33"/>
      <c r="P9682" s="33"/>
      <c r="Q9682" s="33"/>
      <c r="R9682" s="33"/>
      <c r="S9682" s="33"/>
    </row>
    <row r="9683" spans="1:19">
      <c r="A9683" s="233"/>
      <c r="B9683" s="238"/>
      <c r="C9683" s="229"/>
      <c r="D9683" s="229"/>
      <c r="E9683" s="235"/>
      <c r="F9683" s="235"/>
      <c r="G9683" s="242"/>
      <c r="H9683" s="243"/>
      <c r="J9683" s="33"/>
      <c r="K9683" s="33"/>
      <c r="L9683" s="33"/>
      <c r="M9683" s="33"/>
      <c r="N9683" s="33"/>
      <c r="O9683" s="33"/>
      <c r="P9683" s="33"/>
      <c r="Q9683" s="33"/>
      <c r="R9683" s="33"/>
      <c r="S9683" s="33"/>
    </row>
    <row r="9684" spans="1:19">
      <c r="A9684" s="233"/>
      <c r="B9684" s="238"/>
      <c r="C9684" s="229"/>
      <c r="D9684" s="229"/>
      <c r="E9684" s="235"/>
      <c r="F9684" s="235"/>
      <c r="G9684" s="242"/>
      <c r="H9684" s="243"/>
      <c r="J9684" s="33"/>
      <c r="K9684" s="33"/>
      <c r="L9684" s="33"/>
      <c r="M9684" s="33"/>
      <c r="N9684" s="33"/>
      <c r="O9684" s="33"/>
      <c r="P9684" s="33"/>
      <c r="Q9684" s="33"/>
      <c r="R9684" s="33"/>
      <c r="S9684" s="33"/>
    </row>
    <row r="9685" spans="1:19">
      <c r="A9685" s="233"/>
      <c r="B9685" s="238"/>
      <c r="C9685" s="229"/>
      <c r="D9685" s="229"/>
      <c r="E9685" s="235"/>
      <c r="F9685" s="235"/>
      <c r="G9685" s="242"/>
      <c r="H9685" s="243"/>
      <c r="J9685" s="33"/>
      <c r="K9685" s="33"/>
      <c r="L9685" s="33"/>
      <c r="M9685" s="33"/>
      <c r="N9685" s="33"/>
      <c r="O9685" s="33"/>
      <c r="P9685" s="33"/>
      <c r="Q9685" s="33"/>
      <c r="R9685" s="33"/>
      <c r="S9685" s="33"/>
    </row>
    <row r="9686" spans="1:19">
      <c r="A9686" s="233"/>
      <c r="B9686" s="238"/>
      <c r="C9686" s="229"/>
      <c r="D9686" s="229"/>
      <c r="E9686" s="235"/>
      <c r="F9686" s="235"/>
      <c r="G9686" s="242"/>
      <c r="H9686" s="243"/>
      <c r="J9686" s="33"/>
      <c r="K9686" s="33"/>
      <c r="L9686" s="33"/>
      <c r="M9686" s="33"/>
      <c r="N9686" s="33"/>
      <c r="O9686" s="33"/>
      <c r="P9686" s="33"/>
      <c r="Q9686" s="33"/>
      <c r="R9686" s="33"/>
      <c r="S9686" s="33"/>
    </row>
    <row r="9687" spans="1:19">
      <c r="A9687" s="233"/>
      <c r="B9687" s="238"/>
      <c r="C9687" s="229"/>
      <c r="D9687" s="229"/>
      <c r="E9687" s="235"/>
      <c r="F9687" s="235"/>
      <c r="G9687" s="242"/>
      <c r="H9687" s="243"/>
      <c r="J9687" s="33"/>
      <c r="K9687" s="33"/>
      <c r="L9687" s="33"/>
      <c r="M9687" s="33"/>
      <c r="N9687" s="33"/>
      <c r="O9687" s="33"/>
      <c r="P9687" s="33"/>
      <c r="Q9687" s="33"/>
      <c r="R9687" s="33"/>
      <c r="S9687" s="33"/>
    </row>
    <row r="9688" spans="1:19">
      <c r="A9688" s="233"/>
      <c r="B9688" s="238"/>
      <c r="C9688" s="229"/>
      <c r="D9688" s="229"/>
      <c r="E9688" s="235"/>
      <c r="F9688" s="235"/>
      <c r="G9688" s="242"/>
      <c r="H9688" s="243"/>
      <c r="J9688" s="33"/>
      <c r="K9688" s="33"/>
      <c r="L9688" s="33"/>
      <c r="M9688" s="33"/>
      <c r="N9688" s="33"/>
      <c r="O9688" s="33"/>
      <c r="P9688" s="33"/>
      <c r="Q9688" s="33"/>
      <c r="R9688" s="33"/>
      <c r="S9688" s="33"/>
    </row>
    <row r="9689" spans="1:19">
      <c r="A9689" s="233"/>
      <c r="B9689" s="238"/>
      <c r="C9689" s="229"/>
      <c r="D9689" s="229"/>
      <c r="E9689" s="235"/>
      <c r="F9689" s="235"/>
      <c r="G9689" s="242"/>
      <c r="H9689" s="243"/>
      <c r="J9689" s="33"/>
      <c r="K9689" s="33"/>
      <c r="L9689" s="33"/>
      <c r="M9689" s="33"/>
      <c r="N9689" s="33"/>
      <c r="O9689" s="33"/>
      <c r="P9689" s="33"/>
      <c r="Q9689" s="33"/>
      <c r="R9689" s="33"/>
      <c r="S9689" s="33"/>
    </row>
    <row r="9690" spans="1:19">
      <c r="A9690" s="233"/>
      <c r="B9690" s="238"/>
      <c r="C9690" s="229"/>
      <c r="D9690" s="229"/>
      <c r="E9690" s="235"/>
      <c r="F9690" s="235"/>
      <c r="G9690" s="242"/>
      <c r="H9690" s="243"/>
      <c r="J9690" s="33"/>
      <c r="K9690" s="33"/>
      <c r="L9690" s="33"/>
      <c r="M9690" s="33"/>
      <c r="N9690" s="33"/>
      <c r="O9690" s="33"/>
      <c r="P9690" s="33"/>
      <c r="Q9690" s="33"/>
      <c r="R9690" s="33"/>
      <c r="S9690" s="33"/>
    </row>
    <row r="9691" spans="1:19">
      <c r="A9691" s="233"/>
      <c r="B9691" s="238"/>
      <c r="C9691" s="229"/>
      <c r="D9691" s="229"/>
      <c r="E9691" s="235"/>
      <c r="F9691" s="235"/>
      <c r="G9691" s="242"/>
      <c r="H9691" s="243"/>
      <c r="J9691" s="33"/>
      <c r="K9691" s="33"/>
      <c r="L9691" s="33"/>
      <c r="M9691" s="33"/>
      <c r="N9691" s="33"/>
      <c r="O9691" s="33"/>
      <c r="P9691" s="33"/>
      <c r="Q9691" s="33"/>
      <c r="R9691" s="33"/>
      <c r="S9691" s="33"/>
    </row>
    <row r="9692" spans="1:19">
      <c r="A9692" s="233"/>
      <c r="B9692" s="238"/>
      <c r="C9692" s="229"/>
      <c r="D9692" s="229"/>
      <c r="E9692" s="235"/>
      <c r="F9692" s="235"/>
      <c r="G9692" s="242"/>
      <c r="H9692" s="243"/>
      <c r="J9692" s="33"/>
      <c r="K9692" s="33"/>
      <c r="L9692" s="33"/>
      <c r="M9692" s="33"/>
      <c r="N9692" s="33"/>
      <c r="O9692" s="33"/>
      <c r="P9692" s="33"/>
      <c r="Q9692" s="33"/>
      <c r="R9692" s="33"/>
      <c r="S9692" s="33"/>
    </row>
    <row r="9693" spans="1:19">
      <c r="A9693" s="233"/>
      <c r="B9693" s="238"/>
      <c r="C9693" s="229"/>
      <c r="D9693" s="229"/>
      <c r="E9693" s="235"/>
      <c r="F9693" s="235"/>
      <c r="G9693" s="242"/>
      <c r="H9693" s="243"/>
      <c r="J9693" s="33"/>
      <c r="K9693" s="33"/>
      <c r="L9693" s="33"/>
      <c r="M9693" s="33"/>
      <c r="N9693" s="33"/>
      <c r="O9693" s="33"/>
      <c r="P9693" s="33"/>
      <c r="Q9693" s="33"/>
      <c r="R9693" s="33"/>
      <c r="S9693" s="33"/>
    </row>
    <row r="9694" spans="1:19">
      <c r="A9694" s="233"/>
      <c r="B9694" s="238"/>
      <c r="C9694" s="229"/>
      <c r="D9694" s="229"/>
      <c r="E9694" s="235"/>
      <c r="F9694" s="235"/>
      <c r="G9694" s="242"/>
      <c r="H9694" s="243"/>
      <c r="J9694" s="33"/>
      <c r="K9694" s="33"/>
      <c r="L9694" s="33"/>
      <c r="M9694" s="33"/>
      <c r="N9694" s="33"/>
      <c r="O9694" s="33"/>
      <c r="P9694" s="33"/>
      <c r="Q9694" s="33"/>
      <c r="R9694" s="33"/>
      <c r="S9694" s="33"/>
    </row>
    <row r="9695" spans="1:19">
      <c r="A9695" s="233"/>
      <c r="B9695" s="238"/>
      <c r="C9695" s="229"/>
      <c r="D9695" s="229"/>
      <c r="E9695" s="235"/>
      <c r="F9695" s="235"/>
      <c r="G9695" s="242"/>
      <c r="H9695" s="243"/>
      <c r="J9695" s="33"/>
      <c r="K9695" s="33"/>
      <c r="L9695" s="33"/>
      <c r="M9695" s="33"/>
      <c r="N9695" s="33"/>
      <c r="O9695" s="33"/>
      <c r="P9695" s="33"/>
      <c r="Q9695" s="33"/>
      <c r="R9695" s="33"/>
      <c r="S9695" s="33"/>
    </row>
    <row r="9696" spans="1:19">
      <c r="A9696" s="233"/>
      <c r="B9696" s="238"/>
      <c r="C9696" s="229"/>
      <c r="D9696" s="229"/>
      <c r="E9696" s="235"/>
      <c r="F9696" s="235"/>
      <c r="G9696" s="242"/>
      <c r="H9696" s="243"/>
      <c r="J9696" s="33"/>
      <c r="K9696" s="33"/>
      <c r="L9696" s="33"/>
      <c r="M9696" s="33"/>
      <c r="N9696" s="33"/>
      <c r="O9696" s="33"/>
      <c r="P9696" s="33"/>
      <c r="Q9696" s="33"/>
      <c r="R9696" s="33"/>
      <c r="S9696" s="33"/>
    </row>
    <row r="9697" spans="1:19">
      <c r="A9697" s="233"/>
      <c r="B9697" s="238"/>
      <c r="C9697" s="229"/>
      <c r="D9697" s="229"/>
      <c r="E9697" s="235"/>
      <c r="F9697" s="235"/>
      <c r="G9697" s="242"/>
      <c r="H9697" s="243"/>
      <c r="J9697" s="33"/>
      <c r="K9697" s="33"/>
      <c r="L9697" s="33"/>
      <c r="M9697" s="33"/>
      <c r="N9697" s="33"/>
      <c r="O9697" s="33"/>
      <c r="P9697" s="33"/>
      <c r="Q9697" s="33"/>
      <c r="R9697" s="33"/>
      <c r="S9697" s="33"/>
    </row>
    <row r="9698" spans="1:19">
      <c r="A9698" s="233"/>
      <c r="B9698" s="238"/>
      <c r="C9698" s="229"/>
      <c r="D9698" s="229"/>
      <c r="E9698" s="235"/>
      <c r="F9698" s="235"/>
      <c r="G9698" s="242"/>
      <c r="H9698" s="243"/>
      <c r="J9698" s="33"/>
      <c r="K9698" s="33"/>
      <c r="L9698" s="33"/>
      <c r="M9698" s="33"/>
      <c r="N9698" s="33"/>
      <c r="O9698" s="33"/>
      <c r="P9698" s="33"/>
      <c r="Q9698" s="33"/>
      <c r="R9698" s="33"/>
      <c r="S9698" s="33"/>
    </row>
    <row r="9699" spans="1:19">
      <c r="A9699" s="233"/>
      <c r="B9699" s="238"/>
      <c r="C9699" s="229"/>
      <c r="D9699" s="229"/>
      <c r="E9699" s="235"/>
      <c r="F9699" s="235"/>
      <c r="G9699" s="242"/>
      <c r="H9699" s="243"/>
      <c r="J9699" s="33"/>
      <c r="K9699" s="33"/>
      <c r="L9699" s="33"/>
      <c r="M9699" s="33"/>
      <c r="N9699" s="33"/>
      <c r="O9699" s="33"/>
      <c r="P9699" s="33"/>
      <c r="Q9699" s="33"/>
      <c r="R9699" s="33"/>
      <c r="S9699" s="33"/>
    </row>
    <row r="9700" spans="1:19">
      <c r="A9700" s="233"/>
      <c r="B9700" s="238"/>
      <c r="C9700" s="229"/>
      <c r="D9700" s="229"/>
      <c r="E9700" s="235"/>
      <c r="F9700" s="235"/>
      <c r="G9700" s="242"/>
      <c r="H9700" s="243"/>
      <c r="J9700" s="33"/>
      <c r="K9700" s="33"/>
      <c r="L9700" s="33"/>
      <c r="M9700" s="33"/>
      <c r="N9700" s="33"/>
      <c r="O9700" s="33"/>
      <c r="P9700" s="33"/>
      <c r="Q9700" s="33"/>
      <c r="R9700" s="33"/>
      <c r="S9700" s="33"/>
    </row>
    <row r="9701" spans="1:19">
      <c r="A9701" s="233"/>
      <c r="B9701" s="238"/>
      <c r="C9701" s="229"/>
      <c r="D9701" s="229"/>
      <c r="E9701" s="235"/>
      <c r="F9701" s="235"/>
      <c r="G9701" s="242"/>
      <c r="H9701" s="243"/>
      <c r="J9701" s="33"/>
      <c r="K9701" s="33"/>
      <c r="L9701" s="33"/>
      <c r="M9701" s="33"/>
      <c r="N9701" s="33"/>
      <c r="O9701" s="33"/>
      <c r="P9701" s="33"/>
      <c r="Q9701" s="33"/>
      <c r="R9701" s="33"/>
      <c r="S9701" s="33"/>
    </row>
    <row r="9702" spans="1:19">
      <c r="A9702" s="233"/>
      <c r="B9702" s="238"/>
      <c r="C9702" s="229"/>
      <c r="D9702" s="229"/>
      <c r="E9702" s="235"/>
      <c r="F9702" s="235"/>
      <c r="G9702" s="242"/>
      <c r="H9702" s="243"/>
      <c r="J9702" s="33"/>
      <c r="K9702" s="33"/>
      <c r="L9702" s="33"/>
      <c r="M9702" s="33"/>
      <c r="N9702" s="33"/>
      <c r="O9702" s="33"/>
      <c r="P9702" s="33"/>
      <c r="Q9702" s="33"/>
      <c r="R9702" s="33"/>
      <c r="S9702" s="33"/>
    </row>
    <row r="9703" spans="1:19">
      <c r="A9703" s="233"/>
      <c r="B9703" s="238"/>
      <c r="C9703" s="229"/>
      <c r="D9703" s="229"/>
      <c r="E9703" s="235"/>
      <c r="F9703" s="235"/>
      <c r="G9703" s="242"/>
      <c r="H9703" s="243"/>
      <c r="J9703" s="33"/>
      <c r="K9703" s="33"/>
      <c r="L9703" s="33"/>
      <c r="M9703" s="33"/>
      <c r="N9703" s="33"/>
      <c r="O9703" s="33"/>
      <c r="P9703" s="33"/>
      <c r="Q9703" s="33"/>
      <c r="R9703" s="33"/>
      <c r="S9703" s="33"/>
    </row>
    <row r="9704" spans="1:19">
      <c r="A9704" s="233"/>
      <c r="B9704" s="238"/>
      <c r="C9704" s="229"/>
      <c r="D9704" s="229"/>
      <c r="E9704" s="235"/>
      <c r="F9704" s="235"/>
      <c r="G9704" s="242"/>
      <c r="H9704" s="243"/>
      <c r="J9704" s="33"/>
      <c r="K9704" s="33"/>
      <c r="L9704" s="33"/>
      <c r="M9704" s="33"/>
      <c r="N9704" s="33"/>
      <c r="O9704" s="33"/>
      <c r="P9704" s="33"/>
      <c r="Q9704" s="33"/>
      <c r="R9704" s="33"/>
      <c r="S9704" s="33"/>
    </row>
    <row r="9705" spans="1:19">
      <c r="A9705" s="233"/>
      <c r="B9705" s="238"/>
      <c r="C9705" s="229"/>
      <c r="D9705" s="229"/>
      <c r="E9705" s="235"/>
      <c r="F9705" s="235"/>
      <c r="G9705" s="242"/>
      <c r="H9705" s="243"/>
      <c r="J9705" s="33"/>
      <c r="K9705" s="33"/>
      <c r="L9705" s="33"/>
      <c r="M9705" s="33"/>
      <c r="N9705" s="33"/>
      <c r="O9705" s="33"/>
      <c r="P9705" s="33"/>
      <c r="Q9705" s="33"/>
      <c r="R9705" s="33"/>
      <c r="S9705" s="33"/>
    </row>
    <row r="9706" spans="1:19">
      <c r="A9706" s="233"/>
      <c r="B9706" s="238"/>
      <c r="C9706" s="229"/>
      <c r="D9706" s="229"/>
      <c r="E9706" s="235"/>
      <c r="F9706" s="235"/>
      <c r="G9706" s="242"/>
      <c r="H9706" s="243"/>
      <c r="J9706" s="33"/>
      <c r="K9706" s="33"/>
      <c r="L9706" s="33"/>
      <c r="M9706" s="33"/>
      <c r="N9706" s="33"/>
      <c r="O9706" s="33"/>
      <c r="P9706" s="33"/>
      <c r="Q9706" s="33"/>
      <c r="R9706" s="33"/>
      <c r="S9706" s="33"/>
    </row>
    <row r="9707" spans="1:19">
      <c r="A9707" s="233"/>
      <c r="B9707" s="238"/>
      <c r="C9707" s="229"/>
      <c r="D9707" s="229"/>
      <c r="E9707" s="235"/>
      <c r="F9707" s="235"/>
      <c r="G9707" s="242"/>
      <c r="H9707" s="243"/>
      <c r="J9707" s="33"/>
      <c r="K9707" s="33"/>
      <c r="L9707" s="33"/>
      <c r="M9707" s="33"/>
      <c r="N9707" s="33"/>
      <c r="O9707" s="33"/>
      <c r="P9707" s="33"/>
      <c r="Q9707" s="33"/>
      <c r="R9707" s="33"/>
      <c r="S9707" s="33"/>
    </row>
    <row r="9708" spans="1:19">
      <c r="A9708" s="233"/>
      <c r="B9708" s="238"/>
      <c r="C9708" s="229"/>
      <c r="D9708" s="229"/>
      <c r="E9708" s="235"/>
      <c r="F9708" s="235"/>
      <c r="G9708" s="242"/>
      <c r="H9708" s="243"/>
      <c r="J9708" s="33"/>
      <c r="K9708" s="33"/>
      <c r="L9708" s="33"/>
      <c r="M9708" s="33"/>
      <c r="N9708" s="33"/>
      <c r="O9708" s="33"/>
      <c r="P9708" s="33"/>
      <c r="Q9708" s="33"/>
      <c r="R9708" s="33"/>
      <c r="S9708" s="33"/>
    </row>
    <row r="9709" spans="1:19">
      <c r="A9709" s="233"/>
      <c r="B9709" s="238"/>
      <c r="C9709" s="229"/>
      <c r="D9709" s="229"/>
      <c r="E9709" s="235"/>
      <c r="F9709" s="235"/>
      <c r="G9709" s="242"/>
      <c r="H9709" s="243"/>
      <c r="J9709" s="33"/>
      <c r="K9709" s="33"/>
      <c r="L9709" s="33"/>
      <c r="M9709" s="33"/>
      <c r="N9709" s="33"/>
      <c r="O9709" s="33"/>
      <c r="P9709" s="33"/>
      <c r="Q9709" s="33"/>
      <c r="R9709" s="33"/>
      <c r="S9709" s="33"/>
    </row>
    <row r="9710" spans="1:19">
      <c r="A9710" s="233"/>
      <c r="B9710" s="238"/>
      <c r="C9710" s="229"/>
      <c r="D9710" s="229"/>
      <c r="E9710" s="235"/>
      <c r="F9710" s="235"/>
      <c r="G9710" s="242"/>
      <c r="H9710" s="243"/>
      <c r="J9710" s="33"/>
      <c r="K9710" s="33"/>
      <c r="L9710" s="33"/>
      <c r="M9710" s="33"/>
      <c r="N9710" s="33"/>
      <c r="O9710" s="33"/>
      <c r="P9710" s="33"/>
      <c r="Q9710" s="33"/>
      <c r="R9710" s="33"/>
      <c r="S9710" s="33"/>
    </row>
    <row r="9711" spans="1:19">
      <c r="A9711" s="233"/>
      <c r="B9711" s="238"/>
      <c r="C9711" s="229"/>
      <c r="D9711" s="229"/>
      <c r="E9711" s="235"/>
      <c r="F9711" s="235"/>
      <c r="G9711" s="242"/>
      <c r="H9711" s="243"/>
      <c r="J9711" s="33"/>
      <c r="K9711" s="33"/>
      <c r="L9711" s="33"/>
      <c r="M9711" s="33"/>
      <c r="N9711" s="33"/>
      <c r="O9711" s="33"/>
      <c r="P9711" s="33"/>
      <c r="Q9711" s="33"/>
      <c r="R9711" s="33"/>
      <c r="S9711" s="33"/>
    </row>
    <row r="9712" spans="1:19">
      <c r="A9712" s="233"/>
      <c r="B9712" s="238"/>
      <c r="C9712" s="229"/>
      <c r="D9712" s="229"/>
      <c r="E9712" s="235"/>
      <c r="F9712" s="235"/>
      <c r="G9712" s="242"/>
      <c r="H9712" s="243"/>
      <c r="J9712" s="33"/>
      <c r="K9712" s="33"/>
      <c r="L9712" s="33"/>
      <c r="M9712" s="33"/>
      <c r="N9712" s="33"/>
      <c r="O9712" s="33"/>
      <c r="P9712" s="33"/>
      <c r="Q9712" s="33"/>
      <c r="R9712" s="33"/>
      <c r="S9712" s="33"/>
    </row>
    <row r="9713" spans="1:19">
      <c r="A9713" s="233"/>
      <c r="B9713" s="238"/>
      <c r="C9713" s="229"/>
      <c r="D9713" s="229"/>
      <c r="E9713" s="235"/>
      <c r="F9713" s="235"/>
      <c r="G9713" s="242"/>
      <c r="H9713" s="243"/>
      <c r="J9713" s="33"/>
      <c r="K9713" s="33"/>
      <c r="L9713" s="33"/>
      <c r="M9713" s="33"/>
      <c r="N9713" s="33"/>
      <c r="O9713" s="33"/>
      <c r="P9713" s="33"/>
      <c r="Q9713" s="33"/>
      <c r="R9713" s="33"/>
      <c r="S9713" s="33"/>
    </row>
    <row r="9714" spans="1:19">
      <c r="A9714" s="233"/>
      <c r="B9714" s="238"/>
      <c r="C9714" s="229"/>
      <c r="D9714" s="229"/>
      <c r="E9714" s="235"/>
      <c r="F9714" s="235"/>
      <c r="G9714" s="242"/>
      <c r="H9714" s="243"/>
      <c r="J9714" s="33"/>
      <c r="K9714" s="33"/>
      <c r="L9714" s="33"/>
      <c r="M9714" s="33"/>
      <c r="N9714" s="33"/>
      <c r="O9714" s="33"/>
      <c r="P9714" s="33"/>
      <c r="Q9714" s="33"/>
      <c r="R9714" s="33"/>
      <c r="S9714" s="33"/>
    </row>
    <row r="9715" spans="1:19">
      <c r="A9715" s="233"/>
      <c r="B9715" s="238"/>
      <c r="C9715" s="229"/>
      <c r="D9715" s="229"/>
      <c r="E9715" s="235"/>
      <c r="F9715" s="235"/>
      <c r="G9715" s="242"/>
      <c r="H9715" s="243"/>
      <c r="J9715" s="33"/>
      <c r="K9715" s="33"/>
      <c r="L9715" s="33"/>
      <c r="M9715" s="33"/>
      <c r="N9715" s="33"/>
      <c r="O9715" s="33"/>
      <c r="P9715" s="33"/>
      <c r="Q9715" s="33"/>
      <c r="R9715" s="33"/>
      <c r="S9715" s="33"/>
    </row>
    <row r="9716" spans="1:19">
      <c r="A9716" s="233"/>
      <c r="B9716" s="238"/>
      <c r="C9716" s="229"/>
      <c r="D9716" s="229"/>
      <c r="E9716" s="235"/>
      <c r="F9716" s="235"/>
      <c r="G9716" s="242"/>
      <c r="H9716" s="243"/>
      <c r="J9716" s="33"/>
      <c r="K9716" s="33"/>
      <c r="L9716" s="33"/>
      <c r="M9716" s="33"/>
      <c r="N9716" s="33"/>
      <c r="O9716" s="33"/>
      <c r="P9716" s="33"/>
      <c r="Q9716" s="33"/>
      <c r="R9716" s="33"/>
      <c r="S9716" s="33"/>
    </row>
    <row r="9717" spans="1:19">
      <c r="A9717" s="233"/>
      <c r="B9717" s="238"/>
      <c r="C9717" s="229"/>
      <c r="D9717" s="229"/>
      <c r="E9717" s="235"/>
      <c r="F9717" s="235"/>
      <c r="G9717" s="242"/>
      <c r="H9717" s="243"/>
      <c r="J9717" s="33"/>
      <c r="K9717" s="33"/>
      <c r="L9717" s="33"/>
      <c r="M9717" s="33"/>
      <c r="N9717" s="33"/>
      <c r="O9717" s="33"/>
      <c r="P9717" s="33"/>
      <c r="Q9717" s="33"/>
      <c r="R9717" s="33"/>
      <c r="S9717" s="33"/>
    </row>
    <row r="9718" spans="1:19">
      <c r="A9718" s="233"/>
      <c r="B9718" s="238"/>
      <c r="C9718" s="229"/>
      <c r="D9718" s="229"/>
      <c r="E9718" s="235"/>
      <c r="F9718" s="235"/>
      <c r="G9718" s="242"/>
      <c r="H9718" s="243"/>
      <c r="J9718" s="33"/>
      <c r="K9718" s="33"/>
      <c r="L9718" s="33"/>
      <c r="M9718" s="33"/>
      <c r="N9718" s="33"/>
      <c r="O9718" s="33"/>
      <c r="P9718" s="33"/>
      <c r="Q9718" s="33"/>
      <c r="R9718" s="33"/>
      <c r="S9718" s="33"/>
    </row>
    <row r="9719" spans="1:19">
      <c r="A9719" s="233"/>
      <c r="B9719" s="238"/>
      <c r="C9719" s="229"/>
      <c r="D9719" s="229"/>
      <c r="E9719" s="235"/>
      <c r="F9719" s="235"/>
      <c r="G9719" s="242"/>
      <c r="H9719" s="243"/>
      <c r="J9719" s="33"/>
      <c r="K9719" s="33"/>
      <c r="L9719" s="33"/>
      <c r="M9719" s="33"/>
      <c r="N9719" s="33"/>
      <c r="O9719" s="33"/>
      <c r="P9719" s="33"/>
      <c r="Q9719" s="33"/>
      <c r="R9719" s="33"/>
      <c r="S9719" s="33"/>
    </row>
    <row r="9720" spans="1:19">
      <c r="A9720" s="233"/>
      <c r="B9720" s="238"/>
      <c r="C9720" s="229"/>
      <c r="D9720" s="229"/>
      <c r="E9720" s="235"/>
      <c r="F9720" s="235"/>
      <c r="G9720" s="242"/>
      <c r="H9720" s="243"/>
      <c r="J9720" s="33"/>
      <c r="K9720" s="33"/>
      <c r="L9720" s="33"/>
      <c r="M9720" s="33"/>
      <c r="N9720" s="33"/>
      <c r="O9720" s="33"/>
      <c r="P9720" s="33"/>
      <c r="Q9720" s="33"/>
      <c r="R9720" s="33"/>
      <c r="S9720" s="33"/>
    </row>
    <row r="9721" spans="1:19">
      <c r="A9721" s="233"/>
      <c r="B9721" s="238"/>
      <c r="C9721" s="229"/>
      <c r="D9721" s="229"/>
      <c r="E9721" s="235"/>
      <c r="F9721" s="235"/>
      <c r="G9721" s="242"/>
      <c r="H9721" s="243"/>
      <c r="J9721" s="33"/>
      <c r="K9721" s="33"/>
      <c r="L9721" s="33"/>
      <c r="M9721" s="33"/>
      <c r="N9721" s="33"/>
      <c r="O9721" s="33"/>
      <c r="P9721" s="33"/>
      <c r="Q9721" s="33"/>
      <c r="R9721" s="33"/>
      <c r="S9721" s="33"/>
    </row>
    <row r="9722" spans="1:19">
      <c r="A9722" s="233"/>
      <c r="B9722" s="238"/>
      <c r="C9722" s="229"/>
      <c r="D9722" s="229"/>
      <c r="E9722" s="235"/>
      <c r="F9722" s="235"/>
      <c r="G9722" s="242"/>
      <c r="H9722" s="243"/>
      <c r="J9722" s="33"/>
      <c r="K9722" s="33"/>
      <c r="L9722" s="33"/>
      <c r="M9722" s="33"/>
      <c r="N9722" s="33"/>
      <c r="O9722" s="33"/>
      <c r="P9722" s="33"/>
      <c r="Q9722" s="33"/>
      <c r="R9722" s="33"/>
      <c r="S9722" s="33"/>
    </row>
    <row r="9723" spans="1:19">
      <c r="A9723" s="233"/>
      <c r="B9723" s="238"/>
      <c r="C9723" s="229"/>
      <c r="D9723" s="229"/>
      <c r="E9723" s="235"/>
      <c r="F9723" s="235"/>
      <c r="G9723" s="242"/>
      <c r="H9723" s="243"/>
      <c r="J9723" s="33"/>
      <c r="K9723" s="33"/>
      <c r="L9723" s="33"/>
      <c r="M9723" s="33"/>
      <c r="N9723" s="33"/>
      <c r="O9723" s="33"/>
      <c r="P9723" s="33"/>
      <c r="Q9723" s="33"/>
      <c r="R9723" s="33"/>
      <c r="S9723" s="33"/>
    </row>
    <row r="9724" spans="1:19">
      <c r="A9724" s="233"/>
      <c r="B9724" s="238"/>
      <c r="C9724" s="229"/>
      <c r="D9724" s="229"/>
      <c r="E9724" s="235"/>
      <c r="F9724" s="235"/>
      <c r="G9724" s="242"/>
      <c r="H9724" s="243"/>
      <c r="J9724" s="33"/>
      <c r="K9724" s="33"/>
      <c r="L9724" s="33"/>
      <c r="M9724" s="33"/>
      <c r="N9724" s="33"/>
      <c r="O9724" s="33"/>
      <c r="P9724" s="33"/>
      <c r="Q9724" s="33"/>
      <c r="R9724" s="33"/>
      <c r="S9724" s="33"/>
    </row>
    <row r="9725" spans="1:19">
      <c r="A9725" s="233"/>
      <c r="B9725" s="238"/>
      <c r="C9725" s="229"/>
      <c r="D9725" s="229"/>
      <c r="E9725" s="235"/>
      <c r="F9725" s="235"/>
      <c r="G9725" s="242"/>
      <c r="H9725" s="243"/>
      <c r="J9725" s="33"/>
      <c r="K9725" s="33"/>
      <c r="L9725" s="33"/>
      <c r="M9725" s="33"/>
      <c r="N9725" s="33"/>
      <c r="O9725" s="33"/>
      <c r="P9725" s="33"/>
      <c r="Q9725" s="33"/>
      <c r="R9725" s="33"/>
      <c r="S9725" s="33"/>
    </row>
    <row r="9726" spans="1:19">
      <c r="A9726" s="233"/>
      <c r="B9726" s="238"/>
      <c r="C9726" s="229"/>
      <c r="D9726" s="229"/>
      <c r="E9726" s="235"/>
      <c r="F9726" s="235"/>
      <c r="G9726" s="242"/>
      <c r="H9726" s="243"/>
      <c r="J9726" s="33"/>
      <c r="K9726" s="33"/>
      <c r="L9726" s="33"/>
      <c r="M9726" s="33"/>
      <c r="N9726" s="33"/>
      <c r="O9726" s="33"/>
      <c r="P9726" s="33"/>
      <c r="Q9726" s="33"/>
      <c r="R9726" s="33"/>
      <c r="S9726" s="33"/>
    </row>
    <row r="9727" spans="1:19">
      <c r="A9727" s="233"/>
      <c r="B9727" s="238"/>
      <c r="C9727" s="229"/>
      <c r="D9727" s="229"/>
      <c r="E9727" s="235"/>
      <c r="F9727" s="235"/>
      <c r="G9727" s="242"/>
      <c r="H9727" s="243"/>
      <c r="J9727" s="33"/>
      <c r="K9727" s="33"/>
      <c r="L9727" s="33"/>
      <c r="M9727" s="33"/>
      <c r="N9727" s="33"/>
      <c r="O9727" s="33"/>
      <c r="P9727" s="33"/>
      <c r="Q9727" s="33"/>
      <c r="R9727" s="33"/>
      <c r="S9727" s="33"/>
    </row>
    <row r="9728" spans="1:19">
      <c r="A9728" s="233"/>
      <c r="B9728" s="238"/>
      <c r="C9728" s="229"/>
      <c r="D9728" s="229"/>
      <c r="E9728" s="235"/>
      <c r="F9728" s="235"/>
      <c r="G9728" s="242"/>
      <c r="H9728" s="243"/>
      <c r="J9728" s="33"/>
      <c r="K9728" s="33"/>
      <c r="L9728" s="33"/>
      <c r="M9728" s="33"/>
      <c r="N9728" s="33"/>
      <c r="O9728" s="33"/>
      <c r="P9728" s="33"/>
      <c r="Q9728" s="33"/>
      <c r="R9728" s="33"/>
      <c r="S9728" s="33"/>
    </row>
    <row r="9729" spans="1:19">
      <c r="A9729" s="233"/>
      <c r="B9729" s="238"/>
      <c r="C9729" s="229"/>
      <c r="D9729" s="229"/>
      <c r="E9729" s="235"/>
      <c r="F9729" s="235"/>
      <c r="G9729" s="242"/>
      <c r="H9729" s="243"/>
      <c r="J9729" s="33"/>
      <c r="K9729" s="33"/>
      <c r="L9729" s="33"/>
      <c r="M9729" s="33"/>
      <c r="N9729" s="33"/>
      <c r="O9729" s="33"/>
      <c r="P9729" s="33"/>
      <c r="Q9729" s="33"/>
      <c r="R9729" s="33"/>
      <c r="S9729" s="33"/>
    </row>
    <row r="9730" spans="1:19">
      <c r="A9730" s="233"/>
      <c r="B9730" s="238"/>
      <c r="C9730" s="229"/>
      <c r="D9730" s="229"/>
      <c r="E9730" s="235"/>
      <c r="F9730" s="235"/>
      <c r="G9730" s="242"/>
      <c r="H9730" s="243"/>
      <c r="J9730" s="33"/>
      <c r="K9730" s="33"/>
      <c r="L9730" s="33"/>
      <c r="M9730" s="33"/>
      <c r="N9730" s="33"/>
      <c r="O9730" s="33"/>
      <c r="P9730" s="33"/>
      <c r="Q9730" s="33"/>
      <c r="R9730" s="33"/>
      <c r="S9730" s="33"/>
    </row>
    <row r="9731" spans="1:19">
      <c r="A9731" s="233"/>
      <c r="B9731" s="238"/>
      <c r="C9731" s="229"/>
      <c r="D9731" s="229"/>
      <c r="E9731" s="235"/>
      <c r="F9731" s="235"/>
      <c r="G9731" s="242"/>
      <c r="H9731" s="243"/>
      <c r="J9731" s="33"/>
      <c r="K9731" s="33"/>
      <c r="L9731" s="33"/>
      <c r="M9731" s="33"/>
      <c r="N9731" s="33"/>
      <c r="O9731" s="33"/>
      <c r="P9731" s="33"/>
      <c r="Q9731" s="33"/>
      <c r="R9731" s="33"/>
      <c r="S9731" s="33"/>
    </row>
    <row r="9732" spans="1:19">
      <c r="A9732" s="233"/>
      <c r="B9732" s="238"/>
      <c r="C9732" s="229"/>
      <c r="D9732" s="229"/>
      <c r="E9732" s="235"/>
      <c r="F9732" s="235"/>
      <c r="G9732" s="242"/>
      <c r="H9732" s="243"/>
      <c r="J9732" s="33"/>
      <c r="K9732" s="33"/>
      <c r="L9732" s="33"/>
      <c r="M9732" s="33"/>
      <c r="N9732" s="33"/>
      <c r="O9732" s="33"/>
      <c r="P9732" s="33"/>
      <c r="Q9732" s="33"/>
      <c r="R9732" s="33"/>
      <c r="S9732" s="33"/>
    </row>
    <row r="9733" spans="1:19">
      <c r="A9733" s="233"/>
      <c r="B9733" s="238"/>
      <c r="C9733" s="229"/>
      <c r="D9733" s="229"/>
      <c r="E9733" s="235"/>
      <c r="F9733" s="235"/>
      <c r="G9733" s="242"/>
      <c r="H9733" s="243"/>
      <c r="J9733" s="33"/>
      <c r="K9733" s="33"/>
      <c r="L9733" s="33"/>
      <c r="M9733" s="33"/>
      <c r="N9733" s="33"/>
      <c r="O9733" s="33"/>
      <c r="P9733" s="33"/>
      <c r="Q9733" s="33"/>
      <c r="R9733" s="33"/>
      <c r="S9733" s="33"/>
    </row>
    <row r="9734" spans="1:19">
      <c r="A9734" s="233"/>
      <c r="B9734" s="238"/>
      <c r="C9734" s="229"/>
      <c r="D9734" s="229"/>
      <c r="E9734" s="235"/>
      <c r="F9734" s="235"/>
      <c r="G9734" s="242"/>
      <c r="H9734" s="243"/>
      <c r="J9734" s="33"/>
      <c r="K9734" s="33"/>
      <c r="L9734" s="33"/>
      <c r="M9734" s="33"/>
      <c r="N9734" s="33"/>
      <c r="O9734" s="33"/>
      <c r="P9734" s="33"/>
      <c r="Q9734" s="33"/>
      <c r="R9734" s="33"/>
      <c r="S9734" s="33"/>
    </row>
    <row r="9735" spans="1:19">
      <c r="A9735" s="233"/>
      <c r="B9735" s="238"/>
      <c r="C9735" s="229"/>
      <c r="D9735" s="229"/>
      <c r="E9735" s="235"/>
      <c r="F9735" s="235"/>
      <c r="G9735" s="242"/>
      <c r="H9735" s="243"/>
      <c r="J9735" s="33"/>
      <c r="K9735" s="33"/>
      <c r="L9735" s="33"/>
      <c r="M9735" s="33"/>
      <c r="N9735" s="33"/>
      <c r="O9735" s="33"/>
      <c r="P9735" s="33"/>
      <c r="Q9735" s="33"/>
      <c r="R9735" s="33"/>
      <c r="S9735" s="33"/>
    </row>
    <row r="9736" spans="1:19">
      <c r="A9736" s="233"/>
      <c r="B9736" s="238"/>
      <c r="C9736" s="229"/>
      <c r="D9736" s="229"/>
      <c r="E9736" s="235"/>
      <c r="F9736" s="235"/>
      <c r="G9736" s="242"/>
      <c r="H9736" s="243"/>
      <c r="J9736" s="33"/>
      <c r="K9736" s="33"/>
      <c r="L9736" s="33"/>
      <c r="M9736" s="33"/>
      <c r="N9736" s="33"/>
      <c r="O9736" s="33"/>
      <c r="P9736" s="33"/>
      <c r="Q9736" s="33"/>
      <c r="R9736" s="33"/>
      <c r="S9736" s="33"/>
    </row>
    <row r="9737" spans="1:19">
      <c r="A9737" s="233"/>
      <c r="B9737" s="238"/>
      <c r="C9737" s="229"/>
      <c r="D9737" s="229"/>
      <c r="E9737" s="235"/>
      <c r="F9737" s="235"/>
      <c r="G9737" s="242"/>
      <c r="H9737" s="243"/>
      <c r="J9737" s="33"/>
      <c r="K9737" s="33"/>
      <c r="L9737" s="33"/>
      <c r="M9737" s="33"/>
      <c r="N9737" s="33"/>
      <c r="O9737" s="33"/>
      <c r="P9737" s="33"/>
      <c r="Q9737" s="33"/>
      <c r="R9737" s="33"/>
      <c r="S9737" s="33"/>
    </row>
    <row r="9738" spans="1:19">
      <c r="A9738" s="233"/>
      <c r="B9738" s="238"/>
      <c r="C9738" s="229"/>
      <c r="D9738" s="229"/>
      <c r="E9738" s="235"/>
      <c r="F9738" s="235"/>
      <c r="G9738" s="242"/>
      <c r="H9738" s="243"/>
      <c r="J9738" s="33"/>
      <c r="K9738" s="33"/>
      <c r="L9738" s="33"/>
      <c r="M9738" s="33"/>
      <c r="N9738" s="33"/>
      <c r="O9738" s="33"/>
      <c r="P9738" s="33"/>
      <c r="Q9738" s="33"/>
      <c r="R9738" s="33"/>
      <c r="S9738" s="33"/>
    </row>
    <row r="9739" spans="1:19">
      <c r="A9739" s="233"/>
      <c r="B9739" s="238"/>
      <c r="C9739" s="229"/>
      <c r="D9739" s="229"/>
      <c r="E9739" s="235"/>
      <c r="F9739" s="235"/>
      <c r="G9739" s="242"/>
      <c r="H9739" s="243"/>
      <c r="J9739" s="33"/>
      <c r="K9739" s="33"/>
      <c r="L9739" s="33"/>
      <c r="M9739" s="33"/>
      <c r="N9739" s="33"/>
      <c r="O9739" s="33"/>
      <c r="P9739" s="33"/>
      <c r="Q9739" s="33"/>
      <c r="R9739" s="33"/>
      <c r="S9739" s="33"/>
    </row>
    <row r="9740" spans="1:19">
      <c r="A9740" s="233"/>
      <c r="B9740" s="238"/>
      <c r="C9740" s="229"/>
      <c r="D9740" s="229"/>
      <c r="E9740" s="235"/>
      <c r="F9740" s="235"/>
      <c r="G9740" s="242"/>
      <c r="H9740" s="243"/>
      <c r="J9740" s="33"/>
      <c r="K9740" s="33"/>
      <c r="L9740" s="33"/>
      <c r="M9740" s="33"/>
      <c r="N9740" s="33"/>
      <c r="O9740" s="33"/>
      <c r="P9740" s="33"/>
      <c r="Q9740" s="33"/>
      <c r="R9740" s="33"/>
      <c r="S9740" s="33"/>
    </row>
    <row r="9741" spans="1:19">
      <c r="A9741" s="233"/>
      <c r="B9741" s="238"/>
      <c r="C9741" s="229"/>
      <c r="D9741" s="229"/>
      <c r="E9741" s="235"/>
      <c r="F9741" s="235"/>
      <c r="G9741" s="242"/>
      <c r="H9741" s="243"/>
      <c r="J9741" s="33"/>
      <c r="K9741" s="33"/>
      <c r="L9741" s="33"/>
      <c r="M9741" s="33"/>
      <c r="N9741" s="33"/>
      <c r="O9741" s="33"/>
      <c r="P9741" s="33"/>
      <c r="Q9741" s="33"/>
      <c r="R9741" s="33"/>
      <c r="S9741" s="33"/>
    </row>
    <row r="9742" spans="1:19">
      <c r="A9742" s="233"/>
      <c r="B9742" s="238"/>
      <c r="C9742" s="229"/>
      <c r="D9742" s="229"/>
      <c r="E9742" s="235"/>
      <c r="F9742" s="235"/>
      <c r="G9742" s="242"/>
      <c r="H9742" s="243"/>
      <c r="J9742" s="33"/>
      <c r="K9742" s="33"/>
      <c r="L9742" s="33"/>
      <c r="M9742" s="33"/>
      <c r="N9742" s="33"/>
      <c r="O9742" s="33"/>
      <c r="P9742" s="33"/>
      <c r="Q9742" s="33"/>
      <c r="R9742" s="33"/>
      <c r="S9742" s="33"/>
    </row>
    <row r="9743" spans="1:19">
      <c r="A9743" s="233"/>
      <c r="B9743" s="238"/>
      <c r="C9743" s="229"/>
      <c r="D9743" s="229"/>
      <c r="E9743" s="235"/>
      <c r="F9743" s="235"/>
      <c r="G9743" s="242"/>
      <c r="H9743" s="243"/>
      <c r="J9743" s="33"/>
      <c r="K9743" s="33"/>
      <c r="L9743" s="33"/>
      <c r="M9743" s="33"/>
      <c r="N9743" s="33"/>
      <c r="O9743" s="33"/>
      <c r="P9743" s="33"/>
      <c r="Q9743" s="33"/>
      <c r="R9743" s="33"/>
      <c r="S9743" s="33"/>
    </row>
    <row r="9744" spans="1:19">
      <c r="A9744" s="233"/>
      <c r="B9744" s="238"/>
      <c r="C9744" s="229"/>
      <c r="D9744" s="229"/>
      <c r="E9744" s="235"/>
      <c r="F9744" s="235"/>
      <c r="G9744" s="242"/>
      <c r="H9744" s="243"/>
      <c r="J9744" s="33"/>
      <c r="K9744" s="33"/>
      <c r="L9744" s="33"/>
      <c r="M9744" s="33"/>
      <c r="N9744" s="33"/>
      <c r="O9744" s="33"/>
      <c r="P9744" s="33"/>
      <c r="Q9744" s="33"/>
      <c r="R9744" s="33"/>
      <c r="S9744" s="33"/>
    </row>
    <row r="9745" spans="1:19">
      <c r="A9745" s="233"/>
      <c r="B9745" s="238"/>
      <c r="C9745" s="229"/>
      <c r="D9745" s="229"/>
      <c r="E9745" s="235"/>
      <c r="F9745" s="235"/>
      <c r="G9745" s="242"/>
      <c r="H9745" s="243"/>
      <c r="J9745" s="33"/>
      <c r="K9745" s="33"/>
      <c r="L9745" s="33"/>
      <c r="M9745" s="33"/>
      <c r="N9745" s="33"/>
      <c r="O9745" s="33"/>
      <c r="P9745" s="33"/>
      <c r="Q9745" s="33"/>
      <c r="R9745" s="33"/>
      <c r="S9745" s="33"/>
    </row>
    <row r="9746" spans="1:19">
      <c r="A9746" s="233"/>
      <c r="B9746" s="238"/>
      <c r="C9746" s="229"/>
      <c r="D9746" s="229"/>
      <c r="E9746" s="235"/>
      <c r="F9746" s="235"/>
      <c r="G9746" s="242"/>
      <c r="H9746" s="243"/>
      <c r="J9746" s="33"/>
      <c r="K9746" s="33"/>
      <c r="L9746" s="33"/>
      <c r="M9746" s="33"/>
      <c r="N9746" s="33"/>
      <c r="O9746" s="33"/>
      <c r="P9746" s="33"/>
      <c r="Q9746" s="33"/>
      <c r="R9746" s="33"/>
      <c r="S9746" s="33"/>
    </row>
    <row r="9747" spans="1:19">
      <c r="A9747" s="233"/>
      <c r="B9747" s="238"/>
      <c r="C9747" s="229"/>
      <c r="D9747" s="229"/>
      <c r="E9747" s="235"/>
      <c r="F9747" s="235"/>
      <c r="G9747" s="242"/>
      <c r="H9747" s="243"/>
      <c r="J9747" s="33"/>
      <c r="K9747" s="33"/>
      <c r="L9747" s="33"/>
      <c r="M9747" s="33"/>
      <c r="N9747" s="33"/>
      <c r="O9747" s="33"/>
      <c r="P9747" s="33"/>
      <c r="Q9747" s="33"/>
      <c r="R9747" s="33"/>
      <c r="S9747" s="33"/>
    </row>
    <row r="9748" spans="1:19">
      <c r="A9748" s="233"/>
      <c r="B9748" s="238"/>
      <c r="C9748" s="229"/>
      <c r="D9748" s="229"/>
      <c r="E9748" s="235"/>
      <c r="F9748" s="235"/>
      <c r="G9748" s="242"/>
      <c r="H9748" s="243"/>
      <c r="J9748" s="33"/>
      <c r="K9748" s="33"/>
      <c r="L9748" s="33"/>
      <c r="M9748" s="33"/>
      <c r="N9748" s="33"/>
      <c r="O9748" s="33"/>
      <c r="P9748" s="33"/>
      <c r="Q9748" s="33"/>
      <c r="R9748" s="33"/>
      <c r="S9748" s="33"/>
    </row>
    <row r="9749" spans="1:19">
      <c r="A9749" s="233"/>
      <c r="B9749" s="238"/>
      <c r="C9749" s="229"/>
      <c r="D9749" s="229"/>
      <c r="E9749" s="235"/>
      <c r="F9749" s="235"/>
      <c r="G9749" s="242"/>
      <c r="H9749" s="243"/>
      <c r="J9749" s="33"/>
      <c r="K9749" s="33"/>
      <c r="L9749" s="33"/>
      <c r="M9749" s="33"/>
      <c r="N9749" s="33"/>
      <c r="O9749" s="33"/>
      <c r="P9749" s="33"/>
      <c r="Q9749" s="33"/>
      <c r="R9749" s="33"/>
      <c r="S9749" s="33"/>
    </row>
    <row r="9750" spans="1:19">
      <c r="A9750" s="233"/>
      <c r="B9750" s="238"/>
      <c r="C9750" s="229"/>
      <c r="D9750" s="229"/>
      <c r="E9750" s="235"/>
      <c r="F9750" s="235"/>
      <c r="G9750" s="242"/>
      <c r="H9750" s="243"/>
      <c r="J9750" s="33"/>
      <c r="K9750" s="33"/>
      <c r="L9750" s="33"/>
      <c r="M9750" s="33"/>
      <c r="N9750" s="33"/>
      <c r="O9750" s="33"/>
      <c r="P9750" s="33"/>
      <c r="Q9750" s="33"/>
      <c r="R9750" s="33"/>
      <c r="S9750" s="33"/>
    </row>
    <row r="9751" spans="1:19">
      <c r="A9751" s="233"/>
      <c r="B9751" s="238"/>
      <c r="C9751" s="229"/>
      <c r="D9751" s="229"/>
      <c r="E9751" s="235"/>
      <c r="F9751" s="235"/>
      <c r="G9751" s="242"/>
      <c r="H9751" s="243"/>
      <c r="J9751" s="33"/>
      <c r="K9751" s="33"/>
      <c r="L9751" s="33"/>
      <c r="M9751" s="33"/>
      <c r="N9751" s="33"/>
      <c r="O9751" s="33"/>
      <c r="P9751" s="33"/>
      <c r="Q9751" s="33"/>
      <c r="R9751" s="33"/>
      <c r="S9751" s="33"/>
    </row>
    <row r="9752" spans="1:19">
      <c r="A9752" s="233"/>
      <c r="B9752" s="238"/>
      <c r="C9752" s="229"/>
      <c r="D9752" s="229"/>
      <c r="E9752" s="235"/>
      <c r="F9752" s="235"/>
      <c r="G9752" s="242"/>
      <c r="H9752" s="243"/>
      <c r="J9752" s="33"/>
      <c r="K9752" s="33"/>
      <c r="L9752" s="33"/>
      <c r="M9752" s="33"/>
      <c r="N9752" s="33"/>
      <c r="O9752" s="33"/>
      <c r="P9752" s="33"/>
      <c r="Q9752" s="33"/>
      <c r="R9752" s="33"/>
      <c r="S9752" s="33"/>
    </row>
    <row r="9753" spans="1:19">
      <c r="A9753" s="233"/>
      <c r="B9753" s="238"/>
      <c r="C9753" s="229"/>
      <c r="D9753" s="229"/>
      <c r="E9753" s="235"/>
      <c r="F9753" s="235"/>
      <c r="G9753" s="242"/>
      <c r="H9753" s="243"/>
      <c r="J9753" s="33"/>
      <c r="K9753" s="33"/>
      <c r="L9753" s="33"/>
      <c r="M9753" s="33"/>
      <c r="N9753" s="33"/>
      <c r="O9753" s="33"/>
      <c r="P9753" s="33"/>
      <c r="Q9753" s="33"/>
      <c r="R9753" s="33"/>
      <c r="S9753" s="33"/>
    </row>
    <row r="9754" spans="1:19">
      <c r="A9754" s="233"/>
      <c r="B9754" s="238"/>
      <c r="C9754" s="229"/>
      <c r="D9754" s="229"/>
      <c r="E9754" s="235"/>
      <c r="F9754" s="235"/>
      <c r="G9754" s="242"/>
      <c r="H9754" s="243"/>
      <c r="J9754" s="33"/>
      <c r="K9754" s="33"/>
      <c r="L9754" s="33"/>
      <c r="M9754" s="33"/>
      <c r="N9754" s="33"/>
      <c r="O9754" s="33"/>
      <c r="P9754" s="33"/>
      <c r="Q9754" s="33"/>
      <c r="R9754" s="33"/>
      <c r="S9754" s="33"/>
    </row>
    <row r="9755" spans="1:19">
      <c r="A9755" s="233"/>
      <c r="B9755" s="238"/>
      <c r="C9755" s="229"/>
      <c r="D9755" s="229"/>
      <c r="E9755" s="235"/>
      <c r="F9755" s="235"/>
      <c r="G9755" s="242"/>
      <c r="H9755" s="243"/>
      <c r="J9755" s="33"/>
      <c r="K9755" s="33"/>
      <c r="L9755" s="33"/>
      <c r="M9755" s="33"/>
      <c r="N9755" s="33"/>
      <c r="O9755" s="33"/>
      <c r="P9755" s="33"/>
      <c r="Q9755" s="33"/>
      <c r="R9755" s="33"/>
      <c r="S9755" s="33"/>
    </row>
    <row r="9756" spans="1:19">
      <c r="A9756" s="233"/>
      <c r="B9756" s="238"/>
      <c r="C9756" s="229"/>
      <c r="D9756" s="229"/>
      <c r="E9756" s="235"/>
      <c r="F9756" s="235"/>
      <c r="G9756" s="242"/>
      <c r="H9756" s="243"/>
      <c r="J9756" s="33"/>
      <c r="K9756" s="33"/>
      <c r="L9756" s="33"/>
      <c r="M9756" s="33"/>
      <c r="N9756" s="33"/>
      <c r="O9756" s="33"/>
      <c r="P9756" s="33"/>
      <c r="Q9756" s="33"/>
      <c r="R9756" s="33"/>
      <c r="S9756" s="33"/>
    </row>
    <row r="9757" spans="1:19">
      <c r="A9757" s="233"/>
      <c r="B9757" s="238"/>
      <c r="C9757" s="229"/>
      <c r="D9757" s="229"/>
      <c r="E9757" s="235"/>
      <c r="F9757" s="235"/>
      <c r="G9757" s="242"/>
      <c r="H9757" s="243"/>
      <c r="J9757" s="33"/>
      <c r="K9757" s="33"/>
      <c r="L9757" s="33"/>
      <c r="M9757" s="33"/>
      <c r="N9757" s="33"/>
      <c r="O9757" s="33"/>
      <c r="P9757" s="33"/>
      <c r="Q9757" s="33"/>
      <c r="R9757" s="33"/>
      <c r="S9757" s="33"/>
    </row>
    <row r="9758" spans="1:19">
      <c r="A9758" s="233"/>
      <c r="B9758" s="238"/>
      <c r="C9758" s="229"/>
      <c r="D9758" s="229"/>
      <c r="E9758" s="235"/>
      <c r="F9758" s="235"/>
      <c r="G9758" s="242"/>
      <c r="H9758" s="243"/>
      <c r="J9758" s="33"/>
      <c r="K9758" s="33"/>
      <c r="L9758" s="33"/>
      <c r="M9758" s="33"/>
      <c r="N9758" s="33"/>
      <c r="O9758" s="33"/>
      <c r="P9758" s="33"/>
      <c r="Q9758" s="33"/>
      <c r="R9758" s="33"/>
      <c r="S9758" s="33"/>
    </row>
    <row r="9759" spans="1:19">
      <c r="A9759" s="233"/>
      <c r="B9759" s="238"/>
      <c r="C9759" s="229"/>
      <c r="D9759" s="229"/>
      <c r="E9759" s="235"/>
      <c r="F9759" s="235"/>
      <c r="G9759" s="242"/>
      <c r="H9759" s="243"/>
      <c r="J9759" s="33"/>
      <c r="K9759" s="33"/>
      <c r="L9759" s="33"/>
      <c r="M9759" s="33"/>
      <c r="N9759" s="33"/>
      <c r="O9759" s="33"/>
      <c r="P9759" s="33"/>
      <c r="Q9759" s="33"/>
      <c r="R9759" s="33"/>
      <c r="S9759" s="33"/>
    </row>
    <row r="9760" spans="1:19">
      <c r="A9760" s="233"/>
      <c r="B9760" s="238"/>
      <c r="C9760" s="229"/>
      <c r="D9760" s="229"/>
      <c r="E9760" s="235"/>
      <c r="F9760" s="235"/>
      <c r="G9760" s="242"/>
      <c r="H9760" s="243"/>
      <c r="J9760" s="33"/>
      <c r="K9760" s="33"/>
      <c r="L9760" s="33"/>
      <c r="M9760" s="33"/>
      <c r="N9760" s="33"/>
      <c r="O9760" s="33"/>
      <c r="P9760" s="33"/>
      <c r="Q9760" s="33"/>
      <c r="R9760" s="33"/>
      <c r="S9760" s="33"/>
    </row>
    <row r="9761" spans="1:19">
      <c r="A9761" s="233"/>
      <c r="B9761" s="238"/>
      <c r="C9761" s="229"/>
      <c r="D9761" s="229"/>
      <c r="E9761" s="235"/>
      <c r="F9761" s="235"/>
      <c r="G9761" s="242"/>
      <c r="H9761" s="243"/>
      <c r="J9761" s="33"/>
      <c r="K9761" s="33"/>
      <c r="L9761" s="33"/>
      <c r="M9761" s="33"/>
      <c r="N9761" s="33"/>
      <c r="O9761" s="33"/>
      <c r="P9761" s="33"/>
      <c r="Q9761" s="33"/>
      <c r="R9761" s="33"/>
      <c r="S9761" s="33"/>
    </row>
    <row r="9762" spans="1:19">
      <c r="A9762" s="233"/>
      <c r="B9762" s="238"/>
      <c r="C9762" s="229"/>
      <c r="D9762" s="229"/>
      <c r="E9762" s="235"/>
      <c r="F9762" s="235"/>
      <c r="G9762" s="242"/>
      <c r="H9762" s="243"/>
      <c r="J9762" s="33"/>
      <c r="K9762" s="33"/>
      <c r="L9762" s="33"/>
      <c r="M9762" s="33"/>
      <c r="N9762" s="33"/>
      <c r="O9762" s="33"/>
      <c r="P9762" s="33"/>
      <c r="Q9762" s="33"/>
      <c r="R9762" s="33"/>
      <c r="S9762" s="33"/>
    </row>
    <row r="9763" spans="1:19">
      <c r="A9763" s="233"/>
      <c r="B9763" s="238"/>
      <c r="C9763" s="229"/>
      <c r="D9763" s="229"/>
      <c r="E9763" s="235"/>
      <c r="F9763" s="235"/>
      <c r="G9763" s="242"/>
      <c r="H9763" s="243"/>
      <c r="J9763" s="33"/>
      <c r="K9763" s="33"/>
      <c r="L9763" s="33"/>
      <c r="M9763" s="33"/>
      <c r="N9763" s="33"/>
      <c r="O9763" s="33"/>
      <c r="P9763" s="33"/>
      <c r="Q9763" s="33"/>
      <c r="R9763" s="33"/>
      <c r="S9763" s="33"/>
    </row>
    <row r="9764" spans="1:19">
      <c r="A9764" s="233"/>
      <c r="B9764" s="238"/>
      <c r="C9764" s="229"/>
      <c r="D9764" s="229"/>
      <c r="E9764" s="235"/>
      <c r="F9764" s="235"/>
      <c r="G9764" s="242"/>
      <c r="H9764" s="243"/>
      <c r="J9764" s="33"/>
      <c r="K9764" s="33"/>
      <c r="L9764" s="33"/>
      <c r="M9764" s="33"/>
      <c r="N9764" s="33"/>
      <c r="O9764" s="33"/>
      <c r="P9764" s="33"/>
      <c r="Q9764" s="33"/>
      <c r="R9764" s="33"/>
      <c r="S9764" s="33"/>
    </row>
    <row r="9765" spans="1:19">
      <c r="A9765" s="233"/>
      <c r="B9765" s="238"/>
      <c r="C9765" s="229"/>
      <c r="D9765" s="229"/>
      <c r="E9765" s="235"/>
      <c r="F9765" s="235"/>
      <c r="G9765" s="242"/>
      <c r="H9765" s="243"/>
      <c r="J9765" s="33"/>
      <c r="K9765" s="33"/>
      <c r="L9765" s="33"/>
      <c r="M9765" s="33"/>
      <c r="N9765" s="33"/>
      <c r="O9765" s="33"/>
      <c r="P9765" s="33"/>
      <c r="Q9765" s="33"/>
      <c r="R9765" s="33"/>
      <c r="S9765" s="33"/>
    </row>
    <row r="9766" spans="1:19">
      <c r="A9766" s="233"/>
      <c r="B9766" s="238"/>
      <c r="C9766" s="229"/>
      <c r="D9766" s="229"/>
      <c r="E9766" s="235"/>
      <c r="F9766" s="235"/>
      <c r="G9766" s="242"/>
      <c r="H9766" s="243"/>
      <c r="J9766" s="33"/>
      <c r="K9766" s="33"/>
      <c r="L9766" s="33"/>
      <c r="M9766" s="33"/>
      <c r="N9766" s="33"/>
      <c r="O9766" s="33"/>
      <c r="P9766" s="33"/>
      <c r="Q9766" s="33"/>
      <c r="R9766" s="33"/>
      <c r="S9766" s="33"/>
    </row>
    <row r="9767" spans="1:19">
      <c r="A9767" s="233"/>
      <c r="B9767" s="238"/>
      <c r="C9767" s="229"/>
      <c r="D9767" s="229"/>
      <c r="E9767" s="235"/>
      <c r="F9767" s="235"/>
      <c r="G9767" s="242"/>
      <c r="H9767" s="243"/>
      <c r="J9767" s="33"/>
      <c r="K9767" s="33"/>
      <c r="L9767" s="33"/>
      <c r="M9767" s="33"/>
      <c r="N9767" s="33"/>
      <c r="O9767" s="33"/>
      <c r="P9767" s="33"/>
      <c r="Q9767" s="33"/>
      <c r="R9767" s="33"/>
      <c r="S9767" s="33"/>
    </row>
    <row r="9768" spans="1:19">
      <c r="A9768" s="233"/>
      <c r="B9768" s="238"/>
      <c r="C9768" s="229"/>
      <c r="D9768" s="229"/>
      <c r="E9768" s="235"/>
      <c r="F9768" s="235"/>
      <c r="G9768" s="242"/>
      <c r="H9768" s="243"/>
      <c r="J9768" s="33"/>
      <c r="K9768" s="33"/>
      <c r="L9768" s="33"/>
      <c r="M9768" s="33"/>
      <c r="N9768" s="33"/>
      <c r="O9768" s="33"/>
      <c r="P9768" s="33"/>
      <c r="Q9768" s="33"/>
      <c r="R9768" s="33"/>
      <c r="S9768" s="33"/>
    </row>
    <row r="9769" spans="1:19">
      <c r="A9769" s="233"/>
      <c r="B9769" s="238"/>
      <c r="C9769" s="229"/>
      <c r="D9769" s="229"/>
      <c r="E9769" s="235"/>
      <c r="F9769" s="235"/>
      <c r="G9769" s="242"/>
      <c r="H9769" s="243"/>
      <c r="J9769" s="33"/>
      <c r="K9769" s="33"/>
      <c r="L9769" s="33"/>
      <c r="M9769" s="33"/>
      <c r="N9769" s="33"/>
      <c r="O9769" s="33"/>
      <c r="P9769" s="33"/>
      <c r="Q9769" s="33"/>
      <c r="R9769" s="33"/>
      <c r="S9769" s="33"/>
    </row>
    <row r="9770" spans="1:19">
      <c r="A9770" s="233"/>
      <c r="B9770" s="238"/>
      <c r="C9770" s="229"/>
      <c r="D9770" s="229"/>
      <c r="E9770" s="235"/>
      <c r="F9770" s="235"/>
      <c r="G9770" s="242"/>
      <c r="H9770" s="243"/>
      <c r="J9770" s="33"/>
      <c r="K9770" s="33"/>
      <c r="L9770" s="33"/>
      <c r="M9770" s="33"/>
      <c r="N9770" s="33"/>
      <c r="O9770" s="33"/>
      <c r="P9770" s="33"/>
      <c r="Q9770" s="33"/>
      <c r="R9770" s="33"/>
      <c r="S9770" s="33"/>
    </row>
    <row r="9771" spans="1:19">
      <c r="A9771" s="233"/>
      <c r="B9771" s="238"/>
      <c r="C9771" s="229"/>
      <c r="D9771" s="229"/>
      <c r="E9771" s="235"/>
      <c r="F9771" s="235"/>
      <c r="G9771" s="242"/>
      <c r="H9771" s="243"/>
      <c r="J9771" s="33"/>
      <c r="K9771" s="33"/>
      <c r="L9771" s="33"/>
      <c r="M9771" s="33"/>
      <c r="N9771" s="33"/>
      <c r="O9771" s="33"/>
      <c r="P9771" s="33"/>
      <c r="Q9771" s="33"/>
      <c r="R9771" s="33"/>
      <c r="S9771" s="33"/>
    </row>
    <row r="9772" spans="1:19">
      <c r="A9772" s="233"/>
      <c r="B9772" s="238"/>
      <c r="C9772" s="229"/>
      <c r="D9772" s="229"/>
      <c r="E9772" s="235"/>
      <c r="F9772" s="235"/>
      <c r="G9772" s="242"/>
      <c r="H9772" s="243"/>
      <c r="J9772" s="33"/>
      <c r="K9772" s="33"/>
      <c r="L9772" s="33"/>
      <c r="M9772" s="33"/>
      <c r="N9772" s="33"/>
      <c r="O9772" s="33"/>
      <c r="P9772" s="33"/>
      <c r="Q9772" s="33"/>
      <c r="R9772" s="33"/>
      <c r="S9772" s="33"/>
    </row>
    <row r="9773" spans="1:19">
      <c r="A9773" s="233"/>
      <c r="B9773" s="238"/>
      <c r="C9773" s="229"/>
      <c r="D9773" s="229"/>
      <c r="E9773" s="235"/>
      <c r="F9773" s="235"/>
      <c r="G9773" s="242"/>
      <c r="H9773" s="243"/>
      <c r="J9773" s="33"/>
      <c r="K9773" s="33"/>
      <c r="L9773" s="33"/>
      <c r="M9773" s="33"/>
      <c r="N9773" s="33"/>
      <c r="O9773" s="33"/>
      <c r="P9773" s="33"/>
      <c r="Q9773" s="33"/>
      <c r="R9773" s="33"/>
      <c r="S9773" s="33"/>
    </row>
    <row r="9774" spans="1:19">
      <c r="A9774" s="233"/>
      <c r="B9774" s="238"/>
      <c r="C9774" s="229"/>
      <c r="D9774" s="229"/>
      <c r="E9774" s="235"/>
      <c r="F9774" s="235"/>
      <c r="G9774" s="242"/>
      <c r="H9774" s="243"/>
      <c r="J9774" s="33"/>
      <c r="K9774" s="33"/>
      <c r="L9774" s="33"/>
      <c r="M9774" s="33"/>
      <c r="N9774" s="33"/>
      <c r="O9774" s="33"/>
      <c r="P9774" s="33"/>
      <c r="Q9774" s="33"/>
      <c r="R9774" s="33"/>
      <c r="S9774" s="33"/>
    </row>
    <row r="9775" spans="1:19">
      <c r="A9775" s="233"/>
      <c r="B9775" s="238"/>
      <c r="C9775" s="229"/>
      <c r="D9775" s="229"/>
      <c r="E9775" s="235"/>
      <c r="F9775" s="235"/>
      <c r="G9775" s="242"/>
      <c r="H9775" s="243"/>
      <c r="J9775" s="33"/>
      <c r="K9775" s="33"/>
      <c r="L9775" s="33"/>
      <c r="M9775" s="33"/>
      <c r="N9775" s="33"/>
      <c r="O9775" s="33"/>
      <c r="P9775" s="33"/>
      <c r="Q9775" s="33"/>
      <c r="R9775" s="33"/>
      <c r="S9775" s="33"/>
    </row>
    <row r="9776" spans="1:19">
      <c r="A9776" s="233"/>
      <c r="B9776" s="238"/>
      <c r="C9776" s="229"/>
      <c r="D9776" s="229"/>
      <c r="E9776" s="235"/>
      <c r="F9776" s="235"/>
      <c r="G9776" s="242"/>
      <c r="H9776" s="243"/>
      <c r="J9776" s="33"/>
      <c r="K9776" s="33"/>
      <c r="L9776" s="33"/>
      <c r="M9776" s="33"/>
      <c r="N9776" s="33"/>
      <c r="O9776" s="33"/>
      <c r="P9776" s="33"/>
      <c r="Q9776" s="33"/>
      <c r="R9776" s="33"/>
      <c r="S9776" s="33"/>
    </row>
    <row r="9777" spans="1:19">
      <c r="A9777" s="233"/>
      <c r="B9777" s="238"/>
      <c r="C9777" s="229"/>
      <c r="D9777" s="229"/>
      <c r="E9777" s="235"/>
      <c r="F9777" s="235"/>
      <c r="G9777" s="242"/>
      <c r="H9777" s="243"/>
      <c r="J9777" s="33"/>
      <c r="K9777" s="33"/>
      <c r="L9777" s="33"/>
      <c r="M9777" s="33"/>
      <c r="N9777" s="33"/>
      <c r="O9777" s="33"/>
      <c r="P9777" s="33"/>
      <c r="Q9777" s="33"/>
      <c r="R9777" s="33"/>
      <c r="S9777" s="33"/>
    </row>
    <row r="9778" spans="1:19">
      <c r="A9778" s="233"/>
      <c r="B9778" s="238"/>
      <c r="C9778" s="229"/>
      <c r="D9778" s="229"/>
      <c r="E9778" s="235"/>
      <c r="F9778" s="235"/>
      <c r="G9778" s="242"/>
      <c r="H9778" s="243"/>
      <c r="J9778" s="33"/>
      <c r="K9778" s="33"/>
      <c r="L9778" s="33"/>
      <c r="M9778" s="33"/>
      <c r="N9778" s="33"/>
      <c r="O9778" s="33"/>
      <c r="P9778" s="33"/>
      <c r="Q9778" s="33"/>
      <c r="R9778" s="33"/>
      <c r="S9778" s="33"/>
    </row>
    <row r="9779" spans="1:19">
      <c r="A9779" s="233"/>
      <c r="B9779" s="238"/>
      <c r="C9779" s="229"/>
      <c r="D9779" s="229"/>
      <c r="E9779" s="235"/>
      <c r="F9779" s="235"/>
      <c r="G9779" s="242"/>
      <c r="H9779" s="243"/>
      <c r="J9779" s="33"/>
      <c r="K9779" s="33"/>
      <c r="L9779" s="33"/>
      <c r="M9779" s="33"/>
      <c r="N9779" s="33"/>
      <c r="O9779" s="33"/>
      <c r="P9779" s="33"/>
      <c r="Q9779" s="33"/>
      <c r="R9779" s="33"/>
      <c r="S9779" s="33"/>
    </row>
    <row r="9780" spans="1:19">
      <c r="A9780" s="233"/>
      <c r="B9780" s="238"/>
      <c r="C9780" s="229"/>
      <c r="D9780" s="229"/>
      <c r="E9780" s="235"/>
      <c r="F9780" s="235"/>
      <c r="G9780" s="242"/>
      <c r="H9780" s="243"/>
      <c r="J9780" s="33"/>
      <c r="K9780" s="33"/>
      <c r="L9780" s="33"/>
      <c r="M9780" s="33"/>
      <c r="N9780" s="33"/>
      <c r="O9780" s="33"/>
      <c r="P9780" s="33"/>
      <c r="Q9780" s="33"/>
      <c r="R9780" s="33"/>
      <c r="S9780" s="33"/>
    </row>
    <row r="9781" spans="1:19">
      <c r="A9781" s="233"/>
      <c r="B9781" s="238"/>
      <c r="C9781" s="229"/>
      <c r="D9781" s="229"/>
      <c r="E9781" s="235"/>
      <c r="F9781" s="235"/>
      <c r="G9781" s="242"/>
      <c r="H9781" s="243"/>
      <c r="J9781" s="33"/>
      <c r="K9781" s="33"/>
      <c r="L9781" s="33"/>
      <c r="M9781" s="33"/>
      <c r="N9781" s="33"/>
      <c r="O9781" s="33"/>
      <c r="P9781" s="33"/>
      <c r="Q9781" s="33"/>
      <c r="R9781" s="33"/>
      <c r="S9781" s="33"/>
    </row>
    <row r="9782" spans="1:19">
      <c r="A9782" s="233"/>
      <c r="B9782" s="238"/>
      <c r="C9782" s="229"/>
      <c r="D9782" s="229"/>
      <c r="E9782" s="235"/>
      <c r="F9782" s="235"/>
      <c r="G9782" s="242"/>
      <c r="H9782" s="243"/>
      <c r="J9782" s="33"/>
      <c r="K9782" s="33"/>
      <c r="L9782" s="33"/>
      <c r="M9782" s="33"/>
      <c r="N9782" s="33"/>
      <c r="O9782" s="33"/>
      <c r="P9782" s="33"/>
      <c r="Q9782" s="33"/>
      <c r="R9782" s="33"/>
      <c r="S9782" s="33"/>
    </row>
    <row r="9783" spans="1:19">
      <c r="A9783" s="233"/>
      <c r="B9783" s="238"/>
      <c r="C9783" s="229"/>
      <c r="D9783" s="229"/>
      <c r="E9783" s="235"/>
      <c r="F9783" s="235"/>
      <c r="G9783" s="242"/>
      <c r="H9783" s="243"/>
      <c r="J9783" s="33"/>
      <c r="K9783" s="33"/>
      <c r="L9783" s="33"/>
      <c r="M9783" s="33"/>
      <c r="N9783" s="33"/>
      <c r="O9783" s="33"/>
      <c r="P9783" s="33"/>
      <c r="Q9783" s="33"/>
      <c r="R9783" s="33"/>
      <c r="S9783" s="33"/>
    </row>
    <row r="9784" spans="1:19">
      <c r="A9784" s="233"/>
      <c r="B9784" s="238"/>
      <c r="C9784" s="229"/>
      <c r="D9784" s="229"/>
      <c r="E9784" s="235"/>
      <c r="F9784" s="235"/>
      <c r="G9784" s="242"/>
      <c r="H9784" s="243"/>
      <c r="J9784" s="33"/>
      <c r="K9784" s="33"/>
      <c r="L9784" s="33"/>
      <c r="M9784" s="33"/>
      <c r="N9784" s="33"/>
      <c r="O9784" s="33"/>
      <c r="P9784" s="33"/>
      <c r="Q9784" s="33"/>
      <c r="R9784" s="33"/>
      <c r="S9784" s="33"/>
    </row>
    <row r="9785" spans="1:19">
      <c r="A9785" s="233"/>
      <c r="B9785" s="238"/>
      <c r="C9785" s="229"/>
      <c r="D9785" s="229"/>
      <c r="E9785" s="235"/>
      <c r="F9785" s="235"/>
      <c r="G9785" s="242"/>
      <c r="H9785" s="243"/>
      <c r="J9785" s="33"/>
      <c r="K9785" s="33"/>
      <c r="L9785" s="33"/>
      <c r="M9785" s="33"/>
      <c r="N9785" s="33"/>
      <c r="O9785" s="33"/>
      <c r="P9785" s="33"/>
      <c r="Q9785" s="33"/>
      <c r="R9785" s="33"/>
      <c r="S9785" s="33"/>
    </row>
    <row r="9786" spans="1:19">
      <c r="A9786" s="233"/>
      <c r="B9786" s="238"/>
      <c r="C9786" s="229"/>
      <c r="D9786" s="229"/>
      <c r="E9786" s="235"/>
      <c r="F9786" s="235"/>
      <c r="G9786" s="242"/>
      <c r="H9786" s="243"/>
      <c r="J9786" s="33"/>
      <c r="K9786" s="33"/>
      <c r="L9786" s="33"/>
      <c r="M9786" s="33"/>
      <c r="N9786" s="33"/>
      <c r="O9786" s="33"/>
      <c r="P9786" s="33"/>
      <c r="Q9786" s="33"/>
      <c r="R9786" s="33"/>
      <c r="S9786" s="33"/>
    </row>
    <row r="9787" spans="1:19">
      <c r="A9787" s="233"/>
      <c r="B9787" s="238"/>
      <c r="C9787" s="229"/>
      <c r="D9787" s="229"/>
      <c r="E9787" s="235"/>
      <c r="F9787" s="235"/>
      <c r="G9787" s="242"/>
      <c r="H9787" s="243"/>
      <c r="J9787" s="33"/>
      <c r="K9787" s="33"/>
      <c r="L9787" s="33"/>
      <c r="M9787" s="33"/>
      <c r="N9787" s="33"/>
      <c r="O9787" s="33"/>
      <c r="P9787" s="33"/>
      <c r="Q9787" s="33"/>
      <c r="R9787" s="33"/>
      <c r="S9787" s="33"/>
    </row>
    <row r="9788" spans="1:19">
      <c r="A9788" s="233"/>
      <c r="B9788" s="238"/>
      <c r="C9788" s="229"/>
      <c r="D9788" s="229"/>
      <c r="E9788" s="235"/>
      <c r="F9788" s="235"/>
      <c r="G9788" s="242"/>
      <c r="H9788" s="243"/>
      <c r="J9788" s="33"/>
      <c r="K9788" s="33"/>
      <c r="L9788" s="33"/>
      <c r="M9788" s="33"/>
      <c r="N9788" s="33"/>
      <c r="O9788" s="33"/>
      <c r="P9788" s="33"/>
      <c r="Q9788" s="33"/>
      <c r="R9788" s="33"/>
      <c r="S9788" s="33"/>
    </row>
    <row r="9789" spans="1:19">
      <c r="A9789" s="233"/>
      <c r="B9789" s="238"/>
      <c r="C9789" s="229"/>
      <c r="D9789" s="229"/>
      <c r="E9789" s="235"/>
      <c r="F9789" s="235"/>
      <c r="G9789" s="242"/>
      <c r="H9789" s="243"/>
      <c r="J9789" s="33"/>
      <c r="K9789" s="33"/>
      <c r="L9789" s="33"/>
      <c r="M9789" s="33"/>
      <c r="N9789" s="33"/>
      <c r="O9789" s="33"/>
      <c r="P9789" s="33"/>
      <c r="Q9789" s="33"/>
      <c r="R9789" s="33"/>
      <c r="S9789" s="33"/>
    </row>
    <row r="9790" spans="1:19">
      <c r="A9790" s="233"/>
      <c r="B9790" s="238"/>
      <c r="C9790" s="229"/>
      <c r="D9790" s="229"/>
      <c r="E9790" s="235"/>
      <c r="F9790" s="235"/>
      <c r="G9790" s="242"/>
      <c r="H9790" s="243"/>
      <c r="J9790" s="33"/>
      <c r="K9790" s="33"/>
      <c r="L9790" s="33"/>
      <c r="M9790" s="33"/>
      <c r="N9790" s="33"/>
      <c r="O9790" s="33"/>
      <c r="P9790" s="33"/>
      <c r="Q9790" s="33"/>
      <c r="R9790" s="33"/>
      <c r="S9790" s="33"/>
    </row>
    <row r="9791" spans="1:19">
      <c r="A9791" s="233"/>
      <c r="B9791" s="238"/>
      <c r="C9791" s="229"/>
      <c r="D9791" s="229"/>
      <c r="E9791" s="235"/>
      <c r="F9791" s="235"/>
      <c r="G9791" s="242"/>
      <c r="H9791" s="243"/>
      <c r="J9791" s="33"/>
      <c r="K9791" s="33"/>
      <c r="L9791" s="33"/>
      <c r="M9791" s="33"/>
      <c r="N9791" s="33"/>
      <c r="O9791" s="33"/>
      <c r="P9791" s="33"/>
      <c r="Q9791" s="33"/>
      <c r="R9791" s="33"/>
      <c r="S9791" s="33"/>
    </row>
    <row r="9792" spans="1:19">
      <c r="A9792" s="233"/>
      <c r="B9792" s="238"/>
      <c r="C9792" s="229"/>
      <c r="D9792" s="229"/>
      <c r="E9792" s="235"/>
      <c r="F9792" s="235"/>
      <c r="G9792" s="242"/>
      <c r="H9792" s="243"/>
      <c r="J9792" s="33"/>
      <c r="K9792" s="33"/>
      <c r="L9792" s="33"/>
      <c r="M9792" s="33"/>
      <c r="N9792" s="33"/>
      <c r="O9792" s="33"/>
      <c r="P9792" s="33"/>
      <c r="Q9792" s="33"/>
      <c r="R9792" s="33"/>
      <c r="S9792" s="33"/>
    </row>
    <row r="9793" spans="1:19">
      <c r="A9793" s="233"/>
      <c r="B9793" s="238"/>
      <c r="C9793" s="229"/>
      <c r="D9793" s="229"/>
      <c r="E9793" s="235"/>
      <c r="F9793" s="235"/>
      <c r="G9793" s="242"/>
      <c r="H9793" s="243"/>
      <c r="J9793" s="33"/>
      <c r="K9793" s="33"/>
      <c r="L9793" s="33"/>
      <c r="M9793" s="33"/>
      <c r="N9793" s="33"/>
      <c r="O9793" s="33"/>
      <c r="P9793" s="33"/>
      <c r="Q9793" s="33"/>
      <c r="R9793" s="33"/>
      <c r="S9793" s="33"/>
    </row>
    <row r="9794" spans="1:19">
      <c r="A9794" s="233"/>
      <c r="B9794" s="238"/>
      <c r="C9794" s="229"/>
      <c r="D9794" s="229"/>
      <c r="E9794" s="235"/>
      <c r="F9794" s="235"/>
      <c r="G9794" s="242"/>
      <c r="H9794" s="243"/>
      <c r="J9794" s="33"/>
      <c r="K9794" s="33"/>
      <c r="L9794" s="33"/>
      <c r="M9794" s="33"/>
      <c r="N9794" s="33"/>
      <c r="O9794" s="33"/>
      <c r="P9794" s="33"/>
      <c r="Q9794" s="33"/>
      <c r="R9794" s="33"/>
      <c r="S9794" s="33"/>
    </row>
    <row r="9795" spans="1:19">
      <c r="A9795" s="233"/>
      <c r="B9795" s="238"/>
      <c r="C9795" s="229"/>
      <c r="D9795" s="229"/>
      <c r="E9795" s="235"/>
      <c r="F9795" s="235"/>
      <c r="G9795" s="242"/>
      <c r="H9795" s="243"/>
      <c r="J9795" s="33"/>
      <c r="K9795" s="33"/>
      <c r="L9795" s="33"/>
      <c r="M9795" s="33"/>
      <c r="N9795" s="33"/>
      <c r="O9795" s="33"/>
      <c r="P9795" s="33"/>
      <c r="Q9795" s="33"/>
      <c r="R9795" s="33"/>
      <c r="S9795" s="33"/>
    </row>
    <row r="9796" spans="1:19">
      <c r="A9796" s="233"/>
      <c r="B9796" s="238"/>
      <c r="C9796" s="229"/>
      <c r="D9796" s="229"/>
      <c r="E9796" s="235"/>
      <c r="F9796" s="235"/>
      <c r="G9796" s="242"/>
      <c r="H9796" s="243"/>
      <c r="J9796" s="33"/>
      <c r="K9796" s="33"/>
      <c r="L9796" s="33"/>
      <c r="M9796" s="33"/>
      <c r="N9796" s="33"/>
      <c r="O9796" s="33"/>
      <c r="P9796" s="33"/>
      <c r="Q9796" s="33"/>
      <c r="R9796" s="33"/>
      <c r="S9796" s="33"/>
    </row>
    <row r="9797" spans="1:19">
      <c r="A9797" s="233"/>
      <c r="B9797" s="238"/>
      <c r="C9797" s="229"/>
      <c r="D9797" s="229"/>
      <c r="E9797" s="235"/>
      <c r="F9797" s="235"/>
      <c r="G9797" s="242"/>
      <c r="H9797" s="243"/>
      <c r="J9797" s="33"/>
      <c r="K9797" s="33"/>
      <c r="L9797" s="33"/>
      <c r="M9797" s="33"/>
      <c r="N9797" s="33"/>
      <c r="O9797" s="33"/>
      <c r="P9797" s="33"/>
      <c r="Q9797" s="33"/>
      <c r="R9797" s="33"/>
      <c r="S9797" s="33"/>
    </row>
    <row r="9798" spans="1:19">
      <c r="A9798" s="233"/>
      <c r="B9798" s="238"/>
      <c r="C9798" s="229"/>
      <c r="D9798" s="229"/>
      <c r="E9798" s="235"/>
      <c r="F9798" s="235"/>
      <c r="G9798" s="242"/>
      <c r="H9798" s="243"/>
      <c r="J9798" s="33"/>
      <c r="K9798" s="33"/>
      <c r="L9798" s="33"/>
      <c r="M9798" s="33"/>
      <c r="N9798" s="33"/>
      <c r="O9798" s="33"/>
      <c r="P9798" s="33"/>
      <c r="Q9798" s="33"/>
      <c r="R9798" s="33"/>
      <c r="S9798" s="33"/>
    </row>
    <row r="9799" spans="1:19">
      <c r="A9799" s="233"/>
      <c r="B9799" s="238"/>
      <c r="C9799" s="229"/>
      <c r="D9799" s="229"/>
      <c r="E9799" s="235"/>
      <c r="F9799" s="235"/>
      <c r="G9799" s="242"/>
      <c r="H9799" s="243"/>
      <c r="J9799" s="33"/>
      <c r="K9799" s="33"/>
      <c r="L9799" s="33"/>
      <c r="M9799" s="33"/>
      <c r="N9799" s="33"/>
      <c r="O9799" s="33"/>
      <c r="P9799" s="33"/>
      <c r="Q9799" s="33"/>
      <c r="R9799" s="33"/>
      <c r="S9799" s="33"/>
    </row>
    <row r="9800" spans="1:19">
      <c r="A9800" s="233"/>
      <c r="B9800" s="238"/>
      <c r="C9800" s="229"/>
      <c r="D9800" s="229"/>
      <c r="E9800" s="235"/>
      <c r="F9800" s="235"/>
      <c r="G9800" s="242"/>
      <c r="H9800" s="243"/>
      <c r="J9800" s="33"/>
      <c r="K9800" s="33"/>
      <c r="L9800" s="33"/>
      <c r="M9800" s="33"/>
      <c r="N9800" s="33"/>
      <c r="O9800" s="33"/>
      <c r="P9800" s="33"/>
      <c r="Q9800" s="33"/>
      <c r="R9800" s="33"/>
      <c r="S9800" s="33"/>
    </row>
    <row r="9801" spans="1:19">
      <c r="A9801" s="233"/>
      <c r="B9801" s="238"/>
      <c r="C9801" s="229"/>
      <c r="D9801" s="229"/>
      <c r="E9801" s="235"/>
      <c r="F9801" s="235"/>
      <c r="G9801" s="242"/>
      <c r="H9801" s="243"/>
      <c r="J9801" s="33"/>
      <c r="K9801" s="33"/>
      <c r="L9801" s="33"/>
      <c r="M9801" s="33"/>
      <c r="N9801" s="33"/>
      <c r="O9801" s="33"/>
      <c r="P9801" s="33"/>
      <c r="Q9801" s="33"/>
      <c r="R9801" s="33"/>
      <c r="S9801" s="33"/>
    </row>
    <row r="9802" spans="1:19">
      <c r="A9802" s="233"/>
      <c r="B9802" s="238"/>
      <c r="C9802" s="229"/>
      <c r="D9802" s="229"/>
      <c r="E9802" s="235"/>
      <c r="F9802" s="235"/>
      <c r="G9802" s="242"/>
      <c r="H9802" s="243"/>
      <c r="J9802" s="33"/>
      <c r="K9802" s="33"/>
      <c r="L9802" s="33"/>
      <c r="M9802" s="33"/>
      <c r="N9802" s="33"/>
      <c r="O9802" s="33"/>
      <c r="P9802" s="33"/>
      <c r="Q9802" s="33"/>
      <c r="R9802" s="33"/>
      <c r="S9802" s="33"/>
    </row>
    <row r="9803" spans="1:19">
      <c r="A9803" s="233"/>
      <c r="B9803" s="238"/>
      <c r="C9803" s="229"/>
      <c r="D9803" s="229"/>
      <c r="E9803" s="235"/>
      <c r="F9803" s="235"/>
      <c r="G9803" s="242"/>
      <c r="H9803" s="243"/>
      <c r="J9803" s="33"/>
      <c r="K9803" s="33"/>
      <c r="L9803" s="33"/>
      <c r="M9803" s="33"/>
      <c r="N9803" s="33"/>
      <c r="O9803" s="33"/>
      <c r="P9803" s="33"/>
      <c r="Q9803" s="33"/>
      <c r="R9803" s="33"/>
      <c r="S9803" s="33"/>
    </row>
    <row r="9804" spans="1:19">
      <c r="A9804" s="233"/>
      <c r="B9804" s="238"/>
      <c r="C9804" s="229"/>
      <c r="D9804" s="229"/>
      <c r="E9804" s="235"/>
      <c r="F9804" s="235"/>
      <c r="G9804" s="242"/>
      <c r="H9804" s="243"/>
      <c r="J9804" s="33"/>
      <c r="K9804" s="33"/>
      <c r="L9804" s="33"/>
      <c r="M9804" s="33"/>
      <c r="N9804" s="33"/>
      <c r="O9804" s="33"/>
      <c r="P9804" s="33"/>
      <c r="Q9804" s="33"/>
      <c r="R9804" s="33"/>
      <c r="S9804" s="33"/>
    </row>
    <row r="9805" spans="1:19">
      <c r="A9805" s="233"/>
      <c r="B9805" s="238"/>
      <c r="C9805" s="229"/>
      <c r="D9805" s="229"/>
      <c r="E9805" s="235"/>
      <c r="F9805" s="235"/>
      <c r="G9805" s="242"/>
      <c r="H9805" s="243"/>
      <c r="J9805" s="33"/>
      <c r="K9805" s="33"/>
      <c r="L9805" s="33"/>
      <c r="M9805" s="33"/>
      <c r="N9805" s="33"/>
      <c r="O9805" s="33"/>
      <c r="P9805" s="33"/>
      <c r="Q9805" s="33"/>
      <c r="R9805" s="33"/>
      <c r="S9805" s="33"/>
    </row>
    <row r="9806" spans="1:19">
      <c r="A9806" s="233"/>
      <c r="B9806" s="238"/>
      <c r="C9806" s="229"/>
      <c r="D9806" s="229"/>
      <c r="E9806" s="235"/>
      <c r="F9806" s="235"/>
      <c r="G9806" s="242"/>
      <c r="H9806" s="243"/>
      <c r="J9806" s="33"/>
      <c r="K9806" s="33"/>
      <c r="L9806" s="33"/>
      <c r="M9806" s="33"/>
      <c r="N9806" s="33"/>
      <c r="O9806" s="33"/>
      <c r="P9806" s="33"/>
      <c r="Q9806" s="33"/>
      <c r="R9806" s="33"/>
      <c r="S9806" s="33"/>
    </row>
    <row r="9807" spans="1:19">
      <c r="A9807" s="233"/>
      <c r="B9807" s="238"/>
      <c r="C9807" s="229"/>
      <c r="D9807" s="229"/>
      <c r="E9807" s="235"/>
      <c r="F9807" s="235"/>
      <c r="G9807" s="242"/>
      <c r="H9807" s="243"/>
      <c r="J9807" s="33"/>
      <c r="K9807" s="33"/>
      <c r="L9807" s="33"/>
      <c r="M9807" s="33"/>
      <c r="N9807" s="33"/>
      <c r="O9807" s="33"/>
      <c r="P9807" s="33"/>
      <c r="Q9807" s="33"/>
      <c r="R9807" s="33"/>
      <c r="S9807" s="33"/>
    </row>
    <row r="9808" spans="1:19">
      <c r="A9808" s="233"/>
      <c r="B9808" s="238"/>
      <c r="C9808" s="229"/>
      <c r="D9808" s="229"/>
      <c r="E9808" s="235"/>
      <c r="F9808" s="235"/>
      <c r="G9808" s="242"/>
      <c r="H9808" s="243"/>
      <c r="J9808" s="33"/>
      <c r="K9808" s="33"/>
      <c r="L9808" s="33"/>
      <c r="M9808" s="33"/>
      <c r="N9808" s="33"/>
      <c r="O9808" s="33"/>
      <c r="P9808" s="33"/>
      <c r="Q9808" s="33"/>
      <c r="R9808" s="33"/>
      <c r="S9808" s="33"/>
    </row>
    <row r="9809" spans="1:19">
      <c r="A9809" s="233"/>
      <c r="B9809" s="238"/>
      <c r="C9809" s="229"/>
      <c r="D9809" s="229"/>
      <c r="E9809" s="235"/>
      <c r="F9809" s="235"/>
      <c r="G9809" s="242"/>
      <c r="H9809" s="243"/>
      <c r="J9809" s="33"/>
      <c r="K9809" s="33"/>
      <c r="L9809" s="33"/>
      <c r="M9809" s="33"/>
      <c r="N9809" s="33"/>
      <c r="O9809" s="33"/>
      <c r="P9809" s="33"/>
      <c r="Q9809" s="33"/>
      <c r="R9809" s="33"/>
      <c r="S9809" s="33"/>
    </row>
    <row r="9810" spans="1:19">
      <c r="A9810" s="233"/>
      <c r="B9810" s="238"/>
      <c r="C9810" s="229"/>
      <c r="D9810" s="229"/>
      <c r="E9810" s="235"/>
      <c r="F9810" s="235"/>
      <c r="G9810" s="242"/>
      <c r="H9810" s="243"/>
      <c r="J9810" s="33"/>
      <c r="K9810" s="33"/>
      <c r="L9810" s="33"/>
      <c r="M9810" s="33"/>
      <c r="N9810" s="33"/>
      <c r="O9810" s="33"/>
      <c r="P9810" s="33"/>
      <c r="Q9810" s="33"/>
      <c r="R9810" s="33"/>
      <c r="S9810" s="33"/>
    </row>
    <row r="9811" spans="1:19">
      <c r="A9811" s="233"/>
      <c r="B9811" s="238"/>
      <c r="C9811" s="229"/>
      <c r="D9811" s="229"/>
      <c r="E9811" s="235"/>
      <c r="F9811" s="235"/>
      <c r="G9811" s="242"/>
      <c r="H9811" s="243"/>
      <c r="J9811" s="33"/>
      <c r="K9811" s="33"/>
      <c r="L9811" s="33"/>
      <c r="M9811" s="33"/>
      <c r="N9811" s="33"/>
      <c r="O9811" s="33"/>
      <c r="P9811" s="33"/>
      <c r="Q9811" s="33"/>
      <c r="R9811" s="33"/>
      <c r="S9811" s="33"/>
    </row>
    <row r="9812" spans="1:19">
      <c r="A9812" s="233"/>
      <c r="B9812" s="238"/>
      <c r="C9812" s="229"/>
      <c r="D9812" s="229"/>
      <c r="E9812" s="235"/>
      <c r="F9812" s="235"/>
      <c r="G9812" s="242"/>
      <c r="H9812" s="243"/>
      <c r="J9812" s="33"/>
      <c r="K9812" s="33"/>
      <c r="L9812" s="33"/>
      <c r="M9812" s="33"/>
      <c r="N9812" s="33"/>
      <c r="O9812" s="33"/>
      <c r="P9812" s="33"/>
      <c r="Q9812" s="33"/>
      <c r="R9812" s="33"/>
      <c r="S9812" s="33"/>
    </row>
    <row r="9813" spans="1:19">
      <c r="A9813" s="233"/>
      <c r="B9813" s="238"/>
      <c r="C9813" s="229"/>
      <c r="D9813" s="229"/>
      <c r="E9813" s="235"/>
      <c r="F9813" s="235"/>
      <c r="G9813" s="242"/>
      <c r="H9813" s="243"/>
      <c r="J9813" s="33"/>
      <c r="K9813" s="33"/>
      <c r="L9813" s="33"/>
      <c r="M9813" s="33"/>
      <c r="N9813" s="33"/>
      <c r="O9813" s="33"/>
      <c r="P9813" s="33"/>
      <c r="Q9813" s="33"/>
      <c r="R9813" s="33"/>
      <c r="S9813" s="33"/>
    </row>
    <row r="9814" spans="1:19">
      <c r="A9814" s="233"/>
      <c r="B9814" s="238"/>
      <c r="C9814" s="229"/>
      <c r="D9814" s="229"/>
      <c r="E9814" s="235"/>
      <c r="F9814" s="235"/>
      <c r="G9814" s="242"/>
      <c r="H9814" s="243"/>
      <c r="J9814" s="33"/>
      <c r="K9814" s="33"/>
      <c r="L9814" s="33"/>
      <c r="M9814" s="33"/>
      <c r="N9814" s="33"/>
      <c r="O9814" s="33"/>
      <c r="P9814" s="33"/>
      <c r="Q9814" s="33"/>
      <c r="R9814" s="33"/>
      <c r="S9814" s="33"/>
    </row>
    <row r="9815" spans="1:19">
      <c r="A9815" s="233"/>
      <c r="B9815" s="238"/>
      <c r="C9815" s="229"/>
      <c r="D9815" s="229"/>
      <c r="E9815" s="235"/>
      <c r="F9815" s="235"/>
      <c r="G9815" s="242"/>
      <c r="H9815" s="243"/>
      <c r="J9815" s="33"/>
      <c r="K9815" s="33"/>
      <c r="L9815" s="33"/>
      <c r="M9815" s="33"/>
      <c r="N9815" s="33"/>
      <c r="O9815" s="33"/>
      <c r="P9815" s="33"/>
      <c r="Q9815" s="33"/>
      <c r="R9815" s="33"/>
      <c r="S9815" s="33"/>
    </row>
    <row r="9816" spans="1:19">
      <c r="A9816" s="233"/>
      <c r="B9816" s="238"/>
      <c r="C9816" s="229"/>
      <c r="D9816" s="229"/>
      <c r="E9816" s="235"/>
      <c r="F9816" s="235"/>
      <c r="G9816" s="242"/>
      <c r="H9816" s="243"/>
      <c r="J9816" s="33"/>
      <c r="K9816" s="33"/>
      <c r="L9816" s="33"/>
      <c r="M9816" s="33"/>
      <c r="N9816" s="33"/>
      <c r="O9816" s="33"/>
      <c r="P9816" s="33"/>
      <c r="Q9816" s="33"/>
      <c r="R9816" s="33"/>
      <c r="S9816" s="33"/>
    </row>
    <row r="9817" spans="1:19">
      <c r="A9817" s="233"/>
      <c r="B9817" s="238"/>
      <c r="C9817" s="229"/>
      <c r="D9817" s="229"/>
      <c r="E9817" s="235"/>
      <c r="F9817" s="235"/>
      <c r="G9817" s="242"/>
      <c r="H9817" s="243"/>
      <c r="J9817" s="33"/>
      <c r="K9817" s="33"/>
      <c r="L9817" s="33"/>
      <c r="M9817" s="33"/>
      <c r="N9817" s="33"/>
      <c r="O9817" s="33"/>
      <c r="P9817" s="33"/>
      <c r="Q9817" s="33"/>
      <c r="R9817" s="33"/>
      <c r="S9817" s="33"/>
    </row>
    <row r="9818" spans="1:19">
      <c r="A9818" s="233"/>
      <c r="B9818" s="238"/>
      <c r="C9818" s="229"/>
      <c r="D9818" s="229"/>
      <c r="E9818" s="235"/>
      <c r="F9818" s="235"/>
      <c r="G9818" s="242"/>
      <c r="H9818" s="243"/>
      <c r="J9818" s="33"/>
      <c r="K9818" s="33"/>
      <c r="L9818" s="33"/>
      <c r="M9818" s="33"/>
      <c r="N9818" s="33"/>
      <c r="O9818" s="33"/>
      <c r="P9818" s="33"/>
      <c r="Q9818" s="33"/>
      <c r="R9818" s="33"/>
      <c r="S9818" s="33"/>
    </row>
    <row r="9819" spans="1:19">
      <c r="A9819" s="233"/>
      <c r="B9819" s="238"/>
      <c r="C9819" s="229"/>
      <c r="D9819" s="229"/>
      <c r="E9819" s="235"/>
      <c r="F9819" s="235"/>
      <c r="G9819" s="242"/>
      <c r="H9819" s="243"/>
      <c r="J9819" s="33"/>
      <c r="K9819" s="33"/>
      <c r="L9819" s="33"/>
      <c r="M9819" s="33"/>
      <c r="N9819" s="33"/>
      <c r="O9819" s="33"/>
      <c r="P9819" s="33"/>
      <c r="Q9819" s="33"/>
      <c r="R9819" s="33"/>
      <c r="S9819" s="33"/>
    </row>
    <row r="9820" spans="1:19">
      <c r="A9820" s="233"/>
      <c r="B9820" s="238"/>
      <c r="C9820" s="229"/>
      <c r="D9820" s="229"/>
      <c r="E9820" s="235"/>
      <c r="F9820" s="235"/>
      <c r="G9820" s="242"/>
      <c r="H9820" s="243"/>
      <c r="J9820" s="33"/>
      <c r="K9820" s="33"/>
      <c r="L9820" s="33"/>
      <c r="M9820" s="33"/>
      <c r="N9820" s="33"/>
      <c r="O9820" s="33"/>
      <c r="P9820" s="33"/>
      <c r="Q9820" s="33"/>
      <c r="R9820" s="33"/>
      <c r="S9820" s="33"/>
    </row>
    <row r="9821" spans="1:19">
      <c r="A9821" s="233"/>
      <c r="B9821" s="238"/>
      <c r="C9821" s="229"/>
      <c r="D9821" s="229"/>
      <c r="E9821" s="235"/>
      <c r="F9821" s="235"/>
      <c r="G9821" s="242"/>
      <c r="H9821" s="243"/>
      <c r="J9821" s="33"/>
      <c r="K9821" s="33"/>
      <c r="L9821" s="33"/>
      <c r="M9821" s="33"/>
      <c r="N9821" s="33"/>
      <c r="O9821" s="33"/>
      <c r="P9821" s="33"/>
      <c r="Q9821" s="33"/>
      <c r="R9821" s="33"/>
      <c r="S9821" s="33"/>
    </row>
    <row r="9822" spans="1:19">
      <c r="A9822" s="233"/>
      <c r="B9822" s="238"/>
      <c r="C9822" s="229"/>
      <c r="D9822" s="229"/>
      <c r="E9822" s="235"/>
      <c r="F9822" s="235"/>
      <c r="G9822" s="242"/>
      <c r="H9822" s="243"/>
      <c r="J9822" s="33"/>
      <c r="K9822" s="33"/>
      <c r="L9822" s="33"/>
      <c r="M9822" s="33"/>
      <c r="N9822" s="33"/>
      <c r="O9822" s="33"/>
      <c r="P9822" s="33"/>
      <c r="Q9822" s="33"/>
      <c r="R9822" s="33"/>
      <c r="S9822" s="33"/>
    </row>
    <row r="9823" spans="1:19">
      <c r="A9823" s="233"/>
      <c r="B9823" s="238"/>
      <c r="C9823" s="229"/>
      <c r="D9823" s="229"/>
      <c r="E9823" s="235"/>
      <c r="F9823" s="235"/>
      <c r="G9823" s="242"/>
      <c r="H9823" s="243"/>
      <c r="J9823" s="33"/>
      <c r="K9823" s="33"/>
      <c r="L9823" s="33"/>
      <c r="M9823" s="33"/>
      <c r="N9823" s="33"/>
      <c r="O9823" s="33"/>
      <c r="P9823" s="33"/>
      <c r="Q9823" s="33"/>
      <c r="R9823" s="33"/>
      <c r="S9823" s="33"/>
    </row>
    <row r="9824" spans="1:19">
      <c r="A9824" s="233"/>
      <c r="B9824" s="238"/>
      <c r="C9824" s="229"/>
      <c r="D9824" s="229"/>
      <c r="E9824" s="235"/>
      <c r="F9824" s="235"/>
      <c r="G9824" s="242"/>
      <c r="H9824" s="243"/>
      <c r="J9824" s="33"/>
      <c r="K9824" s="33"/>
      <c r="L9824" s="33"/>
      <c r="M9824" s="33"/>
      <c r="N9824" s="33"/>
      <c r="O9824" s="33"/>
      <c r="P9824" s="33"/>
      <c r="Q9824" s="33"/>
      <c r="R9824" s="33"/>
      <c r="S9824" s="33"/>
    </row>
    <row r="9825" spans="1:19">
      <c r="A9825" s="233"/>
      <c r="B9825" s="238"/>
      <c r="C9825" s="229"/>
      <c r="D9825" s="229"/>
      <c r="E9825" s="235"/>
      <c r="F9825" s="235"/>
      <c r="G9825" s="242"/>
      <c r="H9825" s="243"/>
      <c r="J9825" s="33"/>
      <c r="K9825" s="33"/>
      <c r="L9825" s="33"/>
      <c r="M9825" s="33"/>
      <c r="N9825" s="33"/>
      <c r="O9825" s="33"/>
      <c r="P9825" s="33"/>
      <c r="Q9825" s="33"/>
      <c r="R9825" s="33"/>
      <c r="S9825" s="33"/>
    </row>
    <row r="9826" spans="1:19">
      <c r="A9826" s="233"/>
      <c r="B9826" s="238"/>
      <c r="C9826" s="229"/>
      <c r="D9826" s="229"/>
      <c r="E9826" s="235"/>
      <c r="F9826" s="235"/>
      <c r="G9826" s="242"/>
      <c r="H9826" s="243"/>
      <c r="J9826" s="33"/>
      <c r="K9826" s="33"/>
      <c r="L9826" s="33"/>
      <c r="M9826" s="33"/>
      <c r="N9826" s="33"/>
      <c r="O9826" s="33"/>
      <c r="P9826" s="33"/>
      <c r="Q9826" s="33"/>
      <c r="R9826" s="33"/>
      <c r="S9826" s="33"/>
    </row>
    <row r="9827" spans="1:19">
      <c r="A9827" s="233"/>
      <c r="B9827" s="238"/>
      <c r="C9827" s="229"/>
      <c r="D9827" s="229"/>
      <c r="E9827" s="235"/>
      <c r="F9827" s="235"/>
      <c r="G9827" s="242"/>
      <c r="H9827" s="243"/>
      <c r="J9827" s="33"/>
      <c r="K9827" s="33"/>
      <c r="L9827" s="33"/>
      <c r="M9827" s="33"/>
      <c r="N9827" s="33"/>
      <c r="O9827" s="33"/>
      <c r="P9827" s="33"/>
      <c r="Q9827" s="33"/>
      <c r="R9827" s="33"/>
      <c r="S9827" s="33"/>
    </row>
    <row r="9828" spans="1:19">
      <c r="A9828" s="233"/>
      <c r="B9828" s="238"/>
      <c r="C9828" s="229"/>
      <c r="D9828" s="229"/>
      <c r="E9828" s="235"/>
      <c r="F9828" s="235"/>
      <c r="G9828" s="242"/>
      <c r="H9828" s="243"/>
      <c r="J9828" s="33"/>
      <c r="K9828" s="33"/>
      <c r="L9828" s="33"/>
      <c r="M9828" s="33"/>
      <c r="N9828" s="33"/>
      <c r="O9828" s="33"/>
      <c r="P9828" s="33"/>
      <c r="Q9828" s="33"/>
      <c r="R9828" s="33"/>
      <c r="S9828" s="33"/>
    </row>
    <row r="9829" spans="1:19">
      <c r="A9829" s="233"/>
      <c r="B9829" s="238"/>
      <c r="C9829" s="229"/>
      <c r="D9829" s="229"/>
      <c r="E9829" s="235"/>
      <c r="F9829" s="235"/>
      <c r="G9829" s="242"/>
      <c r="H9829" s="243"/>
      <c r="J9829" s="33"/>
      <c r="K9829" s="33"/>
      <c r="L9829" s="33"/>
      <c r="M9829" s="33"/>
      <c r="N9829" s="33"/>
      <c r="O9829" s="33"/>
      <c r="P9829" s="33"/>
      <c r="Q9829" s="33"/>
      <c r="R9829" s="33"/>
      <c r="S9829" s="33"/>
    </row>
    <row r="9830" spans="1:19">
      <c r="A9830" s="233"/>
      <c r="B9830" s="238"/>
      <c r="C9830" s="229"/>
      <c r="D9830" s="229"/>
      <c r="E9830" s="235"/>
      <c r="F9830" s="235"/>
      <c r="G9830" s="242"/>
      <c r="H9830" s="243"/>
      <c r="J9830" s="33"/>
      <c r="K9830" s="33"/>
      <c r="L9830" s="33"/>
      <c r="M9830" s="33"/>
      <c r="N9830" s="33"/>
      <c r="O9830" s="33"/>
      <c r="P9830" s="33"/>
      <c r="Q9830" s="33"/>
      <c r="R9830" s="33"/>
      <c r="S9830" s="33"/>
    </row>
    <row r="9831" spans="1:19">
      <c r="A9831" s="233"/>
      <c r="B9831" s="238"/>
      <c r="C9831" s="229"/>
      <c r="D9831" s="229"/>
      <c r="E9831" s="235"/>
      <c r="F9831" s="235"/>
      <c r="G9831" s="242"/>
      <c r="H9831" s="243"/>
      <c r="J9831" s="33"/>
      <c r="K9831" s="33"/>
      <c r="L9831" s="33"/>
      <c r="M9831" s="33"/>
      <c r="N9831" s="33"/>
      <c r="O9831" s="33"/>
      <c r="P9831" s="33"/>
      <c r="Q9831" s="33"/>
      <c r="R9831" s="33"/>
      <c r="S9831" s="33"/>
    </row>
    <row r="9832" spans="1:19">
      <c r="A9832" s="233"/>
      <c r="B9832" s="238"/>
      <c r="C9832" s="229"/>
      <c r="D9832" s="229"/>
      <c r="E9832" s="235"/>
      <c r="F9832" s="235"/>
      <c r="G9832" s="242"/>
      <c r="H9832" s="243"/>
      <c r="J9832" s="33"/>
      <c r="K9832" s="33"/>
      <c r="L9832" s="33"/>
      <c r="M9832" s="33"/>
      <c r="N9832" s="33"/>
      <c r="O9832" s="33"/>
      <c r="P9832" s="33"/>
      <c r="Q9832" s="33"/>
      <c r="R9832" s="33"/>
      <c r="S9832" s="33"/>
    </row>
    <row r="9833" spans="1:19">
      <c r="A9833" s="233"/>
      <c r="B9833" s="238"/>
      <c r="C9833" s="229"/>
      <c r="D9833" s="229"/>
      <c r="E9833" s="235"/>
      <c r="F9833" s="235"/>
      <c r="G9833" s="242"/>
      <c r="H9833" s="243"/>
      <c r="J9833" s="33"/>
      <c r="K9833" s="33"/>
      <c r="L9833" s="33"/>
      <c r="M9833" s="33"/>
      <c r="N9833" s="33"/>
      <c r="O9833" s="33"/>
      <c r="P9833" s="33"/>
      <c r="Q9833" s="33"/>
      <c r="R9833" s="33"/>
      <c r="S9833" s="33"/>
    </row>
    <row r="9834" spans="1:19">
      <c r="A9834" s="233"/>
      <c r="B9834" s="238"/>
      <c r="C9834" s="229"/>
      <c r="D9834" s="229"/>
      <c r="E9834" s="235"/>
      <c r="F9834" s="235"/>
      <c r="G9834" s="242"/>
      <c r="H9834" s="243"/>
      <c r="J9834" s="33"/>
      <c r="K9834" s="33"/>
      <c r="L9834" s="33"/>
      <c r="M9834" s="33"/>
      <c r="N9834" s="33"/>
      <c r="O9834" s="33"/>
      <c r="P9834" s="33"/>
      <c r="Q9834" s="33"/>
      <c r="R9834" s="33"/>
      <c r="S9834" s="33"/>
    </row>
    <row r="9835" spans="1:19">
      <c r="A9835" s="233"/>
      <c r="B9835" s="238"/>
      <c r="C9835" s="229"/>
      <c r="D9835" s="229"/>
      <c r="E9835" s="235"/>
      <c r="F9835" s="235"/>
      <c r="G9835" s="242"/>
      <c r="H9835" s="243"/>
      <c r="J9835" s="33"/>
      <c r="K9835" s="33"/>
      <c r="L9835" s="33"/>
      <c r="M9835" s="33"/>
      <c r="N9835" s="33"/>
      <c r="O9835" s="33"/>
      <c r="P9835" s="33"/>
      <c r="Q9835" s="33"/>
      <c r="R9835" s="33"/>
      <c r="S9835" s="33"/>
    </row>
    <row r="9836" spans="1:19">
      <c r="A9836" s="233"/>
      <c r="B9836" s="238"/>
      <c r="C9836" s="229"/>
      <c r="D9836" s="229"/>
      <c r="E9836" s="235"/>
      <c r="F9836" s="235"/>
      <c r="G9836" s="242"/>
      <c r="H9836" s="243"/>
      <c r="J9836" s="33"/>
      <c r="K9836" s="33"/>
      <c r="L9836" s="33"/>
      <c r="M9836" s="33"/>
      <c r="N9836" s="33"/>
      <c r="O9836" s="33"/>
      <c r="P9836" s="33"/>
      <c r="Q9836" s="33"/>
      <c r="R9836" s="33"/>
      <c r="S9836" s="33"/>
    </row>
    <row r="9837" spans="1:19">
      <c r="A9837" s="233"/>
      <c r="B9837" s="238"/>
      <c r="C9837" s="229"/>
      <c r="D9837" s="229"/>
      <c r="E9837" s="235"/>
      <c r="F9837" s="235"/>
      <c r="G9837" s="242"/>
      <c r="H9837" s="243"/>
      <c r="J9837" s="33"/>
      <c r="K9837" s="33"/>
      <c r="L9837" s="33"/>
      <c r="M9837" s="33"/>
      <c r="N9837" s="33"/>
      <c r="O9837" s="33"/>
      <c r="P9837" s="33"/>
      <c r="Q9837" s="33"/>
      <c r="R9837" s="33"/>
      <c r="S9837" s="33"/>
    </row>
    <row r="9838" spans="1:19">
      <c r="A9838" s="233"/>
      <c r="B9838" s="238"/>
      <c r="C9838" s="229"/>
      <c r="D9838" s="229"/>
      <c r="E9838" s="235"/>
      <c r="F9838" s="235"/>
      <c r="G9838" s="242"/>
      <c r="H9838" s="243"/>
      <c r="J9838" s="33"/>
      <c r="K9838" s="33"/>
      <c r="L9838" s="33"/>
      <c r="M9838" s="33"/>
      <c r="N9838" s="33"/>
      <c r="O9838" s="33"/>
      <c r="P9838" s="33"/>
      <c r="Q9838" s="33"/>
      <c r="R9838" s="33"/>
      <c r="S9838" s="33"/>
    </row>
    <row r="9839" spans="1:19">
      <c r="A9839" s="233"/>
      <c r="B9839" s="238"/>
      <c r="C9839" s="229"/>
      <c r="D9839" s="229"/>
      <c r="E9839" s="235"/>
      <c r="F9839" s="235"/>
      <c r="G9839" s="242"/>
      <c r="H9839" s="243"/>
      <c r="J9839" s="33"/>
      <c r="K9839" s="33"/>
      <c r="L9839" s="33"/>
      <c r="M9839" s="33"/>
      <c r="N9839" s="33"/>
      <c r="O9839" s="33"/>
      <c r="P9839" s="33"/>
      <c r="Q9839" s="33"/>
      <c r="R9839" s="33"/>
      <c r="S9839" s="33"/>
    </row>
    <row r="9840" spans="1:19">
      <c r="A9840" s="233"/>
      <c r="B9840" s="238"/>
      <c r="C9840" s="229"/>
      <c r="D9840" s="229"/>
      <c r="E9840" s="235"/>
      <c r="F9840" s="235"/>
      <c r="G9840" s="242"/>
      <c r="H9840" s="243"/>
      <c r="J9840" s="33"/>
      <c r="K9840" s="33"/>
      <c r="L9840" s="33"/>
      <c r="M9840" s="33"/>
      <c r="N9840" s="33"/>
      <c r="O9840" s="33"/>
      <c r="P9840" s="33"/>
      <c r="Q9840" s="33"/>
      <c r="R9840" s="33"/>
      <c r="S9840" s="33"/>
    </row>
    <row r="9841" spans="1:19">
      <c r="A9841" s="233"/>
      <c r="B9841" s="238"/>
      <c r="C9841" s="229"/>
      <c r="D9841" s="229"/>
      <c r="E9841" s="235"/>
      <c r="F9841" s="235"/>
      <c r="G9841" s="242"/>
      <c r="H9841" s="243"/>
      <c r="J9841" s="33"/>
      <c r="K9841" s="33"/>
      <c r="L9841" s="33"/>
      <c r="M9841" s="33"/>
      <c r="N9841" s="33"/>
      <c r="O9841" s="33"/>
      <c r="P9841" s="33"/>
      <c r="Q9841" s="33"/>
      <c r="R9841" s="33"/>
      <c r="S9841" s="33"/>
    </row>
    <row r="9842" spans="1:19">
      <c r="A9842" s="233"/>
      <c r="B9842" s="238"/>
      <c r="C9842" s="229"/>
      <c r="D9842" s="229"/>
      <c r="E9842" s="235"/>
      <c r="F9842" s="235"/>
      <c r="G9842" s="242"/>
      <c r="H9842" s="243"/>
      <c r="J9842" s="33"/>
      <c r="K9842" s="33"/>
      <c r="L9842" s="33"/>
      <c r="M9842" s="33"/>
      <c r="N9842" s="33"/>
      <c r="O9842" s="33"/>
      <c r="P9842" s="33"/>
      <c r="Q9842" s="33"/>
      <c r="R9842" s="33"/>
      <c r="S9842" s="33"/>
    </row>
    <row r="9843" spans="1:19">
      <c r="A9843" s="233"/>
      <c r="B9843" s="238"/>
      <c r="C9843" s="229"/>
      <c r="D9843" s="229"/>
      <c r="E9843" s="235"/>
      <c r="F9843" s="235"/>
      <c r="G9843" s="242"/>
      <c r="H9843" s="243"/>
      <c r="J9843" s="33"/>
      <c r="K9843" s="33"/>
      <c r="L9843" s="33"/>
      <c r="M9843" s="33"/>
      <c r="N9843" s="33"/>
      <c r="O9843" s="33"/>
      <c r="P9843" s="33"/>
      <c r="Q9843" s="33"/>
      <c r="R9843" s="33"/>
      <c r="S9843" s="33"/>
    </row>
    <row r="9844" spans="1:19">
      <c r="A9844" s="233"/>
      <c r="B9844" s="238"/>
      <c r="C9844" s="229"/>
      <c r="D9844" s="229"/>
      <c r="E9844" s="235"/>
      <c r="F9844" s="235"/>
      <c r="G9844" s="242"/>
      <c r="H9844" s="243"/>
      <c r="J9844" s="33"/>
      <c r="K9844" s="33"/>
      <c r="L9844" s="33"/>
      <c r="M9844" s="33"/>
      <c r="N9844" s="33"/>
      <c r="O9844" s="33"/>
      <c r="P9844" s="33"/>
      <c r="Q9844" s="33"/>
      <c r="R9844" s="33"/>
      <c r="S9844" s="33"/>
    </row>
    <row r="9845" spans="1:19">
      <c r="A9845" s="233"/>
      <c r="B9845" s="238"/>
      <c r="C9845" s="229"/>
      <c r="D9845" s="229"/>
      <c r="E9845" s="235"/>
      <c r="F9845" s="235"/>
      <c r="G9845" s="242"/>
      <c r="H9845" s="243"/>
      <c r="J9845" s="33"/>
      <c r="K9845" s="33"/>
      <c r="L9845" s="33"/>
      <c r="M9845" s="33"/>
      <c r="N9845" s="33"/>
      <c r="O9845" s="33"/>
      <c r="P9845" s="33"/>
      <c r="Q9845" s="33"/>
      <c r="R9845" s="33"/>
      <c r="S9845" s="33"/>
    </row>
    <row r="9846" spans="1:19">
      <c r="A9846" s="233"/>
      <c r="B9846" s="238"/>
      <c r="C9846" s="229"/>
      <c r="D9846" s="229"/>
      <c r="E9846" s="235"/>
      <c r="F9846" s="235"/>
      <c r="G9846" s="242"/>
      <c r="H9846" s="243"/>
      <c r="J9846" s="33"/>
      <c r="K9846" s="33"/>
      <c r="L9846" s="33"/>
      <c r="M9846" s="33"/>
      <c r="N9846" s="33"/>
      <c r="O9846" s="33"/>
      <c r="P9846" s="33"/>
      <c r="Q9846" s="33"/>
      <c r="R9846" s="33"/>
      <c r="S9846" s="33"/>
    </row>
    <row r="9847" spans="1:19">
      <c r="A9847" s="233"/>
      <c r="B9847" s="238"/>
      <c r="C9847" s="229"/>
      <c r="D9847" s="229"/>
      <c r="E9847" s="235"/>
      <c r="F9847" s="235"/>
      <c r="G9847" s="242"/>
      <c r="H9847" s="243"/>
      <c r="J9847" s="33"/>
      <c r="K9847" s="33"/>
      <c r="L9847" s="33"/>
      <c r="M9847" s="33"/>
      <c r="N9847" s="33"/>
      <c r="O9847" s="33"/>
      <c r="P9847" s="33"/>
      <c r="Q9847" s="33"/>
      <c r="R9847" s="33"/>
      <c r="S9847" s="33"/>
    </row>
    <row r="9848" spans="1:19">
      <c r="A9848" s="233"/>
      <c r="B9848" s="238"/>
      <c r="C9848" s="229"/>
      <c r="D9848" s="229"/>
      <c r="E9848" s="235"/>
      <c r="F9848" s="235"/>
      <c r="G9848" s="242"/>
      <c r="H9848" s="243"/>
      <c r="J9848" s="33"/>
      <c r="K9848" s="33"/>
      <c r="L9848" s="33"/>
      <c r="M9848" s="33"/>
      <c r="N9848" s="33"/>
      <c r="O9848" s="33"/>
      <c r="P9848" s="33"/>
      <c r="Q9848" s="33"/>
      <c r="R9848" s="33"/>
      <c r="S9848" s="33"/>
    </row>
    <row r="9849" spans="1:19">
      <c r="A9849" s="233"/>
      <c r="B9849" s="238"/>
      <c r="C9849" s="229"/>
      <c r="D9849" s="229"/>
      <c r="E9849" s="235"/>
      <c r="F9849" s="235"/>
      <c r="G9849" s="242"/>
      <c r="H9849" s="243"/>
      <c r="J9849" s="33"/>
      <c r="K9849" s="33"/>
      <c r="L9849" s="33"/>
      <c r="M9849" s="33"/>
      <c r="N9849" s="33"/>
      <c r="O9849" s="33"/>
      <c r="P9849" s="33"/>
      <c r="Q9849" s="33"/>
      <c r="R9849" s="33"/>
      <c r="S9849" s="33"/>
    </row>
    <row r="9850" spans="1:19">
      <c r="A9850" s="233"/>
      <c r="B9850" s="238"/>
      <c r="C9850" s="229"/>
      <c r="D9850" s="229"/>
      <c r="E9850" s="235"/>
      <c r="F9850" s="235"/>
      <c r="G9850" s="242"/>
      <c r="H9850" s="243"/>
      <c r="J9850" s="33"/>
      <c r="K9850" s="33"/>
      <c r="L9850" s="33"/>
      <c r="M9850" s="33"/>
      <c r="N9850" s="33"/>
      <c r="O9850" s="33"/>
      <c r="P9850" s="33"/>
      <c r="Q9850" s="33"/>
      <c r="R9850" s="33"/>
      <c r="S9850" s="33"/>
    </row>
    <row r="9851" spans="1:19">
      <c r="A9851" s="233"/>
      <c r="B9851" s="238"/>
      <c r="C9851" s="229"/>
      <c r="D9851" s="229"/>
      <c r="E9851" s="235"/>
      <c r="F9851" s="235"/>
      <c r="G9851" s="242"/>
      <c r="H9851" s="243"/>
      <c r="J9851" s="33"/>
      <c r="K9851" s="33"/>
      <c r="L9851" s="33"/>
      <c r="M9851" s="33"/>
      <c r="N9851" s="33"/>
      <c r="O9851" s="33"/>
      <c r="P9851" s="33"/>
      <c r="Q9851" s="33"/>
      <c r="R9851" s="33"/>
      <c r="S9851" s="33"/>
    </row>
    <row r="9852" spans="1:19">
      <c r="A9852" s="233"/>
      <c r="B9852" s="238"/>
      <c r="C9852" s="229"/>
      <c r="D9852" s="229"/>
      <c r="E9852" s="235"/>
      <c r="F9852" s="235"/>
      <c r="G9852" s="242"/>
      <c r="H9852" s="243"/>
      <c r="J9852" s="33"/>
      <c r="K9852" s="33"/>
      <c r="L9852" s="33"/>
      <c r="M9852" s="33"/>
      <c r="N9852" s="33"/>
      <c r="O9852" s="33"/>
      <c r="P9852" s="33"/>
      <c r="Q9852" s="33"/>
      <c r="R9852" s="33"/>
      <c r="S9852" s="33"/>
    </row>
    <row r="9853" spans="1:19">
      <c r="A9853" s="233"/>
      <c r="B9853" s="238"/>
      <c r="C9853" s="229"/>
      <c r="D9853" s="229"/>
      <c r="E9853" s="235"/>
      <c r="F9853" s="235"/>
      <c r="G9853" s="242"/>
      <c r="H9853" s="243"/>
      <c r="J9853" s="33"/>
      <c r="K9853" s="33"/>
      <c r="L9853" s="33"/>
      <c r="M9853" s="33"/>
      <c r="N9853" s="33"/>
      <c r="O9853" s="33"/>
      <c r="P9853" s="33"/>
      <c r="Q9853" s="33"/>
      <c r="R9853" s="33"/>
      <c r="S9853" s="33"/>
    </row>
    <row r="9854" spans="1:19">
      <c r="A9854" s="233"/>
      <c r="B9854" s="238"/>
      <c r="C9854" s="229"/>
      <c r="D9854" s="229"/>
      <c r="E9854" s="235"/>
      <c r="F9854" s="235"/>
      <c r="G9854" s="242"/>
      <c r="H9854" s="243"/>
      <c r="J9854" s="33"/>
      <c r="K9854" s="33"/>
      <c r="L9854" s="33"/>
      <c r="M9854" s="33"/>
      <c r="N9854" s="33"/>
      <c r="O9854" s="33"/>
      <c r="P9854" s="33"/>
      <c r="Q9854" s="33"/>
      <c r="R9854" s="33"/>
      <c r="S9854" s="33"/>
    </row>
    <row r="9855" spans="1:19">
      <c r="A9855" s="233"/>
      <c r="B9855" s="238"/>
      <c r="C9855" s="229"/>
      <c r="D9855" s="229"/>
      <c r="E9855" s="235"/>
      <c r="F9855" s="235"/>
      <c r="G9855" s="242"/>
      <c r="H9855" s="243"/>
      <c r="J9855" s="33"/>
      <c r="K9855" s="33"/>
      <c r="L9855" s="33"/>
      <c r="M9855" s="33"/>
      <c r="N9855" s="33"/>
      <c r="O9855" s="33"/>
      <c r="P9855" s="33"/>
      <c r="Q9855" s="33"/>
      <c r="R9855" s="33"/>
      <c r="S9855" s="33"/>
    </row>
    <row r="9856" spans="1:19">
      <c r="A9856" s="233"/>
      <c r="B9856" s="238"/>
      <c r="C9856" s="229"/>
      <c r="D9856" s="229"/>
      <c r="E9856" s="235"/>
      <c r="F9856" s="235"/>
      <c r="G9856" s="242"/>
      <c r="H9856" s="243"/>
      <c r="J9856" s="33"/>
      <c r="K9856" s="33"/>
      <c r="L9856" s="33"/>
      <c r="M9856" s="33"/>
      <c r="N9856" s="33"/>
      <c r="O9856" s="33"/>
      <c r="P9856" s="33"/>
      <c r="Q9856" s="33"/>
      <c r="R9856" s="33"/>
      <c r="S9856" s="33"/>
    </row>
    <row r="9857" spans="1:19">
      <c r="A9857" s="233"/>
      <c r="B9857" s="238"/>
      <c r="C9857" s="229"/>
      <c r="D9857" s="229"/>
      <c r="E9857" s="235"/>
      <c r="F9857" s="235"/>
      <c r="G9857" s="242"/>
      <c r="H9857" s="243"/>
      <c r="J9857" s="33"/>
      <c r="K9857" s="33"/>
      <c r="L9857" s="33"/>
      <c r="M9857" s="33"/>
      <c r="N9857" s="33"/>
      <c r="O9857" s="33"/>
      <c r="P9857" s="33"/>
      <c r="Q9857" s="33"/>
      <c r="R9857" s="33"/>
      <c r="S9857" s="33"/>
    </row>
    <row r="9858" spans="1:19">
      <c r="A9858" s="233"/>
      <c r="B9858" s="238"/>
      <c r="C9858" s="229"/>
      <c r="D9858" s="229"/>
      <c r="E9858" s="235"/>
      <c r="F9858" s="235"/>
      <c r="G9858" s="242"/>
      <c r="H9858" s="243"/>
      <c r="J9858" s="33"/>
      <c r="K9858" s="33"/>
      <c r="L9858" s="33"/>
      <c r="M9858" s="33"/>
      <c r="N9858" s="33"/>
      <c r="O9858" s="33"/>
      <c r="P9858" s="33"/>
      <c r="Q9858" s="33"/>
      <c r="R9858" s="33"/>
      <c r="S9858" s="33"/>
    </row>
    <row r="9859" spans="1:19">
      <c r="A9859" s="233"/>
      <c r="B9859" s="238"/>
      <c r="C9859" s="229"/>
      <c r="D9859" s="229"/>
      <c r="E9859" s="235"/>
      <c r="F9859" s="235"/>
      <c r="G9859" s="242"/>
      <c r="H9859" s="243"/>
      <c r="J9859" s="33"/>
      <c r="K9859" s="33"/>
      <c r="L9859" s="33"/>
      <c r="M9859" s="33"/>
      <c r="N9859" s="33"/>
      <c r="O9859" s="33"/>
      <c r="P9859" s="33"/>
      <c r="Q9859" s="33"/>
      <c r="R9859" s="33"/>
      <c r="S9859" s="33"/>
    </row>
    <row r="9860" spans="1:19">
      <c r="A9860" s="233"/>
      <c r="B9860" s="238"/>
      <c r="C9860" s="229"/>
      <c r="D9860" s="229"/>
      <c r="E9860" s="235"/>
      <c r="F9860" s="235"/>
      <c r="G9860" s="242"/>
      <c r="H9860" s="243"/>
      <c r="J9860" s="33"/>
      <c r="K9860" s="33"/>
      <c r="L9860" s="33"/>
      <c r="M9860" s="33"/>
      <c r="N9860" s="33"/>
      <c r="O9860" s="33"/>
      <c r="P9860" s="33"/>
      <c r="Q9860" s="33"/>
      <c r="R9860" s="33"/>
      <c r="S9860" s="33"/>
    </row>
    <row r="9861" spans="1:19">
      <c r="A9861" s="233"/>
      <c r="B9861" s="238"/>
      <c r="C9861" s="229"/>
      <c r="D9861" s="229"/>
      <c r="E9861" s="235"/>
      <c r="F9861" s="235"/>
      <c r="G9861" s="242"/>
      <c r="H9861" s="243"/>
      <c r="J9861" s="33"/>
      <c r="K9861" s="33"/>
      <c r="L9861" s="33"/>
      <c r="M9861" s="33"/>
      <c r="N9861" s="33"/>
      <c r="O9861" s="33"/>
      <c r="P9861" s="33"/>
      <c r="Q9861" s="33"/>
      <c r="R9861" s="33"/>
      <c r="S9861" s="33"/>
    </row>
    <row r="9862" spans="1:19">
      <c r="A9862" s="233"/>
      <c r="B9862" s="238"/>
      <c r="C9862" s="229"/>
      <c r="D9862" s="229"/>
      <c r="E9862" s="235"/>
      <c r="F9862" s="235"/>
      <c r="G9862" s="242"/>
      <c r="H9862" s="243"/>
      <c r="J9862" s="33"/>
      <c r="K9862" s="33"/>
      <c r="L9862" s="33"/>
      <c r="M9862" s="33"/>
      <c r="N9862" s="33"/>
      <c r="O9862" s="33"/>
      <c r="P9862" s="33"/>
      <c r="Q9862" s="33"/>
      <c r="R9862" s="33"/>
      <c r="S9862" s="33"/>
    </row>
    <row r="9863" spans="1:19">
      <c r="A9863" s="233"/>
      <c r="B9863" s="238"/>
      <c r="C9863" s="229"/>
      <c r="D9863" s="229"/>
      <c r="E9863" s="235"/>
      <c r="F9863" s="235"/>
      <c r="G9863" s="242"/>
      <c r="H9863" s="243"/>
      <c r="J9863" s="33"/>
      <c r="K9863" s="33"/>
      <c r="L9863" s="33"/>
      <c r="M9863" s="33"/>
      <c r="N9863" s="33"/>
      <c r="O9863" s="33"/>
      <c r="P9863" s="33"/>
      <c r="Q9863" s="33"/>
      <c r="R9863" s="33"/>
      <c r="S9863" s="33"/>
    </row>
    <row r="9864" spans="1:19">
      <c r="A9864" s="233"/>
      <c r="B9864" s="238"/>
      <c r="C9864" s="229"/>
      <c r="D9864" s="229"/>
      <c r="E9864" s="235"/>
      <c r="F9864" s="235"/>
      <c r="G9864" s="242"/>
      <c r="H9864" s="243"/>
      <c r="J9864" s="33"/>
      <c r="K9864" s="33"/>
      <c r="L9864" s="33"/>
      <c r="M9864" s="33"/>
      <c r="N9864" s="33"/>
      <c r="O9864" s="33"/>
      <c r="P9864" s="33"/>
      <c r="Q9864" s="33"/>
      <c r="R9864" s="33"/>
      <c r="S9864" s="33"/>
    </row>
    <row r="9865" spans="1:19">
      <c r="A9865" s="233"/>
      <c r="B9865" s="238"/>
      <c r="C9865" s="229"/>
      <c r="D9865" s="229"/>
      <c r="E9865" s="235"/>
      <c r="F9865" s="235"/>
      <c r="G9865" s="242"/>
      <c r="H9865" s="243"/>
      <c r="J9865" s="33"/>
      <c r="K9865" s="33"/>
      <c r="L9865" s="33"/>
      <c r="M9865" s="33"/>
      <c r="N9865" s="33"/>
      <c r="O9865" s="33"/>
      <c r="P9865" s="33"/>
      <c r="Q9865" s="33"/>
      <c r="R9865" s="33"/>
      <c r="S9865" s="33"/>
    </row>
    <row r="9866" spans="1:19">
      <c r="A9866" s="233"/>
      <c r="B9866" s="238"/>
      <c r="C9866" s="229"/>
      <c r="D9866" s="229"/>
      <c r="E9866" s="235"/>
      <c r="F9866" s="235"/>
      <c r="G9866" s="242"/>
      <c r="H9866" s="243"/>
      <c r="J9866" s="33"/>
      <c r="K9866" s="33"/>
      <c r="L9866" s="33"/>
      <c r="M9866" s="33"/>
      <c r="N9866" s="33"/>
      <c r="O9866" s="33"/>
      <c r="P9866" s="33"/>
      <c r="Q9866" s="33"/>
      <c r="R9866" s="33"/>
      <c r="S9866" s="33"/>
    </row>
    <row r="9867" spans="1:19">
      <c r="A9867" s="233"/>
      <c r="B9867" s="238"/>
      <c r="C9867" s="229"/>
      <c r="D9867" s="229"/>
      <c r="E9867" s="235"/>
      <c r="F9867" s="235"/>
      <c r="G9867" s="242"/>
      <c r="H9867" s="243"/>
      <c r="J9867" s="33"/>
      <c r="K9867" s="33"/>
      <c r="L9867" s="33"/>
      <c r="M9867" s="33"/>
      <c r="N9867" s="33"/>
      <c r="O9867" s="33"/>
      <c r="P9867" s="33"/>
      <c r="Q9867" s="33"/>
      <c r="R9867" s="33"/>
      <c r="S9867" s="33"/>
    </row>
    <row r="9868" spans="1:19">
      <c r="A9868" s="233"/>
      <c r="B9868" s="238"/>
      <c r="C9868" s="229"/>
      <c r="D9868" s="229"/>
      <c r="E9868" s="235"/>
      <c r="F9868" s="235"/>
      <c r="G9868" s="242"/>
      <c r="H9868" s="243"/>
      <c r="J9868" s="33"/>
      <c r="K9868" s="33"/>
      <c r="L9868" s="33"/>
      <c r="M9868" s="33"/>
      <c r="N9868" s="33"/>
      <c r="O9868" s="33"/>
      <c r="P9868" s="33"/>
      <c r="Q9868" s="33"/>
      <c r="R9868" s="33"/>
      <c r="S9868" s="33"/>
    </row>
    <row r="9869" spans="1:19">
      <c r="A9869" s="233"/>
      <c r="B9869" s="238"/>
      <c r="C9869" s="229"/>
      <c r="D9869" s="229"/>
      <c r="E9869" s="235"/>
      <c r="F9869" s="235"/>
      <c r="G9869" s="242"/>
      <c r="H9869" s="243"/>
      <c r="J9869" s="33"/>
      <c r="K9869" s="33"/>
      <c r="L9869" s="33"/>
      <c r="M9869" s="33"/>
      <c r="N9869" s="33"/>
      <c r="O9869" s="33"/>
      <c r="P9869" s="33"/>
      <c r="Q9869" s="33"/>
      <c r="R9869" s="33"/>
      <c r="S9869" s="33"/>
    </row>
    <row r="9870" spans="1:19">
      <c r="A9870" s="233"/>
      <c r="B9870" s="238"/>
      <c r="C9870" s="229"/>
      <c r="D9870" s="229"/>
      <c r="E9870" s="235"/>
      <c r="F9870" s="235"/>
      <c r="G9870" s="242"/>
      <c r="H9870" s="243"/>
      <c r="J9870" s="33"/>
      <c r="K9870" s="33"/>
      <c r="L9870" s="33"/>
      <c r="M9870" s="33"/>
      <c r="N9870" s="33"/>
      <c r="O9870" s="33"/>
      <c r="P9870" s="33"/>
      <c r="Q9870" s="33"/>
      <c r="R9870" s="33"/>
      <c r="S9870" s="33"/>
    </row>
    <row r="9871" spans="1:19">
      <c r="A9871" s="233"/>
      <c r="B9871" s="238"/>
      <c r="C9871" s="229"/>
      <c r="D9871" s="229"/>
      <c r="E9871" s="235"/>
      <c r="F9871" s="235"/>
      <c r="G9871" s="242"/>
      <c r="H9871" s="243"/>
      <c r="J9871" s="33"/>
      <c r="K9871" s="33"/>
      <c r="L9871" s="33"/>
      <c r="M9871" s="33"/>
      <c r="N9871" s="33"/>
      <c r="O9871" s="33"/>
      <c r="P9871" s="33"/>
      <c r="Q9871" s="33"/>
      <c r="R9871" s="33"/>
      <c r="S9871" s="33"/>
    </row>
    <row r="9872" spans="1:19">
      <c r="A9872" s="233"/>
      <c r="B9872" s="238"/>
      <c r="C9872" s="229"/>
      <c r="D9872" s="229"/>
      <c r="E9872" s="235"/>
      <c r="F9872" s="235"/>
      <c r="G9872" s="242"/>
      <c r="H9872" s="243"/>
      <c r="J9872" s="33"/>
      <c r="K9872" s="33"/>
      <c r="L9872" s="33"/>
      <c r="M9872" s="33"/>
      <c r="N9872" s="33"/>
      <c r="O9872" s="33"/>
      <c r="P9872" s="33"/>
      <c r="Q9872" s="33"/>
      <c r="R9872" s="33"/>
      <c r="S9872" s="33"/>
    </row>
    <row r="9873" spans="1:19">
      <c r="A9873" s="233"/>
      <c r="B9873" s="238"/>
      <c r="C9873" s="229"/>
      <c r="D9873" s="229"/>
      <c r="E9873" s="235"/>
      <c r="F9873" s="235"/>
      <c r="G9873" s="242"/>
      <c r="H9873" s="243"/>
      <c r="J9873" s="33"/>
      <c r="K9873" s="33"/>
      <c r="L9873" s="33"/>
      <c r="M9873" s="33"/>
      <c r="N9873" s="33"/>
      <c r="O9873" s="33"/>
      <c r="P9873" s="33"/>
      <c r="Q9873" s="33"/>
      <c r="R9873" s="33"/>
      <c r="S9873" s="33"/>
    </row>
    <row r="9874" spans="1:19">
      <c r="A9874" s="233"/>
      <c r="B9874" s="238"/>
      <c r="C9874" s="229"/>
      <c r="D9874" s="229"/>
      <c r="E9874" s="235"/>
      <c r="F9874" s="235"/>
      <c r="G9874" s="242"/>
      <c r="H9874" s="243"/>
      <c r="J9874" s="33"/>
      <c r="K9874" s="33"/>
      <c r="L9874" s="33"/>
      <c r="M9874" s="33"/>
      <c r="N9874" s="33"/>
      <c r="O9874" s="33"/>
      <c r="P9874" s="33"/>
      <c r="Q9874" s="33"/>
      <c r="R9874" s="33"/>
      <c r="S9874" s="33"/>
    </row>
    <row r="9875" spans="1:19">
      <c r="A9875" s="233"/>
      <c r="B9875" s="238"/>
      <c r="C9875" s="229"/>
      <c r="D9875" s="229"/>
      <c r="E9875" s="235"/>
      <c r="F9875" s="235"/>
      <c r="G9875" s="242"/>
      <c r="H9875" s="243"/>
      <c r="J9875" s="33"/>
      <c r="K9875" s="33"/>
      <c r="L9875" s="33"/>
      <c r="M9875" s="33"/>
      <c r="N9875" s="33"/>
      <c r="O9875" s="33"/>
      <c r="P9875" s="33"/>
      <c r="Q9875" s="33"/>
      <c r="R9875" s="33"/>
      <c r="S9875" s="33"/>
    </row>
    <row r="9876" spans="1:19">
      <c r="A9876" s="233"/>
      <c r="B9876" s="238"/>
      <c r="C9876" s="229"/>
      <c r="D9876" s="229"/>
      <c r="E9876" s="235"/>
      <c r="F9876" s="235"/>
      <c r="G9876" s="242"/>
      <c r="H9876" s="243"/>
      <c r="J9876" s="33"/>
      <c r="K9876" s="33"/>
      <c r="L9876" s="33"/>
      <c r="M9876" s="33"/>
      <c r="N9876" s="33"/>
      <c r="O9876" s="33"/>
      <c r="P9876" s="33"/>
      <c r="Q9876" s="33"/>
      <c r="R9876" s="33"/>
      <c r="S9876" s="33"/>
    </row>
    <row r="9877" spans="1:19">
      <c r="A9877" s="233"/>
      <c r="B9877" s="238"/>
      <c r="C9877" s="229"/>
      <c r="D9877" s="229"/>
      <c r="E9877" s="235"/>
      <c r="F9877" s="235"/>
      <c r="G9877" s="242"/>
      <c r="H9877" s="243"/>
      <c r="J9877" s="33"/>
      <c r="K9877" s="33"/>
      <c r="L9877" s="33"/>
      <c r="M9877" s="33"/>
      <c r="N9877" s="33"/>
      <c r="O9877" s="33"/>
      <c r="P9877" s="33"/>
      <c r="Q9877" s="33"/>
      <c r="R9877" s="33"/>
      <c r="S9877" s="33"/>
    </row>
    <row r="9878" spans="1:19">
      <c r="A9878" s="233"/>
      <c r="B9878" s="238"/>
      <c r="C9878" s="229"/>
      <c r="D9878" s="229"/>
      <c r="E9878" s="235"/>
      <c r="F9878" s="235"/>
      <c r="G9878" s="242"/>
      <c r="H9878" s="243"/>
      <c r="J9878" s="33"/>
      <c r="K9878" s="33"/>
      <c r="L9878" s="33"/>
      <c r="M9878" s="33"/>
      <c r="N9878" s="33"/>
      <c r="O9878" s="33"/>
      <c r="P9878" s="33"/>
      <c r="Q9878" s="33"/>
      <c r="R9878" s="33"/>
      <c r="S9878" s="33"/>
    </row>
    <row r="9879" spans="1:19">
      <c r="A9879" s="233"/>
      <c r="B9879" s="238"/>
      <c r="C9879" s="229"/>
      <c r="D9879" s="229"/>
      <c r="E9879" s="235"/>
      <c r="F9879" s="235"/>
      <c r="G9879" s="242"/>
      <c r="H9879" s="243"/>
      <c r="J9879" s="33"/>
      <c r="K9879" s="33"/>
      <c r="L9879" s="33"/>
      <c r="M9879" s="33"/>
      <c r="N9879" s="33"/>
      <c r="O9879" s="33"/>
      <c r="P9879" s="33"/>
      <c r="Q9879" s="33"/>
      <c r="R9879" s="33"/>
      <c r="S9879" s="33"/>
    </row>
    <row r="9880" spans="1:19">
      <c r="A9880" s="233"/>
      <c r="B9880" s="238"/>
      <c r="C9880" s="229"/>
      <c r="D9880" s="229"/>
      <c r="E9880" s="235"/>
      <c r="F9880" s="235"/>
      <c r="G9880" s="242"/>
      <c r="H9880" s="243"/>
      <c r="J9880" s="33"/>
      <c r="K9880" s="33"/>
      <c r="L9880" s="33"/>
      <c r="M9880" s="33"/>
      <c r="N9880" s="33"/>
      <c r="O9880" s="33"/>
      <c r="P9880" s="33"/>
      <c r="Q9880" s="33"/>
      <c r="R9880" s="33"/>
      <c r="S9880" s="33"/>
    </row>
    <row r="9881" spans="1:19">
      <c r="A9881" s="233"/>
      <c r="B9881" s="238"/>
      <c r="C9881" s="229"/>
      <c r="D9881" s="229"/>
      <c r="E9881" s="235"/>
      <c r="F9881" s="235"/>
      <c r="G9881" s="242"/>
      <c r="H9881" s="243"/>
      <c r="J9881" s="33"/>
      <c r="K9881" s="33"/>
      <c r="L9881" s="33"/>
      <c r="M9881" s="33"/>
      <c r="N9881" s="33"/>
      <c r="O9881" s="33"/>
      <c r="P9881" s="33"/>
      <c r="Q9881" s="33"/>
      <c r="R9881" s="33"/>
      <c r="S9881" s="33"/>
    </row>
    <row r="9882" spans="1:19">
      <c r="A9882" s="233"/>
      <c r="B9882" s="238"/>
      <c r="C9882" s="229"/>
      <c r="D9882" s="229"/>
      <c r="E9882" s="235"/>
      <c r="F9882" s="235"/>
      <c r="G9882" s="242"/>
      <c r="H9882" s="243"/>
      <c r="J9882" s="33"/>
      <c r="K9882" s="33"/>
      <c r="L9882" s="33"/>
      <c r="M9882" s="33"/>
      <c r="N9882" s="33"/>
      <c r="O9882" s="33"/>
      <c r="P9882" s="33"/>
      <c r="Q9882" s="33"/>
      <c r="R9882" s="33"/>
      <c r="S9882" s="33"/>
    </row>
    <row r="9883" spans="1:19">
      <c r="A9883" s="233"/>
      <c r="B9883" s="238"/>
      <c r="C9883" s="229"/>
      <c r="D9883" s="229"/>
      <c r="E9883" s="235"/>
      <c r="F9883" s="235"/>
      <c r="G9883" s="242"/>
      <c r="H9883" s="243"/>
      <c r="J9883" s="33"/>
      <c r="K9883" s="33"/>
      <c r="L9883" s="33"/>
      <c r="M9883" s="33"/>
      <c r="N9883" s="33"/>
      <c r="O9883" s="33"/>
      <c r="P9883" s="33"/>
      <c r="Q9883" s="33"/>
      <c r="R9883" s="33"/>
      <c r="S9883" s="33"/>
    </row>
    <row r="9884" spans="1:19">
      <c r="A9884" s="233"/>
      <c r="B9884" s="238"/>
      <c r="C9884" s="229"/>
      <c r="D9884" s="229"/>
      <c r="E9884" s="235"/>
      <c r="F9884" s="235"/>
      <c r="G9884" s="242"/>
      <c r="H9884" s="243"/>
      <c r="J9884" s="33"/>
      <c r="K9884" s="33"/>
      <c r="L9884" s="33"/>
      <c r="M9884" s="33"/>
      <c r="N9884" s="33"/>
      <c r="O9884" s="33"/>
      <c r="P9884" s="33"/>
      <c r="Q9884" s="33"/>
      <c r="R9884" s="33"/>
      <c r="S9884" s="33"/>
    </row>
    <row r="9885" spans="1:19">
      <c r="A9885" s="233"/>
      <c r="B9885" s="238"/>
      <c r="C9885" s="229"/>
      <c r="D9885" s="229"/>
      <c r="E9885" s="235"/>
      <c r="F9885" s="235"/>
      <c r="G9885" s="242"/>
      <c r="H9885" s="243"/>
      <c r="J9885" s="33"/>
      <c r="K9885" s="33"/>
      <c r="L9885" s="33"/>
      <c r="M9885" s="33"/>
      <c r="N9885" s="33"/>
      <c r="O9885" s="33"/>
      <c r="P9885" s="33"/>
      <c r="Q9885" s="33"/>
      <c r="R9885" s="33"/>
      <c r="S9885" s="33"/>
    </row>
    <row r="9886" spans="1:19">
      <c r="A9886" s="233"/>
      <c r="B9886" s="238"/>
      <c r="C9886" s="229"/>
      <c r="D9886" s="229"/>
      <c r="E9886" s="235"/>
      <c r="F9886" s="235"/>
      <c r="G9886" s="242"/>
      <c r="H9886" s="243"/>
      <c r="J9886" s="33"/>
      <c r="K9886" s="33"/>
      <c r="L9886" s="33"/>
      <c r="M9886" s="33"/>
      <c r="N9886" s="33"/>
      <c r="O9886" s="33"/>
      <c r="P9886" s="33"/>
      <c r="Q9886" s="33"/>
      <c r="R9886" s="33"/>
      <c r="S9886" s="33"/>
    </row>
    <row r="9887" spans="1:19">
      <c r="A9887" s="233"/>
      <c r="B9887" s="238"/>
      <c r="C9887" s="229"/>
      <c r="D9887" s="229"/>
      <c r="E9887" s="235"/>
      <c r="F9887" s="235"/>
      <c r="G9887" s="242"/>
      <c r="H9887" s="243"/>
      <c r="J9887" s="33"/>
      <c r="K9887" s="33"/>
      <c r="L9887" s="33"/>
      <c r="M9887" s="33"/>
      <c r="N9887" s="33"/>
      <c r="O9887" s="33"/>
      <c r="P9887" s="33"/>
      <c r="Q9887" s="33"/>
      <c r="R9887" s="33"/>
      <c r="S9887" s="33"/>
    </row>
    <row r="9888" spans="1:19">
      <c r="A9888" s="233"/>
      <c r="B9888" s="238"/>
      <c r="C9888" s="229"/>
      <c r="D9888" s="229"/>
      <c r="E9888" s="235"/>
      <c r="F9888" s="235"/>
      <c r="G9888" s="242"/>
      <c r="H9888" s="243"/>
      <c r="J9888" s="33"/>
      <c r="K9888" s="33"/>
      <c r="L9888" s="33"/>
      <c r="M9888" s="33"/>
      <c r="N9888" s="33"/>
      <c r="O9888" s="33"/>
      <c r="P9888" s="33"/>
      <c r="Q9888" s="33"/>
      <c r="R9888" s="33"/>
      <c r="S9888" s="33"/>
    </row>
    <row r="9889" spans="1:19">
      <c r="A9889" s="233"/>
      <c r="B9889" s="238"/>
      <c r="C9889" s="229"/>
      <c r="D9889" s="229"/>
      <c r="E9889" s="235"/>
      <c r="F9889" s="235"/>
      <c r="G9889" s="242"/>
      <c r="H9889" s="243"/>
      <c r="J9889" s="33"/>
      <c r="K9889" s="33"/>
      <c r="L9889" s="33"/>
      <c r="M9889" s="33"/>
      <c r="N9889" s="33"/>
      <c r="O9889" s="33"/>
      <c r="P9889" s="33"/>
      <c r="Q9889" s="33"/>
      <c r="R9889" s="33"/>
      <c r="S9889" s="33"/>
    </row>
    <row r="9890" spans="1:19">
      <c r="A9890" s="233"/>
      <c r="B9890" s="238"/>
      <c r="C9890" s="229"/>
      <c r="D9890" s="229"/>
      <c r="E9890" s="235"/>
      <c r="F9890" s="235"/>
      <c r="G9890" s="242"/>
      <c r="H9890" s="243"/>
      <c r="J9890" s="33"/>
      <c r="K9890" s="33"/>
      <c r="L9890" s="33"/>
      <c r="M9890" s="33"/>
      <c r="N9890" s="33"/>
      <c r="O9890" s="33"/>
      <c r="P9890" s="33"/>
      <c r="Q9890" s="33"/>
      <c r="R9890" s="33"/>
      <c r="S9890" s="33"/>
    </row>
    <row r="9891" spans="1:19">
      <c r="A9891" s="233"/>
      <c r="B9891" s="238"/>
      <c r="C9891" s="229"/>
      <c r="D9891" s="229"/>
      <c r="E9891" s="235"/>
      <c r="F9891" s="235"/>
      <c r="G9891" s="242"/>
      <c r="H9891" s="243"/>
      <c r="J9891" s="33"/>
      <c r="K9891" s="33"/>
      <c r="L9891" s="33"/>
      <c r="M9891" s="33"/>
      <c r="N9891" s="33"/>
      <c r="O9891" s="33"/>
      <c r="P9891" s="33"/>
      <c r="Q9891" s="33"/>
      <c r="R9891" s="33"/>
      <c r="S9891" s="33"/>
    </row>
    <row r="9892" spans="1:19">
      <c r="A9892" s="233"/>
      <c r="B9892" s="238"/>
      <c r="C9892" s="229"/>
      <c r="D9892" s="229"/>
      <c r="E9892" s="235"/>
      <c r="F9892" s="235"/>
      <c r="G9892" s="242"/>
      <c r="H9892" s="243"/>
      <c r="J9892" s="33"/>
      <c r="K9892" s="33"/>
      <c r="L9892" s="33"/>
      <c r="M9892" s="33"/>
      <c r="N9892" s="33"/>
      <c r="O9892" s="33"/>
      <c r="P9892" s="33"/>
      <c r="Q9892" s="33"/>
      <c r="R9892" s="33"/>
      <c r="S9892" s="33"/>
    </row>
    <row r="9893" spans="1:19">
      <c r="A9893" s="233"/>
      <c r="B9893" s="238"/>
      <c r="C9893" s="229"/>
      <c r="D9893" s="229"/>
      <c r="E9893" s="235"/>
      <c r="F9893" s="235"/>
      <c r="G9893" s="242"/>
      <c r="H9893" s="243"/>
      <c r="J9893" s="33"/>
      <c r="K9893" s="33"/>
      <c r="L9893" s="33"/>
      <c r="M9893" s="33"/>
      <c r="N9893" s="33"/>
      <c r="O9893" s="33"/>
      <c r="P9893" s="33"/>
      <c r="Q9893" s="33"/>
      <c r="R9893" s="33"/>
      <c r="S9893" s="33"/>
    </row>
    <row r="9894" spans="1:19">
      <c r="A9894" s="233"/>
      <c r="B9894" s="238"/>
      <c r="C9894" s="229"/>
      <c r="D9894" s="229"/>
      <c r="E9894" s="235"/>
      <c r="F9894" s="235"/>
      <c r="G9894" s="242"/>
      <c r="H9894" s="243"/>
      <c r="J9894" s="33"/>
      <c r="K9894" s="33"/>
      <c r="L9894" s="33"/>
      <c r="M9894" s="33"/>
      <c r="N9894" s="33"/>
      <c r="O9894" s="33"/>
      <c r="P9894" s="33"/>
      <c r="Q9894" s="33"/>
      <c r="R9894" s="33"/>
      <c r="S9894" s="33"/>
    </row>
    <row r="9895" spans="1:19">
      <c r="A9895" s="233"/>
      <c r="B9895" s="238"/>
      <c r="C9895" s="229"/>
      <c r="D9895" s="229"/>
      <c r="E9895" s="235"/>
      <c r="F9895" s="235"/>
      <c r="G9895" s="242"/>
      <c r="H9895" s="243"/>
      <c r="J9895" s="33"/>
      <c r="K9895" s="33"/>
      <c r="L9895" s="33"/>
      <c r="M9895" s="33"/>
      <c r="N9895" s="33"/>
      <c r="O9895" s="33"/>
      <c r="P9895" s="33"/>
      <c r="Q9895" s="33"/>
      <c r="R9895" s="33"/>
      <c r="S9895" s="33"/>
    </row>
    <row r="9896" spans="1:19">
      <c r="A9896" s="233"/>
      <c r="B9896" s="238"/>
      <c r="C9896" s="229"/>
      <c r="D9896" s="229"/>
      <c r="E9896" s="235"/>
      <c r="F9896" s="235"/>
      <c r="G9896" s="242"/>
      <c r="H9896" s="243"/>
      <c r="J9896" s="33"/>
      <c r="K9896" s="33"/>
      <c r="L9896" s="33"/>
      <c r="M9896" s="33"/>
      <c r="N9896" s="33"/>
      <c r="O9896" s="33"/>
      <c r="P9896" s="33"/>
      <c r="Q9896" s="33"/>
      <c r="R9896" s="33"/>
      <c r="S9896" s="33"/>
    </row>
    <row r="9897" spans="1:19">
      <c r="A9897" s="233"/>
      <c r="B9897" s="238"/>
      <c r="C9897" s="229"/>
      <c r="D9897" s="229"/>
      <c r="E9897" s="235"/>
      <c r="F9897" s="235"/>
      <c r="G9897" s="242"/>
      <c r="H9897" s="243"/>
      <c r="J9897" s="33"/>
      <c r="K9897" s="33"/>
      <c r="L9897" s="33"/>
      <c r="M9897" s="33"/>
      <c r="N9897" s="33"/>
      <c r="O9897" s="33"/>
      <c r="P9897" s="33"/>
      <c r="Q9897" s="33"/>
      <c r="R9897" s="33"/>
      <c r="S9897" s="33"/>
    </row>
    <row r="9898" spans="1:19">
      <c r="A9898" s="233"/>
      <c r="B9898" s="238"/>
      <c r="C9898" s="229"/>
      <c r="D9898" s="229"/>
      <c r="E9898" s="235"/>
      <c r="F9898" s="235"/>
      <c r="G9898" s="242"/>
      <c r="H9898" s="243"/>
      <c r="J9898" s="33"/>
      <c r="K9898" s="33"/>
      <c r="L9898" s="33"/>
      <c r="M9898" s="33"/>
      <c r="N9898" s="33"/>
      <c r="O9898" s="33"/>
      <c r="P9898" s="33"/>
      <c r="Q9898" s="33"/>
      <c r="R9898" s="33"/>
      <c r="S9898" s="33"/>
    </row>
    <row r="9899" spans="1:19">
      <c r="A9899" s="233"/>
      <c r="B9899" s="238"/>
      <c r="C9899" s="229"/>
      <c r="D9899" s="229"/>
      <c r="E9899" s="235"/>
      <c r="F9899" s="235"/>
      <c r="G9899" s="242"/>
      <c r="H9899" s="243"/>
      <c r="J9899" s="33"/>
      <c r="K9899" s="33"/>
      <c r="L9899" s="33"/>
      <c r="M9899" s="33"/>
      <c r="N9899" s="33"/>
      <c r="O9899" s="33"/>
      <c r="P9899" s="33"/>
      <c r="Q9899" s="33"/>
      <c r="R9899" s="33"/>
      <c r="S9899" s="33"/>
    </row>
    <row r="9900" spans="1:19">
      <c r="A9900" s="233"/>
      <c r="B9900" s="238"/>
      <c r="C9900" s="229"/>
      <c r="D9900" s="229"/>
      <c r="E9900" s="235"/>
      <c r="F9900" s="235"/>
      <c r="G9900" s="242"/>
      <c r="H9900" s="243"/>
      <c r="J9900" s="33"/>
      <c r="K9900" s="33"/>
      <c r="L9900" s="33"/>
      <c r="M9900" s="33"/>
      <c r="N9900" s="33"/>
      <c r="O9900" s="33"/>
      <c r="P9900" s="33"/>
      <c r="Q9900" s="33"/>
      <c r="R9900" s="33"/>
      <c r="S9900" s="33"/>
    </row>
    <row r="9901" spans="1:19">
      <c r="A9901" s="233"/>
      <c r="B9901" s="238"/>
      <c r="C9901" s="229"/>
      <c r="D9901" s="229"/>
      <c r="E9901" s="235"/>
      <c r="F9901" s="235"/>
      <c r="G9901" s="242"/>
      <c r="H9901" s="243"/>
      <c r="J9901" s="33"/>
      <c r="K9901" s="33"/>
      <c r="L9901" s="33"/>
      <c r="M9901" s="33"/>
      <c r="N9901" s="33"/>
      <c r="O9901" s="33"/>
      <c r="P9901" s="33"/>
      <c r="Q9901" s="33"/>
      <c r="R9901" s="33"/>
      <c r="S9901" s="33"/>
    </row>
    <row r="9902" spans="1:19">
      <c r="A9902" s="233"/>
      <c r="B9902" s="238"/>
      <c r="C9902" s="229"/>
      <c r="D9902" s="229"/>
      <c r="E9902" s="235"/>
      <c r="F9902" s="235"/>
      <c r="G9902" s="242"/>
      <c r="H9902" s="243"/>
      <c r="J9902" s="33"/>
      <c r="K9902" s="33"/>
      <c r="L9902" s="33"/>
      <c r="M9902" s="33"/>
      <c r="N9902" s="33"/>
      <c r="O9902" s="33"/>
      <c r="P9902" s="33"/>
      <c r="Q9902" s="33"/>
      <c r="R9902" s="33"/>
      <c r="S9902" s="33"/>
    </row>
    <row r="9903" spans="1:19">
      <c r="A9903" s="233"/>
      <c r="B9903" s="238"/>
      <c r="C9903" s="229"/>
      <c r="D9903" s="229"/>
      <c r="E9903" s="235"/>
      <c r="F9903" s="235"/>
      <c r="G9903" s="242"/>
      <c r="H9903" s="243"/>
      <c r="J9903" s="33"/>
      <c r="K9903" s="33"/>
      <c r="L9903" s="33"/>
      <c r="M9903" s="33"/>
      <c r="N9903" s="33"/>
      <c r="O9903" s="33"/>
      <c r="P9903" s="33"/>
      <c r="Q9903" s="33"/>
      <c r="R9903" s="33"/>
      <c r="S9903" s="33"/>
    </row>
    <row r="9904" spans="1:19">
      <c r="A9904" s="233"/>
      <c r="B9904" s="238"/>
      <c r="C9904" s="229"/>
      <c r="D9904" s="229"/>
      <c r="E9904" s="235"/>
      <c r="F9904" s="235"/>
      <c r="G9904" s="242"/>
      <c r="H9904" s="243"/>
      <c r="J9904" s="33"/>
      <c r="K9904" s="33"/>
      <c r="L9904" s="33"/>
      <c r="M9904" s="33"/>
      <c r="N9904" s="33"/>
      <c r="O9904" s="33"/>
      <c r="P9904" s="33"/>
      <c r="Q9904" s="33"/>
      <c r="R9904" s="33"/>
      <c r="S9904" s="33"/>
    </row>
    <row r="9905" spans="1:19">
      <c r="A9905" s="233"/>
      <c r="B9905" s="238"/>
      <c r="C9905" s="229"/>
      <c r="D9905" s="229"/>
      <c r="E9905" s="235"/>
      <c r="F9905" s="235"/>
      <c r="G9905" s="242"/>
      <c r="H9905" s="243"/>
      <c r="J9905" s="33"/>
      <c r="K9905" s="33"/>
      <c r="L9905" s="33"/>
      <c r="M9905" s="33"/>
      <c r="N9905" s="33"/>
      <c r="O9905" s="33"/>
      <c r="P9905" s="33"/>
      <c r="Q9905" s="33"/>
      <c r="R9905" s="33"/>
      <c r="S9905" s="33"/>
    </row>
    <row r="9906" spans="1:19">
      <c r="A9906" s="233"/>
      <c r="B9906" s="238"/>
      <c r="C9906" s="229"/>
      <c r="D9906" s="229"/>
      <c r="E9906" s="235"/>
      <c r="F9906" s="235"/>
      <c r="G9906" s="242"/>
      <c r="H9906" s="243"/>
      <c r="J9906" s="33"/>
      <c r="K9906" s="33"/>
      <c r="L9906" s="33"/>
      <c r="M9906" s="33"/>
      <c r="N9906" s="33"/>
      <c r="O9906" s="33"/>
      <c r="P9906" s="33"/>
      <c r="Q9906" s="33"/>
      <c r="R9906" s="33"/>
      <c r="S9906" s="33"/>
    </row>
    <row r="9907" spans="1:19">
      <c r="A9907" s="233"/>
      <c r="B9907" s="238"/>
      <c r="C9907" s="229"/>
      <c r="D9907" s="229"/>
      <c r="E9907" s="235"/>
      <c r="F9907" s="235"/>
      <c r="G9907" s="242"/>
      <c r="H9907" s="243"/>
      <c r="J9907" s="33"/>
      <c r="K9907" s="33"/>
      <c r="L9907" s="33"/>
      <c r="M9907" s="33"/>
      <c r="N9907" s="33"/>
      <c r="O9907" s="33"/>
      <c r="P9907" s="33"/>
      <c r="Q9907" s="33"/>
      <c r="R9907" s="33"/>
      <c r="S9907" s="33"/>
    </row>
    <row r="9908" spans="1:19">
      <c r="A9908" s="233"/>
      <c r="B9908" s="238"/>
      <c r="C9908" s="229"/>
      <c r="D9908" s="229"/>
      <c r="E9908" s="235"/>
      <c r="F9908" s="235"/>
      <c r="G9908" s="242"/>
      <c r="H9908" s="243"/>
      <c r="J9908" s="33"/>
      <c r="K9908" s="33"/>
      <c r="L9908" s="33"/>
      <c r="M9908" s="33"/>
      <c r="N9908" s="33"/>
      <c r="O9908" s="33"/>
      <c r="P9908" s="33"/>
      <c r="Q9908" s="33"/>
      <c r="R9908" s="33"/>
      <c r="S9908" s="33"/>
    </row>
    <row r="9909" spans="1:19">
      <c r="A9909" s="233"/>
      <c r="B9909" s="238"/>
      <c r="C9909" s="229"/>
      <c r="D9909" s="229"/>
      <c r="E9909" s="235"/>
      <c r="F9909" s="235"/>
      <c r="G9909" s="242"/>
      <c r="H9909" s="243"/>
      <c r="J9909" s="33"/>
      <c r="K9909" s="33"/>
      <c r="L9909" s="33"/>
      <c r="M9909" s="33"/>
      <c r="N9909" s="33"/>
      <c r="O9909" s="33"/>
      <c r="P9909" s="33"/>
      <c r="Q9909" s="33"/>
      <c r="R9909" s="33"/>
      <c r="S9909" s="33"/>
    </row>
    <row r="9910" spans="1:19">
      <c r="A9910" s="233"/>
      <c r="B9910" s="238"/>
      <c r="C9910" s="229"/>
      <c r="D9910" s="229"/>
      <c r="E9910" s="235"/>
      <c r="F9910" s="235"/>
      <c r="G9910" s="242"/>
      <c r="H9910" s="243"/>
      <c r="J9910" s="33"/>
      <c r="K9910" s="33"/>
      <c r="L9910" s="33"/>
      <c r="M9910" s="33"/>
      <c r="N9910" s="33"/>
      <c r="O9910" s="33"/>
      <c r="P9910" s="33"/>
      <c r="Q9910" s="33"/>
      <c r="R9910" s="33"/>
      <c r="S9910" s="33"/>
    </row>
    <row r="9911" spans="1:19">
      <c r="A9911" s="233"/>
      <c r="B9911" s="238"/>
      <c r="C9911" s="229"/>
      <c r="D9911" s="229"/>
      <c r="E9911" s="235"/>
      <c r="F9911" s="235"/>
      <c r="G9911" s="242"/>
      <c r="H9911" s="243"/>
      <c r="J9911" s="33"/>
      <c r="K9911" s="33"/>
      <c r="L9911" s="33"/>
      <c r="M9911" s="33"/>
      <c r="N9911" s="33"/>
      <c r="O9911" s="33"/>
      <c r="P9911" s="33"/>
      <c r="Q9911" s="33"/>
      <c r="R9911" s="33"/>
      <c r="S9911" s="33"/>
    </row>
    <row r="9912" spans="1:19">
      <c r="A9912" s="233"/>
      <c r="B9912" s="238"/>
      <c r="C9912" s="229"/>
      <c r="D9912" s="229"/>
      <c r="E9912" s="235"/>
      <c r="F9912" s="235"/>
      <c r="G9912" s="242"/>
      <c r="H9912" s="243"/>
      <c r="J9912" s="33"/>
      <c r="K9912" s="33"/>
      <c r="L9912" s="33"/>
      <c r="M9912" s="33"/>
      <c r="N9912" s="33"/>
      <c r="O9912" s="33"/>
      <c r="P9912" s="33"/>
      <c r="Q9912" s="33"/>
      <c r="R9912" s="33"/>
      <c r="S9912" s="33"/>
    </row>
    <row r="9913" spans="1:19">
      <c r="A9913" s="233"/>
      <c r="B9913" s="238"/>
      <c r="C9913" s="229"/>
      <c r="D9913" s="229"/>
      <c r="E9913" s="235"/>
      <c r="F9913" s="235"/>
      <c r="G9913" s="242"/>
      <c r="H9913" s="243"/>
      <c r="J9913" s="33"/>
      <c r="K9913" s="33"/>
      <c r="L9913" s="33"/>
      <c r="M9913" s="33"/>
      <c r="N9913" s="33"/>
      <c r="O9913" s="33"/>
      <c r="P9913" s="33"/>
      <c r="Q9913" s="33"/>
      <c r="R9913" s="33"/>
      <c r="S9913" s="33"/>
    </row>
    <row r="9914" spans="1:19">
      <c r="A9914" s="233"/>
      <c r="B9914" s="238"/>
      <c r="C9914" s="229"/>
      <c r="D9914" s="229"/>
      <c r="E9914" s="235"/>
      <c r="F9914" s="235"/>
      <c r="G9914" s="242"/>
      <c r="H9914" s="243"/>
      <c r="J9914" s="33"/>
      <c r="K9914" s="33"/>
      <c r="L9914" s="33"/>
      <c r="M9914" s="33"/>
      <c r="N9914" s="33"/>
      <c r="O9914" s="33"/>
      <c r="P9914" s="33"/>
      <c r="Q9914" s="33"/>
      <c r="R9914" s="33"/>
      <c r="S9914" s="33"/>
    </row>
    <row r="9915" spans="1:19">
      <c r="A9915" s="233"/>
      <c r="B9915" s="238"/>
      <c r="C9915" s="229"/>
      <c r="D9915" s="229"/>
      <c r="E9915" s="235"/>
      <c r="F9915" s="235"/>
      <c r="G9915" s="242"/>
      <c r="H9915" s="243"/>
      <c r="J9915" s="33"/>
      <c r="K9915" s="33"/>
      <c r="L9915" s="33"/>
      <c r="M9915" s="33"/>
      <c r="N9915" s="33"/>
      <c r="O9915" s="33"/>
      <c r="P9915" s="33"/>
      <c r="Q9915" s="33"/>
      <c r="R9915" s="33"/>
      <c r="S9915" s="33"/>
    </row>
    <row r="9916" spans="1:19">
      <c r="A9916" s="233"/>
      <c r="B9916" s="238"/>
      <c r="C9916" s="229"/>
      <c r="D9916" s="229"/>
      <c r="E9916" s="235"/>
      <c r="F9916" s="235"/>
      <c r="G9916" s="242"/>
      <c r="H9916" s="243"/>
      <c r="J9916" s="33"/>
      <c r="K9916" s="33"/>
      <c r="L9916" s="33"/>
      <c r="M9916" s="33"/>
      <c r="N9916" s="33"/>
      <c r="O9916" s="33"/>
      <c r="P9916" s="33"/>
      <c r="Q9916" s="33"/>
      <c r="R9916" s="33"/>
      <c r="S9916" s="33"/>
    </row>
    <row r="9917" spans="1:19">
      <c r="A9917" s="233"/>
      <c r="B9917" s="238"/>
      <c r="C9917" s="229"/>
      <c r="D9917" s="229"/>
      <c r="E9917" s="235"/>
      <c r="F9917" s="235"/>
      <c r="G9917" s="242"/>
      <c r="H9917" s="243"/>
      <c r="J9917" s="33"/>
      <c r="K9917" s="33"/>
      <c r="L9917" s="33"/>
      <c r="M9917" s="33"/>
      <c r="N9917" s="33"/>
      <c r="O9917" s="33"/>
      <c r="P9917" s="33"/>
      <c r="Q9917" s="33"/>
      <c r="R9917" s="33"/>
      <c r="S9917" s="33"/>
    </row>
    <row r="9918" spans="1:19">
      <c r="A9918" s="233"/>
      <c r="B9918" s="238"/>
      <c r="C9918" s="229"/>
      <c r="D9918" s="229"/>
      <c r="E9918" s="235"/>
      <c r="F9918" s="235"/>
      <c r="G9918" s="242"/>
      <c r="H9918" s="243"/>
      <c r="J9918" s="33"/>
      <c r="K9918" s="33"/>
      <c r="L9918" s="33"/>
      <c r="M9918" s="33"/>
      <c r="N9918" s="33"/>
      <c r="O9918" s="33"/>
      <c r="P9918" s="33"/>
      <c r="Q9918" s="33"/>
      <c r="R9918" s="33"/>
      <c r="S9918" s="33"/>
    </row>
    <row r="9919" spans="1:19">
      <c r="A9919" s="233"/>
      <c r="B9919" s="238"/>
      <c r="C9919" s="229"/>
      <c r="D9919" s="229"/>
      <c r="E9919" s="235"/>
      <c r="F9919" s="235"/>
      <c r="G9919" s="242"/>
      <c r="H9919" s="243"/>
      <c r="J9919" s="33"/>
      <c r="K9919" s="33"/>
      <c r="L9919" s="33"/>
      <c r="M9919" s="33"/>
      <c r="N9919" s="33"/>
      <c r="O9919" s="33"/>
      <c r="P9919" s="33"/>
      <c r="Q9919" s="33"/>
      <c r="R9919" s="33"/>
      <c r="S9919" s="33"/>
    </row>
    <row r="9920" spans="1:19">
      <c r="A9920" s="233"/>
      <c r="B9920" s="238"/>
      <c r="C9920" s="229"/>
      <c r="D9920" s="229"/>
      <c r="E9920" s="235"/>
      <c r="F9920" s="235"/>
      <c r="G9920" s="242"/>
      <c r="H9920" s="243"/>
      <c r="J9920" s="33"/>
      <c r="K9920" s="33"/>
      <c r="L9920" s="33"/>
      <c r="M9920" s="33"/>
      <c r="N9920" s="33"/>
      <c r="O9920" s="33"/>
      <c r="P9920" s="33"/>
      <c r="Q9920" s="33"/>
      <c r="R9920" s="33"/>
      <c r="S9920" s="33"/>
    </row>
    <row r="9921" spans="1:19">
      <c r="A9921" s="233"/>
      <c r="B9921" s="238"/>
      <c r="C9921" s="229"/>
      <c r="D9921" s="229"/>
      <c r="E9921" s="235"/>
      <c r="F9921" s="235"/>
      <c r="G9921" s="242"/>
      <c r="H9921" s="243"/>
      <c r="J9921" s="33"/>
      <c r="K9921" s="33"/>
      <c r="L9921" s="33"/>
      <c r="M9921" s="33"/>
      <c r="N9921" s="33"/>
      <c r="O9921" s="33"/>
      <c r="P9921" s="33"/>
      <c r="Q9921" s="33"/>
      <c r="R9921" s="33"/>
      <c r="S9921" s="33"/>
    </row>
    <row r="9922" spans="1:19">
      <c r="A9922" s="233"/>
      <c r="B9922" s="238"/>
      <c r="C9922" s="229"/>
      <c r="D9922" s="229"/>
      <c r="E9922" s="235"/>
      <c r="F9922" s="235"/>
      <c r="G9922" s="242"/>
      <c r="H9922" s="243"/>
      <c r="J9922" s="33"/>
      <c r="K9922" s="33"/>
      <c r="L9922" s="33"/>
      <c r="M9922" s="33"/>
      <c r="N9922" s="33"/>
      <c r="O9922" s="33"/>
      <c r="P9922" s="33"/>
      <c r="Q9922" s="33"/>
      <c r="R9922" s="33"/>
      <c r="S9922" s="33"/>
    </row>
    <row r="9923" spans="1:19">
      <c r="A9923" s="233"/>
      <c r="B9923" s="238"/>
      <c r="C9923" s="229"/>
      <c r="D9923" s="229"/>
      <c r="E9923" s="235"/>
      <c r="F9923" s="235"/>
      <c r="G9923" s="242"/>
      <c r="H9923" s="243"/>
      <c r="J9923" s="33"/>
      <c r="K9923" s="33"/>
      <c r="L9923" s="33"/>
      <c r="M9923" s="33"/>
      <c r="N9923" s="33"/>
      <c r="O9923" s="33"/>
      <c r="P9923" s="33"/>
      <c r="Q9923" s="33"/>
      <c r="R9923" s="33"/>
      <c r="S9923" s="33"/>
    </row>
    <row r="9924" spans="1:19">
      <c r="A9924" s="233"/>
      <c r="B9924" s="238"/>
      <c r="C9924" s="229"/>
      <c r="D9924" s="229"/>
      <c r="E9924" s="235"/>
      <c r="F9924" s="235"/>
      <c r="G9924" s="242"/>
      <c r="H9924" s="243"/>
      <c r="J9924" s="33"/>
      <c r="K9924" s="33"/>
      <c r="L9924" s="33"/>
      <c r="M9924" s="33"/>
      <c r="N9924" s="33"/>
      <c r="O9924" s="33"/>
      <c r="P9924" s="33"/>
      <c r="Q9924" s="33"/>
      <c r="R9924" s="33"/>
      <c r="S9924" s="33"/>
    </row>
    <row r="9925" spans="1:19">
      <c r="A9925" s="233"/>
      <c r="B9925" s="238"/>
      <c r="C9925" s="229"/>
      <c r="D9925" s="229"/>
      <c r="E9925" s="235"/>
      <c r="F9925" s="235"/>
      <c r="G9925" s="242"/>
      <c r="H9925" s="243"/>
      <c r="J9925" s="33"/>
      <c r="K9925" s="33"/>
      <c r="L9925" s="33"/>
      <c r="M9925" s="33"/>
      <c r="N9925" s="33"/>
      <c r="O9925" s="33"/>
      <c r="P9925" s="33"/>
      <c r="Q9925" s="33"/>
      <c r="R9925" s="33"/>
      <c r="S9925" s="33"/>
    </row>
    <row r="9926" spans="1:19">
      <c r="A9926" s="233"/>
      <c r="B9926" s="238"/>
      <c r="C9926" s="229"/>
      <c r="D9926" s="229"/>
      <c r="E9926" s="235"/>
      <c r="F9926" s="235"/>
      <c r="G9926" s="242"/>
      <c r="H9926" s="243"/>
      <c r="J9926" s="33"/>
      <c r="K9926" s="33"/>
      <c r="L9926" s="33"/>
      <c r="M9926" s="33"/>
      <c r="N9926" s="33"/>
      <c r="O9926" s="33"/>
      <c r="P9926" s="33"/>
      <c r="Q9926" s="33"/>
      <c r="R9926" s="33"/>
      <c r="S9926" s="33"/>
    </row>
    <row r="9927" spans="1:19">
      <c r="A9927" s="233"/>
      <c r="B9927" s="238"/>
      <c r="C9927" s="229"/>
      <c r="D9927" s="229"/>
      <c r="E9927" s="235"/>
      <c r="F9927" s="235"/>
      <c r="G9927" s="242"/>
      <c r="H9927" s="243"/>
      <c r="J9927" s="33"/>
      <c r="K9927" s="33"/>
      <c r="L9927" s="33"/>
      <c r="M9927" s="33"/>
      <c r="N9927" s="33"/>
      <c r="O9927" s="33"/>
      <c r="P9927" s="33"/>
      <c r="Q9927" s="33"/>
      <c r="R9927" s="33"/>
      <c r="S9927" s="33"/>
    </row>
    <row r="9928" spans="1:19">
      <c r="A9928" s="233"/>
      <c r="B9928" s="238"/>
      <c r="C9928" s="229"/>
      <c r="D9928" s="229"/>
      <c r="E9928" s="235"/>
      <c r="F9928" s="235"/>
      <c r="G9928" s="242"/>
      <c r="H9928" s="243"/>
      <c r="J9928" s="33"/>
      <c r="K9928" s="33"/>
      <c r="L9928" s="33"/>
      <c r="M9928" s="33"/>
      <c r="N9928" s="33"/>
      <c r="O9928" s="33"/>
      <c r="P9928" s="33"/>
      <c r="Q9928" s="33"/>
      <c r="R9928" s="33"/>
      <c r="S9928" s="33"/>
    </row>
    <row r="9929" spans="1:19">
      <c r="A9929" s="233"/>
      <c r="B9929" s="238"/>
      <c r="C9929" s="229"/>
      <c r="D9929" s="229"/>
      <c r="E9929" s="235"/>
      <c r="F9929" s="235"/>
      <c r="G9929" s="242"/>
      <c r="H9929" s="243"/>
      <c r="J9929" s="33"/>
      <c r="K9929" s="33"/>
      <c r="L9929" s="33"/>
      <c r="M9929" s="33"/>
      <c r="N9929" s="33"/>
      <c r="O9929" s="33"/>
      <c r="P9929" s="33"/>
      <c r="Q9929" s="33"/>
      <c r="R9929" s="33"/>
      <c r="S9929" s="33"/>
    </row>
    <row r="9930" spans="1:19">
      <c r="A9930" s="233"/>
      <c r="B9930" s="238"/>
      <c r="C9930" s="229"/>
      <c r="D9930" s="229"/>
      <c r="E9930" s="235"/>
      <c r="F9930" s="235"/>
      <c r="G9930" s="242"/>
      <c r="H9930" s="243"/>
      <c r="J9930" s="33"/>
      <c r="K9930" s="33"/>
      <c r="L9930" s="33"/>
      <c r="M9930" s="33"/>
      <c r="N9930" s="33"/>
      <c r="O9930" s="33"/>
      <c r="P9930" s="33"/>
      <c r="Q9930" s="33"/>
      <c r="R9930" s="33"/>
      <c r="S9930" s="33"/>
    </row>
    <row r="9931" spans="1:19">
      <c r="A9931" s="233"/>
      <c r="B9931" s="238"/>
      <c r="C9931" s="229"/>
      <c r="D9931" s="229"/>
      <c r="E9931" s="235"/>
      <c r="F9931" s="235"/>
      <c r="G9931" s="242"/>
      <c r="H9931" s="243"/>
      <c r="J9931" s="33"/>
      <c r="K9931" s="33"/>
      <c r="L9931" s="33"/>
      <c r="M9931" s="33"/>
      <c r="N9931" s="33"/>
      <c r="O9931" s="33"/>
      <c r="P9931" s="33"/>
      <c r="Q9931" s="33"/>
      <c r="R9931" s="33"/>
      <c r="S9931" s="33"/>
    </row>
    <row r="9932" spans="1:19">
      <c r="A9932" s="233"/>
      <c r="B9932" s="238"/>
      <c r="C9932" s="229"/>
      <c r="D9932" s="229"/>
      <c r="E9932" s="235"/>
      <c r="F9932" s="235"/>
      <c r="G9932" s="242"/>
      <c r="H9932" s="243"/>
      <c r="J9932" s="33"/>
      <c r="K9932" s="33"/>
      <c r="L9932" s="33"/>
      <c r="M9932" s="33"/>
      <c r="N9932" s="33"/>
      <c r="O9932" s="33"/>
      <c r="P9932" s="33"/>
      <c r="Q9932" s="33"/>
      <c r="R9932" s="33"/>
      <c r="S9932" s="33"/>
    </row>
    <row r="9933" spans="1:19">
      <c r="A9933" s="233"/>
      <c r="B9933" s="238"/>
      <c r="C9933" s="229"/>
      <c r="D9933" s="229"/>
      <c r="E9933" s="235"/>
      <c r="F9933" s="235"/>
      <c r="G9933" s="242"/>
      <c r="H9933" s="243"/>
      <c r="J9933" s="33"/>
      <c r="K9933" s="33"/>
      <c r="L9933" s="33"/>
      <c r="M9933" s="33"/>
      <c r="N9933" s="33"/>
      <c r="O9933" s="33"/>
      <c r="P9933" s="33"/>
      <c r="Q9933" s="33"/>
      <c r="R9933" s="33"/>
      <c r="S9933" s="33"/>
    </row>
    <row r="9934" spans="1:19">
      <c r="A9934" s="233"/>
      <c r="B9934" s="238"/>
      <c r="C9934" s="229"/>
      <c r="D9934" s="229"/>
      <c r="E9934" s="235"/>
      <c r="F9934" s="235"/>
      <c r="G9934" s="242"/>
      <c r="H9934" s="243"/>
      <c r="J9934" s="33"/>
      <c r="K9934" s="33"/>
      <c r="L9934" s="33"/>
      <c r="M9934" s="33"/>
      <c r="N9934" s="33"/>
      <c r="O9934" s="33"/>
      <c r="P9934" s="33"/>
      <c r="Q9934" s="33"/>
      <c r="R9934" s="33"/>
      <c r="S9934" s="33"/>
    </row>
    <row r="9935" spans="1:19">
      <c r="A9935" s="233"/>
      <c r="B9935" s="238"/>
      <c r="C9935" s="229"/>
      <c r="D9935" s="229"/>
      <c r="E9935" s="235"/>
      <c r="F9935" s="235"/>
      <c r="G9935" s="242"/>
      <c r="H9935" s="243"/>
      <c r="J9935" s="33"/>
      <c r="K9935" s="33"/>
      <c r="L9935" s="33"/>
      <c r="M9935" s="33"/>
      <c r="N9935" s="33"/>
      <c r="O9935" s="33"/>
      <c r="P9935" s="33"/>
      <c r="Q9935" s="33"/>
      <c r="R9935" s="33"/>
      <c r="S9935" s="33"/>
    </row>
    <row r="9936" spans="1:19">
      <c r="A9936" s="233"/>
      <c r="B9936" s="238"/>
      <c r="C9936" s="229"/>
      <c r="D9936" s="229"/>
      <c r="E9936" s="235"/>
      <c r="F9936" s="235"/>
      <c r="G9936" s="242"/>
      <c r="H9936" s="243"/>
      <c r="J9936" s="33"/>
      <c r="K9936" s="33"/>
      <c r="L9936" s="33"/>
      <c r="M9936" s="33"/>
      <c r="N9936" s="33"/>
      <c r="O9936" s="33"/>
      <c r="P9936" s="33"/>
      <c r="Q9936" s="33"/>
      <c r="R9936" s="33"/>
      <c r="S9936" s="33"/>
    </row>
    <row r="9937" spans="1:19">
      <c r="A9937" s="233"/>
      <c r="B9937" s="238"/>
      <c r="C9937" s="229"/>
      <c r="D9937" s="229"/>
      <c r="E9937" s="235"/>
      <c r="F9937" s="235"/>
      <c r="G9937" s="242"/>
      <c r="H9937" s="243"/>
      <c r="J9937" s="33"/>
      <c r="K9937" s="33"/>
      <c r="L9937" s="33"/>
      <c r="M9937" s="33"/>
      <c r="N9937" s="33"/>
      <c r="O9937" s="33"/>
      <c r="P9937" s="33"/>
      <c r="Q9937" s="33"/>
      <c r="R9937" s="33"/>
      <c r="S9937" s="33"/>
    </row>
    <row r="9938" spans="1:19">
      <c r="A9938" s="233"/>
      <c r="B9938" s="238"/>
      <c r="C9938" s="229"/>
      <c r="D9938" s="229"/>
      <c r="E9938" s="235"/>
      <c r="F9938" s="235"/>
      <c r="G9938" s="242"/>
      <c r="H9938" s="243"/>
      <c r="J9938" s="33"/>
      <c r="K9938" s="33"/>
      <c r="L9938" s="33"/>
      <c r="M9938" s="33"/>
      <c r="N9938" s="33"/>
      <c r="O9938" s="33"/>
      <c r="P9938" s="33"/>
      <c r="Q9938" s="33"/>
      <c r="R9938" s="33"/>
      <c r="S9938" s="33"/>
    </row>
    <row r="9939" spans="1:19">
      <c r="A9939" s="233"/>
      <c r="B9939" s="238"/>
      <c r="C9939" s="229"/>
      <c r="D9939" s="229"/>
      <c r="E9939" s="235"/>
      <c r="F9939" s="235"/>
      <c r="G9939" s="242"/>
      <c r="H9939" s="243"/>
      <c r="J9939" s="33"/>
      <c r="K9939" s="33"/>
      <c r="L9939" s="33"/>
      <c r="M9939" s="33"/>
      <c r="N9939" s="33"/>
      <c r="O9939" s="33"/>
      <c r="P9939" s="33"/>
      <c r="Q9939" s="33"/>
      <c r="R9939" s="33"/>
      <c r="S9939" s="33"/>
    </row>
    <row r="9940" spans="1:19">
      <c r="A9940" s="233"/>
      <c r="B9940" s="238"/>
      <c r="C9940" s="229"/>
      <c r="D9940" s="229"/>
      <c r="E9940" s="235"/>
      <c r="F9940" s="235"/>
      <c r="G9940" s="242"/>
      <c r="H9940" s="243"/>
      <c r="J9940" s="33"/>
      <c r="K9940" s="33"/>
      <c r="L9940" s="33"/>
      <c r="M9940" s="33"/>
      <c r="N9940" s="33"/>
      <c r="O9940" s="33"/>
      <c r="P9940" s="33"/>
      <c r="Q9940" s="33"/>
      <c r="R9940" s="33"/>
      <c r="S9940" s="33"/>
    </row>
    <row r="9941" spans="1:19">
      <c r="A9941" s="233"/>
      <c r="B9941" s="238"/>
      <c r="C9941" s="229"/>
      <c r="D9941" s="229"/>
      <c r="E9941" s="235"/>
      <c r="F9941" s="235"/>
      <c r="G9941" s="242"/>
      <c r="H9941" s="243"/>
      <c r="J9941" s="33"/>
      <c r="K9941" s="33"/>
      <c r="L9941" s="33"/>
      <c r="M9941" s="33"/>
      <c r="N9941" s="33"/>
      <c r="O9941" s="33"/>
      <c r="P9941" s="33"/>
      <c r="Q9941" s="33"/>
      <c r="R9941" s="33"/>
      <c r="S9941" s="33"/>
    </row>
    <row r="9942" spans="1:19">
      <c r="A9942" s="233"/>
      <c r="B9942" s="238"/>
      <c r="C9942" s="229"/>
      <c r="D9942" s="229"/>
      <c r="E9942" s="235"/>
      <c r="F9942" s="235"/>
      <c r="G9942" s="242"/>
      <c r="H9942" s="243"/>
      <c r="J9942" s="33"/>
      <c r="K9942" s="33"/>
      <c r="L9942" s="33"/>
      <c r="M9942" s="33"/>
      <c r="N9942" s="33"/>
      <c r="O9942" s="33"/>
      <c r="P9942" s="33"/>
      <c r="Q9942" s="33"/>
      <c r="R9942" s="33"/>
      <c r="S9942" s="33"/>
    </row>
    <row r="9943" spans="1:19">
      <c r="A9943" s="233"/>
      <c r="B9943" s="238"/>
      <c r="C9943" s="229"/>
      <c r="D9943" s="229"/>
      <c r="E9943" s="235"/>
      <c r="F9943" s="235"/>
      <c r="G9943" s="242"/>
      <c r="H9943" s="243"/>
      <c r="J9943" s="33"/>
      <c r="K9943" s="33"/>
      <c r="L9943" s="33"/>
      <c r="M9943" s="33"/>
      <c r="N9943" s="33"/>
      <c r="O9943" s="33"/>
      <c r="P9943" s="33"/>
      <c r="Q9943" s="33"/>
      <c r="R9943" s="33"/>
      <c r="S9943" s="33"/>
    </row>
    <row r="9944" spans="1:19">
      <c r="A9944" s="233"/>
      <c r="B9944" s="238"/>
      <c r="C9944" s="229"/>
      <c r="D9944" s="229"/>
      <c r="E9944" s="235"/>
      <c r="F9944" s="235"/>
      <c r="G9944" s="242"/>
      <c r="H9944" s="243"/>
      <c r="J9944" s="33"/>
      <c r="K9944" s="33"/>
      <c r="L9944" s="33"/>
      <c r="M9944" s="33"/>
      <c r="N9944" s="33"/>
      <c r="O9944" s="33"/>
      <c r="P9944" s="33"/>
      <c r="Q9944" s="33"/>
      <c r="R9944" s="33"/>
      <c r="S9944" s="33"/>
    </row>
    <row r="9945" spans="1:19">
      <c r="A9945" s="233"/>
      <c r="B9945" s="238"/>
      <c r="C9945" s="229"/>
      <c r="D9945" s="229"/>
      <c r="E9945" s="235"/>
      <c r="F9945" s="235"/>
      <c r="G9945" s="242"/>
      <c r="H9945" s="243"/>
      <c r="J9945" s="33"/>
      <c r="K9945" s="33"/>
      <c r="L9945" s="33"/>
      <c r="M9945" s="33"/>
      <c r="N9945" s="33"/>
      <c r="O9945" s="33"/>
      <c r="P9945" s="33"/>
      <c r="Q9945" s="33"/>
      <c r="R9945" s="33"/>
      <c r="S9945" s="33"/>
    </row>
    <row r="9946" spans="1:19">
      <c r="A9946" s="233"/>
      <c r="B9946" s="238"/>
      <c r="C9946" s="229"/>
      <c r="D9946" s="229"/>
      <c r="E9946" s="235"/>
      <c r="F9946" s="235"/>
      <c r="G9946" s="242"/>
      <c r="H9946" s="243"/>
      <c r="J9946" s="33"/>
      <c r="K9946" s="33"/>
      <c r="L9946" s="33"/>
      <c r="M9946" s="33"/>
      <c r="N9946" s="33"/>
      <c r="O9946" s="33"/>
      <c r="P9946" s="33"/>
      <c r="Q9946" s="33"/>
      <c r="R9946" s="33"/>
      <c r="S9946" s="33"/>
    </row>
    <row r="9947" spans="1:19">
      <c r="A9947" s="233"/>
      <c r="B9947" s="238"/>
      <c r="C9947" s="229"/>
      <c r="D9947" s="229"/>
      <c r="E9947" s="235"/>
      <c r="F9947" s="235"/>
      <c r="G9947" s="242"/>
      <c r="H9947" s="243"/>
      <c r="J9947" s="33"/>
      <c r="K9947" s="33"/>
      <c r="L9947" s="33"/>
      <c r="M9947" s="33"/>
      <c r="N9947" s="33"/>
      <c r="O9947" s="33"/>
      <c r="P9947" s="33"/>
      <c r="Q9947" s="33"/>
      <c r="R9947" s="33"/>
      <c r="S9947" s="33"/>
    </row>
    <row r="9948" spans="1:19">
      <c r="A9948" s="233"/>
      <c r="B9948" s="238"/>
      <c r="C9948" s="229"/>
      <c r="D9948" s="229"/>
      <c r="E9948" s="235"/>
      <c r="F9948" s="235"/>
      <c r="G9948" s="242"/>
      <c r="H9948" s="243"/>
      <c r="J9948" s="33"/>
      <c r="K9948" s="33"/>
      <c r="L9948" s="33"/>
      <c r="M9948" s="33"/>
      <c r="N9948" s="33"/>
      <c r="O9948" s="33"/>
      <c r="P9948" s="33"/>
      <c r="Q9948" s="33"/>
      <c r="R9948" s="33"/>
      <c r="S9948" s="33"/>
    </row>
    <row r="9949" spans="1:19">
      <c r="A9949" s="233"/>
      <c r="B9949" s="238"/>
      <c r="C9949" s="229"/>
      <c r="D9949" s="229"/>
      <c r="E9949" s="235"/>
      <c r="F9949" s="235"/>
      <c r="G9949" s="242"/>
      <c r="H9949" s="243"/>
      <c r="J9949" s="33"/>
      <c r="K9949" s="33"/>
      <c r="L9949" s="33"/>
      <c r="M9949" s="33"/>
      <c r="N9949" s="33"/>
      <c r="O9949" s="33"/>
      <c r="P9949" s="33"/>
      <c r="Q9949" s="33"/>
      <c r="R9949" s="33"/>
      <c r="S9949" s="33"/>
    </row>
    <row r="9950" spans="1:19">
      <c r="A9950" s="233"/>
      <c r="B9950" s="238"/>
      <c r="C9950" s="229"/>
      <c r="D9950" s="229"/>
      <c r="E9950" s="235"/>
      <c r="F9950" s="235"/>
      <c r="G9950" s="242"/>
      <c r="H9950" s="243"/>
      <c r="J9950" s="33"/>
      <c r="K9950" s="33"/>
      <c r="L9950" s="33"/>
      <c r="M9950" s="33"/>
      <c r="N9950" s="33"/>
      <c r="O9950" s="33"/>
      <c r="P9950" s="33"/>
      <c r="Q9950" s="33"/>
      <c r="R9950" s="33"/>
      <c r="S9950" s="33"/>
    </row>
    <row r="9951" spans="1:19">
      <c r="A9951" s="233"/>
      <c r="B9951" s="238"/>
      <c r="C9951" s="229"/>
      <c r="D9951" s="229"/>
      <c r="E9951" s="235"/>
      <c r="F9951" s="235"/>
      <c r="G9951" s="242"/>
      <c r="H9951" s="243"/>
      <c r="J9951" s="33"/>
      <c r="K9951" s="33"/>
      <c r="L9951" s="33"/>
      <c r="M9951" s="33"/>
      <c r="N9951" s="33"/>
      <c r="O9951" s="33"/>
      <c r="P9951" s="33"/>
      <c r="Q9951" s="33"/>
      <c r="R9951" s="33"/>
      <c r="S9951" s="33"/>
    </row>
    <row r="9952" spans="1:19">
      <c r="A9952" s="233"/>
      <c r="B9952" s="238"/>
      <c r="C9952" s="229"/>
      <c r="D9952" s="229"/>
      <c r="E9952" s="235"/>
      <c r="F9952" s="235"/>
      <c r="G9952" s="242"/>
      <c r="H9952" s="243"/>
      <c r="J9952" s="33"/>
      <c r="K9952" s="33"/>
      <c r="L9952" s="33"/>
      <c r="M9952" s="33"/>
      <c r="N9952" s="33"/>
      <c r="O9952" s="33"/>
      <c r="P9952" s="33"/>
      <c r="Q9952" s="33"/>
      <c r="R9952" s="33"/>
      <c r="S9952" s="33"/>
    </row>
    <row r="9953" spans="1:19">
      <c r="A9953" s="233"/>
      <c r="B9953" s="238"/>
      <c r="C9953" s="229"/>
      <c r="D9953" s="229"/>
      <c r="E9953" s="235"/>
      <c r="F9953" s="235"/>
      <c r="G9953" s="242"/>
      <c r="H9953" s="243"/>
      <c r="J9953" s="33"/>
      <c r="K9953" s="33"/>
      <c r="L9953" s="33"/>
      <c r="M9953" s="33"/>
      <c r="N9953" s="33"/>
      <c r="O9953" s="33"/>
      <c r="P9953" s="33"/>
      <c r="Q9953" s="33"/>
      <c r="R9953" s="33"/>
      <c r="S9953" s="33"/>
    </row>
    <row r="9954" spans="1:19">
      <c r="A9954" s="233"/>
      <c r="B9954" s="238"/>
      <c r="C9954" s="229"/>
      <c r="D9954" s="229"/>
      <c r="E9954" s="235"/>
      <c r="F9954" s="235"/>
      <c r="G9954" s="242"/>
      <c r="H9954" s="243"/>
      <c r="J9954" s="33"/>
      <c r="K9954" s="33"/>
      <c r="L9954" s="33"/>
      <c r="M9954" s="33"/>
      <c r="N9954" s="33"/>
      <c r="O9954" s="33"/>
      <c r="P9954" s="33"/>
      <c r="Q9954" s="33"/>
      <c r="R9954" s="33"/>
      <c r="S9954" s="33"/>
    </row>
    <row r="9955" spans="1:19">
      <c r="A9955" s="233"/>
      <c r="B9955" s="238"/>
      <c r="C9955" s="229"/>
      <c r="D9955" s="229"/>
      <c r="E9955" s="235"/>
      <c r="F9955" s="235"/>
      <c r="G9955" s="242"/>
      <c r="H9955" s="243"/>
      <c r="J9955" s="33"/>
      <c r="K9955" s="33"/>
      <c r="L9955" s="33"/>
      <c r="M9955" s="33"/>
      <c r="N9955" s="33"/>
      <c r="O9955" s="33"/>
      <c r="P9955" s="33"/>
      <c r="Q9955" s="33"/>
      <c r="R9955" s="33"/>
      <c r="S9955" s="33"/>
    </row>
    <row r="9956" spans="1:19">
      <c r="A9956" s="233"/>
      <c r="B9956" s="238"/>
      <c r="C9956" s="229"/>
      <c r="D9956" s="229"/>
      <c r="E9956" s="235"/>
      <c r="F9956" s="235"/>
      <c r="G9956" s="242"/>
      <c r="H9956" s="243"/>
      <c r="J9956" s="33"/>
      <c r="K9956" s="33"/>
      <c r="L9956" s="33"/>
      <c r="M9956" s="33"/>
      <c r="N9956" s="33"/>
      <c r="O9956" s="33"/>
      <c r="P9956" s="33"/>
      <c r="Q9956" s="33"/>
      <c r="R9956" s="33"/>
      <c r="S9956" s="33"/>
    </row>
    <row r="9957" spans="1:19">
      <c r="A9957" s="233"/>
      <c r="B9957" s="238"/>
      <c r="C9957" s="229"/>
      <c r="D9957" s="229"/>
      <c r="E9957" s="235"/>
      <c r="F9957" s="235"/>
      <c r="G9957" s="242"/>
      <c r="H9957" s="243"/>
      <c r="J9957" s="33"/>
      <c r="K9957" s="33"/>
      <c r="L9957" s="33"/>
      <c r="M9957" s="33"/>
      <c r="N9957" s="33"/>
      <c r="O9957" s="33"/>
      <c r="P9957" s="33"/>
      <c r="Q9957" s="33"/>
      <c r="R9957" s="33"/>
      <c r="S9957" s="33"/>
    </row>
    <row r="9958" spans="1:19">
      <c r="A9958" s="233"/>
      <c r="B9958" s="238"/>
      <c r="C9958" s="229"/>
      <c r="D9958" s="229"/>
      <c r="E9958" s="235"/>
      <c r="F9958" s="235"/>
      <c r="G9958" s="242"/>
      <c r="H9958" s="243"/>
      <c r="J9958" s="33"/>
      <c r="K9958" s="33"/>
      <c r="L9958" s="33"/>
      <c r="M9958" s="33"/>
      <c r="N9958" s="33"/>
      <c r="O9958" s="33"/>
      <c r="P9958" s="33"/>
      <c r="Q9958" s="33"/>
      <c r="R9958" s="33"/>
      <c r="S9958" s="33"/>
    </row>
    <row r="9959" spans="1:19">
      <c r="A9959" s="233"/>
      <c r="B9959" s="238"/>
      <c r="C9959" s="229"/>
      <c r="D9959" s="229"/>
      <c r="E9959" s="235"/>
      <c r="F9959" s="235"/>
      <c r="G9959" s="242"/>
      <c r="H9959" s="243"/>
      <c r="J9959" s="33"/>
      <c r="K9959" s="33"/>
      <c r="L9959" s="33"/>
      <c r="M9959" s="33"/>
      <c r="N9959" s="33"/>
      <c r="O9959" s="33"/>
      <c r="P9959" s="33"/>
      <c r="Q9959" s="33"/>
      <c r="R9959" s="33"/>
      <c r="S9959" s="33"/>
    </row>
    <row r="9960" spans="1:19">
      <c r="A9960" s="233"/>
      <c r="B9960" s="238"/>
      <c r="C9960" s="229"/>
      <c r="D9960" s="229"/>
      <c r="E9960" s="235"/>
      <c r="F9960" s="235"/>
      <c r="G9960" s="242"/>
      <c r="H9960" s="243"/>
      <c r="J9960" s="33"/>
      <c r="K9960" s="33"/>
      <c r="L9960" s="33"/>
      <c r="M9960" s="33"/>
      <c r="N9960" s="33"/>
      <c r="O9960" s="33"/>
      <c r="P9960" s="33"/>
      <c r="Q9960" s="33"/>
      <c r="R9960" s="33"/>
      <c r="S9960" s="33"/>
    </row>
    <row r="9961" spans="1:19">
      <c r="A9961" s="233"/>
      <c r="B9961" s="238"/>
      <c r="C9961" s="229"/>
      <c r="D9961" s="229"/>
      <c r="E9961" s="235"/>
      <c r="F9961" s="235"/>
      <c r="G9961" s="242"/>
      <c r="H9961" s="243"/>
      <c r="J9961" s="33"/>
      <c r="K9961" s="33"/>
      <c r="L9961" s="33"/>
      <c r="M9961" s="33"/>
      <c r="N9961" s="33"/>
      <c r="O9961" s="33"/>
      <c r="P9961" s="33"/>
      <c r="Q9961" s="33"/>
      <c r="R9961" s="33"/>
      <c r="S9961" s="33"/>
    </row>
    <row r="9962" spans="1:19">
      <c r="A9962" s="233"/>
      <c r="B9962" s="238"/>
      <c r="C9962" s="229"/>
      <c r="D9962" s="229"/>
      <c r="E9962" s="235"/>
      <c r="F9962" s="235"/>
      <c r="G9962" s="242"/>
      <c r="H9962" s="243"/>
      <c r="J9962" s="33"/>
      <c r="K9962" s="33"/>
      <c r="L9962" s="33"/>
      <c r="M9962" s="33"/>
      <c r="N9962" s="33"/>
      <c r="O9962" s="33"/>
      <c r="P9962" s="33"/>
      <c r="Q9962" s="33"/>
      <c r="R9962" s="33"/>
      <c r="S9962" s="33"/>
    </row>
    <row r="9963" spans="1:19">
      <c r="A9963" s="233"/>
      <c r="B9963" s="238"/>
      <c r="C9963" s="229"/>
      <c r="D9963" s="229"/>
      <c r="E9963" s="235"/>
      <c r="F9963" s="235"/>
      <c r="G9963" s="242"/>
      <c r="H9963" s="243"/>
      <c r="J9963" s="33"/>
      <c r="K9963" s="33"/>
      <c r="L9963" s="33"/>
      <c r="M9963" s="33"/>
      <c r="N9963" s="33"/>
      <c r="O9963" s="33"/>
      <c r="P9963" s="33"/>
      <c r="Q9963" s="33"/>
      <c r="R9963" s="33"/>
      <c r="S9963" s="33"/>
    </row>
    <row r="9964" spans="1:19">
      <c r="A9964" s="233"/>
      <c r="B9964" s="238"/>
      <c r="C9964" s="229"/>
      <c r="D9964" s="229"/>
      <c r="E9964" s="235"/>
      <c r="F9964" s="235"/>
      <c r="G9964" s="242"/>
      <c r="H9964" s="243"/>
      <c r="J9964" s="33"/>
      <c r="K9964" s="33"/>
      <c r="L9964" s="33"/>
      <c r="M9964" s="33"/>
      <c r="N9964" s="33"/>
      <c r="O9964" s="33"/>
      <c r="P9964" s="33"/>
      <c r="Q9964" s="33"/>
      <c r="R9964" s="33"/>
      <c r="S9964" s="33"/>
    </row>
    <row r="9965" spans="1:19">
      <c r="A9965" s="233"/>
      <c r="B9965" s="238"/>
      <c r="C9965" s="229"/>
      <c r="D9965" s="229"/>
      <c r="E9965" s="235"/>
      <c r="F9965" s="235"/>
      <c r="G9965" s="242"/>
      <c r="H9965" s="243"/>
      <c r="J9965" s="33"/>
      <c r="K9965" s="33"/>
      <c r="L9965" s="33"/>
      <c r="M9965" s="33"/>
      <c r="N9965" s="33"/>
      <c r="O9965" s="33"/>
      <c r="P9965" s="33"/>
      <c r="Q9965" s="33"/>
      <c r="R9965" s="33"/>
      <c r="S9965" s="33"/>
    </row>
    <row r="9966" spans="1:19">
      <c r="A9966" s="233"/>
      <c r="B9966" s="238"/>
      <c r="C9966" s="229"/>
      <c r="D9966" s="229"/>
      <c r="E9966" s="235"/>
      <c r="F9966" s="235"/>
      <c r="G9966" s="242"/>
      <c r="H9966" s="243"/>
      <c r="J9966" s="33"/>
      <c r="K9966" s="33"/>
      <c r="L9966" s="33"/>
      <c r="M9966" s="33"/>
      <c r="N9966" s="33"/>
      <c r="O9966" s="33"/>
      <c r="P9966" s="33"/>
      <c r="Q9966" s="33"/>
      <c r="R9966" s="33"/>
      <c r="S9966" s="33"/>
    </row>
    <row r="9967" spans="1:19">
      <c r="A9967" s="233"/>
      <c r="B9967" s="238"/>
      <c r="C9967" s="229"/>
      <c r="D9967" s="229"/>
      <c r="E9967" s="235"/>
      <c r="F9967" s="235"/>
      <c r="G9967" s="242"/>
      <c r="H9967" s="243"/>
      <c r="J9967" s="33"/>
      <c r="K9967" s="33"/>
      <c r="L9967" s="33"/>
      <c r="M9967" s="33"/>
      <c r="N9967" s="33"/>
      <c r="O9967" s="33"/>
      <c r="P9967" s="33"/>
      <c r="Q9967" s="33"/>
      <c r="R9967" s="33"/>
      <c r="S9967" s="33"/>
    </row>
    <row r="9968" spans="1:19">
      <c r="A9968" s="233"/>
      <c r="B9968" s="238"/>
      <c r="C9968" s="229"/>
      <c r="D9968" s="229"/>
      <c r="E9968" s="235"/>
      <c r="F9968" s="235"/>
      <c r="G9968" s="242"/>
      <c r="H9968" s="243"/>
      <c r="J9968" s="33"/>
      <c r="K9968" s="33"/>
      <c r="L9968" s="33"/>
      <c r="M9968" s="33"/>
      <c r="N9968" s="33"/>
      <c r="O9968" s="33"/>
      <c r="P9968" s="33"/>
      <c r="Q9968" s="33"/>
      <c r="R9968" s="33"/>
      <c r="S9968" s="33"/>
    </row>
    <row r="9969" spans="1:19">
      <c r="A9969" s="233"/>
      <c r="B9969" s="238"/>
      <c r="C9969" s="229"/>
      <c r="D9969" s="229"/>
      <c r="E9969" s="235"/>
      <c r="F9969" s="235"/>
      <c r="G9969" s="242"/>
      <c r="H9969" s="243"/>
      <c r="J9969" s="33"/>
      <c r="K9969" s="33"/>
      <c r="L9969" s="33"/>
      <c r="M9969" s="33"/>
      <c r="N9969" s="33"/>
      <c r="O9969" s="33"/>
      <c r="P9969" s="33"/>
      <c r="Q9969" s="33"/>
      <c r="R9969" s="33"/>
      <c r="S9969" s="33"/>
    </row>
    <row r="9970" spans="1:19">
      <c r="A9970" s="233"/>
      <c r="B9970" s="238"/>
      <c r="C9970" s="229"/>
      <c r="D9970" s="229"/>
      <c r="E9970" s="235"/>
      <c r="F9970" s="235"/>
      <c r="G9970" s="242"/>
      <c r="H9970" s="243"/>
      <c r="J9970" s="33"/>
      <c r="K9970" s="33"/>
      <c r="L9970" s="33"/>
      <c r="M9970" s="33"/>
      <c r="N9970" s="33"/>
      <c r="O9970" s="33"/>
      <c r="P9970" s="33"/>
      <c r="Q9970" s="33"/>
      <c r="R9970" s="33"/>
      <c r="S9970" s="33"/>
    </row>
    <row r="9971" spans="1:19">
      <c r="A9971" s="233"/>
      <c r="B9971" s="238"/>
      <c r="C9971" s="229"/>
      <c r="D9971" s="229"/>
      <c r="E9971" s="235"/>
      <c r="F9971" s="235"/>
      <c r="G9971" s="242"/>
      <c r="H9971" s="243"/>
      <c r="J9971" s="33"/>
      <c r="K9971" s="33"/>
      <c r="L9971" s="33"/>
      <c r="M9971" s="33"/>
      <c r="N9971" s="33"/>
      <c r="O9971" s="33"/>
      <c r="P9971" s="33"/>
      <c r="Q9971" s="33"/>
      <c r="R9971" s="33"/>
      <c r="S9971" s="33"/>
    </row>
    <row r="9972" spans="1:19">
      <c r="A9972" s="233"/>
      <c r="B9972" s="238"/>
      <c r="C9972" s="229"/>
      <c r="D9972" s="229"/>
      <c r="E9972" s="235"/>
      <c r="F9972" s="235"/>
      <c r="G9972" s="242"/>
      <c r="H9972" s="243"/>
      <c r="J9972" s="33"/>
      <c r="K9972" s="33"/>
      <c r="L9972" s="33"/>
      <c r="M9972" s="33"/>
      <c r="N9972" s="33"/>
      <c r="O9972" s="33"/>
      <c r="P9972" s="33"/>
      <c r="Q9972" s="33"/>
      <c r="R9972" s="33"/>
      <c r="S9972" s="33"/>
    </row>
    <row r="9973" spans="1:19">
      <c r="A9973" s="233"/>
      <c r="B9973" s="238"/>
      <c r="C9973" s="229"/>
      <c r="D9973" s="229"/>
      <c r="E9973" s="235"/>
      <c r="F9973" s="235"/>
      <c r="G9973" s="242"/>
      <c r="H9973" s="243"/>
      <c r="J9973" s="33"/>
      <c r="K9973" s="33"/>
      <c r="L9973" s="33"/>
      <c r="M9973" s="33"/>
      <c r="N9973" s="33"/>
      <c r="O9973" s="33"/>
      <c r="P9973" s="33"/>
      <c r="Q9973" s="33"/>
      <c r="R9973" s="33"/>
      <c r="S9973" s="33"/>
    </row>
    <row r="9974" spans="1:19">
      <c r="A9974" s="233"/>
      <c r="B9974" s="238"/>
      <c r="C9974" s="229"/>
      <c r="D9974" s="229"/>
      <c r="E9974" s="235"/>
      <c r="F9974" s="235"/>
      <c r="G9974" s="242"/>
      <c r="H9974" s="243"/>
      <c r="J9974" s="33"/>
      <c r="K9974" s="33"/>
      <c r="L9974" s="33"/>
      <c r="M9974" s="33"/>
      <c r="N9974" s="33"/>
      <c r="O9974" s="33"/>
      <c r="P9974" s="33"/>
      <c r="Q9974" s="33"/>
      <c r="R9974" s="33"/>
      <c r="S9974" s="33"/>
    </row>
    <row r="9975" spans="1:19">
      <c r="A9975" s="233"/>
      <c r="B9975" s="238"/>
      <c r="C9975" s="229"/>
      <c r="D9975" s="229"/>
      <c r="E9975" s="235"/>
      <c r="F9975" s="235"/>
      <c r="G9975" s="242"/>
      <c r="H9975" s="243"/>
      <c r="J9975" s="33"/>
      <c r="K9975" s="33"/>
      <c r="L9975" s="33"/>
      <c r="M9975" s="33"/>
      <c r="N9975" s="33"/>
      <c r="O9975" s="33"/>
      <c r="P9975" s="33"/>
      <c r="Q9975" s="33"/>
      <c r="R9975" s="33"/>
      <c r="S9975" s="33"/>
    </row>
    <row r="9976" spans="1:19">
      <c r="A9976" s="233"/>
      <c r="B9976" s="238"/>
      <c r="C9976" s="229"/>
      <c r="D9976" s="229"/>
      <c r="E9976" s="235"/>
      <c r="F9976" s="235"/>
      <c r="G9976" s="242"/>
      <c r="H9976" s="243"/>
      <c r="J9976" s="33"/>
      <c r="K9976" s="33"/>
      <c r="L9976" s="33"/>
      <c r="M9976" s="33"/>
      <c r="N9976" s="33"/>
      <c r="O9976" s="33"/>
      <c r="P9976" s="33"/>
      <c r="Q9976" s="33"/>
      <c r="R9976" s="33"/>
      <c r="S9976" s="33"/>
    </row>
    <row r="9977" spans="1:19">
      <c r="A9977" s="233"/>
      <c r="B9977" s="238"/>
      <c r="C9977" s="229"/>
      <c r="D9977" s="229"/>
      <c r="E9977" s="235"/>
      <c r="F9977" s="235"/>
      <c r="G9977" s="242"/>
      <c r="H9977" s="243"/>
      <c r="J9977" s="33"/>
      <c r="K9977" s="33"/>
      <c r="L9977" s="33"/>
      <c r="M9977" s="33"/>
      <c r="N9977" s="33"/>
      <c r="O9977" s="33"/>
      <c r="P9977" s="33"/>
      <c r="Q9977" s="33"/>
      <c r="R9977" s="33"/>
      <c r="S9977" s="33"/>
    </row>
    <row r="9978" spans="1:19">
      <c r="A9978" s="233"/>
      <c r="B9978" s="238"/>
      <c r="C9978" s="229"/>
      <c r="D9978" s="229"/>
      <c r="E9978" s="235"/>
      <c r="F9978" s="235"/>
      <c r="G9978" s="242"/>
      <c r="H9978" s="243"/>
      <c r="J9978" s="33"/>
      <c r="K9978" s="33"/>
      <c r="L9978" s="33"/>
      <c r="M9978" s="33"/>
      <c r="N9978" s="33"/>
      <c r="O9978" s="33"/>
      <c r="P9978" s="33"/>
      <c r="Q9978" s="33"/>
      <c r="R9978" s="33"/>
      <c r="S9978" s="33"/>
    </row>
    <row r="9979" spans="1:19">
      <c r="A9979" s="233"/>
      <c r="B9979" s="238"/>
      <c r="C9979" s="229"/>
      <c r="D9979" s="229"/>
      <c r="E9979" s="235"/>
      <c r="F9979" s="235"/>
      <c r="G9979" s="242"/>
      <c r="H9979" s="243"/>
      <c r="J9979" s="33"/>
      <c r="K9979" s="33"/>
      <c r="L9979" s="33"/>
      <c r="M9979" s="33"/>
      <c r="N9979" s="33"/>
      <c r="O9979" s="33"/>
      <c r="P9979" s="33"/>
      <c r="Q9979" s="33"/>
      <c r="R9979" s="33"/>
      <c r="S9979" s="33"/>
    </row>
    <row r="9980" spans="1:19">
      <c r="A9980" s="233"/>
      <c r="B9980" s="238"/>
      <c r="C9980" s="229"/>
      <c r="D9980" s="229"/>
      <c r="E9980" s="235"/>
      <c r="F9980" s="235"/>
      <c r="G9980" s="242"/>
      <c r="H9980" s="243"/>
      <c r="J9980" s="33"/>
      <c r="K9980" s="33"/>
      <c r="L9980" s="33"/>
      <c r="M9980" s="33"/>
      <c r="N9980" s="33"/>
      <c r="O9980" s="33"/>
      <c r="P9980" s="33"/>
      <c r="Q9980" s="33"/>
      <c r="R9980" s="33"/>
      <c r="S9980" s="33"/>
    </row>
    <row r="9981" spans="1:19">
      <c r="A9981" s="233"/>
      <c r="B9981" s="238"/>
      <c r="C9981" s="229"/>
      <c r="D9981" s="229"/>
      <c r="E9981" s="235"/>
      <c r="F9981" s="235"/>
      <c r="G9981" s="242"/>
      <c r="H9981" s="243"/>
      <c r="J9981" s="33"/>
      <c r="K9981" s="33"/>
      <c r="L9981" s="33"/>
      <c r="M9981" s="33"/>
      <c r="N9981" s="33"/>
      <c r="O9981" s="33"/>
      <c r="P9981" s="33"/>
      <c r="Q9981" s="33"/>
      <c r="R9981" s="33"/>
      <c r="S9981" s="33"/>
    </row>
    <row r="9982" spans="1:19">
      <c r="A9982" s="233"/>
      <c r="B9982" s="238"/>
      <c r="C9982" s="229"/>
      <c r="D9982" s="229"/>
      <c r="E9982" s="235"/>
      <c r="F9982" s="235"/>
      <c r="G9982" s="242"/>
      <c r="H9982" s="243"/>
      <c r="J9982" s="33"/>
      <c r="K9982" s="33"/>
      <c r="L9982" s="33"/>
      <c r="M9982" s="33"/>
      <c r="N9982" s="33"/>
      <c r="O9982" s="33"/>
      <c r="P9982" s="33"/>
      <c r="Q9982" s="33"/>
      <c r="R9982" s="33"/>
      <c r="S9982" s="33"/>
    </row>
    <row r="9983" spans="1:19">
      <c r="A9983" s="233"/>
      <c r="B9983" s="238"/>
      <c r="C9983" s="229"/>
      <c r="D9983" s="229"/>
      <c r="E9983" s="235"/>
      <c r="F9983" s="235"/>
      <c r="G9983" s="242"/>
      <c r="H9983" s="243"/>
      <c r="J9983" s="33"/>
      <c r="K9983" s="33"/>
      <c r="L9983" s="33"/>
      <c r="M9983" s="33"/>
      <c r="N9983" s="33"/>
      <c r="O9983" s="33"/>
      <c r="P9983" s="33"/>
      <c r="Q9983" s="33"/>
      <c r="R9983" s="33"/>
      <c r="S9983" s="33"/>
    </row>
    <row r="9984" spans="1:19">
      <c r="A9984" s="233"/>
      <c r="B9984" s="238"/>
      <c r="C9984" s="229"/>
      <c r="D9984" s="229"/>
      <c r="E9984" s="235"/>
      <c r="F9984" s="235"/>
      <c r="G9984" s="242"/>
      <c r="H9984" s="243"/>
      <c r="J9984" s="33"/>
      <c r="K9984" s="33"/>
      <c r="L9984" s="33"/>
      <c r="M9984" s="33"/>
      <c r="N9984" s="33"/>
      <c r="O9984" s="33"/>
      <c r="P9984" s="33"/>
      <c r="Q9984" s="33"/>
      <c r="R9984" s="33"/>
      <c r="S9984" s="33"/>
    </row>
    <row r="9985" spans="1:19">
      <c r="A9985" s="233"/>
      <c r="B9985" s="238"/>
      <c r="C9985" s="229"/>
      <c r="D9985" s="229"/>
      <c r="E9985" s="235"/>
      <c r="F9985" s="235"/>
      <c r="G9985" s="242"/>
      <c r="H9985" s="243"/>
      <c r="J9985" s="33"/>
      <c r="K9985" s="33"/>
      <c r="L9985" s="33"/>
      <c r="M9985" s="33"/>
      <c r="N9985" s="33"/>
      <c r="O9985" s="33"/>
      <c r="P9985" s="33"/>
      <c r="Q9985" s="33"/>
      <c r="R9985" s="33"/>
      <c r="S9985" s="33"/>
    </row>
    <row r="9986" spans="1:19">
      <c r="A9986" s="233"/>
      <c r="B9986" s="238"/>
      <c r="C9986" s="229"/>
      <c r="D9986" s="229"/>
      <c r="E9986" s="235"/>
      <c r="F9986" s="235"/>
      <c r="G9986" s="242"/>
      <c r="H9986" s="243"/>
      <c r="J9986" s="33"/>
      <c r="K9986" s="33"/>
      <c r="L9986" s="33"/>
      <c r="M9986" s="33"/>
      <c r="N9986" s="33"/>
      <c r="O9986" s="33"/>
      <c r="P9986" s="33"/>
      <c r="Q9986" s="33"/>
      <c r="R9986" s="33"/>
      <c r="S9986" s="33"/>
    </row>
    <row r="9987" spans="1:19">
      <c r="A9987" s="233"/>
      <c r="B9987" s="238"/>
      <c r="C9987" s="229"/>
      <c r="D9987" s="229"/>
      <c r="E9987" s="235"/>
      <c r="F9987" s="235"/>
      <c r="G9987" s="242"/>
      <c r="H9987" s="243"/>
      <c r="J9987" s="33"/>
      <c r="K9987" s="33"/>
      <c r="L9987" s="33"/>
      <c r="M9987" s="33"/>
      <c r="N9987" s="33"/>
      <c r="O9987" s="33"/>
      <c r="P9987" s="33"/>
      <c r="Q9987" s="33"/>
      <c r="R9987" s="33"/>
      <c r="S9987" s="33"/>
    </row>
    <row r="9988" spans="1:19">
      <c r="A9988" s="233"/>
      <c r="B9988" s="238"/>
      <c r="C9988" s="229"/>
      <c r="D9988" s="229"/>
      <c r="E9988" s="235"/>
      <c r="F9988" s="235"/>
      <c r="G9988" s="242"/>
      <c r="H9988" s="243"/>
      <c r="J9988" s="33"/>
      <c r="K9988" s="33"/>
      <c r="L9988" s="33"/>
      <c r="M9988" s="33"/>
      <c r="N9988" s="33"/>
      <c r="O9988" s="33"/>
      <c r="P9988" s="33"/>
      <c r="Q9988" s="33"/>
      <c r="R9988" s="33"/>
      <c r="S9988" s="33"/>
    </row>
    <row r="9989" spans="1:19">
      <c r="A9989" s="233"/>
      <c r="B9989" s="238"/>
      <c r="C9989" s="229"/>
      <c r="D9989" s="229"/>
      <c r="E9989" s="235"/>
      <c r="F9989" s="235"/>
      <c r="G9989" s="242"/>
      <c r="H9989" s="243"/>
      <c r="J9989" s="33"/>
      <c r="K9989" s="33"/>
      <c r="L9989" s="33"/>
      <c r="M9989" s="33"/>
      <c r="N9989" s="33"/>
      <c r="O9989" s="33"/>
      <c r="P9989" s="33"/>
      <c r="Q9989" s="33"/>
      <c r="R9989" s="33"/>
      <c r="S9989" s="33"/>
    </row>
    <row r="9990" spans="1:19">
      <c r="A9990" s="233"/>
      <c r="B9990" s="238"/>
      <c r="C9990" s="229"/>
      <c r="D9990" s="229"/>
      <c r="E9990" s="235"/>
      <c r="F9990" s="235"/>
      <c r="G9990" s="242"/>
      <c r="H9990" s="243"/>
      <c r="J9990" s="33"/>
      <c r="K9990" s="33"/>
      <c r="L9990" s="33"/>
      <c r="M9990" s="33"/>
      <c r="N9990" s="33"/>
      <c r="O9990" s="33"/>
      <c r="P9990" s="33"/>
      <c r="Q9990" s="33"/>
      <c r="R9990" s="33"/>
      <c r="S9990" s="33"/>
    </row>
    <row r="9991" spans="1:19">
      <c r="A9991" s="233"/>
      <c r="B9991" s="238"/>
      <c r="C9991" s="229"/>
      <c r="D9991" s="229"/>
      <c r="E9991" s="235"/>
      <c r="F9991" s="235"/>
      <c r="G9991" s="242"/>
      <c r="H9991" s="243"/>
      <c r="J9991" s="33"/>
      <c r="K9991" s="33"/>
      <c r="L9991" s="33"/>
      <c r="M9991" s="33"/>
      <c r="N9991" s="33"/>
      <c r="O9991" s="33"/>
      <c r="P9991" s="33"/>
      <c r="Q9991" s="33"/>
      <c r="R9991" s="33"/>
      <c r="S9991" s="33"/>
    </row>
    <row r="9992" spans="1:19">
      <c r="A9992" s="233"/>
      <c r="B9992" s="238"/>
      <c r="C9992" s="229"/>
      <c r="D9992" s="229"/>
      <c r="E9992" s="235"/>
      <c r="F9992" s="235"/>
      <c r="G9992" s="242"/>
      <c r="H9992" s="243"/>
      <c r="J9992" s="33"/>
      <c r="K9992" s="33"/>
      <c r="L9992" s="33"/>
      <c r="M9992" s="33"/>
      <c r="N9992" s="33"/>
      <c r="O9992" s="33"/>
      <c r="P9992" s="33"/>
      <c r="Q9992" s="33"/>
      <c r="R9992" s="33"/>
      <c r="S9992" s="33"/>
    </row>
    <row r="9993" spans="1:19">
      <c r="A9993" s="233"/>
      <c r="B9993" s="238"/>
      <c r="C9993" s="229"/>
      <c r="D9993" s="229"/>
      <c r="E9993" s="235"/>
      <c r="F9993" s="235"/>
      <c r="G9993" s="242"/>
      <c r="H9993" s="243"/>
      <c r="J9993" s="33"/>
      <c r="K9993" s="33"/>
      <c r="L9993" s="33"/>
      <c r="M9993" s="33"/>
      <c r="N9993" s="33"/>
      <c r="O9993" s="33"/>
      <c r="P9993" s="33"/>
      <c r="Q9993" s="33"/>
      <c r="R9993" s="33"/>
      <c r="S9993" s="33"/>
    </row>
    <row r="9994" spans="1:19">
      <c r="A9994" s="233"/>
      <c r="B9994" s="238"/>
      <c r="C9994" s="229"/>
      <c r="D9994" s="229"/>
      <c r="E9994" s="235"/>
      <c r="F9994" s="235"/>
      <c r="G9994" s="242"/>
      <c r="H9994" s="243"/>
      <c r="J9994" s="33"/>
      <c r="K9994" s="33"/>
      <c r="L9994" s="33"/>
      <c r="M9994" s="33"/>
      <c r="N9994" s="33"/>
      <c r="O9994" s="33"/>
      <c r="P9994" s="33"/>
      <c r="Q9994" s="33"/>
      <c r="R9994" s="33"/>
      <c r="S9994" s="33"/>
    </row>
    <row r="9995" spans="1:19">
      <c r="A9995" s="233"/>
      <c r="B9995" s="238"/>
      <c r="C9995" s="229"/>
      <c r="D9995" s="229"/>
      <c r="E9995" s="235"/>
      <c r="F9995" s="235"/>
      <c r="G9995" s="242"/>
      <c r="H9995" s="243"/>
      <c r="J9995" s="33"/>
      <c r="K9995" s="33"/>
      <c r="L9995" s="33"/>
      <c r="M9995" s="33"/>
      <c r="N9995" s="33"/>
      <c r="O9995" s="33"/>
      <c r="P9995" s="33"/>
      <c r="Q9995" s="33"/>
      <c r="R9995" s="33"/>
      <c r="S9995" s="33"/>
    </row>
    <row r="9996" spans="1:19">
      <c r="A9996" s="233"/>
      <c r="B9996" s="238"/>
      <c r="C9996" s="229"/>
      <c r="D9996" s="229"/>
      <c r="E9996" s="235"/>
      <c r="F9996" s="235"/>
      <c r="G9996" s="242"/>
      <c r="H9996" s="243"/>
      <c r="J9996" s="33"/>
      <c r="K9996" s="33"/>
      <c r="L9996" s="33"/>
      <c r="M9996" s="33"/>
      <c r="N9996" s="33"/>
      <c r="O9996" s="33"/>
      <c r="P9996" s="33"/>
      <c r="Q9996" s="33"/>
      <c r="R9996" s="33"/>
      <c r="S9996" s="33"/>
    </row>
    <row r="9997" spans="1:19">
      <c r="A9997" s="232"/>
      <c r="B9997" s="245"/>
      <c r="C9997" s="228"/>
      <c r="D9997" s="228"/>
      <c r="E9997" s="246"/>
      <c r="F9997" s="246"/>
      <c r="G9997" s="247"/>
      <c r="H9997" s="248"/>
      <c r="J9997" s="33"/>
      <c r="K9997" s="33"/>
      <c r="L9997" s="33"/>
      <c r="M9997" s="33"/>
      <c r="N9997" s="33"/>
      <c r="O9997" s="33"/>
      <c r="P9997" s="33"/>
      <c r="Q9997" s="33"/>
      <c r="R9997" s="33"/>
      <c r="S9997" s="33"/>
    </row>
    <row r="9998" spans="1:19">
      <c r="A9998" s="231"/>
      <c r="B9998" s="16"/>
      <c r="C9998" s="16"/>
      <c r="D9998" s="16"/>
      <c r="E9998" s="16"/>
      <c r="F9998" s="16"/>
    </row>
    <row r="9999" spans="1:19">
      <c r="A9999" s="231"/>
      <c r="B9999" s="16"/>
      <c r="C9999" s="16"/>
      <c r="D9999" s="16"/>
      <c r="E9999" s="16"/>
      <c r="F9999" s="16"/>
    </row>
    <row r="10000" spans="1:19">
      <c r="A10000" s="231"/>
      <c r="B10000" s="16"/>
      <c r="C10000" s="16"/>
      <c r="D10000" s="16"/>
      <c r="E10000" s="16"/>
      <c r="F10000" s="16"/>
    </row>
    <row r="10001" spans="1:6">
      <c r="A10001" s="231"/>
      <c r="B10001" s="16"/>
      <c r="C10001" s="16"/>
      <c r="D10001" s="16"/>
      <c r="E10001" s="16"/>
      <c r="F10001" s="16"/>
    </row>
    <row r="10002" spans="1:6">
      <c r="A10002" s="231"/>
      <c r="B10002" s="16"/>
      <c r="C10002" s="16"/>
      <c r="D10002" s="16"/>
      <c r="E10002" s="16"/>
      <c r="F10002" s="16"/>
    </row>
    <row r="10003" spans="1:6">
      <c r="A10003" s="231"/>
      <c r="B10003" s="16"/>
      <c r="C10003" s="16"/>
      <c r="D10003" s="16"/>
      <c r="E10003" s="16"/>
      <c r="F10003" s="16"/>
    </row>
    <row r="10004" spans="1:6">
      <c r="A10004" s="231"/>
      <c r="B10004" s="16"/>
      <c r="C10004" s="16"/>
      <c r="D10004" s="16"/>
      <c r="E10004" s="16"/>
      <c r="F10004" s="16"/>
    </row>
    <row r="10005" spans="1:6">
      <c r="A10005" s="231"/>
      <c r="B10005" s="16"/>
      <c r="C10005" s="16"/>
      <c r="D10005" s="16"/>
      <c r="E10005" s="16"/>
      <c r="F10005" s="16"/>
    </row>
    <row r="10006" spans="1:6">
      <c r="A10006" s="231"/>
      <c r="B10006" s="16"/>
      <c r="C10006" s="16"/>
      <c r="D10006" s="16"/>
      <c r="E10006" s="16"/>
      <c r="F10006" s="16"/>
    </row>
    <row r="10007" spans="1:6">
      <c r="A10007" s="231"/>
      <c r="B10007" s="16"/>
      <c r="C10007" s="16"/>
      <c r="D10007" s="16"/>
      <c r="E10007" s="16"/>
      <c r="F10007" s="16"/>
    </row>
    <row r="10008" spans="1:6">
      <c r="A10008" s="231"/>
      <c r="B10008" s="16"/>
      <c r="C10008" s="16"/>
      <c r="D10008" s="16"/>
      <c r="E10008" s="16"/>
      <c r="F10008" s="16"/>
    </row>
    <row r="10009" spans="1:6">
      <c r="A10009" s="231"/>
      <c r="B10009" s="16"/>
      <c r="C10009" s="16"/>
      <c r="D10009" s="16"/>
      <c r="E10009" s="16"/>
      <c r="F10009" s="16"/>
    </row>
    <row r="10010" spans="1:6">
      <c r="A10010" s="231"/>
      <c r="B10010" s="16"/>
      <c r="C10010" s="16"/>
      <c r="D10010" s="16"/>
      <c r="E10010" s="16"/>
      <c r="F10010" s="16"/>
    </row>
    <row r="10011" spans="1:6">
      <c r="A10011" s="231"/>
      <c r="B10011" s="16"/>
      <c r="C10011" s="16"/>
      <c r="D10011" s="16"/>
      <c r="E10011" s="16"/>
      <c r="F10011" s="16"/>
    </row>
    <row r="10012" spans="1:6">
      <c r="A10012" s="231"/>
      <c r="B10012" s="16"/>
      <c r="C10012" s="16"/>
      <c r="D10012" s="16"/>
      <c r="E10012" s="16"/>
      <c r="F10012" s="16"/>
    </row>
    <row r="10013" spans="1:6">
      <c r="A10013" s="231"/>
      <c r="B10013" s="16"/>
      <c r="C10013" s="16"/>
      <c r="D10013" s="16"/>
      <c r="E10013" s="16"/>
      <c r="F10013" s="16"/>
    </row>
    <row r="10014" spans="1:6">
      <c r="A10014" s="231"/>
      <c r="B10014" s="16"/>
      <c r="C10014" s="16"/>
      <c r="D10014" s="16"/>
      <c r="E10014" s="16"/>
      <c r="F10014" s="16"/>
    </row>
    <row r="10015" spans="1:6">
      <c r="A10015" s="231"/>
      <c r="B10015" s="16"/>
      <c r="C10015" s="16"/>
      <c r="D10015" s="16"/>
      <c r="E10015" s="16"/>
      <c r="F10015" s="16"/>
    </row>
    <row r="10016" spans="1:6">
      <c r="A10016" s="231"/>
      <c r="B10016" s="16"/>
      <c r="C10016" s="16"/>
      <c r="D10016" s="16"/>
      <c r="E10016" s="16"/>
      <c r="F10016" s="16"/>
    </row>
    <row r="10017" spans="1:6">
      <c r="A10017" s="231"/>
      <c r="B10017" s="16"/>
      <c r="C10017" s="16"/>
      <c r="D10017" s="16"/>
      <c r="E10017" s="16"/>
      <c r="F10017" s="16"/>
    </row>
    <row r="10018" spans="1:6">
      <c r="A10018" s="231"/>
      <c r="B10018" s="16"/>
      <c r="C10018" s="16"/>
      <c r="D10018" s="16"/>
      <c r="E10018" s="16"/>
      <c r="F10018" s="16"/>
    </row>
    <row r="10019" spans="1:6">
      <c r="A10019" s="231"/>
      <c r="B10019" s="16"/>
      <c r="C10019" s="16"/>
      <c r="D10019" s="16"/>
      <c r="E10019" s="16"/>
      <c r="F10019" s="16"/>
    </row>
    <row r="10020" spans="1:6">
      <c r="A10020" s="231"/>
      <c r="B10020" s="16"/>
      <c r="C10020" s="16"/>
      <c r="D10020" s="16"/>
      <c r="E10020" s="16"/>
      <c r="F10020" s="16"/>
    </row>
    <row r="10021" spans="1:6">
      <c r="A10021" s="231"/>
      <c r="B10021" s="16"/>
      <c r="C10021" s="16"/>
      <c r="D10021" s="16"/>
      <c r="E10021" s="16"/>
      <c r="F10021" s="16"/>
    </row>
    <row r="10022" spans="1:6">
      <c r="A10022" s="231"/>
      <c r="B10022" s="16"/>
      <c r="C10022" s="16"/>
      <c r="D10022" s="16"/>
      <c r="E10022" s="16"/>
      <c r="F10022" s="16"/>
    </row>
    <row r="10023" spans="1:6">
      <c r="A10023" s="231"/>
      <c r="B10023" s="16"/>
      <c r="C10023" s="16"/>
      <c r="D10023" s="16"/>
      <c r="E10023" s="16"/>
      <c r="F10023" s="16"/>
    </row>
    <row r="10024" spans="1:6">
      <c r="A10024" s="231"/>
      <c r="B10024" s="16"/>
      <c r="C10024" s="16"/>
      <c r="D10024" s="16"/>
      <c r="E10024" s="16"/>
      <c r="F10024" s="16"/>
    </row>
    <row r="10025" spans="1:6">
      <c r="A10025" s="231"/>
      <c r="B10025" s="16"/>
      <c r="C10025" s="16"/>
      <c r="D10025" s="16"/>
      <c r="E10025" s="16"/>
      <c r="F10025" s="16"/>
    </row>
    <row r="10026" spans="1:6">
      <c r="A10026" s="231"/>
      <c r="B10026" s="16"/>
      <c r="C10026" s="16"/>
      <c r="D10026" s="16"/>
      <c r="E10026" s="16"/>
      <c r="F10026" s="16"/>
    </row>
    <row r="10027" spans="1:6">
      <c r="A10027" s="231"/>
      <c r="B10027" s="16"/>
      <c r="C10027" s="16"/>
      <c r="D10027" s="16"/>
      <c r="E10027" s="16"/>
      <c r="F10027" s="16"/>
    </row>
    <row r="10028" spans="1:6">
      <c r="A10028" s="231"/>
      <c r="B10028" s="16"/>
      <c r="C10028" s="16"/>
      <c r="D10028" s="16"/>
      <c r="E10028" s="16"/>
      <c r="F10028" s="16"/>
    </row>
    <row r="10029" spans="1:6">
      <c r="A10029" s="231"/>
      <c r="B10029" s="16"/>
      <c r="C10029" s="16"/>
      <c r="D10029" s="16"/>
      <c r="E10029" s="16"/>
      <c r="F10029" s="16"/>
    </row>
    <row r="10030" spans="1:6">
      <c r="A10030" s="231"/>
      <c r="B10030" s="16"/>
      <c r="C10030" s="16"/>
      <c r="D10030" s="16"/>
      <c r="E10030" s="16"/>
      <c r="F10030" s="16"/>
    </row>
    <row r="10031" spans="1:6">
      <c r="A10031" s="231"/>
      <c r="B10031" s="16"/>
      <c r="C10031" s="16"/>
      <c r="D10031" s="16"/>
      <c r="E10031" s="16"/>
      <c r="F10031" s="16"/>
    </row>
    <row r="10032" spans="1:6">
      <c r="A10032" s="231"/>
      <c r="B10032" s="16"/>
      <c r="C10032" s="16"/>
      <c r="D10032" s="16"/>
      <c r="E10032" s="16"/>
      <c r="F10032" s="16"/>
    </row>
    <row r="10033" spans="1:6">
      <c r="A10033" s="231"/>
      <c r="B10033" s="16"/>
      <c r="C10033" s="16"/>
      <c r="D10033" s="16"/>
      <c r="E10033" s="16"/>
      <c r="F10033" s="16"/>
    </row>
    <row r="10034" spans="1:6">
      <c r="A10034" s="231"/>
      <c r="B10034" s="16"/>
      <c r="C10034" s="16"/>
      <c r="D10034" s="16"/>
      <c r="E10034" s="16"/>
      <c r="F10034" s="16"/>
    </row>
    <row r="10035" spans="1:6">
      <c r="A10035" s="231"/>
      <c r="B10035" s="16"/>
      <c r="C10035" s="16"/>
      <c r="D10035" s="16"/>
      <c r="E10035" s="16"/>
      <c r="F10035" s="16"/>
    </row>
    <row r="10036" spans="1:6">
      <c r="A10036" s="231"/>
      <c r="B10036" s="16"/>
      <c r="C10036" s="16"/>
      <c r="D10036" s="16"/>
      <c r="E10036" s="16"/>
      <c r="F10036" s="16"/>
    </row>
    <row r="10037" spans="1:6">
      <c r="A10037" s="231"/>
      <c r="B10037" s="16"/>
      <c r="C10037" s="16"/>
      <c r="D10037" s="16"/>
      <c r="E10037" s="16"/>
      <c r="F10037" s="16"/>
    </row>
    <row r="10038" spans="1:6">
      <c r="A10038" s="231"/>
      <c r="B10038" s="16"/>
      <c r="C10038" s="16"/>
      <c r="D10038" s="16"/>
      <c r="E10038" s="16"/>
      <c r="F10038" s="16"/>
    </row>
    <row r="10039" spans="1:6">
      <c r="A10039" s="231"/>
      <c r="B10039" s="16"/>
      <c r="C10039" s="16"/>
      <c r="D10039" s="16"/>
      <c r="E10039" s="16"/>
      <c r="F10039" s="16"/>
    </row>
    <row r="10040" spans="1:6">
      <c r="A10040" s="231"/>
      <c r="B10040" s="16"/>
      <c r="C10040" s="16"/>
      <c r="D10040" s="16"/>
      <c r="E10040" s="16"/>
      <c r="F10040" s="16"/>
    </row>
    <row r="10041" spans="1:6">
      <c r="A10041" s="231"/>
      <c r="B10041" s="16"/>
      <c r="C10041" s="16"/>
      <c r="D10041" s="16"/>
      <c r="E10041" s="16"/>
      <c r="F10041" s="16"/>
    </row>
    <row r="10042" spans="1:6">
      <c r="A10042" s="231"/>
      <c r="B10042" s="16"/>
      <c r="C10042" s="16"/>
      <c r="D10042" s="16"/>
      <c r="E10042" s="16"/>
      <c r="F10042" s="16"/>
    </row>
    <row r="10043" spans="1:6">
      <c r="A10043" s="231"/>
      <c r="B10043" s="16"/>
      <c r="C10043" s="16"/>
      <c r="D10043" s="16"/>
      <c r="E10043" s="16"/>
      <c r="F10043" s="16"/>
    </row>
    <row r="10044" spans="1:6">
      <c r="A10044" s="231"/>
      <c r="B10044" s="16"/>
      <c r="C10044" s="16"/>
      <c r="D10044" s="16"/>
      <c r="E10044" s="16"/>
      <c r="F10044" s="16"/>
    </row>
    <row r="10045" spans="1:6">
      <c r="A10045" s="231"/>
      <c r="B10045" s="16"/>
      <c r="C10045" s="16"/>
      <c r="D10045" s="16"/>
      <c r="E10045" s="16"/>
      <c r="F10045" s="16"/>
    </row>
    <row r="10046" spans="1:6">
      <c r="A10046" s="231"/>
      <c r="B10046" s="16"/>
      <c r="C10046" s="16"/>
      <c r="D10046" s="16"/>
      <c r="E10046" s="16"/>
      <c r="F10046" s="16"/>
    </row>
    <row r="10047" spans="1:6">
      <c r="A10047" s="231"/>
      <c r="B10047" s="16"/>
      <c r="C10047" s="16"/>
      <c r="D10047" s="16"/>
      <c r="E10047" s="16"/>
      <c r="F10047" s="16"/>
    </row>
    <row r="10048" spans="1:6">
      <c r="A10048" s="231"/>
      <c r="B10048" s="16"/>
      <c r="C10048" s="16"/>
      <c r="D10048" s="16"/>
      <c r="E10048" s="16"/>
      <c r="F10048" s="16"/>
    </row>
    <row r="10049" spans="1:6">
      <c r="A10049" s="231"/>
      <c r="B10049" s="16"/>
      <c r="C10049" s="16"/>
      <c r="D10049" s="16"/>
      <c r="E10049" s="16"/>
      <c r="F10049" s="16"/>
    </row>
    <row r="10050" spans="1:6">
      <c r="A10050" s="231"/>
      <c r="B10050" s="16"/>
      <c r="C10050" s="16"/>
      <c r="D10050" s="16"/>
      <c r="E10050" s="16"/>
      <c r="F10050" s="16"/>
    </row>
    <row r="10051" spans="1:6">
      <c r="A10051" s="231"/>
      <c r="B10051" s="16"/>
      <c r="C10051" s="16"/>
      <c r="D10051" s="16"/>
      <c r="E10051" s="16"/>
      <c r="F10051" s="16"/>
    </row>
    <row r="10052" spans="1:6">
      <c r="A10052" s="231"/>
      <c r="B10052" s="16"/>
      <c r="C10052" s="16"/>
      <c r="D10052" s="16"/>
      <c r="E10052" s="16"/>
      <c r="F10052" s="16"/>
    </row>
    <row r="10053" spans="1:6">
      <c r="A10053" s="231"/>
      <c r="B10053" s="16"/>
      <c r="C10053" s="16"/>
      <c r="D10053" s="16"/>
      <c r="E10053" s="16"/>
      <c r="F10053" s="16"/>
    </row>
    <row r="10054" spans="1:6">
      <c r="A10054" s="231"/>
      <c r="B10054" s="16"/>
      <c r="C10054" s="16"/>
      <c r="D10054" s="16"/>
      <c r="E10054" s="16"/>
      <c r="F10054" s="16"/>
    </row>
    <row r="10055" spans="1:6">
      <c r="A10055" s="231"/>
      <c r="B10055" s="16"/>
      <c r="C10055" s="16"/>
      <c r="D10055" s="16"/>
      <c r="E10055" s="16"/>
      <c r="F10055" s="16"/>
    </row>
    <row r="10056" spans="1:6">
      <c r="A10056" s="231"/>
      <c r="B10056" s="16"/>
      <c r="C10056" s="16"/>
      <c r="D10056" s="16"/>
      <c r="E10056" s="16"/>
      <c r="F10056" s="16"/>
    </row>
    <row r="10057" spans="1:6">
      <c r="A10057" s="231"/>
      <c r="B10057" s="16"/>
      <c r="C10057" s="16"/>
      <c r="D10057" s="16"/>
      <c r="E10057" s="16"/>
      <c r="F10057" s="16"/>
    </row>
    <row r="10058" spans="1:6">
      <c r="A10058" s="231"/>
      <c r="B10058" s="16"/>
      <c r="C10058" s="16"/>
      <c r="D10058" s="16"/>
      <c r="E10058" s="16"/>
      <c r="F10058" s="16"/>
    </row>
    <row r="10059" spans="1:6">
      <c r="A10059" s="231"/>
      <c r="B10059" s="16"/>
      <c r="C10059" s="16"/>
      <c r="D10059" s="16"/>
      <c r="E10059" s="16"/>
      <c r="F10059" s="16"/>
    </row>
    <row r="10060" spans="1:6">
      <c r="A10060" s="231"/>
      <c r="B10060" s="16"/>
      <c r="C10060" s="16"/>
      <c r="D10060" s="16"/>
      <c r="E10060" s="16"/>
      <c r="F10060" s="16"/>
    </row>
    <row r="10061" spans="1:6">
      <c r="A10061" s="231"/>
      <c r="B10061" s="16"/>
      <c r="C10061" s="16"/>
      <c r="D10061" s="16"/>
      <c r="E10061" s="16"/>
      <c r="F10061" s="16"/>
    </row>
    <row r="10062" spans="1:6">
      <c r="A10062" s="231"/>
      <c r="B10062" s="16"/>
      <c r="C10062" s="16"/>
      <c r="D10062" s="16"/>
      <c r="E10062" s="16"/>
      <c r="F10062" s="16"/>
    </row>
    <row r="10063" spans="1:6">
      <c r="A10063" s="231"/>
      <c r="B10063" s="16"/>
      <c r="C10063" s="16"/>
      <c r="D10063" s="16"/>
      <c r="E10063" s="16"/>
      <c r="F10063" s="16"/>
    </row>
    <row r="10064" spans="1:6">
      <c r="A10064" s="231"/>
      <c r="B10064" s="16"/>
      <c r="C10064" s="16"/>
      <c r="D10064" s="16"/>
      <c r="E10064" s="16"/>
      <c r="F10064" s="16"/>
    </row>
    <row r="10065" spans="1:6">
      <c r="A10065" s="231"/>
      <c r="B10065" s="16"/>
      <c r="C10065" s="16"/>
      <c r="D10065" s="16"/>
      <c r="E10065" s="16"/>
      <c r="F10065" s="16"/>
    </row>
    <row r="10066" spans="1:6">
      <c r="A10066" s="231"/>
      <c r="B10066" s="16"/>
      <c r="C10066" s="16"/>
      <c r="D10066" s="16"/>
      <c r="E10066" s="16"/>
      <c r="F10066" s="16"/>
    </row>
    <row r="10067" spans="1:6">
      <c r="A10067" s="231"/>
      <c r="B10067" s="16"/>
      <c r="C10067" s="16"/>
      <c r="D10067" s="16"/>
      <c r="E10067" s="16"/>
      <c r="F10067" s="16"/>
    </row>
    <row r="10068" spans="1:6">
      <c r="A10068" s="231"/>
      <c r="B10068" s="16"/>
      <c r="C10068" s="16"/>
      <c r="D10068" s="16"/>
      <c r="E10068" s="16"/>
      <c r="F10068" s="16"/>
    </row>
    <row r="10069" spans="1:6">
      <c r="A10069" s="231"/>
      <c r="B10069" s="16"/>
      <c r="C10069" s="16"/>
      <c r="D10069" s="16"/>
      <c r="E10069" s="16"/>
      <c r="F10069" s="16"/>
    </row>
    <row r="10070" spans="1:6">
      <c r="A10070" s="231"/>
      <c r="B10070" s="16"/>
      <c r="C10070" s="16"/>
      <c r="D10070" s="16"/>
      <c r="E10070" s="16"/>
      <c r="F10070" s="16"/>
    </row>
    <row r="10071" spans="1:6">
      <c r="A10071" s="231"/>
      <c r="B10071" s="16"/>
      <c r="C10071" s="16"/>
      <c r="D10071" s="16"/>
      <c r="E10071" s="16"/>
      <c r="F10071" s="16"/>
    </row>
    <row r="10072" spans="1:6">
      <c r="A10072" s="231"/>
      <c r="B10072" s="16"/>
      <c r="C10072" s="16"/>
      <c r="D10072" s="16"/>
      <c r="E10072" s="16"/>
      <c r="F10072" s="16"/>
    </row>
    <row r="10073" spans="1:6">
      <c r="A10073" s="231"/>
      <c r="B10073" s="16"/>
      <c r="C10073" s="16"/>
      <c r="D10073" s="16"/>
      <c r="E10073" s="16"/>
      <c r="F10073" s="16"/>
    </row>
    <row r="10074" spans="1:6">
      <c r="A10074" s="231"/>
      <c r="B10074" s="16"/>
      <c r="C10074" s="16"/>
      <c r="D10074" s="16"/>
      <c r="E10074" s="16"/>
      <c r="F10074" s="16"/>
    </row>
    <row r="10075" spans="1:6">
      <c r="A10075" s="231"/>
      <c r="B10075" s="16"/>
      <c r="C10075" s="16"/>
      <c r="D10075" s="16"/>
      <c r="E10075" s="16"/>
      <c r="F10075" s="16"/>
    </row>
    <row r="10076" spans="1:6">
      <c r="A10076" s="231"/>
      <c r="B10076" s="16"/>
      <c r="C10076" s="16"/>
      <c r="D10076" s="16"/>
      <c r="E10076" s="16"/>
      <c r="F10076" s="16"/>
    </row>
    <row r="10077" spans="1:6">
      <c r="A10077" s="231"/>
      <c r="B10077" s="16"/>
      <c r="C10077" s="16"/>
      <c r="D10077" s="16"/>
      <c r="E10077" s="16"/>
      <c r="F10077" s="16"/>
    </row>
    <row r="10078" spans="1:6">
      <c r="A10078" s="231"/>
      <c r="B10078" s="16"/>
      <c r="C10078" s="16"/>
      <c r="D10078" s="16"/>
      <c r="E10078" s="16"/>
      <c r="F10078" s="16"/>
    </row>
    <row r="10079" spans="1:6">
      <c r="A10079" s="231"/>
      <c r="B10079" s="16"/>
      <c r="C10079" s="16"/>
      <c r="D10079" s="16"/>
      <c r="E10079" s="16"/>
      <c r="F10079" s="16"/>
    </row>
    <row r="10080" spans="1:6">
      <c r="A10080" s="231"/>
      <c r="B10080" s="16"/>
      <c r="C10080" s="16"/>
      <c r="D10080" s="16"/>
      <c r="E10080" s="16"/>
      <c r="F10080" s="16"/>
    </row>
    <row r="10081" spans="1:6">
      <c r="A10081" s="231"/>
      <c r="B10081" s="16"/>
      <c r="C10081" s="16"/>
      <c r="D10081" s="16"/>
      <c r="E10081" s="16"/>
      <c r="F10081" s="16"/>
    </row>
    <row r="10082" spans="1:6">
      <c r="A10082" s="231"/>
      <c r="B10082" s="16"/>
      <c r="C10082" s="16"/>
      <c r="D10082" s="16"/>
      <c r="E10082" s="16"/>
      <c r="F10082" s="16"/>
    </row>
    <row r="10083" spans="1:6">
      <c r="A10083" s="231"/>
      <c r="B10083" s="16"/>
      <c r="C10083" s="16"/>
      <c r="D10083" s="16"/>
      <c r="E10083" s="16"/>
      <c r="F10083" s="16"/>
    </row>
    <row r="10084" spans="1:6">
      <c r="A10084" s="231"/>
      <c r="B10084" s="16"/>
      <c r="C10084" s="16"/>
      <c r="D10084" s="16"/>
      <c r="E10084" s="16"/>
      <c r="F10084" s="16"/>
    </row>
    <row r="10085" spans="1:6">
      <c r="A10085" s="231"/>
      <c r="B10085" s="16"/>
      <c r="C10085" s="16"/>
      <c r="D10085" s="16"/>
      <c r="E10085" s="16"/>
      <c r="F10085" s="16"/>
    </row>
    <row r="10086" spans="1:6">
      <c r="A10086" s="231"/>
      <c r="B10086" s="16"/>
      <c r="C10086" s="16"/>
      <c r="D10086" s="16"/>
      <c r="E10086" s="16"/>
      <c r="F10086" s="16"/>
    </row>
    <row r="10087" spans="1:6">
      <c r="A10087" s="231"/>
      <c r="B10087" s="16"/>
      <c r="C10087" s="16"/>
      <c r="D10087" s="16"/>
      <c r="E10087" s="16"/>
      <c r="F10087" s="16"/>
    </row>
    <row r="10088" spans="1:6">
      <c r="A10088" s="231"/>
      <c r="B10088" s="16"/>
      <c r="C10088" s="16"/>
      <c r="D10088" s="16"/>
      <c r="E10088" s="16"/>
      <c r="F10088" s="16"/>
    </row>
    <row r="10089" spans="1:6">
      <c r="A10089" s="231"/>
      <c r="B10089" s="16"/>
      <c r="C10089" s="16"/>
      <c r="D10089" s="16"/>
      <c r="E10089" s="16"/>
      <c r="F10089" s="16"/>
    </row>
    <row r="10090" spans="1:6">
      <c r="A10090" s="231"/>
      <c r="B10090" s="16"/>
      <c r="C10090" s="16"/>
      <c r="D10090" s="16"/>
      <c r="E10090" s="16"/>
      <c r="F10090" s="16"/>
    </row>
    <row r="10091" spans="1:6">
      <c r="A10091" s="231"/>
      <c r="B10091" s="16"/>
      <c r="C10091" s="16"/>
      <c r="D10091" s="16"/>
      <c r="E10091" s="16"/>
      <c r="F10091" s="16"/>
    </row>
    <row r="10092" spans="1:6">
      <c r="A10092" s="231"/>
      <c r="B10092" s="16"/>
      <c r="C10092" s="16"/>
      <c r="D10092" s="16"/>
      <c r="E10092" s="16"/>
      <c r="F10092" s="16"/>
    </row>
    <row r="10093" spans="1:6">
      <c r="A10093" s="231"/>
      <c r="B10093" s="16"/>
      <c r="C10093" s="16"/>
      <c r="D10093" s="16"/>
      <c r="E10093" s="16"/>
      <c r="F10093" s="16"/>
    </row>
    <row r="10094" spans="1:6">
      <c r="A10094" s="231"/>
      <c r="B10094" s="16"/>
      <c r="C10094" s="16"/>
      <c r="D10094" s="16"/>
      <c r="E10094" s="16"/>
      <c r="F10094" s="16"/>
    </row>
    <row r="10095" spans="1:6">
      <c r="A10095" s="231"/>
      <c r="B10095" s="16"/>
      <c r="C10095" s="16"/>
      <c r="D10095" s="16"/>
      <c r="E10095" s="16"/>
      <c r="F10095" s="16"/>
    </row>
    <row r="10096" spans="1:6">
      <c r="A10096" s="231"/>
      <c r="B10096" s="16"/>
      <c r="C10096" s="16"/>
      <c r="D10096" s="16"/>
      <c r="E10096" s="16"/>
      <c r="F10096" s="16"/>
    </row>
    <row r="10097" spans="1:6">
      <c r="A10097" s="231"/>
      <c r="B10097" s="16"/>
      <c r="C10097" s="16"/>
      <c r="D10097" s="16"/>
      <c r="E10097" s="16"/>
      <c r="F10097" s="16"/>
    </row>
    <row r="10098" spans="1:6">
      <c r="A10098" s="231"/>
      <c r="B10098" s="16"/>
      <c r="C10098" s="16"/>
      <c r="D10098" s="16"/>
      <c r="E10098" s="16"/>
      <c r="F10098" s="16"/>
    </row>
    <row r="10099" spans="1:6">
      <c r="A10099" s="231"/>
      <c r="B10099" s="16"/>
      <c r="C10099" s="16"/>
      <c r="D10099" s="16"/>
      <c r="E10099" s="16"/>
      <c r="F10099" s="16"/>
    </row>
    <row r="10100" spans="1:6">
      <c r="A10100" s="231"/>
      <c r="B10100" s="16"/>
      <c r="C10100" s="16"/>
      <c r="D10100" s="16"/>
      <c r="E10100" s="16"/>
      <c r="F10100" s="16"/>
    </row>
    <row r="10101" spans="1:6">
      <c r="A10101" s="231"/>
      <c r="B10101" s="16"/>
      <c r="C10101" s="16"/>
      <c r="D10101" s="16"/>
      <c r="E10101" s="16"/>
      <c r="F10101" s="16"/>
    </row>
    <row r="10102" spans="1:6">
      <c r="A10102" s="231"/>
      <c r="B10102" s="16"/>
      <c r="C10102" s="16"/>
      <c r="D10102" s="16"/>
      <c r="E10102" s="16"/>
      <c r="F10102" s="16"/>
    </row>
    <row r="10103" spans="1:6">
      <c r="A10103" s="231"/>
      <c r="B10103" s="16"/>
      <c r="C10103" s="16"/>
      <c r="D10103" s="16"/>
      <c r="E10103" s="16"/>
      <c r="F10103" s="16"/>
    </row>
    <row r="10104" spans="1:6">
      <c r="A10104" s="231"/>
      <c r="B10104" s="16"/>
      <c r="C10104" s="16"/>
      <c r="D10104" s="16"/>
      <c r="E10104" s="16"/>
      <c r="F10104" s="16"/>
    </row>
    <row r="10105" spans="1:6">
      <c r="A10105" s="231"/>
      <c r="B10105" s="16"/>
      <c r="C10105" s="16"/>
      <c r="D10105" s="16"/>
      <c r="E10105" s="16"/>
      <c r="F10105" s="16"/>
    </row>
    <row r="10106" spans="1:6">
      <c r="A10106" s="231"/>
      <c r="B10106" s="16"/>
      <c r="C10106" s="16"/>
      <c r="D10106" s="16"/>
      <c r="E10106" s="16"/>
      <c r="F10106" s="16"/>
    </row>
    <row r="10107" spans="1:6">
      <c r="A10107" s="231"/>
      <c r="B10107" s="16"/>
      <c r="C10107" s="16"/>
      <c r="D10107" s="16"/>
      <c r="E10107" s="16"/>
      <c r="F10107" s="16"/>
    </row>
    <row r="10108" spans="1:6">
      <c r="A10108" s="231"/>
      <c r="B10108" s="16"/>
      <c r="C10108" s="16"/>
      <c r="D10108" s="16"/>
      <c r="E10108" s="16"/>
      <c r="F10108" s="16"/>
    </row>
    <row r="10109" spans="1:6">
      <c r="A10109" s="231"/>
      <c r="B10109" s="16"/>
      <c r="C10109" s="16"/>
      <c r="D10109" s="16"/>
      <c r="E10109" s="16"/>
      <c r="F10109" s="16"/>
    </row>
    <row r="10110" spans="1:6">
      <c r="A10110" s="231"/>
      <c r="B10110" s="16"/>
      <c r="C10110" s="16"/>
      <c r="D10110" s="16"/>
      <c r="E10110" s="16"/>
      <c r="F10110" s="16"/>
    </row>
    <row r="10111" spans="1:6">
      <c r="A10111" s="231"/>
      <c r="B10111" s="16"/>
      <c r="C10111" s="16"/>
      <c r="D10111" s="16"/>
      <c r="E10111" s="16"/>
      <c r="F10111" s="16"/>
    </row>
    <row r="10112" spans="1:6">
      <c r="A10112" s="231"/>
      <c r="B10112" s="16"/>
      <c r="C10112" s="16"/>
      <c r="D10112" s="16"/>
      <c r="E10112" s="16"/>
      <c r="F10112" s="16"/>
    </row>
    <row r="10113" spans="1:6">
      <c r="A10113" s="231"/>
      <c r="B10113" s="16"/>
      <c r="C10113" s="16"/>
      <c r="D10113" s="16"/>
      <c r="E10113" s="16"/>
      <c r="F10113" s="16"/>
    </row>
    <row r="10114" spans="1:6">
      <c r="A10114" s="231"/>
      <c r="B10114" s="16"/>
      <c r="C10114" s="16"/>
      <c r="D10114" s="16"/>
      <c r="E10114" s="16"/>
      <c r="F10114" s="16"/>
    </row>
    <row r="10115" spans="1:6">
      <c r="A10115" s="231"/>
      <c r="B10115" s="16"/>
      <c r="C10115" s="16"/>
      <c r="D10115" s="16"/>
      <c r="E10115" s="16"/>
      <c r="F10115" s="16"/>
    </row>
    <row r="10116" spans="1:6">
      <c r="A10116" s="231"/>
      <c r="B10116" s="16"/>
      <c r="C10116" s="16"/>
      <c r="D10116" s="16"/>
      <c r="E10116" s="16"/>
      <c r="F10116" s="16"/>
    </row>
    <row r="10117" spans="1:6">
      <c r="A10117" s="231"/>
      <c r="B10117" s="16"/>
      <c r="C10117" s="16"/>
      <c r="D10117" s="16"/>
      <c r="E10117" s="16"/>
      <c r="F10117" s="16"/>
    </row>
    <row r="10118" spans="1:6">
      <c r="A10118" s="231"/>
      <c r="B10118" s="16"/>
      <c r="C10118" s="16"/>
      <c r="D10118" s="16"/>
      <c r="E10118" s="16"/>
      <c r="F10118" s="16"/>
    </row>
    <row r="10119" spans="1:6">
      <c r="A10119" s="231"/>
      <c r="B10119" s="16"/>
      <c r="C10119" s="16"/>
      <c r="D10119" s="16"/>
      <c r="E10119" s="16"/>
      <c r="F10119" s="16"/>
    </row>
    <row r="10120" spans="1:6">
      <c r="A10120" s="231"/>
      <c r="B10120" s="16"/>
      <c r="C10120" s="16"/>
      <c r="D10120" s="16"/>
      <c r="E10120" s="16"/>
      <c r="F10120" s="16"/>
    </row>
    <row r="10121" spans="1:6">
      <c r="A10121" s="231"/>
      <c r="B10121" s="16"/>
      <c r="C10121" s="16"/>
      <c r="D10121" s="16"/>
      <c r="E10121" s="16"/>
      <c r="F10121" s="16"/>
    </row>
    <row r="10122" spans="1:6">
      <c r="A10122" s="231"/>
      <c r="B10122" s="16"/>
      <c r="C10122" s="16"/>
      <c r="D10122" s="16"/>
      <c r="E10122" s="16"/>
      <c r="F10122" s="16"/>
    </row>
    <row r="10123" spans="1:6">
      <c r="A10123" s="231"/>
      <c r="B10123" s="16"/>
      <c r="C10123" s="16"/>
      <c r="D10123" s="16"/>
      <c r="E10123" s="16"/>
      <c r="F10123" s="16"/>
    </row>
    <row r="10124" spans="1:6">
      <c r="A10124" s="231"/>
      <c r="B10124" s="16"/>
      <c r="C10124" s="16"/>
      <c r="D10124" s="16"/>
      <c r="E10124" s="16"/>
      <c r="F10124" s="16"/>
    </row>
    <row r="10125" spans="1:6">
      <c r="A10125" s="231"/>
      <c r="B10125" s="16"/>
      <c r="C10125" s="16"/>
      <c r="D10125" s="16"/>
      <c r="E10125" s="16"/>
      <c r="F10125" s="16"/>
    </row>
    <row r="10126" spans="1:6">
      <c r="A10126" s="231"/>
      <c r="B10126" s="16"/>
      <c r="C10126" s="16"/>
      <c r="D10126" s="16"/>
      <c r="E10126" s="16"/>
      <c r="F10126" s="16"/>
    </row>
    <row r="10127" spans="1:6">
      <c r="A10127" s="231"/>
      <c r="B10127" s="16"/>
      <c r="C10127" s="16"/>
      <c r="D10127" s="16"/>
      <c r="E10127" s="16"/>
      <c r="F10127" s="16"/>
    </row>
    <row r="10128" spans="1:6">
      <c r="A10128" s="231"/>
      <c r="B10128" s="16"/>
      <c r="C10128" s="16"/>
      <c r="D10128" s="16"/>
      <c r="E10128" s="16"/>
      <c r="F10128" s="16"/>
    </row>
    <row r="10129" spans="1:6">
      <c r="A10129" s="231"/>
      <c r="B10129" s="16"/>
      <c r="C10129" s="16"/>
      <c r="D10129" s="16"/>
      <c r="E10129" s="16"/>
      <c r="F10129" s="16"/>
    </row>
    <row r="10130" spans="1:6">
      <c r="A10130" s="231"/>
      <c r="B10130" s="16"/>
      <c r="C10130" s="16"/>
      <c r="D10130" s="16"/>
      <c r="E10130" s="16"/>
      <c r="F10130" s="16"/>
    </row>
    <row r="10131" spans="1:6">
      <c r="A10131" s="231"/>
      <c r="B10131" s="16"/>
      <c r="C10131" s="16"/>
      <c r="D10131" s="16"/>
      <c r="E10131" s="16"/>
      <c r="F10131" s="16"/>
    </row>
    <row r="10132" spans="1:6">
      <c r="A10132" s="231"/>
      <c r="B10132" s="16"/>
      <c r="C10132" s="16"/>
      <c r="D10132" s="16"/>
      <c r="E10132" s="16"/>
      <c r="F10132" s="16"/>
    </row>
    <row r="10133" spans="1:6">
      <c r="A10133" s="231"/>
      <c r="B10133" s="16"/>
      <c r="C10133" s="16"/>
      <c r="D10133" s="16"/>
      <c r="E10133" s="16"/>
      <c r="F10133" s="16"/>
    </row>
    <row r="10134" spans="1:6">
      <c r="A10134" s="231"/>
      <c r="B10134" s="16"/>
      <c r="C10134" s="16"/>
      <c r="D10134" s="16"/>
      <c r="E10134" s="16"/>
      <c r="F10134" s="16"/>
    </row>
    <row r="10135" spans="1:6">
      <c r="A10135" s="231"/>
      <c r="B10135" s="16"/>
      <c r="C10135" s="16"/>
      <c r="D10135" s="16"/>
      <c r="E10135" s="16"/>
      <c r="F10135" s="16"/>
    </row>
    <row r="10136" spans="1:6">
      <c r="A10136" s="231"/>
      <c r="B10136" s="16"/>
      <c r="C10136" s="16"/>
      <c r="D10136" s="16"/>
      <c r="E10136" s="16"/>
      <c r="F10136" s="16"/>
    </row>
    <row r="10137" spans="1:6">
      <c r="A10137" s="231"/>
      <c r="B10137" s="16"/>
      <c r="C10137" s="16"/>
      <c r="D10137" s="16"/>
      <c r="E10137" s="16"/>
      <c r="F10137" s="16"/>
    </row>
    <row r="10138" spans="1:6">
      <c r="A10138" s="231"/>
      <c r="B10138" s="16"/>
      <c r="C10138" s="16"/>
      <c r="D10138" s="16"/>
      <c r="E10138" s="16"/>
      <c r="F10138" s="16"/>
    </row>
    <row r="10139" spans="1:6">
      <c r="A10139" s="231"/>
      <c r="B10139" s="16"/>
      <c r="C10139" s="16"/>
      <c r="D10139" s="16"/>
      <c r="E10139" s="16"/>
      <c r="F10139" s="16"/>
    </row>
    <row r="10140" spans="1:6">
      <c r="A10140" s="231"/>
      <c r="B10140" s="16"/>
      <c r="C10140" s="16"/>
      <c r="D10140" s="16"/>
      <c r="E10140" s="16"/>
      <c r="F10140" s="16"/>
    </row>
    <row r="10141" spans="1:6">
      <c r="A10141" s="231"/>
      <c r="B10141" s="16"/>
      <c r="C10141" s="16"/>
      <c r="D10141" s="16"/>
      <c r="E10141" s="16"/>
      <c r="F10141" s="16"/>
    </row>
    <row r="10142" spans="1:6">
      <c r="A10142" s="231"/>
      <c r="B10142" s="16"/>
      <c r="C10142" s="16"/>
      <c r="D10142" s="16"/>
      <c r="E10142" s="16"/>
      <c r="F10142" s="16"/>
    </row>
    <row r="10143" spans="1:6">
      <c r="A10143" s="231"/>
      <c r="B10143" s="16"/>
      <c r="C10143" s="16"/>
      <c r="D10143" s="16"/>
      <c r="E10143" s="16"/>
      <c r="F10143" s="16"/>
    </row>
    <row r="10144" spans="1:6">
      <c r="A10144" s="231"/>
      <c r="B10144" s="16"/>
      <c r="C10144" s="16"/>
      <c r="D10144" s="16"/>
      <c r="E10144" s="16"/>
      <c r="F10144" s="16"/>
    </row>
    <row r="10145" spans="1:6">
      <c r="A10145" s="231"/>
      <c r="B10145" s="16"/>
      <c r="C10145" s="16"/>
      <c r="D10145" s="16"/>
      <c r="E10145" s="16"/>
      <c r="F10145" s="16"/>
    </row>
    <row r="10146" spans="1:6">
      <c r="A10146" s="231"/>
      <c r="B10146" s="16"/>
      <c r="C10146" s="16"/>
      <c r="D10146" s="16"/>
      <c r="E10146" s="16"/>
      <c r="F10146" s="16"/>
    </row>
    <row r="10147" spans="1:6">
      <c r="A10147" s="231"/>
      <c r="B10147" s="16"/>
      <c r="C10147" s="16"/>
      <c r="D10147" s="16"/>
      <c r="E10147" s="16"/>
      <c r="F10147" s="16"/>
    </row>
    <row r="10148" spans="1:6">
      <c r="A10148" s="231"/>
      <c r="B10148" s="16"/>
      <c r="C10148" s="16"/>
      <c r="D10148" s="16"/>
      <c r="E10148" s="16"/>
      <c r="F10148" s="16"/>
    </row>
    <row r="10149" spans="1:6">
      <c r="A10149" s="231"/>
      <c r="B10149" s="16"/>
      <c r="C10149" s="16"/>
      <c r="D10149" s="16"/>
      <c r="E10149" s="16"/>
      <c r="F10149" s="16"/>
    </row>
    <row r="10150" spans="1:6">
      <c r="A10150" s="231"/>
      <c r="B10150" s="16"/>
      <c r="C10150" s="16"/>
      <c r="D10150" s="16"/>
      <c r="E10150" s="16"/>
      <c r="F10150" s="16"/>
    </row>
    <row r="10151" spans="1:6">
      <c r="A10151" s="231"/>
      <c r="B10151" s="16"/>
      <c r="C10151" s="16"/>
      <c r="D10151" s="16"/>
      <c r="E10151" s="16"/>
      <c r="F10151" s="16"/>
    </row>
    <row r="10152" spans="1:6">
      <c r="A10152" s="231"/>
      <c r="B10152" s="16"/>
      <c r="C10152" s="16"/>
      <c r="D10152" s="16"/>
      <c r="E10152" s="16"/>
      <c r="F10152" s="16"/>
    </row>
    <row r="10153" spans="1:6">
      <c r="A10153" s="231"/>
      <c r="B10153" s="16"/>
      <c r="C10153" s="16"/>
      <c r="D10153" s="16"/>
      <c r="E10153" s="16"/>
      <c r="F10153" s="16"/>
    </row>
    <row r="10154" spans="1:6">
      <c r="A10154" s="231"/>
      <c r="B10154" s="16"/>
      <c r="C10154" s="16"/>
      <c r="D10154" s="16"/>
      <c r="E10154" s="16"/>
      <c r="F10154" s="16"/>
    </row>
    <row r="10155" spans="1:6">
      <c r="A10155" s="231"/>
      <c r="B10155" s="16"/>
      <c r="C10155" s="16"/>
      <c r="D10155" s="16"/>
      <c r="E10155" s="16"/>
      <c r="F10155" s="16"/>
    </row>
    <row r="10156" spans="1:6">
      <c r="A10156" s="231"/>
      <c r="B10156" s="16"/>
      <c r="C10156" s="16"/>
      <c r="D10156" s="16"/>
      <c r="E10156" s="16"/>
      <c r="F10156" s="16"/>
    </row>
    <row r="10157" spans="1:6">
      <c r="A10157" s="231"/>
      <c r="B10157" s="16"/>
      <c r="C10157" s="16"/>
      <c r="D10157" s="16"/>
      <c r="E10157" s="16"/>
      <c r="F10157" s="16"/>
    </row>
    <row r="10158" spans="1:6">
      <c r="A10158" s="231"/>
      <c r="B10158" s="16"/>
      <c r="C10158" s="16"/>
      <c r="D10158" s="16"/>
      <c r="E10158" s="16"/>
      <c r="F10158" s="16"/>
    </row>
    <row r="10159" spans="1:6">
      <c r="A10159" s="231"/>
      <c r="B10159" s="16"/>
      <c r="C10159" s="16"/>
      <c r="D10159" s="16"/>
      <c r="E10159" s="16"/>
      <c r="F10159" s="16"/>
    </row>
    <row r="10160" spans="1:6">
      <c r="A10160" s="231"/>
      <c r="B10160" s="16"/>
      <c r="C10160" s="16"/>
      <c r="D10160" s="16"/>
      <c r="E10160" s="16"/>
      <c r="F10160" s="16"/>
    </row>
    <row r="10161" spans="1:6">
      <c r="A10161" s="231"/>
      <c r="B10161" s="16"/>
      <c r="C10161" s="16"/>
      <c r="D10161" s="16"/>
      <c r="E10161" s="16"/>
      <c r="F10161" s="16"/>
    </row>
    <row r="10162" spans="1:6">
      <c r="A10162" s="231"/>
      <c r="B10162" s="16"/>
      <c r="C10162" s="16"/>
      <c r="D10162" s="16"/>
      <c r="E10162" s="16"/>
      <c r="F10162" s="16"/>
    </row>
    <row r="10163" spans="1:6">
      <c r="A10163" s="231"/>
      <c r="B10163" s="16"/>
      <c r="C10163" s="16"/>
      <c r="D10163" s="16"/>
      <c r="E10163" s="16"/>
      <c r="F10163" s="16"/>
    </row>
    <row r="10164" spans="1:6">
      <c r="A10164" s="231"/>
      <c r="B10164" s="16"/>
      <c r="C10164" s="16"/>
      <c r="D10164" s="16"/>
      <c r="E10164" s="16"/>
      <c r="F10164" s="16"/>
    </row>
    <row r="10165" spans="1:6">
      <c r="A10165" s="231"/>
      <c r="B10165" s="16"/>
      <c r="C10165" s="16"/>
      <c r="D10165" s="16"/>
      <c r="E10165" s="16"/>
      <c r="F10165" s="16"/>
    </row>
    <row r="10166" spans="1:6">
      <c r="A10166" s="231"/>
      <c r="B10166" s="16"/>
      <c r="C10166" s="16"/>
      <c r="D10166" s="16"/>
      <c r="E10166" s="16"/>
      <c r="F10166" s="16"/>
    </row>
    <row r="10167" spans="1:6">
      <c r="A10167" s="231"/>
      <c r="B10167" s="16"/>
      <c r="C10167" s="16"/>
      <c r="D10167" s="16"/>
      <c r="E10167" s="16"/>
      <c r="F10167" s="16"/>
    </row>
    <row r="10168" spans="1:6">
      <c r="A10168" s="231"/>
      <c r="B10168" s="16"/>
      <c r="C10168" s="16"/>
      <c r="D10168" s="16"/>
      <c r="E10168" s="16"/>
      <c r="F10168" s="16"/>
    </row>
    <row r="10169" spans="1:6">
      <c r="A10169" s="231"/>
      <c r="B10169" s="16"/>
      <c r="C10169" s="16"/>
      <c r="D10169" s="16"/>
      <c r="E10169" s="16"/>
      <c r="F10169" s="16"/>
    </row>
    <row r="10170" spans="1:6">
      <c r="A10170" s="231"/>
      <c r="B10170" s="16"/>
      <c r="C10170" s="16"/>
      <c r="D10170" s="16"/>
      <c r="E10170" s="16"/>
      <c r="F10170" s="16"/>
    </row>
    <row r="10171" spans="1:6">
      <c r="A10171" s="231"/>
      <c r="B10171" s="16"/>
      <c r="C10171" s="16"/>
      <c r="D10171" s="16"/>
      <c r="E10171" s="16"/>
      <c r="F10171" s="16"/>
    </row>
    <row r="10172" spans="1:6">
      <c r="A10172" s="231"/>
      <c r="B10172" s="16"/>
      <c r="C10172" s="16"/>
      <c r="D10172" s="16"/>
      <c r="E10172" s="16"/>
      <c r="F10172" s="16"/>
    </row>
    <row r="10173" spans="1:6">
      <c r="A10173" s="231"/>
      <c r="B10173" s="16"/>
      <c r="C10173" s="16"/>
      <c r="D10173" s="16"/>
      <c r="E10173" s="16"/>
      <c r="F10173" s="16"/>
    </row>
    <row r="10174" spans="1:6">
      <c r="A10174" s="231"/>
      <c r="B10174" s="16"/>
      <c r="C10174" s="16"/>
      <c r="D10174" s="16"/>
      <c r="E10174" s="16"/>
      <c r="F10174" s="16"/>
    </row>
    <row r="10175" spans="1:6">
      <c r="A10175" s="231"/>
      <c r="B10175" s="16"/>
      <c r="C10175" s="16"/>
      <c r="D10175" s="16"/>
      <c r="E10175" s="16"/>
      <c r="F10175" s="16"/>
    </row>
    <row r="10176" spans="1:6">
      <c r="A10176" s="231"/>
      <c r="B10176" s="16"/>
      <c r="C10176" s="16"/>
      <c r="D10176" s="16"/>
      <c r="E10176" s="16"/>
      <c r="F10176" s="16"/>
    </row>
    <row r="10177" spans="1:6">
      <c r="A10177" s="231"/>
      <c r="B10177" s="16"/>
      <c r="C10177" s="16"/>
      <c r="D10177" s="16"/>
      <c r="E10177" s="16"/>
      <c r="F10177" s="16"/>
    </row>
    <row r="10178" spans="1:6">
      <c r="A10178" s="231"/>
      <c r="B10178" s="16"/>
      <c r="C10178" s="16"/>
      <c r="D10178" s="16"/>
      <c r="E10178" s="16"/>
      <c r="F10178" s="16"/>
    </row>
    <row r="10179" spans="1:6">
      <c r="A10179" s="231"/>
      <c r="B10179" s="16"/>
      <c r="C10179" s="16"/>
      <c r="D10179" s="16"/>
      <c r="E10179" s="16"/>
      <c r="F10179" s="16"/>
    </row>
    <row r="10180" spans="1:6">
      <c r="A10180" s="231"/>
      <c r="B10180" s="16"/>
      <c r="C10180" s="16"/>
      <c r="D10180" s="16"/>
      <c r="E10180" s="16"/>
      <c r="F10180" s="16"/>
    </row>
    <row r="10181" spans="1:6">
      <c r="A10181" s="231"/>
      <c r="B10181" s="16"/>
      <c r="C10181" s="16"/>
      <c r="D10181" s="16"/>
      <c r="E10181" s="16"/>
      <c r="F10181" s="16"/>
    </row>
    <row r="10182" spans="1:6">
      <c r="A10182" s="231"/>
      <c r="B10182" s="16"/>
      <c r="C10182" s="16"/>
      <c r="D10182" s="16"/>
      <c r="E10182" s="16"/>
      <c r="F10182" s="16"/>
    </row>
    <row r="10183" spans="1:6">
      <c r="A10183" s="231"/>
      <c r="B10183" s="16"/>
      <c r="C10183" s="16"/>
      <c r="D10183" s="16"/>
      <c r="E10183" s="16"/>
      <c r="F10183" s="16"/>
    </row>
    <row r="10184" spans="1:6">
      <c r="A10184" s="231"/>
      <c r="B10184" s="16"/>
      <c r="C10184" s="16"/>
      <c r="D10184" s="16"/>
      <c r="E10184" s="16"/>
      <c r="F10184" s="16"/>
    </row>
    <row r="10185" spans="1:6">
      <c r="A10185" s="231"/>
      <c r="B10185" s="16"/>
      <c r="C10185" s="16"/>
      <c r="D10185" s="16"/>
      <c r="E10185" s="16"/>
      <c r="F10185" s="16"/>
    </row>
    <row r="10186" spans="1:6">
      <c r="A10186" s="231"/>
      <c r="B10186" s="16"/>
      <c r="C10186" s="16"/>
      <c r="D10186" s="16"/>
      <c r="E10186" s="16"/>
      <c r="F10186" s="16"/>
    </row>
    <row r="10187" spans="1:6">
      <c r="A10187" s="231"/>
      <c r="B10187" s="16"/>
      <c r="C10187" s="16"/>
      <c r="D10187" s="16"/>
      <c r="E10187" s="16"/>
      <c r="F10187" s="16"/>
    </row>
    <row r="10188" spans="1:6">
      <c r="A10188" s="231"/>
      <c r="B10188" s="16"/>
      <c r="C10188" s="16"/>
      <c r="D10188" s="16"/>
      <c r="E10188" s="16"/>
      <c r="F10188" s="16"/>
    </row>
    <row r="10189" spans="1:6">
      <c r="A10189" s="231"/>
      <c r="B10189" s="16"/>
      <c r="C10189" s="16"/>
      <c r="D10189" s="16"/>
      <c r="E10189" s="16"/>
      <c r="F10189" s="16"/>
    </row>
    <row r="10190" spans="1:6">
      <c r="A10190" s="231"/>
      <c r="B10190" s="16"/>
      <c r="C10190" s="16"/>
      <c r="D10190" s="16"/>
      <c r="E10190" s="16"/>
      <c r="F10190" s="16"/>
    </row>
    <row r="10191" spans="1:6">
      <c r="A10191" s="231"/>
      <c r="B10191" s="16"/>
      <c r="C10191" s="16"/>
      <c r="D10191" s="16"/>
      <c r="E10191" s="16"/>
      <c r="F10191" s="16"/>
    </row>
    <row r="10192" spans="1:6">
      <c r="A10192" s="231"/>
      <c r="B10192" s="16"/>
      <c r="C10192" s="16"/>
      <c r="D10192" s="16"/>
      <c r="E10192" s="16"/>
      <c r="F10192" s="16"/>
    </row>
    <row r="10193" spans="1:6">
      <c r="A10193" s="231"/>
      <c r="B10193" s="16"/>
      <c r="C10193" s="16"/>
      <c r="D10193" s="16"/>
      <c r="E10193" s="16"/>
      <c r="F10193" s="16"/>
    </row>
    <row r="10194" spans="1:6">
      <c r="A10194" s="231"/>
      <c r="B10194" s="16"/>
      <c r="C10194" s="16"/>
      <c r="D10194" s="16"/>
      <c r="E10194" s="16"/>
      <c r="F10194" s="16"/>
    </row>
    <row r="10195" spans="1:6">
      <c r="A10195" s="231"/>
      <c r="B10195" s="16"/>
      <c r="C10195" s="16"/>
      <c r="D10195" s="16"/>
      <c r="E10195" s="16"/>
      <c r="F10195" s="16"/>
    </row>
    <row r="10196" spans="1:6">
      <c r="A10196" s="231"/>
      <c r="B10196" s="16"/>
      <c r="C10196" s="16"/>
      <c r="D10196" s="16"/>
      <c r="E10196" s="16"/>
      <c r="F10196" s="16"/>
    </row>
    <row r="10197" spans="1:6">
      <c r="A10197" s="231"/>
      <c r="B10197" s="16"/>
      <c r="C10197" s="16"/>
      <c r="D10197" s="16"/>
      <c r="E10197" s="16"/>
      <c r="F10197" s="16"/>
    </row>
    <row r="10198" spans="1:6">
      <c r="A10198" s="231"/>
      <c r="B10198" s="16"/>
      <c r="C10198" s="16"/>
      <c r="D10198" s="16"/>
      <c r="E10198" s="16"/>
      <c r="F10198" s="16"/>
    </row>
    <row r="10199" spans="1:6">
      <c r="A10199" s="231"/>
      <c r="B10199" s="16"/>
      <c r="C10199" s="16"/>
      <c r="D10199" s="16"/>
      <c r="E10199" s="16"/>
      <c r="F10199" s="16"/>
    </row>
    <row r="10200" spans="1:6">
      <c r="A10200" s="231"/>
      <c r="B10200" s="16"/>
      <c r="C10200" s="16"/>
      <c r="D10200" s="16"/>
      <c r="E10200" s="16"/>
      <c r="F10200" s="16"/>
    </row>
    <row r="10201" spans="1:6">
      <c r="A10201" s="231"/>
      <c r="B10201" s="16"/>
      <c r="C10201" s="16"/>
      <c r="D10201" s="16"/>
      <c r="E10201" s="16"/>
      <c r="F10201" s="16"/>
    </row>
    <row r="10202" spans="1:6">
      <c r="A10202" s="231"/>
      <c r="B10202" s="16"/>
      <c r="C10202" s="16"/>
      <c r="D10202" s="16"/>
      <c r="E10202" s="16"/>
      <c r="F10202" s="16"/>
    </row>
    <row r="10203" spans="1:6">
      <c r="A10203" s="231"/>
      <c r="B10203" s="16"/>
      <c r="C10203" s="16"/>
      <c r="D10203" s="16"/>
      <c r="E10203" s="16"/>
      <c r="F10203" s="16"/>
    </row>
    <row r="10204" spans="1:6">
      <c r="A10204" s="231"/>
      <c r="B10204" s="16"/>
      <c r="C10204" s="16"/>
      <c r="D10204" s="16"/>
      <c r="E10204" s="16"/>
      <c r="F10204" s="16"/>
    </row>
    <row r="10205" spans="1:6">
      <c r="A10205" s="231"/>
      <c r="B10205" s="16"/>
      <c r="C10205" s="16"/>
      <c r="D10205" s="16"/>
      <c r="E10205" s="16"/>
      <c r="F10205" s="16"/>
    </row>
    <row r="10206" spans="1:6">
      <c r="A10206" s="231"/>
      <c r="B10206" s="16"/>
      <c r="C10206" s="16"/>
      <c r="D10206" s="16"/>
      <c r="E10206" s="16"/>
      <c r="F10206" s="16"/>
    </row>
    <row r="10207" spans="1:6">
      <c r="A10207" s="231"/>
      <c r="B10207" s="16"/>
      <c r="C10207" s="16"/>
      <c r="D10207" s="16"/>
      <c r="E10207" s="16"/>
      <c r="F10207" s="16"/>
    </row>
    <row r="10208" spans="1:6">
      <c r="A10208" s="231"/>
      <c r="B10208" s="16"/>
      <c r="C10208" s="16"/>
      <c r="D10208" s="16"/>
      <c r="E10208" s="16"/>
      <c r="F10208" s="16"/>
    </row>
    <row r="10209" spans="1:6">
      <c r="A10209" s="231"/>
      <c r="B10209" s="16"/>
      <c r="C10209" s="16"/>
      <c r="D10209" s="16"/>
      <c r="E10209" s="16"/>
      <c r="F10209" s="16"/>
    </row>
    <row r="10210" spans="1:6">
      <c r="A10210" s="231"/>
      <c r="B10210" s="16"/>
      <c r="C10210" s="16"/>
      <c r="D10210" s="16"/>
      <c r="E10210" s="16"/>
      <c r="F10210" s="16"/>
    </row>
    <row r="10211" spans="1:6">
      <c r="A10211" s="231"/>
      <c r="B10211" s="16"/>
      <c r="C10211" s="16"/>
      <c r="D10211" s="16"/>
      <c r="E10211" s="16"/>
      <c r="F10211" s="16"/>
    </row>
    <row r="10212" spans="1:6">
      <c r="A10212" s="231"/>
      <c r="B10212" s="16"/>
      <c r="C10212" s="16"/>
      <c r="D10212" s="16"/>
      <c r="E10212" s="16"/>
      <c r="F10212" s="16"/>
    </row>
    <row r="10213" spans="1:6">
      <c r="A10213" s="231"/>
      <c r="B10213" s="16"/>
      <c r="C10213" s="16"/>
      <c r="D10213" s="16"/>
      <c r="E10213" s="16"/>
      <c r="F10213" s="16"/>
    </row>
    <row r="10214" spans="1:6">
      <c r="A10214" s="231"/>
      <c r="B10214" s="16"/>
      <c r="C10214" s="16"/>
      <c r="D10214" s="16"/>
      <c r="E10214" s="16"/>
      <c r="F10214" s="16"/>
    </row>
    <row r="10215" spans="1:6">
      <c r="A10215" s="231"/>
      <c r="B10215" s="16"/>
      <c r="C10215" s="16"/>
      <c r="D10215" s="16"/>
      <c r="E10215" s="16"/>
      <c r="F10215" s="16"/>
    </row>
    <row r="10216" spans="1:6">
      <c r="A10216" s="231"/>
      <c r="B10216" s="16"/>
      <c r="C10216" s="16"/>
      <c r="D10216" s="16"/>
      <c r="E10216" s="16"/>
      <c r="F10216" s="16"/>
    </row>
    <row r="10217" spans="1:6">
      <c r="A10217" s="231"/>
      <c r="B10217" s="16"/>
      <c r="C10217" s="16"/>
      <c r="D10217" s="16"/>
      <c r="E10217" s="16"/>
      <c r="F10217" s="16"/>
    </row>
    <row r="10218" spans="1:6">
      <c r="A10218" s="231"/>
      <c r="B10218" s="16"/>
      <c r="C10218" s="16"/>
      <c r="D10218" s="16"/>
      <c r="E10218" s="16"/>
      <c r="F10218" s="16"/>
    </row>
    <row r="10219" spans="1:6">
      <c r="A10219" s="231"/>
      <c r="B10219" s="16"/>
      <c r="C10219" s="16"/>
      <c r="D10219" s="16"/>
      <c r="E10219" s="16"/>
      <c r="F10219" s="16"/>
    </row>
    <row r="10220" spans="1:6">
      <c r="A10220" s="231"/>
      <c r="B10220" s="16"/>
      <c r="C10220" s="16"/>
      <c r="D10220" s="16"/>
      <c r="E10220" s="16"/>
      <c r="F10220" s="16"/>
    </row>
    <row r="10221" spans="1:6">
      <c r="A10221" s="231"/>
      <c r="B10221" s="16"/>
      <c r="C10221" s="16"/>
      <c r="D10221" s="16"/>
      <c r="E10221" s="16"/>
      <c r="F10221" s="16"/>
    </row>
    <row r="10222" spans="1:6">
      <c r="A10222" s="231"/>
      <c r="B10222" s="16"/>
      <c r="C10222" s="16"/>
      <c r="D10222" s="16"/>
      <c r="E10222" s="16"/>
      <c r="F10222" s="16"/>
    </row>
    <row r="10223" spans="1:6">
      <c r="A10223" s="231"/>
      <c r="B10223" s="16"/>
      <c r="C10223" s="16"/>
      <c r="D10223" s="16"/>
      <c r="E10223" s="16"/>
      <c r="F10223" s="16"/>
    </row>
    <row r="10224" spans="1:6">
      <c r="A10224" s="231"/>
      <c r="B10224" s="16"/>
      <c r="C10224" s="16"/>
      <c r="D10224" s="16"/>
      <c r="E10224" s="16"/>
      <c r="F10224" s="16"/>
    </row>
    <row r="10225" spans="1:6">
      <c r="A10225" s="231"/>
      <c r="B10225" s="16"/>
      <c r="C10225" s="16"/>
      <c r="D10225" s="16"/>
      <c r="E10225" s="16"/>
      <c r="F10225" s="16"/>
    </row>
    <row r="10226" spans="1:6">
      <c r="A10226" s="231"/>
      <c r="B10226" s="16"/>
      <c r="C10226" s="16"/>
      <c r="D10226" s="16"/>
      <c r="E10226" s="16"/>
      <c r="F10226" s="16"/>
    </row>
    <row r="10227" spans="1:6">
      <c r="A10227" s="231"/>
      <c r="B10227" s="16"/>
      <c r="C10227" s="16"/>
      <c r="D10227" s="16"/>
      <c r="E10227" s="16"/>
      <c r="F10227" s="16"/>
    </row>
    <row r="10228" spans="1:6">
      <c r="A10228" s="231"/>
      <c r="B10228" s="16"/>
      <c r="C10228" s="16"/>
      <c r="D10228" s="16"/>
      <c r="E10228" s="16"/>
      <c r="F10228" s="16"/>
    </row>
    <row r="10229" spans="1:6">
      <c r="A10229" s="231"/>
      <c r="B10229" s="16"/>
      <c r="C10229" s="16"/>
      <c r="D10229" s="16"/>
      <c r="E10229" s="16"/>
      <c r="F10229" s="16"/>
    </row>
    <row r="10230" spans="1:6">
      <c r="A10230" s="231"/>
      <c r="B10230" s="16"/>
      <c r="C10230" s="16"/>
      <c r="D10230" s="16"/>
      <c r="E10230" s="16"/>
      <c r="F10230" s="16"/>
    </row>
    <row r="10231" spans="1:6">
      <c r="A10231" s="231"/>
      <c r="B10231" s="16"/>
      <c r="C10231" s="16"/>
      <c r="D10231" s="16"/>
      <c r="E10231" s="16"/>
      <c r="F10231" s="16"/>
    </row>
    <row r="10232" spans="1:6">
      <c r="A10232" s="231"/>
      <c r="B10232" s="16"/>
      <c r="C10232" s="16"/>
      <c r="D10232" s="16"/>
      <c r="E10232" s="16"/>
      <c r="F10232" s="16"/>
    </row>
    <row r="10233" spans="1:6">
      <c r="A10233" s="231"/>
      <c r="B10233" s="16"/>
      <c r="C10233" s="16"/>
      <c r="D10233" s="16"/>
      <c r="E10233" s="16"/>
      <c r="F10233" s="16"/>
    </row>
    <row r="10234" spans="1:6">
      <c r="A10234" s="231"/>
      <c r="B10234" s="16"/>
      <c r="C10234" s="16"/>
      <c r="D10234" s="16"/>
      <c r="E10234" s="16"/>
      <c r="F10234" s="16"/>
    </row>
    <row r="10235" spans="1:6">
      <c r="A10235" s="231"/>
      <c r="B10235" s="16"/>
      <c r="C10235" s="16"/>
      <c r="D10235" s="16"/>
      <c r="E10235" s="16"/>
      <c r="F10235" s="16"/>
    </row>
    <row r="10236" spans="1:6">
      <c r="A10236" s="231"/>
      <c r="B10236" s="16"/>
      <c r="C10236" s="16"/>
      <c r="D10236" s="16"/>
      <c r="E10236" s="16"/>
      <c r="F10236" s="16"/>
    </row>
    <row r="10237" spans="1:6">
      <c r="A10237" s="231"/>
      <c r="B10237" s="16"/>
      <c r="C10237" s="16"/>
      <c r="D10237" s="16"/>
      <c r="E10237" s="16"/>
      <c r="F10237" s="16"/>
    </row>
    <row r="10238" spans="1:6">
      <c r="A10238" s="231"/>
      <c r="B10238" s="16"/>
      <c r="C10238" s="16"/>
      <c r="D10238" s="16"/>
      <c r="E10238" s="16"/>
      <c r="F10238" s="16"/>
    </row>
    <row r="10239" spans="1:6">
      <c r="A10239" s="231"/>
      <c r="B10239" s="16"/>
      <c r="C10239" s="16"/>
      <c r="D10239" s="16"/>
      <c r="E10239" s="16"/>
      <c r="F10239" s="16"/>
    </row>
    <row r="10240" spans="1:6">
      <c r="A10240" s="231"/>
      <c r="B10240" s="16"/>
      <c r="C10240" s="16"/>
      <c r="D10240" s="16"/>
      <c r="E10240" s="16"/>
      <c r="F10240" s="16"/>
    </row>
    <row r="10241" spans="1:6">
      <c r="A10241" s="231"/>
      <c r="B10241" s="16"/>
      <c r="C10241" s="16"/>
      <c r="D10241" s="16"/>
      <c r="E10241" s="16"/>
      <c r="F10241" s="16"/>
    </row>
    <row r="10242" spans="1:6">
      <c r="A10242" s="231"/>
      <c r="B10242" s="16"/>
      <c r="C10242" s="16"/>
      <c r="D10242" s="16"/>
      <c r="E10242" s="16"/>
      <c r="F10242" s="16"/>
    </row>
    <row r="10243" spans="1:6">
      <c r="A10243" s="231"/>
      <c r="B10243" s="16"/>
      <c r="C10243" s="16"/>
      <c r="D10243" s="16"/>
      <c r="E10243" s="16"/>
      <c r="F10243" s="16"/>
    </row>
    <row r="10244" spans="1:6">
      <c r="A10244" s="231"/>
      <c r="B10244" s="16"/>
      <c r="C10244" s="16"/>
      <c r="D10244" s="16"/>
      <c r="E10244" s="16"/>
      <c r="F10244" s="16"/>
    </row>
    <row r="10245" spans="1:6">
      <c r="A10245" s="231"/>
      <c r="B10245" s="16"/>
      <c r="C10245" s="16"/>
      <c r="D10245" s="16"/>
      <c r="E10245" s="16"/>
      <c r="F10245" s="16"/>
    </row>
    <row r="10246" spans="1:6">
      <c r="A10246" s="231"/>
      <c r="B10246" s="16"/>
      <c r="C10246" s="16"/>
      <c r="D10246" s="16"/>
      <c r="E10246" s="16"/>
      <c r="F10246" s="16"/>
    </row>
    <row r="10247" spans="1:6">
      <c r="A10247" s="231"/>
      <c r="B10247" s="16"/>
      <c r="C10247" s="16"/>
      <c r="D10247" s="16"/>
      <c r="E10247" s="16"/>
      <c r="F10247" s="16"/>
    </row>
    <row r="10248" spans="1:6">
      <c r="A10248" s="231"/>
      <c r="B10248" s="16"/>
      <c r="C10248" s="16"/>
      <c r="D10248" s="16"/>
      <c r="E10248" s="16"/>
      <c r="F10248" s="16"/>
    </row>
    <row r="10249" spans="1:6">
      <c r="A10249" s="231"/>
      <c r="B10249" s="16"/>
      <c r="C10249" s="16"/>
      <c r="D10249" s="16"/>
      <c r="E10249" s="16"/>
      <c r="F10249" s="16"/>
    </row>
    <row r="10250" spans="1:6">
      <c r="A10250" s="231"/>
      <c r="B10250" s="16"/>
      <c r="C10250" s="16"/>
      <c r="D10250" s="16"/>
      <c r="E10250" s="16"/>
      <c r="F10250" s="16"/>
    </row>
    <row r="10251" spans="1:6">
      <c r="A10251" s="231"/>
      <c r="B10251" s="16"/>
      <c r="C10251" s="16"/>
      <c r="D10251" s="16"/>
      <c r="E10251" s="16"/>
      <c r="F10251" s="16"/>
    </row>
    <row r="10252" spans="1:6">
      <c r="A10252" s="231"/>
      <c r="B10252" s="16"/>
      <c r="C10252" s="16"/>
      <c r="D10252" s="16"/>
      <c r="E10252" s="16"/>
      <c r="F10252" s="16"/>
    </row>
    <row r="10253" spans="1:6">
      <c r="A10253" s="231"/>
      <c r="B10253" s="16"/>
      <c r="C10253" s="16"/>
      <c r="D10253" s="16"/>
      <c r="E10253" s="16"/>
      <c r="F10253" s="16"/>
    </row>
    <row r="10254" spans="1:6">
      <c r="A10254" s="231"/>
      <c r="B10254" s="16"/>
      <c r="C10254" s="16"/>
      <c r="D10254" s="16"/>
      <c r="E10254" s="16"/>
      <c r="F10254" s="16"/>
    </row>
    <row r="10255" spans="1:6">
      <c r="A10255" s="231"/>
      <c r="B10255" s="16"/>
      <c r="C10255" s="16"/>
      <c r="D10255" s="16"/>
      <c r="E10255" s="16"/>
      <c r="F10255" s="16"/>
    </row>
    <row r="10256" spans="1:6">
      <c r="A10256" s="231"/>
      <c r="B10256" s="16"/>
      <c r="C10256" s="16"/>
      <c r="D10256" s="16"/>
      <c r="E10256" s="16"/>
      <c r="F10256" s="16"/>
    </row>
    <row r="10257" spans="1:6">
      <c r="A10257" s="231"/>
      <c r="B10257" s="16"/>
      <c r="C10257" s="16"/>
      <c r="D10257" s="16"/>
      <c r="E10257" s="16"/>
      <c r="F10257" s="16"/>
    </row>
    <row r="10258" spans="1:6">
      <c r="A10258" s="231"/>
      <c r="B10258" s="16"/>
      <c r="C10258" s="16"/>
      <c r="D10258" s="16"/>
      <c r="E10258" s="16"/>
      <c r="F10258" s="16"/>
    </row>
    <row r="10259" spans="1:6">
      <c r="A10259" s="231"/>
      <c r="B10259" s="16"/>
      <c r="C10259" s="16"/>
      <c r="D10259" s="16"/>
      <c r="E10259" s="16"/>
      <c r="F10259" s="16"/>
    </row>
    <row r="10260" spans="1:6">
      <c r="A10260" s="231"/>
      <c r="B10260" s="16"/>
      <c r="C10260" s="16"/>
      <c r="D10260" s="16"/>
      <c r="E10260" s="16"/>
      <c r="F10260" s="16"/>
    </row>
    <row r="10261" spans="1:6">
      <c r="A10261" s="231"/>
      <c r="B10261" s="16"/>
      <c r="C10261" s="16"/>
      <c r="D10261" s="16"/>
      <c r="E10261" s="16"/>
      <c r="F10261" s="16"/>
    </row>
    <row r="10262" spans="1:6">
      <c r="A10262" s="231"/>
      <c r="B10262" s="16"/>
      <c r="C10262" s="16"/>
      <c r="D10262" s="16"/>
      <c r="E10262" s="16"/>
      <c r="F10262" s="16"/>
    </row>
    <row r="10263" spans="1:6">
      <c r="A10263" s="231"/>
      <c r="B10263" s="16"/>
      <c r="C10263" s="16"/>
      <c r="D10263" s="16"/>
      <c r="E10263" s="16"/>
      <c r="F10263" s="16"/>
    </row>
    <row r="10264" spans="1:6">
      <c r="A10264" s="231"/>
      <c r="B10264" s="16"/>
      <c r="C10264" s="16"/>
      <c r="D10264" s="16"/>
      <c r="E10264" s="16"/>
      <c r="F10264" s="16"/>
    </row>
    <row r="10265" spans="1:6">
      <c r="A10265" s="231"/>
      <c r="B10265" s="16"/>
      <c r="C10265" s="16"/>
      <c r="D10265" s="16"/>
      <c r="E10265" s="16"/>
      <c r="F10265" s="16"/>
    </row>
    <row r="10266" spans="1:6">
      <c r="A10266" s="231"/>
      <c r="B10266" s="16"/>
      <c r="C10266" s="16"/>
      <c r="D10266" s="16"/>
      <c r="E10266" s="16"/>
      <c r="F10266" s="16"/>
    </row>
    <row r="10267" spans="1:6">
      <c r="A10267" s="231"/>
      <c r="B10267" s="16"/>
      <c r="C10267" s="16"/>
      <c r="D10267" s="16"/>
      <c r="E10267" s="16"/>
      <c r="F10267" s="16"/>
    </row>
    <row r="10268" spans="1:6">
      <c r="A10268" s="231"/>
      <c r="B10268" s="16"/>
      <c r="C10268" s="16"/>
      <c r="D10268" s="16"/>
      <c r="E10268" s="16"/>
      <c r="F10268" s="16"/>
    </row>
    <row r="10269" spans="1:6">
      <c r="A10269" s="231"/>
      <c r="B10269" s="16"/>
      <c r="C10269" s="16"/>
      <c r="D10269" s="16"/>
      <c r="E10269" s="16"/>
      <c r="F10269" s="16"/>
    </row>
    <row r="10270" spans="1:6">
      <c r="A10270" s="231"/>
      <c r="B10270" s="16"/>
      <c r="C10270" s="16"/>
      <c r="D10270" s="16"/>
      <c r="E10270" s="16"/>
      <c r="F10270" s="16"/>
    </row>
    <row r="10271" spans="1:6">
      <c r="A10271" s="231"/>
      <c r="B10271" s="16"/>
      <c r="C10271" s="16"/>
      <c r="D10271" s="16"/>
      <c r="E10271" s="16"/>
      <c r="F10271" s="16"/>
    </row>
    <row r="10272" spans="1:6">
      <c r="A10272" s="231"/>
      <c r="B10272" s="16"/>
      <c r="C10272" s="16"/>
      <c r="D10272" s="16"/>
      <c r="E10272" s="16"/>
      <c r="F10272" s="16"/>
    </row>
    <row r="10273" spans="1:6">
      <c r="A10273" s="231"/>
      <c r="B10273" s="16"/>
      <c r="C10273" s="16"/>
      <c r="D10273" s="16"/>
      <c r="E10273" s="16"/>
      <c r="F10273" s="16"/>
    </row>
    <row r="10274" spans="1:6">
      <c r="A10274" s="231"/>
      <c r="B10274" s="16"/>
      <c r="C10274" s="16"/>
      <c r="D10274" s="16"/>
      <c r="E10274" s="16"/>
      <c r="F10274" s="16"/>
    </row>
    <row r="10275" spans="1:6">
      <c r="A10275" s="231"/>
      <c r="B10275" s="16"/>
      <c r="C10275" s="16"/>
      <c r="D10275" s="16"/>
      <c r="E10275" s="16"/>
      <c r="F10275" s="16"/>
    </row>
    <row r="10276" spans="1:6">
      <c r="A10276" s="231"/>
      <c r="B10276" s="16"/>
      <c r="C10276" s="16"/>
      <c r="D10276" s="16"/>
      <c r="E10276" s="16"/>
      <c r="F10276" s="16"/>
    </row>
    <row r="10277" spans="1:6">
      <c r="A10277" s="231"/>
      <c r="B10277" s="16"/>
      <c r="C10277" s="16"/>
      <c r="D10277" s="16"/>
      <c r="E10277" s="16"/>
      <c r="F10277" s="16"/>
    </row>
    <row r="10278" spans="1:6">
      <c r="A10278" s="231"/>
      <c r="B10278" s="16"/>
      <c r="C10278" s="16"/>
      <c r="D10278" s="16"/>
      <c r="E10278" s="16"/>
      <c r="F10278" s="16"/>
    </row>
    <row r="10279" spans="1:6">
      <c r="A10279" s="231"/>
      <c r="B10279" s="16"/>
      <c r="C10279" s="16"/>
      <c r="D10279" s="16"/>
      <c r="E10279" s="16"/>
      <c r="F10279" s="16"/>
    </row>
    <row r="10280" spans="1:6">
      <c r="A10280" s="231"/>
      <c r="B10280" s="16"/>
      <c r="C10280" s="16"/>
      <c r="D10280" s="16"/>
      <c r="E10280" s="16"/>
      <c r="F10280" s="16"/>
    </row>
    <row r="10281" spans="1:6">
      <c r="A10281" s="231"/>
      <c r="B10281" s="16"/>
      <c r="C10281" s="16"/>
      <c r="D10281" s="16"/>
      <c r="E10281" s="16"/>
      <c r="F10281" s="16"/>
    </row>
    <row r="10282" spans="1:6">
      <c r="A10282" s="231"/>
      <c r="B10282" s="16"/>
      <c r="C10282" s="16"/>
      <c r="D10282" s="16"/>
      <c r="E10282" s="16"/>
      <c r="F10282" s="16"/>
    </row>
    <row r="10283" spans="1:6">
      <c r="A10283" s="231"/>
      <c r="B10283" s="16"/>
      <c r="C10283" s="16"/>
      <c r="D10283" s="16"/>
      <c r="E10283" s="16"/>
      <c r="F10283" s="16"/>
    </row>
    <row r="10284" spans="1:6">
      <c r="A10284" s="231"/>
      <c r="B10284" s="16"/>
      <c r="C10284" s="16"/>
      <c r="D10284" s="16"/>
      <c r="E10284" s="16"/>
      <c r="F10284" s="16"/>
    </row>
    <row r="10285" spans="1:6">
      <c r="A10285" s="231"/>
      <c r="B10285" s="16"/>
      <c r="C10285" s="16"/>
      <c r="D10285" s="16"/>
      <c r="E10285" s="16"/>
      <c r="F10285" s="16"/>
    </row>
    <row r="10286" spans="1:6">
      <c r="A10286" s="231"/>
      <c r="B10286" s="16"/>
      <c r="C10286" s="16"/>
      <c r="D10286" s="16"/>
      <c r="E10286" s="16"/>
      <c r="F10286" s="16"/>
    </row>
    <row r="10287" spans="1:6">
      <c r="A10287" s="231"/>
      <c r="B10287" s="16"/>
      <c r="C10287" s="16"/>
      <c r="D10287" s="16"/>
      <c r="E10287" s="16"/>
      <c r="F10287" s="16"/>
    </row>
    <row r="10288" spans="1:6">
      <c r="A10288" s="231"/>
      <c r="B10288" s="16"/>
      <c r="C10288" s="16"/>
      <c r="D10288" s="16"/>
      <c r="E10288" s="16"/>
      <c r="F10288" s="16"/>
    </row>
    <row r="10289" spans="1:6">
      <c r="A10289" s="231"/>
      <c r="B10289" s="16"/>
      <c r="C10289" s="16"/>
      <c r="D10289" s="16"/>
      <c r="E10289" s="16"/>
      <c r="F10289" s="16"/>
    </row>
    <row r="10290" spans="1:6">
      <c r="A10290" s="231"/>
      <c r="B10290" s="16"/>
      <c r="C10290" s="16"/>
      <c r="D10290" s="16"/>
      <c r="E10290" s="16"/>
      <c r="F10290" s="16"/>
    </row>
    <row r="10291" spans="1:6">
      <c r="A10291" s="231"/>
      <c r="B10291" s="16"/>
      <c r="C10291" s="16"/>
      <c r="D10291" s="16"/>
      <c r="E10291" s="16"/>
      <c r="F10291" s="16"/>
    </row>
    <row r="10292" spans="1:6">
      <c r="A10292" s="231"/>
      <c r="B10292" s="16"/>
      <c r="C10292" s="16"/>
      <c r="D10292" s="16"/>
      <c r="E10292" s="16"/>
      <c r="F10292" s="16"/>
    </row>
    <row r="10293" spans="1:6">
      <c r="A10293" s="231"/>
      <c r="B10293" s="16"/>
      <c r="C10293" s="16"/>
      <c r="D10293" s="16"/>
      <c r="E10293" s="16"/>
      <c r="F10293" s="16"/>
    </row>
    <row r="10294" spans="1:6">
      <c r="A10294" s="231"/>
      <c r="B10294" s="16"/>
      <c r="C10294" s="16"/>
      <c r="D10294" s="16"/>
      <c r="E10294" s="16"/>
      <c r="F10294" s="16"/>
    </row>
    <row r="10295" spans="1:6">
      <c r="A10295" s="231"/>
      <c r="B10295" s="16"/>
      <c r="C10295" s="16"/>
      <c r="D10295" s="16"/>
      <c r="E10295" s="16"/>
      <c r="F10295" s="16"/>
    </row>
    <row r="10296" spans="1:6">
      <c r="A10296" s="231"/>
      <c r="B10296" s="16"/>
      <c r="C10296" s="16"/>
      <c r="D10296" s="16"/>
      <c r="E10296" s="16"/>
      <c r="F10296" s="16"/>
    </row>
    <row r="10297" spans="1:6">
      <c r="A10297" s="231"/>
      <c r="B10297" s="16"/>
      <c r="C10297" s="16"/>
      <c r="D10297" s="16"/>
      <c r="E10297" s="16"/>
      <c r="F10297" s="16"/>
    </row>
    <row r="10298" spans="1:6">
      <c r="A10298" s="231"/>
      <c r="B10298" s="16"/>
      <c r="C10298" s="16"/>
      <c r="D10298" s="16"/>
      <c r="E10298" s="16"/>
      <c r="F10298" s="16"/>
    </row>
    <row r="10299" spans="1:6">
      <c r="A10299" s="231"/>
      <c r="B10299" s="16"/>
      <c r="C10299" s="16"/>
      <c r="D10299" s="16"/>
      <c r="E10299" s="16"/>
      <c r="F10299" s="16"/>
    </row>
    <row r="10300" spans="1:6">
      <c r="A10300" s="231"/>
      <c r="B10300" s="16"/>
      <c r="C10300" s="16"/>
      <c r="D10300" s="16"/>
      <c r="E10300" s="16"/>
      <c r="F10300" s="16"/>
    </row>
    <row r="10301" spans="1:6">
      <c r="A10301" s="231"/>
      <c r="B10301" s="16"/>
      <c r="C10301" s="16"/>
      <c r="D10301" s="16"/>
      <c r="E10301" s="16"/>
      <c r="F10301" s="16"/>
    </row>
    <row r="10302" spans="1:6">
      <c r="A10302" s="231"/>
      <c r="B10302" s="16"/>
      <c r="C10302" s="16"/>
      <c r="D10302" s="16"/>
      <c r="E10302" s="16"/>
      <c r="F10302" s="16"/>
    </row>
    <row r="10303" spans="1:6">
      <c r="A10303" s="231"/>
      <c r="B10303" s="16"/>
      <c r="C10303" s="16"/>
      <c r="D10303" s="16"/>
      <c r="E10303" s="16"/>
      <c r="F10303" s="16"/>
    </row>
    <row r="10304" spans="1:6">
      <c r="A10304" s="231"/>
      <c r="B10304" s="16"/>
      <c r="C10304" s="16"/>
      <c r="D10304" s="16"/>
      <c r="E10304" s="16"/>
      <c r="F10304" s="16"/>
    </row>
    <row r="10305" spans="1:6">
      <c r="A10305" s="231"/>
      <c r="B10305" s="16"/>
      <c r="C10305" s="16"/>
      <c r="D10305" s="16"/>
      <c r="E10305" s="16"/>
      <c r="F10305" s="16"/>
    </row>
    <row r="10306" spans="1:6">
      <c r="A10306" s="231"/>
      <c r="B10306" s="16"/>
      <c r="C10306" s="16"/>
      <c r="D10306" s="16"/>
      <c r="E10306" s="16"/>
      <c r="F10306" s="16"/>
    </row>
    <row r="10307" spans="1:6">
      <c r="A10307" s="231"/>
      <c r="B10307" s="16"/>
      <c r="C10307" s="16"/>
      <c r="D10307" s="16"/>
      <c r="E10307" s="16"/>
      <c r="F10307" s="16"/>
    </row>
    <row r="10308" spans="1:6">
      <c r="A10308" s="231"/>
      <c r="B10308" s="16"/>
      <c r="C10308" s="16"/>
      <c r="D10308" s="16"/>
      <c r="E10308" s="16"/>
      <c r="F10308" s="16"/>
    </row>
    <row r="10309" spans="1:6">
      <c r="A10309" s="231"/>
      <c r="B10309" s="16"/>
      <c r="C10309" s="16"/>
      <c r="D10309" s="16"/>
      <c r="E10309" s="16"/>
      <c r="F10309" s="16"/>
    </row>
    <row r="10310" spans="1:6">
      <c r="A10310" s="231"/>
      <c r="B10310" s="16"/>
      <c r="C10310" s="16"/>
      <c r="D10310" s="16"/>
      <c r="E10310" s="16"/>
      <c r="F10310" s="16"/>
    </row>
    <row r="10311" spans="1:6">
      <c r="A10311" s="231"/>
      <c r="B10311" s="16"/>
      <c r="C10311" s="16"/>
      <c r="D10311" s="16"/>
      <c r="E10311" s="16"/>
      <c r="F10311" s="16"/>
    </row>
    <row r="10312" spans="1:6">
      <c r="A10312" s="231"/>
      <c r="B10312" s="16"/>
      <c r="C10312" s="16"/>
      <c r="D10312" s="16"/>
      <c r="E10312" s="16"/>
      <c r="F10312" s="16"/>
    </row>
    <row r="10313" spans="1:6">
      <c r="A10313" s="231"/>
      <c r="B10313" s="16"/>
      <c r="C10313" s="16"/>
      <c r="D10313" s="16"/>
      <c r="E10313" s="16"/>
      <c r="F10313" s="16"/>
    </row>
    <row r="10314" spans="1:6">
      <c r="A10314" s="231"/>
      <c r="B10314" s="16"/>
      <c r="C10314" s="16"/>
      <c r="D10314" s="16"/>
      <c r="E10314" s="16"/>
      <c r="F10314" s="16"/>
    </row>
    <row r="10315" spans="1:6">
      <c r="A10315" s="231"/>
      <c r="B10315" s="16"/>
      <c r="C10315" s="16"/>
      <c r="D10315" s="16"/>
      <c r="E10315" s="16"/>
      <c r="F10315" s="16"/>
    </row>
    <row r="10316" spans="1:6">
      <c r="A10316" s="231"/>
      <c r="B10316" s="16"/>
      <c r="C10316" s="16"/>
      <c r="D10316" s="16"/>
      <c r="E10316" s="16"/>
      <c r="F10316" s="16"/>
    </row>
    <row r="10317" spans="1:6">
      <c r="A10317" s="231"/>
      <c r="B10317" s="16"/>
      <c r="C10317" s="16"/>
      <c r="D10317" s="16"/>
      <c r="E10317" s="16"/>
      <c r="F10317" s="16"/>
    </row>
    <row r="10318" spans="1:6">
      <c r="A10318" s="231"/>
      <c r="B10318" s="16"/>
      <c r="C10318" s="16"/>
      <c r="D10318" s="16"/>
      <c r="E10318" s="16"/>
      <c r="F10318" s="16"/>
    </row>
    <row r="10319" spans="1:6">
      <c r="A10319" s="231"/>
      <c r="B10319" s="16"/>
      <c r="C10319" s="16"/>
      <c r="D10319" s="16"/>
      <c r="E10319" s="16"/>
      <c r="F10319" s="16"/>
    </row>
    <row r="10320" spans="1:6">
      <c r="A10320" s="231"/>
      <c r="B10320" s="16"/>
      <c r="C10320" s="16"/>
      <c r="D10320" s="16"/>
      <c r="E10320" s="16"/>
      <c r="F10320" s="16"/>
    </row>
    <row r="10321" spans="1:6">
      <c r="A10321" s="231"/>
      <c r="B10321" s="16"/>
      <c r="C10321" s="16"/>
      <c r="D10321" s="16"/>
      <c r="E10321" s="16"/>
      <c r="F10321" s="16"/>
    </row>
    <row r="10322" spans="1:6">
      <c r="A10322" s="231"/>
      <c r="B10322" s="16"/>
      <c r="C10322" s="16"/>
      <c r="D10322" s="16"/>
      <c r="E10322" s="16"/>
      <c r="F10322" s="16"/>
    </row>
    <row r="10323" spans="1:6">
      <c r="A10323" s="231"/>
      <c r="B10323" s="16"/>
      <c r="C10323" s="16"/>
      <c r="D10323" s="16"/>
      <c r="E10323" s="16"/>
      <c r="F10323" s="16"/>
    </row>
    <row r="10324" spans="1:6">
      <c r="A10324" s="231"/>
      <c r="B10324" s="16"/>
      <c r="C10324" s="16"/>
      <c r="D10324" s="16"/>
      <c r="E10324" s="16"/>
      <c r="F10324" s="16"/>
    </row>
    <row r="10325" spans="1:6">
      <c r="A10325" s="231"/>
      <c r="B10325" s="16"/>
      <c r="C10325" s="16"/>
      <c r="D10325" s="16"/>
      <c r="E10325" s="16"/>
      <c r="F10325" s="16"/>
    </row>
    <row r="10326" spans="1:6">
      <c r="A10326" s="231"/>
      <c r="B10326" s="16"/>
      <c r="C10326" s="16"/>
      <c r="D10326" s="16"/>
      <c r="E10326" s="16"/>
      <c r="F10326" s="16"/>
    </row>
    <row r="10327" spans="1:6">
      <c r="A10327" s="231"/>
      <c r="B10327" s="16"/>
      <c r="C10327" s="16"/>
      <c r="D10327" s="16"/>
      <c r="E10327" s="16"/>
      <c r="F10327" s="16"/>
    </row>
    <row r="10328" spans="1:6">
      <c r="A10328" s="231"/>
      <c r="B10328" s="16"/>
      <c r="C10328" s="16"/>
      <c r="D10328" s="16"/>
      <c r="E10328" s="16"/>
      <c r="F10328" s="16"/>
    </row>
    <row r="10329" spans="1:6">
      <c r="A10329" s="231"/>
      <c r="B10329" s="16"/>
      <c r="C10329" s="16"/>
      <c r="D10329" s="16"/>
      <c r="E10329" s="16"/>
      <c r="F10329" s="16"/>
    </row>
    <row r="10330" spans="1:6">
      <c r="A10330" s="231"/>
      <c r="B10330" s="16"/>
      <c r="C10330" s="16"/>
      <c r="D10330" s="16"/>
      <c r="E10330" s="16"/>
      <c r="F10330" s="16"/>
    </row>
    <row r="10331" spans="1:6">
      <c r="A10331" s="231"/>
      <c r="B10331" s="16"/>
      <c r="C10331" s="16"/>
      <c r="D10331" s="16"/>
      <c r="E10331" s="16"/>
      <c r="F10331" s="16"/>
    </row>
    <row r="10332" spans="1:6">
      <c r="A10332" s="231"/>
      <c r="B10332" s="16"/>
      <c r="C10332" s="16"/>
      <c r="D10332" s="16"/>
      <c r="E10332" s="16"/>
      <c r="F10332" s="16"/>
    </row>
    <row r="10333" spans="1:6">
      <c r="A10333" s="231"/>
      <c r="B10333" s="16"/>
      <c r="C10333" s="16"/>
      <c r="D10333" s="16"/>
      <c r="E10333" s="16"/>
      <c r="F10333" s="16"/>
    </row>
    <row r="10334" spans="1:6">
      <c r="A10334" s="231"/>
      <c r="B10334" s="16"/>
      <c r="C10334" s="16"/>
      <c r="D10334" s="16"/>
      <c r="E10334" s="16"/>
      <c r="F10334" s="16"/>
    </row>
    <row r="10335" spans="1:6">
      <c r="A10335" s="231"/>
      <c r="B10335" s="16"/>
      <c r="C10335" s="16"/>
      <c r="D10335" s="16"/>
      <c r="E10335" s="16"/>
      <c r="F10335" s="16"/>
    </row>
    <row r="10336" spans="1:6">
      <c r="A10336" s="231"/>
      <c r="B10336" s="16"/>
      <c r="C10336" s="16"/>
      <c r="D10336" s="16"/>
      <c r="E10336" s="16"/>
      <c r="F10336" s="16"/>
    </row>
    <row r="10337" spans="1:6">
      <c r="A10337" s="231"/>
      <c r="B10337" s="16"/>
      <c r="C10337" s="16"/>
      <c r="D10337" s="16"/>
      <c r="E10337" s="16"/>
      <c r="F10337" s="16"/>
    </row>
    <row r="10338" spans="1:6">
      <c r="A10338" s="231"/>
      <c r="B10338" s="16"/>
      <c r="C10338" s="16"/>
      <c r="D10338" s="16"/>
      <c r="E10338" s="16"/>
      <c r="F10338" s="16"/>
    </row>
    <row r="10339" spans="1:6">
      <c r="A10339" s="231"/>
      <c r="B10339" s="16"/>
      <c r="C10339" s="16"/>
      <c r="D10339" s="16"/>
      <c r="E10339" s="16"/>
      <c r="F10339" s="16"/>
    </row>
    <row r="10340" spans="1:6">
      <c r="A10340" s="231"/>
      <c r="B10340" s="16"/>
      <c r="C10340" s="16"/>
      <c r="D10340" s="16"/>
      <c r="E10340" s="16"/>
      <c r="F10340" s="16"/>
    </row>
    <row r="10341" spans="1:6">
      <c r="A10341" s="231"/>
      <c r="B10341" s="16"/>
      <c r="C10341" s="16"/>
      <c r="D10341" s="16"/>
      <c r="E10341" s="16"/>
      <c r="F10341" s="16"/>
    </row>
    <row r="10342" spans="1:6">
      <c r="A10342" s="231"/>
      <c r="B10342" s="16"/>
      <c r="C10342" s="16"/>
      <c r="D10342" s="16"/>
      <c r="E10342" s="16"/>
      <c r="F10342" s="16"/>
    </row>
    <row r="10343" spans="1:6">
      <c r="A10343" s="231"/>
      <c r="B10343" s="16"/>
      <c r="C10343" s="16"/>
      <c r="D10343" s="16"/>
      <c r="E10343" s="16"/>
      <c r="F10343" s="16"/>
    </row>
    <row r="10344" spans="1:6">
      <c r="A10344" s="231"/>
      <c r="B10344" s="16"/>
      <c r="C10344" s="16"/>
      <c r="D10344" s="16"/>
      <c r="E10344" s="16"/>
      <c r="F10344" s="16"/>
    </row>
    <row r="10345" spans="1:6">
      <c r="A10345" s="231"/>
      <c r="B10345" s="16"/>
      <c r="C10345" s="16"/>
      <c r="D10345" s="16"/>
      <c r="E10345" s="16"/>
      <c r="F10345" s="16"/>
    </row>
    <row r="10346" spans="1:6">
      <c r="A10346" s="231"/>
      <c r="B10346" s="16"/>
      <c r="C10346" s="16"/>
      <c r="D10346" s="16"/>
      <c r="E10346" s="16"/>
      <c r="F10346" s="16"/>
    </row>
    <row r="10347" spans="1:6">
      <c r="A10347" s="231"/>
      <c r="B10347" s="16"/>
      <c r="C10347" s="16"/>
      <c r="D10347" s="16"/>
      <c r="E10347" s="16"/>
      <c r="F10347" s="16"/>
    </row>
    <row r="10348" spans="1:6">
      <c r="A10348" s="231"/>
      <c r="B10348" s="16"/>
      <c r="C10348" s="16"/>
      <c r="D10348" s="16"/>
      <c r="E10348" s="16"/>
      <c r="F10348" s="16"/>
    </row>
    <row r="10349" spans="1:6">
      <c r="A10349" s="231"/>
      <c r="B10349" s="16"/>
      <c r="C10349" s="16"/>
      <c r="D10349" s="16"/>
      <c r="E10349" s="16"/>
      <c r="F10349" s="16"/>
    </row>
    <row r="10350" spans="1:6">
      <c r="A10350" s="231"/>
      <c r="B10350" s="16"/>
      <c r="C10350" s="16"/>
      <c r="D10350" s="16"/>
      <c r="E10350" s="16"/>
      <c r="F10350" s="16"/>
    </row>
    <row r="10351" spans="1:6">
      <c r="A10351" s="231"/>
      <c r="B10351" s="16"/>
      <c r="C10351" s="16"/>
      <c r="D10351" s="16"/>
      <c r="E10351" s="16"/>
      <c r="F10351" s="16"/>
    </row>
    <row r="10352" spans="1:6">
      <c r="A10352" s="231"/>
      <c r="B10352" s="16"/>
      <c r="C10352" s="16"/>
      <c r="D10352" s="16"/>
      <c r="E10352" s="16"/>
      <c r="F10352" s="16"/>
    </row>
    <row r="10353" spans="1:6">
      <c r="A10353" s="231"/>
      <c r="B10353" s="16"/>
      <c r="C10353" s="16"/>
      <c r="D10353" s="16"/>
      <c r="E10353" s="16"/>
      <c r="F10353" s="16"/>
    </row>
    <row r="10354" spans="1:6">
      <c r="A10354" s="231"/>
      <c r="B10354" s="16"/>
      <c r="C10354" s="16"/>
      <c r="D10354" s="16"/>
      <c r="E10354" s="16"/>
      <c r="F10354" s="16"/>
    </row>
    <row r="10355" spans="1:6">
      <c r="A10355" s="231"/>
      <c r="B10355" s="16"/>
      <c r="C10355" s="16"/>
      <c r="D10355" s="16"/>
      <c r="E10355" s="16"/>
      <c r="F10355" s="16"/>
    </row>
    <row r="10356" spans="1:6">
      <c r="A10356" s="231"/>
      <c r="B10356" s="16"/>
      <c r="C10356" s="16"/>
      <c r="D10356" s="16"/>
      <c r="E10356" s="16"/>
      <c r="F10356" s="16"/>
    </row>
    <row r="10357" spans="1:6">
      <c r="A10357" s="231"/>
      <c r="B10357" s="16"/>
      <c r="C10357" s="16"/>
      <c r="D10357" s="16"/>
      <c r="E10357" s="16"/>
      <c r="F10357" s="16"/>
    </row>
    <row r="10358" spans="1:6">
      <c r="A10358" s="231"/>
      <c r="B10358" s="16"/>
      <c r="C10358" s="16"/>
      <c r="D10358" s="16"/>
      <c r="E10358" s="16"/>
      <c r="F10358" s="16"/>
    </row>
    <row r="10359" spans="1:6">
      <c r="A10359" s="231"/>
      <c r="B10359" s="16"/>
      <c r="C10359" s="16"/>
      <c r="D10359" s="16"/>
      <c r="E10359" s="16"/>
      <c r="F10359" s="16"/>
    </row>
    <row r="10360" spans="1:6">
      <c r="A10360" s="231"/>
      <c r="B10360" s="16"/>
      <c r="C10360" s="16"/>
      <c r="D10360" s="16"/>
      <c r="E10360" s="16"/>
      <c r="F10360" s="16"/>
    </row>
    <row r="10361" spans="1:6">
      <c r="A10361" s="231"/>
      <c r="B10361" s="16"/>
      <c r="C10361" s="16"/>
      <c r="D10361" s="16"/>
      <c r="E10361" s="16"/>
      <c r="F10361" s="16"/>
    </row>
    <row r="10362" spans="1:6">
      <c r="A10362" s="231"/>
      <c r="B10362" s="16"/>
      <c r="C10362" s="16"/>
      <c r="D10362" s="16"/>
      <c r="E10362" s="16"/>
      <c r="F10362" s="16"/>
    </row>
    <row r="10363" spans="1:6">
      <c r="A10363" s="231"/>
      <c r="B10363" s="16"/>
      <c r="C10363" s="16"/>
      <c r="D10363" s="16"/>
      <c r="E10363" s="16"/>
      <c r="F10363" s="16"/>
    </row>
    <row r="10364" spans="1:6">
      <c r="A10364" s="231"/>
      <c r="B10364" s="16"/>
      <c r="C10364" s="16"/>
      <c r="D10364" s="16"/>
      <c r="E10364" s="16"/>
      <c r="F10364" s="16"/>
    </row>
    <row r="10365" spans="1:6">
      <c r="A10365" s="231"/>
      <c r="B10365" s="16"/>
      <c r="C10365" s="16"/>
      <c r="D10365" s="16"/>
      <c r="E10365" s="16"/>
      <c r="F10365" s="16"/>
    </row>
    <row r="10366" spans="1:6">
      <c r="A10366" s="231"/>
      <c r="B10366" s="16"/>
      <c r="C10366" s="16"/>
      <c r="D10366" s="16"/>
      <c r="E10366" s="16"/>
      <c r="F10366" s="16"/>
    </row>
    <row r="10367" spans="1:6">
      <c r="A10367" s="231"/>
      <c r="B10367" s="16"/>
      <c r="C10367" s="16"/>
      <c r="D10367" s="16"/>
      <c r="E10367" s="16"/>
      <c r="F10367" s="16"/>
    </row>
    <row r="10368" spans="1:6">
      <c r="A10368" s="231"/>
      <c r="B10368" s="16"/>
      <c r="C10368" s="16"/>
      <c r="D10368" s="16"/>
      <c r="E10368" s="16"/>
      <c r="F10368" s="16"/>
    </row>
    <row r="10369" spans="1:6">
      <c r="A10369" s="231"/>
      <c r="B10369" s="16"/>
      <c r="C10369" s="16"/>
      <c r="D10369" s="16"/>
      <c r="E10369" s="16"/>
      <c r="F10369" s="16"/>
    </row>
    <row r="10370" spans="1:6">
      <c r="A10370" s="231"/>
      <c r="B10370" s="16"/>
      <c r="C10370" s="16"/>
      <c r="D10370" s="16"/>
      <c r="E10370" s="16"/>
      <c r="F10370" s="16"/>
    </row>
    <row r="10371" spans="1:6">
      <c r="A10371" s="231"/>
      <c r="B10371" s="16"/>
      <c r="C10371" s="16"/>
      <c r="D10371" s="16"/>
      <c r="E10371" s="16"/>
      <c r="F10371" s="16"/>
    </row>
    <row r="10372" spans="1:6">
      <c r="A10372" s="231"/>
      <c r="B10372" s="16"/>
      <c r="C10372" s="16"/>
      <c r="D10372" s="16"/>
      <c r="E10372" s="16"/>
      <c r="F10372" s="16"/>
    </row>
    <row r="10373" spans="1:6">
      <c r="A10373" s="231"/>
      <c r="B10373" s="16"/>
      <c r="C10373" s="16"/>
      <c r="D10373" s="16"/>
      <c r="E10373" s="16"/>
      <c r="F10373" s="16"/>
    </row>
    <row r="10374" spans="1:6">
      <c r="A10374" s="231"/>
      <c r="B10374" s="16"/>
      <c r="C10374" s="16"/>
      <c r="D10374" s="16"/>
      <c r="E10374" s="16"/>
      <c r="F10374" s="16"/>
    </row>
    <row r="10375" spans="1:6">
      <c r="A10375" s="231"/>
      <c r="B10375" s="16"/>
      <c r="C10375" s="16"/>
      <c r="D10375" s="16"/>
      <c r="E10375" s="16"/>
      <c r="F10375" s="16"/>
    </row>
    <row r="10376" spans="1:6">
      <c r="A10376" s="231"/>
      <c r="B10376" s="16"/>
      <c r="C10376" s="16"/>
      <c r="D10376" s="16"/>
      <c r="E10376" s="16"/>
      <c r="F10376" s="16"/>
    </row>
    <row r="10377" spans="1:6">
      <c r="A10377" s="231"/>
      <c r="B10377" s="16"/>
      <c r="C10377" s="16"/>
      <c r="D10377" s="16"/>
      <c r="E10377" s="16"/>
      <c r="F10377" s="16"/>
    </row>
    <row r="10378" spans="1:6">
      <c r="A10378" s="231"/>
      <c r="B10378" s="16"/>
      <c r="C10378" s="16"/>
      <c r="D10378" s="16"/>
      <c r="E10378" s="16"/>
      <c r="F10378" s="16"/>
    </row>
    <row r="10379" spans="1:6">
      <c r="A10379" s="231"/>
      <c r="B10379" s="16"/>
      <c r="C10379" s="16"/>
      <c r="D10379" s="16"/>
      <c r="E10379" s="16"/>
      <c r="F10379" s="16"/>
    </row>
    <row r="10380" spans="1:6">
      <c r="A10380" s="231"/>
      <c r="B10380" s="16"/>
      <c r="C10380" s="16"/>
      <c r="D10380" s="16"/>
      <c r="E10380" s="16"/>
      <c r="F10380" s="16"/>
    </row>
    <row r="10381" spans="1:6">
      <c r="A10381" s="231"/>
      <c r="B10381" s="16"/>
      <c r="C10381" s="16"/>
      <c r="D10381" s="16"/>
      <c r="E10381" s="16"/>
      <c r="F10381" s="16"/>
    </row>
    <row r="10382" spans="1:6">
      <c r="A10382" s="231"/>
      <c r="B10382" s="16"/>
      <c r="C10382" s="16"/>
      <c r="D10382" s="16"/>
      <c r="E10382" s="16"/>
      <c r="F10382" s="16"/>
    </row>
    <row r="10383" spans="1:6">
      <c r="A10383" s="231"/>
      <c r="B10383" s="16"/>
      <c r="C10383" s="16"/>
      <c r="D10383" s="16"/>
      <c r="E10383" s="16"/>
      <c r="F10383" s="16"/>
    </row>
    <row r="10384" spans="1:6">
      <c r="A10384" s="231"/>
      <c r="B10384" s="16"/>
      <c r="C10384" s="16"/>
      <c r="D10384" s="16"/>
      <c r="E10384" s="16"/>
      <c r="F10384" s="16"/>
    </row>
    <row r="10385" spans="1:6">
      <c r="A10385" s="231"/>
      <c r="B10385" s="16"/>
      <c r="C10385" s="16"/>
      <c r="D10385" s="16"/>
      <c r="E10385" s="16"/>
      <c r="F10385" s="16"/>
    </row>
    <row r="10386" spans="1:6">
      <c r="A10386" s="231"/>
      <c r="B10386" s="16"/>
      <c r="C10386" s="16"/>
      <c r="D10386" s="16"/>
      <c r="E10386" s="16"/>
      <c r="F10386" s="16"/>
    </row>
    <row r="10387" spans="1:6">
      <c r="A10387" s="231"/>
      <c r="B10387" s="16"/>
      <c r="C10387" s="16"/>
      <c r="D10387" s="16"/>
      <c r="E10387" s="16"/>
      <c r="F10387" s="16"/>
    </row>
    <row r="10388" spans="1:6">
      <c r="A10388" s="231"/>
      <c r="B10388" s="16"/>
      <c r="C10388" s="16"/>
      <c r="D10388" s="16"/>
      <c r="E10388" s="16"/>
      <c r="F10388" s="16"/>
    </row>
    <row r="10389" spans="1:6">
      <c r="A10389" s="231"/>
      <c r="B10389" s="16"/>
      <c r="C10389" s="16"/>
      <c r="D10389" s="16"/>
      <c r="E10389" s="16"/>
      <c r="F10389" s="16"/>
    </row>
    <row r="10390" spans="1:6">
      <c r="A10390" s="231"/>
      <c r="B10390" s="16"/>
      <c r="C10390" s="16"/>
      <c r="D10390" s="16"/>
      <c r="E10390" s="16"/>
      <c r="F10390" s="16"/>
    </row>
    <row r="10391" spans="1:6">
      <c r="A10391" s="231"/>
      <c r="B10391" s="16"/>
      <c r="C10391" s="16"/>
      <c r="D10391" s="16"/>
      <c r="E10391" s="16"/>
      <c r="F10391" s="16"/>
    </row>
    <row r="10392" spans="1:6">
      <c r="A10392" s="231"/>
      <c r="B10392" s="16"/>
      <c r="C10392" s="16"/>
      <c r="D10392" s="16"/>
      <c r="E10392" s="16"/>
      <c r="F10392" s="16"/>
    </row>
    <row r="10393" spans="1:6">
      <c r="A10393" s="231"/>
      <c r="B10393" s="16"/>
      <c r="C10393" s="16"/>
      <c r="D10393" s="16"/>
      <c r="E10393" s="16"/>
      <c r="F10393" s="16"/>
    </row>
    <row r="10394" spans="1:6">
      <c r="A10394" s="231"/>
      <c r="B10394" s="16"/>
      <c r="C10394" s="16"/>
      <c r="D10394" s="16"/>
      <c r="E10394" s="16"/>
      <c r="F10394" s="16"/>
    </row>
    <row r="10395" spans="1:6">
      <c r="A10395" s="231"/>
      <c r="B10395" s="16"/>
      <c r="C10395" s="16"/>
      <c r="D10395" s="16"/>
      <c r="E10395" s="16"/>
      <c r="F10395" s="16"/>
    </row>
    <row r="10396" spans="1:6">
      <c r="A10396" s="231"/>
      <c r="B10396" s="16"/>
      <c r="C10396" s="16"/>
      <c r="D10396" s="16"/>
      <c r="E10396" s="16"/>
      <c r="F10396" s="16"/>
    </row>
    <row r="10397" spans="1:6">
      <c r="A10397" s="231"/>
      <c r="B10397" s="16"/>
      <c r="C10397" s="16"/>
      <c r="D10397" s="16"/>
      <c r="E10397" s="16"/>
      <c r="F10397" s="16"/>
    </row>
    <row r="10398" spans="1:6">
      <c r="A10398" s="231"/>
      <c r="B10398" s="16"/>
      <c r="C10398" s="16"/>
      <c r="D10398" s="16"/>
      <c r="E10398" s="16"/>
      <c r="F10398" s="16"/>
    </row>
    <row r="10399" spans="1:6">
      <c r="A10399" s="231"/>
      <c r="B10399" s="16"/>
      <c r="C10399" s="16"/>
      <c r="D10399" s="16"/>
      <c r="E10399" s="16"/>
      <c r="F10399" s="16"/>
    </row>
    <row r="10400" spans="1:6">
      <c r="A10400" s="231"/>
      <c r="B10400" s="16"/>
      <c r="C10400" s="16"/>
      <c r="D10400" s="16"/>
      <c r="E10400" s="16"/>
      <c r="F10400" s="16"/>
    </row>
    <row r="10401" spans="1:6">
      <c r="A10401" s="231"/>
      <c r="B10401" s="16"/>
      <c r="C10401" s="16"/>
      <c r="D10401" s="16"/>
      <c r="E10401" s="16"/>
      <c r="F10401" s="16"/>
    </row>
    <row r="10402" spans="1:6">
      <c r="A10402" s="231"/>
      <c r="B10402" s="16"/>
      <c r="C10402" s="16"/>
      <c r="D10402" s="16"/>
      <c r="E10402" s="16"/>
      <c r="F10402" s="16"/>
    </row>
    <row r="10403" spans="1:6">
      <c r="A10403" s="231"/>
      <c r="B10403" s="16"/>
      <c r="C10403" s="16"/>
      <c r="D10403" s="16"/>
      <c r="E10403" s="16"/>
      <c r="F10403" s="16"/>
    </row>
    <row r="10404" spans="1:6">
      <c r="A10404" s="231"/>
      <c r="B10404" s="16"/>
      <c r="C10404" s="16"/>
      <c r="D10404" s="16"/>
      <c r="E10404" s="16"/>
      <c r="F10404" s="16"/>
    </row>
    <row r="10405" spans="1:6">
      <c r="A10405" s="231"/>
      <c r="B10405" s="16"/>
      <c r="C10405" s="16"/>
      <c r="D10405" s="16"/>
      <c r="E10405" s="16"/>
      <c r="F10405" s="16"/>
    </row>
    <row r="10406" spans="1:6">
      <c r="A10406" s="231"/>
      <c r="B10406" s="16"/>
      <c r="C10406" s="16"/>
      <c r="D10406" s="16"/>
      <c r="E10406" s="16"/>
      <c r="F10406" s="16"/>
    </row>
    <row r="10407" spans="1:6">
      <c r="A10407" s="231"/>
      <c r="B10407" s="16"/>
      <c r="C10407" s="16"/>
      <c r="D10407" s="16"/>
      <c r="E10407" s="16"/>
      <c r="F10407" s="16"/>
    </row>
    <row r="10408" spans="1:6">
      <c r="A10408" s="231"/>
      <c r="B10408" s="16"/>
      <c r="C10408" s="16"/>
      <c r="D10408" s="16"/>
      <c r="E10408" s="16"/>
      <c r="F10408" s="16"/>
    </row>
    <row r="10409" spans="1:6">
      <c r="A10409" s="231"/>
      <c r="B10409" s="16"/>
      <c r="C10409" s="16"/>
      <c r="D10409" s="16"/>
      <c r="E10409" s="16"/>
      <c r="F10409" s="16"/>
    </row>
    <row r="10410" spans="1:6">
      <c r="A10410" s="231"/>
      <c r="B10410" s="16"/>
      <c r="C10410" s="16"/>
      <c r="D10410" s="16"/>
      <c r="E10410" s="16"/>
      <c r="F10410" s="16"/>
    </row>
    <row r="10411" spans="1:6">
      <c r="A10411" s="231"/>
      <c r="B10411" s="16"/>
      <c r="C10411" s="16"/>
      <c r="D10411" s="16"/>
      <c r="E10411" s="16"/>
      <c r="F10411" s="16"/>
    </row>
    <row r="10412" spans="1:6">
      <c r="A10412" s="231"/>
      <c r="B10412" s="16"/>
      <c r="C10412" s="16"/>
      <c r="D10412" s="16"/>
      <c r="E10412" s="16"/>
      <c r="F10412" s="16"/>
    </row>
    <row r="10413" spans="1:6">
      <c r="A10413" s="231"/>
      <c r="B10413" s="16"/>
      <c r="C10413" s="16"/>
      <c r="D10413" s="16"/>
      <c r="E10413" s="16"/>
      <c r="F10413" s="16"/>
    </row>
    <row r="10414" spans="1:6">
      <c r="A10414" s="231"/>
      <c r="B10414" s="16"/>
      <c r="C10414" s="16"/>
      <c r="D10414" s="16"/>
      <c r="E10414" s="16"/>
      <c r="F10414" s="16"/>
    </row>
    <row r="10415" spans="1:6">
      <c r="A10415" s="231"/>
      <c r="B10415" s="16"/>
      <c r="C10415" s="16"/>
      <c r="D10415" s="16"/>
      <c r="E10415" s="16"/>
      <c r="F10415" s="16"/>
    </row>
    <row r="10416" spans="1:6">
      <c r="A10416" s="231"/>
      <c r="B10416" s="16"/>
      <c r="C10416" s="16"/>
      <c r="D10416" s="16"/>
      <c r="E10416" s="16"/>
      <c r="F10416" s="16"/>
    </row>
    <row r="10417" spans="1:6">
      <c r="A10417" s="231"/>
      <c r="B10417" s="16"/>
      <c r="C10417" s="16"/>
      <c r="D10417" s="16"/>
      <c r="E10417" s="16"/>
      <c r="F10417" s="16"/>
    </row>
    <row r="10418" spans="1:6">
      <c r="A10418" s="231"/>
      <c r="B10418" s="16"/>
      <c r="C10418" s="16"/>
      <c r="D10418" s="16"/>
      <c r="E10418" s="16"/>
      <c r="F10418" s="16"/>
    </row>
    <row r="10419" spans="1:6">
      <c r="A10419" s="231"/>
      <c r="B10419" s="16"/>
      <c r="C10419" s="16"/>
      <c r="D10419" s="16"/>
      <c r="E10419" s="16"/>
      <c r="F10419" s="16"/>
    </row>
    <row r="10420" spans="1:6">
      <c r="A10420" s="231"/>
      <c r="B10420" s="16"/>
      <c r="C10420" s="16"/>
      <c r="D10420" s="16"/>
      <c r="E10420" s="16"/>
      <c r="F10420" s="16"/>
    </row>
    <row r="10421" spans="1:6">
      <c r="A10421" s="231"/>
      <c r="B10421" s="16"/>
      <c r="C10421" s="16"/>
      <c r="D10421" s="16"/>
      <c r="E10421" s="16"/>
      <c r="F10421" s="16"/>
    </row>
    <row r="10422" spans="1:6">
      <c r="A10422" s="231"/>
      <c r="B10422" s="16"/>
      <c r="C10422" s="16"/>
      <c r="D10422" s="16"/>
      <c r="E10422" s="16"/>
      <c r="F10422" s="16"/>
    </row>
    <row r="10423" spans="1:6">
      <c r="A10423" s="231"/>
      <c r="B10423" s="16"/>
      <c r="C10423" s="16"/>
      <c r="D10423" s="16"/>
      <c r="E10423" s="16"/>
      <c r="F10423" s="16"/>
    </row>
    <row r="10424" spans="1:6">
      <c r="A10424" s="231"/>
      <c r="B10424" s="16"/>
      <c r="C10424" s="16"/>
      <c r="D10424" s="16"/>
      <c r="E10424" s="16"/>
      <c r="F10424" s="16"/>
    </row>
    <row r="10425" spans="1:6">
      <c r="A10425" s="231"/>
      <c r="B10425" s="16"/>
      <c r="C10425" s="16"/>
      <c r="D10425" s="16"/>
      <c r="E10425" s="16"/>
      <c r="F10425" s="16"/>
    </row>
    <row r="10426" spans="1:6">
      <c r="A10426" s="231"/>
      <c r="B10426" s="16"/>
      <c r="C10426" s="16"/>
      <c r="D10426" s="16"/>
      <c r="E10426" s="16"/>
      <c r="F10426" s="16"/>
    </row>
    <row r="10427" spans="1:6">
      <c r="A10427" s="231"/>
      <c r="B10427" s="16"/>
      <c r="C10427" s="16"/>
      <c r="D10427" s="16"/>
      <c r="E10427" s="16"/>
      <c r="F10427" s="16"/>
    </row>
    <row r="10428" spans="1:6">
      <c r="A10428" s="231"/>
      <c r="B10428" s="16"/>
      <c r="C10428" s="16"/>
      <c r="D10428" s="16"/>
      <c r="E10428" s="16"/>
      <c r="F10428" s="16"/>
    </row>
    <row r="10429" spans="1:6">
      <c r="A10429" s="231"/>
      <c r="B10429" s="16"/>
      <c r="C10429" s="16"/>
      <c r="D10429" s="16"/>
      <c r="E10429" s="16"/>
      <c r="F10429" s="16"/>
    </row>
    <row r="10430" spans="1:6">
      <c r="A10430" s="231"/>
      <c r="B10430" s="16"/>
      <c r="C10430" s="16"/>
      <c r="D10430" s="16"/>
      <c r="E10430" s="16"/>
      <c r="F10430" s="16"/>
    </row>
    <row r="10431" spans="1:6">
      <c r="A10431" s="231"/>
      <c r="B10431" s="16"/>
      <c r="C10431" s="16"/>
      <c r="D10431" s="16"/>
      <c r="E10431" s="16"/>
      <c r="F10431" s="16"/>
    </row>
    <row r="10432" spans="1:6">
      <c r="A10432" s="231"/>
      <c r="B10432" s="16"/>
      <c r="C10432" s="16"/>
      <c r="D10432" s="16"/>
      <c r="E10432" s="16"/>
      <c r="F10432" s="16"/>
    </row>
    <row r="10433" spans="1:6">
      <c r="A10433" s="231"/>
      <c r="B10433" s="16"/>
      <c r="C10433" s="16"/>
      <c r="D10433" s="16"/>
      <c r="E10433" s="16"/>
      <c r="F10433" s="16"/>
    </row>
    <row r="10434" spans="1:6">
      <c r="A10434" s="231"/>
      <c r="B10434" s="16"/>
      <c r="C10434" s="16"/>
      <c r="D10434" s="16"/>
      <c r="E10434" s="16"/>
      <c r="F10434" s="16"/>
    </row>
    <row r="10435" spans="1:6">
      <c r="A10435" s="231"/>
      <c r="B10435" s="16"/>
      <c r="C10435" s="16"/>
      <c r="D10435" s="16"/>
      <c r="E10435" s="16"/>
      <c r="F10435" s="16"/>
    </row>
    <row r="10436" spans="1:6">
      <c r="A10436" s="231"/>
      <c r="B10436" s="16"/>
      <c r="C10436" s="16"/>
      <c r="D10436" s="16"/>
      <c r="E10436" s="16"/>
      <c r="F10436" s="16"/>
    </row>
    <row r="10437" spans="1:6">
      <c r="A10437" s="231"/>
      <c r="B10437" s="16"/>
      <c r="C10437" s="16"/>
      <c r="D10437" s="16"/>
      <c r="E10437" s="16"/>
      <c r="F10437" s="16"/>
    </row>
    <row r="10438" spans="1:6">
      <c r="A10438" s="231"/>
      <c r="B10438" s="16"/>
      <c r="C10438" s="16"/>
      <c r="D10438" s="16"/>
      <c r="E10438" s="16"/>
      <c r="F10438" s="16"/>
    </row>
    <row r="10439" spans="1:6">
      <c r="A10439" s="231"/>
      <c r="B10439" s="16"/>
      <c r="C10439" s="16"/>
      <c r="D10439" s="16"/>
      <c r="E10439" s="16"/>
      <c r="F10439" s="16"/>
    </row>
    <row r="10440" spans="1:6">
      <c r="A10440" s="231"/>
      <c r="B10440" s="16"/>
      <c r="C10440" s="16"/>
      <c r="D10440" s="16"/>
      <c r="E10440" s="16"/>
      <c r="F10440" s="16"/>
    </row>
    <row r="10441" spans="1:6">
      <c r="A10441" s="231"/>
      <c r="B10441" s="16"/>
      <c r="C10441" s="16"/>
      <c r="D10441" s="16"/>
      <c r="E10441" s="16"/>
      <c r="F10441" s="16"/>
    </row>
    <row r="10442" spans="1:6">
      <c r="A10442" s="231"/>
      <c r="B10442" s="16"/>
      <c r="C10442" s="16"/>
      <c r="D10442" s="16"/>
      <c r="E10442" s="16"/>
      <c r="F10442" s="16"/>
    </row>
    <row r="10443" spans="1:6">
      <c r="A10443" s="231"/>
      <c r="B10443" s="16"/>
      <c r="C10443" s="16"/>
      <c r="D10443" s="16"/>
      <c r="E10443" s="16"/>
      <c r="F10443" s="16"/>
    </row>
    <row r="10444" spans="1:6">
      <c r="A10444" s="231"/>
      <c r="B10444" s="16"/>
      <c r="C10444" s="16"/>
      <c r="D10444" s="16"/>
      <c r="E10444" s="16"/>
      <c r="F10444" s="16"/>
    </row>
    <row r="10445" spans="1:6">
      <c r="A10445" s="231"/>
      <c r="B10445" s="16"/>
      <c r="C10445" s="16"/>
      <c r="D10445" s="16"/>
      <c r="E10445" s="16"/>
      <c r="F10445" s="16"/>
    </row>
    <row r="10446" spans="1:6">
      <c r="A10446" s="231"/>
      <c r="B10446" s="16"/>
      <c r="C10446" s="16"/>
      <c r="D10446" s="16"/>
      <c r="E10446" s="16"/>
      <c r="F10446" s="16"/>
    </row>
    <row r="10447" spans="1:6">
      <c r="A10447" s="231"/>
      <c r="B10447" s="16"/>
      <c r="C10447" s="16"/>
      <c r="D10447" s="16"/>
      <c r="E10447" s="16"/>
      <c r="F10447" s="16"/>
    </row>
    <row r="10448" spans="1:6">
      <c r="A10448" s="231"/>
      <c r="B10448" s="16"/>
      <c r="C10448" s="16"/>
      <c r="D10448" s="16"/>
      <c r="E10448" s="16"/>
      <c r="F10448" s="16"/>
    </row>
    <row r="10449" spans="1:6">
      <c r="A10449" s="231"/>
      <c r="B10449" s="16"/>
      <c r="C10449" s="16"/>
      <c r="D10449" s="16"/>
      <c r="E10449" s="16"/>
      <c r="F10449" s="16"/>
    </row>
    <row r="10450" spans="1:6">
      <c r="A10450" s="231"/>
      <c r="B10450" s="16"/>
      <c r="C10450" s="16"/>
      <c r="D10450" s="16"/>
      <c r="E10450" s="16"/>
      <c r="F10450" s="16"/>
    </row>
    <row r="10451" spans="1:6">
      <c r="A10451" s="231"/>
      <c r="B10451" s="16"/>
      <c r="C10451" s="16"/>
      <c r="D10451" s="16"/>
      <c r="E10451" s="16"/>
      <c r="F10451" s="16"/>
    </row>
    <row r="10452" spans="1:6">
      <c r="A10452" s="231"/>
      <c r="B10452" s="16"/>
      <c r="C10452" s="16"/>
      <c r="D10452" s="16"/>
      <c r="E10452" s="16"/>
      <c r="F10452" s="16"/>
    </row>
    <row r="10453" spans="1:6">
      <c r="A10453" s="231"/>
      <c r="B10453" s="16"/>
      <c r="C10453" s="16"/>
      <c r="D10453" s="16"/>
      <c r="E10453" s="16"/>
      <c r="F10453" s="16"/>
    </row>
    <row r="10454" spans="1:6">
      <c r="A10454" s="231"/>
      <c r="B10454" s="16"/>
      <c r="C10454" s="16"/>
      <c r="D10454" s="16"/>
      <c r="E10454" s="16"/>
      <c r="F10454" s="16"/>
    </row>
    <row r="10455" spans="1:6">
      <c r="A10455" s="231"/>
      <c r="B10455" s="16"/>
      <c r="C10455" s="16"/>
      <c r="D10455" s="16"/>
      <c r="E10455" s="16"/>
      <c r="F10455" s="16"/>
    </row>
    <row r="10456" spans="1:6">
      <c r="A10456" s="231"/>
      <c r="B10456" s="16"/>
      <c r="C10456" s="16"/>
      <c r="D10456" s="16"/>
      <c r="E10456" s="16"/>
      <c r="F10456" s="16"/>
    </row>
    <row r="10457" spans="1:6">
      <c r="A10457" s="231"/>
      <c r="B10457" s="16"/>
      <c r="C10457" s="16"/>
      <c r="D10457" s="16"/>
      <c r="E10457" s="16"/>
      <c r="F10457" s="16"/>
    </row>
    <row r="10458" spans="1:6">
      <c r="A10458" s="231"/>
      <c r="B10458" s="16"/>
      <c r="C10458" s="16"/>
      <c r="D10458" s="16"/>
      <c r="E10458" s="16"/>
      <c r="F10458" s="16"/>
    </row>
    <row r="10459" spans="1:6">
      <c r="A10459" s="231"/>
      <c r="B10459" s="16"/>
      <c r="C10459" s="16"/>
      <c r="D10459" s="16"/>
      <c r="E10459" s="16"/>
      <c r="F10459" s="16"/>
    </row>
    <row r="10460" spans="1:6">
      <c r="A10460" s="231"/>
      <c r="B10460" s="16"/>
      <c r="C10460" s="16"/>
      <c r="D10460" s="16"/>
      <c r="E10460" s="16"/>
      <c r="F10460" s="16"/>
    </row>
    <row r="10461" spans="1:6">
      <c r="A10461" s="231"/>
      <c r="B10461" s="16"/>
      <c r="C10461" s="16"/>
      <c r="D10461" s="16"/>
      <c r="E10461" s="16"/>
      <c r="F10461" s="16"/>
    </row>
    <row r="10462" spans="1:6">
      <c r="A10462" s="231"/>
      <c r="B10462" s="16"/>
      <c r="C10462" s="16"/>
      <c r="D10462" s="16"/>
      <c r="E10462" s="16"/>
      <c r="F10462" s="16"/>
    </row>
    <row r="10463" spans="1:6">
      <c r="A10463" s="231"/>
      <c r="B10463" s="16"/>
      <c r="C10463" s="16"/>
      <c r="D10463" s="16"/>
      <c r="E10463" s="16"/>
      <c r="F10463" s="16"/>
    </row>
    <row r="10464" spans="1:6">
      <c r="A10464" s="231"/>
      <c r="B10464" s="16"/>
      <c r="C10464" s="16"/>
      <c r="D10464" s="16"/>
      <c r="E10464" s="16"/>
      <c r="F10464" s="16"/>
    </row>
    <row r="10465" spans="1:6">
      <c r="A10465" s="231"/>
      <c r="B10465" s="16"/>
      <c r="C10465" s="16"/>
      <c r="D10465" s="16"/>
      <c r="E10465" s="16"/>
      <c r="F10465" s="16"/>
    </row>
    <row r="10466" spans="1:6">
      <c r="A10466" s="231"/>
      <c r="B10466" s="16"/>
      <c r="C10466" s="16"/>
      <c r="D10466" s="16"/>
      <c r="E10466" s="16"/>
      <c r="F10466" s="16"/>
    </row>
    <row r="10467" spans="1:6">
      <c r="A10467" s="231"/>
      <c r="B10467" s="16"/>
      <c r="C10467" s="16"/>
      <c r="D10467" s="16"/>
      <c r="E10467" s="16"/>
      <c r="F10467" s="16"/>
    </row>
    <row r="10468" spans="1:6">
      <c r="A10468" s="231"/>
      <c r="B10468" s="16"/>
      <c r="C10468" s="16"/>
      <c r="D10468" s="16"/>
      <c r="E10468" s="16"/>
      <c r="F10468" s="16"/>
    </row>
    <row r="10469" spans="1:6">
      <c r="A10469" s="231"/>
      <c r="B10469" s="16"/>
      <c r="C10469" s="16"/>
      <c r="D10469" s="16"/>
      <c r="E10469" s="16"/>
      <c r="F10469" s="16"/>
    </row>
    <row r="10470" spans="1:6">
      <c r="A10470" s="231"/>
      <c r="B10470" s="16"/>
      <c r="C10470" s="16"/>
      <c r="D10470" s="16"/>
      <c r="E10470" s="16"/>
      <c r="F10470" s="16"/>
    </row>
    <row r="10471" spans="1:6">
      <c r="A10471" s="231"/>
      <c r="B10471" s="16"/>
      <c r="C10471" s="16"/>
      <c r="D10471" s="16"/>
      <c r="E10471" s="16"/>
      <c r="F10471" s="16"/>
    </row>
    <row r="10472" spans="1:6">
      <c r="A10472" s="231"/>
      <c r="B10472" s="16"/>
      <c r="C10472" s="16"/>
      <c r="D10472" s="16"/>
      <c r="E10472" s="16"/>
      <c r="F10472" s="16"/>
    </row>
    <row r="10473" spans="1:6">
      <c r="A10473" s="231"/>
      <c r="B10473" s="16"/>
      <c r="C10473" s="16"/>
      <c r="D10473" s="16"/>
      <c r="E10473" s="16"/>
      <c r="F10473" s="16"/>
    </row>
    <row r="10474" spans="1:6">
      <c r="A10474" s="231"/>
      <c r="B10474" s="16"/>
      <c r="C10474" s="16"/>
      <c r="D10474" s="16"/>
      <c r="E10474" s="16"/>
      <c r="F10474" s="16"/>
    </row>
    <row r="10475" spans="1:6">
      <c r="A10475" s="231"/>
      <c r="B10475" s="16"/>
      <c r="C10475" s="16"/>
      <c r="D10475" s="16"/>
      <c r="E10475" s="16"/>
      <c r="F10475" s="16"/>
    </row>
    <row r="10476" spans="1:6">
      <c r="A10476" s="231"/>
      <c r="B10476" s="16"/>
      <c r="C10476" s="16"/>
      <c r="D10476" s="16"/>
      <c r="E10476" s="16"/>
      <c r="F10476" s="16"/>
    </row>
    <row r="10477" spans="1:6">
      <c r="A10477" s="231"/>
      <c r="B10477" s="16"/>
      <c r="C10477" s="16"/>
      <c r="D10477" s="16"/>
      <c r="E10477" s="16"/>
      <c r="F10477" s="16"/>
    </row>
    <row r="10478" spans="1:6">
      <c r="A10478" s="231"/>
      <c r="B10478" s="16"/>
      <c r="C10478" s="16"/>
      <c r="D10478" s="16"/>
      <c r="E10478" s="16"/>
      <c r="F10478" s="16"/>
    </row>
    <row r="10479" spans="1:6">
      <c r="A10479" s="231"/>
      <c r="B10479" s="16"/>
      <c r="C10479" s="16"/>
      <c r="D10479" s="16"/>
      <c r="E10479" s="16"/>
      <c r="F10479" s="16"/>
    </row>
    <row r="10480" spans="1:6">
      <c r="A10480" s="231"/>
      <c r="B10480" s="16"/>
      <c r="C10480" s="16"/>
      <c r="D10480" s="16"/>
      <c r="E10480" s="16"/>
      <c r="F10480" s="16"/>
    </row>
    <row r="10481" spans="1:6">
      <c r="A10481" s="231"/>
      <c r="B10481" s="16"/>
      <c r="C10481" s="16"/>
      <c r="D10481" s="16"/>
      <c r="E10481" s="16"/>
      <c r="F10481" s="16"/>
    </row>
    <row r="10482" spans="1:6">
      <c r="A10482" s="231"/>
      <c r="B10482" s="16"/>
      <c r="C10482" s="16"/>
      <c r="D10482" s="16"/>
      <c r="E10482" s="16"/>
      <c r="F10482" s="16"/>
    </row>
    <row r="10483" spans="1:6">
      <c r="A10483" s="231"/>
      <c r="B10483" s="16"/>
      <c r="C10483" s="16"/>
      <c r="D10483" s="16"/>
      <c r="E10483" s="16"/>
      <c r="F10483" s="16"/>
    </row>
    <row r="10484" spans="1:6">
      <c r="A10484" s="231"/>
      <c r="B10484" s="16"/>
      <c r="C10484" s="16"/>
      <c r="D10484" s="16"/>
      <c r="E10484" s="16"/>
      <c r="F10484" s="16"/>
    </row>
    <row r="10485" spans="1:6">
      <c r="A10485" s="231"/>
      <c r="B10485" s="16"/>
      <c r="C10485" s="16"/>
      <c r="D10485" s="16"/>
      <c r="E10485" s="16"/>
      <c r="F10485" s="16"/>
    </row>
    <row r="10486" spans="1:6">
      <c r="A10486" s="231"/>
      <c r="B10486" s="16"/>
      <c r="C10486" s="16"/>
      <c r="D10486" s="16"/>
      <c r="E10486" s="16"/>
      <c r="F10486" s="16"/>
    </row>
    <row r="10487" spans="1:6">
      <c r="A10487" s="231"/>
      <c r="B10487" s="16"/>
      <c r="C10487" s="16"/>
      <c r="D10487" s="16"/>
      <c r="E10487" s="16"/>
      <c r="F10487" s="16"/>
    </row>
    <row r="10488" spans="1:6">
      <c r="A10488" s="231"/>
      <c r="B10488" s="16"/>
      <c r="C10488" s="16"/>
      <c r="D10488" s="16"/>
      <c r="E10488" s="16"/>
      <c r="F10488" s="16"/>
    </row>
    <row r="10489" spans="1:6">
      <c r="A10489" s="231"/>
      <c r="B10489" s="16"/>
      <c r="C10489" s="16"/>
      <c r="D10489" s="16"/>
      <c r="E10489" s="16"/>
      <c r="F10489" s="16"/>
    </row>
    <row r="10490" spans="1:6">
      <c r="A10490" s="231"/>
      <c r="B10490" s="16"/>
      <c r="C10490" s="16"/>
      <c r="D10490" s="16"/>
      <c r="E10490" s="16"/>
      <c r="F10490" s="16"/>
    </row>
    <row r="10491" spans="1:6">
      <c r="A10491" s="231"/>
      <c r="B10491" s="16"/>
      <c r="C10491" s="16"/>
      <c r="D10491" s="16"/>
      <c r="E10491" s="16"/>
      <c r="F10491" s="16"/>
    </row>
    <row r="10492" spans="1:6">
      <c r="A10492" s="231"/>
      <c r="B10492" s="16"/>
      <c r="C10492" s="16"/>
      <c r="D10492" s="16"/>
      <c r="E10492" s="16"/>
      <c r="F10492" s="16"/>
    </row>
    <row r="10493" spans="1:6">
      <c r="A10493" s="231"/>
      <c r="B10493" s="16"/>
      <c r="C10493" s="16"/>
      <c r="D10493" s="16"/>
      <c r="E10493" s="16"/>
      <c r="F10493" s="16"/>
    </row>
    <row r="10494" spans="1:6">
      <c r="A10494" s="231"/>
      <c r="B10494" s="16"/>
      <c r="C10494" s="16"/>
      <c r="D10494" s="16"/>
      <c r="E10494" s="16"/>
      <c r="F10494" s="16"/>
    </row>
    <row r="10495" spans="1:6">
      <c r="A10495" s="231"/>
      <c r="B10495" s="16"/>
      <c r="C10495" s="16"/>
      <c r="D10495" s="16"/>
      <c r="E10495" s="16"/>
      <c r="F10495" s="16"/>
    </row>
    <row r="10496" spans="1:6">
      <c r="A10496" s="231"/>
      <c r="B10496" s="16"/>
      <c r="C10496" s="16"/>
      <c r="D10496" s="16"/>
      <c r="E10496" s="16"/>
      <c r="F10496" s="16"/>
    </row>
    <row r="10497" spans="1:6">
      <c r="A10497" s="231"/>
      <c r="B10497" s="16"/>
      <c r="C10497" s="16"/>
      <c r="D10497" s="16"/>
      <c r="E10497" s="16"/>
      <c r="F10497" s="16"/>
    </row>
    <row r="10498" spans="1:6">
      <c r="A10498" s="231"/>
      <c r="B10498" s="16"/>
      <c r="C10498" s="16"/>
      <c r="D10498" s="16"/>
      <c r="E10498" s="16"/>
      <c r="F10498" s="16"/>
    </row>
    <row r="10499" spans="1:6">
      <c r="A10499" s="231"/>
      <c r="B10499" s="16"/>
      <c r="C10499" s="16"/>
      <c r="D10499" s="16"/>
      <c r="E10499" s="16"/>
      <c r="F10499" s="16"/>
    </row>
    <row r="10500" spans="1:6">
      <c r="A10500" s="231"/>
      <c r="B10500" s="16"/>
      <c r="C10500" s="16"/>
      <c r="D10500" s="16"/>
      <c r="E10500" s="16"/>
      <c r="F10500" s="16"/>
    </row>
    <row r="10501" spans="1:6">
      <c r="A10501" s="231"/>
      <c r="B10501" s="16"/>
      <c r="C10501" s="16"/>
      <c r="D10501" s="16"/>
      <c r="E10501" s="16"/>
      <c r="F10501" s="16"/>
    </row>
    <row r="10502" spans="1:6">
      <c r="A10502" s="231"/>
      <c r="B10502" s="16"/>
      <c r="C10502" s="16"/>
      <c r="D10502" s="16"/>
      <c r="E10502" s="16"/>
      <c r="F10502" s="16"/>
    </row>
    <row r="10503" spans="1:6">
      <c r="A10503" s="231"/>
      <c r="B10503" s="16"/>
      <c r="C10503" s="16"/>
      <c r="D10503" s="16"/>
      <c r="E10503" s="16"/>
      <c r="F10503" s="16"/>
    </row>
    <row r="10504" spans="1:6">
      <c r="A10504" s="231"/>
      <c r="B10504" s="16"/>
      <c r="C10504" s="16"/>
      <c r="D10504" s="16"/>
      <c r="E10504" s="16"/>
      <c r="F10504" s="16"/>
    </row>
    <row r="10505" spans="1:6">
      <c r="A10505" s="231"/>
      <c r="B10505" s="16"/>
      <c r="C10505" s="16"/>
      <c r="D10505" s="16"/>
      <c r="E10505" s="16"/>
      <c r="F10505" s="16"/>
    </row>
    <row r="10506" spans="1:6">
      <c r="A10506" s="231"/>
      <c r="B10506" s="16"/>
      <c r="C10506" s="16"/>
      <c r="D10506" s="16"/>
      <c r="E10506" s="16"/>
      <c r="F10506" s="16"/>
    </row>
    <row r="10507" spans="1:6">
      <c r="A10507" s="231"/>
      <c r="B10507" s="16"/>
      <c r="C10507" s="16"/>
      <c r="D10507" s="16"/>
      <c r="E10507" s="16"/>
      <c r="F10507" s="16"/>
    </row>
    <row r="10508" spans="1:6">
      <c r="A10508" s="231"/>
      <c r="B10508" s="16"/>
      <c r="C10508" s="16"/>
      <c r="D10508" s="16"/>
      <c r="E10508" s="16"/>
      <c r="F10508" s="16"/>
    </row>
    <row r="10509" spans="1:6">
      <c r="A10509" s="231"/>
      <c r="B10509" s="16"/>
      <c r="C10509" s="16"/>
      <c r="D10509" s="16"/>
      <c r="E10509" s="16"/>
      <c r="F10509" s="16"/>
    </row>
    <row r="10510" spans="1:6">
      <c r="A10510" s="231"/>
      <c r="B10510" s="16"/>
      <c r="C10510" s="16"/>
      <c r="D10510" s="16"/>
      <c r="E10510" s="16"/>
      <c r="F10510" s="16"/>
    </row>
    <row r="10511" spans="1:6">
      <c r="A10511" s="231"/>
      <c r="B10511" s="16"/>
      <c r="C10511" s="16"/>
      <c r="D10511" s="16"/>
      <c r="E10511" s="16"/>
      <c r="F10511" s="16"/>
    </row>
    <row r="10512" spans="1:6">
      <c r="A10512" s="231"/>
      <c r="B10512" s="16"/>
      <c r="C10512" s="16"/>
      <c r="D10512" s="16"/>
      <c r="E10512" s="16"/>
      <c r="F10512" s="16"/>
    </row>
    <row r="10513" spans="1:6">
      <c r="A10513" s="231"/>
      <c r="B10513" s="16"/>
      <c r="C10513" s="16"/>
      <c r="D10513" s="16"/>
      <c r="E10513" s="16"/>
      <c r="F10513" s="16"/>
    </row>
    <row r="10514" spans="1:6">
      <c r="A10514" s="231"/>
      <c r="B10514" s="16"/>
      <c r="C10514" s="16"/>
      <c r="D10514" s="16"/>
      <c r="E10514" s="16"/>
      <c r="F10514" s="16"/>
    </row>
    <row r="10515" spans="1:6">
      <c r="A10515" s="231"/>
      <c r="B10515" s="16"/>
      <c r="C10515" s="16"/>
      <c r="D10515" s="16"/>
      <c r="E10515" s="16"/>
      <c r="F10515" s="16"/>
    </row>
    <row r="10516" spans="1:6">
      <c r="A10516" s="231"/>
      <c r="B10516" s="16"/>
      <c r="C10516" s="16"/>
      <c r="D10516" s="16"/>
      <c r="E10516" s="16"/>
      <c r="F10516" s="16"/>
    </row>
    <row r="10517" spans="1:6">
      <c r="A10517" s="231"/>
      <c r="B10517" s="16"/>
      <c r="C10517" s="16"/>
      <c r="D10517" s="16"/>
      <c r="E10517" s="16"/>
      <c r="F10517" s="16"/>
    </row>
    <row r="10518" spans="1:6">
      <c r="A10518" s="231"/>
      <c r="B10518" s="16"/>
      <c r="C10518" s="16"/>
      <c r="D10518" s="16"/>
      <c r="E10518" s="16"/>
      <c r="F10518" s="16"/>
    </row>
    <row r="10519" spans="1:6">
      <c r="A10519" s="231"/>
      <c r="B10519" s="16"/>
      <c r="C10519" s="16"/>
      <c r="D10519" s="16"/>
      <c r="E10519" s="16"/>
      <c r="F10519" s="16"/>
    </row>
    <row r="10520" spans="1:6">
      <c r="A10520" s="231"/>
      <c r="B10520" s="16"/>
      <c r="C10520" s="16"/>
      <c r="D10520" s="16"/>
      <c r="E10520" s="16"/>
      <c r="F10520" s="16"/>
    </row>
    <row r="10521" spans="1:6">
      <c r="A10521" s="231"/>
      <c r="B10521" s="16"/>
      <c r="C10521" s="16"/>
      <c r="D10521" s="16"/>
      <c r="E10521" s="16"/>
      <c r="F10521" s="16"/>
    </row>
    <row r="10522" spans="1:6">
      <c r="A10522" s="231"/>
      <c r="B10522" s="16"/>
      <c r="C10522" s="16"/>
      <c r="D10522" s="16"/>
      <c r="E10522" s="16"/>
      <c r="F10522" s="16"/>
    </row>
    <row r="10523" spans="1:6">
      <c r="A10523" s="231"/>
      <c r="B10523" s="16"/>
      <c r="C10523" s="16"/>
      <c r="D10523" s="16"/>
      <c r="E10523" s="16"/>
      <c r="F10523" s="16"/>
    </row>
    <row r="10524" spans="1:6">
      <c r="A10524" s="231"/>
      <c r="B10524" s="16"/>
      <c r="C10524" s="16"/>
      <c r="D10524" s="16"/>
      <c r="E10524" s="16"/>
      <c r="F10524" s="16"/>
    </row>
    <row r="10525" spans="1:6">
      <c r="A10525" s="231"/>
      <c r="B10525" s="16"/>
      <c r="C10525" s="16"/>
      <c r="D10525" s="16"/>
      <c r="E10525" s="16"/>
      <c r="F10525" s="16"/>
    </row>
    <row r="10526" spans="1:6">
      <c r="A10526" s="231"/>
      <c r="B10526" s="16"/>
      <c r="C10526" s="16"/>
      <c r="D10526" s="16"/>
      <c r="E10526" s="16"/>
      <c r="F10526" s="16"/>
    </row>
    <row r="10527" spans="1:6">
      <c r="A10527" s="231"/>
      <c r="B10527" s="16"/>
      <c r="C10527" s="16"/>
      <c r="D10527" s="16"/>
      <c r="E10527" s="16"/>
      <c r="F10527" s="16"/>
    </row>
    <row r="10528" spans="1:6">
      <c r="A10528" s="231"/>
      <c r="B10528" s="16"/>
      <c r="C10528" s="16"/>
      <c r="D10528" s="16"/>
      <c r="E10528" s="16"/>
      <c r="F10528" s="16"/>
    </row>
    <row r="10529" spans="1:6">
      <c r="A10529" s="231"/>
      <c r="B10529" s="16"/>
      <c r="C10529" s="16"/>
      <c r="D10529" s="16"/>
      <c r="E10529" s="16"/>
      <c r="F10529" s="16"/>
    </row>
    <row r="10530" spans="1:6">
      <c r="A10530" s="231"/>
      <c r="B10530" s="16"/>
      <c r="C10530" s="16"/>
      <c r="D10530" s="16"/>
      <c r="E10530" s="16"/>
      <c r="F10530" s="16"/>
    </row>
    <row r="10531" spans="1:6">
      <c r="A10531" s="231"/>
      <c r="B10531" s="16"/>
      <c r="C10531" s="16"/>
      <c r="D10531" s="16"/>
      <c r="E10531" s="16"/>
      <c r="F10531" s="16"/>
    </row>
    <row r="10532" spans="1:6">
      <c r="A10532" s="231"/>
      <c r="B10532" s="16"/>
      <c r="C10532" s="16"/>
      <c r="D10532" s="16"/>
      <c r="E10532" s="16"/>
      <c r="F10532" s="16"/>
    </row>
    <row r="10533" spans="1:6">
      <c r="A10533" s="231"/>
      <c r="B10533" s="16"/>
      <c r="C10533" s="16"/>
      <c r="D10533" s="16"/>
      <c r="E10533" s="16"/>
      <c r="F10533" s="16"/>
    </row>
    <row r="10534" spans="1:6">
      <c r="A10534" s="231"/>
      <c r="B10534" s="16"/>
      <c r="C10534" s="16"/>
      <c r="D10534" s="16"/>
      <c r="E10534" s="16"/>
      <c r="F10534" s="16"/>
    </row>
    <row r="10535" spans="1:6">
      <c r="A10535" s="231"/>
      <c r="B10535" s="16"/>
      <c r="C10535" s="16"/>
      <c r="D10535" s="16"/>
      <c r="E10535" s="16"/>
      <c r="F10535" s="16"/>
    </row>
    <row r="10536" spans="1:6">
      <c r="A10536" s="231"/>
      <c r="B10536" s="16"/>
      <c r="C10536" s="16"/>
      <c r="D10536" s="16"/>
      <c r="E10536" s="16"/>
      <c r="F10536" s="16"/>
    </row>
    <row r="10537" spans="1:6">
      <c r="A10537" s="231"/>
      <c r="B10537" s="16"/>
      <c r="C10537" s="16"/>
      <c r="D10537" s="16"/>
      <c r="E10537" s="16"/>
      <c r="F10537" s="16"/>
    </row>
    <row r="10538" spans="1:6">
      <c r="A10538" s="231"/>
      <c r="B10538" s="16"/>
      <c r="C10538" s="16"/>
      <c r="D10538" s="16"/>
      <c r="E10538" s="16"/>
      <c r="F10538" s="16"/>
    </row>
    <row r="10539" spans="1:6">
      <c r="A10539" s="231"/>
      <c r="B10539" s="16"/>
      <c r="C10539" s="16"/>
      <c r="D10539" s="16"/>
      <c r="E10539" s="16"/>
      <c r="F10539" s="16"/>
    </row>
    <row r="10540" spans="1:6">
      <c r="A10540" s="231"/>
      <c r="B10540" s="16"/>
      <c r="C10540" s="16"/>
      <c r="D10540" s="16"/>
      <c r="E10540" s="16"/>
      <c r="F10540" s="16"/>
    </row>
    <row r="10541" spans="1:6">
      <c r="A10541" s="231"/>
      <c r="B10541" s="16"/>
      <c r="C10541" s="16"/>
      <c r="D10541" s="16"/>
      <c r="E10541" s="16"/>
      <c r="F10541" s="16"/>
    </row>
    <row r="10542" spans="1:6">
      <c r="A10542" s="231"/>
      <c r="B10542" s="16"/>
      <c r="C10542" s="16"/>
      <c r="D10542" s="16"/>
      <c r="E10542" s="16"/>
      <c r="F10542" s="16"/>
    </row>
    <row r="10543" spans="1:6">
      <c r="A10543" s="231"/>
      <c r="B10543" s="16"/>
      <c r="C10543" s="16"/>
      <c r="D10543" s="16"/>
      <c r="E10543" s="16"/>
      <c r="F10543" s="16"/>
    </row>
    <row r="10544" spans="1:6">
      <c r="A10544" s="231"/>
      <c r="B10544" s="16"/>
      <c r="C10544" s="16"/>
      <c r="D10544" s="16"/>
      <c r="E10544" s="16"/>
      <c r="F10544" s="16"/>
    </row>
    <row r="10545" spans="1:6">
      <c r="A10545" s="231"/>
      <c r="B10545" s="16"/>
      <c r="C10545" s="16"/>
      <c r="D10545" s="16"/>
      <c r="E10545" s="16"/>
      <c r="F10545" s="16"/>
    </row>
    <row r="10546" spans="1:6">
      <c r="A10546" s="231"/>
      <c r="B10546" s="16"/>
      <c r="C10546" s="16"/>
      <c r="D10546" s="16"/>
      <c r="E10546" s="16"/>
      <c r="F10546" s="16"/>
    </row>
    <row r="10547" spans="1:6">
      <c r="A10547" s="231"/>
      <c r="B10547" s="16"/>
      <c r="C10547" s="16"/>
      <c r="D10547" s="16"/>
      <c r="E10547" s="16"/>
      <c r="F10547" s="16"/>
    </row>
    <row r="10548" spans="1:6">
      <c r="A10548" s="231"/>
      <c r="B10548" s="16"/>
      <c r="C10548" s="16"/>
      <c r="D10548" s="16"/>
      <c r="E10548" s="16"/>
      <c r="F10548" s="16"/>
    </row>
    <row r="10549" spans="1:6">
      <c r="A10549" s="231"/>
      <c r="B10549" s="16"/>
      <c r="C10549" s="16"/>
      <c r="D10549" s="16"/>
      <c r="E10549" s="16"/>
      <c r="F10549" s="16"/>
    </row>
    <row r="10550" spans="1:6">
      <c r="A10550" s="231"/>
      <c r="B10550" s="16"/>
      <c r="C10550" s="16"/>
      <c r="D10550" s="16"/>
      <c r="E10550" s="16"/>
      <c r="F10550" s="16"/>
    </row>
    <row r="10551" spans="1:6">
      <c r="A10551" s="231"/>
      <c r="B10551" s="16"/>
      <c r="C10551" s="16"/>
      <c r="D10551" s="16"/>
      <c r="E10551" s="16"/>
      <c r="F10551" s="16"/>
    </row>
    <row r="10552" spans="1:6">
      <c r="A10552" s="231"/>
      <c r="B10552" s="16"/>
      <c r="C10552" s="16"/>
      <c r="D10552" s="16"/>
      <c r="E10552" s="16"/>
      <c r="F10552" s="16"/>
    </row>
    <row r="10553" spans="1:6">
      <c r="A10553" s="231"/>
      <c r="B10553" s="16"/>
      <c r="C10553" s="16"/>
      <c r="D10553" s="16"/>
      <c r="E10553" s="16"/>
      <c r="F10553" s="16"/>
    </row>
    <row r="10554" spans="1:6">
      <c r="A10554" s="231"/>
      <c r="B10554" s="16"/>
      <c r="C10554" s="16"/>
      <c r="D10554" s="16"/>
      <c r="E10554" s="16"/>
      <c r="F10554" s="16"/>
    </row>
    <row r="10555" spans="1:6">
      <c r="A10555" s="231"/>
      <c r="B10555" s="16"/>
      <c r="C10555" s="16"/>
      <c r="D10555" s="16"/>
      <c r="E10555" s="16"/>
      <c r="F10555" s="16"/>
    </row>
    <row r="10556" spans="1:6">
      <c r="A10556" s="231"/>
      <c r="B10556" s="16"/>
      <c r="C10556" s="16"/>
      <c r="D10556" s="16"/>
      <c r="E10556" s="16"/>
      <c r="F10556" s="16"/>
    </row>
    <row r="10557" spans="1:6">
      <c r="A10557" s="231"/>
      <c r="B10557" s="16"/>
      <c r="C10557" s="16"/>
      <c r="D10557" s="16"/>
      <c r="E10557" s="16"/>
      <c r="F10557" s="16"/>
    </row>
    <row r="10558" spans="1:6">
      <c r="A10558" s="231"/>
      <c r="B10558" s="16"/>
      <c r="C10558" s="16"/>
      <c r="D10558" s="16"/>
      <c r="E10558" s="16"/>
      <c r="F10558" s="16"/>
    </row>
    <row r="10559" spans="1:6">
      <c r="A10559" s="231"/>
      <c r="B10559" s="16"/>
      <c r="C10559" s="16"/>
      <c r="D10559" s="16"/>
      <c r="E10559" s="16"/>
      <c r="F10559" s="16"/>
    </row>
    <row r="10560" spans="1:6">
      <c r="A10560" s="231"/>
      <c r="B10560" s="16"/>
      <c r="C10560" s="16"/>
      <c r="D10560" s="16"/>
      <c r="E10560" s="16"/>
      <c r="F10560" s="16"/>
    </row>
    <row r="10561" spans="1:6">
      <c r="A10561" s="231"/>
      <c r="B10561" s="16"/>
      <c r="C10561" s="16"/>
      <c r="D10561" s="16"/>
      <c r="E10561" s="16"/>
      <c r="F10561" s="16"/>
    </row>
    <row r="10562" spans="1:6">
      <c r="A10562" s="231"/>
      <c r="B10562" s="16"/>
      <c r="C10562" s="16"/>
      <c r="D10562" s="16"/>
      <c r="E10562" s="16"/>
      <c r="F10562" s="16"/>
    </row>
    <row r="10563" spans="1:6">
      <c r="A10563" s="231"/>
      <c r="B10563" s="16"/>
      <c r="C10563" s="16"/>
      <c r="D10563" s="16"/>
      <c r="E10563" s="16"/>
      <c r="F10563" s="16"/>
    </row>
    <row r="10564" spans="1:6">
      <c r="A10564" s="231"/>
      <c r="B10564" s="16"/>
      <c r="C10564" s="16"/>
      <c r="D10564" s="16"/>
      <c r="E10564" s="16"/>
      <c r="F10564" s="16"/>
    </row>
    <row r="10565" spans="1:6">
      <c r="A10565" s="231"/>
      <c r="B10565" s="16"/>
      <c r="C10565" s="16"/>
      <c r="D10565" s="16"/>
      <c r="E10565" s="16"/>
      <c r="F10565" s="16"/>
    </row>
    <row r="10566" spans="1:6">
      <c r="A10566" s="231"/>
      <c r="B10566" s="16"/>
      <c r="C10566" s="16"/>
      <c r="D10566" s="16"/>
      <c r="E10566" s="16"/>
      <c r="F10566" s="16"/>
    </row>
    <row r="10567" spans="1:6">
      <c r="A10567" s="231"/>
      <c r="B10567" s="16"/>
      <c r="C10567" s="16"/>
      <c r="D10567" s="16"/>
      <c r="E10567" s="16"/>
      <c r="F10567" s="16"/>
    </row>
    <row r="10568" spans="1:6">
      <c r="A10568" s="231"/>
      <c r="B10568" s="16"/>
      <c r="C10568" s="16"/>
      <c r="D10568" s="16"/>
      <c r="E10568" s="16"/>
      <c r="F10568" s="16"/>
    </row>
    <row r="10569" spans="1:6">
      <c r="A10569" s="231"/>
      <c r="B10569" s="16"/>
      <c r="C10569" s="16"/>
      <c r="D10569" s="16"/>
      <c r="E10569" s="16"/>
      <c r="F10569" s="16"/>
    </row>
    <row r="10570" spans="1:6">
      <c r="A10570" s="231"/>
      <c r="B10570" s="16"/>
      <c r="C10570" s="16"/>
      <c r="D10570" s="16"/>
      <c r="E10570" s="16"/>
      <c r="F10570" s="16"/>
    </row>
    <row r="10571" spans="1:6">
      <c r="A10571" s="231"/>
      <c r="B10571" s="16"/>
      <c r="C10571" s="16"/>
      <c r="D10571" s="16"/>
      <c r="E10571" s="16"/>
      <c r="F10571" s="16"/>
    </row>
    <row r="10572" spans="1:6">
      <c r="A10572" s="231"/>
      <c r="B10572" s="16"/>
      <c r="C10572" s="16"/>
      <c r="D10572" s="16"/>
      <c r="E10572" s="16"/>
      <c r="F10572" s="16"/>
    </row>
    <row r="10573" spans="1:6">
      <c r="A10573" s="231"/>
      <c r="B10573" s="16"/>
      <c r="C10573" s="16"/>
      <c r="D10573" s="16"/>
      <c r="E10573" s="16"/>
      <c r="F10573" s="16"/>
    </row>
    <row r="10574" spans="1:6">
      <c r="A10574" s="231"/>
      <c r="B10574" s="16"/>
      <c r="C10574" s="16"/>
      <c r="D10574" s="16"/>
      <c r="E10574" s="16"/>
      <c r="F10574" s="16"/>
    </row>
    <row r="10575" spans="1:6">
      <c r="A10575" s="231"/>
      <c r="B10575" s="16"/>
      <c r="C10575" s="16"/>
      <c r="D10575" s="16"/>
      <c r="E10575" s="16"/>
      <c r="F10575" s="16"/>
    </row>
    <row r="10576" spans="1:6">
      <c r="A10576" s="231"/>
      <c r="B10576" s="16"/>
      <c r="C10576" s="16"/>
      <c r="D10576" s="16"/>
      <c r="E10576" s="16"/>
      <c r="F10576" s="16"/>
    </row>
    <row r="10577" spans="1:6">
      <c r="A10577" s="231"/>
      <c r="B10577" s="16"/>
      <c r="C10577" s="16"/>
      <c r="D10577" s="16"/>
      <c r="E10577" s="16"/>
      <c r="F10577" s="16"/>
    </row>
    <row r="10578" spans="1:6">
      <c r="A10578" s="231"/>
      <c r="B10578" s="16"/>
      <c r="C10578" s="16"/>
      <c r="D10578" s="16"/>
      <c r="E10578" s="16"/>
      <c r="F10578" s="16"/>
    </row>
    <row r="10579" spans="1:6">
      <c r="A10579" s="231"/>
      <c r="B10579" s="16"/>
      <c r="C10579" s="16"/>
      <c r="D10579" s="16"/>
      <c r="E10579" s="16"/>
      <c r="F10579" s="16"/>
    </row>
    <row r="10580" spans="1:6">
      <c r="A10580" s="231"/>
      <c r="B10580" s="16"/>
      <c r="C10580" s="16"/>
      <c r="D10580" s="16"/>
      <c r="E10580" s="16"/>
      <c r="F10580" s="16"/>
    </row>
    <row r="10581" spans="1:6">
      <c r="A10581" s="231"/>
      <c r="B10581" s="16"/>
      <c r="C10581" s="16"/>
      <c r="D10581" s="16"/>
      <c r="E10581" s="16"/>
      <c r="F10581" s="16"/>
    </row>
    <row r="10582" spans="1:6">
      <c r="A10582" s="231"/>
      <c r="B10582" s="16"/>
      <c r="C10582" s="16"/>
      <c r="D10582" s="16"/>
      <c r="E10582" s="16"/>
      <c r="F10582" s="16"/>
    </row>
    <row r="10583" spans="1:6">
      <c r="A10583" s="231"/>
      <c r="B10583" s="16"/>
      <c r="C10583" s="16"/>
      <c r="D10583" s="16"/>
      <c r="E10583" s="16"/>
      <c r="F10583" s="16"/>
    </row>
    <row r="10584" spans="1:6">
      <c r="A10584" s="231"/>
      <c r="B10584" s="16"/>
      <c r="C10584" s="16"/>
      <c r="D10584" s="16"/>
      <c r="E10584" s="16"/>
      <c r="F10584" s="16"/>
    </row>
    <row r="10585" spans="1:6">
      <c r="A10585" s="231"/>
      <c r="B10585" s="16"/>
      <c r="C10585" s="16"/>
      <c r="D10585" s="16"/>
      <c r="E10585" s="16"/>
      <c r="F10585" s="16"/>
    </row>
    <row r="10586" spans="1:6">
      <c r="A10586" s="231"/>
      <c r="B10586" s="16"/>
      <c r="C10586" s="16"/>
      <c r="D10586" s="16"/>
      <c r="E10586" s="16"/>
      <c r="F10586" s="16"/>
    </row>
    <row r="10587" spans="1:6">
      <c r="A10587" s="231"/>
      <c r="B10587" s="16"/>
      <c r="C10587" s="16"/>
      <c r="D10587" s="16"/>
      <c r="E10587" s="16"/>
      <c r="F10587" s="16"/>
    </row>
    <row r="10588" spans="1:6">
      <c r="A10588" s="231"/>
      <c r="B10588" s="16"/>
      <c r="C10588" s="16"/>
      <c r="D10588" s="16"/>
      <c r="E10588" s="16"/>
      <c r="F10588" s="16"/>
    </row>
    <row r="10589" spans="1:6">
      <c r="A10589" s="231"/>
      <c r="B10589" s="16"/>
      <c r="C10589" s="16"/>
      <c r="D10589" s="16"/>
      <c r="E10589" s="16"/>
      <c r="F10589" s="16"/>
    </row>
    <row r="10590" spans="1:6">
      <c r="A10590" s="231"/>
      <c r="B10590" s="16"/>
      <c r="C10590" s="16"/>
      <c r="D10590" s="16"/>
      <c r="E10590" s="16"/>
      <c r="F10590" s="16"/>
    </row>
    <row r="10591" spans="1:6">
      <c r="A10591" s="231"/>
      <c r="B10591" s="16"/>
      <c r="C10591" s="16"/>
      <c r="D10591" s="16"/>
      <c r="E10591" s="16"/>
      <c r="F10591" s="16"/>
    </row>
    <row r="10592" spans="1:6">
      <c r="A10592" s="231"/>
      <c r="B10592" s="16"/>
      <c r="C10592" s="16"/>
      <c r="D10592" s="16"/>
      <c r="E10592" s="16"/>
      <c r="F10592" s="16"/>
    </row>
    <row r="10593" spans="1:6">
      <c r="A10593" s="231"/>
      <c r="B10593" s="16"/>
      <c r="C10593" s="16"/>
      <c r="D10593" s="16"/>
      <c r="E10593" s="16"/>
      <c r="F10593" s="16"/>
    </row>
    <row r="10594" spans="1:6">
      <c r="A10594" s="231"/>
      <c r="B10594" s="16"/>
      <c r="C10594" s="16"/>
      <c r="D10594" s="16"/>
      <c r="E10594" s="16"/>
      <c r="F10594" s="16"/>
    </row>
    <row r="10595" spans="1:6">
      <c r="A10595" s="231"/>
      <c r="B10595" s="16"/>
      <c r="C10595" s="16"/>
      <c r="D10595" s="16"/>
      <c r="E10595" s="16"/>
      <c r="F10595" s="16"/>
    </row>
    <row r="10596" spans="1:6">
      <c r="A10596" s="231"/>
      <c r="B10596" s="16"/>
      <c r="C10596" s="16"/>
      <c r="D10596" s="16"/>
      <c r="E10596" s="16"/>
      <c r="F10596" s="16"/>
    </row>
    <row r="10597" spans="1:6">
      <c r="A10597" s="231"/>
      <c r="B10597" s="16"/>
      <c r="C10597" s="16"/>
      <c r="D10597" s="16"/>
      <c r="E10597" s="16"/>
      <c r="F10597" s="16"/>
    </row>
    <row r="10598" spans="1:6">
      <c r="A10598" s="231"/>
      <c r="B10598" s="16"/>
      <c r="C10598" s="16"/>
      <c r="D10598" s="16"/>
      <c r="E10598" s="16"/>
      <c r="F10598" s="16"/>
    </row>
    <row r="10599" spans="1:6">
      <c r="A10599" s="231"/>
      <c r="B10599" s="16"/>
      <c r="C10599" s="16"/>
      <c r="D10599" s="16"/>
      <c r="E10599" s="16"/>
      <c r="F10599" s="16"/>
    </row>
    <row r="10600" spans="1:6">
      <c r="A10600" s="231"/>
      <c r="B10600" s="16"/>
      <c r="C10600" s="16"/>
      <c r="D10600" s="16"/>
      <c r="E10600" s="16"/>
      <c r="F10600" s="16"/>
    </row>
    <row r="10601" spans="1:6">
      <c r="A10601" s="231"/>
      <c r="B10601" s="16"/>
      <c r="C10601" s="16"/>
      <c r="D10601" s="16"/>
      <c r="E10601" s="16"/>
      <c r="F10601" s="16"/>
    </row>
    <row r="10602" spans="1:6">
      <c r="A10602" s="231"/>
      <c r="B10602" s="16"/>
      <c r="C10602" s="16"/>
      <c r="D10602" s="16"/>
      <c r="E10602" s="16"/>
      <c r="F10602" s="16"/>
    </row>
    <row r="10603" spans="1:6">
      <c r="A10603" s="231"/>
      <c r="B10603" s="16"/>
      <c r="C10603" s="16"/>
      <c r="D10603" s="16"/>
      <c r="E10603" s="16"/>
      <c r="F10603" s="16"/>
    </row>
    <row r="10604" spans="1:6">
      <c r="A10604" s="231"/>
      <c r="B10604" s="16"/>
      <c r="C10604" s="16"/>
      <c r="D10604" s="16"/>
      <c r="E10604" s="16"/>
      <c r="F10604" s="16"/>
    </row>
    <row r="10605" spans="1:6">
      <c r="A10605" s="231"/>
      <c r="B10605" s="16"/>
      <c r="C10605" s="16"/>
      <c r="D10605" s="16"/>
      <c r="E10605" s="16"/>
      <c r="F10605" s="16"/>
    </row>
    <row r="10606" spans="1:6">
      <c r="A10606" s="231"/>
      <c r="B10606" s="16"/>
      <c r="C10606" s="16"/>
      <c r="D10606" s="16"/>
      <c r="E10606" s="16"/>
      <c r="F10606" s="16"/>
    </row>
    <row r="10607" spans="1:6">
      <c r="A10607" s="231"/>
      <c r="B10607" s="16"/>
      <c r="C10607" s="16"/>
      <c r="D10607" s="16"/>
      <c r="E10607" s="16"/>
      <c r="F10607" s="16"/>
    </row>
    <row r="10608" spans="1:6">
      <c r="A10608" s="231"/>
      <c r="B10608" s="16"/>
      <c r="C10608" s="16"/>
      <c r="D10608" s="16"/>
      <c r="E10608" s="16"/>
      <c r="F10608" s="16"/>
    </row>
    <row r="10609" spans="1:6">
      <c r="A10609" s="231"/>
      <c r="B10609" s="16"/>
      <c r="C10609" s="16"/>
      <c r="D10609" s="16"/>
      <c r="E10609" s="16"/>
      <c r="F10609" s="16"/>
    </row>
    <row r="10610" spans="1:6">
      <c r="A10610" s="231"/>
      <c r="B10610" s="16"/>
      <c r="C10610" s="16"/>
      <c r="D10610" s="16"/>
      <c r="E10610" s="16"/>
      <c r="F10610" s="16"/>
    </row>
    <row r="10611" spans="1:6">
      <c r="A10611" s="231"/>
      <c r="B10611" s="16"/>
      <c r="C10611" s="16"/>
      <c r="D10611" s="16"/>
      <c r="E10611" s="16"/>
      <c r="F10611" s="16"/>
    </row>
    <row r="10612" spans="1:6">
      <c r="A10612" s="231"/>
      <c r="B10612" s="16"/>
      <c r="C10612" s="16"/>
      <c r="D10612" s="16"/>
      <c r="E10612" s="16"/>
      <c r="F10612" s="16"/>
    </row>
    <row r="10613" spans="1:6">
      <c r="A10613" s="231"/>
      <c r="B10613" s="16"/>
      <c r="C10613" s="16"/>
      <c r="D10613" s="16"/>
      <c r="E10613" s="16"/>
      <c r="F10613" s="16"/>
    </row>
    <row r="10614" spans="1:6">
      <c r="A10614" s="231"/>
      <c r="B10614" s="16"/>
      <c r="C10614" s="16"/>
      <c r="D10614" s="16"/>
      <c r="E10614" s="16"/>
      <c r="F10614" s="16"/>
    </row>
    <row r="10615" spans="1:6">
      <c r="A10615" s="231"/>
      <c r="B10615" s="16"/>
      <c r="C10615" s="16"/>
      <c r="D10615" s="16"/>
      <c r="E10615" s="16"/>
      <c r="F10615" s="16"/>
    </row>
    <row r="10616" spans="1:6">
      <c r="A10616" s="231"/>
      <c r="B10616" s="16"/>
      <c r="C10616" s="16"/>
      <c r="D10616" s="16"/>
      <c r="E10616" s="16"/>
      <c r="F10616" s="16"/>
    </row>
    <row r="10617" spans="1:6">
      <c r="A10617" s="231"/>
      <c r="B10617" s="16"/>
      <c r="C10617" s="16"/>
      <c r="D10617" s="16"/>
      <c r="E10617" s="16"/>
      <c r="F10617" s="16"/>
    </row>
    <row r="10618" spans="1:6">
      <c r="A10618" s="231"/>
      <c r="B10618" s="16"/>
      <c r="C10618" s="16"/>
      <c r="D10618" s="16"/>
      <c r="E10618" s="16"/>
      <c r="F10618" s="16"/>
    </row>
    <row r="10619" spans="1:6">
      <c r="A10619" s="231"/>
      <c r="B10619" s="16"/>
      <c r="C10619" s="16"/>
      <c r="D10619" s="16"/>
      <c r="E10619" s="16"/>
      <c r="F10619" s="16"/>
    </row>
    <row r="10620" spans="1:6">
      <c r="A10620" s="231"/>
      <c r="B10620" s="16"/>
      <c r="C10620" s="16"/>
      <c r="D10620" s="16"/>
      <c r="E10620" s="16"/>
      <c r="F10620" s="16"/>
    </row>
    <row r="10621" spans="1:6">
      <c r="A10621" s="231"/>
      <c r="B10621" s="16"/>
      <c r="C10621" s="16"/>
      <c r="D10621" s="16"/>
      <c r="E10621" s="16"/>
      <c r="F10621" s="16"/>
    </row>
    <row r="10622" spans="1:6">
      <c r="A10622" s="231"/>
      <c r="B10622" s="16"/>
      <c r="C10622" s="16"/>
      <c r="D10622" s="16"/>
      <c r="E10622" s="16"/>
      <c r="F10622" s="16"/>
    </row>
    <row r="10623" spans="1:6">
      <c r="A10623" s="231"/>
      <c r="B10623" s="16"/>
      <c r="C10623" s="16"/>
      <c r="D10623" s="16"/>
      <c r="E10623" s="16"/>
      <c r="F10623" s="16"/>
    </row>
    <row r="10624" spans="1:6">
      <c r="A10624" s="231"/>
      <c r="B10624" s="16"/>
      <c r="C10624" s="16"/>
      <c r="D10624" s="16"/>
      <c r="E10624" s="16"/>
      <c r="F10624" s="16"/>
    </row>
    <row r="10625" spans="1:6">
      <c r="A10625" s="231"/>
      <c r="B10625" s="16"/>
      <c r="C10625" s="16"/>
      <c r="D10625" s="16"/>
      <c r="E10625" s="16"/>
      <c r="F10625" s="16"/>
    </row>
    <row r="10626" spans="1:6">
      <c r="A10626" s="231"/>
      <c r="B10626" s="16"/>
      <c r="C10626" s="16"/>
      <c r="D10626" s="16"/>
      <c r="E10626" s="16"/>
      <c r="F10626" s="16"/>
    </row>
    <row r="10627" spans="1:6">
      <c r="A10627" s="231"/>
      <c r="B10627" s="16"/>
      <c r="C10627" s="16"/>
      <c r="D10627" s="16"/>
      <c r="E10627" s="16"/>
      <c r="F10627" s="16"/>
    </row>
    <row r="10628" spans="1:6">
      <c r="A10628" s="231"/>
      <c r="B10628" s="16"/>
      <c r="C10628" s="16"/>
      <c r="D10628" s="16"/>
      <c r="E10628" s="16"/>
      <c r="F10628" s="16"/>
    </row>
    <row r="10629" spans="1:6">
      <c r="A10629" s="231"/>
      <c r="B10629" s="16"/>
      <c r="C10629" s="16"/>
      <c r="D10629" s="16"/>
      <c r="E10629" s="16"/>
      <c r="F10629" s="16"/>
    </row>
    <row r="10630" spans="1:6">
      <c r="A10630" s="231"/>
      <c r="B10630" s="16"/>
      <c r="C10630" s="16"/>
      <c r="D10630" s="16"/>
      <c r="E10630" s="16"/>
      <c r="F10630" s="16"/>
    </row>
    <row r="10631" spans="1:6">
      <c r="A10631" s="231"/>
      <c r="B10631" s="16"/>
      <c r="C10631" s="16"/>
      <c r="D10631" s="16"/>
      <c r="E10631" s="16"/>
      <c r="F10631" s="16"/>
    </row>
    <row r="10632" spans="1:6">
      <c r="A10632" s="231"/>
      <c r="B10632" s="16"/>
      <c r="C10632" s="16"/>
      <c r="D10632" s="16"/>
      <c r="E10632" s="16"/>
      <c r="F10632" s="16"/>
    </row>
    <row r="10633" spans="1:6">
      <c r="A10633" s="231"/>
      <c r="B10633" s="16"/>
      <c r="C10633" s="16"/>
      <c r="D10633" s="16"/>
      <c r="E10633" s="16"/>
      <c r="F10633" s="16"/>
    </row>
    <row r="10634" spans="1:6">
      <c r="A10634" s="231"/>
      <c r="B10634" s="16"/>
      <c r="C10634" s="16"/>
      <c r="D10634" s="16"/>
      <c r="E10634" s="16"/>
      <c r="F10634" s="16"/>
    </row>
    <row r="10635" spans="1:6">
      <c r="A10635" s="231"/>
      <c r="B10635" s="16"/>
      <c r="C10635" s="16"/>
      <c r="D10635" s="16"/>
      <c r="E10635" s="16"/>
      <c r="F10635" s="16"/>
    </row>
    <row r="10636" spans="1:6">
      <c r="A10636" s="231"/>
      <c r="B10636" s="16"/>
      <c r="C10636" s="16"/>
      <c r="D10636" s="16"/>
      <c r="E10636" s="16"/>
      <c r="F10636" s="16"/>
    </row>
    <row r="10637" spans="1:6">
      <c r="A10637" s="231"/>
      <c r="B10637" s="16"/>
      <c r="C10637" s="16"/>
      <c r="D10637" s="16"/>
      <c r="E10637" s="16"/>
      <c r="F10637" s="16"/>
    </row>
    <row r="10638" spans="1:6">
      <c r="A10638" s="231"/>
      <c r="B10638" s="16"/>
      <c r="C10638" s="16"/>
      <c r="D10638" s="16"/>
      <c r="E10638" s="16"/>
      <c r="F10638" s="16"/>
    </row>
    <row r="10639" spans="1:6">
      <c r="A10639" s="231"/>
      <c r="B10639" s="16"/>
      <c r="C10639" s="16"/>
      <c r="D10639" s="16"/>
      <c r="E10639" s="16"/>
      <c r="F10639" s="16"/>
    </row>
    <row r="10640" spans="1:6">
      <c r="A10640" s="231"/>
      <c r="B10640" s="16"/>
      <c r="C10640" s="16"/>
      <c r="D10640" s="16"/>
      <c r="E10640" s="16"/>
      <c r="F10640" s="16"/>
    </row>
    <row r="10641" spans="1:6">
      <c r="A10641" s="231"/>
      <c r="B10641" s="16"/>
      <c r="C10641" s="16"/>
      <c r="D10641" s="16"/>
      <c r="E10641" s="16"/>
      <c r="F10641" s="16"/>
    </row>
    <row r="10642" spans="1:6">
      <c r="A10642" s="231"/>
      <c r="B10642" s="16"/>
      <c r="C10642" s="16"/>
      <c r="D10642" s="16"/>
      <c r="E10642" s="16"/>
      <c r="F10642" s="16"/>
    </row>
    <row r="10643" spans="1:6">
      <c r="A10643" s="231"/>
      <c r="B10643" s="16"/>
      <c r="C10643" s="16"/>
      <c r="D10643" s="16"/>
      <c r="E10643" s="16"/>
      <c r="F10643" s="16"/>
    </row>
    <row r="10644" spans="1:6">
      <c r="A10644" s="231"/>
      <c r="B10644" s="16"/>
      <c r="C10644" s="16"/>
      <c r="D10644" s="16"/>
      <c r="E10644" s="16"/>
      <c r="F10644" s="16"/>
    </row>
    <row r="10645" spans="1:6">
      <c r="A10645" s="231"/>
      <c r="B10645" s="16"/>
      <c r="C10645" s="16"/>
      <c r="D10645" s="16"/>
      <c r="E10645" s="16"/>
      <c r="F10645" s="16"/>
    </row>
    <row r="10646" spans="1:6">
      <c r="A10646" s="231"/>
      <c r="B10646" s="16"/>
      <c r="C10646" s="16"/>
      <c r="D10646" s="16"/>
      <c r="E10646" s="16"/>
      <c r="F10646" s="16"/>
    </row>
    <row r="10647" spans="1:6">
      <c r="A10647" s="231"/>
      <c r="B10647" s="16"/>
      <c r="C10647" s="16"/>
      <c r="D10647" s="16"/>
      <c r="E10647" s="16"/>
      <c r="F10647" s="16"/>
    </row>
    <row r="10648" spans="1:6">
      <c r="A10648" s="231"/>
      <c r="B10648" s="16"/>
      <c r="C10648" s="16"/>
      <c r="D10648" s="16"/>
      <c r="E10648" s="16"/>
      <c r="F10648" s="16"/>
    </row>
    <row r="10649" spans="1:6">
      <c r="A10649" s="231"/>
      <c r="B10649" s="16"/>
      <c r="C10649" s="16"/>
      <c r="D10649" s="16"/>
      <c r="E10649" s="16"/>
      <c r="F10649" s="16"/>
    </row>
    <row r="10650" spans="1:6">
      <c r="A10650" s="231"/>
      <c r="B10650" s="16"/>
      <c r="C10650" s="16"/>
      <c r="D10650" s="16"/>
      <c r="E10650" s="16"/>
      <c r="F10650" s="16"/>
    </row>
    <row r="10651" spans="1:6">
      <c r="A10651" s="231"/>
      <c r="B10651" s="16"/>
      <c r="C10651" s="16"/>
      <c r="D10651" s="16"/>
      <c r="E10651" s="16"/>
      <c r="F10651" s="16"/>
    </row>
    <row r="10652" spans="1:6">
      <c r="A10652" s="231"/>
      <c r="B10652" s="16"/>
      <c r="C10652" s="16"/>
      <c r="D10652" s="16"/>
      <c r="E10652" s="16"/>
      <c r="F10652" s="16"/>
    </row>
    <row r="10653" spans="1:6">
      <c r="A10653" s="231"/>
      <c r="B10653" s="16"/>
      <c r="C10653" s="16"/>
      <c r="D10653" s="16"/>
      <c r="E10653" s="16"/>
      <c r="F10653" s="16"/>
    </row>
    <row r="10654" spans="1:6">
      <c r="A10654" s="231"/>
      <c r="B10654" s="16"/>
      <c r="C10654" s="16"/>
      <c r="D10654" s="16"/>
      <c r="E10654" s="16"/>
      <c r="F10654" s="16"/>
    </row>
    <row r="10655" spans="1:6">
      <c r="A10655" s="231"/>
      <c r="B10655" s="16"/>
      <c r="C10655" s="16"/>
      <c r="D10655" s="16"/>
      <c r="E10655" s="16"/>
      <c r="F10655" s="16"/>
    </row>
    <row r="10656" spans="1:6">
      <c r="A10656" s="231"/>
      <c r="B10656" s="16"/>
      <c r="C10656" s="16"/>
      <c r="D10656" s="16"/>
      <c r="E10656" s="16"/>
      <c r="F10656" s="16"/>
    </row>
    <row r="10657" spans="1:6">
      <c r="A10657" s="231"/>
      <c r="B10657" s="16"/>
      <c r="C10657" s="16"/>
      <c r="D10657" s="16"/>
      <c r="E10657" s="16"/>
      <c r="F10657" s="16"/>
    </row>
    <row r="10658" spans="1:6">
      <c r="A10658" s="231"/>
      <c r="B10658" s="16"/>
      <c r="C10658" s="16"/>
      <c r="D10658" s="16"/>
      <c r="E10658" s="16"/>
      <c r="F10658" s="16"/>
    </row>
    <row r="10659" spans="1:6">
      <c r="A10659" s="231"/>
      <c r="B10659" s="16"/>
      <c r="C10659" s="16"/>
      <c r="D10659" s="16"/>
      <c r="E10659" s="16"/>
      <c r="F10659" s="16"/>
    </row>
    <row r="10660" spans="1:6">
      <c r="A10660" s="231"/>
      <c r="B10660" s="16"/>
      <c r="C10660" s="16"/>
      <c r="D10660" s="16"/>
      <c r="E10660" s="16"/>
      <c r="F10660" s="16"/>
    </row>
    <row r="10661" spans="1:6">
      <c r="A10661" s="231"/>
      <c r="B10661" s="16"/>
      <c r="C10661" s="16"/>
      <c r="D10661" s="16"/>
      <c r="E10661" s="16"/>
      <c r="F10661" s="16"/>
    </row>
    <row r="10662" spans="1:6">
      <c r="A10662" s="231"/>
      <c r="B10662" s="16"/>
      <c r="C10662" s="16"/>
      <c r="D10662" s="16"/>
      <c r="E10662" s="16"/>
      <c r="F10662" s="16"/>
    </row>
    <row r="10663" spans="1:6">
      <c r="A10663" s="231"/>
      <c r="B10663" s="16"/>
      <c r="C10663" s="16"/>
      <c r="D10663" s="16"/>
      <c r="E10663" s="16"/>
      <c r="F10663" s="16"/>
    </row>
    <row r="10664" spans="1:6">
      <c r="A10664" s="231"/>
      <c r="B10664" s="16"/>
      <c r="C10664" s="16"/>
      <c r="D10664" s="16"/>
      <c r="E10664" s="16"/>
      <c r="F10664" s="16"/>
    </row>
    <row r="10665" spans="1:6">
      <c r="A10665" s="231"/>
      <c r="B10665" s="16"/>
      <c r="C10665" s="16"/>
      <c r="D10665" s="16"/>
      <c r="E10665" s="16"/>
      <c r="F10665" s="16"/>
    </row>
    <row r="10666" spans="1:6">
      <c r="A10666" s="231"/>
      <c r="B10666" s="16"/>
      <c r="C10666" s="16"/>
      <c r="D10666" s="16"/>
      <c r="E10666" s="16"/>
      <c r="F10666" s="16"/>
    </row>
    <row r="10667" spans="1:6">
      <c r="A10667" s="231"/>
      <c r="B10667" s="16"/>
      <c r="C10667" s="16"/>
      <c r="D10667" s="16"/>
      <c r="E10667" s="16"/>
      <c r="F10667" s="16"/>
    </row>
    <row r="10668" spans="1:6">
      <c r="A10668" s="231"/>
      <c r="B10668" s="16"/>
      <c r="C10668" s="16"/>
      <c r="D10668" s="16"/>
      <c r="E10668" s="16"/>
      <c r="F10668" s="16"/>
    </row>
    <row r="10669" spans="1:6">
      <c r="A10669" s="231"/>
      <c r="B10669" s="16"/>
      <c r="C10669" s="16"/>
      <c r="D10669" s="16"/>
      <c r="E10669" s="16"/>
      <c r="F10669" s="16"/>
    </row>
    <row r="10670" spans="1:6">
      <c r="A10670" s="231"/>
      <c r="B10670" s="16"/>
      <c r="C10670" s="16"/>
      <c r="D10670" s="16"/>
      <c r="E10670" s="16"/>
      <c r="F10670" s="16"/>
    </row>
    <row r="10671" spans="1:6">
      <c r="A10671" s="231"/>
      <c r="B10671" s="16"/>
      <c r="C10671" s="16"/>
      <c r="D10671" s="16"/>
      <c r="E10671" s="16"/>
      <c r="F10671" s="16"/>
    </row>
    <row r="10672" spans="1:6">
      <c r="A10672" s="231"/>
      <c r="B10672" s="16"/>
      <c r="C10672" s="16"/>
      <c r="D10672" s="16"/>
      <c r="E10672" s="16"/>
      <c r="F10672" s="16"/>
    </row>
    <row r="10673" spans="1:6">
      <c r="A10673" s="231"/>
      <c r="B10673" s="16"/>
      <c r="C10673" s="16"/>
      <c r="D10673" s="16"/>
      <c r="E10673" s="16"/>
      <c r="F10673" s="16"/>
    </row>
    <row r="10674" spans="1:6">
      <c r="A10674" s="231"/>
      <c r="B10674" s="16"/>
      <c r="C10674" s="16"/>
      <c r="D10674" s="16"/>
      <c r="E10674" s="16"/>
      <c r="F10674" s="16"/>
    </row>
    <row r="10675" spans="1:6">
      <c r="A10675" s="231"/>
      <c r="B10675" s="16"/>
      <c r="C10675" s="16"/>
      <c r="D10675" s="16"/>
      <c r="E10675" s="16"/>
      <c r="F10675" s="16"/>
    </row>
    <row r="10676" spans="1:6">
      <c r="A10676" s="231"/>
      <c r="B10676" s="16"/>
      <c r="C10676" s="16"/>
      <c r="D10676" s="16"/>
      <c r="E10676" s="16"/>
      <c r="F10676" s="16"/>
    </row>
    <row r="10677" spans="1:6">
      <c r="A10677" s="231"/>
      <c r="B10677" s="16"/>
      <c r="C10677" s="16"/>
      <c r="D10677" s="16"/>
      <c r="E10677" s="16"/>
      <c r="F10677" s="16"/>
    </row>
    <row r="10678" spans="1:6">
      <c r="A10678" s="231"/>
      <c r="B10678" s="16"/>
      <c r="C10678" s="16"/>
      <c r="D10678" s="16"/>
      <c r="E10678" s="16"/>
      <c r="F10678" s="16"/>
    </row>
    <row r="10679" spans="1:6">
      <c r="A10679" s="231"/>
      <c r="B10679" s="16"/>
      <c r="C10679" s="16"/>
      <c r="D10679" s="16"/>
      <c r="E10679" s="16"/>
      <c r="F10679" s="16"/>
    </row>
    <row r="10680" spans="1:6">
      <c r="A10680" s="231"/>
      <c r="B10680" s="16"/>
      <c r="C10680" s="16"/>
      <c r="D10680" s="16"/>
      <c r="E10680" s="16"/>
      <c r="F10680" s="16"/>
    </row>
    <row r="10681" spans="1:6">
      <c r="A10681" s="231"/>
      <c r="B10681" s="16"/>
      <c r="C10681" s="16"/>
      <c r="D10681" s="16"/>
      <c r="E10681" s="16"/>
      <c r="F10681" s="16"/>
    </row>
    <row r="10682" spans="1:6">
      <c r="A10682" s="231"/>
      <c r="B10682" s="16"/>
      <c r="C10682" s="16"/>
      <c r="D10682" s="16"/>
      <c r="E10682" s="16"/>
      <c r="F10682" s="16"/>
    </row>
    <row r="10683" spans="1:6">
      <c r="A10683" s="231"/>
      <c r="B10683" s="16"/>
      <c r="C10683" s="16"/>
      <c r="D10683" s="16"/>
      <c r="E10683" s="16"/>
      <c r="F10683" s="16"/>
    </row>
    <row r="10684" spans="1:6">
      <c r="A10684" s="231"/>
      <c r="B10684" s="16"/>
      <c r="C10684" s="16"/>
      <c r="D10684" s="16"/>
      <c r="E10684" s="16"/>
      <c r="F10684" s="16"/>
    </row>
    <row r="10685" spans="1:6">
      <c r="A10685" s="231"/>
      <c r="B10685" s="16"/>
      <c r="C10685" s="16"/>
      <c r="D10685" s="16"/>
      <c r="E10685" s="16"/>
      <c r="F10685" s="16"/>
    </row>
    <row r="10686" spans="1:6">
      <c r="A10686" s="231"/>
      <c r="B10686" s="16"/>
      <c r="C10686" s="16"/>
      <c r="D10686" s="16"/>
      <c r="E10686" s="16"/>
      <c r="F10686" s="16"/>
    </row>
    <row r="10687" spans="1:6">
      <c r="A10687" s="231"/>
      <c r="B10687" s="16"/>
      <c r="C10687" s="16"/>
      <c r="D10687" s="16"/>
      <c r="E10687" s="16"/>
      <c r="F10687" s="16"/>
    </row>
    <row r="10688" spans="1:6">
      <c r="A10688" s="231"/>
      <c r="B10688" s="16"/>
      <c r="C10688" s="16"/>
      <c r="D10688" s="16"/>
      <c r="E10688" s="16"/>
      <c r="F10688" s="16"/>
    </row>
    <row r="10689" spans="1:6">
      <c r="A10689" s="231"/>
      <c r="B10689" s="16"/>
      <c r="C10689" s="16"/>
      <c r="D10689" s="16"/>
      <c r="E10689" s="16"/>
      <c r="F10689" s="16"/>
    </row>
    <row r="10690" spans="1:6">
      <c r="A10690" s="231"/>
      <c r="B10690" s="16"/>
      <c r="C10690" s="16"/>
      <c r="D10690" s="16"/>
      <c r="E10690" s="16"/>
      <c r="F10690" s="16"/>
    </row>
    <row r="10691" spans="1:6">
      <c r="A10691" s="231"/>
      <c r="B10691" s="16"/>
      <c r="C10691" s="16"/>
      <c r="D10691" s="16"/>
      <c r="E10691" s="16"/>
      <c r="F10691" s="16"/>
    </row>
    <row r="10692" spans="1:6">
      <c r="A10692" s="231"/>
      <c r="B10692" s="16"/>
      <c r="C10692" s="16"/>
      <c r="D10692" s="16"/>
      <c r="E10692" s="16"/>
      <c r="F10692" s="16"/>
    </row>
    <row r="10693" spans="1:6">
      <c r="A10693" s="231"/>
      <c r="B10693" s="16"/>
      <c r="C10693" s="16"/>
      <c r="D10693" s="16"/>
      <c r="E10693" s="16"/>
      <c r="F10693" s="16"/>
    </row>
    <row r="10694" spans="1:6">
      <c r="A10694" s="231"/>
      <c r="B10694" s="16"/>
      <c r="C10694" s="16"/>
      <c r="D10694" s="16"/>
      <c r="E10694" s="16"/>
      <c r="F10694" s="16"/>
    </row>
    <row r="10695" spans="1:6">
      <c r="A10695" s="231"/>
      <c r="B10695" s="16"/>
      <c r="C10695" s="16"/>
      <c r="D10695" s="16"/>
      <c r="E10695" s="16"/>
      <c r="F10695" s="16"/>
    </row>
    <row r="10696" spans="1:6">
      <c r="A10696" s="231"/>
      <c r="B10696" s="16"/>
      <c r="C10696" s="16"/>
      <c r="D10696" s="16"/>
      <c r="E10696" s="16"/>
      <c r="F10696" s="16"/>
    </row>
    <row r="10697" spans="1:6">
      <c r="A10697" s="231"/>
      <c r="B10697" s="16"/>
      <c r="C10697" s="16"/>
      <c r="D10697" s="16"/>
      <c r="E10697" s="16"/>
      <c r="F10697" s="16"/>
    </row>
    <row r="10698" spans="1:6">
      <c r="A10698" s="231"/>
      <c r="B10698" s="16"/>
      <c r="C10698" s="16"/>
      <c r="D10698" s="16"/>
      <c r="E10698" s="16"/>
      <c r="F10698" s="16"/>
    </row>
    <row r="10699" spans="1:6">
      <c r="A10699" s="231"/>
      <c r="B10699" s="16"/>
      <c r="C10699" s="16"/>
      <c r="D10699" s="16"/>
      <c r="E10699" s="16"/>
      <c r="F10699" s="16"/>
    </row>
    <row r="10700" spans="1:6">
      <c r="A10700" s="231"/>
      <c r="B10700" s="16"/>
      <c r="C10700" s="16"/>
      <c r="D10700" s="16"/>
      <c r="E10700" s="16"/>
      <c r="F10700" s="16"/>
    </row>
    <row r="10701" spans="1:6">
      <c r="A10701" s="231"/>
      <c r="B10701" s="16"/>
      <c r="C10701" s="16"/>
      <c r="D10701" s="16"/>
      <c r="E10701" s="16"/>
      <c r="F10701" s="16"/>
    </row>
    <row r="10702" spans="1:6">
      <c r="A10702" s="231"/>
      <c r="B10702" s="16"/>
      <c r="C10702" s="16"/>
      <c r="D10702" s="16"/>
      <c r="E10702" s="16"/>
      <c r="F10702" s="16"/>
    </row>
    <row r="10703" spans="1:6">
      <c r="A10703" s="231"/>
      <c r="B10703" s="16"/>
      <c r="C10703" s="16"/>
      <c r="D10703" s="16"/>
      <c r="E10703" s="16"/>
      <c r="F10703" s="16"/>
    </row>
    <row r="10704" spans="1:6">
      <c r="A10704" s="231"/>
      <c r="B10704" s="16"/>
      <c r="C10704" s="16"/>
      <c r="D10704" s="16"/>
      <c r="E10704" s="16"/>
      <c r="F10704" s="16"/>
    </row>
    <row r="10705" spans="1:6">
      <c r="A10705" s="231"/>
      <c r="B10705" s="16"/>
      <c r="C10705" s="16"/>
      <c r="D10705" s="16"/>
      <c r="E10705" s="16"/>
      <c r="F10705" s="16"/>
    </row>
    <row r="10706" spans="1:6">
      <c r="A10706" s="231"/>
      <c r="B10706" s="16"/>
      <c r="C10706" s="16"/>
      <c r="D10706" s="16"/>
      <c r="E10706" s="16"/>
      <c r="F10706" s="16"/>
    </row>
    <row r="10707" spans="1:6">
      <c r="A10707" s="231"/>
      <c r="B10707" s="16"/>
      <c r="C10707" s="16"/>
      <c r="D10707" s="16"/>
      <c r="E10707" s="16"/>
      <c r="F10707" s="16"/>
    </row>
    <row r="10708" spans="1:6">
      <c r="A10708" s="231"/>
      <c r="B10708" s="16"/>
      <c r="C10708" s="16"/>
      <c r="D10708" s="16"/>
      <c r="E10708" s="16"/>
      <c r="F10708" s="16"/>
    </row>
    <row r="10709" spans="1:6">
      <c r="A10709" s="231"/>
      <c r="B10709" s="16"/>
      <c r="C10709" s="16"/>
      <c r="D10709" s="16"/>
      <c r="E10709" s="16"/>
      <c r="F10709" s="16"/>
    </row>
    <row r="10710" spans="1:6">
      <c r="A10710" s="231"/>
      <c r="B10710" s="16"/>
      <c r="C10710" s="16"/>
      <c r="D10710" s="16"/>
      <c r="E10710" s="16"/>
      <c r="F10710" s="16"/>
    </row>
    <row r="10711" spans="1:6">
      <c r="A10711" s="231"/>
      <c r="B10711" s="16"/>
      <c r="C10711" s="16"/>
      <c r="D10711" s="16"/>
      <c r="E10711" s="16"/>
      <c r="F10711" s="16"/>
    </row>
    <row r="10712" spans="1:6">
      <c r="A10712" s="231"/>
      <c r="B10712" s="16"/>
      <c r="C10712" s="16"/>
      <c r="D10712" s="16"/>
      <c r="E10712" s="16"/>
      <c r="F10712" s="16"/>
    </row>
    <row r="10713" spans="1:6">
      <c r="A10713" s="231"/>
      <c r="B10713" s="16"/>
      <c r="C10713" s="16"/>
      <c r="D10713" s="16"/>
      <c r="E10713" s="16"/>
      <c r="F10713" s="16"/>
    </row>
    <row r="10714" spans="1:6">
      <c r="A10714" s="231"/>
      <c r="B10714" s="16"/>
      <c r="C10714" s="16"/>
      <c r="D10714" s="16"/>
      <c r="E10714" s="16"/>
      <c r="F10714" s="16"/>
    </row>
    <row r="10715" spans="1:6">
      <c r="A10715" s="231"/>
      <c r="B10715" s="16"/>
      <c r="C10715" s="16"/>
      <c r="D10715" s="16"/>
      <c r="E10715" s="16"/>
      <c r="F10715" s="16"/>
    </row>
    <row r="10716" spans="1:6">
      <c r="A10716" s="231"/>
      <c r="B10716" s="16"/>
      <c r="C10716" s="16"/>
      <c r="D10716" s="16"/>
      <c r="E10716" s="16"/>
      <c r="F10716" s="16"/>
    </row>
    <row r="10717" spans="1:6">
      <c r="A10717" s="231"/>
      <c r="B10717" s="16"/>
      <c r="C10717" s="16"/>
      <c r="D10717" s="16"/>
      <c r="E10717" s="16"/>
      <c r="F10717" s="16"/>
    </row>
    <row r="10718" spans="1:6">
      <c r="A10718" s="231"/>
      <c r="B10718" s="16"/>
      <c r="C10718" s="16"/>
      <c r="D10718" s="16"/>
      <c r="E10718" s="16"/>
      <c r="F10718" s="16"/>
    </row>
    <row r="10719" spans="1:6">
      <c r="A10719" s="231"/>
      <c r="B10719" s="16"/>
      <c r="C10719" s="16"/>
      <c r="D10719" s="16"/>
      <c r="E10719" s="16"/>
      <c r="F10719" s="16"/>
    </row>
    <row r="10720" spans="1:6">
      <c r="A10720" s="231"/>
      <c r="B10720" s="16"/>
      <c r="C10720" s="16"/>
      <c r="D10720" s="16"/>
      <c r="E10720" s="16"/>
      <c r="F10720" s="16"/>
    </row>
    <row r="10721" spans="1:6">
      <c r="A10721" s="231"/>
      <c r="B10721" s="16"/>
      <c r="C10721" s="16"/>
      <c r="D10721" s="16"/>
      <c r="E10721" s="16"/>
      <c r="F10721" s="16"/>
    </row>
    <row r="10722" spans="1:6">
      <c r="A10722" s="231"/>
      <c r="B10722" s="16"/>
      <c r="C10722" s="16"/>
      <c r="D10722" s="16"/>
      <c r="E10722" s="16"/>
      <c r="F10722" s="16"/>
    </row>
    <row r="10723" spans="1:6">
      <c r="A10723" s="231"/>
      <c r="B10723" s="16"/>
      <c r="C10723" s="16"/>
      <c r="D10723" s="16"/>
      <c r="E10723" s="16"/>
      <c r="F10723" s="16"/>
    </row>
    <row r="10724" spans="1:6">
      <c r="A10724" s="231"/>
      <c r="B10724" s="16"/>
      <c r="C10724" s="16"/>
      <c r="D10724" s="16"/>
      <c r="E10724" s="16"/>
      <c r="F10724" s="16"/>
    </row>
    <row r="10725" spans="1:6">
      <c r="A10725" s="231"/>
      <c r="B10725" s="16"/>
      <c r="C10725" s="16"/>
      <c r="D10725" s="16"/>
      <c r="E10725" s="16"/>
      <c r="F10725" s="16"/>
    </row>
    <row r="10726" spans="1:6">
      <c r="A10726" s="231"/>
      <c r="B10726" s="16"/>
      <c r="C10726" s="16"/>
      <c r="D10726" s="16"/>
      <c r="E10726" s="16"/>
      <c r="F10726" s="16"/>
    </row>
    <row r="10727" spans="1:6">
      <c r="A10727" s="231"/>
      <c r="B10727" s="16"/>
      <c r="C10727" s="16"/>
      <c r="D10727" s="16"/>
      <c r="E10727" s="16"/>
      <c r="F10727" s="16"/>
    </row>
    <row r="10728" spans="1:6">
      <c r="A10728" s="231"/>
      <c r="B10728" s="16"/>
      <c r="C10728" s="16"/>
      <c r="D10728" s="16"/>
      <c r="E10728" s="16"/>
      <c r="F10728" s="16"/>
    </row>
    <row r="10729" spans="1:6">
      <c r="A10729" s="231"/>
      <c r="B10729" s="16"/>
      <c r="C10729" s="16"/>
      <c r="D10729" s="16"/>
      <c r="E10729" s="16"/>
      <c r="F10729" s="16"/>
    </row>
    <row r="10730" spans="1:6">
      <c r="A10730" s="231"/>
      <c r="B10730" s="16"/>
      <c r="C10730" s="16"/>
      <c r="D10730" s="16"/>
      <c r="E10730" s="16"/>
      <c r="F10730" s="16"/>
    </row>
    <row r="10731" spans="1:6">
      <c r="A10731" s="231"/>
      <c r="B10731" s="16"/>
      <c r="C10731" s="16"/>
      <c r="D10731" s="16"/>
      <c r="E10731" s="16"/>
      <c r="F10731" s="16"/>
    </row>
    <row r="10732" spans="1:6">
      <c r="A10732" s="231"/>
      <c r="B10732" s="16"/>
      <c r="C10732" s="16"/>
      <c r="D10732" s="16"/>
      <c r="E10732" s="16"/>
      <c r="F10732" s="16"/>
    </row>
    <row r="10733" spans="1:6">
      <c r="A10733" s="231"/>
      <c r="B10733" s="16"/>
      <c r="C10733" s="16"/>
      <c r="D10733" s="16"/>
      <c r="E10733" s="16"/>
      <c r="F10733" s="16"/>
    </row>
    <row r="10734" spans="1:6">
      <c r="A10734" s="231"/>
      <c r="B10734" s="16"/>
      <c r="C10734" s="16"/>
      <c r="D10734" s="16"/>
      <c r="E10734" s="16"/>
      <c r="F10734" s="16"/>
    </row>
    <row r="10735" spans="1:6">
      <c r="A10735" s="231"/>
      <c r="B10735" s="16"/>
      <c r="C10735" s="16"/>
      <c r="D10735" s="16"/>
      <c r="E10735" s="16"/>
      <c r="F10735" s="16"/>
    </row>
    <row r="10736" spans="1:6">
      <c r="A10736" s="231"/>
      <c r="B10736" s="16"/>
      <c r="C10736" s="16"/>
      <c r="D10736" s="16"/>
      <c r="E10736" s="16"/>
      <c r="F10736" s="16"/>
    </row>
    <row r="10737" spans="1:6">
      <c r="A10737" s="231"/>
      <c r="B10737" s="16"/>
      <c r="C10737" s="16"/>
      <c r="D10737" s="16"/>
      <c r="E10737" s="16"/>
      <c r="F10737" s="16"/>
    </row>
    <row r="10738" spans="1:6">
      <c r="A10738" s="231"/>
      <c r="B10738" s="16"/>
      <c r="C10738" s="16"/>
      <c r="D10738" s="16"/>
      <c r="E10738" s="16"/>
      <c r="F10738" s="16"/>
    </row>
    <row r="10739" spans="1:6">
      <c r="A10739" s="231"/>
      <c r="B10739" s="16"/>
      <c r="C10739" s="16"/>
      <c r="D10739" s="16"/>
      <c r="E10739" s="16"/>
      <c r="F10739" s="16"/>
    </row>
    <row r="10740" spans="1:6">
      <c r="A10740" s="231"/>
      <c r="B10740" s="16"/>
      <c r="C10740" s="16"/>
      <c r="D10740" s="16"/>
      <c r="E10740" s="16"/>
      <c r="F10740" s="16"/>
    </row>
    <row r="10741" spans="1:6">
      <c r="A10741" s="231"/>
      <c r="B10741" s="16"/>
      <c r="C10741" s="16"/>
      <c r="D10741" s="16"/>
      <c r="E10741" s="16"/>
      <c r="F10741" s="16"/>
    </row>
    <row r="10742" spans="1:6">
      <c r="A10742" s="231"/>
      <c r="B10742" s="16"/>
      <c r="C10742" s="16"/>
      <c r="D10742" s="16"/>
      <c r="E10742" s="16"/>
      <c r="F10742" s="16"/>
    </row>
    <row r="10743" spans="1:6">
      <c r="A10743" s="231"/>
      <c r="B10743" s="16"/>
      <c r="C10743" s="16"/>
      <c r="D10743" s="16"/>
      <c r="E10743" s="16"/>
      <c r="F10743" s="16"/>
    </row>
    <row r="10744" spans="1:6">
      <c r="A10744" s="231"/>
      <c r="B10744" s="16"/>
      <c r="C10744" s="16"/>
      <c r="D10744" s="16"/>
      <c r="E10744" s="16"/>
      <c r="F10744" s="16"/>
    </row>
    <row r="10745" spans="1:6">
      <c r="A10745" s="231"/>
      <c r="B10745" s="16"/>
      <c r="C10745" s="16"/>
      <c r="D10745" s="16"/>
      <c r="E10745" s="16"/>
      <c r="F10745" s="16"/>
    </row>
    <row r="10746" spans="1:6">
      <c r="A10746" s="231"/>
      <c r="B10746" s="16"/>
      <c r="C10746" s="16"/>
      <c r="D10746" s="16"/>
      <c r="E10746" s="16"/>
      <c r="F10746" s="16"/>
    </row>
    <row r="10747" spans="1:6">
      <c r="A10747" s="231"/>
      <c r="B10747" s="16"/>
      <c r="C10747" s="16"/>
      <c r="D10747" s="16"/>
      <c r="E10747" s="16"/>
      <c r="F10747" s="16"/>
    </row>
    <row r="10748" spans="1:6">
      <c r="A10748" s="231"/>
      <c r="B10748" s="16"/>
      <c r="C10748" s="16"/>
      <c r="D10748" s="16"/>
      <c r="E10748" s="16"/>
      <c r="F10748" s="16"/>
    </row>
    <row r="10749" spans="1:6">
      <c r="A10749" s="231"/>
      <c r="B10749" s="16"/>
      <c r="C10749" s="16"/>
      <c r="D10749" s="16"/>
      <c r="E10749" s="16"/>
      <c r="F10749" s="16"/>
    </row>
    <row r="10750" spans="1:6">
      <c r="A10750" s="231"/>
      <c r="B10750" s="16"/>
      <c r="C10750" s="16"/>
      <c r="D10750" s="16"/>
      <c r="E10750" s="16"/>
      <c r="F10750" s="16"/>
    </row>
    <row r="10751" spans="1:6">
      <c r="A10751" s="231"/>
      <c r="B10751" s="16"/>
      <c r="C10751" s="16"/>
      <c r="D10751" s="16"/>
      <c r="E10751" s="16"/>
      <c r="F10751" s="16"/>
    </row>
    <row r="10752" spans="1:6">
      <c r="A10752" s="231"/>
      <c r="B10752" s="16"/>
      <c r="C10752" s="16"/>
      <c r="D10752" s="16"/>
      <c r="E10752" s="16"/>
      <c r="F10752" s="16"/>
    </row>
    <row r="10753" spans="1:6">
      <c r="A10753" s="231"/>
      <c r="B10753" s="16"/>
      <c r="C10753" s="16"/>
      <c r="D10753" s="16"/>
      <c r="E10753" s="16"/>
      <c r="F10753" s="16"/>
    </row>
    <row r="10754" spans="1:6">
      <c r="A10754" s="231"/>
      <c r="B10754" s="16"/>
      <c r="C10754" s="16"/>
      <c r="D10754" s="16"/>
      <c r="E10754" s="16"/>
      <c r="F10754" s="16"/>
    </row>
    <row r="10755" spans="1:6">
      <c r="A10755" s="231"/>
      <c r="B10755" s="16"/>
      <c r="C10755" s="16"/>
      <c r="D10755" s="16"/>
      <c r="E10755" s="16"/>
      <c r="F10755" s="16"/>
    </row>
    <row r="10756" spans="1:6">
      <c r="A10756" s="231"/>
      <c r="B10756" s="16"/>
      <c r="C10756" s="16"/>
      <c r="D10756" s="16"/>
      <c r="E10756" s="16"/>
      <c r="F10756" s="16"/>
    </row>
    <row r="10757" spans="1:6">
      <c r="A10757" s="231"/>
      <c r="B10757" s="16"/>
      <c r="C10757" s="16"/>
      <c r="D10757" s="16"/>
      <c r="E10757" s="16"/>
      <c r="F10757" s="16"/>
    </row>
    <row r="10758" spans="1:6">
      <c r="A10758" s="231"/>
      <c r="B10758" s="16"/>
      <c r="C10758" s="16"/>
      <c r="D10758" s="16"/>
      <c r="E10758" s="16"/>
      <c r="F10758" s="16"/>
    </row>
    <row r="10759" spans="1:6">
      <c r="A10759" s="231"/>
      <c r="B10759" s="16"/>
      <c r="C10759" s="16"/>
      <c r="D10759" s="16"/>
      <c r="E10759" s="16"/>
      <c r="F10759" s="16"/>
    </row>
    <row r="10760" spans="1:6">
      <c r="A10760" s="231"/>
      <c r="B10760" s="16"/>
      <c r="C10760" s="16"/>
      <c r="D10760" s="16"/>
      <c r="E10760" s="16"/>
      <c r="F10760" s="16"/>
    </row>
    <row r="10761" spans="1:6">
      <c r="A10761" s="231"/>
      <c r="B10761" s="16"/>
      <c r="C10761" s="16"/>
      <c r="D10761" s="16"/>
      <c r="E10761" s="16"/>
      <c r="F10761" s="16"/>
    </row>
    <row r="10762" spans="1:6">
      <c r="A10762" s="231"/>
      <c r="B10762" s="16"/>
      <c r="C10762" s="16"/>
      <c r="D10762" s="16"/>
      <c r="E10762" s="16"/>
      <c r="F10762" s="16"/>
    </row>
    <row r="10763" spans="1:6">
      <c r="A10763" s="231"/>
      <c r="B10763" s="16"/>
      <c r="C10763" s="16"/>
      <c r="D10763" s="16"/>
      <c r="E10763" s="16"/>
      <c r="F10763" s="16"/>
    </row>
    <row r="10764" spans="1:6">
      <c r="A10764" s="231"/>
      <c r="B10764" s="16"/>
      <c r="C10764" s="16"/>
      <c r="D10764" s="16"/>
      <c r="E10764" s="16"/>
      <c r="F10764" s="16"/>
    </row>
    <row r="10765" spans="1:6">
      <c r="A10765" s="231"/>
      <c r="B10765" s="16"/>
      <c r="C10765" s="16"/>
      <c r="D10765" s="16"/>
      <c r="E10765" s="16"/>
      <c r="F10765" s="16"/>
    </row>
    <row r="10766" spans="1:6">
      <c r="A10766" s="231"/>
      <c r="B10766" s="16"/>
      <c r="C10766" s="16"/>
      <c r="D10766" s="16"/>
      <c r="E10766" s="16"/>
      <c r="F10766" s="16"/>
    </row>
    <row r="10767" spans="1:6">
      <c r="A10767" s="231"/>
      <c r="B10767" s="16"/>
      <c r="C10767" s="16"/>
      <c r="D10767" s="16"/>
      <c r="E10767" s="16"/>
      <c r="F10767" s="16"/>
    </row>
    <row r="10768" spans="1:6">
      <c r="A10768" s="231"/>
      <c r="B10768" s="16"/>
      <c r="C10768" s="16"/>
      <c r="D10768" s="16"/>
      <c r="E10768" s="16"/>
      <c r="F10768" s="16"/>
    </row>
    <row r="10769" spans="1:6">
      <c r="A10769" s="231"/>
      <c r="B10769" s="16"/>
      <c r="C10769" s="16"/>
      <c r="D10769" s="16"/>
      <c r="E10769" s="16"/>
      <c r="F10769" s="16"/>
    </row>
    <row r="10770" spans="1:6">
      <c r="A10770" s="231"/>
      <c r="B10770" s="16"/>
      <c r="C10770" s="16"/>
      <c r="D10770" s="16"/>
      <c r="E10770" s="16"/>
      <c r="F10770" s="16"/>
    </row>
    <row r="10771" spans="1:6">
      <c r="A10771" s="231"/>
      <c r="B10771" s="16"/>
      <c r="C10771" s="16"/>
      <c r="D10771" s="16"/>
      <c r="E10771" s="16"/>
      <c r="F10771" s="16"/>
    </row>
    <row r="10772" spans="1:6">
      <c r="A10772" s="231"/>
      <c r="B10772" s="16"/>
      <c r="C10772" s="16"/>
      <c r="D10772" s="16"/>
      <c r="E10772" s="16"/>
      <c r="F10772" s="16"/>
    </row>
    <row r="10773" spans="1:6">
      <c r="A10773" s="231"/>
      <c r="B10773" s="16"/>
      <c r="C10773" s="16"/>
      <c r="D10773" s="16"/>
      <c r="E10773" s="16"/>
      <c r="F10773" s="16"/>
    </row>
    <row r="10774" spans="1:6">
      <c r="A10774" s="231"/>
      <c r="B10774" s="16"/>
      <c r="C10774" s="16"/>
      <c r="D10774" s="16"/>
      <c r="E10774" s="16"/>
      <c r="F10774" s="16"/>
    </row>
    <row r="10775" spans="1:6">
      <c r="A10775" s="231"/>
      <c r="B10775" s="16"/>
      <c r="C10775" s="16"/>
      <c r="D10775" s="16"/>
      <c r="E10775" s="16"/>
      <c r="F10775" s="16"/>
    </row>
    <row r="10776" spans="1:6">
      <c r="A10776" s="231"/>
      <c r="B10776" s="16"/>
      <c r="C10776" s="16"/>
      <c r="D10776" s="16"/>
      <c r="E10776" s="16"/>
      <c r="F10776" s="16"/>
    </row>
    <row r="10777" spans="1:6">
      <c r="A10777" s="231"/>
      <c r="B10777" s="16"/>
      <c r="C10777" s="16"/>
      <c r="D10777" s="16"/>
      <c r="E10777" s="16"/>
      <c r="F10777" s="16"/>
    </row>
    <row r="10778" spans="1:6">
      <c r="A10778" s="231"/>
      <c r="B10778" s="16"/>
      <c r="C10778" s="16"/>
      <c r="D10778" s="16"/>
      <c r="E10778" s="16"/>
      <c r="F10778" s="16"/>
    </row>
    <row r="10779" spans="1:6">
      <c r="A10779" s="231"/>
      <c r="B10779" s="16"/>
      <c r="C10779" s="16"/>
      <c r="D10779" s="16"/>
      <c r="E10779" s="16"/>
      <c r="F10779" s="16"/>
    </row>
    <row r="10780" spans="1:6">
      <c r="A10780" s="231"/>
      <c r="B10780" s="16"/>
      <c r="C10780" s="16"/>
      <c r="D10780" s="16"/>
      <c r="E10780" s="16"/>
      <c r="F10780" s="16"/>
    </row>
    <row r="10781" spans="1:6">
      <c r="A10781" s="231"/>
      <c r="B10781" s="16"/>
      <c r="C10781" s="16"/>
      <c r="D10781" s="16"/>
      <c r="E10781" s="16"/>
      <c r="F10781" s="16"/>
    </row>
    <row r="10782" spans="1:6">
      <c r="A10782" s="231"/>
      <c r="B10782" s="16"/>
      <c r="C10782" s="16"/>
      <c r="D10782" s="16"/>
      <c r="E10782" s="16"/>
      <c r="F10782" s="16"/>
    </row>
    <row r="10783" spans="1:6">
      <c r="A10783" s="231"/>
      <c r="B10783" s="16"/>
      <c r="C10783" s="16"/>
      <c r="D10783" s="16"/>
      <c r="E10783" s="16"/>
      <c r="F10783" s="16"/>
    </row>
    <row r="10784" spans="1:6">
      <c r="A10784" s="231"/>
      <c r="B10784" s="16"/>
      <c r="C10784" s="16"/>
      <c r="D10784" s="16"/>
      <c r="E10784" s="16"/>
      <c r="F10784" s="16"/>
    </row>
    <row r="10785" spans="1:6">
      <c r="A10785" s="231"/>
      <c r="B10785" s="16"/>
      <c r="C10785" s="16"/>
      <c r="D10785" s="16"/>
      <c r="E10785" s="16"/>
      <c r="F10785" s="16"/>
    </row>
    <row r="10786" spans="1:6">
      <c r="A10786" s="231"/>
      <c r="B10786" s="16"/>
      <c r="C10786" s="16"/>
      <c r="D10786" s="16"/>
      <c r="E10786" s="16"/>
      <c r="F10786" s="16"/>
    </row>
    <row r="10787" spans="1:6">
      <c r="A10787" s="231"/>
      <c r="B10787" s="16"/>
      <c r="C10787" s="16"/>
      <c r="D10787" s="16"/>
      <c r="E10787" s="16"/>
      <c r="F10787" s="16"/>
    </row>
    <row r="10788" spans="1:6">
      <c r="A10788" s="231"/>
      <c r="B10788" s="16"/>
      <c r="C10788" s="16"/>
      <c r="D10788" s="16"/>
      <c r="E10788" s="16"/>
      <c r="F10788" s="16"/>
    </row>
    <row r="10789" spans="1:6">
      <c r="A10789" s="231"/>
      <c r="B10789" s="16"/>
      <c r="C10789" s="16"/>
      <c r="D10789" s="16"/>
      <c r="E10789" s="16"/>
      <c r="F10789" s="16"/>
    </row>
    <row r="10790" spans="1:6">
      <c r="A10790" s="231"/>
      <c r="B10790" s="16"/>
      <c r="C10790" s="16"/>
      <c r="D10790" s="16"/>
      <c r="E10790" s="16"/>
      <c r="F10790" s="16"/>
    </row>
    <row r="10791" spans="1:6">
      <c r="A10791" s="231"/>
      <c r="B10791" s="16"/>
      <c r="C10791" s="16"/>
      <c r="D10791" s="16"/>
      <c r="E10791" s="16"/>
      <c r="F10791" s="16"/>
    </row>
    <row r="10792" spans="1:6">
      <c r="A10792" s="231"/>
      <c r="B10792" s="16"/>
      <c r="C10792" s="16"/>
      <c r="D10792" s="16"/>
      <c r="E10792" s="16"/>
      <c r="F10792" s="16"/>
    </row>
    <row r="10793" spans="1:6">
      <c r="A10793" s="231"/>
      <c r="B10793" s="16"/>
      <c r="C10793" s="16"/>
      <c r="D10793" s="16"/>
      <c r="E10793" s="16"/>
      <c r="F10793" s="16"/>
    </row>
    <row r="10794" spans="1:6">
      <c r="A10794" s="231"/>
      <c r="B10794" s="16"/>
      <c r="C10794" s="16"/>
      <c r="D10794" s="16"/>
      <c r="E10794" s="16"/>
      <c r="F10794" s="16"/>
    </row>
    <row r="10795" spans="1:6">
      <c r="A10795" s="231"/>
      <c r="B10795" s="16"/>
      <c r="C10795" s="16"/>
      <c r="D10795" s="16"/>
      <c r="E10795" s="16"/>
      <c r="F10795" s="16"/>
    </row>
    <row r="10796" spans="1:6">
      <c r="A10796" s="231"/>
      <c r="B10796" s="16"/>
      <c r="C10796" s="16"/>
      <c r="D10796" s="16"/>
      <c r="E10796" s="16"/>
      <c r="F10796" s="16"/>
    </row>
    <row r="10797" spans="1:6">
      <c r="A10797" s="231"/>
      <c r="B10797" s="16"/>
      <c r="C10797" s="16"/>
      <c r="D10797" s="16"/>
      <c r="E10797" s="16"/>
      <c r="F10797" s="16"/>
    </row>
    <row r="10798" spans="1:6">
      <c r="A10798" s="231"/>
      <c r="B10798" s="16"/>
      <c r="C10798" s="16"/>
      <c r="D10798" s="16"/>
      <c r="E10798" s="16"/>
      <c r="F10798" s="16"/>
    </row>
    <row r="10799" spans="1:6">
      <c r="A10799" s="231"/>
      <c r="B10799" s="16"/>
      <c r="C10799" s="16"/>
      <c r="D10799" s="16"/>
      <c r="E10799" s="16"/>
      <c r="F10799" s="16"/>
    </row>
    <row r="10800" spans="1:6">
      <c r="A10800" s="231"/>
      <c r="B10800" s="16"/>
      <c r="C10800" s="16"/>
      <c r="D10800" s="16"/>
      <c r="E10800" s="16"/>
      <c r="F10800" s="16"/>
    </row>
    <row r="10801" spans="1:6">
      <c r="A10801" s="231"/>
      <c r="B10801" s="16"/>
      <c r="C10801" s="16"/>
      <c r="D10801" s="16"/>
      <c r="E10801" s="16"/>
      <c r="F10801" s="16"/>
    </row>
    <row r="10802" spans="1:6">
      <c r="A10802" s="231"/>
      <c r="B10802" s="16"/>
      <c r="C10802" s="16"/>
      <c r="D10802" s="16"/>
      <c r="E10802" s="16"/>
      <c r="F10802" s="16"/>
    </row>
    <row r="10803" spans="1:6">
      <c r="A10803" s="231"/>
      <c r="B10803" s="16"/>
      <c r="C10803" s="16"/>
      <c r="D10803" s="16"/>
      <c r="E10803" s="16"/>
      <c r="F10803" s="16"/>
    </row>
    <row r="10804" spans="1:6">
      <c r="A10804" s="231"/>
      <c r="B10804" s="16"/>
      <c r="C10804" s="16"/>
      <c r="D10804" s="16"/>
      <c r="E10804" s="16"/>
      <c r="F10804" s="16"/>
    </row>
    <row r="10805" spans="1:6">
      <c r="A10805" s="231"/>
      <c r="B10805" s="16"/>
      <c r="C10805" s="16"/>
      <c r="D10805" s="16"/>
      <c r="E10805" s="16"/>
      <c r="F10805" s="16"/>
    </row>
    <row r="10806" spans="1:6">
      <c r="A10806" s="231"/>
      <c r="B10806" s="16"/>
      <c r="C10806" s="16"/>
      <c r="D10806" s="16"/>
      <c r="E10806" s="16"/>
      <c r="F10806" s="16"/>
    </row>
    <row r="10807" spans="1:6">
      <c r="A10807" s="231"/>
      <c r="B10807" s="16"/>
      <c r="C10807" s="16"/>
      <c r="D10807" s="16"/>
      <c r="E10807" s="16"/>
      <c r="F10807" s="16"/>
    </row>
    <row r="10808" spans="1:6">
      <c r="A10808" s="231"/>
      <c r="B10808" s="16"/>
      <c r="C10808" s="16"/>
      <c r="D10808" s="16"/>
      <c r="E10808" s="16"/>
      <c r="F10808" s="16"/>
    </row>
    <row r="10809" spans="1:6">
      <c r="A10809" s="231"/>
      <c r="B10809" s="16"/>
      <c r="C10809" s="16"/>
      <c r="D10809" s="16"/>
      <c r="E10809" s="16"/>
      <c r="F10809" s="16"/>
    </row>
    <row r="10810" spans="1:6">
      <c r="A10810" s="231"/>
      <c r="B10810" s="16"/>
      <c r="C10810" s="16"/>
      <c r="D10810" s="16"/>
      <c r="E10810" s="16"/>
      <c r="F10810" s="16"/>
    </row>
    <row r="10811" spans="1:6">
      <c r="A10811" s="231"/>
      <c r="B10811" s="16"/>
      <c r="C10811" s="16"/>
      <c r="D10811" s="16"/>
      <c r="E10811" s="16"/>
      <c r="F10811" s="16"/>
    </row>
    <row r="10812" spans="1:6">
      <c r="A10812" s="231"/>
      <c r="B10812" s="16"/>
      <c r="C10812" s="16"/>
      <c r="D10812" s="16"/>
      <c r="E10812" s="16"/>
      <c r="F10812" s="16"/>
    </row>
    <row r="10813" spans="1:6">
      <c r="A10813" s="231"/>
      <c r="B10813" s="16"/>
      <c r="C10813" s="16"/>
      <c r="D10813" s="16"/>
      <c r="E10813" s="16"/>
      <c r="F10813" s="16"/>
    </row>
    <row r="10814" spans="1:6">
      <c r="A10814" s="231"/>
      <c r="B10814" s="16"/>
      <c r="C10814" s="16"/>
      <c r="D10814" s="16"/>
      <c r="E10814" s="16"/>
      <c r="F10814" s="16"/>
    </row>
    <row r="10815" spans="1:6">
      <c r="A10815" s="231"/>
      <c r="B10815" s="16"/>
      <c r="C10815" s="16"/>
      <c r="D10815" s="16"/>
      <c r="E10815" s="16"/>
      <c r="F10815" s="16"/>
    </row>
    <row r="10816" spans="1:6">
      <c r="A10816" s="231"/>
      <c r="B10816" s="16"/>
      <c r="C10816" s="16"/>
      <c r="D10816" s="16"/>
      <c r="E10816" s="16"/>
      <c r="F10816" s="16"/>
    </row>
    <row r="10817" spans="1:6">
      <c r="A10817" s="231"/>
      <c r="B10817" s="16"/>
      <c r="C10817" s="16"/>
      <c r="D10817" s="16"/>
      <c r="E10817" s="16"/>
      <c r="F10817" s="16"/>
    </row>
    <row r="10818" spans="1:6">
      <c r="A10818" s="231"/>
      <c r="B10818" s="16"/>
      <c r="C10818" s="16"/>
      <c r="D10818" s="16"/>
      <c r="E10818" s="16"/>
      <c r="F10818" s="16"/>
    </row>
    <row r="10819" spans="1:6">
      <c r="A10819" s="231"/>
      <c r="B10819" s="16"/>
      <c r="C10819" s="16"/>
      <c r="D10819" s="16"/>
      <c r="E10819" s="16"/>
      <c r="F10819" s="16"/>
    </row>
    <row r="10820" spans="1:6">
      <c r="A10820" s="231"/>
      <c r="B10820" s="16"/>
      <c r="C10820" s="16"/>
      <c r="D10820" s="16"/>
      <c r="E10820" s="16"/>
      <c r="F10820" s="16"/>
    </row>
    <row r="10821" spans="1:6">
      <c r="A10821" s="231"/>
      <c r="B10821" s="16"/>
      <c r="C10821" s="16"/>
      <c r="D10821" s="16"/>
      <c r="E10821" s="16"/>
      <c r="F10821" s="16"/>
    </row>
    <row r="10822" spans="1:6">
      <c r="A10822" s="231"/>
      <c r="B10822" s="16"/>
      <c r="C10822" s="16"/>
      <c r="D10822" s="16"/>
      <c r="E10822" s="16"/>
      <c r="F10822" s="16"/>
    </row>
    <row r="10823" spans="1:6">
      <c r="A10823" s="231"/>
      <c r="B10823" s="16"/>
      <c r="C10823" s="16"/>
      <c r="D10823" s="16"/>
      <c r="E10823" s="16"/>
      <c r="F10823" s="16"/>
    </row>
    <row r="10824" spans="1:6">
      <c r="A10824" s="231"/>
      <c r="B10824" s="16"/>
      <c r="C10824" s="16"/>
      <c r="D10824" s="16"/>
      <c r="E10824" s="16"/>
      <c r="F10824" s="16"/>
    </row>
    <row r="10825" spans="1:6">
      <c r="A10825" s="231"/>
      <c r="B10825" s="16"/>
      <c r="C10825" s="16"/>
      <c r="D10825" s="16"/>
      <c r="E10825" s="16"/>
      <c r="F10825" s="16"/>
    </row>
    <row r="10826" spans="1:6">
      <c r="A10826" s="231"/>
      <c r="B10826" s="16"/>
      <c r="C10826" s="16"/>
      <c r="D10826" s="16"/>
      <c r="E10826" s="16"/>
      <c r="F10826" s="16"/>
    </row>
    <row r="10827" spans="1:6">
      <c r="A10827" s="231"/>
      <c r="B10827" s="16"/>
      <c r="C10827" s="16"/>
      <c r="D10827" s="16"/>
      <c r="E10827" s="16"/>
      <c r="F10827" s="16"/>
    </row>
    <row r="10828" spans="1:6">
      <c r="A10828" s="231"/>
      <c r="B10828" s="16"/>
      <c r="C10828" s="16"/>
      <c r="D10828" s="16"/>
      <c r="E10828" s="16"/>
      <c r="F10828" s="16"/>
    </row>
    <row r="10829" spans="1:6">
      <c r="A10829" s="231"/>
      <c r="B10829" s="16"/>
      <c r="C10829" s="16"/>
      <c r="D10829" s="16"/>
      <c r="E10829" s="16"/>
      <c r="F10829" s="16"/>
    </row>
    <row r="10830" spans="1:6">
      <c r="A10830" s="231"/>
      <c r="B10830" s="16"/>
      <c r="C10830" s="16"/>
      <c r="D10830" s="16"/>
      <c r="E10830" s="16"/>
      <c r="F10830" s="16"/>
    </row>
    <row r="10831" spans="1:6">
      <c r="A10831" s="231"/>
      <c r="B10831" s="16"/>
      <c r="C10831" s="16"/>
      <c r="D10831" s="16"/>
      <c r="E10831" s="16"/>
      <c r="F10831" s="16"/>
    </row>
    <row r="10832" spans="1:6">
      <c r="A10832" s="231"/>
      <c r="B10832" s="16"/>
      <c r="C10832" s="16"/>
      <c r="D10832" s="16"/>
      <c r="E10832" s="16"/>
      <c r="F10832" s="16"/>
    </row>
    <row r="10833" spans="1:6">
      <c r="A10833" s="231"/>
      <c r="B10833" s="16"/>
      <c r="C10833" s="16"/>
      <c r="D10833" s="16"/>
      <c r="E10833" s="16"/>
      <c r="F10833" s="16"/>
    </row>
    <row r="10834" spans="1:6">
      <c r="A10834" s="231"/>
      <c r="B10834" s="16"/>
      <c r="C10834" s="16"/>
      <c r="D10834" s="16"/>
      <c r="E10834" s="16"/>
      <c r="F10834" s="16"/>
    </row>
    <row r="10835" spans="1:6">
      <c r="A10835" s="231"/>
      <c r="B10835" s="16"/>
      <c r="C10835" s="16"/>
      <c r="D10835" s="16"/>
      <c r="E10835" s="16"/>
      <c r="F10835" s="16"/>
    </row>
    <row r="10836" spans="1:6">
      <c r="A10836" s="231"/>
      <c r="B10836" s="16"/>
      <c r="C10836" s="16"/>
      <c r="D10836" s="16"/>
      <c r="E10836" s="16"/>
      <c r="F10836" s="16"/>
    </row>
    <row r="10837" spans="1:6">
      <c r="A10837" s="231"/>
      <c r="B10837" s="16"/>
      <c r="C10837" s="16"/>
      <c r="D10837" s="16"/>
      <c r="E10837" s="16"/>
      <c r="F10837" s="16"/>
    </row>
    <row r="10838" spans="1:6">
      <c r="A10838" s="231"/>
      <c r="B10838" s="16"/>
      <c r="C10838" s="16"/>
      <c r="D10838" s="16"/>
      <c r="E10838" s="16"/>
      <c r="F10838" s="16"/>
    </row>
    <row r="10839" spans="1:6">
      <c r="A10839" s="231"/>
      <c r="B10839" s="16"/>
      <c r="C10839" s="16"/>
      <c r="D10839" s="16"/>
      <c r="E10839" s="16"/>
      <c r="F10839" s="16"/>
    </row>
    <row r="10840" spans="1:6">
      <c r="A10840" s="231"/>
      <c r="B10840" s="16"/>
      <c r="C10840" s="16"/>
      <c r="D10840" s="16"/>
      <c r="E10840" s="16"/>
      <c r="F10840" s="16"/>
    </row>
    <row r="10841" spans="1:6">
      <c r="A10841" s="231"/>
      <c r="B10841" s="16"/>
      <c r="C10841" s="16"/>
      <c r="D10841" s="16"/>
      <c r="E10841" s="16"/>
      <c r="F10841" s="16"/>
    </row>
    <row r="10842" spans="1:6">
      <c r="A10842" s="231"/>
      <c r="B10842" s="16"/>
      <c r="C10842" s="16"/>
      <c r="D10842" s="16"/>
      <c r="E10842" s="16"/>
      <c r="F10842" s="16"/>
    </row>
    <row r="10843" spans="1:6">
      <c r="A10843" s="231"/>
      <c r="B10843" s="16"/>
      <c r="C10843" s="16"/>
      <c r="D10843" s="16"/>
      <c r="E10843" s="16"/>
      <c r="F10843" s="16"/>
    </row>
    <row r="10844" spans="1:6">
      <c r="A10844" s="231"/>
      <c r="B10844" s="16"/>
      <c r="C10844" s="16"/>
      <c r="D10844" s="16"/>
      <c r="E10844" s="16"/>
      <c r="F10844" s="16"/>
    </row>
    <row r="10845" spans="1:6">
      <c r="A10845" s="231"/>
      <c r="B10845" s="16"/>
      <c r="C10845" s="16"/>
      <c r="D10845" s="16"/>
      <c r="E10845" s="16"/>
      <c r="F10845" s="16"/>
    </row>
    <row r="10846" spans="1:6">
      <c r="A10846" s="231"/>
      <c r="B10846" s="16"/>
      <c r="C10846" s="16"/>
      <c r="D10846" s="16"/>
      <c r="E10846" s="16"/>
      <c r="F10846" s="16"/>
    </row>
    <row r="10847" spans="1:6">
      <c r="A10847" s="231"/>
      <c r="B10847" s="16"/>
      <c r="C10847" s="16"/>
      <c r="D10847" s="16"/>
      <c r="E10847" s="16"/>
      <c r="F10847" s="16"/>
    </row>
    <row r="10848" spans="1:6">
      <c r="A10848" s="231"/>
      <c r="B10848" s="16"/>
      <c r="C10848" s="16"/>
      <c r="D10848" s="16"/>
      <c r="E10848" s="16"/>
      <c r="F10848" s="16"/>
    </row>
    <row r="10849" spans="1:6">
      <c r="A10849" s="231"/>
      <c r="B10849" s="16"/>
      <c r="C10849" s="16"/>
      <c r="D10849" s="16"/>
      <c r="E10849" s="16"/>
      <c r="F10849" s="16"/>
    </row>
    <row r="10850" spans="1:6">
      <c r="A10850" s="231"/>
      <c r="B10850" s="16"/>
      <c r="C10850" s="16"/>
      <c r="D10850" s="16"/>
      <c r="E10850" s="16"/>
      <c r="F10850" s="16"/>
    </row>
    <row r="10851" spans="1:6">
      <c r="A10851" s="231"/>
      <c r="B10851" s="16"/>
      <c r="C10851" s="16"/>
      <c r="D10851" s="16"/>
      <c r="E10851" s="16"/>
      <c r="F10851" s="16"/>
    </row>
    <row r="10852" spans="1:6">
      <c r="A10852" s="231"/>
      <c r="B10852" s="16"/>
      <c r="C10852" s="16"/>
      <c r="D10852" s="16"/>
      <c r="E10852" s="16"/>
      <c r="F10852" s="16"/>
    </row>
    <row r="10853" spans="1:6">
      <c r="A10853" s="231"/>
      <c r="B10853" s="16"/>
      <c r="C10853" s="16"/>
      <c r="D10853" s="16"/>
      <c r="E10853" s="16"/>
      <c r="F10853" s="16"/>
    </row>
    <row r="10854" spans="1:6">
      <c r="A10854" s="231"/>
      <c r="B10854" s="16"/>
      <c r="C10854" s="16"/>
      <c r="D10854" s="16"/>
      <c r="E10854" s="16"/>
      <c r="F10854" s="16"/>
    </row>
    <row r="10855" spans="1:6">
      <c r="A10855" s="231"/>
      <c r="B10855" s="16"/>
      <c r="C10855" s="16"/>
      <c r="D10855" s="16"/>
      <c r="E10855" s="16"/>
      <c r="F10855" s="16"/>
    </row>
    <row r="10856" spans="1:6">
      <c r="A10856" s="231"/>
      <c r="B10856" s="16"/>
      <c r="C10856" s="16"/>
      <c r="D10856" s="16"/>
      <c r="E10856" s="16"/>
      <c r="F10856" s="16"/>
    </row>
    <row r="10857" spans="1:6">
      <c r="A10857" s="231"/>
      <c r="B10857" s="16"/>
      <c r="C10857" s="16"/>
      <c r="D10857" s="16"/>
      <c r="E10857" s="16"/>
      <c r="F10857" s="16"/>
    </row>
    <row r="10858" spans="1:6">
      <c r="A10858" s="231"/>
      <c r="B10858" s="16"/>
      <c r="C10858" s="16"/>
      <c r="D10858" s="16"/>
      <c r="E10858" s="16"/>
      <c r="F10858" s="16"/>
    </row>
    <row r="10859" spans="1:6">
      <c r="A10859" s="231"/>
      <c r="B10859" s="16"/>
      <c r="C10859" s="16"/>
      <c r="D10859" s="16"/>
      <c r="E10859" s="16"/>
      <c r="F10859" s="16"/>
    </row>
    <row r="10860" spans="1:6">
      <c r="A10860" s="231"/>
      <c r="B10860" s="16"/>
      <c r="C10860" s="16"/>
      <c r="D10860" s="16"/>
      <c r="E10860" s="16"/>
      <c r="F10860" s="16"/>
    </row>
    <row r="10861" spans="1:6">
      <c r="A10861" s="231"/>
      <c r="B10861" s="16"/>
      <c r="C10861" s="16"/>
      <c r="D10861" s="16"/>
      <c r="E10861" s="16"/>
      <c r="F10861" s="16"/>
    </row>
    <row r="10862" spans="1:6">
      <c r="A10862" s="231"/>
      <c r="B10862" s="16"/>
      <c r="C10862" s="16"/>
      <c r="D10862" s="16"/>
      <c r="E10862" s="16"/>
      <c r="F10862" s="16"/>
    </row>
    <row r="10863" spans="1:6">
      <c r="A10863" s="231"/>
      <c r="B10863" s="16"/>
      <c r="C10863" s="16"/>
      <c r="D10863" s="16"/>
      <c r="E10863" s="16"/>
      <c r="F10863" s="16"/>
    </row>
    <row r="10864" spans="1:6">
      <c r="A10864" s="231"/>
      <c r="B10864" s="16"/>
      <c r="C10864" s="16"/>
      <c r="D10864" s="16"/>
      <c r="E10864" s="16"/>
      <c r="F10864" s="16"/>
    </row>
    <row r="10865" spans="1:6">
      <c r="A10865" s="231"/>
      <c r="B10865" s="16"/>
      <c r="C10865" s="16"/>
      <c r="D10865" s="16"/>
      <c r="E10865" s="16"/>
      <c r="F10865" s="16"/>
    </row>
    <row r="10866" spans="1:6">
      <c r="A10866" s="231"/>
      <c r="B10866" s="16"/>
      <c r="C10866" s="16"/>
      <c r="D10866" s="16"/>
      <c r="E10866" s="16"/>
      <c r="F10866" s="16"/>
    </row>
    <row r="10867" spans="1:6">
      <c r="A10867" s="231"/>
      <c r="B10867" s="16"/>
      <c r="C10867" s="16"/>
      <c r="D10867" s="16"/>
      <c r="E10867" s="16"/>
      <c r="F10867" s="16"/>
    </row>
    <row r="10868" spans="1:6">
      <c r="A10868" s="231"/>
      <c r="B10868" s="16"/>
      <c r="C10868" s="16"/>
      <c r="D10868" s="16"/>
      <c r="E10868" s="16"/>
      <c r="F10868" s="16"/>
    </row>
    <row r="10869" spans="1:6">
      <c r="A10869" s="231"/>
      <c r="B10869" s="16"/>
      <c r="C10869" s="16"/>
      <c r="D10869" s="16"/>
      <c r="E10869" s="16"/>
      <c r="F10869" s="16"/>
    </row>
    <row r="10870" spans="1:6">
      <c r="A10870" s="231"/>
      <c r="B10870" s="16"/>
      <c r="C10870" s="16"/>
      <c r="D10870" s="16"/>
      <c r="E10870" s="16"/>
      <c r="F10870" s="16"/>
    </row>
    <row r="10871" spans="1:6">
      <c r="A10871" s="231"/>
      <c r="B10871" s="16"/>
      <c r="C10871" s="16"/>
      <c r="D10871" s="16"/>
      <c r="E10871" s="16"/>
      <c r="F10871" s="16"/>
    </row>
    <row r="10872" spans="1:6">
      <c r="A10872" s="231"/>
      <c r="B10872" s="16"/>
      <c r="C10872" s="16"/>
      <c r="D10872" s="16"/>
      <c r="E10872" s="16"/>
      <c r="F10872" s="16"/>
    </row>
    <row r="10873" spans="1:6">
      <c r="A10873" s="231"/>
      <c r="B10873" s="16"/>
      <c r="C10873" s="16"/>
      <c r="D10873" s="16"/>
      <c r="E10873" s="16"/>
      <c r="F10873" s="16"/>
    </row>
    <row r="10874" spans="1:6">
      <c r="A10874" s="231"/>
      <c r="B10874" s="16"/>
      <c r="C10874" s="16"/>
      <c r="D10874" s="16"/>
      <c r="E10874" s="16"/>
      <c r="F10874" s="16"/>
    </row>
    <row r="10875" spans="1:6">
      <c r="A10875" s="231"/>
      <c r="B10875" s="16"/>
      <c r="C10875" s="16"/>
      <c r="D10875" s="16"/>
      <c r="E10875" s="16"/>
      <c r="F10875" s="16"/>
    </row>
    <row r="10876" spans="1:6">
      <c r="A10876" s="231"/>
      <c r="B10876" s="16"/>
      <c r="C10876" s="16"/>
      <c r="D10876" s="16"/>
      <c r="E10876" s="16"/>
      <c r="F10876" s="16"/>
    </row>
    <row r="10877" spans="1:6">
      <c r="A10877" s="231"/>
      <c r="B10877" s="16"/>
      <c r="C10877" s="16"/>
      <c r="D10877" s="16"/>
      <c r="E10877" s="16"/>
      <c r="F10877" s="16"/>
    </row>
    <row r="10878" spans="1:6">
      <c r="A10878" s="231"/>
      <c r="B10878" s="16"/>
      <c r="C10878" s="16"/>
      <c r="D10878" s="16"/>
      <c r="E10878" s="16"/>
      <c r="F10878" s="16"/>
    </row>
    <row r="10879" spans="1:6">
      <c r="A10879" s="231"/>
      <c r="B10879" s="16"/>
      <c r="C10879" s="16"/>
      <c r="D10879" s="16"/>
      <c r="E10879" s="16"/>
      <c r="F10879" s="16"/>
    </row>
    <row r="10880" spans="1:6">
      <c r="A10880" s="231"/>
      <c r="B10880" s="16"/>
      <c r="C10880" s="16"/>
      <c r="D10880" s="16"/>
      <c r="E10880" s="16"/>
      <c r="F10880" s="16"/>
    </row>
    <row r="10881" spans="1:6">
      <c r="A10881" s="231"/>
      <c r="B10881" s="16"/>
      <c r="C10881" s="16"/>
      <c r="D10881" s="16"/>
      <c r="E10881" s="16"/>
      <c r="F10881" s="16"/>
    </row>
    <row r="10882" spans="1:6">
      <c r="A10882" s="231"/>
      <c r="B10882" s="16"/>
      <c r="C10882" s="16"/>
      <c r="D10882" s="16"/>
      <c r="E10882" s="16"/>
      <c r="F10882" s="16"/>
    </row>
    <row r="10883" spans="1:6">
      <c r="A10883" s="231"/>
      <c r="B10883" s="16"/>
      <c r="C10883" s="16"/>
      <c r="D10883" s="16"/>
      <c r="E10883" s="16"/>
      <c r="F10883" s="16"/>
    </row>
    <row r="10884" spans="1:6">
      <c r="A10884" s="231"/>
      <c r="B10884" s="16"/>
      <c r="C10884" s="16"/>
      <c r="D10884" s="16"/>
      <c r="E10884" s="16"/>
      <c r="F10884" s="16"/>
    </row>
    <row r="10885" spans="1:6">
      <c r="A10885" s="231"/>
      <c r="B10885" s="16"/>
      <c r="C10885" s="16"/>
      <c r="D10885" s="16"/>
      <c r="E10885" s="16"/>
      <c r="F10885" s="16"/>
    </row>
    <row r="10886" spans="1:6">
      <c r="A10886" s="231"/>
      <c r="B10886" s="16"/>
      <c r="C10886" s="16"/>
      <c r="D10886" s="16"/>
      <c r="E10886" s="16"/>
      <c r="F10886" s="16"/>
    </row>
    <row r="10887" spans="1:6">
      <c r="A10887" s="231"/>
      <c r="B10887" s="16"/>
      <c r="C10887" s="16"/>
      <c r="D10887" s="16"/>
      <c r="E10887" s="16"/>
      <c r="F10887" s="16"/>
    </row>
    <row r="10888" spans="1:6">
      <c r="A10888" s="231"/>
      <c r="B10888" s="16"/>
      <c r="C10888" s="16"/>
      <c r="D10888" s="16"/>
      <c r="E10888" s="16"/>
      <c r="F10888" s="16"/>
    </row>
    <row r="10889" spans="1:6">
      <c r="A10889" s="231"/>
      <c r="B10889" s="16"/>
      <c r="C10889" s="16"/>
      <c r="D10889" s="16"/>
      <c r="E10889" s="16"/>
      <c r="F10889" s="16"/>
    </row>
    <row r="10890" spans="1:6">
      <c r="A10890" s="231"/>
      <c r="B10890" s="16"/>
      <c r="C10890" s="16"/>
      <c r="D10890" s="16"/>
      <c r="E10890" s="16"/>
      <c r="F10890" s="16"/>
    </row>
    <row r="10891" spans="1:6">
      <c r="A10891" s="231"/>
      <c r="B10891" s="16"/>
      <c r="C10891" s="16"/>
      <c r="D10891" s="16"/>
      <c r="E10891" s="16"/>
      <c r="F10891" s="16"/>
    </row>
    <row r="10892" spans="1:6">
      <c r="A10892" s="231"/>
      <c r="B10892" s="16"/>
      <c r="C10892" s="16"/>
      <c r="D10892" s="16"/>
      <c r="E10892" s="16"/>
      <c r="F10892" s="16"/>
    </row>
    <row r="10893" spans="1:6">
      <c r="A10893" s="231"/>
      <c r="B10893" s="16"/>
      <c r="C10893" s="16"/>
      <c r="D10893" s="16"/>
      <c r="E10893" s="16"/>
      <c r="F10893" s="16"/>
    </row>
    <row r="10894" spans="1:6">
      <c r="A10894" s="231"/>
      <c r="B10894" s="16"/>
      <c r="C10894" s="16"/>
      <c r="D10894" s="16"/>
      <c r="E10894" s="16"/>
      <c r="F10894" s="16"/>
    </row>
    <row r="10895" spans="1:6">
      <c r="A10895" s="231"/>
      <c r="B10895" s="16"/>
      <c r="C10895" s="16"/>
      <c r="D10895" s="16"/>
      <c r="E10895" s="16"/>
      <c r="F10895" s="16"/>
    </row>
    <row r="10896" spans="1:6">
      <c r="A10896" s="231"/>
      <c r="B10896" s="16"/>
      <c r="C10896" s="16"/>
      <c r="D10896" s="16"/>
      <c r="E10896" s="16"/>
      <c r="F10896" s="16"/>
    </row>
    <row r="10897" spans="1:6">
      <c r="A10897" s="231"/>
      <c r="B10897" s="16"/>
      <c r="C10897" s="16"/>
      <c r="D10897" s="16"/>
      <c r="E10897" s="16"/>
      <c r="F10897" s="16"/>
    </row>
    <row r="10898" spans="1:6">
      <c r="A10898" s="231"/>
      <c r="B10898" s="16"/>
      <c r="C10898" s="16"/>
      <c r="D10898" s="16"/>
      <c r="E10898" s="16"/>
      <c r="F10898" s="16"/>
    </row>
    <row r="10899" spans="1:6">
      <c r="A10899" s="231"/>
      <c r="B10899" s="16"/>
      <c r="C10899" s="16"/>
      <c r="D10899" s="16"/>
      <c r="E10899" s="16"/>
      <c r="F10899" s="16"/>
    </row>
    <row r="10900" spans="1:6">
      <c r="A10900" s="231"/>
      <c r="B10900" s="16"/>
      <c r="C10900" s="16"/>
      <c r="D10900" s="16"/>
      <c r="E10900" s="16"/>
      <c r="F10900" s="16"/>
    </row>
    <row r="10901" spans="1:6">
      <c r="A10901" s="231"/>
      <c r="B10901" s="16"/>
      <c r="C10901" s="16"/>
      <c r="D10901" s="16"/>
      <c r="E10901" s="16"/>
      <c r="F10901" s="16"/>
    </row>
    <row r="10902" spans="1:6">
      <c r="A10902" s="231"/>
      <c r="B10902" s="16"/>
      <c r="C10902" s="16"/>
      <c r="D10902" s="16"/>
      <c r="E10902" s="16"/>
      <c r="F10902" s="16"/>
    </row>
    <row r="10903" spans="1:6">
      <c r="A10903" s="231"/>
      <c r="B10903" s="16"/>
      <c r="C10903" s="16"/>
      <c r="D10903" s="16"/>
      <c r="E10903" s="16"/>
      <c r="F10903" s="16"/>
    </row>
    <row r="10904" spans="1:6">
      <c r="A10904" s="231"/>
      <c r="B10904" s="16"/>
      <c r="C10904" s="16"/>
      <c r="D10904" s="16"/>
      <c r="E10904" s="16"/>
      <c r="F10904" s="16"/>
    </row>
    <row r="10905" spans="1:6">
      <c r="A10905" s="231"/>
      <c r="B10905" s="16"/>
      <c r="C10905" s="16"/>
      <c r="D10905" s="16"/>
      <c r="E10905" s="16"/>
      <c r="F10905" s="16"/>
    </row>
    <row r="10906" spans="1:6">
      <c r="A10906" s="231"/>
      <c r="B10906" s="16"/>
      <c r="C10906" s="16"/>
      <c r="D10906" s="16"/>
      <c r="E10906" s="16"/>
      <c r="F10906" s="16"/>
    </row>
    <row r="10907" spans="1:6">
      <c r="A10907" s="231"/>
      <c r="B10907" s="16"/>
      <c r="C10907" s="16"/>
      <c r="D10907" s="16"/>
      <c r="E10907" s="16"/>
      <c r="F10907" s="16"/>
    </row>
    <row r="10908" spans="1:6">
      <c r="A10908" s="231"/>
      <c r="B10908" s="16"/>
      <c r="C10908" s="16"/>
      <c r="D10908" s="16"/>
      <c r="E10908" s="16"/>
      <c r="F10908" s="16"/>
    </row>
    <row r="10909" spans="1:6">
      <c r="A10909" s="231"/>
      <c r="B10909" s="16"/>
      <c r="C10909" s="16"/>
      <c r="D10909" s="16"/>
      <c r="E10909" s="16"/>
      <c r="F10909" s="16"/>
    </row>
    <row r="10910" spans="1:6">
      <c r="A10910" s="231"/>
      <c r="B10910" s="16"/>
      <c r="C10910" s="16"/>
      <c r="D10910" s="16"/>
      <c r="E10910" s="16"/>
      <c r="F10910" s="16"/>
    </row>
    <row r="10911" spans="1:6">
      <c r="A10911" s="231"/>
      <c r="B10911" s="16"/>
      <c r="C10911" s="16"/>
      <c r="D10911" s="16"/>
      <c r="E10911" s="16"/>
      <c r="F10911" s="16"/>
    </row>
    <row r="10912" spans="1:6">
      <c r="A10912" s="231"/>
      <c r="B10912" s="16"/>
      <c r="C10912" s="16"/>
      <c r="D10912" s="16"/>
      <c r="E10912" s="16"/>
      <c r="F10912" s="16"/>
    </row>
    <row r="10913" spans="1:6">
      <c r="A10913" s="231"/>
      <c r="B10913" s="16"/>
      <c r="C10913" s="16"/>
      <c r="D10913" s="16"/>
      <c r="E10913" s="16"/>
      <c r="F10913" s="16"/>
    </row>
    <row r="10914" spans="1:6">
      <c r="A10914" s="231"/>
      <c r="B10914" s="16"/>
      <c r="C10914" s="16"/>
      <c r="D10914" s="16"/>
      <c r="E10914" s="16"/>
      <c r="F10914" s="16"/>
    </row>
    <row r="10915" spans="1:6">
      <c r="A10915" s="231"/>
      <c r="B10915" s="16"/>
      <c r="C10915" s="16"/>
      <c r="D10915" s="16"/>
      <c r="E10915" s="16"/>
      <c r="F10915" s="16"/>
    </row>
    <row r="10916" spans="1:6">
      <c r="A10916" s="231"/>
      <c r="B10916" s="16"/>
      <c r="C10916" s="16"/>
      <c r="D10916" s="16"/>
      <c r="E10916" s="16"/>
      <c r="F10916" s="16"/>
    </row>
    <row r="10917" spans="1:6">
      <c r="A10917" s="231"/>
      <c r="B10917" s="16"/>
      <c r="C10917" s="16"/>
      <c r="D10917" s="16"/>
      <c r="E10917" s="16"/>
      <c r="F10917" s="16"/>
    </row>
    <row r="10918" spans="1:6">
      <c r="A10918" s="231"/>
      <c r="B10918" s="16"/>
      <c r="C10918" s="16"/>
      <c r="D10918" s="16"/>
      <c r="E10918" s="16"/>
      <c r="F10918" s="16"/>
    </row>
    <row r="10919" spans="1:6">
      <c r="A10919" s="231"/>
      <c r="B10919" s="16"/>
      <c r="C10919" s="16"/>
      <c r="D10919" s="16"/>
      <c r="E10919" s="16"/>
      <c r="F10919" s="16"/>
    </row>
    <row r="10920" spans="1:6">
      <c r="A10920" s="231"/>
      <c r="B10920" s="16"/>
      <c r="C10920" s="16"/>
      <c r="D10920" s="16"/>
      <c r="E10920" s="16"/>
      <c r="F10920" s="16"/>
    </row>
    <row r="10921" spans="1:6">
      <c r="A10921" s="231"/>
      <c r="B10921" s="16"/>
      <c r="C10921" s="16"/>
      <c r="D10921" s="16"/>
      <c r="E10921" s="16"/>
      <c r="F10921" s="16"/>
    </row>
    <row r="10922" spans="1:6">
      <c r="A10922" s="231"/>
      <c r="B10922" s="16"/>
      <c r="C10922" s="16"/>
      <c r="D10922" s="16"/>
      <c r="E10922" s="16"/>
      <c r="F10922" s="16"/>
    </row>
    <row r="10923" spans="1:6">
      <c r="A10923" s="231"/>
      <c r="B10923" s="16"/>
      <c r="C10923" s="16"/>
      <c r="D10923" s="16"/>
      <c r="E10923" s="16"/>
      <c r="F10923" s="16"/>
    </row>
    <row r="10924" spans="1:6">
      <c r="A10924" s="231"/>
      <c r="B10924" s="16"/>
      <c r="C10924" s="16"/>
      <c r="D10924" s="16"/>
      <c r="E10924" s="16"/>
      <c r="F10924" s="16"/>
    </row>
    <row r="10925" spans="1:6">
      <c r="A10925" s="231"/>
      <c r="B10925" s="16"/>
      <c r="C10925" s="16"/>
      <c r="D10925" s="16"/>
      <c r="E10925" s="16"/>
      <c r="F10925" s="16"/>
    </row>
    <row r="10926" spans="1:6">
      <c r="A10926" s="231"/>
      <c r="B10926" s="16"/>
      <c r="C10926" s="16"/>
      <c r="D10926" s="16"/>
      <c r="E10926" s="16"/>
      <c r="F10926" s="16"/>
    </row>
    <row r="10927" spans="1:6">
      <c r="A10927" s="231"/>
      <c r="B10927" s="16"/>
      <c r="C10927" s="16"/>
      <c r="D10927" s="16"/>
      <c r="E10927" s="16"/>
      <c r="F10927" s="16"/>
    </row>
    <row r="10928" spans="1:6">
      <c r="A10928" s="231"/>
      <c r="B10928" s="16"/>
      <c r="C10928" s="16"/>
      <c r="D10928" s="16"/>
      <c r="E10928" s="16"/>
      <c r="F10928" s="16"/>
    </row>
    <row r="10929" spans="1:6">
      <c r="A10929" s="231"/>
      <c r="B10929" s="16"/>
      <c r="C10929" s="16"/>
      <c r="D10929" s="16"/>
      <c r="E10929" s="16"/>
      <c r="F10929" s="16"/>
    </row>
    <row r="10930" spans="1:6">
      <c r="A10930" s="231"/>
      <c r="B10930" s="16"/>
      <c r="C10930" s="16"/>
      <c r="D10930" s="16"/>
      <c r="E10930" s="16"/>
      <c r="F10930" s="16"/>
    </row>
    <row r="10931" spans="1:6">
      <c r="A10931" s="231"/>
      <c r="B10931" s="16"/>
      <c r="C10931" s="16"/>
      <c r="D10931" s="16"/>
      <c r="E10931" s="16"/>
      <c r="F10931" s="16"/>
    </row>
    <row r="10932" spans="1:6">
      <c r="A10932" s="231"/>
      <c r="B10932" s="16"/>
      <c r="C10932" s="16"/>
      <c r="D10932" s="16"/>
      <c r="E10932" s="16"/>
      <c r="F10932" s="16"/>
    </row>
    <row r="10933" spans="1:6">
      <c r="A10933" s="231"/>
      <c r="B10933" s="16"/>
      <c r="C10933" s="16"/>
      <c r="D10933" s="16"/>
      <c r="E10933" s="16"/>
      <c r="F10933" s="16"/>
    </row>
    <row r="10934" spans="1:6">
      <c r="A10934" s="231"/>
      <c r="B10934" s="16"/>
      <c r="C10934" s="16"/>
      <c r="D10934" s="16"/>
      <c r="E10934" s="16"/>
      <c r="F10934" s="16"/>
    </row>
    <row r="10935" spans="1:6">
      <c r="A10935" s="231"/>
      <c r="B10935" s="16"/>
      <c r="C10935" s="16"/>
      <c r="D10935" s="16"/>
      <c r="E10935" s="16"/>
      <c r="F10935" s="16"/>
    </row>
    <row r="10936" spans="1:6">
      <c r="A10936" s="231"/>
      <c r="B10936" s="16"/>
      <c r="C10936" s="16"/>
      <c r="D10936" s="16"/>
      <c r="E10936" s="16"/>
      <c r="F10936" s="16"/>
    </row>
    <row r="10937" spans="1:6">
      <c r="A10937" s="231"/>
      <c r="B10937" s="16"/>
      <c r="C10937" s="16"/>
      <c r="D10937" s="16"/>
      <c r="E10937" s="16"/>
      <c r="F10937" s="16"/>
    </row>
    <row r="10938" spans="1:6">
      <c r="A10938" s="231"/>
      <c r="B10938" s="16"/>
      <c r="C10938" s="16"/>
      <c r="D10938" s="16"/>
      <c r="E10938" s="16"/>
      <c r="F10938" s="16"/>
    </row>
    <row r="10939" spans="1:6">
      <c r="A10939" s="231"/>
      <c r="B10939" s="16"/>
      <c r="C10939" s="16"/>
      <c r="D10939" s="16"/>
      <c r="E10939" s="16"/>
      <c r="F10939" s="16"/>
    </row>
    <row r="10940" spans="1:6">
      <c r="A10940" s="231"/>
      <c r="B10940" s="16"/>
      <c r="C10940" s="16"/>
      <c r="D10940" s="16"/>
      <c r="E10940" s="16"/>
      <c r="F10940" s="16"/>
    </row>
    <row r="10941" spans="1:6">
      <c r="A10941" s="231"/>
      <c r="B10941" s="16"/>
      <c r="C10941" s="16"/>
      <c r="D10941" s="16"/>
      <c r="E10941" s="16"/>
      <c r="F10941" s="16"/>
    </row>
    <row r="10942" spans="1:6">
      <c r="A10942" s="231"/>
      <c r="B10942" s="16"/>
      <c r="C10942" s="16"/>
      <c r="D10942" s="16"/>
      <c r="E10942" s="16"/>
      <c r="F10942" s="16"/>
    </row>
    <row r="10943" spans="1:6">
      <c r="A10943" s="231"/>
      <c r="B10943" s="16"/>
      <c r="C10943" s="16"/>
      <c r="D10943" s="16"/>
      <c r="E10943" s="16"/>
      <c r="F10943" s="16"/>
    </row>
    <row r="10944" spans="1:6">
      <c r="A10944" s="231"/>
      <c r="B10944" s="16"/>
      <c r="C10944" s="16"/>
      <c r="D10944" s="16"/>
      <c r="E10944" s="16"/>
      <c r="F10944" s="16"/>
    </row>
    <row r="10945" spans="1:6">
      <c r="A10945" s="231"/>
      <c r="B10945" s="16"/>
      <c r="C10945" s="16"/>
      <c r="D10945" s="16"/>
      <c r="E10945" s="16"/>
      <c r="F10945" s="16"/>
    </row>
    <row r="10946" spans="1:6">
      <c r="A10946" s="231"/>
      <c r="B10946" s="16"/>
      <c r="C10946" s="16"/>
      <c r="D10946" s="16"/>
      <c r="E10946" s="16"/>
      <c r="F10946" s="16"/>
    </row>
    <row r="10947" spans="1:6">
      <c r="A10947" s="231"/>
      <c r="B10947" s="16"/>
      <c r="C10947" s="16"/>
      <c r="D10947" s="16"/>
      <c r="E10947" s="16"/>
      <c r="F10947" s="16"/>
    </row>
    <row r="10948" spans="1:6">
      <c r="A10948" s="231"/>
      <c r="B10948" s="16"/>
      <c r="C10948" s="16"/>
      <c r="D10948" s="16"/>
      <c r="E10948" s="16"/>
      <c r="F10948" s="16"/>
    </row>
    <row r="10949" spans="1:6">
      <c r="A10949" s="231"/>
      <c r="B10949" s="16"/>
      <c r="C10949" s="16"/>
      <c r="D10949" s="16"/>
      <c r="E10949" s="16"/>
      <c r="F10949" s="16"/>
    </row>
    <row r="10950" spans="1:6">
      <c r="A10950" s="231"/>
      <c r="B10950" s="16"/>
      <c r="C10950" s="16"/>
      <c r="D10950" s="16"/>
      <c r="E10950" s="16"/>
      <c r="F10950" s="16"/>
    </row>
    <row r="10951" spans="1:6">
      <c r="A10951" s="231"/>
      <c r="B10951" s="16"/>
      <c r="C10951" s="16"/>
      <c r="D10951" s="16"/>
      <c r="E10951" s="16"/>
      <c r="F10951" s="16"/>
    </row>
    <row r="10952" spans="1:6">
      <c r="A10952" s="231"/>
      <c r="B10952" s="16"/>
      <c r="C10952" s="16"/>
      <c r="D10952" s="16"/>
      <c r="E10952" s="16"/>
      <c r="F10952" s="16"/>
    </row>
    <row r="10953" spans="1:6">
      <c r="A10953" s="231"/>
      <c r="B10953" s="16"/>
      <c r="C10953" s="16"/>
      <c r="D10953" s="16"/>
      <c r="E10953" s="16"/>
      <c r="F10953" s="16"/>
    </row>
    <row r="10954" spans="1:6">
      <c r="A10954" s="231"/>
      <c r="B10954" s="16"/>
      <c r="C10954" s="16"/>
      <c r="D10954" s="16"/>
      <c r="E10954" s="16"/>
      <c r="F10954" s="16"/>
    </row>
    <row r="10955" spans="1:6">
      <c r="A10955" s="231"/>
      <c r="B10955" s="16"/>
      <c r="C10955" s="16"/>
      <c r="D10955" s="16"/>
      <c r="E10955" s="16"/>
      <c r="F10955" s="16"/>
    </row>
    <row r="10956" spans="1:6">
      <c r="A10956" s="231"/>
      <c r="B10956" s="16"/>
      <c r="C10956" s="16"/>
      <c r="D10956" s="16"/>
      <c r="E10956" s="16"/>
      <c r="F10956" s="16"/>
    </row>
    <row r="10957" spans="1:6">
      <c r="A10957" s="231"/>
      <c r="B10957" s="16"/>
      <c r="C10957" s="16"/>
      <c r="D10957" s="16"/>
      <c r="E10957" s="16"/>
      <c r="F10957" s="16"/>
    </row>
    <row r="10958" spans="1:6">
      <c r="A10958" s="231"/>
      <c r="B10958" s="16"/>
      <c r="C10958" s="16"/>
      <c r="D10958" s="16"/>
      <c r="E10958" s="16"/>
      <c r="F10958" s="16"/>
    </row>
    <row r="10959" spans="1:6">
      <c r="A10959" s="231"/>
      <c r="B10959" s="16"/>
      <c r="C10959" s="16"/>
      <c r="D10959" s="16"/>
      <c r="E10959" s="16"/>
      <c r="F10959" s="16"/>
    </row>
    <row r="10960" spans="1:6">
      <c r="A10960" s="231"/>
      <c r="B10960" s="16"/>
      <c r="C10960" s="16"/>
      <c r="D10960" s="16"/>
      <c r="E10960" s="16"/>
      <c r="F10960" s="16"/>
    </row>
    <row r="10961" spans="1:6">
      <c r="A10961" s="231"/>
      <c r="B10961" s="16"/>
      <c r="C10961" s="16"/>
      <c r="D10961" s="16"/>
      <c r="E10961" s="16"/>
      <c r="F10961" s="16"/>
    </row>
    <row r="10962" spans="1:6">
      <c r="A10962" s="231"/>
      <c r="B10962" s="16"/>
      <c r="C10962" s="16"/>
      <c r="D10962" s="16"/>
      <c r="E10962" s="16"/>
      <c r="F10962" s="16"/>
    </row>
    <row r="10963" spans="1:6">
      <c r="A10963" s="231"/>
      <c r="B10963" s="16"/>
      <c r="C10963" s="16"/>
      <c r="D10963" s="16"/>
      <c r="E10963" s="16"/>
      <c r="F10963" s="16"/>
    </row>
    <row r="10964" spans="1:6">
      <c r="A10964" s="231"/>
      <c r="B10964" s="16"/>
      <c r="C10964" s="16"/>
      <c r="D10964" s="16"/>
      <c r="E10964" s="16"/>
      <c r="F10964" s="16"/>
    </row>
    <row r="10965" spans="1:6">
      <c r="A10965" s="231"/>
      <c r="B10965" s="16"/>
      <c r="C10965" s="16"/>
      <c r="D10965" s="16"/>
      <c r="E10965" s="16"/>
      <c r="F10965" s="16"/>
    </row>
    <row r="10966" spans="1:6">
      <c r="A10966" s="231"/>
      <c r="B10966" s="16"/>
      <c r="C10966" s="16"/>
      <c r="D10966" s="16"/>
      <c r="E10966" s="16"/>
      <c r="F10966" s="16"/>
    </row>
    <row r="10967" spans="1:6">
      <c r="A10967" s="231"/>
      <c r="B10967" s="16"/>
      <c r="C10967" s="16"/>
      <c r="D10967" s="16"/>
      <c r="E10967" s="16"/>
      <c r="F10967" s="16"/>
    </row>
    <row r="10968" spans="1:6">
      <c r="A10968" s="231"/>
      <c r="B10968" s="16"/>
      <c r="C10968" s="16"/>
      <c r="D10968" s="16"/>
      <c r="E10968" s="16"/>
      <c r="F10968" s="16"/>
    </row>
    <row r="10969" spans="1:6">
      <c r="A10969" s="231"/>
      <c r="B10969" s="16"/>
      <c r="C10969" s="16"/>
      <c r="D10969" s="16"/>
      <c r="E10969" s="16"/>
      <c r="F10969" s="16"/>
    </row>
    <row r="10970" spans="1:6">
      <c r="A10970" s="231"/>
      <c r="B10970" s="16"/>
      <c r="C10970" s="16"/>
      <c r="D10970" s="16"/>
      <c r="E10970" s="16"/>
      <c r="F10970" s="16"/>
    </row>
    <row r="10971" spans="1:6">
      <c r="A10971" s="231"/>
      <c r="B10971" s="16"/>
      <c r="C10971" s="16"/>
      <c r="D10971" s="16"/>
      <c r="E10971" s="16"/>
      <c r="F10971" s="16"/>
    </row>
    <row r="10972" spans="1:6">
      <c r="A10972" s="231"/>
      <c r="B10972" s="16"/>
      <c r="C10972" s="16"/>
      <c r="D10972" s="16"/>
      <c r="E10972" s="16"/>
      <c r="F10972" s="16"/>
    </row>
    <row r="10973" spans="1:6">
      <c r="A10973" s="231"/>
      <c r="B10973" s="16"/>
      <c r="C10973" s="16"/>
      <c r="D10973" s="16"/>
      <c r="E10973" s="16"/>
      <c r="F10973" s="16"/>
    </row>
    <row r="10974" spans="1:6">
      <c r="A10974" s="231"/>
      <c r="B10974" s="16"/>
      <c r="C10974" s="16"/>
      <c r="D10974" s="16"/>
      <c r="E10974" s="16"/>
      <c r="F10974" s="16"/>
    </row>
    <row r="10975" spans="1:6">
      <c r="A10975" s="231"/>
      <c r="B10975" s="16"/>
      <c r="C10975" s="16"/>
      <c r="D10975" s="16"/>
      <c r="E10975" s="16"/>
      <c r="F10975" s="16"/>
    </row>
    <row r="10976" spans="1:6">
      <c r="A10976" s="231"/>
      <c r="B10976" s="16"/>
      <c r="C10976" s="16"/>
      <c r="D10976" s="16"/>
      <c r="E10976" s="16"/>
      <c r="F10976" s="16"/>
    </row>
    <row r="10977" spans="1:6">
      <c r="A10977" s="231"/>
      <c r="B10977" s="16"/>
      <c r="C10977" s="16"/>
      <c r="D10977" s="16"/>
      <c r="E10977" s="16"/>
      <c r="F10977" s="16"/>
    </row>
    <row r="10978" spans="1:6">
      <c r="A10978" s="231"/>
      <c r="B10978" s="16"/>
      <c r="C10978" s="16"/>
      <c r="D10978" s="16"/>
      <c r="E10978" s="16"/>
      <c r="F10978" s="16"/>
    </row>
    <row r="10979" spans="1:6">
      <c r="A10979" s="231"/>
      <c r="B10979" s="16"/>
      <c r="C10979" s="16"/>
      <c r="D10979" s="16"/>
      <c r="E10979" s="16"/>
      <c r="F10979" s="16"/>
    </row>
    <row r="10980" spans="1:6">
      <c r="A10980" s="231"/>
      <c r="B10980" s="16"/>
      <c r="C10980" s="16"/>
      <c r="D10980" s="16"/>
      <c r="E10980" s="16"/>
      <c r="F10980" s="16"/>
    </row>
    <row r="10981" spans="1:6">
      <c r="A10981" s="231"/>
      <c r="B10981" s="16"/>
      <c r="C10981" s="16"/>
      <c r="D10981" s="16"/>
      <c r="E10981" s="16"/>
      <c r="F10981" s="16"/>
    </row>
    <row r="10982" spans="1:6">
      <c r="A10982" s="231"/>
      <c r="B10982" s="16"/>
      <c r="C10982" s="16"/>
      <c r="D10982" s="16"/>
      <c r="E10982" s="16"/>
      <c r="F10982" s="16"/>
    </row>
    <row r="10983" spans="1:6">
      <c r="A10983" s="231"/>
      <c r="B10983" s="16"/>
      <c r="C10983" s="16"/>
      <c r="D10983" s="16"/>
      <c r="E10983" s="16"/>
      <c r="F10983" s="16"/>
    </row>
    <row r="10984" spans="1:6">
      <c r="A10984" s="231"/>
      <c r="B10984" s="16"/>
      <c r="C10984" s="16"/>
      <c r="D10984" s="16"/>
      <c r="E10984" s="16"/>
      <c r="F10984" s="16"/>
    </row>
    <row r="10985" spans="1:6">
      <c r="A10985" s="231"/>
      <c r="B10985" s="16"/>
      <c r="C10985" s="16"/>
      <c r="D10985" s="16"/>
      <c r="E10985" s="16"/>
      <c r="F10985" s="16"/>
    </row>
    <row r="10986" spans="1:6">
      <c r="A10986" s="231"/>
      <c r="B10986" s="16"/>
      <c r="C10986" s="16"/>
      <c r="D10986" s="16"/>
      <c r="E10986" s="16"/>
      <c r="F10986" s="16"/>
    </row>
    <row r="10987" spans="1:6">
      <c r="A10987" s="231"/>
      <c r="B10987" s="16"/>
      <c r="C10987" s="16"/>
      <c r="D10987" s="16"/>
      <c r="E10987" s="16"/>
      <c r="F10987" s="16"/>
    </row>
    <row r="10988" spans="1:6">
      <c r="A10988" s="231"/>
      <c r="B10988" s="16"/>
      <c r="C10988" s="16"/>
      <c r="D10988" s="16"/>
      <c r="E10988" s="16"/>
      <c r="F10988" s="16"/>
    </row>
    <row r="10989" spans="1:6">
      <c r="A10989" s="231"/>
      <c r="B10989" s="16"/>
      <c r="C10989" s="16"/>
      <c r="D10989" s="16"/>
      <c r="E10989" s="16"/>
      <c r="F10989" s="16"/>
    </row>
    <row r="10990" spans="1:6">
      <c r="A10990" s="231"/>
      <c r="B10990" s="16"/>
      <c r="C10990" s="16"/>
      <c r="D10990" s="16"/>
      <c r="E10990" s="16"/>
      <c r="F10990" s="16"/>
    </row>
    <row r="10991" spans="1:6">
      <c r="A10991" s="231"/>
      <c r="B10991" s="16"/>
      <c r="C10991" s="16"/>
      <c r="D10991" s="16"/>
      <c r="E10991" s="16"/>
      <c r="F10991" s="16"/>
    </row>
    <row r="10992" spans="1:6">
      <c r="A10992" s="231"/>
      <c r="B10992" s="16"/>
      <c r="C10992" s="16"/>
      <c r="D10992" s="16"/>
      <c r="E10992" s="16"/>
      <c r="F10992" s="16"/>
    </row>
    <row r="10993" spans="1:6">
      <c r="A10993" s="231"/>
      <c r="B10993" s="16"/>
      <c r="C10993" s="16"/>
      <c r="D10993" s="16"/>
      <c r="E10993" s="16"/>
      <c r="F10993" s="16"/>
    </row>
    <row r="10994" spans="1:6">
      <c r="A10994" s="231"/>
      <c r="B10994" s="16"/>
      <c r="C10994" s="16"/>
      <c r="D10994" s="16"/>
      <c r="E10994" s="16"/>
      <c r="F10994" s="16"/>
    </row>
    <row r="10995" spans="1:6">
      <c r="A10995" s="231"/>
      <c r="B10995" s="16"/>
      <c r="C10995" s="16"/>
      <c r="D10995" s="16"/>
      <c r="E10995" s="16"/>
      <c r="F10995" s="16"/>
    </row>
    <row r="10996" spans="1:6">
      <c r="A10996" s="231"/>
      <c r="B10996" s="16"/>
      <c r="C10996" s="16"/>
      <c r="D10996" s="16"/>
      <c r="E10996" s="16"/>
      <c r="F10996" s="16"/>
    </row>
    <row r="10997" spans="1:6">
      <c r="A10997" s="231"/>
      <c r="B10997" s="16"/>
      <c r="C10997" s="16"/>
      <c r="D10997" s="16"/>
      <c r="E10997" s="16"/>
      <c r="F10997" s="16"/>
    </row>
    <row r="10998" spans="1:6">
      <c r="A10998" s="231"/>
      <c r="B10998" s="16"/>
      <c r="C10998" s="16"/>
      <c r="D10998" s="16"/>
      <c r="E10998" s="16"/>
      <c r="F10998" s="16"/>
    </row>
    <row r="10999" spans="1:6">
      <c r="A10999" s="231"/>
      <c r="B10999" s="16"/>
      <c r="C10999" s="16"/>
      <c r="D10999" s="16"/>
      <c r="E10999" s="16"/>
      <c r="F10999" s="16"/>
    </row>
    <row r="11000" spans="1:6">
      <c r="A11000" s="231"/>
      <c r="B11000" s="16"/>
      <c r="C11000" s="16"/>
      <c r="D11000" s="16"/>
      <c r="E11000" s="16"/>
      <c r="F11000" s="16"/>
    </row>
    <row r="11001" spans="1:6">
      <c r="A11001" s="231"/>
      <c r="B11001" s="16"/>
      <c r="C11001" s="16"/>
      <c r="D11001" s="16"/>
      <c r="E11001" s="16"/>
      <c r="F11001" s="16"/>
    </row>
    <row r="11002" spans="1:6">
      <c r="A11002" s="231"/>
      <c r="B11002" s="16"/>
      <c r="C11002" s="16"/>
      <c r="D11002" s="16"/>
      <c r="E11002" s="16"/>
      <c r="F11002" s="16"/>
    </row>
    <row r="11003" spans="1:6">
      <c r="A11003" s="231"/>
      <c r="B11003" s="16"/>
      <c r="C11003" s="16"/>
      <c r="D11003" s="16"/>
      <c r="E11003" s="16"/>
      <c r="F11003" s="16"/>
    </row>
    <row r="11004" spans="1:6">
      <c r="A11004" s="231"/>
      <c r="B11004" s="16"/>
      <c r="C11004" s="16"/>
      <c r="D11004" s="16"/>
      <c r="E11004" s="16"/>
      <c r="F11004" s="16"/>
    </row>
    <row r="11005" spans="1:6">
      <c r="A11005" s="231"/>
      <c r="B11005" s="16"/>
      <c r="C11005" s="16"/>
      <c r="D11005" s="16"/>
      <c r="E11005" s="16"/>
      <c r="F11005" s="16"/>
    </row>
    <row r="11006" spans="1:6">
      <c r="A11006" s="231"/>
      <c r="B11006" s="16"/>
      <c r="C11006" s="16"/>
      <c r="D11006" s="16"/>
      <c r="E11006" s="16"/>
      <c r="F11006" s="16"/>
    </row>
    <row r="11007" spans="1:6">
      <c r="A11007" s="231"/>
      <c r="B11007" s="16"/>
      <c r="C11007" s="16"/>
      <c r="D11007" s="16"/>
      <c r="E11007" s="16"/>
      <c r="F11007" s="16"/>
    </row>
    <row r="11008" spans="1:6">
      <c r="A11008" s="231"/>
      <c r="B11008" s="16"/>
      <c r="C11008" s="16"/>
      <c r="D11008" s="16"/>
      <c r="E11008" s="16"/>
      <c r="F11008" s="16"/>
    </row>
    <row r="11009" spans="1:6">
      <c r="A11009" s="231"/>
      <c r="B11009" s="16"/>
      <c r="C11009" s="16"/>
      <c r="D11009" s="16"/>
      <c r="E11009" s="16"/>
      <c r="F11009" s="16"/>
    </row>
    <row r="11010" spans="1:6">
      <c r="A11010" s="231"/>
      <c r="B11010" s="16"/>
      <c r="C11010" s="16"/>
      <c r="D11010" s="16"/>
      <c r="E11010" s="16"/>
      <c r="F11010" s="16"/>
    </row>
    <row r="11011" spans="1:6">
      <c r="A11011" s="231"/>
      <c r="B11011" s="16"/>
      <c r="C11011" s="16"/>
      <c r="D11011" s="16"/>
      <c r="E11011" s="16"/>
      <c r="F11011" s="16"/>
    </row>
    <row r="11012" spans="1:6">
      <c r="A11012" s="231"/>
      <c r="B11012" s="16"/>
      <c r="C11012" s="16"/>
      <c r="D11012" s="16"/>
      <c r="E11012" s="16"/>
      <c r="F11012" s="16"/>
    </row>
    <row r="11013" spans="1:6">
      <c r="A11013" s="231"/>
      <c r="B11013" s="16"/>
      <c r="C11013" s="16"/>
      <c r="D11013" s="16"/>
      <c r="E11013" s="16"/>
      <c r="F11013" s="16"/>
    </row>
    <row r="11014" spans="1:6">
      <c r="A11014" s="231"/>
      <c r="B11014" s="16"/>
      <c r="C11014" s="16"/>
      <c r="D11014" s="16"/>
      <c r="E11014" s="16"/>
      <c r="F11014" s="16"/>
    </row>
    <row r="11015" spans="1:6">
      <c r="A11015" s="231"/>
      <c r="B11015" s="16"/>
      <c r="C11015" s="16"/>
      <c r="D11015" s="16"/>
      <c r="E11015" s="16"/>
      <c r="F11015" s="16"/>
    </row>
    <row r="11016" spans="1:6">
      <c r="A11016" s="231"/>
      <c r="B11016" s="16"/>
      <c r="C11016" s="16"/>
      <c r="D11016" s="16"/>
      <c r="E11016" s="16"/>
      <c r="F11016" s="16"/>
    </row>
    <row r="11017" spans="1:6">
      <c r="A11017" s="231"/>
      <c r="B11017" s="16"/>
      <c r="C11017" s="16"/>
      <c r="D11017" s="16"/>
      <c r="E11017" s="16"/>
      <c r="F11017" s="16"/>
    </row>
    <row r="11018" spans="1:6">
      <c r="A11018" s="231"/>
      <c r="B11018" s="16"/>
      <c r="C11018" s="16"/>
      <c r="D11018" s="16"/>
      <c r="E11018" s="16"/>
      <c r="F11018" s="16"/>
    </row>
    <row r="11019" spans="1:6">
      <c r="A11019" s="231"/>
      <c r="B11019" s="16"/>
      <c r="C11019" s="16"/>
      <c r="D11019" s="16"/>
      <c r="E11019" s="16"/>
      <c r="F11019" s="16"/>
    </row>
    <row r="11020" spans="1:6">
      <c r="A11020" s="231"/>
      <c r="B11020" s="16"/>
      <c r="C11020" s="16"/>
      <c r="D11020" s="16"/>
      <c r="E11020" s="16"/>
      <c r="F11020" s="16"/>
    </row>
    <row r="11021" spans="1:6">
      <c r="A11021" s="231"/>
      <c r="B11021" s="16"/>
      <c r="C11021" s="16"/>
      <c r="D11021" s="16"/>
      <c r="E11021" s="16"/>
      <c r="F11021" s="16"/>
    </row>
    <row r="11022" spans="1:6">
      <c r="A11022" s="231"/>
      <c r="B11022" s="16"/>
      <c r="C11022" s="16"/>
      <c r="D11022" s="16"/>
      <c r="E11022" s="16"/>
      <c r="F11022" s="16"/>
    </row>
    <row r="11023" spans="1:6">
      <c r="A11023" s="231"/>
      <c r="B11023" s="16"/>
      <c r="C11023" s="16"/>
      <c r="D11023" s="16"/>
      <c r="E11023" s="16"/>
      <c r="F11023" s="16"/>
    </row>
    <row r="11024" spans="1:6">
      <c r="A11024" s="231"/>
      <c r="B11024" s="16"/>
      <c r="C11024" s="16"/>
      <c r="D11024" s="16"/>
      <c r="E11024" s="16"/>
      <c r="F11024" s="16"/>
    </row>
    <row r="11025" spans="1:6">
      <c r="A11025" s="231"/>
      <c r="B11025" s="16"/>
      <c r="C11025" s="16"/>
      <c r="D11025" s="16"/>
      <c r="E11025" s="16"/>
      <c r="F11025" s="16"/>
    </row>
    <row r="11026" spans="1:6">
      <c r="A11026" s="231"/>
      <c r="B11026" s="16"/>
      <c r="C11026" s="16"/>
      <c r="D11026" s="16"/>
      <c r="E11026" s="16"/>
      <c r="F11026" s="16"/>
    </row>
    <row r="11027" spans="1:6">
      <c r="A11027" s="231"/>
      <c r="B11027" s="16"/>
      <c r="C11027" s="16"/>
      <c r="D11027" s="16"/>
      <c r="E11027" s="16"/>
      <c r="F11027" s="16"/>
    </row>
    <row r="11028" spans="1:6">
      <c r="A11028" s="231"/>
      <c r="B11028" s="16"/>
      <c r="C11028" s="16"/>
      <c r="D11028" s="16"/>
      <c r="E11028" s="16"/>
      <c r="F11028" s="16"/>
    </row>
    <row r="11029" spans="1:6">
      <c r="A11029" s="231"/>
      <c r="B11029" s="16"/>
      <c r="C11029" s="16"/>
      <c r="D11029" s="16"/>
      <c r="E11029" s="16"/>
      <c r="F11029" s="16"/>
    </row>
    <row r="11030" spans="1:6">
      <c r="A11030" s="231"/>
      <c r="B11030" s="16"/>
      <c r="C11030" s="16"/>
      <c r="D11030" s="16"/>
      <c r="E11030" s="16"/>
      <c r="F11030" s="16"/>
    </row>
    <row r="11031" spans="1:6">
      <c r="A11031" s="231"/>
      <c r="B11031" s="16"/>
      <c r="C11031" s="16"/>
      <c r="D11031" s="16"/>
      <c r="E11031" s="16"/>
      <c r="F11031" s="16"/>
    </row>
    <row r="11032" spans="1:6">
      <c r="A11032" s="231"/>
      <c r="B11032" s="16"/>
      <c r="C11032" s="16"/>
      <c r="D11032" s="16"/>
      <c r="E11032" s="16"/>
      <c r="F11032" s="16"/>
    </row>
    <row r="11033" spans="1:6">
      <c r="A11033" s="231"/>
      <c r="B11033" s="16"/>
      <c r="C11033" s="16"/>
      <c r="D11033" s="16"/>
      <c r="E11033" s="16"/>
      <c r="F11033" s="16"/>
    </row>
    <row r="11034" spans="1:6">
      <c r="A11034" s="231"/>
      <c r="B11034" s="16"/>
      <c r="C11034" s="16"/>
      <c r="D11034" s="16"/>
      <c r="E11034" s="16"/>
      <c r="F11034" s="16"/>
    </row>
    <row r="11035" spans="1:6">
      <c r="A11035" s="231"/>
      <c r="B11035" s="16"/>
      <c r="C11035" s="16"/>
      <c r="D11035" s="16"/>
      <c r="E11035" s="16"/>
      <c r="F11035" s="16"/>
    </row>
    <row r="11036" spans="1:6">
      <c r="A11036" s="231"/>
      <c r="B11036" s="16"/>
      <c r="C11036" s="16"/>
      <c r="D11036" s="16"/>
      <c r="E11036" s="16"/>
      <c r="F11036" s="16"/>
    </row>
    <row r="11037" spans="1:6">
      <c r="A11037" s="231"/>
      <c r="B11037" s="16"/>
      <c r="C11037" s="16"/>
      <c r="D11037" s="16"/>
      <c r="E11037" s="16"/>
      <c r="F11037" s="16"/>
    </row>
    <row r="11038" spans="1:6">
      <c r="A11038" s="231"/>
      <c r="B11038" s="16"/>
      <c r="C11038" s="16"/>
      <c r="D11038" s="16"/>
      <c r="E11038" s="16"/>
      <c r="F11038" s="16"/>
    </row>
    <row r="11039" spans="1:6">
      <c r="A11039" s="231"/>
      <c r="B11039" s="16"/>
      <c r="C11039" s="16"/>
      <c r="D11039" s="16"/>
      <c r="E11039" s="16"/>
      <c r="F11039" s="16"/>
    </row>
    <row r="11040" spans="1:6">
      <c r="A11040" s="231"/>
      <c r="B11040" s="16"/>
      <c r="C11040" s="16"/>
      <c r="D11040" s="16"/>
      <c r="E11040" s="16"/>
      <c r="F11040" s="16"/>
    </row>
    <row r="11041" spans="1:6">
      <c r="A11041" s="231"/>
      <c r="B11041" s="16"/>
      <c r="C11041" s="16"/>
      <c r="D11041" s="16"/>
      <c r="E11041" s="16"/>
      <c r="F11041" s="16"/>
    </row>
    <row r="11042" spans="1:6">
      <c r="A11042" s="231"/>
      <c r="B11042" s="16"/>
      <c r="C11042" s="16"/>
      <c r="D11042" s="16"/>
      <c r="E11042" s="16"/>
      <c r="F11042" s="16"/>
    </row>
    <row r="11043" spans="1:6">
      <c r="A11043" s="231"/>
      <c r="B11043" s="16"/>
      <c r="C11043" s="16"/>
      <c r="D11043" s="16"/>
      <c r="E11043" s="16"/>
      <c r="F11043" s="16"/>
    </row>
    <row r="11044" spans="1:6">
      <c r="A11044" s="231"/>
      <c r="B11044" s="16"/>
      <c r="C11044" s="16"/>
      <c r="D11044" s="16"/>
      <c r="E11044" s="16"/>
      <c r="F11044" s="16"/>
    </row>
    <row r="11045" spans="1:6">
      <c r="A11045" s="231"/>
      <c r="B11045" s="16"/>
      <c r="C11045" s="16"/>
      <c r="D11045" s="16"/>
      <c r="E11045" s="16"/>
      <c r="F11045" s="16"/>
    </row>
    <row r="11046" spans="1:6">
      <c r="A11046" s="231"/>
      <c r="B11046" s="16"/>
      <c r="C11046" s="16"/>
      <c r="D11046" s="16"/>
      <c r="E11046" s="16"/>
      <c r="F11046" s="16"/>
    </row>
    <row r="11047" spans="1:6">
      <c r="A11047" s="231"/>
      <c r="B11047" s="16"/>
      <c r="C11047" s="16"/>
      <c r="D11047" s="16"/>
      <c r="E11047" s="16"/>
      <c r="F11047" s="16"/>
    </row>
    <row r="11048" spans="1:6">
      <c r="A11048" s="231"/>
      <c r="B11048" s="16"/>
      <c r="C11048" s="16"/>
      <c r="D11048" s="16"/>
      <c r="E11048" s="16"/>
      <c r="F11048" s="16"/>
    </row>
    <row r="11049" spans="1:6">
      <c r="A11049" s="231"/>
      <c r="B11049" s="16"/>
      <c r="C11049" s="16"/>
      <c r="D11049" s="16"/>
      <c r="E11049" s="16"/>
      <c r="F11049" s="16"/>
    </row>
    <row r="11050" spans="1:6">
      <c r="A11050" s="231"/>
      <c r="B11050" s="16"/>
      <c r="C11050" s="16"/>
      <c r="D11050" s="16"/>
      <c r="E11050" s="16"/>
      <c r="F11050" s="16"/>
    </row>
    <row r="11051" spans="1:6">
      <c r="A11051" s="231"/>
      <c r="B11051" s="16"/>
      <c r="C11051" s="16"/>
      <c r="D11051" s="16"/>
      <c r="E11051" s="16"/>
      <c r="F11051" s="16"/>
    </row>
    <row r="11052" spans="1:6">
      <c r="A11052" s="231"/>
      <c r="B11052" s="16"/>
      <c r="C11052" s="16"/>
      <c r="D11052" s="16"/>
      <c r="E11052" s="16"/>
      <c r="F11052" s="16"/>
    </row>
    <row r="11053" spans="1:6">
      <c r="A11053" s="231"/>
      <c r="B11053" s="16"/>
      <c r="C11053" s="16"/>
      <c r="D11053" s="16"/>
      <c r="E11053" s="16"/>
      <c r="F11053" s="16"/>
    </row>
    <row r="11054" spans="1:6">
      <c r="A11054" s="231"/>
      <c r="B11054" s="16"/>
      <c r="C11054" s="16"/>
      <c r="D11054" s="16"/>
      <c r="E11054" s="16"/>
      <c r="F11054" s="16"/>
    </row>
    <row r="11055" spans="1:6">
      <c r="A11055" s="231"/>
      <c r="B11055" s="16"/>
      <c r="C11055" s="16"/>
      <c r="D11055" s="16"/>
      <c r="E11055" s="16"/>
      <c r="F11055" s="16"/>
    </row>
    <row r="11056" spans="1:6">
      <c r="A11056" s="231"/>
      <c r="B11056" s="16"/>
      <c r="C11056" s="16"/>
      <c r="D11056" s="16"/>
      <c r="E11056" s="16"/>
      <c r="F11056" s="16"/>
    </row>
    <row r="11057" spans="1:6">
      <c r="A11057" s="231"/>
      <c r="B11057" s="16"/>
      <c r="C11057" s="16"/>
      <c r="D11057" s="16"/>
      <c r="E11057" s="16"/>
      <c r="F11057" s="16"/>
    </row>
    <row r="11058" spans="1:6">
      <c r="A11058" s="231"/>
      <c r="B11058" s="16"/>
      <c r="C11058" s="16"/>
      <c r="D11058" s="16"/>
      <c r="E11058" s="16"/>
      <c r="F11058" s="16"/>
    </row>
    <row r="11059" spans="1:6">
      <c r="A11059" s="231"/>
      <c r="B11059" s="16"/>
      <c r="C11059" s="16"/>
      <c r="D11059" s="16"/>
      <c r="E11059" s="16"/>
      <c r="F11059" s="16"/>
    </row>
    <row r="11060" spans="1:6">
      <c r="A11060" s="231"/>
      <c r="B11060" s="16"/>
      <c r="C11060" s="16"/>
      <c r="D11060" s="16"/>
      <c r="E11060" s="16"/>
      <c r="F11060" s="16"/>
    </row>
    <row r="11061" spans="1:6">
      <c r="A11061" s="231"/>
      <c r="B11061" s="16"/>
      <c r="C11061" s="16"/>
      <c r="D11061" s="16"/>
      <c r="E11061" s="16"/>
      <c r="F11061" s="16"/>
    </row>
    <row r="11062" spans="1:6">
      <c r="A11062" s="231"/>
      <c r="B11062" s="16"/>
      <c r="C11062" s="16"/>
      <c r="D11062" s="16"/>
      <c r="E11062" s="16"/>
      <c r="F11062" s="16"/>
    </row>
    <row r="11063" spans="1:6">
      <c r="A11063" s="231"/>
      <c r="B11063" s="16"/>
      <c r="C11063" s="16"/>
      <c r="D11063" s="16"/>
      <c r="E11063" s="16"/>
      <c r="F11063" s="16"/>
    </row>
    <row r="11064" spans="1:6">
      <c r="A11064" s="231"/>
      <c r="B11064" s="16"/>
      <c r="C11064" s="16"/>
      <c r="D11064" s="16"/>
      <c r="E11064" s="16"/>
      <c r="F11064" s="16"/>
    </row>
    <row r="11065" spans="1:6">
      <c r="A11065" s="231"/>
      <c r="B11065" s="16"/>
      <c r="C11065" s="16"/>
      <c r="D11065" s="16"/>
      <c r="E11065" s="16"/>
      <c r="F11065" s="16"/>
    </row>
    <row r="11066" spans="1:6">
      <c r="A11066" s="231"/>
      <c r="B11066" s="16"/>
      <c r="C11066" s="16"/>
      <c r="D11066" s="16"/>
      <c r="E11066" s="16"/>
      <c r="F11066" s="16"/>
    </row>
    <row r="11067" spans="1:6">
      <c r="A11067" s="231"/>
      <c r="B11067" s="16"/>
      <c r="C11067" s="16"/>
      <c r="D11067" s="16"/>
      <c r="E11067" s="16"/>
      <c r="F11067" s="16"/>
    </row>
    <row r="11068" spans="1:6">
      <c r="A11068" s="231"/>
      <c r="B11068" s="16"/>
      <c r="C11068" s="16"/>
      <c r="D11068" s="16"/>
      <c r="E11068" s="16"/>
      <c r="F11068" s="16"/>
    </row>
    <row r="11069" spans="1:6">
      <c r="A11069" s="231"/>
      <c r="B11069" s="16"/>
      <c r="C11069" s="16"/>
      <c r="D11069" s="16"/>
      <c r="E11069" s="16"/>
      <c r="F11069" s="16"/>
    </row>
    <row r="11070" spans="1:6">
      <c r="A11070" s="231"/>
      <c r="B11070" s="16"/>
      <c r="C11070" s="16"/>
      <c r="D11070" s="16"/>
      <c r="E11070" s="16"/>
      <c r="F11070" s="16"/>
    </row>
    <row r="11071" spans="1:6">
      <c r="A11071" s="231"/>
      <c r="B11071" s="16"/>
      <c r="C11071" s="16"/>
      <c r="D11071" s="16"/>
      <c r="E11071" s="16"/>
      <c r="F11071" s="16"/>
    </row>
    <row r="11072" spans="1:6">
      <c r="A11072" s="231"/>
      <c r="B11072" s="16"/>
      <c r="C11072" s="16"/>
      <c r="D11072" s="16"/>
      <c r="E11072" s="16"/>
      <c r="F11072" s="16"/>
    </row>
    <row r="11073" spans="1:6">
      <c r="A11073" s="231"/>
      <c r="B11073" s="16"/>
      <c r="C11073" s="16"/>
      <c r="D11073" s="16"/>
      <c r="E11073" s="16"/>
      <c r="F11073" s="16"/>
    </row>
    <row r="11074" spans="1:6">
      <c r="A11074" s="231"/>
      <c r="B11074" s="16"/>
      <c r="C11074" s="16"/>
      <c r="D11074" s="16"/>
      <c r="E11074" s="16"/>
      <c r="F11074" s="16"/>
    </row>
    <row r="11075" spans="1:6">
      <c r="A11075" s="231"/>
      <c r="B11075" s="16"/>
      <c r="C11075" s="16"/>
      <c r="D11075" s="16"/>
      <c r="E11075" s="16"/>
      <c r="F11075" s="16"/>
    </row>
    <row r="11076" spans="1:6">
      <c r="A11076" s="231"/>
      <c r="B11076" s="16"/>
      <c r="C11076" s="16"/>
      <c r="D11076" s="16"/>
      <c r="E11076" s="16"/>
      <c r="F11076" s="16"/>
    </row>
    <row r="11077" spans="1:6">
      <c r="A11077" s="231"/>
      <c r="B11077" s="16"/>
      <c r="C11077" s="16"/>
      <c r="D11077" s="16"/>
      <c r="E11077" s="16"/>
      <c r="F11077" s="16"/>
    </row>
    <row r="11078" spans="1:6">
      <c r="A11078" s="231"/>
      <c r="B11078" s="16"/>
      <c r="C11078" s="16"/>
      <c r="D11078" s="16"/>
      <c r="E11078" s="16"/>
      <c r="F11078" s="16"/>
    </row>
    <row r="11079" spans="1:6">
      <c r="A11079" s="231"/>
      <c r="B11079" s="16"/>
      <c r="C11079" s="16"/>
      <c r="D11079" s="16"/>
      <c r="E11079" s="16"/>
      <c r="F11079" s="16"/>
    </row>
    <row r="11080" spans="1:6">
      <c r="A11080" s="231"/>
      <c r="B11080" s="16"/>
      <c r="C11080" s="16"/>
      <c r="D11080" s="16"/>
      <c r="E11080" s="16"/>
      <c r="F11080" s="16"/>
    </row>
    <row r="11081" spans="1:6">
      <c r="A11081" s="231"/>
      <c r="B11081" s="16"/>
      <c r="C11081" s="16"/>
      <c r="D11081" s="16"/>
      <c r="E11081" s="16"/>
      <c r="F11081" s="16"/>
    </row>
    <row r="11082" spans="1:6">
      <c r="A11082" s="231"/>
      <c r="B11082" s="16"/>
      <c r="C11082" s="16"/>
      <c r="D11082" s="16"/>
      <c r="E11082" s="16"/>
      <c r="F11082" s="16"/>
    </row>
    <row r="11083" spans="1:6">
      <c r="A11083" s="231"/>
      <c r="B11083" s="16"/>
      <c r="C11083" s="16"/>
      <c r="D11083" s="16"/>
      <c r="E11083" s="16"/>
      <c r="F11083" s="16"/>
    </row>
    <row r="11084" spans="1:6">
      <c r="A11084" s="231"/>
      <c r="B11084" s="16"/>
      <c r="C11084" s="16"/>
      <c r="D11084" s="16"/>
      <c r="E11084" s="16"/>
      <c r="F11084" s="16"/>
    </row>
    <row r="11085" spans="1:6">
      <c r="A11085" s="231"/>
      <c r="B11085" s="16"/>
      <c r="C11085" s="16"/>
      <c r="D11085" s="16"/>
      <c r="E11085" s="16"/>
      <c r="F11085" s="16"/>
    </row>
    <row r="11086" spans="1:6">
      <c r="A11086" s="231"/>
      <c r="B11086" s="16"/>
      <c r="C11086" s="16"/>
      <c r="D11086" s="16"/>
      <c r="E11086" s="16"/>
      <c r="F11086" s="16"/>
    </row>
    <row r="11087" spans="1:6">
      <c r="A11087" s="231"/>
      <c r="B11087" s="16"/>
      <c r="C11087" s="16"/>
      <c r="D11087" s="16"/>
      <c r="E11087" s="16"/>
      <c r="F11087" s="16"/>
    </row>
    <row r="11088" spans="1:6">
      <c r="A11088" s="231"/>
      <c r="B11088" s="16"/>
      <c r="C11088" s="16"/>
      <c r="D11088" s="16"/>
      <c r="E11088" s="16"/>
      <c r="F11088" s="16"/>
    </row>
    <row r="11089" spans="1:6">
      <c r="A11089" s="231"/>
      <c r="B11089" s="16"/>
      <c r="C11089" s="16"/>
      <c r="D11089" s="16"/>
      <c r="E11089" s="16"/>
      <c r="F11089" s="16"/>
    </row>
    <row r="11090" spans="1:6">
      <c r="A11090" s="231"/>
      <c r="B11090" s="16"/>
      <c r="C11090" s="16"/>
      <c r="D11090" s="16"/>
      <c r="E11090" s="16"/>
      <c r="F11090" s="16"/>
    </row>
    <row r="11091" spans="1:6">
      <c r="A11091" s="231"/>
      <c r="B11091" s="16"/>
      <c r="C11091" s="16"/>
      <c r="D11091" s="16"/>
      <c r="E11091" s="16"/>
      <c r="F11091" s="16"/>
    </row>
    <row r="11092" spans="1:6">
      <c r="A11092" s="231"/>
      <c r="B11092" s="16"/>
      <c r="C11092" s="16"/>
      <c r="D11092" s="16"/>
      <c r="E11092" s="16"/>
      <c r="F11092" s="16"/>
    </row>
    <row r="11093" spans="1:6">
      <c r="A11093" s="231"/>
      <c r="B11093" s="16"/>
      <c r="C11093" s="16"/>
      <c r="D11093" s="16"/>
      <c r="E11093" s="16"/>
      <c r="F11093" s="16"/>
    </row>
    <row r="11094" spans="1:6">
      <c r="A11094" s="231"/>
      <c r="B11094" s="16"/>
      <c r="C11094" s="16"/>
      <c r="D11094" s="16"/>
      <c r="E11094" s="16"/>
      <c r="F11094" s="16"/>
    </row>
    <row r="11095" spans="1:6">
      <c r="A11095" s="231"/>
      <c r="B11095" s="16"/>
      <c r="C11095" s="16"/>
      <c r="D11095" s="16"/>
      <c r="E11095" s="16"/>
      <c r="F11095" s="16"/>
    </row>
    <row r="11096" spans="1:6">
      <c r="A11096" s="231"/>
      <c r="B11096" s="16"/>
      <c r="C11096" s="16"/>
      <c r="D11096" s="16"/>
      <c r="E11096" s="16"/>
      <c r="F11096" s="16"/>
    </row>
    <row r="11097" spans="1:6">
      <c r="A11097" s="231"/>
      <c r="B11097" s="16"/>
      <c r="C11097" s="16"/>
      <c r="D11097" s="16"/>
      <c r="E11097" s="16"/>
      <c r="F11097" s="16"/>
    </row>
    <row r="11098" spans="1:6">
      <c r="A11098" s="231"/>
      <c r="B11098" s="16"/>
      <c r="C11098" s="16"/>
      <c r="D11098" s="16"/>
      <c r="E11098" s="16"/>
      <c r="F11098" s="16"/>
    </row>
    <row r="11099" spans="1:6">
      <c r="A11099" s="231"/>
      <c r="B11099" s="16"/>
      <c r="C11099" s="16"/>
      <c r="D11099" s="16"/>
      <c r="E11099" s="16"/>
      <c r="F11099" s="16"/>
    </row>
    <row r="11100" spans="1:6">
      <c r="A11100" s="231"/>
      <c r="B11100" s="16"/>
      <c r="C11100" s="16"/>
      <c r="D11100" s="16"/>
      <c r="E11100" s="16"/>
      <c r="F11100" s="16"/>
    </row>
    <row r="11101" spans="1:6">
      <c r="A11101" s="231"/>
      <c r="B11101" s="16"/>
      <c r="C11101" s="16"/>
      <c r="D11101" s="16"/>
      <c r="E11101" s="16"/>
      <c r="F11101" s="16"/>
    </row>
    <row r="11102" spans="1:6">
      <c r="A11102" s="231"/>
      <c r="B11102" s="16"/>
      <c r="C11102" s="16"/>
      <c r="D11102" s="16"/>
      <c r="E11102" s="16"/>
      <c r="F11102" s="16"/>
    </row>
    <row r="11103" spans="1:6">
      <c r="A11103" s="231"/>
      <c r="B11103" s="16"/>
      <c r="C11103" s="16"/>
      <c r="D11103" s="16"/>
      <c r="E11103" s="16"/>
      <c r="F11103" s="16"/>
    </row>
    <row r="11104" spans="1:6">
      <c r="A11104" s="231"/>
      <c r="B11104" s="16"/>
      <c r="C11104" s="16"/>
      <c r="D11104" s="16"/>
      <c r="E11104" s="16"/>
      <c r="F11104" s="16"/>
    </row>
    <row r="11105" spans="1:6">
      <c r="A11105" s="231"/>
      <c r="B11105" s="16"/>
      <c r="C11105" s="16"/>
      <c r="D11105" s="16"/>
      <c r="E11105" s="16"/>
      <c r="F11105" s="16"/>
    </row>
    <row r="11106" spans="1:6">
      <c r="A11106" s="231"/>
      <c r="B11106" s="16"/>
      <c r="C11106" s="16"/>
      <c r="D11106" s="16"/>
      <c r="E11106" s="16"/>
      <c r="F11106" s="16"/>
    </row>
    <row r="11107" spans="1:6">
      <c r="A11107" s="231"/>
      <c r="B11107" s="16"/>
      <c r="C11107" s="16"/>
      <c r="D11107" s="16"/>
      <c r="E11107" s="16"/>
      <c r="F11107" s="16"/>
    </row>
    <row r="11108" spans="1:6">
      <c r="A11108" s="231"/>
      <c r="B11108" s="16"/>
      <c r="C11108" s="16"/>
      <c r="D11108" s="16"/>
      <c r="E11108" s="16"/>
      <c r="F11108" s="16"/>
    </row>
    <row r="11109" spans="1:6">
      <c r="A11109" s="231"/>
      <c r="B11109" s="16"/>
      <c r="C11109" s="16"/>
      <c r="D11109" s="16"/>
      <c r="E11109" s="16"/>
      <c r="F11109" s="16"/>
    </row>
    <row r="11110" spans="1:6">
      <c r="A11110" s="231"/>
      <c r="B11110" s="16"/>
      <c r="C11110" s="16"/>
      <c r="D11110" s="16"/>
      <c r="E11110" s="16"/>
      <c r="F11110" s="16"/>
    </row>
    <row r="11111" spans="1:6">
      <c r="A11111" s="231"/>
      <c r="B11111" s="16"/>
      <c r="C11111" s="16"/>
      <c r="D11111" s="16"/>
      <c r="E11111" s="16"/>
      <c r="F11111" s="16"/>
    </row>
    <row r="11112" spans="1:6">
      <c r="A11112" s="231"/>
      <c r="B11112" s="16"/>
      <c r="C11112" s="16"/>
      <c r="D11112" s="16"/>
      <c r="E11112" s="16"/>
      <c r="F11112" s="16"/>
    </row>
    <row r="11113" spans="1:6">
      <c r="A11113" s="231"/>
      <c r="B11113" s="16"/>
      <c r="C11113" s="16"/>
      <c r="D11113" s="16"/>
      <c r="E11113" s="16"/>
      <c r="F11113" s="16"/>
    </row>
    <row r="11114" spans="1:6">
      <c r="A11114" s="231"/>
      <c r="B11114" s="16"/>
      <c r="C11114" s="16"/>
      <c r="D11114" s="16"/>
      <c r="E11114" s="16"/>
      <c r="F11114" s="16"/>
    </row>
    <row r="11115" spans="1:6">
      <c r="A11115" s="231"/>
      <c r="B11115" s="16"/>
      <c r="C11115" s="16"/>
      <c r="D11115" s="16"/>
      <c r="E11115" s="16"/>
      <c r="F11115" s="16"/>
    </row>
    <row r="11116" spans="1:6">
      <c r="A11116" s="231"/>
      <c r="B11116" s="16"/>
      <c r="C11116" s="16"/>
      <c r="D11116" s="16"/>
      <c r="E11116" s="16"/>
      <c r="F11116" s="16"/>
    </row>
    <row r="11117" spans="1:6">
      <c r="A11117" s="231"/>
      <c r="B11117" s="16"/>
      <c r="C11117" s="16"/>
      <c r="D11117" s="16"/>
      <c r="E11117" s="16"/>
      <c r="F11117" s="16"/>
    </row>
    <row r="11118" spans="1:6">
      <c r="A11118" s="231"/>
      <c r="B11118" s="16"/>
      <c r="C11118" s="16"/>
      <c r="D11118" s="16"/>
      <c r="E11118" s="16"/>
      <c r="F11118" s="16"/>
    </row>
    <row r="11119" spans="1:6">
      <c r="A11119" s="231"/>
      <c r="B11119" s="16"/>
      <c r="C11119" s="16"/>
      <c r="D11119" s="16"/>
      <c r="E11119" s="16"/>
      <c r="F11119" s="16"/>
    </row>
    <row r="11120" spans="1:6">
      <c r="A11120" s="231"/>
      <c r="B11120" s="16"/>
      <c r="C11120" s="16"/>
      <c r="D11120" s="16"/>
      <c r="E11120" s="16"/>
      <c r="F11120" s="16"/>
    </row>
    <row r="11121" spans="1:6">
      <c r="A11121" s="231"/>
      <c r="B11121" s="16"/>
      <c r="C11121" s="16"/>
      <c r="D11121" s="16"/>
      <c r="E11121" s="16"/>
      <c r="F11121" s="16"/>
    </row>
    <row r="11122" spans="1:6">
      <c r="A11122" s="231"/>
      <c r="B11122" s="16"/>
      <c r="C11122" s="16"/>
      <c r="D11122" s="16"/>
      <c r="E11122" s="16"/>
      <c r="F11122" s="16"/>
    </row>
    <row r="11123" spans="1:6">
      <c r="A11123" s="231"/>
      <c r="B11123" s="16"/>
      <c r="C11123" s="16"/>
      <c r="D11123" s="16"/>
      <c r="E11123" s="16"/>
      <c r="F11123" s="16"/>
    </row>
    <row r="11124" spans="1:6">
      <c r="A11124" s="231"/>
      <c r="B11124" s="16"/>
      <c r="C11124" s="16"/>
      <c r="D11124" s="16"/>
      <c r="E11124" s="16"/>
      <c r="F11124" s="16"/>
    </row>
    <row r="11125" spans="1:6">
      <c r="A11125" s="231"/>
      <c r="B11125" s="16"/>
      <c r="C11125" s="16"/>
      <c r="D11125" s="16"/>
      <c r="E11125" s="16"/>
      <c r="F11125" s="16"/>
    </row>
    <row r="11126" spans="1:6">
      <c r="A11126" s="231"/>
      <c r="B11126" s="16"/>
      <c r="C11126" s="16"/>
      <c r="D11126" s="16"/>
      <c r="E11126" s="16"/>
      <c r="F11126" s="16"/>
    </row>
    <row r="11127" spans="1:6">
      <c r="A11127" s="231"/>
      <c r="B11127" s="16"/>
      <c r="C11127" s="16"/>
      <c r="D11127" s="16"/>
      <c r="E11127" s="16"/>
      <c r="F11127" s="16"/>
    </row>
    <row r="11128" spans="1:6">
      <c r="A11128" s="231"/>
      <c r="B11128" s="16"/>
      <c r="C11128" s="16"/>
      <c r="D11128" s="16"/>
      <c r="E11128" s="16"/>
      <c r="F11128" s="16"/>
    </row>
    <row r="11129" spans="1:6">
      <c r="A11129" s="231"/>
      <c r="B11129" s="16"/>
      <c r="C11129" s="16"/>
      <c r="D11129" s="16"/>
      <c r="E11129" s="16"/>
      <c r="F11129" s="16"/>
    </row>
    <row r="11130" spans="1:6">
      <c r="A11130" s="231"/>
      <c r="B11130" s="16"/>
      <c r="C11130" s="16"/>
      <c r="D11130" s="16"/>
      <c r="E11130" s="16"/>
      <c r="F11130" s="16"/>
    </row>
    <row r="11131" spans="1:6">
      <c r="A11131" s="231"/>
      <c r="B11131" s="16"/>
      <c r="C11131" s="16"/>
      <c r="D11131" s="16"/>
      <c r="E11131" s="16"/>
      <c r="F11131" s="16"/>
    </row>
    <row r="11132" spans="1:6">
      <c r="A11132" s="231"/>
      <c r="B11132" s="16"/>
      <c r="C11132" s="16"/>
      <c r="D11132" s="16"/>
      <c r="E11132" s="16"/>
      <c r="F11132" s="16"/>
    </row>
    <row r="11133" spans="1:6">
      <c r="A11133" s="231"/>
      <c r="B11133" s="16"/>
      <c r="C11133" s="16"/>
      <c r="D11133" s="16"/>
      <c r="E11133" s="16"/>
      <c r="F11133" s="16"/>
    </row>
    <row r="11134" spans="1:6">
      <c r="A11134" s="231"/>
      <c r="B11134" s="16"/>
      <c r="C11134" s="16"/>
      <c r="D11134" s="16"/>
      <c r="E11134" s="16"/>
      <c r="F11134" s="16"/>
    </row>
    <row r="11135" spans="1:6">
      <c r="A11135" s="231"/>
      <c r="B11135" s="16"/>
      <c r="C11135" s="16"/>
      <c r="D11135" s="16"/>
      <c r="E11135" s="16"/>
      <c r="F11135" s="16"/>
    </row>
    <row r="11136" spans="1:6">
      <c r="A11136" s="231"/>
      <c r="B11136" s="16"/>
      <c r="C11136" s="16"/>
      <c r="D11136" s="16"/>
      <c r="E11136" s="16"/>
      <c r="F11136" s="16"/>
    </row>
    <row r="11137" spans="1:6">
      <c r="A11137" s="231"/>
      <c r="B11137" s="16"/>
      <c r="C11137" s="16"/>
      <c r="D11137" s="16"/>
      <c r="E11137" s="16"/>
      <c r="F11137" s="16"/>
    </row>
    <row r="11138" spans="1:6">
      <c r="A11138" s="231"/>
      <c r="B11138" s="16"/>
      <c r="C11138" s="16"/>
      <c r="D11138" s="16"/>
      <c r="E11138" s="16"/>
      <c r="F11138" s="16"/>
    </row>
    <row r="11139" spans="1:6">
      <c r="A11139" s="231"/>
      <c r="B11139" s="16"/>
      <c r="C11139" s="16"/>
      <c r="D11139" s="16"/>
      <c r="E11139" s="16"/>
      <c r="F11139" s="16"/>
    </row>
    <row r="11140" spans="1:6">
      <c r="A11140" s="231"/>
      <c r="B11140" s="16"/>
      <c r="C11140" s="16"/>
      <c r="D11140" s="16"/>
      <c r="E11140" s="16"/>
      <c r="F11140" s="16"/>
    </row>
    <row r="11141" spans="1:6">
      <c r="A11141" s="231"/>
      <c r="B11141" s="16"/>
      <c r="C11141" s="16"/>
      <c r="D11141" s="16"/>
      <c r="E11141" s="16"/>
      <c r="F11141" s="16"/>
    </row>
    <row r="11142" spans="1:6">
      <c r="A11142" s="231"/>
      <c r="B11142" s="16"/>
      <c r="C11142" s="16"/>
      <c r="D11142" s="16"/>
      <c r="E11142" s="16"/>
      <c r="F11142" s="16"/>
    </row>
    <row r="11143" spans="1:6">
      <c r="A11143" s="231"/>
      <c r="B11143" s="16"/>
      <c r="C11143" s="16"/>
      <c r="D11143" s="16"/>
      <c r="E11143" s="16"/>
      <c r="F11143" s="16"/>
    </row>
    <row r="11144" spans="1:6">
      <c r="A11144" s="231"/>
      <c r="B11144" s="16"/>
      <c r="C11144" s="16"/>
      <c r="D11144" s="16"/>
      <c r="E11144" s="16"/>
      <c r="F11144" s="16"/>
    </row>
    <row r="11145" spans="1:6">
      <c r="A11145" s="231"/>
      <c r="B11145" s="16"/>
      <c r="C11145" s="16"/>
      <c r="D11145" s="16"/>
      <c r="E11145" s="16"/>
      <c r="F11145" s="16"/>
    </row>
    <row r="11146" spans="1:6">
      <c r="A11146" s="231"/>
      <c r="B11146" s="16"/>
      <c r="C11146" s="16"/>
      <c r="D11146" s="16"/>
      <c r="E11146" s="16"/>
      <c r="F11146" s="16"/>
    </row>
    <row r="11147" spans="1:6">
      <c r="A11147" s="231"/>
      <c r="B11147" s="16"/>
      <c r="C11147" s="16"/>
      <c r="D11147" s="16"/>
      <c r="E11147" s="16"/>
      <c r="F11147" s="16"/>
    </row>
    <row r="11148" spans="1:6">
      <c r="A11148" s="231"/>
      <c r="B11148" s="16"/>
      <c r="C11148" s="16"/>
      <c r="D11148" s="16"/>
      <c r="E11148" s="16"/>
      <c r="F11148" s="16"/>
    </row>
    <row r="11149" spans="1:6">
      <c r="A11149" s="231"/>
      <c r="B11149" s="16"/>
      <c r="C11149" s="16"/>
      <c r="D11149" s="16"/>
      <c r="E11149" s="16"/>
      <c r="F11149" s="16"/>
    </row>
    <row r="11150" spans="1:6">
      <c r="A11150" s="231"/>
      <c r="B11150" s="16"/>
      <c r="C11150" s="16"/>
      <c r="D11150" s="16"/>
      <c r="E11150" s="16"/>
      <c r="F11150" s="16"/>
    </row>
    <row r="11151" spans="1:6">
      <c r="A11151" s="231"/>
      <c r="B11151" s="16"/>
      <c r="C11151" s="16"/>
      <c r="D11151" s="16"/>
      <c r="E11151" s="16"/>
      <c r="F11151" s="16"/>
    </row>
    <row r="11152" spans="1:6">
      <c r="A11152" s="231"/>
      <c r="B11152" s="16"/>
      <c r="C11152" s="16"/>
      <c r="D11152" s="16"/>
      <c r="E11152" s="16"/>
      <c r="F11152" s="16"/>
    </row>
    <row r="11153" spans="1:6">
      <c r="A11153" s="231"/>
      <c r="B11153" s="16"/>
      <c r="C11153" s="16"/>
      <c r="D11153" s="16"/>
      <c r="E11153" s="16"/>
      <c r="F11153" s="16"/>
    </row>
    <row r="11154" spans="1:6">
      <c r="A11154" s="231"/>
      <c r="B11154" s="16"/>
      <c r="C11154" s="16"/>
      <c r="D11154" s="16"/>
      <c r="E11154" s="16"/>
      <c r="F11154" s="16"/>
    </row>
    <row r="11155" spans="1:6">
      <c r="A11155" s="231"/>
      <c r="B11155" s="16"/>
      <c r="C11155" s="16"/>
      <c r="D11155" s="16"/>
      <c r="E11155" s="16"/>
      <c r="F11155" s="16"/>
    </row>
    <row r="11156" spans="1:6">
      <c r="A11156" s="231"/>
      <c r="B11156" s="16"/>
      <c r="C11156" s="16"/>
      <c r="D11156" s="16"/>
      <c r="E11156" s="16"/>
      <c r="F11156" s="16"/>
    </row>
    <row r="11157" spans="1:6">
      <c r="A11157" s="231"/>
      <c r="B11157" s="16"/>
      <c r="C11157" s="16"/>
      <c r="D11157" s="16"/>
      <c r="E11157" s="16"/>
      <c r="F11157" s="16"/>
    </row>
    <row r="11158" spans="1:6">
      <c r="A11158" s="231"/>
      <c r="B11158" s="16"/>
      <c r="C11158" s="16"/>
      <c r="D11158" s="16"/>
      <c r="E11158" s="16"/>
      <c r="F11158" s="16"/>
    </row>
    <row r="11159" spans="1:6">
      <c r="A11159" s="231"/>
      <c r="B11159" s="16"/>
      <c r="C11159" s="16"/>
      <c r="D11159" s="16"/>
      <c r="E11159" s="16"/>
      <c r="F11159" s="16"/>
    </row>
    <row r="11160" spans="1:6">
      <c r="A11160" s="231"/>
      <c r="B11160" s="16"/>
      <c r="C11160" s="16"/>
      <c r="D11160" s="16"/>
      <c r="E11160" s="16"/>
      <c r="F11160" s="16"/>
    </row>
    <row r="11161" spans="1:6">
      <c r="A11161" s="231"/>
      <c r="B11161" s="16"/>
      <c r="C11161" s="16"/>
      <c r="D11161" s="16"/>
      <c r="E11161" s="16"/>
      <c r="F11161" s="16"/>
    </row>
    <row r="11162" spans="1:6">
      <c r="A11162" s="231"/>
      <c r="B11162" s="16"/>
      <c r="C11162" s="16"/>
      <c r="D11162" s="16"/>
      <c r="E11162" s="16"/>
      <c r="F11162" s="16"/>
    </row>
    <row r="11163" spans="1:6">
      <c r="A11163" s="231"/>
      <c r="B11163" s="16"/>
      <c r="C11163" s="16"/>
      <c r="D11163" s="16"/>
      <c r="E11163" s="16"/>
      <c r="F11163" s="16"/>
    </row>
    <row r="11164" spans="1:6">
      <c r="A11164" s="231"/>
      <c r="B11164" s="16"/>
      <c r="C11164" s="16"/>
      <c r="D11164" s="16"/>
      <c r="E11164" s="16"/>
      <c r="F11164" s="16"/>
    </row>
    <row r="11165" spans="1:6">
      <c r="A11165" s="231"/>
      <c r="B11165" s="16"/>
      <c r="C11165" s="16"/>
      <c r="D11165" s="16"/>
      <c r="E11165" s="16"/>
      <c r="F11165" s="16"/>
    </row>
    <row r="11166" spans="1:6">
      <c r="A11166" s="231"/>
      <c r="B11166" s="16"/>
      <c r="C11166" s="16"/>
      <c r="D11166" s="16"/>
      <c r="E11166" s="16"/>
      <c r="F11166" s="16"/>
    </row>
    <row r="11167" spans="1:6">
      <c r="A11167" s="231"/>
      <c r="B11167" s="16"/>
      <c r="C11167" s="16"/>
      <c r="D11167" s="16"/>
      <c r="E11167" s="16"/>
      <c r="F11167" s="16"/>
    </row>
    <row r="11168" spans="1:6">
      <c r="A11168" s="231"/>
      <c r="B11168" s="16"/>
      <c r="C11168" s="16"/>
      <c r="D11168" s="16"/>
      <c r="E11168" s="16"/>
      <c r="F11168" s="16"/>
    </row>
    <row r="11169" spans="1:6">
      <c r="A11169" s="231"/>
      <c r="B11169" s="16"/>
      <c r="C11169" s="16"/>
      <c r="D11169" s="16"/>
      <c r="E11169" s="16"/>
      <c r="F11169" s="16"/>
    </row>
    <row r="11170" spans="1:6">
      <c r="A11170" s="231"/>
      <c r="B11170" s="16"/>
      <c r="C11170" s="16"/>
      <c r="D11170" s="16"/>
      <c r="E11170" s="16"/>
      <c r="F11170" s="16"/>
    </row>
    <row r="11171" spans="1:6">
      <c r="A11171" s="231"/>
      <c r="B11171" s="16"/>
      <c r="C11171" s="16"/>
      <c r="D11171" s="16"/>
      <c r="E11171" s="16"/>
      <c r="F11171" s="16"/>
    </row>
    <row r="11172" spans="1:6">
      <c r="A11172" s="231"/>
      <c r="B11172" s="16"/>
      <c r="C11172" s="16"/>
      <c r="D11172" s="16"/>
      <c r="E11172" s="16"/>
      <c r="F11172" s="16"/>
    </row>
    <row r="11173" spans="1:6">
      <c r="A11173" s="231"/>
      <c r="B11173" s="16"/>
      <c r="C11173" s="16"/>
      <c r="D11173" s="16"/>
      <c r="E11173" s="16"/>
      <c r="F11173" s="16"/>
    </row>
    <row r="11174" spans="1:6">
      <c r="A11174" s="231"/>
      <c r="B11174" s="16"/>
      <c r="C11174" s="16"/>
      <c r="D11174" s="16"/>
      <c r="E11174" s="16"/>
      <c r="F11174" s="16"/>
    </row>
    <row r="11175" spans="1:6">
      <c r="A11175" s="231"/>
      <c r="B11175" s="16"/>
      <c r="C11175" s="16"/>
      <c r="D11175" s="16"/>
      <c r="E11175" s="16"/>
      <c r="F11175" s="16"/>
    </row>
    <row r="11176" spans="1:6">
      <c r="A11176" s="231"/>
      <c r="B11176" s="16"/>
      <c r="C11176" s="16"/>
      <c r="D11176" s="16"/>
      <c r="E11176" s="16"/>
      <c r="F11176" s="16"/>
    </row>
    <row r="11177" spans="1:6">
      <c r="A11177" s="231"/>
      <c r="B11177" s="16"/>
      <c r="C11177" s="16"/>
      <c r="D11177" s="16"/>
      <c r="E11177" s="16"/>
      <c r="F11177" s="16"/>
    </row>
    <row r="11178" spans="1:6">
      <c r="A11178" s="231"/>
      <c r="B11178" s="16"/>
      <c r="C11178" s="16"/>
      <c r="D11178" s="16"/>
      <c r="E11178" s="16"/>
      <c r="F11178" s="16"/>
    </row>
    <row r="11179" spans="1:6">
      <c r="A11179" s="231"/>
      <c r="B11179" s="16"/>
      <c r="C11179" s="16"/>
      <c r="D11179" s="16"/>
      <c r="E11179" s="16"/>
      <c r="F11179" s="16"/>
    </row>
    <row r="11180" spans="1:6">
      <c r="A11180" s="231"/>
      <c r="B11180" s="16"/>
      <c r="C11180" s="16"/>
      <c r="D11180" s="16"/>
      <c r="E11180" s="16"/>
      <c r="F11180" s="16"/>
    </row>
    <row r="11181" spans="1:6">
      <c r="A11181" s="231"/>
      <c r="B11181" s="16"/>
      <c r="C11181" s="16"/>
      <c r="D11181" s="16"/>
      <c r="E11181" s="16"/>
      <c r="F11181" s="16"/>
    </row>
    <row r="11182" spans="1:6">
      <c r="A11182" s="231"/>
      <c r="B11182" s="16"/>
      <c r="C11182" s="16"/>
      <c r="D11182" s="16"/>
      <c r="E11182" s="16"/>
      <c r="F11182" s="16"/>
    </row>
    <row r="11183" spans="1:6">
      <c r="A11183" s="231"/>
      <c r="B11183" s="16"/>
      <c r="C11183" s="16"/>
      <c r="D11183" s="16"/>
      <c r="E11183" s="16"/>
      <c r="F11183" s="16"/>
    </row>
    <row r="11184" spans="1:6">
      <c r="A11184" s="231"/>
      <c r="B11184" s="16"/>
      <c r="C11184" s="16"/>
      <c r="D11184" s="16"/>
      <c r="E11184" s="16"/>
      <c r="F11184" s="16"/>
    </row>
    <row r="11185" spans="1:6">
      <c r="A11185" s="231"/>
      <c r="B11185" s="16"/>
      <c r="C11185" s="16"/>
      <c r="D11185" s="16"/>
      <c r="E11185" s="16"/>
      <c r="F11185" s="16"/>
    </row>
    <row r="11186" spans="1:6">
      <c r="A11186" s="231"/>
      <c r="B11186" s="16"/>
      <c r="C11186" s="16"/>
      <c r="D11186" s="16"/>
      <c r="E11186" s="16"/>
      <c r="F11186" s="16"/>
    </row>
    <row r="11187" spans="1:6">
      <c r="A11187" s="231"/>
      <c r="B11187" s="16"/>
      <c r="C11187" s="16"/>
      <c r="D11187" s="16"/>
      <c r="E11187" s="16"/>
      <c r="F11187" s="16"/>
    </row>
    <row r="11188" spans="1:6">
      <c r="A11188" s="231"/>
      <c r="B11188" s="16"/>
      <c r="C11188" s="16"/>
      <c r="D11188" s="16"/>
      <c r="E11188" s="16"/>
      <c r="F11188" s="16"/>
    </row>
    <row r="11189" spans="1:6">
      <c r="A11189" s="231"/>
      <c r="B11189" s="16"/>
      <c r="C11189" s="16"/>
      <c r="D11189" s="16"/>
      <c r="E11189" s="16"/>
      <c r="F11189" s="16"/>
    </row>
    <row r="11190" spans="1:6">
      <c r="A11190" s="231"/>
      <c r="B11190" s="16"/>
      <c r="C11190" s="16"/>
      <c r="D11190" s="16"/>
      <c r="E11190" s="16"/>
      <c r="F11190" s="16"/>
    </row>
    <row r="11191" spans="1:6">
      <c r="A11191" s="231"/>
      <c r="B11191" s="16"/>
      <c r="C11191" s="16"/>
      <c r="D11191" s="16"/>
      <c r="E11191" s="16"/>
      <c r="F11191" s="16"/>
    </row>
    <row r="11192" spans="1:6">
      <c r="A11192" s="231"/>
      <c r="B11192" s="16"/>
      <c r="C11192" s="16"/>
      <c r="D11192" s="16"/>
      <c r="E11192" s="16"/>
      <c r="F11192" s="16"/>
    </row>
    <row r="11193" spans="1:6">
      <c r="A11193" s="231"/>
      <c r="B11193" s="16"/>
      <c r="C11193" s="16"/>
      <c r="D11193" s="16"/>
      <c r="E11193" s="16"/>
      <c r="F11193" s="16"/>
    </row>
    <row r="11194" spans="1:6">
      <c r="A11194" s="231"/>
      <c r="B11194" s="16"/>
      <c r="C11194" s="16"/>
      <c r="D11194" s="16"/>
      <c r="E11194" s="16"/>
      <c r="F11194" s="16"/>
    </row>
    <row r="11195" spans="1:6">
      <c r="A11195" s="231"/>
      <c r="B11195" s="16"/>
      <c r="C11195" s="16"/>
      <c r="D11195" s="16"/>
      <c r="E11195" s="16"/>
      <c r="F11195" s="16"/>
    </row>
    <row r="11196" spans="1:6">
      <c r="A11196" s="231"/>
      <c r="B11196" s="16"/>
      <c r="C11196" s="16"/>
      <c r="D11196" s="16"/>
      <c r="E11196" s="16"/>
      <c r="F11196" s="16"/>
    </row>
    <row r="11197" spans="1:6">
      <c r="A11197" s="231"/>
      <c r="B11197" s="16"/>
      <c r="C11197" s="16"/>
      <c r="D11197" s="16"/>
      <c r="E11197" s="16"/>
      <c r="F11197" s="16"/>
    </row>
    <row r="11198" spans="1:6">
      <c r="A11198" s="231"/>
      <c r="B11198" s="16"/>
      <c r="C11198" s="16"/>
      <c r="D11198" s="16"/>
      <c r="E11198" s="16"/>
      <c r="F11198" s="16"/>
    </row>
    <row r="11199" spans="1:6">
      <c r="A11199" s="231"/>
      <c r="B11199" s="16"/>
      <c r="C11199" s="16"/>
      <c r="D11199" s="16"/>
      <c r="E11199" s="16"/>
      <c r="F11199" s="16"/>
    </row>
    <row r="11200" spans="1:6">
      <c r="A11200" s="231"/>
      <c r="B11200" s="16"/>
      <c r="C11200" s="16"/>
      <c r="D11200" s="16"/>
      <c r="E11200" s="16"/>
      <c r="F11200" s="16"/>
    </row>
    <row r="11201" spans="1:6">
      <c r="A11201" s="231"/>
      <c r="B11201" s="16"/>
      <c r="C11201" s="16"/>
      <c r="D11201" s="16"/>
      <c r="E11201" s="16"/>
      <c r="F11201" s="16"/>
    </row>
    <row r="11202" spans="1:6">
      <c r="A11202" s="231"/>
      <c r="B11202" s="16"/>
      <c r="C11202" s="16"/>
      <c r="D11202" s="16"/>
      <c r="E11202" s="16"/>
      <c r="F11202" s="16"/>
    </row>
    <row r="11203" spans="1:6">
      <c r="A11203" s="231"/>
      <c r="B11203" s="16"/>
      <c r="C11203" s="16"/>
      <c r="D11203" s="16"/>
      <c r="E11203" s="16"/>
      <c r="F11203" s="16"/>
    </row>
    <row r="11204" spans="1:6">
      <c r="A11204" s="231"/>
      <c r="B11204" s="16"/>
      <c r="C11204" s="16"/>
      <c r="D11204" s="16"/>
      <c r="E11204" s="16"/>
      <c r="F11204" s="16"/>
    </row>
    <row r="11205" spans="1:6">
      <c r="A11205" s="231"/>
      <c r="B11205" s="16"/>
      <c r="C11205" s="16"/>
      <c r="D11205" s="16"/>
      <c r="E11205" s="16"/>
      <c r="F11205" s="16"/>
    </row>
    <row r="11206" spans="1:6">
      <c r="A11206" s="231"/>
      <c r="B11206" s="16"/>
      <c r="C11206" s="16"/>
      <c r="D11206" s="16"/>
      <c r="E11206" s="16"/>
      <c r="F11206" s="16"/>
    </row>
    <row r="11207" spans="1:6">
      <c r="A11207" s="231"/>
      <c r="B11207" s="16"/>
      <c r="C11207" s="16"/>
      <c r="D11207" s="16"/>
      <c r="E11207" s="16"/>
      <c r="F11207" s="16"/>
    </row>
    <row r="11208" spans="1:6">
      <c r="A11208" s="231"/>
      <c r="B11208" s="16"/>
      <c r="C11208" s="16"/>
      <c r="D11208" s="16"/>
      <c r="E11208" s="16"/>
      <c r="F11208" s="16"/>
    </row>
    <row r="11209" spans="1:6">
      <c r="A11209" s="231"/>
      <c r="B11209" s="16"/>
      <c r="C11209" s="16"/>
      <c r="D11209" s="16"/>
      <c r="E11209" s="16"/>
      <c r="F11209" s="16"/>
    </row>
    <row r="11210" spans="1:6">
      <c r="A11210" s="231"/>
      <c r="B11210" s="16"/>
      <c r="C11210" s="16"/>
      <c r="D11210" s="16"/>
      <c r="E11210" s="16"/>
      <c r="F11210" s="16"/>
    </row>
    <row r="11211" spans="1:6">
      <c r="A11211" s="231"/>
      <c r="B11211" s="16"/>
      <c r="C11211" s="16"/>
      <c r="D11211" s="16"/>
      <c r="E11211" s="16"/>
      <c r="F11211" s="16"/>
    </row>
    <row r="11212" spans="1:6">
      <c r="A11212" s="231"/>
      <c r="B11212" s="16"/>
      <c r="C11212" s="16"/>
      <c r="D11212" s="16"/>
      <c r="E11212" s="16"/>
      <c r="F11212" s="16"/>
    </row>
    <row r="11213" spans="1:6">
      <c r="A11213" s="231"/>
      <c r="B11213" s="16"/>
      <c r="C11213" s="16"/>
      <c r="D11213" s="16"/>
      <c r="E11213" s="16"/>
      <c r="F11213" s="16"/>
    </row>
    <row r="11214" spans="1:6">
      <c r="A11214" s="231"/>
      <c r="B11214" s="16"/>
      <c r="C11214" s="16"/>
      <c r="D11214" s="16"/>
      <c r="E11214" s="16"/>
      <c r="F11214" s="16"/>
    </row>
    <row r="11215" spans="1:6">
      <c r="A11215" s="231"/>
      <c r="B11215" s="16"/>
      <c r="C11215" s="16"/>
      <c r="D11215" s="16"/>
      <c r="E11215" s="16"/>
      <c r="F11215" s="16"/>
    </row>
    <row r="11216" spans="1:6">
      <c r="A11216" s="231"/>
      <c r="B11216" s="16"/>
      <c r="C11216" s="16"/>
      <c r="D11216" s="16"/>
      <c r="E11216" s="16"/>
      <c r="F11216" s="16"/>
    </row>
    <row r="11217" spans="1:6">
      <c r="A11217" s="231"/>
      <c r="B11217" s="16"/>
      <c r="C11217" s="16"/>
      <c r="D11217" s="16"/>
      <c r="E11217" s="16"/>
      <c r="F11217" s="16"/>
    </row>
    <row r="11218" spans="1:6">
      <c r="A11218" s="231"/>
      <c r="B11218" s="16"/>
      <c r="C11218" s="16"/>
      <c r="D11218" s="16"/>
      <c r="E11218" s="16"/>
      <c r="F11218" s="16"/>
    </row>
    <row r="11219" spans="1:6">
      <c r="A11219" s="231"/>
      <c r="B11219" s="16"/>
      <c r="C11219" s="16"/>
      <c r="D11219" s="16"/>
      <c r="E11219" s="16"/>
      <c r="F11219" s="16"/>
    </row>
    <row r="11220" spans="1:6">
      <c r="A11220" s="231"/>
      <c r="B11220" s="16"/>
      <c r="C11220" s="16"/>
      <c r="D11220" s="16"/>
      <c r="E11220" s="16"/>
      <c r="F11220" s="16"/>
    </row>
    <row r="11221" spans="1:6">
      <c r="A11221" s="231"/>
      <c r="B11221" s="16"/>
      <c r="C11221" s="16"/>
      <c r="D11221" s="16"/>
      <c r="E11221" s="16"/>
      <c r="F11221" s="16"/>
    </row>
    <row r="11222" spans="1:6">
      <c r="A11222" s="231"/>
      <c r="B11222" s="16"/>
      <c r="C11222" s="16"/>
      <c r="D11222" s="16"/>
      <c r="E11222" s="16"/>
      <c r="F11222" s="16"/>
    </row>
    <row r="11223" spans="1:6">
      <c r="A11223" s="231"/>
      <c r="B11223" s="16"/>
      <c r="C11223" s="16"/>
      <c r="D11223" s="16"/>
      <c r="E11223" s="16"/>
      <c r="F11223" s="16"/>
    </row>
    <row r="11224" spans="1:6">
      <c r="A11224" s="231"/>
      <c r="B11224" s="16"/>
      <c r="C11224" s="16"/>
      <c r="D11224" s="16"/>
      <c r="E11224" s="16"/>
      <c r="F11224" s="16"/>
    </row>
    <row r="11225" spans="1:6">
      <c r="A11225" s="231"/>
      <c r="B11225" s="16"/>
      <c r="C11225" s="16"/>
      <c r="D11225" s="16"/>
      <c r="E11225" s="16"/>
      <c r="F11225" s="16"/>
    </row>
    <row r="11226" spans="1:6">
      <c r="A11226" s="231"/>
      <c r="B11226" s="16"/>
      <c r="C11226" s="16"/>
      <c r="D11226" s="16"/>
      <c r="E11226" s="16"/>
      <c r="F11226" s="16"/>
    </row>
    <row r="11227" spans="1:6">
      <c r="A11227" s="231"/>
      <c r="B11227" s="16"/>
      <c r="C11227" s="16"/>
      <c r="D11227" s="16"/>
      <c r="E11227" s="16"/>
      <c r="F11227" s="16"/>
    </row>
    <row r="11228" spans="1:6">
      <c r="A11228" s="231"/>
      <c r="B11228" s="16"/>
      <c r="C11228" s="16"/>
      <c r="D11228" s="16"/>
      <c r="E11228" s="16"/>
      <c r="F11228" s="16"/>
    </row>
    <row r="11229" spans="1:6">
      <c r="A11229" s="231"/>
      <c r="B11229" s="16"/>
      <c r="C11229" s="16"/>
      <c r="D11229" s="16"/>
      <c r="E11229" s="16"/>
      <c r="F11229" s="16"/>
    </row>
    <row r="11230" spans="1:6">
      <c r="A11230" s="231"/>
      <c r="B11230" s="16"/>
      <c r="C11230" s="16"/>
      <c r="D11230" s="16"/>
      <c r="E11230" s="16"/>
      <c r="F11230" s="16"/>
    </row>
    <row r="11231" spans="1:6">
      <c r="A11231" s="231"/>
      <c r="B11231" s="16"/>
      <c r="C11231" s="16"/>
      <c r="D11231" s="16"/>
      <c r="E11231" s="16"/>
      <c r="F11231" s="16"/>
    </row>
    <row r="11232" spans="1:6">
      <c r="A11232" s="231"/>
      <c r="B11232" s="16"/>
      <c r="C11232" s="16"/>
      <c r="D11232" s="16"/>
      <c r="E11232" s="16"/>
      <c r="F11232" s="16"/>
    </row>
    <row r="11233" spans="1:6">
      <c r="A11233" s="231"/>
      <c r="B11233" s="16"/>
      <c r="C11233" s="16"/>
      <c r="D11233" s="16"/>
      <c r="E11233" s="16"/>
      <c r="F11233" s="16"/>
    </row>
    <row r="11234" spans="1:6">
      <c r="A11234" s="231"/>
      <c r="B11234" s="16"/>
      <c r="C11234" s="16"/>
      <c r="D11234" s="16"/>
      <c r="E11234" s="16"/>
      <c r="F11234" s="16"/>
    </row>
    <row r="11235" spans="1:6">
      <c r="A11235" s="231"/>
      <c r="B11235" s="16"/>
      <c r="C11235" s="16"/>
      <c r="D11235" s="16"/>
      <c r="E11235" s="16"/>
      <c r="F11235" s="16"/>
    </row>
    <row r="11236" spans="1:6">
      <c r="A11236" s="231"/>
      <c r="B11236" s="16"/>
      <c r="C11236" s="16"/>
      <c r="D11236" s="16"/>
      <c r="E11236" s="16"/>
      <c r="F11236" s="16"/>
    </row>
    <row r="11237" spans="1:6">
      <c r="A11237" s="231"/>
      <c r="B11237" s="16"/>
      <c r="C11237" s="16"/>
      <c r="D11237" s="16"/>
      <c r="E11237" s="16"/>
      <c r="F11237" s="16"/>
    </row>
    <row r="11238" spans="1:6">
      <c r="A11238" s="231"/>
      <c r="B11238" s="16"/>
      <c r="C11238" s="16"/>
      <c r="D11238" s="16"/>
      <c r="E11238" s="16"/>
      <c r="F11238" s="16"/>
    </row>
    <row r="11239" spans="1:6">
      <c r="A11239" s="231"/>
      <c r="B11239" s="16"/>
      <c r="C11239" s="16"/>
      <c r="D11239" s="16"/>
      <c r="E11239" s="16"/>
      <c r="F11239" s="16"/>
    </row>
    <row r="11240" spans="1:6">
      <c r="A11240" s="231"/>
      <c r="B11240" s="16"/>
      <c r="C11240" s="16"/>
      <c r="D11240" s="16"/>
      <c r="E11240" s="16"/>
      <c r="F11240" s="16"/>
    </row>
    <row r="11241" spans="1:6">
      <c r="A11241" s="231"/>
      <c r="B11241" s="16"/>
      <c r="C11241" s="16"/>
      <c r="D11241" s="16"/>
      <c r="E11241" s="16"/>
      <c r="F11241" s="16"/>
    </row>
    <row r="11242" spans="1:6">
      <c r="A11242" s="231"/>
      <c r="B11242" s="16"/>
      <c r="C11242" s="16"/>
      <c r="D11242" s="16"/>
      <c r="E11242" s="16"/>
      <c r="F11242" s="16"/>
    </row>
    <row r="11243" spans="1:6">
      <c r="A11243" s="231"/>
      <c r="B11243" s="16"/>
      <c r="C11243" s="16"/>
      <c r="D11243" s="16"/>
      <c r="E11243" s="16"/>
      <c r="F11243" s="16"/>
    </row>
    <row r="11244" spans="1:6">
      <c r="A11244" s="231"/>
      <c r="B11244" s="16"/>
      <c r="C11244" s="16"/>
      <c r="D11244" s="16"/>
      <c r="E11244" s="16"/>
      <c r="F11244" s="16"/>
    </row>
    <row r="11245" spans="1:6">
      <c r="A11245" s="231"/>
      <c r="B11245" s="16"/>
      <c r="C11245" s="16"/>
      <c r="D11245" s="16"/>
      <c r="E11245" s="16"/>
      <c r="F11245" s="16"/>
    </row>
    <row r="11246" spans="1:6">
      <c r="A11246" s="231"/>
      <c r="B11246" s="16"/>
      <c r="C11246" s="16"/>
      <c r="D11246" s="16"/>
      <c r="E11246" s="16"/>
      <c r="F11246" s="16"/>
    </row>
    <row r="11247" spans="1:6">
      <c r="A11247" s="231"/>
      <c r="B11247" s="16"/>
      <c r="C11247" s="16"/>
      <c r="D11247" s="16"/>
      <c r="E11247" s="16"/>
      <c r="F11247" s="16"/>
    </row>
    <row r="11248" spans="1:6">
      <c r="A11248" s="231"/>
      <c r="B11248" s="16"/>
      <c r="C11248" s="16"/>
      <c r="D11248" s="16"/>
      <c r="E11248" s="16"/>
      <c r="F11248" s="16"/>
    </row>
    <row r="11249" spans="1:6">
      <c r="A11249" s="231"/>
      <c r="B11249" s="16"/>
      <c r="C11249" s="16"/>
      <c r="D11249" s="16"/>
      <c r="E11249" s="16"/>
      <c r="F11249" s="16"/>
    </row>
    <row r="11250" spans="1:6">
      <c r="A11250" s="231"/>
      <c r="B11250" s="16"/>
      <c r="C11250" s="16"/>
      <c r="D11250" s="16"/>
      <c r="E11250" s="16"/>
      <c r="F11250" s="16"/>
    </row>
    <row r="11251" spans="1:6">
      <c r="A11251" s="231"/>
      <c r="B11251" s="16"/>
      <c r="C11251" s="16"/>
      <c r="D11251" s="16"/>
      <c r="E11251" s="16"/>
      <c r="F11251" s="16"/>
    </row>
    <row r="11252" spans="1:6">
      <c r="A11252" s="231"/>
      <c r="B11252" s="16"/>
      <c r="C11252" s="16"/>
      <c r="D11252" s="16"/>
      <c r="E11252" s="16"/>
      <c r="F11252" s="16"/>
    </row>
    <row r="11253" spans="1:6">
      <c r="A11253" s="231"/>
      <c r="B11253" s="16"/>
      <c r="C11253" s="16"/>
      <c r="D11253" s="16"/>
      <c r="E11253" s="16"/>
      <c r="F11253" s="16"/>
    </row>
    <row r="11254" spans="1:6">
      <c r="A11254" s="231"/>
      <c r="B11254" s="16"/>
      <c r="C11254" s="16"/>
      <c r="D11254" s="16"/>
      <c r="E11254" s="16"/>
      <c r="F11254" s="16"/>
    </row>
    <row r="11255" spans="1:6">
      <c r="A11255" s="231"/>
      <c r="B11255" s="16"/>
      <c r="C11255" s="16"/>
      <c r="D11255" s="16"/>
      <c r="E11255" s="16"/>
      <c r="F11255" s="16"/>
    </row>
    <row r="11256" spans="1:6">
      <c r="A11256" s="231"/>
      <c r="B11256" s="16"/>
      <c r="C11256" s="16"/>
      <c r="D11256" s="16"/>
      <c r="E11256" s="16"/>
      <c r="F11256" s="16"/>
    </row>
    <row r="11257" spans="1:6">
      <c r="A11257" s="231"/>
      <c r="B11257" s="16"/>
      <c r="C11257" s="16"/>
      <c r="D11257" s="16"/>
      <c r="E11257" s="16"/>
      <c r="F11257" s="16"/>
    </row>
    <row r="11258" spans="1:6">
      <c r="A11258" s="231"/>
      <c r="B11258" s="16"/>
      <c r="C11258" s="16"/>
      <c r="D11258" s="16"/>
      <c r="E11258" s="16"/>
      <c r="F11258" s="16"/>
    </row>
    <row r="11259" spans="1:6">
      <c r="A11259" s="231"/>
      <c r="B11259" s="16"/>
      <c r="C11259" s="16"/>
      <c r="D11259" s="16"/>
      <c r="E11259" s="16"/>
      <c r="F11259" s="16"/>
    </row>
    <row r="11260" spans="1:6">
      <c r="A11260" s="231"/>
      <c r="B11260" s="16"/>
      <c r="C11260" s="16"/>
      <c r="D11260" s="16"/>
      <c r="E11260" s="16"/>
      <c r="F11260" s="16"/>
    </row>
    <row r="11261" spans="1:6">
      <c r="A11261" s="231"/>
      <c r="B11261" s="16"/>
      <c r="C11261" s="16"/>
      <c r="D11261" s="16"/>
      <c r="E11261" s="16"/>
      <c r="F11261" s="16"/>
    </row>
    <row r="11262" spans="1:6">
      <c r="A11262" s="231"/>
      <c r="B11262" s="16"/>
      <c r="C11262" s="16"/>
      <c r="D11262" s="16"/>
      <c r="E11262" s="16"/>
      <c r="F11262" s="16"/>
    </row>
    <row r="11263" spans="1:6">
      <c r="A11263" s="231"/>
      <c r="B11263" s="16"/>
      <c r="C11263" s="16"/>
      <c r="D11263" s="16"/>
      <c r="E11263" s="16"/>
      <c r="F11263" s="16"/>
    </row>
    <row r="11264" spans="1:6">
      <c r="A11264" s="231"/>
      <c r="B11264" s="16"/>
      <c r="C11264" s="16"/>
      <c r="D11264" s="16"/>
      <c r="E11264" s="16"/>
      <c r="F11264" s="16"/>
    </row>
    <row r="11265" spans="1:6">
      <c r="A11265" s="231"/>
      <c r="B11265" s="16"/>
      <c r="C11265" s="16"/>
      <c r="D11265" s="16"/>
      <c r="E11265" s="16"/>
      <c r="F11265" s="16"/>
    </row>
    <row r="11266" spans="1:6">
      <c r="A11266" s="231"/>
      <c r="B11266" s="16"/>
      <c r="C11266" s="16"/>
      <c r="D11266" s="16"/>
      <c r="E11266" s="16"/>
      <c r="F11266" s="16"/>
    </row>
    <row r="11267" spans="1:6">
      <c r="A11267" s="231"/>
      <c r="B11267" s="16"/>
      <c r="C11267" s="16"/>
      <c r="D11267" s="16"/>
      <c r="E11267" s="16"/>
      <c r="F11267" s="16"/>
    </row>
    <row r="11268" spans="1:6">
      <c r="A11268" s="231"/>
      <c r="B11268" s="16"/>
      <c r="C11268" s="16"/>
      <c r="D11268" s="16"/>
      <c r="E11268" s="16"/>
      <c r="F11268" s="16"/>
    </row>
    <row r="11269" spans="1:6">
      <c r="A11269" s="231"/>
      <c r="B11269" s="16"/>
      <c r="C11269" s="16"/>
      <c r="D11269" s="16"/>
      <c r="E11269" s="16"/>
      <c r="F11269" s="16"/>
    </row>
    <row r="11270" spans="1:6">
      <c r="A11270" s="231"/>
      <c r="B11270" s="16"/>
      <c r="C11270" s="16"/>
      <c r="D11270" s="16"/>
      <c r="E11270" s="16"/>
      <c r="F11270" s="16"/>
    </row>
    <row r="11271" spans="1:6">
      <c r="A11271" s="231"/>
      <c r="B11271" s="16"/>
      <c r="C11271" s="16"/>
      <c r="D11271" s="16"/>
      <c r="E11271" s="16"/>
      <c r="F11271" s="16"/>
    </row>
    <row r="11272" spans="1:6">
      <c r="A11272" s="231"/>
      <c r="B11272" s="16"/>
      <c r="C11272" s="16"/>
      <c r="D11272" s="16"/>
      <c r="E11272" s="16"/>
      <c r="F11272" s="16"/>
    </row>
    <row r="11273" spans="1:6">
      <c r="A11273" s="231"/>
      <c r="B11273" s="16"/>
      <c r="C11273" s="16"/>
      <c r="D11273" s="16"/>
      <c r="E11273" s="16"/>
      <c r="F11273" s="16"/>
    </row>
    <row r="11274" spans="1:6">
      <c r="A11274" s="231"/>
      <c r="B11274" s="16"/>
      <c r="C11274" s="16"/>
      <c r="D11274" s="16"/>
      <c r="E11274" s="16"/>
      <c r="F11274" s="16"/>
    </row>
    <row r="11275" spans="1:6">
      <c r="A11275" s="231"/>
      <c r="B11275" s="16"/>
      <c r="C11275" s="16"/>
      <c r="D11275" s="16"/>
      <c r="E11275" s="16"/>
      <c r="F11275" s="16"/>
    </row>
    <row r="11276" spans="1:6">
      <c r="A11276" s="231"/>
      <c r="B11276" s="16"/>
      <c r="C11276" s="16"/>
      <c r="D11276" s="16"/>
      <c r="E11276" s="16"/>
      <c r="F11276" s="16"/>
    </row>
    <row r="11277" spans="1:6">
      <c r="A11277" s="231"/>
      <c r="B11277" s="16"/>
      <c r="C11277" s="16"/>
      <c r="D11277" s="16"/>
      <c r="E11277" s="16"/>
      <c r="F11277" s="16"/>
    </row>
    <row r="11278" spans="1:6">
      <c r="A11278" s="231"/>
      <c r="B11278" s="16"/>
      <c r="C11278" s="16"/>
      <c r="D11278" s="16"/>
      <c r="E11278" s="16"/>
      <c r="F11278" s="16"/>
    </row>
    <row r="11279" spans="1:6">
      <c r="A11279" s="231"/>
      <c r="B11279" s="16"/>
      <c r="C11279" s="16"/>
      <c r="D11279" s="16"/>
      <c r="E11279" s="16"/>
      <c r="F11279" s="16"/>
    </row>
    <row r="11280" spans="1:6">
      <c r="A11280" s="231"/>
      <c r="B11280" s="16"/>
      <c r="C11280" s="16"/>
      <c r="D11280" s="16"/>
      <c r="E11280" s="16"/>
      <c r="F11280" s="16"/>
    </row>
    <row r="11281" spans="1:6">
      <c r="A11281" s="231"/>
      <c r="B11281" s="16"/>
      <c r="C11281" s="16"/>
      <c r="D11281" s="16"/>
      <c r="E11281" s="16"/>
      <c r="F11281" s="16"/>
    </row>
    <row r="11282" spans="1:6">
      <c r="A11282" s="231"/>
      <c r="B11282" s="16"/>
      <c r="C11282" s="16"/>
      <c r="D11282" s="16"/>
      <c r="E11282" s="16"/>
      <c r="F11282" s="16"/>
    </row>
    <row r="11283" spans="1:6">
      <c r="A11283" s="231"/>
      <c r="B11283" s="16"/>
      <c r="C11283" s="16"/>
      <c r="D11283" s="16"/>
      <c r="E11283" s="16"/>
      <c r="F11283" s="16"/>
    </row>
    <row r="11284" spans="1:6">
      <c r="A11284" s="231"/>
      <c r="B11284" s="16"/>
      <c r="C11284" s="16"/>
      <c r="D11284" s="16"/>
      <c r="E11284" s="16"/>
      <c r="F11284" s="16"/>
    </row>
    <row r="11285" spans="1:6">
      <c r="A11285" s="231"/>
      <c r="B11285" s="16"/>
      <c r="C11285" s="16"/>
      <c r="D11285" s="16"/>
      <c r="E11285" s="16"/>
      <c r="F11285" s="16"/>
    </row>
    <row r="11286" spans="1:6">
      <c r="A11286" s="231"/>
      <c r="B11286" s="16"/>
      <c r="C11286" s="16"/>
      <c r="D11286" s="16"/>
      <c r="E11286" s="16"/>
      <c r="F11286" s="16"/>
    </row>
    <row r="11287" spans="1:6">
      <c r="A11287" s="231"/>
      <c r="B11287" s="16"/>
      <c r="C11287" s="16"/>
      <c r="D11287" s="16"/>
      <c r="E11287" s="16"/>
      <c r="F11287" s="16"/>
    </row>
    <row r="11288" spans="1:6">
      <c r="A11288" s="231"/>
      <c r="B11288" s="16"/>
      <c r="C11288" s="16"/>
      <c r="D11288" s="16"/>
      <c r="E11288" s="16"/>
      <c r="F11288" s="16"/>
    </row>
    <row r="11289" spans="1:6">
      <c r="A11289" s="231"/>
      <c r="B11289" s="16"/>
      <c r="C11289" s="16"/>
      <c r="D11289" s="16"/>
      <c r="E11289" s="16"/>
      <c r="F11289" s="16"/>
    </row>
    <row r="11290" spans="1:6">
      <c r="A11290" s="231"/>
      <c r="B11290" s="16"/>
      <c r="C11290" s="16"/>
      <c r="D11290" s="16"/>
      <c r="E11290" s="16"/>
      <c r="F11290" s="16"/>
    </row>
    <row r="11291" spans="1:6">
      <c r="A11291" s="231"/>
      <c r="B11291" s="16"/>
      <c r="C11291" s="16"/>
      <c r="D11291" s="16"/>
      <c r="E11291" s="16"/>
      <c r="F11291" s="16"/>
    </row>
    <row r="11292" spans="1:6">
      <c r="A11292" s="231"/>
      <c r="B11292" s="16"/>
      <c r="C11292" s="16"/>
      <c r="D11292" s="16"/>
      <c r="E11292" s="16"/>
      <c r="F11292" s="16"/>
    </row>
    <row r="11293" spans="1:6">
      <c r="A11293" s="231"/>
      <c r="B11293" s="16"/>
      <c r="C11293" s="16"/>
      <c r="D11293" s="16"/>
      <c r="E11293" s="16"/>
      <c r="F11293" s="16"/>
    </row>
    <row r="11294" spans="1:6">
      <c r="A11294" s="231"/>
      <c r="B11294" s="16"/>
      <c r="C11294" s="16"/>
      <c r="D11294" s="16"/>
      <c r="E11294" s="16"/>
      <c r="F11294" s="16"/>
    </row>
    <row r="11295" spans="1:6">
      <c r="A11295" s="231"/>
      <c r="B11295" s="16"/>
      <c r="C11295" s="16"/>
      <c r="D11295" s="16"/>
      <c r="E11295" s="16"/>
      <c r="F11295" s="16"/>
    </row>
    <row r="11296" spans="1:6">
      <c r="A11296" s="231"/>
      <c r="B11296" s="16"/>
      <c r="C11296" s="16"/>
      <c r="D11296" s="16"/>
      <c r="E11296" s="16"/>
      <c r="F11296" s="16"/>
    </row>
    <row r="11297" spans="1:6">
      <c r="A11297" s="231"/>
      <c r="B11297" s="16"/>
      <c r="C11297" s="16"/>
      <c r="D11297" s="16"/>
      <c r="E11297" s="16"/>
      <c r="F11297" s="16"/>
    </row>
    <row r="11298" spans="1:6">
      <c r="A11298" s="231"/>
      <c r="B11298" s="16"/>
      <c r="C11298" s="16"/>
      <c r="D11298" s="16"/>
      <c r="E11298" s="16"/>
      <c r="F11298" s="16"/>
    </row>
    <row r="11299" spans="1:6">
      <c r="A11299" s="231"/>
      <c r="B11299" s="16"/>
      <c r="C11299" s="16"/>
      <c r="D11299" s="16"/>
      <c r="E11299" s="16"/>
      <c r="F11299" s="16"/>
    </row>
    <row r="11300" spans="1:6">
      <c r="A11300" s="231"/>
      <c r="B11300" s="16"/>
      <c r="C11300" s="16"/>
      <c r="D11300" s="16"/>
      <c r="E11300" s="16"/>
      <c r="F11300" s="16"/>
    </row>
    <row r="11301" spans="1:6">
      <c r="A11301" s="231"/>
      <c r="B11301" s="16"/>
      <c r="C11301" s="16"/>
      <c r="D11301" s="16"/>
      <c r="E11301" s="16"/>
      <c r="F11301" s="16"/>
    </row>
    <row r="11302" spans="1:6">
      <c r="A11302" s="231"/>
      <c r="B11302" s="16"/>
      <c r="C11302" s="16"/>
      <c r="D11302" s="16"/>
      <c r="E11302" s="16"/>
      <c r="F11302" s="16"/>
    </row>
    <row r="11303" spans="1:6">
      <c r="A11303" s="231"/>
      <c r="B11303" s="16"/>
      <c r="C11303" s="16"/>
      <c r="D11303" s="16"/>
      <c r="E11303" s="16"/>
      <c r="F11303" s="16"/>
    </row>
    <row r="11304" spans="1:6">
      <c r="A11304" s="231"/>
      <c r="B11304" s="16"/>
      <c r="C11304" s="16"/>
      <c r="D11304" s="16"/>
      <c r="E11304" s="16"/>
      <c r="F11304" s="16"/>
    </row>
    <row r="11305" spans="1:6">
      <c r="A11305" s="231"/>
      <c r="B11305" s="16"/>
      <c r="C11305" s="16"/>
      <c r="D11305" s="16"/>
      <c r="E11305" s="16"/>
      <c r="F11305" s="16"/>
    </row>
    <row r="11306" spans="1:6">
      <c r="A11306" s="231"/>
      <c r="B11306" s="16"/>
      <c r="C11306" s="16"/>
      <c r="D11306" s="16"/>
      <c r="E11306" s="16"/>
      <c r="F11306" s="16"/>
    </row>
    <row r="11307" spans="1:6">
      <c r="A11307" s="231"/>
      <c r="B11307" s="16"/>
      <c r="C11307" s="16"/>
      <c r="D11307" s="16"/>
      <c r="E11307" s="16"/>
      <c r="F11307" s="16"/>
    </row>
    <row r="11308" spans="1:6">
      <c r="A11308" s="231"/>
      <c r="B11308" s="16"/>
      <c r="C11308" s="16"/>
      <c r="D11308" s="16"/>
      <c r="E11308" s="16"/>
      <c r="F11308" s="16"/>
    </row>
    <row r="11309" spans="1:6">
      <c r="A11309" s="231"/>
      <c r="B11309" s="16"/>
      <c r="C11309" s="16"/>
      <c r="D11309" s="16"/>
      <c r="E11309" s="16"/>
      <c r="F11309" s="16"/>
    </row>
    <row r="11310" spans="1:6">
      <c r="A11310" s="231"/>
      <c r="B11310" s="16"/>
      <c r="C11310" s="16"/>
      <c r="D11310" s="16"/>
      <c r="E11310" s="16"/>
      <c r="F11310" s="16"/>
    </row>
    <row r="11311" spans="1:6">
      <c r="A11311" s="231"/>
      <c r="B11311" s="16"/>
      <c r="C11311" s="16"/>
      <c r="D11311" s="16"/>
      <c r="E11311" s="16"/>
      <c r="F11311" s="16"/>
    </row>
    <row r="11312" spans="1:6">
      <c r="A11312" s="231"/>
      <c r="B11312" s="16"/>
      <c r="C11312" s="16"/>
      <c r="D11312" s="16"/>
      <c r="E11312" s="16"/>
      <c r="F11312" s="16"/>
    </row>
    <row r="11313" spans="1:6">
      <c r="A11313" s="231"/>
      <c r="B11313" s="16"/>
      <c r="C11313" s="16"/>
      <c r="D11313" s="16"/>
      <c r="E11313" s="16"/>
      <c r="F11313" s="16"/>
    </row>
    <row r="11314" spans="1:6">
      <c r="A11314" s="231"/>
      <c r="B11314" s="16"/>
      <c r="C11314" s="16"/>
      <c r="D11314" s="16"/>
      <c r="E11314" s="16"/>
      <c r="F11314" s="16"/>
    </row>
    <row r="11315" spans="1:6">
      <c r="A11315" s="231"/>
      <c r="B11315" s="16"/>
      <c r="C11315" s="16"/>
      <c r="D11315" s="16"/>
      <c r="E11315" s="16"/>
      <c r="F11315" s="16"/>
    </row>
    <row r="11316" spans="1:6">
      <c r="A11316" s="231"/>
      <c r="B11316" s="16"/>
      <c r="C11316" s="16"/>
      <c r="D11316" s="16"/>
      <c r="E11316" s="16"/>
      <c r="F11316" s="16"/>
    </row>
    <row r="11317" spans="1:6">
      <c r="A11317" s="231"/>
      <c r="B11317" s="16"/>
      <c r="C11317" s="16"/>
      <c r="D11317" s="16"/>
      <c r="E11317" s="16"/>
      <c r="F11317" s="16"/>
    </row>
    <row r="11318" spans="1:6">
      <c r="A11318" s="231"/>
      <c r="B11318" s="16"/>
      <c r="C11318" s="16"/>
      <c r="D11318" s="16"/>
      <c r="E11318" s="16"/>
      <c r="F11318" s="16"/>
    </row>
    <row r="11319" spans="1:6">
      <c r="A11319" s="231"/>
      <c r="B11319" s="16"/>
      <c r="C11319" s="16"/>
      <c r="D11319" s="16"/>
      <c r="E11319" s="16"/>
      <c r="F11319" s="16"/>
    </row>
    <row r="11320" spans="1:6">
      <c r="A11320" s="231"/>
      <c r="B11320" s="16"/>
      <c r="C11320" s="16"/>
      <c r="D11320" s="16"/>
      <c r="E11320" s="16"/>
      <c r="F11320" s="16"/>
    </row>
    <row r="11321" spans="1:6">
      <c r="A11321" s="231"/>
      <c r="B11321" s="16"/>
      <c r="C11321" s="16"/>
      <c r="D11321" s="16"/>
      <c r="E11321" s="16"/>
      <c r="F11321" s="16"/>
    </row>
    <row r="11322" spans="1:6">
      <c r="A11322" s="231"/>
      <c r="B11322" s="16"/>
      <c r="C11322" s="16"/>
      <c r="D11322" s="16"/>
      <c r="E11322" s="16"/>
      <c r="F11322" s="16"/>
    </row>
    <row r="11323" spans="1:6">
      <c r="A11323" s="231"/>
      <c r="B11323" s="16"/>
      <c r="C11323" s="16"/>
      <c r="D11323" s="16"/>
      <c r="E11323" s="16"/>
      <c r="F11323" s="16"/>
    </row>
    <row r="11324" spans="1:6">
      <c r="A11324" s="231"/>
      <c r="B11324" s="16"/>
      <c r="C11324" s="16"/>
      <c r="D11324" s="16"/>
      <c r="E11324" s="16"/>
      <c r="F11324" s="16"/>
    </row>
    <row r="11325" spans="1:6">
      <c r="A11325" s="231"/>
      <c r="B11325" s="16"/>
      <c r="C11325" s="16"/>
      <c r="D11325" s="16"/>
      <c r="E11325" s="16"/>
      <c r="F11325" s="16"/>
    </row>
    <row r="11326" spans="1:6">
      <c r="A11326" s="231"/>
      <c r="B11326" s="16"/>
      <c r="C11326" s="16"/>
      <c r="D11326" s="16"/>
      <c r="E11326" s="16"/>
      <c r="F11326" s="16"/>
    </row>
    <row r="11327" spans="1:6">
      <c r="A11327" s="231"/>
      <c r="B11327" s="16"/>
      <c r="C11327" s="16"/>
      <c r="D11327" s="16"/>
      <c r="E11327" s="16"/>
      <c r="F11327" s="16"/>
    </row>
    <row r="11328" spans="1:6">
      <c r="A11328" s="231"/>
      <c r="B11328" s="16"/>
      <c r="C11328" s="16"/>
      <c r="D11328" s="16"/>
      <c r="E11328" s="16"/>
      <c r="F11328" s="16"/>
    </row>
    <row r="11329" spans="1:6">
      <c r="A11329" s="231"/>
      <c r="B11329" s="16"/>
      <c r="C11329" s="16"/>
      <c r="D11329" s="16"/>
      <c r="E11329" s="16"/>
      <c r="F11329" s="16"/>
    </row>
    <row r="11330" spans="1:6">
      <c r="A11330" s="231"/>
      <c r="B11330" s="16"/>
      <c r="C11330" s="16"/>
      <c r="D11330" s="16"/>
      <c r="E11330" s="16"/>
      <c r="F11330" s="16"/>
    </row>
    <row r="11331" spans="1:6">
      <c r="A11331" s="231"/>
      <c r="B11331" s="16"/>
      <c r="C11331" s="16"/>
      <c r="D11331" s="16"/>
      <c r="E11331" s="16"/>
      <c r="F11331" s="16"/>
    </row>
    <row r="11332" spans="1:6">
      <c r="A11332" s="231"/>
      <c r="B11332" s="16"/>
      <c r="C11332" s="16"/>
      <c r="D11332" s="16"/>
      <c r="E11332" s="16"/>
      <c r="F11332" s="16"/>
    </row>
    <row r="11333" spans="1:6">
      <c r="A11333" s="231"/>
      <c r="B11333" s="16"/>
      <c r="C11333" s="16"/>
      <c r="D11333" s="16"/>
      <c r="E11333" s="16"/>
      <c r="F11333" s="16"/>
    </row>
    <row r="11334" spans="1:6">
      <c r="A11334" s="231"/>
      <c r="B11334" s="16"/>
      <c r="C11334" s="16"/>
      <c r="D11334" s="16"/>
      <c r="E11334" s="16"/>
      <c r="F11334" s="16"/>
    </row>
    <row r="11335" spans="1:6">
      <c r="A11335" s="231"/>
      <c r="B11335" s="16"/>
      <c r="C11335" s="16"/>
      <c r="D11335" s="16"/>
      <c r="E11335" s="16"/>
      <c r="F11335" s="16"/>
    </row>
    <row r="11336" spans="1:6">
      <c r="A11336" s="231"/>
      <c r="B11336" s="16"/>
      <c r="C11336" s="16"/>
      <c r="D11336" s="16"/>
      <c r="E11336" s="16"/>
      <c r="F11336" s="16"/>
    </row>
    <row r="11337" spans="1:6">
      <c r="A11337" s="231"/>
      <c r="B11337" s="16"/>
      <c r="C11337" s="16"/>
      <c r="D11337" s="16"/>
      <c r="E11337" s="16"/>
      <c r="F11337" s="16"/>
    </row>
    <row r="11338" spans="1:6">
      <c r="A11338" s="231"/>
      <c r="B11338" s="16"/>
      <c r="C11338" s="16"/>
      <c r="D11338" s="16"/>
      <c r="E11338" s="16"/>
      <c r="F11338" s="16"/>
    </row>
    <row r="11339" spans="1:6">
      <c r="A11339" s="231"/>
      <c r="B11339" s="16"/>
      <c r="C11339" s="16"/>
      <c r="D11339" s="16"/>
      <c r="E11339" s="16"/>
      <c r="F11339" s="16"/>
    </row>
    <row r="11340" spans="1:6">
      <c r="A11340" s="231"/>
      <c r="B11340" s="16"/>
      <c r="C11340" s="16"/>
      <c r="D11340" s="16"/>
      <c r="E11340" s="16"/>
      <c r="F11340" s="16"/>
    </row>
    <row r="11341" spans="1:6">
      <c r="A11341" s="231"/>
      <c r="B11341" s="16"/>
      <c r="C11341" s="16"/>
      <c r="D11341" s="16"/>
      <c r="E11341" s="16"/>
      <c r="F11341" s="16"/>
    </row>
    <row r="11342" spans="1:6">
      <c r="A11342" s="231"/>
      <c r="B11342" s="16"/>
      <c r="C11342" s="16"/>
      <c r="D11342" s="16"/>
      <c r="E11342" s="16"/>
      <c r="F11342" s="16"/>
    </row>
    <row r="11343" spans="1:6">
      <c r="A11343" s="231"/>
      <c r="B11343" s="16"/>
      <c r="C11343" s="16"/>
      <c r="D11343" s="16"/>
      <c r="E11343" s="16"/>
      <c r="F11343" s="16"/>
    </row>
    <row r="11344" spans="1:6">
      <c r="A11344" s="231"/>
      <c r="B11344" s="16"/>
      <c r="C11344" s="16"/>
      <c r="D11344" s="16"/>
      <c r="E11344" s="16"/>
      <c r="F11344" s="16"/>
    </row>
    <row r="11345" spans="1:6">
      <c r="A11345" s="231"/>
      <c r="B11345" s="16"/>
      <c r="C11345" s="16"/>
      <c r="D11345" s="16"/>
      <c r="E11345" s="16"/>
      <c r="F11345" s="16"/>
    </row>
    <row r="11346" spans="1:6">
      <c r="A11346" s="231"/>
      <c r="B11346" s="16"/>
      <c r="C11346" s="16"/>
      <c r="D11346" s="16"/>
      <c r="E11346" s="16"/>
      <c r="F11346" s="16"/>
    </row>
    <row r="11347" spans="1:6">
      <c r="A11347" s="231"/>
      <c r="B11347" s="16"/>
      <c r="C11347" s="16"/>
      <c r="D11347" s="16"/>
      <c r="E11347" s="16"/>
      <c r="F11347" s="16"/>
    </row>
    <row r="11348" spans="1:6">
      <c r="A11348" s="231"/>
      <c r="B11348" s="16"/>
      <c r="C11348" s="16"/>
      <c r="D11348" s="16"/>
      <c r="E11348" s="16"/>
      <c r="F11348" s="16"/>
    </row>
    <row r="11349" spans="1:6">
      <c r="A11349" s="231"/>
      <c r="B11349" s="16"/>
      <c r="C11349" s="16"/>
      <c r="D11349" s="16"/>
      <c r="E11349" s="16"/>
      <c r="F11349" s="16"/>
    </row>
    <row r="11350" spans="1:6">
      <c r="A11350" s="231"/>
      <c r="B11350" s="16"/>
      <c r="C11350" s="16"/>
      <c r="D11350" s="16"/>
      <c r="E11350" s="16"/>
      <c r="F11350" s="16"/>
    </row>
    <row r="11351" spans="1:6">
      <c r="A11351" s="231"/>
      <c r="B11351" s="16"/>
      <c r="C11351" s="16"/>
      <c r="D11351" s="16"/>
      <c r="E11351" s="16"/>
      <c r="F11351" s="16"/>
    </row>
    <row r="11352" spans="1:6">
      <c r="A11352" s="231"/>
      <c r="B11352" s="16"/>
      <c r="C11352" s="16"/>
      <c r="D11352" s="16"/>
      <c r="E11352" s="16"/>
      <c r="F11352" s="16"/>
    </row>
    <row r="11353" spans="1:6">
      <c r="A11353" s="231"/>
      <c r="B11353" s="16"/>
      <c r="C11353" s="16"/>
      <c r="D11353" s="16"/>
      <c r="E11353" s="16"/>
      <c r="F11353" s="16"/>
    </row>
    <row r="11354" spans="1:6">
      <c r="A11354" s="231"/>
      <c r="B11354" s="16"/>
      <c r="C11354" s="16"/>
      <c r="D11354" s="16"/>
      <c r="E11354" s="16"/>
      <c r="F11354" s="16"/>
    </row>
    <row r="11355" spans="1:6">
      <c r="A11355" s="231"/>
      <c r="B11355" s="16"/>
      <c r="C11355" s="16"/>
      <c r="D11355" s="16"/>
      <c r="E11355" s="16"/>
      <c r="F11355" s="16"/>
    </row>
    <row r="11356" spans="1:6">
      <c r="A11356" s="231"/>
      <c r="B11356" s="16"/>
      <c r="C11356" s="16"/>
      <c r="D11356" s="16"/>
      <c r="E11356" s="16"/>
      <c r="F11356" s="16"/>
    </row>
    <row r="11357" spans="1:6">
      <c r="A11357" s="231"/>
      <c r="B11357" s="16"/>
      <c r="C11357" s="16"/>
      <c r="D11357" s="16"/>
      <c r="E11357" s="16"/>
      <c r="F11357" s="16"/>
    </row>
    <row r="11358" spans="1:6">
      <c r="A11358" s="231"/>
      <c r="B11358" s="16"/>
      <c r="C11358" s="16"/>
      <c r="D11358" s="16"/>
      <c r="E11358" s="16"/>
      <c r="F11358" s="16"/>
    </row>
    <row r="11359" spans="1:6">
      <c r="A11359" s="231"/>
      <c r="B11359" s="16"/>
      <c r="C11359" s="16"/>
      <c r="D11359" s="16"/>
      <c r="E11359" s="16"/>
      <c r="F11359" s="16"/>
    </row>
    <row r="11360" spans="1:6">
      <c r="A11360" s="231"/>
      <c r="B11360" s="16"/>
      <c r="C11360" s="16"/>
      <c r="D11360" s="16"/>
      <c r="E11360" s="16"/>
      <c r="F11360" s="16"/>
    </row>
    <row r="11361" spans="1:6">
      <c r="A11361" s="231"/>
      <c r="B11361" s="16"/>
      <c r="C11361" s="16"/>
      <c r="D11361" s="16"/>
      <c r="E11361" s="16"/>
      <c r="F11361" s="16"/>
    </row>
    <row r="11362" spans="1:6">
      <c r="A11362" s="231"/>
      <c r="B11362" s="16"/>
      <c r="C11362" s="16"/>
      <c r="D11362" s="16"/>
      <c r="E11362" s="16"/>
      <c r="F11362" s="16"/>
    </row>
    <row r="11363" spans="1:6">
      <c r="A11363" s="231"/>
      <c r="B11363" s="16"/>
      <c r="C11363" s="16"/>
      <c r="D11363" s="16"/>
      <c r="E11363" s="16"/>
      <c r="F11363" s="16"/>
    </row>
    <row r="11364" spans="1:6">
      <c r="A11364" s="231"/>
      <c r="B11364" s="16"/>
      <c r="C11364" s="16"/>
      <c r="D11364" s="16"/>
      <c r="E11364" s="16"/>
      <c r="F11364" s="16"/>
    </row>
    <row r="11365" spans="1:6">
      <c r="A11365" s="231"/>
      <c r="B11365" s="16"/>
      <c r="C11365" s="16"/>
      <c r="D11365" s="16"/>
      <c r="E11365" s="16"/>
      <c r="F11365" s="16"/>
    </row>
    <row r="11366" spans="1:6">
      <c r="A11366" s="231"/>
      <c r="B11366" s="16"/>
      <c r="C11366" s="16"/>
      <c r="D11366" s="16"/>
      <c r="E11366" s="16"/>
      <c r="F11366" s="16"/>
    </row>
    <row r="11367" spans="1:6">
      <c r="A11367" s="231"/>
      <c r="B11367" s="16"/>
      <c r="C11367" s="16"/>
      <c r="D11367" s="16"/>
      <c r="E11367" s="16"/>
      <c r="F11367" s="16"/>
    </row>
    <row r="11368" spans="1:6">
      <c r="A11368" s="231"/>
      <c r="B11368" s="16"/>
      <c r="C11368" s="16"/>
      <c r="D11368" s="16"/>
      <c r="E11368" s="16"/>
      <c r="F11368" s="16"/>
    </row>
    <row r="11369" spans="1:6">
      <c r="A11369" s="231"/>
      <c r="B11369" s="16"/>
      <c r="C11369" s="16"/>
      <c r="D11369" s="16"/>
      <c r="E11369" s="16"/>
      <c r="F11369" s="16"/>
    </row>
    <row r="11370" spans="1:6">
      <c r="A11370" s="231"/>
      <c r="B11370" s="16"/>
      <c r="C11370" s="16"/>
      <c r="D11370" s="16"/>
      <c r="E11370" s="16"/>
      <c r="F11370" s="16"/>
    </row>
    <row r="11371" spans="1:6">
      <c r="A11371" s="231"/>
      <c r="B11371" s="16"/>
      <c r="C11371" s="16"/>
      <c r="D11371" s="16"/>
      <c r="E11371" s="16"/>
      <c r="F11371" s="16"/>
    </row>
    <row r="11372" spans="1:6">
      <c r="A11372" s="231"/>
      <c r="B11372" s="16"/>
      <c r="C11372" s="16"/>
      <c r="D11372" s="16"/>
      <c r="E11372" s="16"/>
      <c r="F11372" s="16"/>
    </row>
    <row r="11373" spans="1:6">
      <c r="A11373" s="231"/>
      <c r="B11373" s="16"/>
      <c r="C11373" s="16"/>
      <c r="D11373" s="16"/>
      <c r="E11373" s="16"/>
      <c r="F11373" s="16"/>
    </row>
    <row r="11374" spans="1:6">
      <c r="A11374" s="231"/>
      <c r="B11374" s="16"/>
      <c r="C11374" s="16"/>
      <c r="D11374" s="16"/>
      <c r="E11374" s="16"/>
      <c r="F11374" s="16"/>
    </row>
    <row r="11375" spans="1:6">
      <c r="A11375" s="231"/>
      <c r="B11375" s="16"/>
      <c r="C11375" s="16"/>
      <c r="D11375" s="16"/>
      <c r="E11375" s="16"/>
      <c r="F11375" s="16"/>
    </row>
    <row r="11376" spans="1:6">
      <c r="A11376" s="231"/>
      <c r="B11376" s="16"/>
      <c r="C11376" s="16"/>
      <c r="D11376" s="16"/>
      <c r="E11376" s="16"/>
      <c r="F11376" s="16"/>
    </row>
    <row r="11377" spans="1:6">
      <c r="A11377" s="231"/>
      <c r="B11377" s="16"/>
      <c r="C11377" s="16"/>
      <c r="D11377" s="16"/>
      <c r="E11377" s="16"/>
      <c r="F11377" s="16"/>
    </row>
    <row r="11378" spans="1:6">
      <c r="A11378" s="231"/>
      <c r="B11378" s="16"/>
      <c r="C11378" s="16"/>
      <c r="D11378" s="16"/>
      <c r="E11378" s="16"/>
      <c r="F11378" s="16"/>
    </row>
    <row r="11379" spans="1:6">
      <c r="A11379" s="231"/>
      <c r="B11379" s="16"/>
      <c r="C11379" s="16"/>
      <c r="D11379" s="16"/>
      <c r="E11379" s="16"/>
      <c r="F11379" s="16"/>
    </row>
    <row r="11380" spans="1:6">
      <c r="A11380" s="231"/>
      <c r="B11380" s="16"/>
      <c r="C11380" s="16"/>
      <c r="D11380" s="16"/>
      <c r="E11380" s="16"/>
      <c r="F11380" s="16"/>
    </row>
    <row r="11381" spans="1:6">
      <c r="A11381" s="231"/>
      <c r="B11381" s="16"/>
      <c r="C11381" s="16"/>
      <c r="D11381" s="16"/>
      <c r="E11381" s="16"/>
      <c r="F11381" s="16"/>
    </row>
    <row r="11382" spans="1:6">
      <c r="A11382" s="231"/>
      <c r="B11382" s="16"/>
      <c r="C11382" s="16"/>
      <c r="D11382" s="16"/>
      <c r="E11382" s="16"/>
      <c r="F11382" s="16"/>
    </row>
    <row r="11383" spans="1:6">
      <c r="A11383" s="231"/>
      <c r="B11383" s="16"/>
      <c r="C11383" s="16"/>
      <c r="D11383" s="16"/>
      <c r="E11383" s="16"/>
      <c r="F11383" s="16"/>
    </row>
    <row r="11384" spans="1:6">
      <c r="A11384" s="231"/>
      <c r="B11384" s="16"/>
      <c r="C11384" s="16"/>
      <c r="D11384" s="16"/>
      <c r="E11384" s="16"/>
      <c r="F11384" s="16"/>
    </row>
    <row r="11385" spans="1:6">
      <c r="A11385" s="231"/>
      <c r="B11385" s="16"/>
      <c r="C11385" s="16"/>
      <c r="D11385" s="16"/>
      <c r="E11385" s="16"/>
      <c r="F11385" s="16"/>
    </row>
    <row r="11386" spans="1:6">
      <c r="A11386" s="231"/>
      <c r="B11386" s="16"/>
      <c r="C11386" s="16"/>
      <c r="D11386" s="16"/>
      <c r="E11386" s="16"/>
      <c r="F11386" s="16"/>
    </row>
    <row r="11387" spans="1:6">
      <c r="A11387" s="231"/>
      <c r="B11387" s="16"/>
      <c r="C11387" s="16"/>
      <c r="D11387" s="16"/>
      <c r="E11387" s="16"/>
      <c r="F11387" s="16"/>
    </row>
    <row r="11388" spans="1:6">
      <c r="A11388" s="231"/>
      <c r="B11388" s="16"/>
      <c r="C11388" s="16"/>
      <c r="D11388" s="16"/>
      <c r="E11388" s="16"/>
      <c r="F11388" s="16"/>
    </row>
    <row r="11389" spans="1:6">
      <c r="A11389" s="231"/>
      <c r="B11389" s="16"/>
      <c r="C11389" s="16"/>
      <c r="D11389" s="16"/>
      <c r="E11389" s="16"/>
      <c r="F11389" s="16"/>
    </row>
    <row r="11390" spans="1:6">
      <c r="A11390" s="231"/>
      <c r="B11390" s="16"/>
      <c r="C11390" s="16"/>
      <c r="D11390" s="16"/>
      <c r="E11390" s="16"/>
      <c r="F11390" s="16"/>
    </row>
    <row r="11391" spans="1:6">
      <c r="A11391" s="231"/>
      <c r="B11391" s="16"/>
      <c r="C11391" s="16"/>
      <c r="D11391" s="16"/>
      <c r="E11391" s="16"/>
      <c r="F11391" s="16"/>
    </row>
    <row r="11392" spans="1:6">
      <c r="A11392" s="231"/>
      <c r="B11392" s="16"/>
      <c r="C11392" s="16"/>
      <c r="D11392" s="16"/>
      <c r="E11392" s="16"/>
      <c r="F11392" s="16"/>
    </row>
    <row r="11393" spans="1:6">
      <c r="A11393" s="231"/>
      <c r="B11393" s="16"/>
      <c r="C11393" s="16"/>
      <c r="D11393" s="16"/>
      <c r="E11393" s="16"/>
      <c r="F11393" s="16"/>
    </row>
    <row r="11394" spans="1:6">
      <c r="A11394" s="231"/>
      <c r="B11394" s="16"/>
      <c r="C11394" s="16"/>
      <c r="D11394" s="16"/>
      <c r="E11394" s="16"/>
      <c r="F11394" s="16"/>
    </row>
    <row r="11395" spans="1:6">
      <c r="A11395" s="231"/>
      <c r="B11395" s="16"/>
      <c r="C11395" s="16"/>
      <c r="D11395" s="16"/>
      <c r="E11395" s="16"/>
      <c r="F11395" s="16"/>
    </row>
    <row r="11396" spans="1:6">
      <c r="A11396" s="231"/>
      <c r="B11396" s="16"/>
      <c r="C11396" s="16"/>
      <c r="D11396" s="16"/>
      <c r="E11396" s="16"/>
      <c r="F11396" s="16"/>
    </row>
    <row r="11397" spans="1:6">
      <c r="A11397" s="231"/>
      <c r="B11397" s="16"/>
      <c r="C11397" s="16"/>
      <c r="D11397" s="16"/>
      <c r="E11397" s="16"/>
      <c r="F11397" s="16"/>
    </row>
    <row r="11398" spans="1:6">
      <c r="A11398" s="231"/>
      <c r="B11398" s="16"/>
      <c r="C11398" s="16"/>
      <c r="D11398" s="16"/>
      <c r="E11398" s="16"/>
      <c r="F11398" s="16"/>
    </row>
    <row r="11399" spans="1:6">
      <c r="A11399" s="231"/>
      <c r="B11399" s="16"/>
      <c r="C11399" s="16"/>
      <c r="D11399" s="16"/>
      <c r="E11399" s="16"/>
      <c r="F11399" s="16"/>
    </row>
    <row r="11400" spans="1:6">
      <c r="A11400" s="231"/>
      <c r="B11400" s="16"/>
      <c r="C11400" s="16"/>
      <c r="D11400" s="16"/>
      <c r="E11400" s="16"/>
      <c r="F11400" s="16"/>
    </row>
    <row r="11401" spans="1:6">
      <c r="A11401" s="231"/>
      <c r="B11401" s="16"/>
      <c r="C11401" s="16"/>
      <c r="D11401" s="16"/>
      <c r="E11401" s="16"/>
      <c r="F11401" s="16"/>
    </row>
    <row r="11402" spans="1:6">
      <c r="A11402" s="231"/>
      <c r="B11402" s="16"/>
      <c r="C11402" s="16"/>
      <c r="D11402" s="16"/>
      <c r="E11402" s="16"/>
      <c r="F11402" s="16"/>
    </row>
    <row r="11403" spans="1:6">
      <c r="A11403" s="231"/>
      <c r="B11403" s="16"/>
      <c r="C11403" s="16"/>
      <c r="D11403" s="16"/>
      <c r="E11403" s="16"/>
      <c r="F11403" s="16"/>
    </row>
    <row r="11404" spans="1:6">
      <c r="A11404" s="231"/>
      <c r="B11404" s="16"/>
      <c r="C11404" s="16"/>
      <c r="D11404" s="16"/>
      <c r="E11404" s="16"/>
      <c r="F11404" s="16"/>
    </row>
    <row r="11405" spans="1:6">
      <c r="A11405" s="231"/>
      <c r="B11405" s="16"/>
      <c r="C11405" s="16"/>
      <c r="D11405" s="16"/>
      <c r="E11405" s="16"/>
      <c r="F11405" s="16"/>
    </row>
    <row r="11406" spans="1:6">
      <c r="A11406" s="231"/>
      <c r="B11406" s="16"/>
      <c r="C11406" s="16"/>
      <c r="D11406" s="16"/>
      <c r="E11406" s="16"/>
      <c r="F11406" s="16"/>
    </row>
    <row r="11407" spans="1:6">
      <c r="A11407" s="231"/>
      <c r="B11407" s="16"/>
      <c r="C11407" s="16"/>
      <c r="D11407" s="16"/>
      <c r="E11407" s="16"/>
      <c r="F11407" s="16"/>
    </row>
    <row r="11408" spans="1:6">
      <c r="A11408" s="231"/>
      <c r="B11408" s="16"/>
      <c r="C11408" s="16"/>
      <c r="D11408" s="16"/>
      <c r="E11408" s="16"/>
      <c r="F11408" s="16"/>
    </row>
    <row r="11409" spans="1:6">
      <c r="A11409" s="231"/>
      <c r="B11409" s="16"/>
      <c r="C11409" s="16"/>
      <c r="D11409" s="16"/>
      <c r="E11409" s="16"/>
      <c r="F11409" s="16"/>
    </row>
    <row r="11410" spans="1:6">
      <c r="A11410" s="231"/>
      <c r="B11410" s="16"/>
      <c r="C11410" s="16"/>
      <c r="D11410" s="16"/>
      <c r="E11410" s="16"/>
      <c r="F11410" s="16"/>
    </row>
    <row r="11411" spans="1:6">
      <c r="A11411" s="231"/>
      <c r="B11411" s="16"/>
      <c r="C11411" s="16"/>
      <c r="D11411" s="16"/>
      <c r="E11411" s="16"/>
      <c r="F11411" s="16"/>
    </row>
    <row r="11412" spans="1:6">
      <c r="A11412" s="231"/>
      <c r="B11412" s="16"/>
      <c r="C11412" s="16"/>
      <c r="D11412" s="16"/>
      <c r="E11412" s="16"/>
      <c r="F11412" s="16"/>
    </row>
    <row r="11413" spans="1:6">
      <c r="A11413" s="231"/>
      <c r="B11413" s="16"/>
      <c r="C11413" s="16"/>
      <c r="D11413" s="16"/>
      <c r="E11413" s="16"/>
      <c r="F11413" s="16"/>
    </row>
    <row r="11414" spans="1:6">
      <c r="A11414" s="231"/>
      <c r="B11414" s="16"/>
      <c r="C11414" s="16"/>
      <c r="D11414" s="16"/>
      <c r="E11414" s="16"/>
      <c r="F11414" s="16"/>
    </row>
    <row r="11415" spans="1:6">
      <c r="A11415" s="231"/>
      <c r="B11415" s="16"/>
      <c r="C11415" s="16"/>
      <c r="D11415" s="16"/>
      <c r="E11415" s="16"/>
      <c r="F11415" s="16"/>
    </row>
    <row r="11416" spans="1:6">
      <c r="A11416" s="231"/>
      <c r="B11416" s="16"/>
      <c r="C11416" s="16"/>
      <c r="D11416" s="16"/>
      <c r="E11416" s="16"/>
      <c r="F11416" s="16"/>
    </row>
    <row r="11417" spans="1:6">
      <c r="A11417" s="231"/>
      <c r="B11417" s="16"/>
      <c r="C11417" s="16"/>
      <c r="D11417" s="16"/>
      <c r="E11417" s="16"/>
      <c r="F11417" s="16"/>
    </row>
    <row r="11418" spans="1:6">
      <c r="A11418" s="231"/>
      <c r="B11418" s="16"/>
      <c r="C11418" s="16"/>
      <c r="D11418" s="16"/>
      <c r="E11418" s="16"/>
      <c r="F11418" s="16"/>
    </row>
    <row r="11419" spans="1:6">
      <c r="A11419" s="231"/>
      <c r="B11419" s="16"/>
      <c r="C11419" s="16"/>
      <c r="D11419" s="16"/>
      <c r="E11419" s="16"/>
      <c r="F11419" s="16"/>
    </row>
    <row r="11420" spans="1:6">
      <c r="A11420" s="231"/>
      <c r="B11420" s="16"/>
      <c r="C11420" s="16"/>
      <c r="D11420" s="16"/>
      <c r="E11420" s="16"/>
      <c r="F11420" s="16"/>
    </row>
    <row r="11421" spans="1:6">
      <c r="A11421" s="231"/>
      <c r="B11421" s="16"/>
      <c r="C11421" s="16"/>
      <c r="D11421" s="16"/>
      <c r="E11421" s="16"/>
      <c r="F11421" s="16"/>
    </row>
    <row r="11422" spans="1:6">
      <c r="A11422" s="231"/>
      <c r="B11422" s="16"/>
      <c r="C11422" s="16"/>
      <c r="D11422" s="16"/>
      <c r="E11422" s="16"/>
      <c r="F11422" s="16"/>
    </row>
    <row r="11423" spans="1:6">
      <c r="A11423" s="231"/>
      <c r="B11423" s="16"/>
      <c r="C11423" s="16"/>
      <c r="D11423" s="16"/>
      <c r="E11423" s="16"/>
      <c r="F11423" s="16"/>
    </row>
    <row r="11424" spans="1:6">
      <c r="A11424" s="231"/>
      <c r="B11424" s="16"/>
      <c r="C11424" s="16"/>
      <c r="D11424" s="16"/>
      <c r="E11424" s="16"/>
      <c r="F11424" s="16"/>
    </row>
    <row r="11425" spans="1:6">
      <c r="A11425" s="231"/>
      <c r="B11425" s="16"/>
      <c r="C11425" s="16"/>
      <c r="D11425" s="16"/>
      <c r="E11425" s="16"/>
      <c r="F11425" s="16"/>
    </row>
    <row r="11426" spans="1:6">
      <c r="A11426" s="231"/>
      <c r="B11426" s="16"/>
      <c r="C11426" s="16"/>
      <c r="D11426" s="16"/>
      <c r="E11426" s="16"/>
      <c r="F11426" s="16"/>
    </row>
    <row r="11427" spans="1:6">
      <c r="A11427" s="231"/>
      <c r="B11427" s="16"/>
      <c r="C11427" s="16"/>
      <c r="D11427" s="16"/>
      <c r="E11427" s="16"/>
      <c r="F11427" s="16"/>
    </row>
    <row r="11428" spans="1:6">
      <c r="A11428" s="231"/>
      <c r="B11428" s="16"/>
      <c r="C11428" s="16"/>
      <c r="D11428" s="16"/>
      <c r="E11428" s="16"/>
      <c r="F11428" s="16"/>
    </row>
    <row r="11429" spans="1:6">
      <c r="A11429" s="231"/>
      <c r="B11429" s="16"/>
      <c r="C11429" s="16"/>
      <c r="D11429" s="16"/>
      <c r="E11429" s="16"/>
      <c r="F11429" s="16"/>
    </row>
    <row r="11430" spans="1:6">
      <c r="A11430" s="231"/>
      <c r="B11430" s="16"/>
      <c r="C11430" s="16"/>
      <c r="D11430" s="16"/>
      <c r="E11430" s="16"/>
      <c r="F11430" s="16"/>
    </row>
    <row r="11431" spans="1:6">
      <c r="A11431" s="231"/>
      <c r="B11431" s="16"/>
      <c r="C11431" s="16"/>
      <c r="D11431" s="16"/>
      <c r="E11431" s="16"/>
      <c r="F11431" s="16"/>
    </row>
    <row r="11432" spans="1:6">
      <c r="A11432" s="231"/>
      <c r="B11432" s="16"/>
      <c r="C11432" s="16"/>
      <c r="D11432" s="16"/>
      <c r="E11432" s="16"/>
      <c r="F11432" s="16"/>
    </row>
    <row r="11433" spans="1:6">
      <c r="A11433" s="231"/>
      <c r="B11433" s="16"/>
      <c r="C11433" s="16"/>
      <c r="D11433" s="16"/>
      <c r="E11433" s="16"/>
      <c r="F11433" s="16"/>
    </row>
    <row r="11434" spans="1:6">
      <c r="A11434" s="231"/>
      <c r="B11434" s="16"/>
      <c r="C11434" s="16"/>
      <c r="D11434" s="16"/>
      <c r="E11434" s="16"/>
      <c r="F11434" s="16"/>
    </row>
    <row r="11435" spans="1:6">
      <c r="A11435" s="231"/>
      <c r="B11435" s="16"/>
      <c r="C11435" s="16"/>
      <c r="D11435" s="16"/>
      <c r="E11435" s="16"/>
      <c r="F11435" s="16"/>
    </row>
    <row r="11436" spans="1:6">
      <c r="A11436" s="231"/>
      <c r="B11436" s="16"/>
      <c r="C11436" s="16"/>
      <c r="D11436" s="16"/>
      <c r="E11436" s="16"/>
      <c r="F11436" s="16"/>
    </row>
    <row r="11437" spans="1:6">
      <c r="A11437" s="231"/>
      <c r="B11437" s="16"/>
      <c r="C11437" s="16"/>
      <c r="D11437" s="16"/>
      <c r="E11437" s="16"/>
      <c r="F11437" s="16"/>
    </row>
    <row r="11438" spans="1:6">
      <c r="A11438" s="231"/>
      <c r="B11438" s="16"/>
      <c r="C11438" s="16"/>
      <c r="D11438" s="16"/>
      <c r="E11438" s="16"/>
      <c r="F11438" s="16"/>
    </row>
    <row r="11439" spans="1:6">
      <c r="A11439" s="231"/>
      <c r="B11439" s="16"/>
      <c r="C11439" s="16"/>
      <c r="D11439" s="16"/>
      <c r="E11439" s="16"/>
      <c r="F11439" s="16"/>
    </row>
    <row r="11440" spans="1:6">
      <c r="A11440" s="231"/>
      <c r="B11440" s="16"/>
      <c r="C11440" s="16"/>
      <c r="D11440" s="16"/>
      <c r="E11440" s="16"/>
      <c r="F11440" s="16"/>
    </row>
    <row r="11441" spans="1:6">
      <c r="A11441" s="231"/>
      <c r="B11441" s="16"/>
      <c r="C11441" s="16"/>
      <c r="D11441" s="16"/>
      <c r="E11441" s="16"/>
      <c r="F11441" s="16"/>
    </row>
    <row r="11442" spans="1:6">
      <c r="A11442" s="231"/>
      <c r="B11442" s="16"/>
      <c r="C11442" s="16"/>
      <c r="D11442" s="16"/>
      <c r="E11442" s="16"/>
      <c r="F11442" s="16"/>
    </row>
    <row r="11443" spans="1:6">
      <c r="A11443" s="231"/>
      <c r="B11443" s="16"/>
      <c r="C11443" s="16"/>
      <c r="D11443" s="16"/>
      <c r="E11443" s="16"/>
      <c r="F11443" s="16"/>
    </row>
    <row r="11444" spans="1:6">
      <c r="A11444" s="231"/>
      <c r="B11444" s="16"/>
      <c r="C11444" s="16"/>
      <c r="D11444" s="16"/>
      <c r="E11444" s="16"/>
      <c r="F11444" s="16"/>
    </row>
    <row r="11445" spans="1:6">
      <c r="A11445" s="231"/>
      <c r="B11445" s="16"/>
      <c r="C11445" s="16"/>
      <c r="D11445" s="16"/>
      <c r="E11445" s="16"/>
      <c r="F11445" s="16"/>
    </row>
    <row r="11446" spans="1:6">
      <c r="A11446" s="231"/>
      <c r="B11446" s="16"/>
      <c r="C11446" s="16"/>
      <c r="D11446" s="16"/>
      <c r="E11446" s="16"/>
      <c r="F11446" s="16"/>
    </row>
    <row r="11447" spans="1:6">
      <c r="A11447" s="231"/>
      <c r="B11447" s="16"/>
      <c r="C11447" s="16"/>
      <c r="D11447" s="16"/>
      <c r="E11447" s="16"/>
      <c r="F11447" s="16"/>
    </row>
    <row r="11448" spans="1:6">
      <c r="A11448" s="231"/>
      <c r="B11448" s="16"/>
      <c r="C11448" s="16"/>
      <c r="D11448" s="16"/>
      <c r="E11448" s="16"/>
      <c r="F11448" s="16"/>
    </row>
    <row r="11449" spans="1:6">
      <c r="A11449" s="231"/>
      <c r="B11449" s="16"/>
      <c r="C11449" s="16"/>
      <c r="D11449" s="16"/>
      <c r="E11449" s="16"/>
      <c r="F11449" s="16"/>
    </row>
    <row r="11450" spans="1:6">
      <c r="A11450" s="231"/>
      <c r="B11450" s="16"/>
      <c r="C11450" s="16"/>
      <c r="D11450" s="16"/>
      <c r="E11450" s="16"/>
      <c r="F11450" s="16"/>
    </row>
    <row r="11451" spans="1:6">
      <c r="A11451" s="231"/>
      <c r="B11451" s="16"/>
      <c r="C11451" s="16"/>
      <c r="D11451" s="16"/>
      <c r="E11451" s="16"/>
      <c r="F11451" s="16"/>
    </row>
    <row r="11452" spans="1:6">
      <c r="A11452" s="231"/>
      <c r="B11452" s="16"/>
      <c r="C11452" s="16"/>
      <c r="D11452" s="16"/>
      <c r="E11452" s="16"/>
      <c r="F11452" s="16"/>
    </row>
    <row r="11453" spans="1:6">
      <c r="A11453" s="231"/>
      <c r="B11453" s="16"/>
      <c r="C11453" s="16"/>
      <c r="D11453" s="16"/>
      <c r="E11453" s="16"/>
      <c r="F11453" s="16"/>
    </row>
    <row r="11454" spans="1:6">
      <c r="A11454" s="231"/>
      <c r="B11454" s="16"/>
      <c r="C11454" s="16"/>
      <c r="D11454" s="16"/>
      <c r="E11454" s="16"/>
      <c r="F11454" s="16"/>
    </row>
    <row r="11455" spans="1:6">
      <c r="A11455" s="231"/>
      <c r="B11455" s="16"/>
      <c r="C11455" s="16"/>
      <c r="D11455" s="16"/>
      <c r="E11455" s="16"/>
      <c r="F11455" s="16"/>
    </row>
    <row r="11456" spans="1:6">
      <c r="A11456" s="231"/>
      <c r="B11456" s="16"/>
      <c r="C11456" s="16"/>
      <c r="D11456" s="16"/>
      <c r="E11456" s="16"/>
      <c r="F11456" s="16"/>
    </row>
    <row r="11457" spans="1:6">
      <c r="A11457" s="231"/>
      <c r="B11457" s="16"/>
      <c r="C11457" s="16"/>
      <c r="D11457" s="16"/>
      <c r="E11457" s="16"/>
      <c r="F11457" s="16"/>
    </row>
    <row r="11458" spans="1:6">
      <c r="A11458" s="231"/>
      <c r="B11458" s="16"/>
      <c r="C11458" s="16"/>
      <c r="D11458" s="16"/>
      <c r="E11458" s="16"/>
      <c r="F11458" s="16"/>
    </row>
    <row r="11459" spans="1:6">
      <c r="A11459" s="231"/>
      <c r="B11459" s="16"/>
      <c r="C11459" s="16"/>
      <c r="D11459" s="16"/>
      <c r="E11459" s="16"/>
      <c r="F11459" s="16"/>
    </row>
    <row r="11460" spans="1:6">
      <c r="A11460" s="231"/>
      <c r="B11460" s="16"/>
      <c r="C11460" s="16"/>
      <c r="D11460" s="16"/>
      <c r="E11460" s="16"/>
      <c r="F11460" s="16"/>
    </row>
    <row r="11461" spans="1:6">
      <c r="A11461" s="231"/>
      <c r="B11461" s="16"/>
      <c r="C11461" s="16"/>
      <c r="D11461" s="16"/>
      <c r="E11461" s="16"/>
      <c r="F11461" s="16"/>
    </row>
    <row r="11462" spans="1:6">
      <c r="A11462" s="231"/>
      <c r="B11462" s="16"/>
      <c r="C11462" s="16"/>
      <c r="D11462" s="16"/>
      <c r="E11462" s="16"/>
      <c r="F11462" s="16"/>
    </row>
    <row r="11463" spans="1:6">
      <c r="A11463" s="231"/>
      <c r="B11463" s="16"/>
      <c r="C11463" s="16"/>
      <c r="D11463" s="16"/>
      <c r="E11463" s="16"/>
      <c r="F11463" s="16"/>
    </row>
    <row r="11464" spans="1:6">
      <c r="A11464" s="231"/>
      <c r="B11464" s="16"/>
      <c r="C11464" s="16"/>
      <c r="D11464" s="16"/>
      <c r="E11464" s="16"/>
      <c r="F11464" s="16"/>
    </row>
    <row r="11465" spans="1:6">
      <c r="A11465" s="231"/>
      <c r="B11465" s="16"/>
      <c r="C11465" s="16"/>
      <c r="D11465" s="16"/>
      <c r="E11465" s="16"/>
      <c r="F11465" s="16"/>
    </row>
    <row r="11466" spans="1:6">
      <c r="A11466" s="231"/>
      <c r="B11466" s="16"/>
      <c r="C11466" s="16"/>
      <c r="D11466" s="16"/>
      <c r="E11466" s="16"/>
      <c r="F11466" s="16"/>
    </row>
    <row r="11467" spans="1:6">
      <c r="A11467" s="231"/>
      <c r="B11467" s="16"/>
      <c r="C11467" s="16"/>
      <c r="D11467" s="16"/>
      <c r="E11467" s="16"/>
      <c r="F11467" s="16"/>
    </row>
    <row r="11468" spans="1:6">
      <c r="A11468" s="231"/>
      <c r="B11468" s="16"/>
      <c r="C11468" s="16"/>
      <c r="D11468" s="16"/>
      <c r="E11468" s="16"/>
      <c r="F11468" s="16"/>
    </row>
    <row r="11469" spans="1:6">
      <c r="A11469" s="231"/>
      <c r="B11469" s="16"/>
      <c r="C11469" s="16"/>
      <c r="D11469" s="16"/>
      <c r="E11469" s="16"/>
      <c r="F11469" s="16"/>
    </row>
    <row r="11470" spans="1:6">
      <c r="A11470" s="231"/>
      <c r="B11470" s="16"/>
      <c r="C11470" s="16"/>
      <c r="D11470" s="16"/>
      <c r="E11470" s="16"/>
      <c r="F11470" s="16"/>
    </row>
    <row r="11471" spans="1:6">
      <c r="A11471" s="231"/>
      <c r="B11471" s="16"/>
      <c r="C11471" s="16"/>
      <c r="D11471" s="16"/>
      <c r="E11471" s="16"/>
      <c r="F11471" s="16"/>
    </row>
    <row r="11472" spans="1:6">
      <c r="A11472" s="231"/>
      <c r="B11472" s="16"/>
      <c r="C11472" s="16"/>
      <c r="D11472" s="16"/>
      <c r="E11472" s="16"/>
      <c r="F11472" s="16"/>
    </row>
    <row r="11473" spans="1:6">
      <c r="A11473" s="231"/>
      <c r="B11473" s="16"/>
      <c r="C11473" s="16"/>
      <c r="D11473" s="16"/>
      <c r="E11473" s="16"/>
      <c r="F11473" s="16"/>
    </row>
    <row r="11474" spans="1:6">
      <c r="A11474" s="231"/>
      <c r="B11474" s="16"/>
      <c r="C11474" s="16"/>
      <c r="D11474" s="16"/>
      <c r="E11474" s="16"/>
      <c r="F11474" s="16"/>
    </row>
    <row r="11475" spans="1:6">
      <c r="A11475" s="231"/>
      <c r="B11475" s="16"/>
      <c r="C11475" s="16"/>
      <c r="D11475" s="16"/>
      <c r="E11475" s="16"/>
      <c r="F11475" s="16"/>
    </row>
    <row r="11476" spans="1:6">
      <c r="A11476" s="231"/>
      <c r="B11476" s="16"/>
      <c r="C11476" s="16"/>
      <c r="D11476" s="16"/>
      <c r="E11476" s="16"/>
      <c r="F11476" s="16"/>
    </row>
    <row r="11477" spans="1:6">
      <c r="A11477" s="231"/>
      <c r="B11477" s="16"/>
      <c r="C11477" s="16"/>
      <c r="D11477" s="16"/>
      <c r="E11477" s="16"/>
      <c r="F11477" s="16"/>
    </row>
    <row r="11478" spans="1:6">
      <c r="A11478" s="231"/>
      <c r="B11478" s="16"/>
      <c r="C11478" s="16"/>
      <c r="D11478" s="16"/>
      <c r="E11478" s="16"/>
      <c r="F11478" s="16"/>
    </row>
    <row r="11479" spans="1:6">
      <c r="A11479" s="231"/>
      <c r="B11479" s="16"/>
      <c r="C11479" s="16"/>
      <c r="D11479" s="16"/>
      <c r="E11479" s="16"/>
      <c r="F11479" s="16"/>
    </row>
    <row r="11480" spans="1:6">
      <c r="A11480" s="231"/>
      <c r="B11480" s="16"/>
      <c r="C11480" s="16"/>
      <c r="D11480" s="16"/>
      <c r="E11480" s="16"/>
      <c r="F11480" s="16"/>
    </row>
    <row r="11481" spans="1:6">
      <c r="A11481" s="231"/>
      <c r="B11481" s="16"/>
      <c r="C11481" s="16"/>
      <c r="D11481" s="16"/>
      <c r="E11481" s="16"/>
      <c r="F11481" s="16"/>
    </row>
    <row r="11482" spans="1:6">
      <c r="A11482" s="231"/>
      <c r="B11482" s="16"/>
      <c r="C11482" s="16"/>
      <c r="D11482" s="16"/>
      <c r="E11482" s="16"/>
      <c r="F11482" s="16"/>
    </row>
    <row r="11483" spans="1:6">
      <c r="A11483" s="231"/>
      <c r="B11483" s="16"/>
      <c r="C11483" s="16"/>
      <c r="D11483" s="16"/>
      <c r="E11483" s="16"/>
      <c r="F11483" s="16"/>
    </row>
    <row r="11484" spans="1:6">
      <c r="A11484" s="231"/>
      <c r="B11484" s="16"/>
      <c r="C11484" s="16"/>
      <c r="D11484" s="16"/>
      <c r="E11484" s="16"/>
      <c r="F11484" s="16"/>
    </row>
    <row r="11485" spans="1:6">
      <c r="A11485" s="231"/>
      <c r="B11485" s="16"/>
      <c r="C11485" s="16"/>
      <c r="D11485" s="16"/>
      <c r="E11485" s="16"/>
      <c r="F11485" s="16"/>
    </row>
    <row r="11486" spans="1:6">
      <c r="A11486" s="231"/>
      <c r="B11486" s="16"/>
      <c r="C11486" s="16"/>
      <c r="D11486" s="16"/>
      <c r="E11486" s="16"/>
      <c r="F11486" s="16"/>
    </row>
    <row r="11487" spans="1:6">
      <c r="A11487" s="231"/>
      <c r="B11487" s="16"/>
      <c r="C11487" s="16"/>
      <c r="D11487" s="16"/>
      <c r="E11487" s="16"/>
      <c r="F11487" s="16"/>
    </row>
    <row r="11488" spans="1:6">
      <c r="A11488" s="231"/>
      <c r="B11488" s="16"/>
      <c r="C11488" s="16"/>
      <c r="D11488" s="16"/>
      <c r="E11488" s="16"/>
      <c r="F11488" s="16"/>
    </row>
    <row r="11489" spans="1:6">
      <c r="A11489" s="231"/>
      <c r="B11489" s="16"/>
      <c r="C11489" s="16"/>
      <c r="D11489" s="16"/>
      <c r="E11489" s="16"/>
      <c r="F11489" s="16"/>
    </row>
    <row r="11490" spans="1:6">
      <c r="A11490" s="231"/>
      <c r="B11490" s="16"/>
      <c r="C11490" s="16"/>
      <c r="D11490" s="16"/>
      <c r="E11490" s="16"/>
      <c r="F11490" s="16"/>
    </row>
    <row r="11491" spans="1:6">
      <c r="A11491" s="231"/>
      <c r="B11491" s="16"/>
      <c r="C11491" s="16"/>
      <c r="D11491" s="16"/>
      <c r="E11491" s="16"/>
      <c r="F11491" s="16"/>
    </row>
    <row r="11492" spans="1:6">
      <c r="A11492" s="231"/>
      <c r="B11492" s="16"/>
      <c r="C11492" s="16"/>
      <c r="D11492" s="16"/>
      <c r="E11492" s="16"/>
      <c r="F11492" s="16"/>
    </row>
    <row r="11493" spans="1:6">
      <c r="A11493" s="231"/>
      <c r="B11493" s="16"/>
      <c r="C11493" s="16"/>
      <c r="D11493" s="16"/>
      <c r="E11493" s="16"/>
      <c r="F11493" s="16"/>
    </row>
    <row r="11494" spans="1:6">
      <c r="A11494" s="231"/>
      <c r="B11494" s="16"/>
      <c r="C11494" s="16"/>
      <c r="D11494" s="16"/>
      <c r="E11494" s="16"/>
      <c r="F11494" s="16"/>
    </row>
    <row r="11495" spans="1:6">
      <c r="A11495" s="231"/>
      <c r="B11495" s="16"/>
      <c r="C11495" s="16"/>
      <c r="D11495" s="16"/>
      <c r="E11495" s="16"/>
      <c r="F11495" s="16"/>
    </row>
    <row r="11496" spans="1:6">
      <c r="A11496" s="231"/>
      <c r="B11496" s="16"/>
      <c r="C11496" s="16"/>
      <c r="D11496" s="16"/>
      <c r="E11496" s="16"/>
      <c r="F11496" s="16"/>
    </row>
    <row r="11497" spans="1:6">
      <c r="A11497" s="231"/>
      <c r="B11497" s="16"/>
      <c r="C11497" s="16"/>
      <c r="D11497" s="16"/>
      <c r="E11497" s="16"/>
      <c r="F11497" s="16"/>
    </row>
    <row r="11498" spans="1:6">
      <c r="A11498" s="231"/>
      <c r="B11498" s="16"/>
      <c r="C11498" s="16"/>
      <c r="D11498" s="16"/>
      <c r="E11498" s="16"/>
      <c r="F11498" s="16"/>
    </row>
    <row r="11499" spans="1:6">
      <c r="A11499" s="231"/>
      <c r="B11499" s="16"/>
      <c r="C11499" s="16"/>
      <c r="D11499" s="16"/>
      <c r="E11499" s="16"/>
      <c r="F11499" s="16"/>
    </row>
    <row r="11500" spans="1:6">
      <c r="A11500" s="231"/>
      <c r="B11500" s="16"/>
      <c r="C11500" s="16"/>
      <c r="D11500" s="16"/>
      <c r="E11500" s="16"/>
      <c r="F11500" s="16"/>
    </row>
    <row r="11501" spans="1:6">
      <c r="A11501" s="231"/>
      <c r="B11501" s="16"/>
      <c r="C11501" s="16"/>
      <c r="D11501" s="16"/>
      <c r="E11501" s="16"/>
      <c r="F11501" s="16"/>
    </row>
    <row r="11502" spans="1:6">
      <c r="A11502" s="231"/>
      <c r="B11502" s="16"/>
      <c r="C11502" s="16"/>
      <c r="D11502" s="16"/>
      <c r="E11502" s="16"/>
      <c r="F11502" s="16"/>
    </row>
    <row r="11503" spans="1:6">
      <c r="A11503" s="231"/>
      <c r="B11503" s="16"/>
      <c r="C11503" s="16"/>
      <c r="D11503" s="16"/>
      <c r="E11503" s="16"/>
      <c r="F11503" s="16"/>
    </row>
    <row r="11504" spans="1:6">
      <c r="A11504" s="231"/>
      <c r="B11504" s="16"/>
      <c r="C11504" s="16"/>
      <c r="D11504" s="16"/>
      <c r="E11504" s="16"/>
      <c r="F11504" s="16"/>
    </row>
    <row r="11505" spans="1:6">
      <c r="A11505" s="231"/>
      <c r="B11505" s="16"/>
      <c r="C11505" s="16"/>
      <c r="D11505" s="16"/>
      <c r="E11505" s="16"/>
      <c r="F11505" s="16"/>
    </row>
    <row r="11506" spans="1:6">
      <c r="A11506" s="231"/>
      <c r="B11506" s="16"/>
      <c r="C11506" s="16"/>
      <c r="D11506" s="16"/>
      <c r="E11506" s="16"/>
      <c r="F11506" s="16"/>
    </row>
    <row r="11507" spans="1:6">
      <c r="A11507" s="231"/>
      <c r="B11507" s="16"/>
      <c r="C11507" s="16"/>
      <c r="D11507" s="16"/>
      <c r="E11507" s="16"/>
      <c r="F11507" s="16"/>
    </row>
    <row r="11508" spans="1:6">
      <c r="A11508" s="231"/>
      <c r="B11508" s="16"/>
      <c r="C11508" s="16"/>
      <c r="D11508" s="16"/>
      <c r="E11508" s="16"/>
      <c r="F11508" s="16"/>
    </row>
    <row r="11509" spans="1:6">
      <c r="A11509" s="231"/>
      <c r="B11509" s="16"/>
      <c r="C11509" s="16"/>
      <c r="D11509" s="16"/>
      <c r="E11509" s="16"/>
      <c r="F11509" s="16"/>
    </row>
    <row r="11510" spans="1:6">
      <c r="A11510" s="231"/>
      <c r="B11510" s="16"/>
      <c r="C11510" s="16"/>
      <c r="D11510" s="16"/>
      <c r="E11510" s="16"/>
      <c r="F11510" s="16"/>
    </row>
    <row r="11511" spans="1:6">
      <c r="A11511" s="231"/>
      <c r="B11511" s="16"/>
      <c r="C11511" s="16"/>
      <c r="D11511" s="16"/>
      <c r="E11511" s="16"/>
      <c r="F11511" s="16"/>
    </row>
    <row r="11512" spans="1:6">
      <c r="A11512" s="231"/>
      <c r="B11512" s="16"/>
      <c r="C11512" s="16"/>
      <c r="D11512" s="16"/>
      <c r="E11512" s="16"/>
      <c r="F11512" s="16"/>
    </row>
    <row r="11513" spans="1:6">
      <c r="A11513" s="231"/>
      <c r="B11513" s="16"/>
      <c r="C11513" s="16"/>
      <c r="D11513" s="16"/>
      <c r="E11513" s="16"/>
      <c r="F11513" s="16"/>
    </row>
    <row r="11514" spans="1:6">
      <c r="A11514" s="231"/>
      <c r="B11514" s="16"/>
      <c r="C11514" s="16"/>
      <c r="D11514" s="16"/>
      <c r="E11514" s="16"/>
      <c r="F11514" s="16"/>
    </row>
    <row r="11515" spans="1:6">
      <c r="A11515" s="231"/>
      <c r="B11515" s="16"/>
      <c r="C11515" s="16"/>
      <c r="D11515" s="16"/>
      <c r="E11515" s="16"/>
      <c r="F11515" s="16"/>
    </row>
    <row r="11516" spans="1:6">
      <c r="A11516" s="231"/>
      <c r="B11516" s="16"/>
      <c r="C11516" s="16"/>
      <c r="D11516" s="16"/>
      <c r="E11516" s="16"/>
      <c r="F11516" s="16"/>
    </row>
    <row r="11517" spans="1:6">
      <c r="A11517" s="231"/>
      <c r="B11517" s="16"/>
      <c r="C11517" s="16"/>
      <c r="D11517" s="16"/>
      <c r="E11517" s="16"/>
      <c r="F11517" s="16"/>
    </row>
    <row r="11518" spans="1:6">
      <c r="A11518" s="231"/>
      <c r="B11518" s="16"/>
      <c r="C11518" s="16"/>
      <c r="D11518" s="16"/>
      <c r="E11518" s="16"/>
      <c r="F11518" s="16"/>
    </row>
    <row r="11519" spans="1:6">
      <c r="A11519" s="231"/>
      <c r="B11519" s="16"/>
      <c r="C11519" s="16"/>
      <c r="D11519" s="16"/>
      <c r="E11519" s="16"/>
      <c r="F11519" s="16"/>
    </row>
    <row r="11520" spans="1:6">
      <c r="A11520" s="231"/>
      <c r="B11520" s="16"/>
      <c r="C11520" s="16"/>
      <c r="D11520" s="16"/>
      <c r="E11520" s="16"/>
      <c r="F11520" s="16"/>
    </row>
    <row r="11521" spans="1:6">
      <c r="A11521" s="231"/>
      <c r="B11521" s="16"/>
      <c r="C11521" s="16"/>
      <c r="D11521" s="16"/>
      <c r="E11521" s="16"/>
      <c r="F11521" s="16"/>
    </row>
    <row r="11522" spans="1:6">
      <c r="A11522" s="231"/>
      <c r="B11522" s="16"/>
      <c r="C11522" s="16"/>
      <c r="D11522" s="16"/>
      <c r="E11522" s="16"/>
      <c r="F11522" s="16"/>
    </row>
    <row r="11523" spans="1:6">
      <c r="A11523" s="231"/>
      <c r="B11523" s="16"/>
      <c r="C11523" s="16"/>
      <c r="D11523" s="16"/>
      <c r="E11523" s="16"/>
      <c r="F11523" s="16"/>
    </row>
    <row r="11524" spans="1:6">
      <c r="A11524" s="231"/>
      <c r="B11524" s="16"/>
      <c r="C11524" s="16"/>
      <c r="D11524" s="16"/>
      <c r="E11524" s="16"/>
      <c r="F11524" s="16"/>
    </row>
    <row r="11525" spans="1:6">
      <c r="A11525" s="231"/>
      <c r="B11525" s="16"/>
      <c r="C11525" s="16"/>
      <c r="D11525" s="16"/>
      <c r="E11525" s="16"/>
      <c r="F11525" s="16"/>
    </row>
    <row r="11526" spans="1:6">
      <c r="A11526" s="231"/>
      <c r="B11526" s="16"/>
      <c r="C11526" s="16"/>
      <c r="D11526" s="16"/>
      <c r="E11526" s="16"/>
      <c r="F11526" s="16"/>
    </row>
    <row r="11527" spans="1:6">
      <c r="A11527" s="231"/>
      <c r="B11527" s="16"/>
      <c r="C11527" s="16"/>
      <c r="D11527" s="16"/>
      <c r="E11527" s="16"/>
      <c r="F11527" s="16"/>
    </row>
    <row r="11528" spans="1:6">
      <c r="A11528" s="231"/>
      <c r="B11528" s="16"/>
      <c r="C11528" s="16"/>
      <c r="D11528" s="16"/>
      <c r="E11528" s="16"/>
      <c r="F11528" s="16"/>
    </row>
    <row r="11529" spans="1:6">
      <c r="A11529" s="231"/>
      <c r="B11529" s="16"/>
      <c r="C11529" s="16"/>
      <c r="D11529" s="16"/>
      <c r="E11529" s="16"/>
      <c r="F11529" s="16"/>
    </row>
    <row r="11530" spans="1:6">
      <c r="A11530" s="231"/>
      <c r="B11530" s="16"/>
      <c r="C11530" s="16"/>
      <c r="D11530" s="16"/>
      <c r="E11530" s="16"/>
      <c r="F11530" s="16"/>
    </row>
    <row r="11531" spans="1:6">
      <c r="A11531" s="231"/>
      <c r="B11531" s="16"/>
      <c r="C11531" s="16"/>
      <c r="D11531" s="16"/>
      <c r="E11531" s="16"/>
      <c r="F11531" s="16"/>
    </row>
    <row r="11532" spans="1:6">
      <c r="A11532" s="231"/>
      <c r="B11532" s="16"/>
      <c r="C11532" s="16"/>
      <c r="D11532" s="16"/>
      <c r="E11532" s="16"/>
      <c r="F11532" s="16"/>
    </row>
    <row r="11533" spans="1:6">
      <c r="A11533" s="231"/>
      <c r="B11533" s="16"/>
      <c r="C11533" s="16"/>
      <c r="D11533" s="16"/>
      <c r="E11533" s="16"/>
      <c r="F11533" s="16"/>
    </row>
    <row r="11534" spans="1:6">
      <c r="A11534" s="231"/>
      <c r="B11534" s="16"/>
      <c r="C11534" s="16"/>
      <c r="D11534" s="16"/>
      <c r="E11534" s="16"/>
      <c r="F11534" s="16"/>
    </row>
    <row r="11535" spans="1:6">
      <c r="A11535" s="231"/>
      <c r="B11535" s="16"/>
      <c r="C11535" s="16"/>
      <c r="D11535" s="16"/>
      <c r="E11535" s="16"/>
      <c r="F11535" s="16"/>
    </row>
    <row r="11536" spans="1:6">
      <c r="A11536" s="231"/>
      <c r="B11536" s="16"/>
      <c r="C11536" s="16"/>
      <c r="D11536" s="16"/>
      <c r="E11536" s="16"/>
      <c r="F11536" s="16"/>
    </row>
    <row r="11537" spans="1:6">
      <c r="A11537" s="231"/>
      <c r="B11537" s="16"/>
      <c r="C11537" s="16"/>
      <c r="D11537" s="16"/>
      <c r="E11537" s="16"/>
      <c r="F11537" s="16"/>
    </row>
    <row r="11538" spans="1:6">
      <c r="A11538" s="231"/>
      <c r="B11538" s="16"/>
      <c r="C11538" s="16"/>
      <c r="D11538" s="16"/>
      <c r="E11538" s="16"/>
      <c r="F11538" s="16"/>
    </row>
    <row r="11539" spans="1:6">
      <c r="A11539" s="231"/>
      <c r="B11539" s="16"/>
      <c r="C11539" s="16"/>
      <c r="D11539" s="16"/>
      <c r="E11539" s="16"/>
      <c r="F11539" s="16"/>
    </row>
    <row r="11540" spans="1:6">
      <c r="A11540" s="231"/>
      <c r="B11540" s="16"/>
      <c r="C11540" s="16"/>
      <c r="D11540" s="16"/>
      <c r="E11540" s="16"/>
      <c r="F11540" s="16"/>
    </row>
    <row r="11541" spans="1:6">
      <c r="A11541" s="231"/>
      <c r="B11541" s="16"/>
      <c r="C11541" s="16"/>
      <c r="D11541" s="16"/>
      <c r="E11541" s="16"/>
      <c r="F11541" s="16"/>
    </row>
    <row r="11542" spans="1:6">
      <c r="A11542" s="231"/>
      <c r="B11542" s="16"/>
      <c r="C11542" s="16"/>
      <c r="D11542" s="16"/>
      <c r="E11542" s="16"/>
      <c r="F11542" s="16"/>
    </row>
    <row r="11543" spans="1:6">
      <c r="A11543" s="231"/>
      <c r="B11543" s="16"/>
      <c r="C11543" s="16"/>
      <c r="D11543" s="16"/>
      <c r="E11543" s="16"/>
      <c r="F11543" s="16"/>
    </row>
    <row r="11544" spans="1:6">
      <c r="A11544" s="231"/>
      <c r="B11544" s="16"/>
      <c r="C11544" s="16"/>
      <c r="D11544" s="16"/>
      <c r="E11544" s="16"/>
      <c r="F11544" s="16"/>
    </row>
    <row r="11545" spans="1:6">
      <c r="A11545" s="231"/>
      <c r="B11545" s="16"/>
      <c r="C11545" s="16"/>
      <c r="D11545" s="16"/>
      <c r="E11545" s="16"/>
      <c r="F11545" s="16"/>
    </row>
    <row r="11546" spans="1:6">
      <c r="A11546" s="231"/>
      <c r="B11546" s="16"/>
      <c r="C11546" s="16"/>
      <c r="D11546" s="16"/>
      <c r="E11546" s="16"/>
      <c r="F11546" s="16"/>
    </row>
    <row r="11547" spans="1:6">
      <c r="A11547" s="231"/>
      <c r="B11547" s="16"/>
      <c r="C11547" s="16"/>
      <c r="D11547" s="16"/>
      <c r="E11547" s="16"/>
      <c r="F11547" s="16"/>
    </row>
    <row r="11548" spans="1:6">
      <c r="A11548" s="231"/>
      <c r="B11548" s="16"/>
      <c r="C11548" s="16"/>
      <c r="D11548" s="16"/>
      <c r="E11548" s="16"/>
      <c r="F11548" s="16"/>
    </row>
    <row r="11549" spans="1:6">
      <c r="A11549" s="231"/>
      <c r="B11549" s="16"/>
      <c r="C11549" s="16"/>
      <c r="D11549" s="16"/>
      <c r="E11549" s="16"/>
      <c r="F11549" s="16"/>
    </row>
    <row r="11550" spans="1:6">
      <c r="A11550" s="231"/>
      <c r="B11550" s="16"/>
      <c r="C11550" s="16"/>
      <c r="D11550" s="16"/>
      <c r="E11550" s="16"/>
      <c r="F11550" s="16"/>
    </row>
    <row r="11551" spans="1:6">
      <c r="A11551" s="231"/>
      <c r="B11551" s="16"/>
      <c r="C11551" s="16"/>
      <c r="D11551" s="16"/>
      <c r="E11551" s="16"/>
      <c r="F11551" s="16"/>
    </row>
    <row r="11552" spans="1:6">
      <c r="A11552" s="231"/>
      <c r="B11552" s="16"/>
      <c r="C11552" s="16"/>
      <c r="D11552" s="16"/>
      <c r="E11552" s="16"/>
      <c r="F11552" s="16"/>
    </row>
    <row r="11553" spans="1:6">
      <c r="A11553" s="231"/>
      <c r="B11553" s="16"/>
      <c r="C11553" s="16"/>
      <c r="D11553" s="16"/>
      <c r="E11553" s="16"/>
      <c r="F11553" s="16"/>
    </row>
    <row r="11554" spans="1:6">
      <c r="A11554" s="231"/>
      <c r="B11554" s="16"/>
      <c r="C11554" s="16"/>
      <c r="D11554" s="16"/>
      <c r="E11554" s="16"/>
      <c r="F11554" s="16"/>
    </row>
    <row r="11555" spans="1:6">
      <c r="A11555" s="231"/>
      <c r="B11555" s="16"/>
      <c r="C11555" s="16"/>
      <c r="D11555" s="16"/>
      <c r="E11555" s="16"/>
      <c r="F11555" s="16"/>
    </row>
    <row r="11556" spans="1:6">
      <c r="A11556" s="231"/>
      <c r="B11556" s="16"/>
      <c r="C11556" s="16"/>
      <c r="D11556" s="16"/>
      <c r="E11556" s="16"/>
      <c r="F11556" s="16"/>
    </row>
    <row r="11557" spans="1:6">
      <c r="A11557" s="231"/>
      <c r="B11557" s="16"/>
      <c r="C11557" s="16"/>
      <c r="D11557" s="16"/>
      <c r="E11557" s="16"/>
      <c r="F11557" s="16"/>
    </row>
    <row r="11558" spans="1:6">
      <c r="A11558" s="231"/>
      <c r="B11558" s="16"/>
      <c r="C11558" s="16"/>
      <c r="D11558" s="16"/>
      <c r="E11558" s="16"/>
      <c r="F11558" s="16"/>
    </row>
    <row r="11559" spans="1:6">
      <c r="A11559" s="231"/>
      <c r="B11559" s="16"/>
      <c r="C11559" s="16"/>
      <c r="D11559" s="16"/>
      <c r="E11559" s="16"/>
      <c r="F11559" s="16"/>
    </row>
    <row r="11560" spans="1:6">
      <c r="A11560" s="231"/>
      <c r="B11560" s="16"/>
      <c r="C11560" s="16"/>
      <c r="D11560" s="16"/>
      <c r="E11560" s="16"/>
      <c r="F11560" s="16"/>
    </row>
    <row r="11561" spans="1:6">
      <c r="A11561" s="231"/>
      <c r="B11561" s="16"/>
      <c r="C11561" s="16"/>
      <c r="D11561" s="16"/>
      <c r="E11561" s="16"/>
      <c r="F11561" s="16"/>
    </row>
    <row r="11562" spans="1:6">
      <c r="A11562" s="231"/>
      <c r="B11562" s="16"/>
      <c r="C11562" s="16"/>
      <c r="D11562" s="16"/>
      <c r="E11562" s="16"/>
      <c r="F11562" s="16"/>
    </row>
    <row r="11563" spans="1:6">
      <c r="A11563" s="231"/>
      <c r="B11563" s="16"/>
      <c r="C11563" s="16"/>
      <c r="D11563" s="16"/>
      <c r="E11563" s="16"/>
      <c r="F11563" s="16"/>
    </row>
    <row r="11564" spans="1:6">
      <c r="A11564" s="231"/>
      <c r="B11564" s="16"/>
      <c r="C11564" s="16"/>
      <c r="D11564" s="16"/>
      <c r="E11564" s="16"/>
      <c r="F11564" s="16"/>
    </row>
    <row r="11565" spans="1:6">
      <c r="A11565" s="231"/>
      <c r="B11565" s="16"/>
      <c r="C11565" s="16"/>
      <c r="D11565" s="16"/>
      <c r="E11565" s="16"/>
      <c r="F11565" s="16"/>
    </row>
    <row r="11566" spans="1:6">
      <c r="A11566" s="231"/>
      <c r="B11566" s="16"/>
      <c r="C11566" s="16"/>
      <c r="D11566" s="16"/>
      <c r="E11566" s="16"/>
      <c r="F11566" s="16"/>
    </row>
    <row r="11567" spans="1:6">
      <c r="A11567" s="231"/>
      <c r="B11567" s="16"/>
      <c r="C11567" s="16"/>
      <c r="D11567" s="16"/>
      <c r="E11567" s="16"/>
      <c r="F11567" s="16"/>
    </row>
    <row r="11568" spans="1:6">
      <c r="A11568" s="231"/>
      <c r="B11568" s="16"/>
      <c r="C11568" s="16"/>
      <c r="D11568" s="16"/>
      <c r="E11568" s="16"/>
      <c r="F11568" s="16"/>
    </row>
    <row r="11569" spans="1:6">
      <c r="A11569" s="231"/>
      <c r="B11569" s="16"/>
      <c r="C11569" s="16"/>
      <c r="D11569" s="16"/>
      <c r="E11569" s="16"/>
      <c r="F11569" s="16"/>
    </row>
    <row r="11570" spans="1:6">
      <c r="A11570" s="231"/>
      <c r="B11570" s="16"/>
      <c r="C11570" s="16"/>
      <c r="D11570" s="16"/>
      <c r="E11570" s="16"/>
      <c r="F11570" s="16"/>
    </row>
    <row r="11571" spans="1:6">
      <c r="A11571" s="231"/>
      <c r="B11571" s="16"/>
      <c r="C11571" s="16"/>
      <c r="D11571" s="16"/>
      <c r="E11571" s="16"/>
      <c r="F11571" s="16"/>
    </row>
    <row r="11572" spans="1:6">
      <c r="A11572" s="231"/>
      <c r="B11572" s="16"/>
      <c r="C11572" s="16"/>
      <c r="D11572" s="16"/>
      <c r="E11572" s="16"/>
      <c r="F11572" s="16"/>
    </row>
    <row r="11573" spans="1:6">
      <c r="A11573" s="231"/>
      <c r="B11573" s="16"/>
      <c r="C11573" s="16"/>
      <c r="D11573" s="16"/>
      <c r="E11573" s="16"/>
      <c r="F11573" s="16"/>
    </row>
    <row r="11574" spans="1:6">
      <c r="A11574" s="231"/>
      <c r="B11574" s="16"/>
      <c r="C11574" s="16"/>
      <c r="D11574" s="16"/>
      <c r="E11574" s="16"/>
      <c r="F11574" s="16"/>
    </row>
    <row r="11575" spans="1:6">
      <c r="A11575" s="231"/>
      <c r="B11575" s="16"/>
      <c r="C11575" s="16"/>
      <c r="D11575" s="16"/>
      <c r="E11575" s="16"/>
      <c r="F11575" s="16"/>
    </row>
    <row r="11576" spans="1:6">
      <c r="A11576" s="231"/>
      <c r="B11576" s="16"/>
      <c r="C11576" s="16"/>
      <c r="D11576" s="16"/>
      <c r="E11576" s="16"/>
      <c r="F11576" s="16"/>
    </row>
    <row r="11577" spans="1:6">
      <c r="A11577" s="231"/>
      <c r="B11577" s="16"/>
      <c r="C11577" s="16"/>
      <c r="D11577" s="16"/>
      <c r="E11577" s="16"/>
      <c r="F11577" s="16"/>
    </row>
    <row r="11578" spans="1:6">
      <c r="A11578" s="231"/>
      <c r="B11578" s="16"/>
      <c r="C11578" s="16"/>
      <c r="D11578" s="16"/>
      <c r="E11578" s="16"/>
      <c r="F11578" s="16"/>
    </row>
    <row r="11579" spans="1:6">
      <c r="A11579" s="231"/>
      <c r="B11579" s="16"/>
      <c r="C11579" s="16"/>
      <c r="D11579" s="16"/>
      <c r="E11579" s="16"/>
      <c r="F11579" s="16"/>
    </row>
    <row r="11580" spans="1:6">
      <c r="A11580" s="231"/>
      <c r="B11580" s="16"/>
      <c r="C11580" s="16"/>
      <c r="D11580" s="16"/>
      <c r="E11580" s="16"/>
      <c r="F11580" s="16"/>
    </row>
    <row r="11581" spans="1:6">
      <c r="A11581" s="231"/>
      <c r="B11581" s="16"/>
      <c r="C11581" s="16"/>
      <c r="D11581" s="16"/>
      <c r="E11581" s="16"/>
      <c r="F11581" s="16"/>
    </row>
    <row r="11582" spans="1:6">
      <c r="A11582" s="231"/>
      <c r="B11582" s="16"/>
      <c r="C11582" s="16"/>
      <c r="D11582" s="16"/>
      <c r="E11582" s="16"/>
      <c r="F11582" s="16"/>
    </row>
    <row r="11583" spans="1:6">
      <c r="A11583" s="231"/>
      <c r="B11583" s="16"/>
      <c r="C11583" s="16"/>
      <c r="D11583" s="16"/>
      <c r="E11583" s="16"/>
      <c r="F11583" s="16"/>
    </row>
    <row r="11584" spans="1:6">
      <c r="A11584" s="231"/>
      <c r="B11584" s="16"/>
      <c r="C11584" s="16"/>
      <c r="D11584" s="16"/>
      <c r="E11584" s="16"/>
      <c r="F11584" s="16"/>
    </row>
    <row r="11585" spans="1:6">
      <c r="A11585" s="231"/>
      <c r="B11585" s="16"/>
      <c r="C11585" s="16"/>
      <c r="D11585" s="16"/>
      <c r="E11585" s="16"/>
      <c r="F11585" s="16"/>
    </row>
    <row r="11586" spans="1:6">
      <c r="A11586" s="231"/>
      <c r="B11586" s="16"/>
      <c r="C11586" s="16"/>
      <c r="D11586" s="16"/>
      <c r="E11586" s="16"/>
      <c r="F11586" s="16"/>
    </row>
    <row r="11587" spans="1:6">
      <c r="A11587" s="231"/>
      <c r="B11587" s="16"/>
      <c r="C11587" s="16"/>
      <c r="D11587" s="16"/>
      <c r="E11587" s="16"/>
      <c r="F11587" s="16"/>
    </row>
    <row r="11588" spans="1:6">
      <c r="A11588" s="231"/>
      <c r="B11588" s="16"/>
      <c r="C11588" s="16"/>
      <c r="D11588" s="16"/>
      <c r="E11588" s="16"/>
      <c r="F11588" s="16"/>
    </row>
    <row r="11589" spans="1:6">
      <c r="A11589" s="231"/>
      <c r="B11589" s="16"/>
      <c r="C11589" s="16"/>
      <c r="D11589" s="16"/>
      <c r="E11589" s="16"/>
      <c r="F11589" s="16"/>
    </row>
    <row r="11590" spans="1:6">
      <c r="A11590" s="231"/>
      <c r="B11590" s="16"/>
      <c r="C11590" s="16"/>
      <c r="D11590" s="16"/>
      <c r="E11590" s="16"/>
      <c r="F11590" s="16"/>
    </row>
    <row r="11591" spans="1:6">
      <c r="A11591" s="231"/>
      <c r="B11591" s="16"/>
      <c r="C11591" s="16"/>
      <c r="D11591" s="16"/>
      <c r="E11591" s="16"/>
      <c r="F11591" s="16"/>
    </row>
    <row r="11592" spans="1:6">
      <c r="A11592" s="231"/>
      <c r="B11592" s="16"/>
      <c r="C11592" s="16"/>
      <c r="D11592" s="16"/>
      <c r="E11592" s="16"/>
      <c r="F11592" s="16"/>
    </row>
    <row r="11593" spans="1:6">
      <c r="A11593" s="231"/>
      <c r="B11593" s="16"/>
      <c r="C11593" s="16"/>
      <c r="D11593" s="16"/>
      <c r="E11593" s="16"/>
      <c r="F11593" s="16"/>
    </row>
    <row r="11594" spans="1:6">
      <c r="A11594" s="231"/>
      <c r="B11594" s="16"/>
      <c r="C11594" s="16"/>
      <c r="D11594" s="16"/>
      <c r="E11594" s="16"/>
      <c r="F11594" s="16"/>
    </row>
    <row r="11595" spans="1:6">
      <c r="A11595" s="231"/>
      <c r="B11595" s="16"/>
      <c r="C11595" s="16"/>
      <c r="D11595" s="16"/>
      <c r="E11595" s="16"/>
      <c r="F11595" s="16"/>
    </row>
    <row r="11596" spans="1:6">
      <c r="A11596" s="231"/>
      <c r="B11596" s="16"/>
      <c r="C11596" s="16"/>
      <c r="D11596" s="16"/>
      <c r="E11596" s="16"/>
      <c r="F11596" s="16"/>
    </row>
    <row r="11597" spans="1:6">
      <c r="A11597" s="231"/>
      <c r="B11597" s="16"/>
      <c r="C11597" s="16"/>
      <c r="D11597" s="16"/>
      <c r="E11597" s="16"/>
      <c r="F11597" s="16"/>
    </row>
    <row r="11598" spans="1:6">
      <c r="A11598" s="231"/>
      <c r="B11598" s="16"/>
      <c r="C11598" s="16"/>
      <c r="D11598" s="16"/>
      <c r="E11598" s="16"/>
      <c r="F11598" s="16"/>
    </row>
    <row r="11599" spans="1:6">
      <c r="A11599" s="231"/>
      <c r="B11599" s="16"/>
      <c r="C11599" s="16"/>
      <c r="D11599" s="16"/>
      <c r="E11599" s="16"/>
      <c r="F11599" s="16"/>
    </row>
    <row r="11600" spans="1:6">
      <c r="A11600" s="231"/>
      <c r="B11600" s="16"/>
      <c r="C11600" s="16"/>
      <c r="D11600" s="16"/>
      <c r="E11600" s="16"/>
      <c r="F11600" s="16"/>
    </row>
    <row r="11601" spans="1:6">
      <c r="A11601" s="231"/>
      <c r="B11601" s="16"/>
      <c r="C11601" s="16"/>
      <c r="D11601" s="16"/>
      <c r="E11601" s="16"/>
      <c r="F11601" s="16"/>
    </row>
    <row r="11602" spans="1:6">
      <c r="A11602" s="231"/>
      <c r="B11602" s="16"/>
      <c r="C11602" s="16"/>
      <c r="D11602" s="16"/>
      <c r="E11602" s="16"/>
      <c r="F11602" s="16"/>
    </row>
    <row r="11603" spans="1:6">
      <c r="A11603" s="231"/>
      <c r="B11603" s="16"/>
      <c r="C11603" s="16"/>
      <c r="D11603" s="16"/>
      <c r="E11603" s="16"/>
      <c r="F11603" s="16"/>
    </row>
    <row r="11604" spans="1:6">
      <c r="A11604" s="231"/>
      <c r="B11604" s="16"/>
      <c r="C11604" s="16"/>
      <c r="D11604" s="16"/>
      <c r="E11604" s="16"/>
      <c r="F11604" s="16"/>
    </row>
    <row r="11605" spans="1:6">
      <c r="A11605" s="231"/>
      <c r="B11605" s="16"/>
      <c r="C11605" s="16"/>
      <c r="D11605" s="16"/>
      <c r="E11605" s="16"/>
      <c r="F11605" s="16"/>
    </row>
    <row r="11606" spans="1:6">
      <c r="A11606" s="231"/>
      <c r="B11606" s="16"/>
      <c r="C11606" s="16"/>
      <c r="D11606" s="16"/>
      <c r="E11606" s="16"/>
      <c r="F11606" s="16"/>
    </row>
    <row r="11607" spans="1:6">
      <c r="A11607" s="231"/>
      <c r="B11607" s="16"/>
      <c r="C11607" s="16"/>
      <c r="D11607" s="16"/>
      <c r="E11607" s="16"/>
      <c r="F11607" s="16"/>
    </row>
    <row r="11608" spans="1:6">
      <c r="A11608" s="231"/>
      <c r="B11608" s="16"/>
      <c r="C11608" s="16"/>
      <c r="D11608" s="16"/>
      <c r="E11608" s="16"/>
      <c r="F11608" s="16"/>
    </row>
    <row r="11609" spans="1:6">
      <c r="A11609" s="231"/>
      <c r="B11609" s="16"/>
      <c r="C11609" s="16"/>
      <c r="D11609" s="16"/>
      <c r="E11609" s="16"/>
      <c r="F11609" s="16"/>
    </row>
    <row r="11610" spans="1:6">
      <c r="A11610" s="231"/>
      <c r="B11610" s="16"/>
      <c r="C11610" s="16"/>
      <c r="D11610" s="16"/>
      <c r="E11610" s="16"/>
      <c r="F11610" s="16"/>
    </row>
    <row r="11611" spans="1:6">
      <c r="A11611" s="231"/>
      <c r="B11611" s="16"/>
      <c r="C11611" s="16"/>
      <c r="D11611" s="16"/>
      <c r="E11611" s="16"/>
      <c r="F11611" s="16"/>
    </row>
    <row r="11612" spans="1:6">
      <c r="A11612" s="231"/>
      <c r="B11612" s="16"/>
      <c r="C11612" s="16"/>
      <c r="D11612" s="16"/>
      <c r="E11612" s="16"/>
      <c r="F11612" s="16"/>
    </row>
    <row r="11613" spans="1:6">
      <c r="A11613" s="231"/>
      <c r="B11613" s="16"/>
      <c r="C11613" s="16"/>
      <c r="D11613" s="16"/>
      <c r="E11613" s="16"/>
      <c r="F11613" s="16"/>
    </row>
    <row r="11614" spans="1:6">
      <c r="A11614" s="231"/>
      <c r="B11614" s="16"/>
      <c r="C11614" s="16"/>
      <c r="D11614" s="16"/>
      <c r="E11614" s="16"/>
      <c r="F11614" s="16"/>
    </row>
    <row r="11615" spans="1:6">
      <c r="A11615" s="231"/>
      <c r="B11615" s="16"/>
      <c r="C11615" s="16"/>
      <c r="D11615" s="16"/>
      <c r="E11615" s="16"/>
      <c r="F11615" s="16"/>
    </row>
    <row r="11616" spans="1:6">
      <c r="A11616" s="231"/>
      <c r="B11616" s="16"/>
      <c r="C11616" s="16"/>
      <c r="D11616" s="16"/>
      <c r="E11616" s="16"/>
      <c r="F11616" s="16"/>
    </row>
    <row r="11617" spans="1:6">
      <c r="A11617" s="231"/>
      <c r="B11617" s="16"/>
      <c r="C11617" s="16"/>
      <c r="D11617" s="16"/>
      <c r="E11617" s="16"/>
      <c r="F11617" s="16"/>
    </row>
    <row r="11618" spans="1:6">
      <c r="A11618" s="231"/>
      <c r="B11618" s="16"/>
      <c r="C11618" s="16"/>
      <c r="D11618" s="16"/>
      <c r="E11618" s="16"/>
      <c r="F11618" s="16"/>
    </row>
    <row r="11619" spans="1:6">
      <c r="A11619" s="231"/>
      <c r="B11619" s="16"/>
      <c r="C11619" s="16"/>
      <c r="D11619" s="16"/>
      <c r="E11619" s="16"/>
      <c r="F11619" s="16"/>
    </row>
    <row r="11620" spans="1:6">
      <c r="A11620" s="231"/>
      <c r="B11620" s="16"/>
      <c r="C11620" s="16"/>
      <c r="D11620" s="16"/>
      <c r="E11620" s="16"/>
      <c r="F11620" s="16"/>
    </row>
    <row r="11621" spans="1:6">
      <c r="A11621" s="231"/>
      <c r="B11621" s="16"/>
      <c r="C11621" s="16"/>
      <c r="D11621" s="16"/>
      <c r="E11621" s="16"/>
      <c r="F11621" s="16"/>
    </row>
    <row r="11622" spans="1:6">
      <c r="A11622" s="231"/>
      <c r="B11622" s="16"/>
      <c r="C11622" s="16"/>
      <c r="D11622" s="16"/>
      <c r="E11622" s="16"/>
      <c r="F11622" s="16"/>
    </row>
    <row r="11623" spans="1:6">
      <c r="A11623" s="231"/>
      <c r="B11623" s="16"/>
      <c r="C11623" s="16"/>
      <c r="D11623" s="16"/>
      <c r="E11623" s="16"/>
      <c r="F11623" s="16"/>
    </row>
    <row r="11624" spans="1:6">
      <c r="A11624" s="231"/>
      <c r="B11624" s="16"/>
      <c r="C11624" s="16"/>
      <c r="D11624" s="16"/>
      <c r="E11624" s="16"/>
      <c r="F11624" s="16"/>
    </row>
    <row r="11625" spans="1:6">
      <c r="A11625" s="231"/>
      <c r="B11625" s="16"/>
      <c r="C11625" s="16"/>
      <c r="D11625" s="16"/>
      <c r="E11625" s="16"/>
      <c r="F11625" s="16"/>
    </row>
    <row r="11626" spans="1:6">
      <c r="A11626" s="231"/>
      <c r="B11626" s="16"/>
      <c r="C11626" s="16"/>
      <c r="D11626" s="16"/>
      <c r="E11626" s="16"/>
      <c r="F11626" s="16"/>
    </row>
    <row r="11627" spans="1:6">
      <c r="A11627" s="231"/>
      <c r="B11627" s="16"/>
      <c r="C11627" s="16"/>
      <c r="D11627" s="16"/>
      <c r="E11627" s="16"/>
      <c r="F11627" s="16"/>
    </row>
    <row r="11628" spans="1:6">
      <c r="A11628" s="231"/>
      <c r="B11628" s="16"/>
      <c r="C11628" s="16"/>
      <c r="D11628" s="16"/>
      <c r="E11628" s="16"/>
      <c r="F11628" s="16"/>
    </row>
    <row r="11629" spans="1:6">
      <c r="A11629" s="231"/>
      <c r="B11629" s="16"/>
      <c r="C11629" s="16"/>
      <c r="D11629" s="16"/>
      <c r="E11629" s="16"/>
      <c r="F11629" s="16"/>
    </row>
    <row r="11630" spans="1:6">
      <c r="A11630" s="231"/>
      <c r="B11630" s="16"/>
      <c r="C11630" s="16"/>
      <c r="D11630" s="16"/>
      <c r="E11630" s="16"/>
      <c r="F11630" s="16"/>
    </row>
    <row r="11631" spans="1:6">
      <c r="A11631" s="231"/>
      <c r="B11631" s="16"/>
      <c r="C11631" s="16"/>
      <c r="D11631" s="16"/>
      <c r="E11631" s="16"/>
      <c r="F11631" s="16"/>
    </row>
    <row r="11632" spans="1:6">
      <c r="A11632" s="231"/>
      <c r="B11632" s="16"/>
      <c r="C11632" s="16"/>
      <c r="D11632" s="16"/>
      <c r="E11632" s="16"/>
      <c r="F11632" s="16"/>
    </row>
    <row r="11633" spans="1:6">
      <c r="A11633" s="231"/>
      <c r="B11633" s="16"/>
      <c r="C11633" s="16"/>
      <c r="D11633" s="16"/>
      <c r="E11633" s="16"/>
      <c r="F11633" s="16"/>
    </row>
    <row r="11634" spans="1:6">
      <c r="A11634" s="231"/>
      <c r="B11634" s="16"/>
      <c r="C11634" s="16"/>
      <c r="D11634" s="16"/>
      <c r="E11634" s="16"/>
      <c r="F11634" s="16"/>
    </row>
    <row r="11635" spans="1:6">
      <c r="A11635" s="231"/>
      <c r="B11635" s="16"/>
      <c r="C11635" s="16"/>
      <c r="D11635" s="16"/>
      <c r="E11635" s="16"/>
      <c r="F11635" s="16"/>
    </row>
    <row r="11636" spans="1:6">
      <c r="A11636" s="231"/>
      <c r="B11636" s="16"/>
      <c r="C11636" s="16"/>
      <c r="D11636" s="16"/>
      <c r="E11636" s="16"/>
      <c r="F11636" s="16"/>
    </row>
    <row r="11637" spans="1:6">
      <c r="A11637" s="231"/>
      <c r="B11637" s="16"/>
      <c r="C11637" s="16"/>
      <c r="D11637" s="16"/>
      <c r="E11637" s="16"/>
      <c r="F11637" s="16"/>
    </row>
    <row r="11638" spans="1:6">
      <c r="A11638" s="231"/>
      <c r="B11638" s="16"/>
      <c r="C11638" s="16"/>
      <c r="D11638" s="16"/>
      <c r="E11638" s="16"/>
      <c r="F11638" s="16"/>
    </row>
    <row r="11639" spans="1:6">
      <c r="A11639" s="231"/>
      <c r="B11639" s="16"/>
      <c r="C11639" s="16"/>
      <c r="D11639" s="16"/>
      <c r="E11639" s="16"/>
      <c r="F11639" s="16"/>
    </row>
    <row r="11640" spans="1:6">
      <c r="A11640" s="231"/>
      <c r="B11640" s="16"/>
      <c r="C11640" s="16"/>
      <c r="D11640" s="16"/>
      <c r="E11640" s="16"/>
      <c r="F11640" s="16"/>
    </row>
    <row r="11641" spans="1:6">
      <c r="A11641" s="231"/>
      <c r="B11641" s="16"/>
      <c r="C11641" s="16"/>
      <c r="D11641" s="16"/>
      <c r="E11641" s="16"/>
      <c r="F11641" s="16"/>
    </row>
    <row r="11642" spans="1:6">
      <c r="A11642" s="231"/>
      <c r="B11642" s="16"/>
      <c r="C11642" s="16"/>
      <c r="D11642" s="16"/>
      <c r="E11642" s="16"/>
      <c r="F11642" s="16"/>
    </row>
    <row r="11643" spans="1:6">
      <c r="A11643" s="231"/>
      <c r="B11643" s="16"/>
      <c r="C11643" s="16"/>
      <c r="D11643" s="16"/>
      <c r="E11643" s="16"/>
      <c r="F11643" s="16"/>
    </row>
    <row r="11644" spans="1:6">
      <c r="A11644" s="231"/>
      <c r="B11644" s="16"/>
      <c r="C11644" s="16"/>
      <c r="D11644" s="16"/>
      <c r="E11644" s="16"/>
      <c r="F11644" s="16"/>
    </row>
    <row r="11645" spans="1:6">
      <c r="A11645" s="231"/>
      <c r="B11645" s="16"/>
      <c r="C11645" s="16"/>
      <c r="D11645" s="16"/>
      <c r="E11645" s="16"/>
      <c r="F11645" s="16"/>
    </row>
    <row r="11646" spans="1:6">
      <c r="A11646" s="231"/>
      <c r="B11646" s="16"/>
      <c r="C11646" s="16"/>
      <c r="D11646" s="16"/>
      <c r="E11646" s="16"/>
      <c r="F11646" s="16"/>
    </row>
    <row r="11647" spans="1:6">
      <c r="A11647" s="231"/>
      <c r="B11647" s="16"/>
      <c r="C11647" s="16"/>
      <c r="D11647" s="16"/>
      <c r="E11647" s="16"/>
      <c r="F11647" s="16"/>
    </row>
    <row r="11648" spans="1:6">
      <c r="A11648" s="231"/>
      <c r="B11648" s="16"/>
      <c r="C11648" s="16"/>
      <c r="D11648" s="16"/>
      <c r="E11648" s="16"/>
      <c r="F11648" s="16"/>
    </row>
    <row r="11649" spans="1:6">
      <c r="A11649" s="231"/>
      <c r="B11649" s="16"/>
      <c r="C11649" s="16"/>
      <c r="D11649" s="16"/>
      <c r="E11649" s="16"/>
      <c r="F11649" s="16"/>
    </row>
    <row r="11650" spans="1:6">
      <c r="A11650" s="231"/>
      <c r="B11650" s="16"/>
      <c r="C11650" s="16"/>
      <c r="D11650" s="16"/>
      <c r="E11650" s="16"/>
      <c r="F11650" s="16"/>
    </row>
    <row r="11651" spans="1:6">
      <c r="A11651" s="231"/>
      <c r="B11651" s="16"/>
      <c r="C11651" s="16"/>
      <c r="D11651" s="16"/>
      <c r="E11651" s="16"/>
      <c r="F11651" s="16"/>
    </row>
    <row r="11652" spans="1:6">
      <c r="A11652" s="231"/>
      <c r="B11652" s="16"/>
      <c r="C11652" s="16"/>
      <c r="D11652" s="16"/>
      <c r="E11652" s="16"/>
      <c r="F11652" s="16"/>
    </row>
    <row r="11653" spans="1:6">
      <c r="A11653" s="231"/>
      <c r="B11653" s="16"/>
      <c r="C11653" s="16"/>
      <c r="D11653" s="16"/>
      <c r="E11653" s="16"/>
      <c r="F11653" s="16"/>
    </row>
    <row r="11654" spans="1:6">
      <c r="A11654" s="231"/>
      <c r="B11654" s="16"/>
      <c r="C11654" s="16"/>
      <c r="D11654" s="16"/>
      <c r="E11654" s="16"/>
      <c r="F11654" s="16"/>
    </row>
    <row r="11655" spans="1:6">
      <c r="A11655" s="231"/>
      <c r="B11655" s="16"/>
      <c r="C11655" s="16"/>
      <c r="D11655" s="16"/>
      <c r="E11655" s="16"/>
      <c r="F11655" s="16"/>
    </row>
    <row r="11656" spans="1:6">
      <c r="A11656" s="231"/>
      <c r="B11656" s="16"/>
      <c r="C11656" s="16"/>
      <c r="D11656" s="16"/>
      <c r="E11656" s="16"/>
      <c r="F11656" s="16"/>
    </row>
    <row r="11657" spans="1:6">
      <c r="A11657" s="231"/>
      <c r="B11657" s="16"/>
      <c r="C11657" s="16"/>
      <c r="D11657" s="16"/>
      <c r="E11657" s="16"/>
      <c r="F11657" s="16"/>
    </row>
    <row r="11658" spans="1:6">
      <c r="A11658" s="231"/>
      <c r="B11658" s="16"/>
      <c r="C11658" s="16"/>
      <c r="D11658" s="16"/>
      <c r="E11658" s="16"/>
      <c r="F11658" s="16"/>
    </row>
    <row r="11659" spans="1:6">
      <c r="A11659" s="231"/>
      <c r="B11659" s="16"/>
      <c r="C11659" s="16"/>
      <c r="D11659" s="16"/>
      <c r="E11659" s="16"/>
      <c r="F11659" s="16"/>
    </row>
    <row r="11660" spans="1:6">
      <c r="A11660" s="231"/>
      <c r="B11660" s="16"/>
      <c r="C11660" s="16"/>
      <c r="D11660" s="16"/>
      <c r="E11660" s="16"/>
      <c r="F11660" s="16"/>
    </row>
    <row r="11661" spans="1:6">
      <c r="A11661" s="231"/>
      <c r="B11661" s="16"/>
      <c r="C11661" s="16"/>
      <c r="D11661" s="16"/>
      <c r="E11661" s="16"/>
      <c r="F11661" s="16"/>
    </row>
    <row r="11662" spans="1:6">
      <c r="A11662" s="231"/>
      <c r="B11662" s="16"/>
      <c r="C11662" s="16"/>
      <c r="D11662" s="16"/>
      <c r="E11662" s="16"/>
      <c r="F11662" s="16"/>
    </row>
    <row r="11663" spans="1:6">
      <c r="A11663" s="231"/>
      <c r="B11663" s="16"/>
      <c r="C11663" s="16"/>
      <c r="D11663" s="16"/>
      <c r="E11663" s="16"/>
      <c r="F11663" s="16"/>
    </row>
    <row r="11664" spans="1:6">
      <c r="A11664" s="231"/>
      <c r="B11664" s="16"/>
      <c r="C11664" s="16"/>
      <c r="D11664" s="16"/>
      <c r="E11664" s="16"/>
      <c r="F11664" s="16"/>
    </row>
    <row r="11665" spans="1:6">
      <c r="A11665" s="231"/>
      <c r="B11665" s="16"/>
      <c r="C11665" s="16"/>
      <c r="D11665" s="16"/>
      <c r="E11665" s="16"/>
      <c r="F11665" s="16"/>
    </row>
    <row r="11666" spans="1:6">
      <c r="A11666" s="231"/>
      <c r="B11666" s="16"/>
      <c r="C11666" s="16"/>
      <c r="D11666" s="16"/>
      <c r="E11666" s="16"/>
      <c r="F11666" s="16"/>
    </row>
    <row r="11667" spans="1:6">
      <c r="A11667" s="231"/>
      <c r="B11667" s="16"/>
      <c r="C11667" s="16"/>
      <c r="D11667" s="16"/>
      <c r="E11667" s="16"/>
      <c r="F11667" s="16"/>
    </row>
    <row r="11668" spans="1:6">
      <c r="A11668" s="231"/>
      <c r="B11668" s="16"/>
      <c r="C11668" s="16"/>
      <c r="D11668" s="16"/>
      <c r="E11668" s="16"/>
      <c r="F11668" s="16"/>
    </row>
    <row r="11669" spans="1:6">
      <c r="A11669" s="231"/>
      <c r="B11669" s="16"/>
      <c r="C11669" s="16"/>
      <c r="D11669" s="16"/>
      <c r="E11669" s="16"/>
      <c r="F11669" s="16"/>
    </row>
    <row r="11670" spans="1:6">
      <c r="A11670" s="231"/>
      <c r="B11670" s="16"/>
      <c r="C11670" s="16"/>
      <c r="D11670" s="16"/>
      <c r="E11670" s="16"/>
      <c r="F11670" s="16"/>
    </row>
    <row r="11671" spans="1:6">
      <c r="A11671" s="231"/>
      <c r="B11671" s="16"/>
      <c r="C11671" s="16"/>
      <c r="D11671" s="16"/>
      <c r="E11671" s="16"/>
      <c r="F11671" s="16"/>
    </row>
    <row r="11672" spans="1:6">
      <c r="A11672" s="231"/>
      <c r="B11672" s="16"/>
      <c r="C11672" s="16"/>
      <c r="D11672" s="16"/>
      <c r="E11672" s="16"/>
      <c r="F11672" s="16"/>
    </row>
    <row r="11673" spans="1:6">
      <c r="A11673" s="231"/>
      <c r="B11673" s="16"/>
      <c r="C11673" s="16"/>
      <c r="D11673" s="16"/>
      <c r="E11673" s="16"/>
      <c r="F11673" s="16"/>
    </row>
    <row r="11674" spans="1:6">
      <c r="A11674" s="231"/>
      <c r="B11674" s="16"/>
      <c r="C11674" s="16"/>
      <c r="D11674" s="16"/>
      <c r="E11674" s="16"/>
      <c r="F11674" s="16"/>
    </row>
    <row r="11675" spans="1:6">
      <c r="A11675" s="231"/>
      <c r="B11675" s="16"/>
      <c r="C11675" s="16"/>
      <c r="D11675" s="16"/>
      <c r="E11675" s="16"/>
      <c r="F11675" s="16"/>
    </row>
    <row r="11676" spans="1:6">
      <c r="A11676" s="231"/>
      <c r="B11676" s="16"/>
      <c r="C11676" s="16"/>
      <c r="D11676" s="16"/>
      <c r="E11676" s="16"/>
      <c r="F11676" s="16"/>
    </row>
    <row r="11677" spans="1:6">
      <c r="A11677" s="231"/>
      <c r="B11677" s="16"/>
      <c r="C11677" s="16"/>
      <c r="D11677" s="16"/>
      <c r="E11677" s="16"/>
      <c r="F11677" s="16"/>
    </row>
    <row r="11678" spans="1:6">
      <c r="A11678" s="231"/>
      <c r="B11678" s="16"/>
      <c r="C11678" s="16"/>
      <c r="D11678" s="16"/>
      <c r="E11678" s="16"/>
      <c r="F11678" s="16"/>
    </row>
    <row r="11679" spans="1:6">
      <c r="A11679" s="231"/>
      <c r="B11679" s="16"/>
      <c r="C11679" s="16"/>
      <c r="D11679" s="16"/>
      <c r="E11679" s="16"/>
      <c r="F11679" s="16"/>
    </row>
    <row r="11680" spans="1:6">
      <c r="A11680" s="231"/>
      <c r="B11680" s="16"/>
      <c r="C11680" s="16"/>
      <c r="D11680" s="16"/>
      <c r="E11680" s="16"/>
      <c r="F11680" s="16"/>
    </row>
    <row r="11681" spans="1:6">
      <c r="A11681" s="231"/>
      <c r="B11681" s="16"/>
      <c r="C11681" s="16"/>
      <c r="D11681" s="16"/>
      <c r="E11681" s="16"/>
      <c r="F11681" s="16"/>
    </row>
    <row r="11682" spans="1:6">
      <c r="A11682" s="231"/>
      <c r="B11682" s="16"/>
      <c r="C11682" s="16"/>
      <c r="D11682" s="16"/>
      <c r="E11682" s="16"/>
      <c r="F11682" s="16"/>
    </row>
    <row r="11683" spans="1:6">
      <c r="A11683" s="231"/>
      <c r="B11683" s="16"/>
      <c r="C11683" s="16"/>
      <c r="D11683" s="16"/>
      <c r="E11683" s="16"/>
      <c r="F11683" s="16"/>
    </row>
    <row r="11684" spans="1:6">
      <c r="A11684" s="231"/>
      <c r="B11684" s="16"/>
      <c r="C11684" s="16"/>
      <c r="D11684" s="16"/>
      <c r="E11684" s="16"/>
      <c r="F11684" s="16"/>
    </row>
    <row r="11685" spans="1:6">
      <c r="A11685" s="231"/>
      <c r="B11685" s="16"/>
      <c r="C11685" s="16"/>
      <c r="D11685" s="16"/>
      <c r="E11685" s="16"/>
      <c r="F11685" s="16"/>
    </row>
    <row r="11686" spans="1:6">
      <c r="A11686" s="231"/>
      <c r="B11686" s="16"/>
      <c r="C11686" s="16"/>
      <c r="D11686" s="16"/>
      <c r="E11686" s="16"/>
      <c r="F11686" s="16"/>
    </row>
    <row r="11687" spans="1:6">
      <c r="A11687" s="231"/>
      <c r="B11687" s="16"/>
      <c r="C11687" s="16"/>
      <c r="D11687" s="16"/>
      <c r="E11687" s="16"/>
      <c r="F11687" s="16"/>
    </row>
    <row r="11688" spans="1:6">
      <c r="A11688" s="231"/>
      <c r="B11688" s="16"/>
      <c r="C11688" s="16"/>
      <c r="D11688" s="16"/>
      <c r="E11688" s="16"/>
      <c r="F11688" s="16"/>
    </row>
    <row r="11689" spans="1:6">
      <c r="A11689" s="231"/>
      <c r="B11689" s="16"/>
      <c r="C11689" s="16"/>
      <c r="D11689" s="16"/>
      <c r="E11689" s="16"/>
      <c r="F11689" s="16"/>
    </row>
    <row r="11690" spans="1:6">
      <c r="A11690" s="231"/>
      <c r="B11690" s="16"/>
      <c r="C11690" s="16"/>
      <c r="D11690" s="16"/>
      <c r="E11690" s="16"/>
      <c r="F11690" s="16"/>
    </row>
    <row r="11691" spans="1:6">
      <c r="A11691" s="231"/>
      <c r="B11691" s="16"/>
      <c r="C11691" s="16"/>
      <c r="D11691" s="16"/>
      <c r="E11691" s="16"/>
      <c r="F11691" s="16"/>
    </row>
    <row r="11692" spans="1:6">
      <c r="A11692" s="231"/>
      <c r="B11692" s="16"/>
      <c r="C11692" s="16"/>
      <c r="D11692" s="16"/>
      <c r="E11692" s="16"/>
      <c r="F11692" s="16"/>
    </row>
    <row r="11693" spans="1:6">
      <c r="A11693" s="231"/>
      <c r="B11693" s="16"/>
      <c r="C11693" s="16"/>
      <c r="D11693" s="16"/>
      <c r="E11693" s="16"/>
      <c r="F11693" s="16"/>
    </row>
    <row r="11694" spans="1:6">
      <c r="A11694" s="231"/>
      <c r="B11694" s="16"/>
      <c r="C11694" s="16"/>
      <c r="D11694" s="16"/>
      <c r="E11694" s="16"/>
      <c r="F11694" s="16"/>
    </row>
    <row r="11695" spans="1:6">
      <c r="A11695" s="231"/>
      <c r="B11695" s="16"/>
      <c r="C11695" s="16"/>
      <c r="D11695" s="16"/>
      <c r="E11695" s="16"/>
      <c r="F11695" s="16"/>
    </row>
    <row r="11696" spans="1:6">
      <c r="A11696" s="231"/>
      <c r="B11696" s="16"/>
      <c r="C11696" s="16"/>
      <c r="D11696" s="16"/>
      <c r="E11696" s="16"/>
      <c r="F11696" s="16"/>
    </row>
    <row r="11697" spans="1:6">
      <c r="A11697" s="231"/>
      <c r="B11697" s="16"/>
      <c r="C11697" s="16"/>
      <c r="D11697" s="16"/>
      <c r="E11697" s="16"/>
      <c r="F11697" s="16"/>
    </row>
    <row r="11698" spans="1:6">
      <c r="A11698" s="231"/>
      <c r="B11698" s="16"/>
      <c r="C11698" s="16"/>
      <c r="D11698" s="16"/>
      <c r="E11698" s="16"/>
      <c r="F11698" s="16"/>
    </row>
    <row r="11699" spans="1:6">
      <c r="A11699" s="231"/>
      <c r="B11699" s="16"/>
      <c r="C11699" s="16"/>
      <c r="D11699" s="16"/>
      <c r="E11699" s="16"/>
      <c r="F11699" s="16"/>
    </row>
    <row r="11700" spans="1:6">
      <c r="A11700" s="231"/>
      <c r="B11700" s="16"/>
      <c r="C11700" s="16"/>
      <c r="D11700" s="16"/>
      <c r="E11700" s="16"/>
      <c r="F11700" s="16"/>
    </row>
    <row r="11701" spans="1:6">
      <c r="A11701" s="231"/>
      <c r="B11701" s="16"/>
      <c r="C11701" s="16"/>
      <c r="D11701" s="16"/>
      <c r="E11701" s="16"/>
      <c r="F11701" s="16"/>
    </row>
    <row r="11702" spans="1:6">
      <c r="A11702" s="231"/>
      <c r="B11702" s="16"/>
      <c r="C11702" s="16"/>
      <c r="D11702" s="16"/>
      <c r="E11702" s="16"/>
      <c r="F11702" s="16"/>
    </row>
    <row r="11703" spans="1:6">
      <c r="A11703" s="231"/>
      <c r="B11703" s="16"/>
      <c r="C11703" s="16"/>
      <c r="D11703" s="16"/>
      <c r="E11703" s="16"/>
      <c r="F11703" s="16"/>
    </row>
    <row r="11704" spans="1:6">
      <c r="A11704" s="231"/>
      <c r="B11704" s="16"/>
      <c r="C11704" s="16"/>
      <c r="D11704" s="16"/>
      <c r="E11704" s="16"/>
      <c r="F11704" s="16"/>
    </row>
    <row r="11705" spans="1:6">
      <c r="A11705" s="231"/>
      <c r="B11705" s="16"/>
      <c r="C11705" s="16"/>
      <c r="D11705" s="16"/>
      <c r="E11705" s="16"/>
      <c r="F11705" s="16"/>
    </row>
    <row r="11706" spans="1:6">
      <c r="A11706" s="231"/>
      <c r="B11706" s="16"/>
      <c r="C11706" s="16"/>
      <c r="D11706" s="16"/>
      <c r="E11706" s="16"/>
      <c r="F11706" s="16"/>
    </row>
    <row r="11707" spans="1:6">
      <c r="A11707" s="231"/>
      <c r="B11707" s="16"/>
      <c r="C11707" s="16"/>
      <c r="D11707" s="16"/>
      <c r="E11707" s="16"/>
      <c r="F11707" s="16"/>
    </row>
    <row r="11708" spans="1:6">
      <c r="A11708" s="231"/>
      <c r="B11708" s="16"/>
      <c r="C11708" s="16"/>
      <c r="D11708" s="16"/>
      <c r="E11708" s="16"/>
      <c r="F11708" s="16"/>
    </row>
    <row r="11709" spans="1:6">
      <c r="A11709" s="231"/>
      <c r="B11709" s="16"/>
      <c r="C11709" s="16"/>
      <c r="D11709" s="16"/>
      <c r="E11709" s="16"/>
      <c r="F11709" s="16"/>
    </row>
    <row r="11710" spans="1:6">
      <c r="A11710" s="231"/>
      <c r="B11710" s="16"/>
      <c r="C11710" s="16"/>
      <c r="D11710" s="16"/>
      <c r="E11710" s="16"/>
      <c r="F11710" s="16"/>
    </row>
    <row r="11711" spans="1:6">
      <c r="A11711" s="231"/>
      <c r="B11711" s="16"/>
      <c r="C11711" s="16"/>
      <c r="D11711" s="16"/>
      <c r="E11711" s="16"/>
      <c r="F11711" s="16"/>
    </row>
    <row r="11712" spans="1:6">
      <c r="A11712" s="231"/>
      <c r="B11712" s="16"/>
      <c r="C11712" s="16"/>
      <c r="D11712" s="16"/>
      <c r="E11712" s="16"/>
      <c r="F11712" s="16"/>
    </row>
    <row r="11713" spans="1:6">
      <c r="A11713" s="231"/>
      <c r="B11713" s="16"/>
      <c r="C11713" s="16"/>
      <c r="D11713" s="16"/>
      <c r="E11713" s="16"/>
      <c r="F11713" s="16"/>
    </row>
    <row r="11714" spans="1:6">
      <c r="A11714" s="231"/>
      <c r="B11714" s="16"/>
      <c r="C11714" s="16"/>
      <c r="D11714" s="16"/>
      <c r="E11714" s="16"/>
      <c r="F11714" s="16"/>
    </row>
    <row r="11715" spans="1:6">
      <c r="A11715" s="231"/>
      <c r="B11715" s="16"/>
      <c r="C11715" s="16"/>
      <c r="D11715" s="16"/>
      <c r="E11715" s="16"/>
      <c r="F11715" s="16"/>
    </row>
    <row r="11716" spans="1:6">
      <c r="A11716" s="231"/>
      <c r="B11716" s="16"/>
      <c r="C11716" s="16"/>
      <c r="D11716" s="16"/>
      <c r="E11716" s="16"/>
      <c r="F11716" s="16"/>
    </row>
    <row r="11717" spans="1:6">
      <c r="A11717" s="231"/>
      <c r="B11717" s="16"/>
      <c r="C11717" s="16"/>
      <c r="D11717" s="16"/>
      <c r="E11717" s="16"/>
      <c r="F11717" s="16"/>
    </row>
    <row r="11718" spans="1:6">
      <c r="A11718" s="231"/>
      <c r="B11718" s="16"/>
      <c r="C11718" s="16"/>
      <c r="D11718" s="16"/>
      <c r="E11718" s="16"/>
      <c r="F11718" s="16"/>
    </row>
    <row r="11719" spans="1:6">
      <c r="A11719" s="231"/>
      <c r="B11719" s="16"/>
      <c r="C11719" s="16"/>
      <c r="D11719" s="16"/>
      <c r="E11719" s="16"/>
      <c r="F11719" s="16"/>
    </row>
    <row r="11720" spans="1:6">
      <c r="A11720" s="231"/>
      <c r="B11720" s="16"/>
      <c r="C11720" s="16"/>
      <c r="D11720" s="16"/>
      <c r="E11720" s="16"/>
      <c r="F11720" s="16"/>
    </row>
    <row r="11721" spans="1:6">
      <c r="A11721" s="231"/>
      <c r="B11721" s="16"/>
      <c r="C11721" s="16"/>
      <c r="D11721" s="16"/>
      <c r="E11721" s="16"/>
      <c r="F11721" s="16"/>
    </row>
    <row r="11722" spans="1:6">
      <c r="A11722" s="231"/>
      <c r="B11722" s="16"/>
      <c r="C11722" s="16"/>
      <c r="D11722" s="16"/>
      <c r="E11722" s="16"/>
      <c r="F11722" s="16"/>
    </row>
    <row r="11723" spans="1:6">
      <c r="A11723" s="231"/>
      <c r="B11723" s="16"/>
      <c r="C11723" s="16"/>
      <c r="D11723" s="16"/>
      <c r="E11723" s="16"/>
      <c r="F11723" s="16"/>
    </row>
    <row r="11724" spans="1:6">
      <c r="A11724" s="231"/>
      <c r="B11724" s="16"/>
      <c r="C11724" s="16"/>
      <c r="D11724" s="16"/>
      <c r="E11724" s="16"/>
      <c r="F11724" s="16"/>
    </row>
    <row r="11725" spans="1:6">
      <c r="A11725" s="231"/>
      <c r="B11725" s="16"/>
      <c r="C11725" s="16"/>
      <c r="D11725" s="16"/>
      <c r="E11725" s="16"/>
      <c r="F11725" s="16"/>
    </row>
    <row r="11726" spans="1:6">
      <c r="A11726" s="231"/>
      <c r="B11726" s="16"/>
      <c r="C11726" s="16"/>
      <c r="D11726" s="16"/>
      <c r="E11726" s="16"/>
      <c r="F11726" s="16"/>
    </row>
    <row r="11727" spans="1:6">
      <c r="A11727" s="231"/>
      <c r="B11727" s="16"/>
      <c r="C11727" s="16"/>
      <c r="D11727" s="16"/>
      <c r="E11727" s="16"/>
      <c r="F11727" s="16"/>
    </row>
    <row r="11728" spans="1:6">
      <c r="A11728" s="231"/>
      <c r="B11728" s="16"/>
      <c r="C11728" s="16"/>
      <c r="D11728" s="16"/>
      <c r="E11728" s="16"/>
      <c r="F11728" s="16"/>
    </row>
    <row r="11729" spans="1:6">
      <c r="A11729" s="231"/>
      <c r="B11729" s="16"/>
      <c r="C11729" s="16"/>
      <c r="D11729" s="16"/>
      <c r="E11729" s="16"/>
      <c r="F11729" s="16"/>
    </row>
    <row r="11730" spans="1:6">
      <c r="A11730" s="231"/>
      <c r="B11730" s="16"/>
      <c r="C11730" s="16"/>
      <c r="D11730" s="16"/>
      <c r="E11730" s="16"/>
      <c r="F11730" s="16"/>
    </row>
    <row r="11731" spans="1:6">
      <c r="A11731" s="231"/>
      <c r="B11731" s="16"/>
      <c r="C11731" s="16"/>
      <c r="D11731" s="16"/>
      <c r="E11731" s="16"/>
      <c r="F11731" s="16"/>
    </row>
    <row r="11732" spans="1:6">
      <c r="A11732" s="231"/>
      <c r="B11732" s="16"/>
      <c r="C11732" s="16"/>
      <c r="D11732" s="16"/>
      <c r="E11732" s="16"/>
      <c r="F11732" s="16"/>
    </row>
    <row r="11733" spans="1:6">
      <c r="A11733" s="231"/>
      <c r="B11733" s="16"/>
      <c r="C11733" s="16"/>
      <c r="D11733" s="16"/>
      <c r="E11733" s="16"/>
      <c r="F11733" s="16"/>
    </row>
    <row r="11734" spans="1:6">
      <c r="A11734" s="231"/>
      <c r="B11734" s="16"/>
      <c r="C11734" s="16"/>
      <c r="D11734" s="16"/>
      <c r="E11734" s="16"/>
      <c r="F11734" s="16"/>
    </row>
    <row r="11735" spans="1:6">
      <c r="A11735" s="231"/>
      <c r="B11735" s="16"/>
      <c r="C11735" s="16"/>
      <c r="D11735" s="16"/>
      <c r="E11735" s="16"/>
      <c r="F11735" s="16"/>
    </row>
    <row r="11736" spans="1:6">
      <c r="A11736" s="231"/>
      <c r="B11736" s="16"/>
      <c r="C11736" s="16"/>
      <c r="D11736" s="16"/>
      <c r="E11736" s="16"/>
      <c r="F11736" s="16"/>
    </row>
    <row r="11737" spans="1:6">
      <c r="A11737" s="231"/>
      <c r="B11737" s="16"/>
      <c r="C11737" s="16"/>
      <c r="D11737" s="16"/>
      <c r="E11737" s="16"/>
      <c r="F11737" s="16"/>
    </row>
    <row r="11738" spans="1:6">
      <c r="A11738" s="231"/>
      <c r="B11738" s="16"/>
      <c r="C11738" s="16"/>
      <c r="D11738" s="16"/>
      <c r="E11738" s="16"/>
      <c r="F11738" s="16"/>
    </row>
    <row r="11739" spans="1:6">
      <c r="A11739" s="231"/>
      <c r="B11739" s="16"/>
      <c r="C11739" s="16"/>
      <c r="D11739" s="16"/>
      <c r="E11739" s="16"/>
      <c r="F11739" s="16"/>
    </row>
    <row r="11740" spans="1:6">
      <c r="A11740" s="231"/>
      <c r="B11740" s="16"/>
      <c r="C11740" s="16"/>
      <c r="D11740" s="16"/>
      <c r="E11740" s="16"/>
      <c r="F11740" s="16"/>
    </row>
    <row r="11741" spans="1:6">
      <c r="A11741" s="231"/>
      <c r="B11741" s="16"/>
      <c r="C11741" s="16"/>
      <c r="D11741" s="16"/>
      <c r="E11741" s="16"/>
      <c r="F11741" s="16"/>
    </row>
    <row r="11742" spans="1:6">
      <c r="A11742" s="231"/>
      <c r="B11742" s="16"/>
      <c r="C11742" s="16"/>
      <c r="D11742" s="16"/>
      <c r="E11742" s="16"/>
      <c r="F11742" s="16"/>
    </row>
    <row r="11743" spans="1:6">
      <c r="A11743" s="231"/>
      <c r="B11743" s="16"/>
      <c r="C11743" s="16"/>
      <c r="D11743" s="16"/>
      <c r="E11743" s="16"/>
      <c r="F11743" s="16"/>
    </row>
    <row r="11744" spans="1:6">
      <c r="A11744" s="231"/>
      <c r="B11744" s="16"/>
      <c r="C11744" s="16"/>
      <c r="D11744" s="16"/>
      <c r="E11744" s="16"/>
      <c r="F11744" s="16"/>
    </row>
    <row r="11745" spans="1:6">
      <c r="A11745" s="231"/>
      <c r="B11745" s="16"/>
      <c r="C11745" s="16"/>
      <c r="D11745" s="16"/>
      <c r="E11745" s="16"/>
      <c r="F11745" s="16"/>
    </row>
    <row r="11746" spans="1:6">
      <c r="A11746" s="231"/>
      <c r="B11746" s="16"/>
      <c r="C11746" s="16"/>
      <c r="D11746" s="16"/>
      <c r="E11746" s="16"/>
      <c r="F11746" s="16"/>
    </row>
    <row r="11747" spans="1:6">
      <c r="A11747" s="231"/>
      <c r="B11747" s="16"/>
      <c r="C11747" s="16"/>
      <c r="D11747" s="16"/>
      <c r="E11747" s="16"/>
      <c r="F11747" s="16"/>
    </row>
    <row r="11748" spans="1:6">
      <c r="A11748" s="231"/>
      <c r="B11748" s="16"/>
      <c r="C11748" s="16"/>
      <c r="D11748" s="16"/>
      <c r="E11748" s="16"/>
      <c r="F11748" s="16"/>
    </row>
    <row r="11749" spans="1:6">
      <c r="A11749" s="231"/>
      <c r="B11749" s="16"/>
      <c r="C11749" s="16"/>
      <c r="D11749" s="16"/>
      <c r="E11749" s="16"/>
      <c r="F11749" s="16"/>
    </row>
    <row r="11750" spans="1:6">
      <c r="A11750" s="231"/>
      <c r="B11750" s="16"/>
      <c r="C11750" s="16"/>
      <c r="D11750" s="16"/>
      <c r="E11750" s="16"/>
      <c r="F11750" s="16"/>
    </row>
    <row r="11751" spans="1:6">
      <c r="A11751" s="231"/>
      <c r="B11751" s="16"/>
      <c r="C11751" s="16"/>
      <c r="D11751" s="16"/>
      <c r="E11751" s="16"/>
      <c r="F11751" s="16"/>
    </row>
    <row r="11752" spans="1:6">
      <c r="A11752" s="231"/>
      <c r="B11752" s="16"/>
      <c r="C11752" s="16"/>
      <c r="D11752" s="16"/>
      <c r="E11752" s="16"/>
      <c r="F11752" s="16"/>
    </row>
    <row r="11753" spans="1:6">
      <c r="A11753" s="231"/>
      <c r="B11753" s="16"/>
      <c r="C11753" s="16"/>
      <c r="D11753" s="16"/>
      <c r="E11753" s="16"/>
      <c r="F11753" s="16"/>
    </row>
    <row r="11754" spans="1:6">
      <c r="A11754" s="231"/>
      <c r="B11754" s="16"/>
      <c r="C11754" s="16"/>
      <c r="D11754" s="16"/>
      <c r="E11754" s="16"/>
      <c r="F11754" s="16"/>
    </row>
    <row r="11755" spans="1:6">
      <c r="A11755" s="231"/>
      <c r="B11755" s="16"/>
      <c r="C11755" s="16"/>
      <c r="D11755" s="16"/>
      <c r="E11755" s="16"/>
      <c r="F11755" s="16"/>
    </row>
    <row r="11756" spans="1:6">
      <c r="A11756" s="231"/>
      <c r="B11756" s="16"/>
      <c r="C11756" s="16"/>
      <c r="D11756" s="16"/>
      <c r="E11756" s="16"/>
      <c r="F11756" s="16"/>
    </row>
    <row r="11757" spans="1:6">
      <c r="A11757" s="231"/>
      <c r="B11757" s="16"/>
      <c r="C11757" s="16"/>
      <c r="D11757" s="16"/>
      <c r="E11757" s="16"/>
      <c r="F11757" s="16"/>
    </row>
    <row r="11758" spans="1:6">
      <c r="A11758" s="231"/>
      <c r="B11758" s="16"/>
      <c r="C11758" s="16"/>
      <c r="D11758" s="16"/>
      <c r="E11758" s="16"/>
      <c r="F11758" s="16"/>
    </row>
    <row r="11759" spans="1:6">
      <c r="A11759" s="231"/>
      <c r="B11759" s="16"/>
      <c r="C11759" s="16"/>
      <c r="D11759" s="16"/>
      <c r="E11759" s="16"/>
      <c r="F11759" s="16"/>
    </row>
    <row r="11760" spans="1:6">
      <c r="A11760" s="231"/>
      <c r="B11760" s="16"/>
      <c r="C11760" s="16"/>
      <c r="D11760" s="16"/>
      <c r="E11760" s="16"/>
      <c r="F11760" s="16"/>
    </row>
    <row r="11761" spans="1:6">
      <c r="A11761" s="231"/>
      <c r="B11761" s="16"/>
      <c r="C11761" s="16"/>
      <c r="D11761" s="16"/>
      <c r="E11761" s="16"/>
      <c r="F11761" s="16"/>
    </row>
    <row r="11762" spans="1:6">
      <c r="A11762" s="231"/>
      <c r="B11762" s="16"/>
      <c r="C11762" s="16"/>
      <c r="D11762" s="16"/>
      <c r="E11762" s="16"/>
      <c r="F11762" s="16"/>
    </row>
    <row r="11763" spans="1:6">
      <c r="A11763" s="231"/>
      <c r="B11763" s="16"/>
      <c r="C11763" s="16"/>
      <c r="D11763" s="16"/>
      <c r="E11763" s="16"/>
      <c r="F11763" s="16"/>
    </row>
    <row r="11764" spans="1:6">
      <c r="A11764" s="231"/>
      <c r="B11764" s="16"/>
      <c r="C11764" s="16"/>
      <c r="D11764" s="16"/>
      <c r="E11764" s="16"/>
      <c r="F11764" s="16"/>
    </row>
    <row r="11765" spans="1:6">
      <c r="A11765" s="231"/>
      <c r="B11765" s="16"/>
      <c r="C11765" s="16"/>
      <c r="D11765" s="16"/>
      <c r="E11765" s="16"/>
      <c r="F11765" s="16"/>
    </row>
    <row r="11766" spans="1:6">
      <c r="A11766" s="231"/>
      <c r="B11766" s="16"/>
      <c r="C11766" s="16"/>
      <c r="D11766" s="16"/>
      <c r="E11766" s="16"/>
      <c r="F11766" s="16"/>
    </row>
    <row r="11767" spans="1:6">
      <c r="A11767" s="231"/>
      <c r="B11767" s="16"/>
      <c r="C11767" s="16"/>
      <c r="D11767" s="16"/>
      <c r="E11767" s="16"/>
      <c r="F11767" s="16"/>
    </row>
    <row r="11768" spans="1:6">
      <c r="A11768" s="231"/>
      <c r="B11768" s="16"/>
      <c r="C11768" s="16"/>
      <c r="D11768" s="16"/>
      <c r="E11768" s="16"/>
      <c r="F11768" s="16"/>
    </row>
    <row r="11769" spans="1:6">
      <c r="A11769" s="231"/>
      <c r="B11769" s="16"/>
      <c r="C11769" s="16"/>
      <c r="D11769" s="16"/>
      <c r="E11769" s="16"/>
      <c r="F11769" s="16"/>
    </row>
    <row r="11770" spans="1:6">
      <c r="A11770" s="231"/>
      <c r="B11770" s="16"/>
      <c r="C11770" s="16"/>
      <c r="D11770" s="16"/>
      <c r="E11770" s="16"/>
      <c r="F11770" s="16"/>
    </row>
    <row r="11771" spans="1:6">
      <c r="A11771" s="231"/>
      <c r="B11771" s="16"/>
      <c r="C11771" s="16"/>
      <c r="D11771" s="16"/>
      <c r="E11771" s="16"/>
      <c r="F11771" s="16"/>
    </row>
    <row r="11772" spans="1:6">
      <c r="A11772" s="231"/>
      <c r="B11772" s="16"/>
      <c r="C11772" s="16"/>
      <c r="D11772" s="16"/>
      <c r="E11772" s="16"/>
      <c r="F11772" s="16"/>
    </row>
    <row r="11773" spans="1:6">
      <c r="A11773" s="231"/>
      <c r="B11773" s="16"/>
      <c r="C11773" s="16"/>
      <c r="D11773" s="16"/>
      <c r="E11773" s="16"/>
      <c r="F11773" s="16"/>
    </row>
    <row r="11774" spans="1:6">
      <c r="A11774" s="231"/>
      <c r="B11774" s="16"/>
      <c r="C11774" s="16"/>
      <c r="D11774" s="16"/>
      <c r="E11774" s="16"/>
      <c r="F11774" s="16"/>
    </row>
    <row r="11775" spans="1:6">
      <c r="A11775" s="231"/>
      <c r="B11775" s="16"/>
      <c r="C11775" s="16"/>
      <c r="D11775" s="16"/>
      <c r="E11775" s="16"/>
      <c r="F11775" s="16"/>
    </row>
    <row r="11776" spans="1:6">
      <c r="A11776" s="231"/>
      <c r="B11776" s="16"/>
      <c r="C11776" s="16"/>
      <c r="D11776" s="16"/>
      <c r="E11776" s="16"/>
      <c r="F11776" s="16"/>
    </row>
    <row r="11777" spans="1:6">
      <c r="A11777" s="231"/>
      <c r="B11777" s="16"/>
      <c r="C11777" s="16"/>
      <c r="D11777" s="16"/>
      <c r="E11777" s="16"/>
      <c r="F11777" s="16"/>
    </row>
    <row r="11778" spans="1:6">
      <c r="A11778" s="231"/>
      <c r="B11778" s="16"/>
      <c r="C11778" s="16"/>
      <c r="D11778" s="16"/>
      <c r="E11778" s="16"/>
      <c r="F11778" s="16"/>
    </row>
    <row r="11779" spans="1:6">
      <c r="A11779" s="231"/>
      <c r="B11779" s="16"/>
      <c r="C11779" s="16"/>
      <c r="D11779" s="16"/>
      <c r="E11779" s="16"/>
      <c r="F11779" s="16"/>
    </row>
    <row r="11780" spans="1:6">
      <c r="A11780" s="231"/>
      <c r="B11780" s="16"/>
      <c r="C11780" s="16"/>
      <c r="D11780" s="16"/>
      <c r="E11780" s="16"/>
      <c r="F11780" s="16"/>
    </row>
    <row r="11781" spans="1:6">
      <c r="A11781" s="231"/>
      <c r="B11781" s="16"/>
      <c r="C11781" s="16"/>
      <c r="D11781" s="16"/>
      <c r="E11781" s="16"/>
      <c r="F11781" s="16"/>
    </row>
    <row r="11782" spans="1:6">
      <c r="A11782" s="231"/>
      <c r="B11782" s="16"/>
      <c r="C11782" s="16"/>
      <c r="D11782" s="16"/>
      <c r="E11782" s="16"/>
      <c r="F11782" s="16"/>
    </row>
    <row r="11783" spans="1:6">
      <c r="A11783" s="231"/>
      <c r="B11783" s="16"/>
      <c r="C11783" s="16"/>
      <c r="D11783" s="16"/>
      <c r="E11783" s="16"/>
      <c r="F11783" s="16"/>
    </row>
    <row r="11784" spans="1:6">
      <c r="A11784" s="231"/>
      <c r="B11784" s="16"/>
      <c r="C11784" s="16"/>
      <c r="D11784" s="16"/>
      <c r="E11784" s="16"/>
      <c r="F11784" s="16"/>
    </row>
    <row r="11785" spans="1:6">
      <c r="A11785" s="231"/>
      <c r="B11785" s="16"/>
      <c r="C11785" s="16"/>
      <c r="D11785" s="16"/>
      <c r="E11785" s="16"/>
      <c r="F11785" s="16"/>
    </row>
    <row r="11786" spans="1:6">
      <c r="A11786" s="231"/>
      <c r="B11786" s="16"/>
      <c r="C11786" s="16"/>
      <c r="D11786" s="16"/>
      <c r="E11786" s="16"/>
      <c r="F11786" s="16"/>
    </row>
    <row r="11787" spans="1:6">
      <c r="A11787" s="231"/>
      <c r="B11787" s="16"/>
      <c r="C11787" s="16"/>
      <c r="D11787" s="16"/>
      <c r="E11787" s="16"/>
      <c r="F11787" s="16"/>
    </row>
    <row r="11788" spans="1:6">
      <c r="A11788" s="231"/>
      <c r="B11788" s="16"/>
      <c r="C11788" s="16"/>
      <c r="D11788" s="16"/>
      <c r="E11788" s="16"/>
      <c r="F11788" s="16"/>
    </row>
    <row r="11789" spans="1:6">
      <c r="A11789" s="231"/>
      <c r="B11789" s="16"/>
      <c r="C11789" s="16"/>
      <c r="D11789" s="16"/>
      <c r="E11789" s="16"/>
      <c r="F11789" s="16"/>
    </row>
    <row r="11790" spans="1:6">
      <c r="A11790" s="231"/>
      <c r="B11790" s="16"/>
      <c r="C11790" s="16"/>
      <c r="D11790" s="16"/>
      <c r="E11790" s="16"/>
      <c r="F11790" s="16"/>
    </row>
    <row r="11791" spans="1:6">
      <c r="A11791" s="231"/>
      <c r="B11791" s="16"/>
      <c r="C11791" s="16"/>
      <c r="D11791" s="16"/>
      <c r="E11791" s="16"/>
      <c r="F11791" s="16"/>
    </row>
    <row r="11792" spans="1:6">
      <c r="A11792" s="231"/>
      <c r="B11792" s="16"/>
      <c r="C11792" s="16"/>
      <c r="D11792" s="16"/>
      <c r="E11792" s="16"/>
      <c r="F11792" s="16"/>
    </row>
    <row r="11793" spans="1:6">
      <c r="A11793" s="231"/>
      <c r="B11793" s="16"/>
      <c r="C11793" s="16"/>
      <c r="D11793" s="16"/>
      <c r="E11793" s="16"/>
      <c r="F11793" s="16"/>
    </row>
    <row r="11794" spans="1:6">
      <c r="A11794" s="231"/>
      <c r="B11794" s="16"/>
      <c r="C11794" s="16"/>
      <c r="D11794" s="16"/>
      <c r="E11794" s="16"/>
      <c r="F11794" s="16"/>
    </row>
    <row r="11795" spans="1:6">
      <c r="A11795" s="231"/>
      <c r="B11795" s="16"/>
      <c r="C11795" s="16"/>
      <c r="D11795" s="16"/>
      <c r="E11795" s="16"/>
      <c r="F11795" s="16"/>
    </row>
    <row r="11796" spans="1:6">
      <c r="A11796" s="231"/>
      <c r="B11796" s="16"/>
      <c r="C11796" s="16"/>
      <c r="D11796" s="16"/>
      <c r="E11796" s="16"/>
      <c r="F11796" s="16"/>
    </row>
    <row r="11797" spans="1:6">
      <c r="A11797" s="231"/>
      <c r="B11797" s="16"/>
      <c r="C11797" s="16"/>
      <c r="D11797" s="16"/>
      <c r="E11797" s="16"/>
      <c r="F11797" s="16"/>
    </row>
    <row r="11798" spans="1:6">
      <c r="A11798" s="231"/>
      <c r="B11798" s="16"/>
      <c r="C11798" s="16"/>
      <c r="D11798" s="16"/>
      <c r="E11798" s="16"/>
      <c r="F11798" s="16"/>
    </row>
    <row r="11799" spans="1:6">
      <c r="A11799" s="231"/>
      <c r="B11799" s="16"/>
      <c r="C11799" s="16"/>
      <c r="D11799" s="16"/>
      <c r="E11799" s="16"/>
      <c r="F11799" s="16"/>
    </row>
    <row r="11800" spans="1:6">
      <c r="A11800" s="231"/>
      <c r="B11800" s="16"/>
      <c r="C11800" s="16"/>
      <c r="D11800" s="16"/>
      <c r="E11800" s="16"/>
      <c r="F11800" s="16"/>
    </row>
    <row r="11801" spans="1:6">
      <c r="A11801" s="231"/>
      <c r="B11801" s="16"/>
      <c r="C11801" s="16"/>
      <c r="D11801" s="16"/>
      <c r="E11801" s="16"/>
      <c r="F11801" s="16"/>
    </row>
    <row r="11802" spans="1:6">
      <c r="A11802" s="231"/>
      <c r="B11802" s="16"/>
      <c r="C11802" s="16"/>
      <c r="D11802" s="16"/>
      <c r="E11802" s="16"/>
      <c r="F11802" s="16"/>
    </row>
    <row r="11803" spans="1:6">
      <c r="A11803" s="231"/>
      <c r="B11803" s="16"/>
      <c r="C11803" s="16"/>
      <c r="D11803" s="16"/>
      <c r="E11803" s="16"/>
      <c r="F11803" s="16"/>
    </row>
    <row r="11804" spans="1:6">
      <c r="A11804" s="231"/>
      <c r="B11804" s="16"/>
      <c r="C11804" s="16"/>
      <c r="D11804" s="16"/>
      <c r="E11804" s="16"/>
      <c r="F11804" s="16"/>
    </row>
    <row r="11805" spans="1:6">
      <c r="A11805" s="231"/>
      <c r="B11805" s="16"/>
      <c r="C11805" s="16"/>
      <c r="D11805" s="16"/>
      <c r="E11805" s="16"/>
      <c r="F11805" s="16"/>
    </row>
    <row r="11806" spans="1:6">
      <c r="A11806" s="231"/>
      <c r="B11806" s="16"/>
      <c r="C11806" s="16"/>
      <c r="D11806" s="16"/>
      <c r="E11806" s="16"/>
      <c r="F11806" s="16"/>
    </row>
    <row r="11807" spans="1:6">
      <c r="A11807" s="231"/>
      <c r="B11807" s="16"/>
      <c r="C11807" s="16"/>
      <c r="D11807" s="16"/>
      <c r="E11807" s="16"/>
      <c r="F11807" s="16"/>
    </row>
    <row r="11808" spans="1:6">
      <c r="A11808" s="231"/>
      <c r="B11808" s="16"/>
      <c r="C11808" s="16"/>
      <c r="D11808" s="16"/>
      <c r="E11808" s="16"/>
      <c r="F11808" s="16"/>
    </row>
    <row r="11809" spans="1:6">
      <c r="A11809" s="231"/>
      <c r="B11809" s="16"/>
      <c r="C11809" s="16"/>
      <c r="D11809" s="16"/>
      <c r="E11809" s="16"/>
      <c r="F11809" s="16"/>
    </row>
    <row r="11810" spans="1:6">
      <c r="A11810" s="231"/>
      <c r="B11810" s="16"/>
      <c r="C11810" s="16"/>
      <c r="D11810" s="16"/>
      <c r="E11810" s="16"/>
      <c r="F11810" s="16"/>
    </row>
    <row r="11811" spans="1:6">
      <c r="A11811" s="231"/>
      <c r="B11811" s="16"/>
      <c r="C11811" s="16"/>
      <c r="D11811" s="16"/>
      <c r="E11811" s="16"/>
      <c r="F11811" s="16"/>
    </row>
    <row r="11812" spans="1:6">
      <c r="A11812" s="231"/>
      <c r="B11812" s="16"/>
      <c r="C11812" s="16"/>
      <c r="D11812" s="16"/>
      <c r="E11812" s="16"/>
      <c r="F11812" s="16"/>
    </row>
    <row r="11813" spans="1:6">
      <c r="A11813" s="231"/>
      <c r="B11813" s="16"/>
      <c r="C11813" s="16"/>
      <c r="D11813" s="16"/>
      <c r="E11813" s="16"/>
      <c r="F11813" s="16"/>
    </row>
    <row r="11814" spans="1:6">
      <c r="A11814" s="231"/>
      <c r="B11814" s="16"/>
      <c r="C11814" s="16"/>
      <c r="D11814" s="16"/>
      <c r="E11814" s="16"/>
      <c r="F11814" s="16"/>
    </row>
    <row r="11815" spans="1:6">
      <c r="A11815" s="231"/>
      <c r="B11815" s="16"/>
      <c r="C11815" s="16"/>
      <c r="D11815" s="16"/>
      <c r="E11815" s="16"/>
      <c r="F11815" s="16"/>
    </row>
    <row r="11816" spans="1:6">
      <c r="A11816" s="231"/>
      <c r="B11816" s="16"/>
      <c r="C11816" s="16"/>
      <c r="D11816" s="16"/>
      <c r="E11816" s="16"/>
      <c r="F11816" s="16"/>
    </row>
    <row r="11817" spans="1:6">
      <c r="A11817" s="231"/>
      <c r="B11817" s="16"/>
      <c r="C11817" s="16"/>
      <c r="D11817" s="16"/>
      <c r="E11817" s="16"/>
      <c r="F11817" s="16"/>
    </row>
    <row r="11818" spans="1:6">
      <c r="A11818" s="231"/>
      <c r="B11818" s="16"/>
      <c r="C11818" s="16"/>
      <c r="D11818" s="16"/>
      <c r="E11818" s="16"/>
      <c r="F11818" s="16"/>
    </row>
    <row r="11819" spans="1:6">
      <c r="A11819" s="231"/>
      <c r="B11819" s="16"/>
      <c r="C11819" s="16"/>
      <c r="D11819" s="16"/>
      <c r="E11819" s="16"/>
      <c r="F11819" s="16"/>
    </row>
    <row r="11820" spans="1:6">
      <c r="A11820" s="231"/>
      <c r="B11820" s="16"/>
      <c r="C11820" s="16"/>
      <c r="D11820" s="16"/>
      <c r="E11820" s="16"/>
      <c r="F11820" s="16"/>
    </row>
    <row r="11821" spans="1:6">
      <c r="A11821" s="231"/>
      <c r="B11821" s="16"/>
      <c r="C11821" s="16"/>
      <c r="D11821" s="16"/>
      <c r="E11821" s="16"/>
      <c r="F11821" s="16"/>
    </row>
    <row r="11822" spans="1:6">
      <c r="A11822" s="231"/>
      <c r="B11822" s="16"/>
      <c r="C11822" s="16"/>
      <c r="D11822" s="16"/>
      <c r="E11822" s="16"/>
      <c r="F11822" s="16"/>
    </row>
    <row r="11823" spans="1:6">
      <c r="A11823" s="231"/>
      <c r="B11823" s="16"/>
      <c r="C11823" s="16"/>
      <c r="D11823" s="16"/>
      <c r="E11823" s="16"/>
      <c r="F11823" s="16"/>
    </row>
    <row r="11824" spans="1:6">
      <c r="A11824" s="231"/>
      <c r="B11824" s="16"/>
      <c r="C11824" s="16"/>
      <c r="D11824" s="16"/>
      <c r="E11824" s="16"/>
      <c r="F11824" s="16"/>
    </row>
    <row r="11825" spans="1:6">
      <c r="A11825" s="231"/>
      <c r="B11825" s="16"/>
      <c r="C11825" s="16"/>
      <c r="D11825" s="16"/>
      <c r="E11825" s="16"/>
      <c r="F11825" s="16"/>
    </row>
    <row r="11826" spans="1:6">
      <c r="A11826" s="231"/>
      <c r="B11826" s="16"/>
      <c r="C11826" s="16"/>
      <c r="D11826" s="16"/>
      <c r="E11826" s="16"/>
      <c r="F11826" s="16"/>
    </row>
    <row r="11827" spans="1:6">
      <c r="A11827" s="231"/>
      <c r="B11827" s="16"/>
      <c r="C11827" s="16"/>
      <c r="D11827" s="16"/>
      <c r="E11827" s="16"/>
      <c r="F11827" s="16"/>
    </row>
    <row r="11828" spans="1:6">
      <c r="A11828" s="231"/>
      <c r="B11828" s="16"/>
      <c r="C11828" s="16"/>
      <c r="D11828" s="16"/>
      <c r="E11828" s="16"/>
      <c r="F11828" s="16"/>
    </row>
    <row r="11829" spans="1:6">
      <c r="A11829" s="231"/>
      <c r="B11829" s="16"/>
      <c r="C11829" s="16"/>
      <c r="D11829" s="16"/>
      <c r="E11829" s="16"/>
      <c r="F11829" s="16"/>
    </row>
    <row r="11830" spans="1:6">
      <c r="A11830" s="231"/>
      <c r="B11830" s="16"/>
      <c r="C11830" s="16"/>
      <c r="D11830" s="16"/>
      <c r="E11830" s="16"/>
      <c r="F11830" s="16"/>
    </row>
    <row r="11831" spans="1:6">
      <c r="A11831" s="231"/>
      <c r="B11831" s="16"/>
      <c r="C11831" s="16"/>
      <c r="D11831" s="16"/>
      <c r="E11831" s="16"/>
      <c r="F11831" s="16"/>
    </row>
    <row r="11832" spans="1:6">
      <c r="A11832" s="231"/>
      <c r="B11832" s="16"/>
      <c r="C11832" s="16"/>
      <c r="D11832" s="16"/>
      <c r="E11832" s="16"/>
      <c r="F11832" s="16"/>
    </row>
    <row r="11833" spans="1:6">
      <c r="A11833" s="231"/>
      <c r="B11833" s="16"/>
      <c r="C11833" s="16"/>
      <c r="D11833" s="16"/>
      <c r="E11833" s="16"/>
      <c r="F11833" s="16"/>
    </row>
    <row r="11834" spans="1:6">
      <c r="A11834" s="231"/>
      <c r="B11834" s="16"/>
      <c r="C11834" s="16"/>
      <c r="D11834" s="16"/>
      <c r="E11834" s="16"/>
      <c r="F11834" s="16"/>
    </row>
    <row r="11835" spans="1:6">
      <c r="A11835" s="231"/>
      <c r="B11835" s="16"/>
      <c r="C11835" s="16"/>
      <c r="D11835" s="16"/>
      <c r="E11835" s="16"/>
      <c r="F11835" s="16"/>
    </row>
    <row r="11836" spans="1:6">
      <c r="A11836" s="231"/>
      <c r="B11836" s="16"/>
      <c r="C11836" s="16"/>
      <c r="D11836" s="16"/>
      <c r="E11836" s="16"/>
      <c r="F11836" s="16"/>
    </row>
    <row r="11837" spans="1:6">
      <c r="A11837" s="231"/>
      <c r="B11837" s="16"/>
      <c r="C11837" s="16"/>
      <c r="D11837" s="16"/>
      <c r="E11837" s="16"/>
      <c r="F11837" s="16"/>
    </row>
    <row r="11838" spans="1:6">
      <c r="A11838" s="231"/>
      <c r="B11838" s="16"/>
      <c r="C11838" s="16"/>
      <c r="D11838" s="16"/>
      <c r="E11838" s="16"/>
      <c r="F11838" s="16"/>
    </row>
    <row r="11839" spans="1:6">
      <c r="A11839" s="231"/>
      <c r="B11839" s="16"/>
      <c r="C11839" s="16"/>
      <c r="D11839" s="16"/>
      <c r="E11839" s="16"/>
      <c r="F11839" s="16"/>
    </row>
    <row r="11840" spans="1:6">
      <c r="A11840" s="231"/>
      <c r="B11840" s="16"/>
      <c r="C11840" s="16"/>
      <c r="D11840" s="16"/>
      <c r="E11840" s="16"/>
      <c r="F11840" s="16"/>
    </row>
    <row r="11841" spans="1:6">
      <c r="A11841" s="231"/>
      <c r="B11841" s="16"/>
      <c r="C11841" s="16"/>
      <c r="D11841" s="16"/>
      <c r="E11841" s="16"/>
      <c r="F11841" s="16"/>
    </row>
    <row r="11842" spans="1:6">
      <c r="A11842" s="231"/>
      <c r="B11842" s="16"/>
      <c r="C11842" s="16"/>
      <c r="D11842" s="16"/>
      <c r="E11842" s="16"/>
      <c r="F11842" s="16"/>
    </row>
    <row r="11843" spans="1:6">
      <c r="A11843" s="231"/>
      <c r="B11843" s="16"/>
      <c r="C11843" s="16"/>
      <c r="D11843" s="16"/>
      <c r="E11843" s="16"/>
      <c r="F11843" s="16"/>
    </row>
    <row r="11844" spans="1:6">
      <c r="A11844" s="231"/>
      <c r="B11844" s="16"/>
      <c r="C11844" s="16"/>
      <c r="D11844" s="16"/>
      <c r="E11844" s="16"/>
      <c r="F11844" s="16"/>
    </row>
    <row r="11845" spans="1:6">
      <c r="A11845" s="231"/>
      <c r="B11845" s="16"/>
      <c r="C11845" s="16"/>
      <c r="D11845" s="16"/>
      <c r="E11845" s="16"/>
      <c r="F11845" s="16"/>
    </row>
    <row r="11846" spans="1:6">
      <c r="A11846" s="231"/>
      <c r="B11846" s="16"/>
      <c r="C11846" s="16"/>
      <c r="D11846" s="16"/>
      <c r="E11846" s="16"/>
      <c r="F11846" s="16"/>
    </row>
    <row r="11847" spans="1:6">
      <c r="A11847" s="231"/>
      <c r="B11847" s="16"/>
      <c r="C11847" s="16"/>
      <c r="D11847" s="16"/>
      <c r="E11847" s="16"/>
      <c r="F11847" s="16"/>
    </row>
    <row r="11848" spans="1:6">
      <c r="A11848" s="231"/>
      <c r="B11848" s="16"/>
      <c r="C11848" s="16"/>
      <c r="D11848" s="16"/>
      <c r="E11848" s="16"/>
      <c r="F11848" s="16"/>
    </row>
    <row r="11849" spans="1:6">
      <c r="A11849" s="231"/>
      <c r="B11849" s="16"/>
      <c r="C11849" s="16"/>
      <c r="D11849" s="16"/>
      <c r="E11849" s="16"/>
      <c r="F11849" s="16"/>
    </row>
    <row r="11850" spans="1:6">
      <c r="A11850" s="231"/>
      <c r="B11850" s="16"/>
      <c r="C11850" s="16"/>
      <c r="D11850" s="16"/>
      <c r="E11850" s="16"/>
      <c r="F11850" s="16"/>
    </row>
    <row r="11851" spans="1:6">
      <c r="A11851" s="231"/>
      <c r="B11851" s="16"/>
      <c r="C11851" s="16"/>
      <c r="D11851" s="16"/>
      <c r="E11851" s="16"/>
      <c r="F11851" s="16"/>
    </row>
    <row r="11852" spans="1:6">
      <c r="A11852" s="231"/>
      <c r="B11852" s="16"/>
      <c r="C11852" s="16"/>
      <c r="D11852" s="16"/>
      <c r="E11852" s="16"/>
      <c r="F11852" s="16"/>
    </row>
    <row r="11853" spans="1:6">
      <c r="A11853" s="231"/>
      <c r="B11853" s="16"/>
      <c r="C11853" s="16"/>
      <c r="D11853" s="16"/>
      <c r="E11853" s="16"/>
      <c r="F11853" s="16"/>
    </row>
    <row r="11854" spans="1:6">
      <c r="A11854" s="231"/>
      <c r="B11854" s="16"/>
      <c r="C11854" s="16"/>
      <c r="D11854" s="16"/>
      <c r="E11854" s="16"/>
      <c r="F11854" s="16"/>
    </row>
    <row r="11855" spans="1:6">
      <c r="A11855" s="231"/>
      <c r="B11855" s="16"/>
      <c r="C11855" s="16"/>
      <c r="D11855" s="16"/>
      <c r="E11855" s="16"/>
      <c r="F11855" s="16"/>
    </row>
    <row r="11856" spans="1:6">
      <c r="A11856" s="231"/>
      <c r="B11856" s="16"/>
      <c r="C11856" s="16"/>
      <c r="D11856" s="16"/>
      <c r="E11856" s="16"/>
      <c r="F11856" s="16"/>
    </row>
    <row r="11857" spans="1:6">
      <c r="A11857" s="231"/>
      <c r="B11857" s="16"/>
      <c r="C11857" s="16"/>
      <c r="D11857" s="16"/>
      <c r="E11857" s="16"/>
      <c r="F11857" s="16"/>
    </row>
    <row r="11858" spans="1:6">
      <c r="A11858" s="231"/>
      <c r="B11858" s="16"/>
      <c r="C11858" s="16"/>
      <c r="D11858" s="16"/>
      <c r="E11858" s="16"/>
      <c r="F11858" s="16"/>
    </row>
    <row r="11859" spans="1:6">
      <c r="A11859" s="231"/>
      <c r="B11859" s="16"/>
      <c r="C11859" s="16"/>
      <c r="D11859" s="16"/>
      <c r="E11859" s="16"/>
      <c r="F11859" s="16"/>
    </row>
    <row r="11860" spans="1:6">
      <c r="A11860" s="231"/>
      <c r="B11860" s="16"/>
      <c r="C11860" s="16"/>
      <c r="D11860" s="16"/>
      <c r="E11860" s="16"/>
      <c r="F11860" s="16"/>
    </row>
    <row r="11861" spans="1:6">
      <c r="A11861" s="231"/>
      <c r="B11861" s="16"/>
      <c r="C11861" s="16"/>
      <c r="D11861" s="16"/>
      <c r="E11861" s="16"/>
      <c r="F11861" s="16"/>
    </row>
    <row r="11862" spans="1:6">
      <c r="A11862" s="231"/>
      <c r="B11862" s="16"/>
      <c r="C11862" s="16"/>
      <c r="D11862" s="16"/>
      <c r="E11862" s="16"/>
      <c r="F11862" s="16"/>
    </row>
    <row r="11863" spans="1:6">
      <c r="A11863" s="231"/>
      <c r="B11863" s="16"/>
      <c r="C11863" s="16"/>
      <c r="D11863" s="16"/>
      <c r="E11863" s="16"/>
      <c r="F11863" s="16"/>
    </row>
    <row r="11864" spans="1:6">
      <c r="A11864" s="231"/>
      <c r="B11864" s="16"/>
      <c r="C11864" s="16"/>
      <c r="D11864" s="16"/>
      <c r="E11864" s="16"/>
      <c r="F11864" s="16"/>
    </row>
    <row r="11865" spans="1:6">
      <c r="A11865" s="231"/>
      <c r="B11865" s="16"/>
      <c r="C11865" s="16"/>
      <c r="D11865" s="16"/>
      <c r="E11865" s="16"/>
      <c r="F11865" s="16"/>
    </row>
    <row r="11866" spans="1:6">
      <c r="A11866" s="231"/>
      <c r="B11866" s="16"/>
      <c r="C11866" s="16"/>
      <c r="D11866" s="16"/>
      <c r="E11866" s="16"/>
      <c r="F11866" s="16"/>
    </row>
    <row r="11867" spans="1:6">
      <c r="A11867" s="231"/>
      <c r="B11867" s="16"/>
      <c r="C11867" s="16"/>
      <c r="D11867" s="16"/>
      <c r="E11867" s="16"/>
      <c r="F11867" s="16"/>
    </row>
    <row r="11868" spans="1:6">
      <c r="A11868" s="231"/>
      <c r="B11868" s="16"/>
      <c r="C11868" s="16"/>
      <c r="D11868" s="16"/>
      <c r="E11868" s="16"/>
      <c r="F11868" s="16"/>
    </row>
    <row r="11869" spans="1:6">
      <c r="A11869" s="231"/>
      <c r="B11869" s="16"/>
      <c r="C11869" s="16"/>
      <c r="D11869" s="16"/>
      <c r="E11869" s="16"/>
      <c r="F11869" s="16"/>
    </row>
    <row r="11870" spans="1:6">
      <c r="A11870" s="231"/>
      <c r="B11870" s="16"/>
      <c r="C11870" s="16"/>
      <c r="D11870" s="16"/>
      <c r="E11870" s="16"/>
      <c r="F11870" s="16"/>
    </row>
    <row r="11871" spans="1:6">
      <c r="A11871" s="231"/>
      <c r="B11871" s="16"/>
      <c r="C11871" s="16"/>
      <c r="D11871" s="16"/>
      <c r="E11871" s="16"/>
      <c r="F11871" s="16"/>
    </row>
    <row r="11872" spans="1:6">
      <c r="A11872" s="231"/>
      <c r="B11872" s="16"/>
      <c r="C11872" s="16"/>
      <c r="D11872" s="16"/>
      <c r="E11872" s="16"/>
      <c r="F11872" s="16"/>
    </row>
    <row r="11873" spans="1:6">
      <c r="A11873" s="231"/>
      <c r="B11873" s="16"/>
      <c r="C11873" s="16"/>
      <c r="D11873" s="16"/>
      <c r="E11873" s="16"/>
      <c r="F11873" s="16"/>
    </row>
    <row r="11874" spans="1:6">
      <c r="A11874" s="231"/>
      <c r="B11874" s="16"/>
      <c r="C11874" s="16"/>
      <c r="D11874" s="16"/>
      <c r="E11874" s="16"/>
      <c r="F11874" s="16"/>
    </row>
    <row r="11875" spans="1:6">
      <c r="A11875" s="231"/>
      <c r="B11875" s="16"/>
      <c r="C11875" s="16"/>
      <c r="D11875" s="16"/>
      <c r="E11875" s="16"/>
      <c r="F11875" s="16"/>
    </row>
    <row r="11876" spans="1:6">
      <c r="A11876" s="231"/>
      <c r="B11876" s="16"/>
      <c r="C11876" s="16"/>
      <c r="D11876" s="16"/>
      <c r="E11876" s="16"/>
      <c r="F11876" s="16"/>
    </row>
    <row r="11877" spans="1:6">
      <c r="A11877" s="231"/>
      <c r="B11877" s="16"/>
      <c r="C11877" s="16"/>
      <c r="D11877" s="16"/>
      <c r="E11877" s="16"/>
      <c r="F11877" s="16"/>
    </row>
    <row r="11878" spans="1:6">
      <c r="A11878" s="231"/>
      <c r="B11878" s="16"/>
      <c r="C11878" s="16"/>
      <c r="D11878" s="16"/>
      <c r="E11878" s="16"/>
      <c r="F11878" s="16"/>
    </row>
    <row r="11879" spans="1:6">
      <c r="A11879" s="231"/>
      <c r="B11879" s="16"/>
      <c r="C11879" s="16"/>
      <c r="D11879" s="16"/>
      <c r="E11879" s="16"/>
      <c r="F11879" s="16"/>
    </row>
    <row r="11880" spans="1:6">
      <c r="A11880" s="231"/>
      <c r="B11880" s="16"/>
      <c r="C11880" s="16"/>
      <c r="D11880" s="16"/>
      <c r="E11880" s="16"/>
      <c r="F11880" s="16"/>
    </row>
    <row r="11881" spans="1:6">
      <c r="A11881" s="231"/>
      <c r="B11881" s="16"/>
      <c r="C11881" s="16"/>
      <c r="D11881" s="16"/>
      <c r="E11881" s="16"/>
      <c r="F11881" s="16"/>
    </row>
    <row r="11882" spans="1:6">
      <c r="A11882" s="231"/>
      <c r="B11882" s="16"/>
      <c r="C11882" s="16"/>
      <c r="D11882" s="16"/>
      <c r="E11882" s="16"/>
      <c r="F11882" s="16"/>
    </row>
    <row r="11883" spans="1:6">
      <c r="A11883" s="231"/>
      <c r="B11883" s="16"/>
      <c r="C11883" s="16"/>
      <c r="D11883" s="16"/>
      <c r="E11883" s="16"/>
      <c r="F11883" s="16"/>
    </row>
    <row r="11884" spans="1:6">
      <c r="A11884" s="231"/>
      <c r="B11884" s="16"/>
      <c r="C11884" s="16"/>
      <c r="D11884" s="16"/>
      <c r="E11884" s="16"/>
      <c r="F11884" s="16"/>
    </row>
    <row r="11885" spans="1:6">
      <c r="A11885" s="231"/>
      <c r="B11885" s="16"/>
      <c r="C11885" s="16"/>
      <c r="D11885" s="16"/>
      <c r="E11885" s="16"/>
      <c r="F11885" s="16"/>
    </row>
    <row r="11886" spans="1:6">
      <c r="A11886" s="231"/>
      <c r="B11886" s="16"/>
      <c r="C11886" s="16"/>
      <c r="D11886" s="16"/>
      <c r="E11886" s="16"/>
      <c r="F11886" s="16"/>
    </row>
    <row r="11887" spans="1:6">
      <c r="A11887" s="231"/>
      <c r="B11887" s="16"/>
      <c r="C11887" s="16"/>
      <c r="D11887" s="16"/>
      <c r="E11887" s="16"/>
      <c r="F11887" s="16"/>
    </row>
    <row r="11888" spans="1:6">
      <c r="A11888" s="231"/>
      <c r="B11888" s="16"/>
      <c r="C11888" s="16"/>
      <c r="D11888" s="16"/>
      <c r="E11888" s="16"/>
      <c r="F11888" s="16"/>
    </row>
    <row r="11889" spans="1:6">
      <c r="A11889" s="231"/>
      <c r="B11889" s="16"/>
      <c r="C11889" s="16"/>
      <c r="D11889" s="16"/>
      <c r="E11889" s="16"/>
      <c r="F11889" s="16"/>
    </row>
    <row r="11890" spans="1:6">
      <c r="A11890" s="231"/>
      <c r="B11890" s="16"/>
      <c r="C11890" s="16"/>
      <c r="D11890" s="16"/>
      <c r="E11890" s="16"/>
      <c r="F11890" s="16"/>
    </row>
    <row r="11891" spans="1:6">
      <c r="A11891" s="231"/>
      <c r="B11891" s="16"/>
      <c r="C11891" s="16"/>
      <c r="D11891" s="16"/>
      <c r="E11891" s="16"/>
      <c r="F11891" s="16"/>
    </row>
    <row r="11892" spans="1:6">
      <c r="A11892" s="231"/>
      <c r="B11892" s="16"/>
      <c r="C11892" s="16"/>
      <c r="D11892" s="16"/>
      <c r="E11892" s="16"/>
      <c r="F11892" s="16"/>
    </row>
    <row r="11893" spans="1:6">
      <c r="A11893" s="231"/>
      <c r="B11893" s="16"/>
      <c r="C11893" s="16"/>
      <c r="D11893" s="16"/>
      <c r="E11893" s="16"/>
      <c r="F11893" s="16"/>
    </row>
    <row r="11894" spans="1:6">
      <c r="A11894" s="231"/>
      <c r="B11894" s="16"/>
      <c r="C11894" s="16"/>
      <c r="D11894" s="16"/>
      <c r="E11894" s="16"/>
      <c r="F11894" s="16"/>
    </row>
    <row r="11895" spans="1:6">
      <c r="A11895" s="231"/>
      <c r="B11895" s="16"/>
      <c r="C11895" s="16"/>
      <c r="D11895" s="16"/>
      <c r="E11895" s="16"/>
      <c r="F11895" s="16"/>
    </row>
    <row r="11896" spans="1:6">
      <c r="A11896" s="231"/>
      <c r="B11896" s="16"/>
      <c r="C11896" s="16"/>
      <c r="D11896" s="16"/>
      <c r="E11896" s="16"/>
      <c r="F11896" s="16"/>
    </row>
    <row r="11897" spans="1:6">
      <c r="A11897" s="231"/>
      <c r="B11897" s="16"/>
      <c r="C11897" s="16"/>
      <c r="D11897" s="16"/>
      <c r="E11897" s="16"/>
      <c r="F11897" s="16"/>
    </row>
    <row r="11898" spans="1:6">
      <c r="A11898" s="231"/>
      <c r="B11898" s="16"/>
      <c r="C11898" s="16"/>
      <c r="D11898" s="16"/>
      <c r="E11898" s="16"/>
      <c r="F11898" s="16"/>
    </row>
    <row r="11899" spans="1:6">
      <c r="A11899" s="231"/>
      <c r="B11899" s="16"/>
      <c r="C11899" s="16"/>
      <c r="D11899" s="16"/>
      <c r="E11899" s="16"/>
      <c r="F11899" s="16"/>
    </row>
    <row r="11900" spans="1:6">
      <c r="A11900" s="231"/>
      <c r="B11900" s="16"/>
      <c r="C11900" s="16"/>
      <c r="D11900" s="16"/>
      <c r="E11900" s="16"/>
      <c r="F11900" s="16"/>
    </row>
    <row r="11901" spans="1:6">
      <c r="A11901" s="231"/>
      <c r="B11901" s="16"/>
      <c r="C11901" s="16"/>
      <c r="D11901" s="16"/>
      <c r="E11901" s="16"/>
      <c r="F11901" s="16"/>
    </row>
    <row r="11902" spans="1:6">
      <c r="A11902" s="231"/>
      <c r="B11902" s="16"/>
      <c r="C11902" s="16"/>
      <c r="D11902" s="16"/>
      <c r="E11902" s="16"/>
      <c r="F11902" s="16"/>
    </row>
    <row r="11903" spans="1:6">
      <c r="A11903" s="231"/>
      <c r="B11903" s="16"/>
      <c r="C11903" s="16"/>
      <c r="D11903" s="16"/>
      <c r="E11903" s="16"/>
      <c r="F11903" s="16"/>
    </row>
    <row r="11904" spans="1:6">
      <c r="A11904" s="231"/>
      <c r="B11904" s="16"/>
      <c r="C11904" s="16"/>
      <c r="D11904" s="16"/>
      <c r="E11904" s="16"/>
      <c r="F11904" s="16"/>
    </row>
    <row r="11905" spans="1:6">
      <c r="A11905" s="231"/>
      <c r="B11905" s="16"/>
      <c r="C11905" s="16"/>
      <c r="D11905" s="16"/>
      <c r="E11905" s="16"/>
      <c r="F11905" s="16"/>
    </row>
    <row r="11906" spans="1:6">
      <c r="A11906" s="231"/>
      <c r="B11906" s="16"/>
      <c r="C11906" s="16"/>
      <c r="D11906" s="16"/>
      <c r="E11906" s="16"/>
      <c r="F11906" s="16"/>
    </row>
    <row r="11907" spans="1:6">
      <c r="A11907" s="231"/>
      <c r="B11907" s="16"/>
      <c r="C11907" s="16"/>
      <c r="D11907" s="16"/>
      <c r="E11907" s="16"/>
      <c r="F11907" s="16"/>
    </row>
    <row r="11908" spans="1:6">
      <c r="A11908" s="231"/>
      <c r="B11908" s="16"/>
      <c r="C11908" s="16"/>
      <c r="D11908" s="16"/>
      <c r="E11908" s="16"/>
      <c r="F11908" s="16"/>
    </row>
    <row r="11909" spans="1:6">
      <c r="A11909" s="231"/>
      <c r="B11909" s="16"/>
      <c r="C11909" s="16"/>
      <c r="D11909" s="16"/>
      <c r="E11909" s="16"/>
      <c r="F11909" s="16"/>
    </row>
    <row r="11910" spans="1:6">
      <c r="A11910" s="231"/>
      <c r="B11910" s="16"/>
      <c r="C11910" s="16"/>
      <c r="D11910" s="16"/>
      <c r="E11910" s="16"/>
      <c r="F11910" s="16"/>
    </row>
    <row r="11911" spans="1:6">
      <c r="A11911" s="231"/>
      <c r="B11911" s="16"/>
      <c r="C11911" s="16"/>
      <c r="D11911" s="16"/>
      <c r="E11911" s="16"/>
      <c r="F11911" s="16"/>
    </row>
    <row r="11912" spans="1:6">
      <c r="A11912" s="231"/>
      <c r="B11912" s="16"/>
      <c r="C11912" s="16"/>
      <c r="D11912" s="16"/>
      <c r="E11912" s="16"/>
      <c r="F11912" s="16"/>
    </row>
    <row r="11913" spans="1:6">
      <c r="A11913" s="231"/>
      <c r="B11913" s="16"/>
      <c r="C11913" s="16"/>
      <c r="D11913" s="16"/>
      <c r="E11913" s="16"/>
      <c r="F11913" s="16"/>
    </row>
    <row r="11914" spans="1:6">
      <c r="A11914" s="231"/>
      <c r="B11914" s="16"/>
      <c r="C11914" s="16"/>
      <c r="D11914" s="16"/>
      <c r="E11914" s="16"/>
      <c r="F11914" s="16"/>
    </row>
    <row r="11915" spans="1:6">
      <c r="A11915" s="231"/>
      <c r="B11915" s="16"/>
      <c r="C11915" s="16"/>
      <c r="D11915" s="16"/>
      <c r="E11915" s="16"/>
      <c r="F11915" s="16"/>
    </row>
    <row r="11916" spans="1:6">
      <c r="A11916" s="231"/>
      <c r="B11916" s="16"/>
      <c r="C11916" s="16"/>
      <c r="D11916" s="16"/>
      <c r="E11916" s="16"/>
      <c r="F11916" s="16"/>
    </row>
    <row r="11917" spans="1:6">
      <c r="A11917" s="231"/>
      <c r="B11917" s="16"/>
      <c r="C11917" s="16"/>
      <c r="D11917" s="16"/>
      <c r="E11917" s="16"/>
      <c r="F11917" s="16"/>
    </row>
    <row r="11918" spans="1:6">
      <c r="A11918" s="231"/>
      <c r="B11918" s="16"/>
      <c r="C11918" s="16"/>
      <c r="D11918" s="16"/>
      <c r="E11918" s="16"/>
      <c r="F11918" s="16"/>
    </row>
    <row r="11919" spans="1:6">
      <c r="A11919" s="231"/>
      <c r="B11919" s="16"/>
      <c r="C11919" s="16"/>
      <c r="D11919" s="16"/>
      <c r="E11919" s="16"/>
      <c r="F11919" s="16"/>
    </row>
    <row r="11920" spans="1:6">
      <c r="A11920" s="231"/>
      <c r="B11920" s="16"/>
      <c r="C11920" s="16"/>
      <c r="D11920" s="16"/>
      <c r="E11920" s="16"/>
      <c r="F11920" s="16"/>
    </row>
    <row r="11921" spans="1:6">
      <c r="A11921" s="231"/>
      <c r="B11921" s="16"/>
      <c r="C11921" s="16"/>
      <c r="D11921" s="16"/>
      <c r="E11921" s="16"/>
      <c r="F11921" s="16"/>
    </row>
    <row r="11922" spans="1:6">
      <c r="A11922" s="231"/>
      <c r="B11922" s="16"/>
      <c r="C11922" s="16"/>
      <c r="D11922" s="16"/>
      <c r="E11922" s="16"/>
      <c r="F11922" s="16"/>
    </row>
    <row r="11923" spans="1:6">
      <c r="A11923" s="231"/>
      <c r="B11923" s="16"/>
      <c r="C11923" s="16"/>
      <c r="D11923" s="16"/>
      <c r="E11923" s="16"/>
      <c r="F11923" s="16"/>
    </row>
    <row r="11924" spans="1:6">
      <c r="A11924" s="231"/>
      <c r="B11924" s="16"/>
      <c r="C11924" s="16"/>
      <c r="D11924" s="16"/>
      <c r="E11924" s="16"/>
      <c r="F11924" s="16"/>
    </row>
    <row r="11925" spans="1:6">
      <c r="A11925" s="231"/>
      <c r="B11925" s="16"/>
      <c r="C11925" s="16"/>
      <c r="D11925" s="16"/>
      <c r="E11925" s="16"/>
      <c r="F11925" s="16"/>
    </row>
    <row r="11926" spans="1:6">
      <c r="A11926" s="231"/>
      <c r="B11926" s="16"/>
      <c r="C11926" s="16"/>
      <c r="D11926" s="16"/>
      <c r="E11926" s="16"/>
      <c r="F11926" s="16"/>
    </row>
    <row r="11927" spans="1:6">
      <c r="A11927" s="231"/>
      <c r="B11927" s="16"/>
      <c r="C11927" s="16"/>
      <c r="D11927" s="16"/>
      <c r="E11927" s="16"/>
      <c r="F11927" s="16"/>
    </row>
    <row r="11928" spans="1:6">
      <c r="A11928" s="231"/>
      <c r="B11928" s="16"/>
      <c r="C11928" s="16"/>
      <c r="D11928" s="16"/>
      <c r="E11928" s="16"/>
      <c r="F11928" s="16"/>
    </row>
    <row r="11929" spans="1:6">
      <c r="A11929" s="231"/>
      <c r="B11929" s="16"/>
      <c r="C11929" s="16"/>
      <c r="D11929" s="16"/>
      <c r="E11929" s="16"/>
      <c r="F11929" s="16"/>
    </row>
    <row r="11930" spans="1:6">
      <c r="A11930" s="231"/>
      <c r="B11930" s="16"/>
      <c r="C11930" s="16"/>
      <c r="D11930" s="16"/>
      <c r="E11930" s="16"/>
      <c r="F11930" s="16"/>
    </row>
    <row r="11931" spans="1:6">
      <c r="A11931" s="231"/>
      <c r="B11931" s="16"/>
      <c r="C11931" s="16"/>
      <c r="D11931" s="16"/>
      <c r="E11931" s="16"/>
      <c r="F11931" s="16"/>
    </row>
    <row r="11932" spans="1:6">
      <c r="A11932" s="231"/>
      <c r="B11932" s="16"/>
      <c r="C11932" s="16"/>
      <c r="D11932" s="16"/>
      <c r="E11932" s="16"/>
      <c r="F11932" s="16"/>
    </row>
    <row r="11933" spans="1:6">
      <c r="A11933" s="231"/>
      <c r="B11933" s="16"/>
      <c r="C11933" s="16"/>
      <c r="D11933" s="16"/>
      <c r="E11933" s="16"/>
      <c r="F11933" s="16"/>
    </row>
    <row r="11934" spans="1:6">
      <c r="A11934" s="231"/>
      <c r="B11934" s="16"/>
      <c r="C11934" s="16"/>
      <c r="D11934" s="16"/>
      <c r="E11934" s="16"/>
      <c r="F11934" s="16"/>
    </row>
    <row r="11935" spans="1:6">
      <c r="A11935" s="231"/>
      <c r="B11935" s="16"/>
      <c r="C11935" s="16"/>
      <c r="D11935" s="16"/>
      <c r="E11935" s="16"/>
      <c r="F11935" s="16"/>
    </row>
    <row r="11936" spans="1:6">
      <c r="A11936" s="231"/>
      <c r="B11936" s="16"/>
      <c r="C11936" s="16"/>
      <c r="D11936" s="16"/>
      <c r="E11936" s="16"/>
      <c r="F11936" s="16"/>
    </row>
    <row r="11937" spans="1:6">
      <c r="A11937" s="231"/>
      <c r="B11937" s="16"/>
      <c r="C11937" s="16"/>
      <c r="D11937" s="16"/>
      <c r="E11937" s="16"/>
      <c r="F11937" s="16"/>
    </row>
    <row r="11938" spans="1:6">
      <c r="A11938" s="231"/>
      <c r="B11938" s="16"/>
      <c r="C11938" s="16"/>
      <c r="D11938" s="16"/>
      <c r="E11938" s="16"/>
      <c r="F11938" s="16"/>
    </row>
    <row r="11939" spans="1:6">
      <c r="A11939" s="231"/>
      <c r="B11939" s="16"/>
      <c r="C11939" s="16"/>
      <c r="D11939" s="16"/>
      <c r="E11939" s="16"/>
      <c r="F11939" s="16"/>
    </row>
    <row r="11940" spans="1:6">
      <c r="A11940" s="231"/>
      <c r="B11940" s="16"/>
      <c r="C11940" s="16"/>
      <c r="D11940" s="16"/>
      <c r="E11940" s="16"/>
      <c r="F11940" s="16"/>
    </row>
    <row r="11941" spans="1:6">
      <c r="A11941" s="231"/>
      <c r="B11941" s="16"/>
      <c r="C11941" s="16"/>
      <c r="D11941" s="16"/>
      <c r="E11941" s="16"/>
      <c r="F11941" s="16"/>
    </row>
    <row r="11942" spans="1:6">
      <c r="A11942" s="231"/>
      <c r="B11942" s="16"/>
      <c r="C11942" s="16"/>
      <c r="D11942" s="16"/>
      <c r="E11942" s="16"/>
      <c r="F11942" s="16"/>
    </row>
    <row r="11943" spans="1:6">
      <c r="A11943" s="231"/>
      <c r="B11943" s="16"/>
      <c r="C11943" s="16"/>
      <c r="D11943" s="16"/>
      <c r="E11943" s="16"/>
      <c r="F11943" s="16"/>
    </row>
    <row r="11944" spans="1:6">
      <c r="A11944" s="231"/>
      <c r="B11944" s="16"/>
      <c r="C11944" s="16"/>
      <c r="D11944" s="16"/>
      <c r="E11944" s="16"/>
      <c r="F11944" s="16"/>
    </row>
    <row r="11945" spans="1:6">
      <c r="A11945" s="231"/>
      <c r="B11945" s="16"/>
      <c r="C11945" s="16"/>
      <c r="D11945" s="16"/>
      <c r="E11945" s="16"/>
      <c r="F11945" s="16"/>
    </row>
    <row r="11946" spans="1:6">
      <c r="A11946" s="231"/>
      <c r="B11946" s="16"/>
      <c r="C11946" s="16"/>
      <c r="D11946" s="16"/>
      <c r="E11946" s="16"/>
      <c r="F11946" s="16"/>
    </row>
    <row r="11947" spans="1:6">
      <c r="A11947" s="231"/>
      <c r="B11947" s="16"/>
      <c r="C11947" s="16"/>
      <c r="D11947" s="16"/>
      <c r="E11947" s="16"/>
      <c r="F11947" s="16"/>
    </row>
    <row r="11948" spans="1:6">
      <c r="A11948" s="231"/>
      <c r="B11948" s="16"/>
      <c r="C11948" s="16"/>
      <c r="D11948" s="16"/>
      <c r="E11948" s="16"/>
      <c r="F11948" s="16"/>
    </row>
    <row r="11949" spans="1:6">
      <c r="A11949" s="231"/>
      <c r="B11949" s="16"/>
      <c r="C11949" s="16"/>
      <c r="D11949" s="16"/>
      <c r="E11949" s="16"/>
      <c r="F11949" s="16"/>
    </row>
    <row r="11950" spans="1:6">
      <c r="A11950" s="231"/>
      <c r="B11950" s="16"/>
      <c r="C11950" s="16"/>
      <c r="D11950" s="16"/>
      <c r="E11950" s="16"/>
      <c r="F11950" s="16"/>
    </row>
    <row r="11951" spans="1:6">
      <c r="A11951" s="231"/>
      <c r="B11951" s="16"/>
      <c r="C11951" s="16"/>
      <c r="D11951" s="16"/>
      <c r="E11951" s="16"/>
      <c r="F11951" s="16"/>
    </row>
    <row r="11952" spans="1:6">
      <c r="A11952" s="231"/>
      <c r="B11952" s="16"/>
      <c r="C11952" s="16"/>
      <c r="D11952" s="16"/>
      <c r="E11952" s="16"/>
      <c r="F11952" s="16"/>
    </row>
    <row r="11953" spans="1:6">
      <c r="A11953" s="231"/>
      <c r="B11953" s="16"/>
      <c r="C11953" s="16"/>
      <c r="D11953" s="16"/>
      <c r="E11953" s="16"/>
      <c r="F11953" s="16"/>
    </row>
    <row r="11954" spans="1:6">
      <c r="A11954" s="231"/>
      <c r="B11954" s="16"/>
      <c r="C11954" s="16"/>
      <c r="D11954" s="16"/>
      <c r="E11954" s="16"/>
      <c r="F11954" s="16"/>
    </row>
    <row r="11955" spans="1:6">
      <c r="A11955" s="231"/>
      <c r="B11955" s="16"/>
      <c r="C11955" s="16"/>
      <c r="D11955" s="16"/>
      <c r="E11955" s="16"/>
      <c r="F11955" s="16"/>
    </row>
    <row r="11956" spans="1:6">
      <c r="A11956" s="231"/>
      <c r="B11956" s="16"/>
      <c r="C11956" s="16"/>
      <c r="D11956" s="16"/>
      <c r="E11956" s="16"/>
      <c r="F11956" s="16"/>
    </row>
    <row r="11957" spans="1:6">
      <c r="A11957" s="231"/>
      <c r="B11957" s="16"/>
      <c r="C11957" s="16"/>
      <c r="D11957" s="16"/>
      <c r="E11957" s="16"/>
      <c r="F11957" s="16"/>
    </row>
    <row r="11958" spans="1:6">
      <c r="A11958" s="231"/>
      <c r="B11958" s="16"/>
      <c r="C11958" s="16"/>
      <c r="D11958" s="16"/>
      <c r="E11958" s="16"/>
      <c r="F11958" s="16"/>
    </row>
    <row r="11959" spans="1:6">
      <c r="A11959" s="231"/>
      <c r="B11959" s="16"/>
      <c r="C11959" s="16"/>
      <c r="D11959" s="16"/>
      <c r="E11959" s="16"/>
      <c r="F11959" s="16"/>
    </row>
    <row r="11960" spans="1:6">
      <c r="A11960" s="231"/>
      <c r="B11960" s="16"/>
      <c r="C11960" s="16"/>
      <c r="D11960" s="16"/>
      <c r="E11960" s="16"/>
      <c r="F11960" s="16"/>
    </row>
    <row r="11961" spans="1:6">
      <c r="A11961" s="231"/>
      <c r="B11961" s="16"/>
      <c r="C11961" s="16"/>
      <c r="D11961" s="16"/>
      <c r="E11961" s="16"/>
      <c r="F11961" s="16"/>
    </row>
    <row r="11962" spans="1:6">
      <c r="A11962" s="231"/>
      <c r="B11962" s="16"/>
      <c r="C11962" s="16"/>
      <c r="D11962" s="16"/>
      <c r="E11962" s="16"/>
      <c r="F11962" s="16"/>
    </row>
    <row r="11963" spans="1:6">
      <c r="A11963" s="231"/>
      <c r="B11963" s="16"/>
      <c r="C11963" s="16"/>
      <c r="D11963" s="16"/>
      <c r="E11963" s="16"/>
      <c r="F11963" s="16"/>
    </row>
    <row r="11964" spans="1:6">
      <c r="A11964" s="231"/>
      <c r="B11964" s="16"/>
      <c r="C11964" s="16"/>
      <c r="D11964" s="16"/>
      <c r="E11964" s="16"/>
      <c r="F11964" s="16"/>
    </row>
    <row r="11965" spans="1:6">
      <c r="A11965" s="231"/>
      <c r="B11965" s="16"/>
      <c r="C11965" s="16"/>
      <c r="D11965" s="16"/>
      <c r="E11965" s="16"/>
      <c r="F11965" s="16"/>
    </row>
    <row r="11966" spans="1:6">
      <c r="A11966" s="231"/>
      <c r="B11966" s="16"/>
      <c r="C11966" s="16"/>
      <c r="D11966" s="16"/>
      <c r="E11966" s="16"/>
      <c r="F11966" s="16"/>
    </row>
    <row r="11967" spans="1:6">
      <c r="A11967" s="231"/>
      <c r="B11967" s="16"/>
      <c r="C11967" s="16"/>
      <c r="D11967" s="16"/>
      <c r="E11967" s="16"/>
      <c r="F11967" s="16"/>
    </row>
    <row r="11968" spans="1:6">
      <c r="A11968" s="231"/>
      <c r="B11968" s="16"/>
      <c r="C11968" s="16"/>
      <c r="D11968" s="16"/>
      <c r="E11968" s="16"/>
      <c r="F11968" s="16"/>
    </row>
    <row r="11969" spans="1:6">
      <c r="A11969" s="231"/>
      <c r="B11969" s="16"/>
      <c r="C11969" s="16"/>
      <c r="D11969" s="16"/>
      <c r="E11969" s="16"/>
      <c r="F11969" s="16"/>
    </row>
    <row r="11970" spans="1:6">
      <c r="A11970" s="231"/>
      <c r="B11970" s="16"/>
      <c r="C11970" s="16"/>
      <c r="D11970" s="16"/>
      <c r="E11970" s="16"/>
      <c r="F11970" s="16"/>
    </row>
    <row r="11971" spans="1:6">
      <c r="A11971" s="231"/>
      <c r="B11971" s="16"/>
      <c r="C11971" s="16"/>
      <c r="D11971" s="16"/>
      <c r="E11971" s="16"/>
      <c r="F11971" s="16"/>
    </row>
    <row r="11972" spans="1:6">
      <c r="A11972" s="231"/>
      <c r="B11972" s="16"/>
      <c r="C11972" s="16"/>
      <c r="D11972" s="16"/>
      <c r="E11972" s="16"/>
      <c r="F11972" s="16"/>
    </row>
    <row r="11973" spans="1:6">
      <c r="A11973" s="231"/>
      <c r="B11973" s="16"/>
      <c r="C11973" s="16"/>
      <c r="D11973" s="16"/>
      <c r="E11973" s="16"/>
      <c r="F11973" s="16"/>
    </row>
    <row r="11974" spans="1:6">
      <c r="A11974" s="231"/>
      <c r="B11974" s="16"/>
      <c r="C11974" s="16"/>
      <c r="D11974" s="16"/>
      <c r="E11974" s="16"/>
      <c r="F11974" s="16"/>
    </row>
    <row r="11975" spans="1:6">
      <c r="A11975" s="231"/>
      <c r="B11975" s="16"/>
      <c r="C11975" s="16"/>
      <c r="D11975" s="16"/>
      <c r="E11975" s="16"/>
      <c r="F11975" s="16"/>
    </row>
    <row r="11976" spans="1:6">
      <c r="A11976" s="231"/>
      <c r="B11976" s="16"/>
      <c r="C11976" s="16"/>
      <c r="D11976" s="16"/>
      <c r="E11976" s="16"/>
      <c r="F11976" s="16"/>
    </row>
    <row r="11977" spans="1:6">
      <c r="A11977" s="231"/>
      <c r="B11977" s="16"/>
      <c r="C11977" s="16"/>
      <c r="D11977" s="16"/>
      <c r="E11977" s="16"/>
      <c r="F11977" s="16"/>
    </row>
    <row r="11978" spans="1:6">
      <c r="A11978" s="231"/>
      <c r="B11978" s="16"/>
      <c r="C11978" s="16"/>
      <c r="D11978" s="16"/>
      <c r="E11978" s="16"/>
      <c r="F11978" s="16"/>
    </row>
    <row r="11979" spans="1:6">
      <c r="A11979" s="231"/>
      <c r="B11979" s="16"/>
      <c r="C11979" s="16"/>
      <c r="D11979" s="16"/>
      <c r="E11979" s="16"/>
      <c r="F11979" s="16"/>
    </row>
    <row r="11980" spans="1:6">
      <c r="A11980" s="231"/>
      <c r="B11980" s="16"/>
      <c r="C11980" s="16"/>
      <c r="D11980" s="16"/>
      <c r="E11980" s="16"/>
      <c r="F11980" s="16"/>
    </row>
    <row r="11981" spans="1:6">
      <c r="A11981" s="231"/>
      <c r="B11981" s="16"/>
      <c r="C11981" s="16"/>
      <c r="D11981" s="16"/>
      <c r="E11981" s="16"/>
      <c r="F11981" s="16"/>
    </row>
    <row r="11982" spans="1:6">
      <c r="A11982" s="231"/>
      <c r="B11982" s="16"/>
      <c r="C11982" s="16"/>
      <c r="D11982" s="16"/>
      <c r="E11982" s="16"/>
      <c r="F11982" s="16"/>
    </row>
    <row r="11983" spans="1:6">
      <c r="A11983" s="231"/>
      <c r="B11983" s="16"/>
      <c r="C11983" s="16"/>
      <c r="D11983" s="16"/>
      <c r="E11983" s="16"/>
      <c r="F11983" s="16"/>
    </row>
    <row r="11984" spans="1:6">
      <c r="A11984" s="231"/>
      <c r="B11984" s="16"/>
      <c r="C11984" s="16"/>
      <c r="D11984" s="16"/>
      <c r="E11984" s="16"/>
      <c r="F11984" s="16"/>
    </row>
    <row r="11985" spans="1:6">
      <c r="A11985" s="231"/>
      <c r="B11985" s="16"/>
      <c r="C11985" s="16"/>
      <c r="D11985" s="16"/>
      <c r="E11985" s="16"/>
      <c r="F11985" s="16"/>
    </row>
    <row r="11986" spans="1:6">
      <c r="A11986" s="231"/>
      <c r="B11986" s="16"/>
      <c r="C11986" s="16"/>
      <c r="D11986" s="16"/>
      <c r="E11986" s="16"/>
      <c r="F11986" s="16"/>
    </row>
    <row r="11987" spans="1:6">
      <c r="A11987" s="231"/>
      <c r="B11987" s="16"/>
      <c r="C11987" s="16"/>
      <c r="D11987" s="16"/>
      <c r="E11987" s="16"/>
      <c r="F11987" s="16"/>
    </row>
    <row r="11988" spans="1:6">
      <c r="A11988" s="231"/>
      <c r="B11988" s="16"/>
      <c r="C11988" s="16"/>
      <c r="D11988" s="16"/>
      <c r="E11988" s="16"/>
      <c r="F11988" s="16"/>
    </row>
    <row r="11989" spans="1:6">
      <c r="A11989" s="231"/>
      <c r="B11989" s="16"/>
      <c r="C11989" s="16"/>
      <c r="D11989" s="16"/>
      <c r="E11989" s="16"/>
      <c r="F11989" s="16"/>
    </row>
    <row r="11990" spans="1:6">
      <c r="A11990" s="231"/>
      <c r="B11990" s="16"/>
      <c r="C11990" s="16"/>
      <c r="D11990" s="16"/>
      <c r="E11990" s="16"/>
      <c r="F11990" s="16"/>
    </row>
    <row r="11991" spans="1:6">
      <c r="A11991" s="231"/>
      <c r="B11991" s="16"/>
      <c r="C11991" s="16"/>
      <c r="D11991" s="16"/>
      <c r="E11991" s="16"/>
      <c r="F11991" s="16"/>
    </row>
    <row r="11992" spans="1:6">
      <c r="A11992" s="231"/>
      <c r="B11992" s="16"/>
      <c r="C11992" s="16"/>
      <c r="D11992" s="16"/>
      <c r="E11992" s="16"/>
      <c r="F11992" s="16"/>
    </row>
    <row r="11993" spans="1:6">
      <c r="A11993" s="231"/>
      <c r="B11993" s="16"/>
      <c r="C11993" s="16"/>
      <c r="D11993" s="16"/>
      <c r="E11993" s="16"/>
      <c r="F11993" s="16"/>
    </row>
    <row r="11994" spans="1:6">
      <c r="A11994" s="231"/>
      <c r="B11994" s="16"/>
      <c r="C11994" s="16"/>
      <c r="D11994" s="16"/>
      <c r="E11994" s="16"/>
      <c r="F11994" s="16"/>
    </row>
    <row r="11995" spans="1:6">
      <c r="A11995" s="231"/>
      <c r="B11995" s="16"/>
      <c r="C11995" s="16"/>
      <c r="D11995" s="16"/>
      <c r="E11995" s="16"/>
      <c r="F11995" s="16"/>
    </row>
    <row r="11996" spans="1:6">
      <c r="A11996" s="231"/>
      <c r="B11996" s="16"/>
      <c r="C11996" s="16"/>
      <c r="D11996" s="16"/>
      <c r="E11996" s="16"/>
      <c r="F11996" s="16"/>
    </row>
    <row r="11997" spans="1:6">
      <c r="A11997" s="231"/>
      <c r="B11997" s="16"/>
      <c r="C11997" s="16"/>
      <c r="D11997" s="16"/>
      <c r="E11997" s="16"/>
      <c r="F11997" s="16"/>
    </row>
    <row r="11998" spans="1:6">
      <c r="A11998" s="231"/>
      <c r="B11998" s="16"/>
      <c r="C11998" s="16"/>
      <c r="D11998" s="16"/>
      <c r="E11998" s="16"/>
      <c r="F11998" s="16"/>
    </row>
    <row r="11999" spans="1:6">
      <c r="A11999" s="231"/>
      <c r="B11999" s="16"/>
      <c r="C11999" s="16"/>
      <c r="D11999" s="16"/>
      <c r="E11999" s="16"/>
      <c r="F11999" s="16"/>
    </row>
    <row r="12000" spans="1:6">
      <c r="A12000" s="231"/>
      <c r="B12000" s="16"/>
      <c r="C12000" s="16"/>
      <c r="D12000" s="16"/>
      <c r="E12000" s="16"/>
      <c r="F12000" s="16"/>
    </row>
    <row r="12001" spans="1:6">
      <c r="A12001" s="231"/>
      <c r="B12001" s="16"/>
      <c r="C12001" s="16"/>
      <c r="D12001" s="16"/>
      <c r="E12001" s="16"/>
      <c r="F12001" s="16"/>
    </row>
    <row r="12002" spans="1:6">
      <c r="A12002" s="231"/>
      <c r="B12002" s="16"/>
      <c r="C12002" s="16"/>
      <c r="D12002" s="16"/>
      <c r="E12002" s="16"/>
      <c r="F12002" s="16"/>
    </row>
    <row r="12003" spans="1:6">
      <c r="A12003" s="231"/>
      <c r="B12003" s="16"/>
      <c r="C12003" s="16"/>
      <c r="D12003" s="16"/>
      <c r="E12003" s="16"/>
      <c r="F12003" s="16"/>
    </row>
    <row r="12004" spans="1:6">
      <c r="A12004" s="231"/>
      <c r="B12004" s="16"/>
      <c r="C12004" s="16"/>
      <c r="D12004" s="16"/>
      <c r="E12004" s="16"/>
      <c r="F12004" s="16"/>
    </row>
    <row r="12005" spans="1:6">
      <c r="A12005" s="231"/>
      <c r="B12005" s="16"/>
      <c r="C12005" s="16"/>
      <c r="D12005" s="16"/>
      <c r="E12005" s="16"/>
      <c r="F12005" s="16"/>
    </row>
    <row r="12006" spans="1:6">
      <c r="A12006" s="231"/>
      <c r="B12006" s="16"/>
      <c r="C12006" s="16"/>
      <c r="D12006" s="16"/>
      <c r="E12006" s="16"/>
      <c r="F12006" s="16"/>
    </row>
    <row r="12007" spans="1:6">
      <c r="A12007" s="231"/>
      <c r="B12007" s="16"/>
      <c r="C12007" s="16"/>
      <c r="D12007" s="16"/>
      <c r="E12007" s="16"/>
      <c r="F12007" s="16"/>
    </row>
    <row r="12008" spans="1:6">
      <c r="A12008" s="231"/>
      <c r="B12008" s="16"/>
      <c r="C12008" s="16"/>
      <c r="D12008" s="16"/>
      <c r="E12008" s="16"/>
      <c r="F12008" s="16"/>
    </row>
    <row r="12009" spans="1:6">
      <c r="A12009" s="231"/>
      <c r="B12009" s="16"/>
      <c r="C12009" s="16"/>
      <c r="D12009" s="16"/>
      <c r="E12009" s="16"/>
      <c r="F12009" s="16"/>
    </row>
    <row r="12010" spans="1:6">
      <c r="A12010" s="231"/>
      <c r="B12010" s="16"/>
      <c r="C12010" s="16"/>
      <c r="D12010" s="16"/>
      <c r="E12010" s="16"/>
      <c r="F12010" s="16"/>
    </row>
    <row r="12011" spans="1:6">
      <c r="A12011" s="231"/>
      <c r="B12011" s="16"/>
      <c r="C12011" s="16"/>
      <c r="D12011" s="16"/>
      <c r="E12011" s="16"/>
      <c r="F12011" s="16"/>
    </row>
    <row r="12012" spans="1:6">
      <c r="A12012" s="231"/>
      <c r="B12012" s="16"/>
      <c r="C12012" s="16"/>
      <c r="D12012" s="16"/>
      <c r="E12012" s="16"/>
      <c r="F12012" s="16"/>
    </row>
    <row r="12013" spans="1:6">
      <c r="A12013" s="231"/>
      <c r="B12013" s="16"/>
      <c r="C12013" s="16"/>
      <c r="D12013" s="16"/>
      <c r="E12013" s="16"/>
      <c r="F12013" s="16"/>
    </row>
    <row r="12014" spans="1:6">
      <c r="A12014" s="231"/>
      <c r="B12014" s="16"/>
      <c r="C12014" s="16"/>
      <c r="D12014" s="16"/>
      <c r="E12014" s="16"/>
      <c r="F12014" s="16"/>
    </row>
    <row r="12015" spans="1:6">
      <c r="A12015" s="231"/>
      <c r="B12015" s="16"/>
      <c r="C12015" s="16"/>
      <c r="D12015" s="16"/>
      <c r="E12015" s="16"/>
      <c r="F12015" s="16"/>
    </row>
    <row r="12016" spans="1:6">
      <c r="A12016" s="231"/>
      <c r="B12016" s="16"/>
      <c r="C12016" s="16"/>
      <c r="D12016" s="16"/>
      <c r="E12016" s="16"/>
      <c r="F12016" s="16"/>
    </row>
    <row r="12017" spans="1:6">
      <c r="A12017" s="231"/>
      <c r="B12017" s="16"/>
      <c r="C12017" s="16"/>
      <c r="D12017" s="16"/>
      <c r="E12017" s="16"/>
      <c r="F12017" s="16"/>
    </row>
    <row r="12018" spans="1:6">
      <c r="A12018" s="231"/>
      <c r="B12018" s="16"/>
      <c r="C12018" s="16"/>
      <c r="D12018" s="16"/>
      <c r="E12018" s="16"/>
      <c r="F12018" s="16"/>
    </row>
    <row r="12019" spans="1:6">
      <c r="A12019" s="231"/>
      <c r="B12019" s="16"/>
      <c r="C12019" s="16"/>
      <c r="D12019" s="16"/>
      <c r="E12019" s="16"/>
      <c r="F12019" s="16"/>
    </row>
    <row r="12020" spans="1:6">
      <c r="A12020" s="231"/>
      <c r="B12020" s="16"/>
      <c r="C12020" s="16"/>
      <c r="D12020" s="16"/>
      <c r="E12020" s="16"/>
      <c r="F12020" s="16"/>
    </row>
    <row r="12021" spans="1:6">
      <c r="A12021" s="231"/>
      <c r="B12021" s="16"/>
      <c r="C12021" s="16"/>
      <c r="D12021" s="16"/>
      <c r="E12021" s="16"/>
      <c r="F12021" s="16"/>
    </row>
    <row r="12022" spans="1:6">
      <c r="A12022" s="231"/>
      <c r="B12022" s="16"/>
      <c r="C12022" s="16"/>
      <c r="D12022" s="16"/>
      <c r="E12022" s="16"/>
      <c r="F12022" s="16"/>
    </row>
    <row r="12023" spans="1:6">
      <c r="A12023" s="231"/>
      <c r="B12023" s="16"/>
      <c r="C12023" s="16"/>
      <c r="D12023" s="16"/>
      <c r="E12023" s="16"/>
      <c r="F12023" s="16"/>
    </row>
    <row r="12024" spans="1:6">
      <c r="A12024" s="231"/>
      <c r="B12024" s="16"/>
      <c r="C12024" s="16"/>
      <c r="D12024" s="16"/>
      <c r="E12024" s="16"/>
      <c r="F12024" s="16"/>
    </row>
    <row r="12025" spans="1:6">
      <c r="A12025" s="231"/>
      <c r="B12025" s="16"/>
      <c r="C12025" s="16"/>
      <c r="D12025" s="16"/>
      <c r="E12025" s="16"/>
      <c r="F12025" s="16"/>
    </row>
    <row r="12026" spans="1:6">
      <c r="A12026" s="231"/>
      <c r="B12026" s="16"/>
      <c r="C12026" s="16"/>
      <c r="D12026" s="16"/>
      <c r="E12026" s="16"/>
      <c r="F12026" s="16"/>
    </row>
    <row r="12027" spans="1:6">
      <c r="A12027" s="231"/>
      <c r="B12027" s="16"/>
      <c r="C12027" s="16"/>
      <c r="D12027" s="16"/>
      <c r="E12027" s="16"/>
      <c r="F12027" s="16"/>
    </row>
    <row r="12028" spans="1:6">
      <c r="A12028" s="231"/>
      <c r="B12028" s="16"/>
      <c r="C12028" s="16"/>
      <c r="D12028" s="16"/>
      <c r="E12028" s="16"/>
      <c r="F12028" s="16"/>
    </row>
    <row r="12029" spans="1:6">
      <c r="A12029" s="231"/>
      <c r="B12029" s="16"/>
      <c r="C12029" s="16"/>
      <c r="D12029" s="16"/>
      <c r="E12029" s="16"/>
      <c r="F12029" s="16"/>
    </row>
    <row r="12030" spans="1:6">
      <c r="A12030" s="231"/>
      <c r="B12030" s="16"/>
      <c r="C12030" s="16"/>
      <c r="D12030" s="16"/>
      <c r="E12030" s="16"/>
      <c r="F12030" s="16"/>
    </row>
    <row r="12031" spans="1:6">
      <c r="A12031" s="231"/>
      <c r="B12031" s="16"/>
      <c r="C12031" s="16"/>
      <c r="D12031" s="16"/>
      <c r="E12031" s="16"/>
      <c r="F12031" s="16"/>
    </row>
    <row r="12032" spans="1:6">
      <c r="A12032" s="231"/>
      <c r="B12032" s="16"/>
      <c r="C12032" s="16"/>
      <c r="D12032" s="16"/>
      <c r="E12032" s="16"/>
      <c r="F12032" s="16"/>
    </row>
    <row r="12033" spans="1:6">
      <c r="A12033" s="231"/>
      <c r="B12033" s="16"/>
      <c r="C12033" s="16"/>
      <c r="D12033" s="16"/>
      <c r="E12033" s="16"/>
      <c r="F12033" s="16"/>
    </row>
    <row r="12034" spans="1:6">
      <c r="A12034" s="231"/>
      <c r="B12034" s="16"/>
      <c r="C12034" s="16"/>
      <c r="D12034" s="16"/>
      <c r="E12034" s="16"/>
      <c r="F12034" s="16"/>
    </row>
    <row r="12035" spans="1:6">
      <c r="A12035" s="231"/>
      <c r="B12035" s="16"/>
      <c r="C12035" s="16"/>
      <c r="D12035" s="16"/>
      <c r="E12035" s="16"/>
      <c r="F12035" s="16"/>
    </row>
    <row r="12036" spans="1:6">
      <c r="A12036" s="231"/>
      <c r="B12036" s="16"/>
      <c r="C12036" s="16"/>
      <c r="D12036" s="16"/>
      <c r="E12036" s="16"/>
      <c r="F12036" s="16"/>
    </row>
    <row r="12037" spans="1:6">
      <c r="A12037" s="231"/>
      <c r="B12037" s="16"/>
      <c r="C12037" s="16"/>
      <c r="D12037" s="16"/>
      <c r="E12037" s="16"/>
      <c r="F12037" s="16"/>
    </row>
    <row r="12038" spans="1:6">
      <c r="A12038" s="231"/>
      <c r="B12038" s="16"/>
      <c r="C12038" s="16"/>
      <c r="D12038" s="16"/>
      <c r="E12038" s="16"/>
      <c r="F12038" s="16"/>
    </row>
    <row r="12039" spans="1:6">
      <c r="A12039" s="231"/>
      <c r="B12039" s="16"/>
      <c r="C12039" s="16"/>
      <c r="D12039" s="16"/>
      <c r="E12039" s="16"/>
      <c r="F12039" s="16"/>
    </row>
    <row r="12040" spans="1:6">
      <c r="A12040" s="231"/>
      <c r="B12040" s="16"/>
      <c r="C12040" s="16"/>
      <c r="D12040" s="16"/>
      <c r="E12040" s="16"/>
      <c r="F12040" s="16"/>
    </row>
    <row r="12041" spans="1:6">
      <c r="A12041" s="231"/>
      <c r="B12041" s="16"/>
      <c r="C12041" s="16"/>
      <c r="D12041" s="16"/>
      <c r="E12041" s="16"/>
      <c r="F12041" s="16"/>
    </row>
    <row r="12042" spans="1:6">
      <c r="A12042" s="231"/>
      <c r="B12042" s="16"/>
      <c r="C12042" s="16"/>
      <c r="D12042" s="16"/>
      <c r="E12042" s="16"/>
      <c r="F12042" s="16"/>
    </row>
    <row r="12043" spans="1:6">
      <c r="A12043" s="231"/>
      <c r="B12043" s="16"/>
      <c r="C12043" s="16"/>
      <c r="D12043" s="16"/>
      <c r="E12043" s="16"/>
      <c r="F12043" s="16"/>
    </row>
    <row r="12044" spans="1:6">
      <c r="A12044" s="231"/>
      <c r="B12044" s="16"/>
      <c r="C12044" s="16"/>
      <c r="D12044" s="16"/>
      <c r="E12044" s="16"/>
      <c r="F12044" s="16"/>
    </row>
    <row r="12045" spans="1:6">
      <c r="A12045" s="231"/>
      <c r="B12045" s="16"/>
      <c r="C12045" s="16"/>
      <c r="D12045" s="16"/>
      <c r="E12045" s="16"/>
      <c r="F12045" s="16"/>
    </row>
    <row r="12046" spans="1:6">
      <c r="A12046" s="231"/>
      <c r="B12046" s="16"/>
      <c r="C12046" s="16"/>
      <c r="D12046" s="16"/>
      <c r="E12046" s="16"/>
      <c r="F12046" s="16"/>
    </row>
    <row r="12047" spans="1:6">
      <c r="A12047" s="231"/>
      <c r="B12047" s="16"/>
      <c r="C12047" s="16"/>
      <c r="D12047" s="16"/>
      <c r="E12047" s="16"/>
      <c r="F12047" s="16"/>
    </row>
    <row r="12048" spans="1:6">
      <c r="A12048" s="231"/>
      <c r="B12048" s="16"/>
      <c r="C12048" s="16"/>
      <c r="D12048" s="16"/>
      <c r="E12048" s="16"/>
      <c r="F12048" s="16"/>
    </row>
    <row r="12049" spans="1:6">
      <c r="A12049" s="231"/>
      <c r="B12049" s="16"/>
      <c r="C12049" s="16"/>
      <c r="D12049" s="16"/>
      <c r="E12049" s="16"/>
      <c r="F12049" s="16"/>
    </row>
    <row r="12050" spans="1:6">
      <c r="A12050" s="231"/>
      <c r="B12050" s="16"/>
      <c r="C12050" s="16"/>
      <c r="D12050" s="16"/>
      <c r="E12050" s="16"/>
      <c r="F12050" s="16"/>
    </row>
    <row r="12051" spans="1:6">
      <c r="A12051" s="231"/>
      <c r="B12051" s="16"/>
      <c r="C12051" s="16"/>
      <c r="D12051" s="16"/>
      <c r="E12051" s="16"/>
      <c r="F12051" s="16"/>
    </row>
    <row r="12052" spans="1:6">
      <c r="A12052" s="231"/>
      <c r="B12052" s="16"/>
      <c r="C12052" s="16"/>
      <c r="D12052" s="16"/>
      <c r="E12052" s="16"/>
      <c r="F12052" s="16"/>
    </row>
    <row r="12053" spans="1:6">
      <c r="A12053" s="231"/>
      <c r="B12053" s="16"/>
      <c r="C12053" s="16"/>
      <c r="D12053" s="16"/>
      <c r="E12053" s="16"/>
      <c r="F12053" s="16"/>
    </row>
    <row r="12054" spans="1:6">
      <c r="A12054" s="231"/>
      <c r="B12054" s="16"/>
      <c r="C12054" s="16"/>
      <c r="D12054" s="16"/>
      <c r="E12054" s="16"/>
      <c r="F12054" s="16"/>
    </row>
    <row r="12055" spans="1:6">
      <c r="A12055" s="231"/>
      <c r="B12055" s="16"/>
      <c r="C12055" s="16"/>
      <c r="D12055" s="16"/>
      <c r="E12055" s="16"/>
      <c r="F12055" s="16"/>
    </row>
    <row r="12056" spans="1:6">
      <c r="A12056" s="231"/>
      <c r="B12056" s="16"/>
      <c r="C12056" s="16"/>
      <c r="D12056" s="16"/>
      <c r="E12056" s="16"/>
      <c r="F12056" s="16"/>
    </row>
    <row r="12057" spans="1:6">
      <c r="A12057" s="231"/>
      <c r="B12057" s="16"/>
      <c r="C12057" s="16"/>
      <c r="D12057" s="16"/>
      <c r="E12057" s="16"/>
      <c r="F12057" s="16"/>
    </row>
    <row r="12058" spans="1:6">
      <c r="A12058" s="231"/>
      <c r="B12058" s="16"/>
      <c r="C12058" s="16"/>
      <c r="D12058" s="16"/>
      <c r="E12058" s="16"/>
      <c r="F12058" s="16"/>
    </row>
    <row r="12059" spans="1:6">
      <c r="A12059" s="231"/>
      <c r="B12059" s="16"/>
      <c r="C12059" s="16"/>
      <c r="D12059" s="16"/>
      <c r="E12059" s="16"/>
      <c r="F12059" s="16"/>
    </row>
    <row r="12060" spans="1:6">
      <c r="A12060" s="231"/>
      <c r="B12060" s="16"/>
      <c r="C12060" s="16"/>
      <c r="D12060" s="16"/>
      <c r="E12060" s="16"/>
      <c r="F12060" s="16"/>
    </row>
    <row r="12061" spans="1:6">
      <c r="A12061" s="231"/>
      <c r="B12061" s="16"/>
      <c r="C12061" s="16"/>
      <c r="D12061" s="16"/>
      <c r="E12061" s="16"/>
      <c r="F12061" s="16"/>
    </row>
    <row r="12062" spans="1:6">
      <c r="A12062" s="231"/>
      <c r="B12062" s="16"/>
      <c r="C12062" s="16"/>
      <c r="D12062" s="16"/>
      <c r="E12062" s="16"/>
      <c r="F12062" s="16"/>
    </row>
    <row r="12063" spans="1:6">
      <c r="A12063" s="231"/>
      <c r="B12063" s="16"/>
      <c r="C12063" s="16"/>
      <c r="D12063" s="16"/>
      <c r="E12063" s="16"/>
      <c r="F12063" s="16"/>
    </row>
    <row r="12064" spans="1:6">
      <c r="A12064" s="231"/>
      <c r="B12064" s="16"/>
      <c r="C12064" s="16"/>
      <c r="D12064" s="16"/>
      <c r="E12064" s="16"/>
      <c r="F12064" s="16"/>
    </row>
    <row r="12065" spans="1:6">
      <c r="A12065" s="231"/>
      <c r="B12065" s="16"/>
      <c r="C12065" s="16"/>
      <c r="D12065" s="16"/>
      <c r="E12065" s="16"/>
      <c r="F12065" s="16"/>
    </row>
    <row r="12066" spans="1:6">
      <c r="A12066" s="231"/>
      <c r="B12066" s="16"/>
      <c r="C12066" s="16"/>
      <c r="D12066" s="16"/>
      <c r="E12066" s="16"/>
      <c r="F12066" s="16"/>
    </row>
    <row r="12067" spans="1:6">
      <c r="A12067" s="231"/>
      <c r="B12067" s="16"/>
      <c r="C12067" s="16"/>
      <c r="D12067" s="16"/>
      <c r="E12067" s="16"/>
      <c r="F12067" s="16"/>
    </row>
    <row r="12068" spans="1:6">
      <c r="A12068" s="231"/>
      <c r="B12068" s="16"/>
      <c r="C12068" s="16"/>
      <c r="D12068" s="16"/>
      <c r="E12068" s="16"/>
      <c r="F12068" s="16"/>
    </row>
    <row r="12069" spans="1:6">
      <c r="A12069" s="231"/>
      <c r="B12069" s="16"/>
      <c r="C12069" s="16"/>
      <c r="D12069" s="16"/>
      <c r="E12069" s="16"/>
      <c r="F12069" s="16"/>
    </row>
    <row r="12070" spans="1:6">
      <c r="A12070" s="231"/>
      <c r="B12070" s="16"/>
      <c r="C12070" s="16"/>
      <c r="D12070" s="16"/>
      <c r="E12070" s="16"/>
      <c r="F12070" s="16"/>
    </row>
    <row r="12071" spans="1:6">
      <c r="A12071" s="231"/>
      <c r="B12071" s="16"/>
      <c r="C12071" s="16"/>
      <c r="D12071" s="16"/>
      <c r="E12071" s="16"/>
      <c r="F12071" s="16"/>
    </row>
    <row r="12072" spans="1:6">
      <c r="A12072" s="231"/>
      <c r="B12072" s="16"/>
      <c r="C12072" s="16"/>
      <c r="D12072" s="16"/>
      <c r="E12072" s="16"/>
      <c r="F12072" s="16"/>
    </row>
    <row r="12073" spans="1:6">
      <c r="A12073" s="231"/>
      <c r="B12073" s="16"/>
      <c r="C12073" s="16"/>
      <c r="D12073" s="16"/>
      <c r="E12073" s="16"/>
      <c r="F12073" s="16"/>
    </row>
    <row r="12074" spans="1:6">
      <c r="A12074" s="231"/>
      <c r="B12074" s="16"/>
      <c r="C12074" s="16"/>
      <c r="D12074" s="16"/>
      <c r="E12074" s="16"/>
      <c r="F12074" s="16"/>
    </row>
    <row r="12075" spans="1:6">
      <c r="A12075" s="231"/>
      <c r="B12075" s="16"/>
      <c r="C12075" s="16"/>
      <c r="D12075" s="16"/>
      <c r="E12075" s="16"/>
      <c r="F12075" s="16"/>
    </row>
    <row r="12076" spans="1:6">
      <c r="A12076" s="231"/>
      <c r="B12076" s="16"/>
      <c r="C12076" s="16"/>
      <c r="D12076" s="16"/>
      <c r="E12076" s="16"/>
      <c r="F12076" s="16"/>
    </row>
    <row r="12077" spans="1:6">
      <c r="A12077" s="231"/>
      <c r="B12077" s="16"/>
      <c r="C12077" s="16"/>
      <c r="D12077" s="16"/>
      <c r="E12077" s="16"/>
      <c r="F12077" s="16"/>
    </row>
    <row r="12078" spans="1:6">
      <c r="A12078" s="231"/>
      <c r="B12078" s="16"/>
      <c r="C12078" s="16"/>
      <c r="D12078" s="16"/>
      <c r="E12078" s="16"/>
      <c r="F12078" s="16"/>
    </row>
    <row r="12079" spans="1:6">
      <c r="A12079" s="231"/>
      <c r="B12079" s="16"/>
      <c r="C12079" s="16"/>
      <c r="D12079" s="16"/>
      <c r="E12079" s="16"/>
      <c r="F12079" s="16"/>
    </row>
    <row r="12080" spans="1:6">
      <c r="A12080" s="231"/>
      <c r="B12080" s="16"/>
      <c r="C12080" s="16"/>
      <c r="D12080" s="16"/>
      <c r="E12080" s="16"/>
      <c r="F12080" s="16"/>
    </row>
    <row r="12081" spans="1:6">
      <c r="A12081" s="231"/>
      <c r="B12081" s="16"/>
      <c r="C12081" s="16"/>
      <c r="D12081" s="16"/>
      <c r="E12081" s="16"/>
      <c r="F12081" s="16"/>
    </row>
    <row r="12082" spans="1:6">
      <c r="A12082" s="231"/>
      <c r="B12082" s="16"/>
      <c r="C12082" s="16"/>
      <c r="D12082" s="16"/>
      <c r="E12082" s="16"/>
      <c r="F12082" s="16"/>
    </row>
    <row r="12083" spans="1:6">
      <c r="A12083" s="231"/>
      <c r="B12083" s="16"/>
      <c r="C12083" s="16"/>
      <c r="D12083" s="16"/>
      <c r="E12083" s="16"/>
      <c r="F12083" s="16"/>
    </row>
    <row r="12084" spans="1:6">
      <c r="A12084" s="231"/>
      <c r="B12084" s="16"/>
      <c r="C12084" s="16"/>
      <c r="D12084" s="16"/>
      <c r="E12084" s="16"/>
      <c r="F12084" s="16"/>
    </row>
    <row r="12085" spans="1:6">
      <c r="A12085" s="231"/>
      <c r="B12085" s="16"/>
      <c r="C12085" s="16"/>
      <c r="D12085" s="16"/>
      <c r="E12085" s="16"/>
      <c r="F12085" s="16"/>
    </row>
    <row r="12086" spans="1:6">
      <c r="A12086" s="231"/>
      <c r="B12086" s="16"/>
      <c r="C12086" s="16"/>
      <c r="D12086" s="16"/>
      <c r="E12086" s="16"/>
      <c r="F12086" s="16"/>
    </row>
    <row r="12087" spans="1:6">
      <c r="A12087" s="231"/>
      <c r="B12087" s="16"/>
      <c r="C12087" s="16"/>
      <c r="D12087" s="16"/>
      <c r="E12087" s="16"/>
      <c r="F12087" s="16"/>
    </row>
    <row r="12088" spans="1:6">
      <c r="A12088" s="231"/>
      <c r="B12088" s="16"/>
      <c r="C12088" s="16"/>
      <c r="D12088" s="16"/>
      <c r="E12088" s="16"/>
      <c r="F12088" s="16"/>
    </row>
    <row r="12089" spans="1:6">
      <c r="A12089" s="231"/>
      <c r="B12089" s="16"/>
      <c r="C12089" s="16"/>
      <c r="D12089" s="16"/>
      <c r="E12089" s="16"/>
      <c r="F12089" s="16"/>
    </row>
    <row r="12090" spans="1:6">
      <c r="A12090" s="231"/>
      <c r="B12090" s="16"/>
      <c r="C12090" s="16"/>
      <c r="D12090" s="16"/>
      <c r="E12090" s="16"/>
      <c r="F12090" s="16"/>
    </row>
    <row r="12091" spans="1:6">
      <c r="A12091" s="231"/>
      <c r="B12091" s="16"/>
      <c r="C12091" s="16"/>
      <c r="D12091" s="16"/>
      <c r="E12091" s="16"/>
      <c r="F12091" s="16"/>
    </row>
    <row r="12092" spans="1:6">
      <c r="A12092" s="231"/>
      <c r="B12092" s="16"/>
      <c r="C12092" s="16"/>
      <c r="D12092" s="16"/>
      <c r="E12092" s="16"/>
      <c r="F12092" s="16"/>
    </row>
    <row r="12093" spans="1:6">
      <c r="A12093" s="231"/>
      <c r="B12093" s="16"/>
      <c r="C12093" s="16"/>
      <c r="D12093" s="16"/>
      <c r="E12093" s="16"/>
      <c r="F12093" s="16"/>
    </row>
    <row r="12094" spans="1:6">
      <c r="A12094" s="231"/>
      <c r="B12094" s="16"/>
      <c r="C12094" s="16"/>
      <c r="D12094" s="16"/>
      <c r="E12094" s="16"/>
      <c r="F12094" s="16"/>
    </row>
    <row r="12095" spans="1:6">
      <c r="A12095" s="231"/>
      <c r="B12095" s="16"/>
      <c r="C12095" s="16"/>
      <c r="D12095" s="16"/>
      <c r="E12095" s="16"/>
      <c r="F12095" s="16"/>
    </row>
    <row r="12096" spans="1:6">
      <c r="A12096" s="231"/>
      <c r="B12096" s="16"/>
      <c r="C12096" s="16"/>
      <c r="D12096" s="16"/>
      <c r="E12096" s="16"/>
      <c r="F12096" s="16"/>
    </row>
    <row r="12097" spans="1:6">
      <c r="A12097" s="231"/>
      <c r="B12097" s="16"/>
      <c r="C12097" s="16"/>
      <c r="D12097" s="16"/>
      <c r="E12097" s="16"/>
      <c r="F12097" s="16"/>
    </row>
    <row r="12098" spans="1:6">
      <c r="A12098" s="231"/>
      <c r="B12098" s="16"/>
      <c r="C12098" s="16"/>
      <c r="D12098" s="16"/>
      <c r="E12098" s="16"/>
      <c r="F12098" s="16"/>
    </row>
    <row r="12099" spans="1:6">
      <c r="A12099" s="231"/>
      <c r="B12099" s="16"/>
      <c r="C12099" s="16"/>
      <c r="D12099" s="16"/>
      <c r="E12099" s="16"/>
      <c r="F12099" s="16"/>
    </row>
    <row r="12100" spans="1:6">
      <c r="A12100" s="231"/>
      <c r="B12100" s="16"/>
      <c r="C12100" s="16"/>
      <c r="D12100" s="16"/>
      <c r="E12100" s="16"/>
      <c r="F12100" s="16"/>
    </row>
    <row r="12101" spans="1:6">
      <c r="A12101" s="231"/>
      <c r="B12101" s="16"/>
      <c r="C12101" s="16"/>
      <c r="D12101" s="16"/>
      <c r="E12101" s="16"/>
      <c r="F12101" s="16"/>
    </row>
    <row r="12102" spans="1:6">
      <c r="A12102" s="231"/>
      <c r="B12102" s="16"/>
      <c r="C12102" s="16"/>
      <c r="D12102" s="16"/>
      <c r="E12102" s="16"/>
      <c r="F12102" s="16"/>
    </row>
    <row r="12103" spans="1:6">
      <c r="A12103" s="231"/>
      <c r="B12103" s="16"/>
      <c r="C12103" s="16"/>
      <c r="D12103" s="16"/>
      <c r="E12103" s="16"/>
      <c r="F12103" s="16"/>
    </row>
    <row r="12104" spans="1:6">
      <c r="A12104" s="231"/>
      <c r="B12104" s="16"/>
      <c r="C12104" s="16"/>
      <c r="D12104" s="16"/>
      <c r="E12104" s="16"/>
      <c r="F12104" s="16"/>
    </row>
    <row r="12105" spans="1:6">
      <c r="A12105" s="231"/>
      <c r="B12105" s="16"/>
      <c r="C12105" s="16"/>
      <c r="D12105" s="16"/>
      <c r="E12105" s="16"/>
      <c r="F12105" s="16"/>
    </row>
    <row r="12106" spans="1:6">
      <c r="A12106" s="231"/>
      <c r="B12106" s="16"/>
      <c r="C12106" s="16"/>
      <c r="D12106" s="16"/>
      <c r="E12106" s="16"/>
      <c r="F12106" s="16"/>
    </row>
    <row r="12107" spans="1:6">
      <c r="A12107" s="231"/>
      <c r="B12107" s="16"/>
      <c r="C12107" s="16"/>
      <c r="D12107" s="16"/>
      <c r="E12107" s="16"/>
      <c r="F12107" s="16"/>
    </row>
    <row r="12108" spans="1:6">
      <c r="A12108" s="231"/>
      <c r="B12108" s="16"/>
      <c r="C12108" s="16"/>
      <c r="D12108" s="16"/>
      <c r="E12108" s="16"/>
      <c r="F12108" s="16"/>
    </row>
    <row r="12109" spans="1:6">
      <c r="A12109" s="231"/>
      <c r="B12109" s="16"/>
      <c r="C12109" s="16"/>
      <c r="D12109" s="16"/>
      <c r="E12109" s="16"/>
      <c r="F12109" s="16"/>
    </row>
    <row r="12110" spans="1:6">
      <c r="A12110" s="231"/>
      <c r="B12110" s="16"/>
      <c r="C12110" s="16"/>
      <c r="D12110" s="16"/>
      <c r="E12110" s="16"/>
      <c r="F12110" s="16"/>
    </row>
    <row r="12111" spans="1:6">
      <c r="A12111" s="231"/>
      <c r="B12111" s="16"/>
      <c r="C12111" s="16"/>
      <c r="D12111" s="16"/>
      <c r="E12111" s="16"/>
      <c r="F12111" s="16"/>
    </row>
    <row r="12112" spans="1:6">
      <c r="A12112" s="231"/>
      <c r="B12112" s="16"/>
      <c r="C12112" s="16"/>
      <c r="D12112" s="16"/>
      <c r="E12112" s="16"/>
      <c r="F12112" s="16"/>
    </row>
    <row r="12113" spans="1:6">
      <c r="A12113" s="231"/>
      <c r="B12113" s="16"/>
      <c r="C12113" s="16"/>
      <c r="D12113" s="16"/>
      <c r="E12113" s="16"/>
      <c r="F12113" s="16"/>
    </row>
    <row r="12114" spans="1:6">
      <c r="A12114" s="231"/>
      <c r="B12114" s="16"/>
      <c r="C12114" s="16"/>
      <c r="D12114" s="16"/>
      <c r="E12114" s="16"/>
      <c r="F12114" s="16"/>
    </row>
    <row r="12115" spans="1:6">
      <c r="A12115" s="231"/>
      <c r="B12115" s="16"/>
      <c r="C12115" s="16"/>
      <c r="D12115" s="16"/>
      <c r="E12115" s="16"/>
      <c r="F12115" s="16"/>
    </row>
    <row r="12116" spans="1:6">
      <c r="A12116" s="231"/>
      <c r="B12116" s="16"/>
      <c r="C12116" s="16"/>
      <c r="D12116" s="16"/>
      <c r="E12116" s="16"/>
      <c r="F12116" s="16"/>
    </row>
    <row r="12117" spans="1:6">
      <c r="A12117" s="231"/>
      <c r="B12117" s="16"/>
      <c r="C12117" s="16"/>
      <c r="D12117" s="16"/>
      <c r="E12117" s="16"/>
      <c r="F12117" s="16"/>
    </row>
    <row r="12118" spans="1:6">
      <c r="A12118" s="231"/>
      <c r="B12118" s="16"/>
      <c r="C12118" s="16"/>
      <c r="D12118" s="16"/>
      <c r="E12118" s="16"/>
      <c r="F12118" s="16"/>
    </row>
    <row r="12119" spans="1:6">
      <c r="A12119" s="231"/>
      <c r="B12119" s="16"/>
      <c r="C12119" s="16"/>
      <c r="D12119" s="16"/>
      <c r="E12119" s="16"/>
      <c r="F12119" s="16"/>
    </row>
    <row r="12120" spans="1:6">
      <c r="A12120" s="231"/>
      <c r="B12120" s="16"/>
      <c r="C12120" s="16"/>
      <c r="D12120" s="16"/>
      <c r="E12120" s="16"/>
      <c r="F12120" s="16"/>
    </row>
    <row r="12121" spans="1:6">
      <c r="A12121" s="231"/>
      <c r="B12121" s="16"/>
      <c r="C12121" s="16"/>
      <c r="D12121" s="16"/>
      <c r="E12121" s="16"/>
      <c r="F12121" s="16"/>
    </row>
    <row r="12122" spans="1:6">
      <c r="A12122" s="231"/>
      <c r="B12122" s="16"/>
      <c r="C12122" s="16"/>
      <c r="D12122" s="16"/>
      <c r="E12122" s="16"/>
      <c r="F12122" s="16"/>
    </row>
    <row r="12123" spans="1:6">
      <c r="A12123" s="231"/>
      <c r="B12123" s="16"/>
      <c r="C12123" s="16"/>
      <c r="D12123" s="16"/>
      <c r="E12123" s="16"/>
      <c r="F12123" s="16"/>
    </row>
    <row r="12124" spans="1:6">
      <c r="A12124" s="231"/>
      <c r="B12124" s="16"/>
      <c r="C12124" s="16"/>
      <c r="D12124" s="16"/>
      <c r="E12124" s="16"/>
      <c r="F12124" s="16"/>
    </row>
    <row r="12125" spans="1:6">
      <c r="A12125" s="231"/>
      <c r="B12125" s="16"/>
      <c r="C12125" s="16"/>
      <c r="D12125" s="16"/>
      <c r="E12125" s="16"/>
      <c r="F12125" s="16"/>
    </row>
    <row r="12126" spans="1:6">
      <c r="A12126" s="231"/>
      <c r="B12126" s="16"/>
      <c r="C12126" s="16"/>
      <c r="D12126" s="16"/>
      <c r="E12126" s="16"/>
      <c r="F12126" s="16"/>
    </row>
    <row r="12127" spans="1:6">
      <c r="A12127" s="231"/>
      <c r="B12127" s="16"/>
      <c r="C12127" s="16"/>
      <c r="D12127" s="16"/>
      <c r="E12127" s="16"/>
      <c r="F12127" s="16"/>
    </row>
    <row r="12128" spans="1:6">
      <c r="A12128" s="231"/>
      <c r="B12128" s="16"/>
      <c r="C12128" s="16"/>
      <c r="D12128" s="16"/>
      <c r="E12128" s="16"/>
      <c r="F12128" s="16"/>
    </row>
    <row r="12129" spans="1:6">
      <c r="A12129" s="231"/>
      <c r="B12129" s="16"/>
      <c r="C12129" s="16"/>
      <c r="D12129" s="16"/>
      <c r="E12129" s="16"/>
      <c r="F12129" s="16"/>
    </row>
    <row r="12130" spans="1:6">
      <c r="A12130" s="231"/>
      <c r="B12130" s="16"/>
      <c r="C12130" s="16"/>
      <c r="D12130" s="16"/>
      <c r="E12130" s="16"/>
      <c r="F12130" s="16"/>
    </row>
    <row r="12131" spans="1:6">
      <c r="A12131" s="231"/>
      <c r="B12131" s="16"/>
      <c r="C12131" s="16"/>
      <c r="D12131" s="16"/>
      <c r="E12131" s="16"/>
      <c r="F12131" s="16"/>
    </row>
    <row r="12132" spans="1:6">
      <c r="A12132" s="231"/>
      <c r="B12132" s="16"/>
      <c r="C12132" s="16"/>
      <c r="D12132" s="16"/>
      <c r="E12132" s="16"/>
      <c r="F12132" s="16"/>
    </row>
    <row r="12133" spans="1:6">
      <c r="A12133" s="231"/>
      <c r="B12133" s="16"/>
      <c r="C12133" s="16"/>
      <c r="D12133" s="16"/>
      <c r="E12133" s="16"/>
      <c r="F12133" s="16"/>
    </row>
    <row r="12134" spans="1:6">
      <c r="A12134" s="231"/>
      <c r="B12134" s="16"/>
      <c r="C12134" s="16"/>
      <c r="D12134" s="16"/>
      <c r="E12134" s="16"/>
      <c r="F12134" s="16"/>
    </row>
    <row r="12135" spans="1:6">
      <c r="A12135" s="231"/>
      <c r="B12135" s="16"/>
      <c r="C12135" s="16"/>
      <c r="D12135" s="16"/>
      <c r="E12135" s="16"/>
      <c r="F12135" s="16"/>
    </row>
    <row r="12136" spans="1:6">
      <c r="A12136" s="231"/>
      <c r="B12136" s="16"/>
      <c r="C12136" s="16"/>
      <c r="D12136" s="16"/>
      <c r="E12136" s="16"/>
      <c r="F12136" s="16"/>
    </row>
    <row r="12137" spans="1:6">
      <c r="A12137" s="231"/>
      <c r="B12137" s="16"/>
      <c r="C12137" s="16"/>
      <c r="D12137" s="16"/>
      <c r="E12137" s="16"/>
      <c r="F12137" s="16"/>
    </row>
    <row r="12138" spans="1:6">
      <c r="A12138" s="231"/>
      <c r="B12138" s="16"/>
      <c r="C12138" s="16"/>
      <c r="D12138" s="16"/>
      <c r="E12138" s="16"/>
      <c r="F12138" s="16"/>
    </row>
    <row r="12139" spans="1:6">
      <c r="A12139" s="231"/>
      <c r="B12139" s="16"/>
      <c r="C12139" s="16"/>
      <c r="D12139" s="16"/>
      <c r="E12139" s="16"/>
      <c r="F12139" s="16"/>
    </row>
    <row r="12140" spans="1:6">
      <c r="A12140" s="231"/>
      <c r="B12140" s="16"/>
      <c r="C12140" s="16"/>
      <c r="D12140" s="16"/>
      <c r="E12140" s="16"/>
      <c r="F12140" s="16"/>
    </row>
    <row r="12141" spans="1:6">
      <c r="A12141" s="231"/>
      <c r="B12141" s="16"/>
      <c r="C12141" s="16"/>
      <c r="D12141" s="16"/>
      <c r="E12141" s="16"/>
      <c r="F12141" s="16"/>
    </row>
    <row r="12142" spans="1:6">
      <c r="A12142" s="231"/>
      <c r="B12142" s="16"/>
      <c r="C12142" s="16"/>
      <c r="D12142" s="16"/>
      <c r="E12142" s="16"/>
      <c r="F12142" s="16"/>
    </row>
    <row r="12143" spans="1:6">
      <c r="A12143" s="231"/>
      <c r="B12143" s="16"/>
      <c r="C12143" s="16"/>
      <c r="D12143" s="16"/>
      <c r="E12143" s="16"/>
      <c r="F12143" s="16"/>
    </row>
    <row r="12144" spans="1:6">
      <c r="A12144" s="231"/>
      <c r="B12144" s="16"/>
      <c r="C12144" s="16"/>
      <c r="D12144" s="16"/>
      <c r="E12144" s="16"/>
      <c r="F12144" s="16"/>
    </row>
    <row r="12145" spans="1:6">
      <c r="A12145" s="231"/>
      <c r="B12145" s="16"/>
      <c r="C12145" s="16"/>
      <c r="D12145" s="16"/>
      <c r="E12145" s="16"/>
      <c r="F12145" s="16"/>
    </row>
    <row r="12146" spans="1:6">
      <c r="A12146" s="231"/>
      <c r="B12146" s="16"/>
      <c r="C12146" s="16"/>
      <c r="D12146" s="16"/>
      <c r="E12146" s="16"/>
      <c r="F12146" s="16"/>
    </row>
    <row r="12147" spans="1:6">
      <c r="A12147" s="231"/>
      <c r="B12147" s="16"/>
      <c r="C12147" s="16"/>
      <c r="D12147" s="16"/>
      <c r="E12147" s="16"/>
      <c r="F12147" s="16"/>
    </row>
    <row r="12148" spans="1:6">
      <c r="A12148" s="231"/>
      <c r="B12148" s="16"/>
      <c r="C12148" s="16"/>
      <c r="D12148" s="16"/>
      <c r="E12148" s="16"/>
      <c r="F12148" s="16"/>
    </row>
    <row r="12149" spans="1:6">
      <c r="A12149" s="231"/>
      <c r="B12149" s="16"/>
      <c r="C12149" s="16"/>
      <c r="D12149" s="16"/>
      <c r="E12149" s="16"/>
      <c r="F12149" s="16"/>
    </row>
    <row r="12150" spans="1:6">
      <c r="A12150" s="231"/>
      <c r="B12150" s="16"/>
      <c r="C12150" s="16"/>
      <c r="D12150" s="16"/>
      <c r="E12150" s="16"/>
      <c r="F12150" s="16"/>
    </row>
    <row r="12151" spans="1:6">
      <c r="A12151" s="231"/>
      <c r="B12151" s="16"/>
      <c r="C12151" s="16"/>
      <c r="D12151" s="16"/>
      <c r="E12151" s="16"/>
      <c r="F12151" s="16"/>
    </row>
    <row r="12152" spans="1:6">
      <c r="A12152" s="231"/>
      <c r="B12152" s="16"/>
      <c r="C12152" s="16"/>
      <c r="D12152" s="16"/>
      <c r="E12152" s="16"/>
      <c r="F12152" s="16"/>
    </row>
    <row r="12153" spans="1:6">
      <c r="A12153" s="231"/>
      <c r="B12153" s="16"/>
      <c r="C12153" s="16"/>
      <c r="D12153" s="16"/>
      <c r="E12153" s="16"/>
      <c r="F12153" s="16"/>
    </row>
    <row r="12154" spans="1:6">
      <c r="A12154" s="231"/>
      <c r="B12154" s="16"/>
      <c r="C12154" s="16"/>
      <c r="D12154" s="16"/>
      <c r="E12154" s="16"/>
      <c r="F12154" s="16"/>
    </row>
    <row r="12155" spans="1:6">
      <c r="A12155" s="231"/>
      <c r="B12155" s="16"/>
      <c r="C12155" s="16"/>
      <c r="D12155" s="16"/>
      <c r="E12155" s="16"/>
      <c r="F12155" s="16"/>
    </row>
    <row r="12156" spans="1:6">
      <c r="A12156" s="231"/>
      <c r="B12156" s="16"/>
      <c r="C12156" s="16"/>
      <c r="D12156" s="16"/>
      <c r="E12156" s="16"/>
      <c r="F12156" s="16"/>
    </row>
    <row r="12157" spans="1:6">
      <c r="A12157" s="231"/>
      <c r="B12157" s="16"/>
      <c r="C12157" s="16"/>
      <c r="D12157" s="16"/>
      <c r="E12157" s="16"/>
      <c r="F12157" s="16"/>
    </row>
    <row r="12158" spans="1:6">
      <c r="A12158" s="231"/>
      <c r="B12158" s="16"/>
      <c r="C12158" s="16"/>
      <c r="D12158" s="16"/>
      <c r="E12158" s="16"/>
      <c r="F12158" s="16"/>
    </row>
    <row r="12159" spans="1:6">
      <c r="A12159" s="231"/>
      <c r="B12159" s="16"/>
      <c r="C12159" s="16"/>
      <c r="D12159" s="16"/>
      <c r="E12159" s="16"/>
      <c r="F12159" s="16"/>
    </row>
    <row r="12160" spans="1:6">
      <c r="A12160" s="231"/>
      <c r="B12160" s="16"/>
      <c r="C12160" s="16"/>
      <c r="D12160" s="16"/>
      <c r="E12160" s="16"/>
      <c r="F12160" s="16"/>
    </row>
    <row r="12161" spans="1:6">
      <c r="A12161" s="231"/>
      <c r="B12161" s="16"/>
      <c r="C12161" s="16"/>
      <c r="D12161" s="16"/>
      <c r="E12161" s="16"/>
      <c r="F12161" s="16"/>
    </row>
    <row r="12162" spans="1:6">
      <c r="A12162" s="231"/>
      <c r="B12162" s="16"/>
      <c r="C12162" s="16"/>
      <c r="D12162" s="16"/>
      <c r="E12162" s="16"/>
      <c r="F12162" s="16"/>
    </row>
    <row r="12163" spans="1:6">
      <c r="A12163" s="231"/>
      <c r="B12163" s="16"/>
      <c r="C12163" s="16"/>
      <c r="D12163" s="16"/>
      <c r="E12163" s="16"/>
      <c r="F12163" s="16"/>
    </row>
    <row r="12164" spans="1:6">
      <c r="A12164" s="231"/>
      <c r="B12164" s="16"/>
      <c r="C12164" s="16"/>
      <c r="D12164" s="16"/>
      <c r="E12164" s="16"/>
      <c r="F12164" s="16"/>
    </row>
    <row r="12165" spans="1:6">
      <c r="A12165" s="231"/>
      <c r="B12165" s="16"/>
      <c r="C12165" s="16"/>
      <c r="D12165" s="16"/>
      <c r="E12165" s="16"/>
      <c r="F12165" s="16"/>
    </row>
    <row r="12166" spans="1:6">
      <c r="A12166" s="231"/>
      <c r="B12166" s="16"/>
      <c r="C12166" s="16"/>
      <c r="D12166" s="16"/>
      <c r="E12166" s="16"/>
      <c r="F12166" s="16"/>
    </row>
    <row r="12167" spans="1:6">
      <c r="A12167" s="231"/>
      <c r="B12167" s="16"/>
      <c r="C12167" s="16"/>
      <c r="D12167" s="16"/>
      <c r="E12167" s="16"/>
      <c r="F12167" s="16"/>
    </row>
    <row r="12168" spans="1:6">
      <c r="A12168" s="231"/>
      <c r="B12168" s="16"/>
      <c r="C12168" s="16"/>
      <c r="D12168" s="16"/>
      <c r="E12168" s="16"/>
      <c r="F12168" s="16"/>
    </row>
    <row r="12169" spans="1:6">
      <c r="A12169" s="231"/>
      <c r="B12169" s="16"/>
      <c r="C12169" s="16"/>
      <c r="D12169" s="16"/>
      <c r="E12169" s="16"/>
      <c r="F12169" s="16"/>
    </row>
    <row r="12170" spans="1:6">
      <c r="A12170" s="231"/>
      <c r="B12170" s="16"/>
      <c r="C12170" s="16"/>
      <c r="D12170" s="16"/>
      <c r="E12170" s="16"/>
      <c r="F12170" s="16"/>
    </row>
    <row r="12171" spans="1:6">
      <c r="A12171" s="231"/>
      <c r="B12171" s="16"/>
      <c r="C12171" s="16"/>
      <c r="D12171" s="16"/>
      <c r="E12171" s="16"/>
      <c r="F12171" s="16"/>
    </row>
    <row r="12172" spans="1:6">
      <c r="A12172" s="231"/>
      <c r="B12172" s="16"/>
      <c r="C12172" s="16"/>
      <c r="D12172" s="16"/>
      <c r="E12172" s="16"/>
      <c r="F12172" s="16"/>
    </row>
    <row r="12173" spans="1:6">
      <c r="A12173" s="231"/>
      <c r="B12173" s="16"/>
      <c r="C12173" s="16"/>
      <c r="D12173" s="16"/>
      <c r="E12173" s="16"/>
      <c r="F12173" s="16"/>
    </row>
    <row r="12174" spans="1:6">
      <c r="A12174" s="231"/>
      <c r="B12174" s="16"/>
      <c r="C12174" s="16"/>
      <c r="D12174" s="16"/>
      <c r="E12174" s="16"/>
      <c r="F12174" s="16"/>
    </row>
    <row r="12175" spans="1:6">
      <c r="A12175" s="231"/>
      <c r="B12175" s="16"/>
      <c r="C12175" s="16"/>
      <c r="D12175" s="16"/>
      <c r="E12175" s="16"/>
      <c r="F12175" s="16"/>
    </row>
    <row r="12176" spans="1:6">
      <c r="A12176" s="231"/>
      <c r="B12176" s="16"/>
      <c r="C12176" s="16"/>
      <c r="D12176" s="16"/>
      <c r="E12176" s="16"/>
      <c r="F12176" s="16"/>
    </row>
    <row r="12177" spans="1:6">
      <c r="A12177" s="231"/>
      <c r="B12177" s="16"/>
      <c r="C12177" s="16"/>
      <c r="D12177" s="16"/>
      <c r="E12177" s="16"/>
      <c r="F12177" s="16"/>
    </row>
    <row r="12178" spans="1:6">
      <c r="A12178" s="231"/>
      <c r="B12178" s="16"/>
      <c r="C12178" s="16"/>
      <c r="D12178" s="16"/>
      <c r="E12178" s="16"/>
      <c r="F12178" s="16"/>
    </row>
    <row r="12179" spans="1:6">
      <c r="A12179" s="231"/>
      <c r="B12179" s="16"/>
      <c r="C12179" s="16"/>
      <c r="D12179" s="16"/>
      <c r="E12179" s="16"/>
      <c r="F12179" s="16"/>
    </row>
    <row r="12180" spans="1:6">
      <c r="A12180" s="231"/>
      <c r="B12180" s="16"/>
      <c r="C12180" s="16"/>
      <c r="D12180" s="16"/>
      <c r="E12180" s="16"/>
      <c r="F12180" s="16"/>
    </row>
    <row r="12181" spans="1:6">
      <c r="A12181" s="231"/>
      <c r="B12181" s="16"/>
      <c r="C12181" s="16"/>
      <c r="D12181" s="16"/>
      <c r="E12181" s="16"/>
      <c r="F12181" s="16"/>
    </row>
    <row r="12182" spans="1:6">
      <c r="A12182" s="231"/>
      <c r="B12182" s="16"/>
      <c r="C12182" s="16"/>
      <c r="D12182" s="16"/>
      <c r="E12182" s="16"/>
      <c r="F12182" s="16"/>
    </row>
    <row r="12183" spans="1:6">
      <c r="A12183" s="231"/>
      <c r="B12183" s="16"/>
      <c r="C12183" s="16"/>
      <c r="D12183" s="16"/>
      <c r="E12183" s="16"/>
      <c r="F12183" s="16"/>
    </row>
    <row r="12184" spans="1:6">
      <c r="A12184" s="231"/>
      <c r="B12184" s="16"/>
      <c r="C12184" s="16"/>
      <c r="D12184" s="16"/>
      <c r="E12184" s="16"/>
      <c r="F12184" s="16"/>
    </row>
    <row r="12185" spans="1:6">
      <c r="A12185" s="231"/>
      <c r="B12185" s="16"/>
      <c r="C12185" s="16"/>
      <c r="D12185" s="16"/>
      <c r="E12185" s="16"/>
      <c r="F12185" s="16"/>
    </row>
    <row r="12186" spans="1:6">
      <c r="A12186" s="231"/>
      <c r="B12186" s="16"/>
      <c r="C12186" s="16"/>
      <c r="D12186" s="16"/>
      <c r="E12186" s="16"/>
      <c r="F12186" s="16"/>
    </row>
    <row r="12187" spans="1:6">
      <c r="A12187" s="231"/>
      <c r="B12187" s="16"/>
      <c r="C12187" s="16"/>
      <c r="D12187" s="16"/>
      <c r="E12187" s="16"/>
      <c r="F12187" s="16"/>
    </row>
    <row r="12188" spans="1:6">
      <c r="A12188" s="231"/>
      <c r="B12188" s="16"/>
      <c r="C12188" s="16"/>
      <c r="D12188" s="16"/>
      <c r="E12188" s="16"/>
      <c r="F12188" s="16"/>
    </row>
    <row r="12189" spans="1:6">
      <c r="A12189" s="231"/>
      <c r="B12189" s="16"/>
      <c r="C12189" s="16"/>
      <c r="D12189" s="16"/>
      <c r="E12189" s="16"/>
      <c r="F12189" s="16"/>
    </row>
    <row r="12190" spans="1:6">
      <c r="A12190" s="231"/>
      <c r="B12190" s="16"/>
      <c r="C12190" s="16"/>
      <c r="D12190" s="16"/>
      <c r="E12190" s="16"/>
      <c r="F12190" s="16"/>
    </row>
    <row r="12191" spans="1:6">
      <c r="A12191" s="231"/>
      <c r="B12191" s="16"/>
      <c r="C12191" s="16"/>
      <c r="D12191" s="16"/>
      <c r="E12191" s="16"/>
      <c r="F12191" s="16"/>
    </row>
    <row r="12192" spans="1:6">
      <c r="A12192" s="231"/>
      <c r="B12192" s="16"/>
      <c r="C12192" s="16"/>
      <c r="D12192" s="16"/>
      <c r="E12192" s="16"/>
      <c r="F12192" s="16"/>
    </row>
    <row r="12193" spans="1:6">
      <c r="A12193" s="231"/>
      <c r="B12193" s="16"/>
      <c r="C12193" s="16"/>
      <c r="D12193" s="16"/>
      <c r="E12193" s="16"/>
      <c r="F12193" s="16"/>
    </row>
    <row r="12194" spans="1:6">
      <c r="A12194" s="231"/>
      <c r="B12194" s="16"/>
      <c r="C12194" s="16"/>
      <c r="D12194" s="16"/>
      <c r="E12194" s="16"/>
      <c r="F12194" s="16"/>
    </row>
    <row r="12195" spans="1:6">
      <c r="A12195" s="231"/>
      <c r="B12195" s="16"/>
      <c r="C12195" s="16"/>
      <c r="D12195" s="16"/>
      <c r="E12195" s="16"/>
      <c r="F12195" s="16"/>
    </row>
    <row r="12196" spans="1:6">
      <c r="A12196" s="231"/>
      <c r="B12196" s="16"/>
      <c r="C12196" s="16"/>
      <c r="D12196" s="16"/>
      <c r="E12196" s="16"/>
      <c r="F12196" s="16"/>
    </row>
    <row r="12197" spans="1:6">
      <c r="A12197" s="231"/>
      <c r="B12197" s="16"/>
      <c r="C12197" s="16"/>
      <c r="D12197" s="16"/>
      <c r="E12197" s="16"/>
      <c r="F12197" s="16"/>
    </row>
    <row r="12198" spans="1:6">
      <c r="A12198" s="231"/>
      <c r="B12198" s="16"/>
      <c r="C12198" s="16"/>
      <c r="D12198" s="16"/>
      <c r="E12198" s="16"/>
      <c r="F12198" s="16"/>
    </row>
    <row r="12199" spans="1:6">
      <c r="A12199" s="231"/>
      <c r="B12199" s="16"/>
      <c r="C12199" s="16"/>
      <c r="D12199" s="16"/>
      <c r="E12199" s="16"/>
      <c r="F12199" s="16"/>
    </row>
    <row r="12200" spans="1:6">
      <c r="A12200" s="231"/>
      <c r="B12200" s="16"/>
      <c r="C12200" s="16"/>
      <c r="D12200" s="16"/>
      <c r="E12200" s="16"/>
      <c r="F12200" s="16"/>
    </row>
    <row r="12201" spans="1:6">
      <c r="A12201" s="231"/>
      <c r="B12201" s="16"/>
      <c r="C12201" s="16"/>
      <c r="D12201" s="16"/>
      <c r="E12201" s="16"/>
      <c r="F12201" s="16"/>
    </row>
    <row r="12202" spans="1:6">
      <c r="A12202" s="231"/>
      <c r="B12202" s="16"/>
      <c r="C12202" s="16"/>
      <c r="D12202" s="16"/>
      <c r="E12202" s="16"/>
      <c r="F12202" s="16"/>
    </row>
    <row r="12203" spans="1:6">
      <c r="A12203" s="231"/>
      <c r="B12203" s="16"/>
      <c r="C12203" s="16"/>
      <c r="D12203" s="16"/>
      <c r="E12203" s="16"/>
      <c r="F12203" s="16"/>
    </row>
    <row r="12204" spans="1:6">
      <c r="A12204" s="231"/>
      <c r="B12204" s="16"/>
      <c r="C12204" s="16"/>
      <c r="D12204" s="16"/>
      <c r="E12204" s="16"/>
      <c r="F12204" s="16"/>
    </row>
    <row r="12205" spans="1:6">
      <c r="A12205" s="231"/>
      <c r="B12205" s="16"/>
      <c r="C12205" s="16"/>
      <c r="D12205" s="16"/>
      <c r="E12205" s="16"/>
      <c r="F12205" s="16"/>
    </row>
    <row r="12206" spans="1:6">
      <c r="A12206" s="231"/>
      <c r="B12206" s="16"/>
      <c r="C12206" s="16"/>
      <c r="D12206" s="16"/>
      <c r="E12206" s="16"/>
      <c r="F12206" s="16"/>
    </row>
    <row r="12207" spans="1:6">
      <c r="A12207" s="231"/>
      <c r="B12207" s="16"/>
      <c r="C12207" s="16"/>
      <c r="D12207" s="16"/>
      <c r="E12207" s="16"/>
      <c r="F12207" s="16"/>
    </row>
    <row r="12208" spans="1:6">
      <c r="A12208" s="231"/>
      <c r="B12208" s="16"/>
      <c r="C12208" s="16"/>
      <c r="D12208" s="16"/>
      <c r="E12208" s="16"/>
      <c r="F12208" s="16"/>
    </row>
    <row r="12209" spans="1:6">
      <c r="A12209" s="231"/>
      <c r="B12209" s="16"/>
      <c r="C12209" s="16"/>
      <c r="D12209" s="16"/>
      <c r="E12209" s="16"/>
      <c r="F12209" s="16"/>
    </row>
    <row r="12210" spans="1:6">
      <c r="A12210" s="231"/>
      <c r="B12210" s="16"/>
      <c r="C12210" s="16"/>
      <c r="D12210" s="16"/>
      <c r="E12210" s="16"/>
      <c r="F12210" s="16"/>
    </row>
    <row r="12211" spans="1:6">
      <c r="A12211" s="231"/>
      <c r="B12211" s="16"/>
      <c r="C12211" s="16"/>
      <c r="D12211" s="16"/>
      <c r="E12211" s="16"/>
      <c r="F12211" s="16"/>
    </row>
    <row r="12212" spans="1:6">
      <c r="A12212" s="231"/>
      <c r="B12212" s="16"/>
      <c r="C12212" s="16"/>
      <c r="D12212" s="16"/>
      <c r="E12212" s="16"/>
      <c r="F12212" s="16"/>
    </row>
    <row r="12213" spans="1:6">
      <c r="A12213" s="231"/>
      <c r="B12213" s="16"/>
      <c r="C12213" s="16"/>
      <c r="D12213" s="16"/>
      <c r="E12213" s="16"/>
      <c r="F12213" s="16"/>
    </row>
    <row r="12214" spans="1:6">
      <c r="A12214" s="231"/>
      <c r="B12214" s="16"/>
      <c r="C12214" s="16"/>
      <c r="D12214" s="16"/>
      <c r="E12214" s="16"/>
      <c r="F12214" s="16"/>
    </row>
    <row r="12215" spans="1:6">
      <c r="A12215" s="231"/>
      <c r="B12215" s="16"/>
      <c r="C12215" s="16"/>
      <c r="D12215" s="16"/>
      <c r="E12215" s="16"/>
      <c r="F12215" s="16"/>
    </row>
    <row r="12216" spans="1:6">
      <c r="A12216" s="231"/>
      <c r="B12216" s="16"/>
      <c r="C12216" s="16"/>
      <c r="D12216" s="16"/>
      <c r="E12216" s="16"/>
      <c r="F12216" s="16"/>
    </row>
    <row r="12217" spans="1:6">
      <c r="A12217" s="231"/>
      <c r="B12217" s="16"/>
      <c r="C12217" s="16"/>
      <c r="D12217" s="16"/>
      <c r="E12217" s="16"/>
      <c r="F12217" s="16"/>
    </row>
    <row r="12218" spans="1:6">
      <c r="A12218" s="231"/>
      <c r="B12218" s="16"/>
      <c r="C12218" s="16"/>
      <c r="D12218" s="16"/>
      <c r="E12218" s="16"/>
      <c r="F12218" s="16"/>
    </row>
    <row r="12219" spans="1:6">
      <c r="A12219" s="231"/>
      <c r="B12219" s="16"/>
      <c r="C12219" s="16"/>
      <c r="D12219" s="16"/>
      <c r="E12219" s="16"/>
      <c r="F12219" s="16"/>
    </row>
    <row r="12220" spans="1:6">
      <c r="A12220" s="231"/>
      <c r="B12220" s="16"/>
      <c r="C12220" s="16"/>
      <c r="D12220" s="16"/>
      <c r="E12220" s="16"/>
      <c r="F12220" s="16"/>
    </row>
    <row r="12221" spans="1:6">
      <c r="A12221" s="231"/>
      <c r="B12221" s="16"/>
      <c r="C12221" s="16"/>
      <c r="D12221" s="16"/>
      <c r="E12221" s="16"/>
      <c r="F12221" s="16"/>
    </row>
    <row r="12222" spans="1:6">
      <c r="A12222" s="231"/>
      <c r="B12222" s="16"/>
      <c r="C12222" s="16"/>
      <c r="D12222" s="16"/>
      <c r="E12222" s="16"/>
      <c r="F12222" s="16"/>
    </row>
    <row r="12223" spans="1:6">
      <c r="A12223" s="231"/>
      <c r="B12223" s="16"/>
      <c r="C12223" s="16"/>
      <c r="D12223" s="16"/>
      <c r="E12223" s="16"/>
      <c r="F12223" s="16"/>
    </row>
    <row r="12224" spans="1:6">
      <c r="A12224" s="231"/>
      <c r="B12224" s="16"/>
      <c r="C12224" s="16"/>
      <c r="D12224" s="16"/>
      <c r="E12224" s="16"/>
      <c r="F12224" s="16"/>
    </row>
    <row r="12225" spans="1:6">
      <c r="A12225" s="231"/>
      <c r="B12225" s="16"/>
      <c r="C12225" s="16"/>
      <c r="D12225" s="16"/>
      <c r="E12225" s="16"/>
      <c r="F12225" s="16"/>
    </row>
    <row r="12226" spans="1:6">
      <c r="A12226" s="231"/>
      <c r="B12226" s="16"/>
      <c r="C12226" s="16"/>
      <c r="D12226" s="16"/>
      <c r="E12226" s="16"/>
      <c r="F12226" s="16"/>
    </row>
    <row r="12227" spans="1:6">
      <c r="A12227" s="231"/>
      <c r="B12227" s="16"/>
      <c r="C12227" s="16"/>
      <c r="D12227" s="16"/>
      <c r="E12227" s="16"/>
      <c r="F12227" s="16"/>
    </row>
    <row r="12228" spans="1:6">
      <c r="A12228" s="231"/>
      <c r="B12228" s="16"/>
      <c r="C12228" s="16"/>
      <c r="D12228" s="16"/>
      <c r="E12228" s="16"/>
      <c r="F12228" s="16"/>
    </row>
    <row r="12229" spans="1:6">
      <c r="A12229" s="231"/>
      <c r="B12229" s="16"/>
      <c r="C12229" s="16"/>
      <c r="D12229" s="16"/>
      <c r="E12229" s="16"/>
      <c r="F12229" s="16"/>
    </row>
    <row r="12230" spans="1:6">
      <c r="A12230" s="231"/>
      <c r="B12230" s="16"/>
      <c r="C12230" s="16"/>
      <c r="D12230" s="16"/>
      <c r="E12230" s="16"/>
      <c r="F12230" s="16"/>
    </row>
    <row r="12231" spans="1:6">
      <c r="A12231" s="231"/>
      <c r="B12231" s="16"/>
      <c r="C12231" s="16"/>
      <c r="D12231" s="16"/>
      <c r="E12231" s="16"/>
      <c r="F12231" s="16"/>
    </row>
    <row r="12232" spans="1:6">
      <c r="A12232" s="231"/>
      <c r="B12232" s="16"/>
      <c r="C12232" s="16"/>
      <c r="D12232" s="16"/>
      <c r="E12232" s="16"/>
      <c r="F12232" s="16"/>
    </row>
    <row r="12233" spans="1:6">
      <c r="A12233" s="231"/>
      <c r="B12233" s="16"/>
      <c r="C12233" s="16"/>
      <c r="D12233" s="16"/>
      <c r="E12233" s="16"/>
      <c r="F12233" s="16"/>
    </row>
    <row r="12234" spans="1:6">
      <c r="A12234" s="231"/>
      <c r="B12234" s="16"/>
      <c r="C12234" s="16"/>
      <c r="D12234" s="16"/>
      <c r="E12234" s="16"/>
      <c r="F12234" s="16"/>
    </row>
    <row r="12235" spans="1:6">
      <c r="A12235" s="231"/>
      <c r="B12235" s="16"/>
      <c r="C12235" s="16"/>
      <c r="D12235" s="16"/>
      <c r="E12235" s="16"/>
      <c r="F12235" s="16"/>
    </row>
    <row r="12236" spans="1:6">
      <c r="A12236" s="231"/>
      <c r="B12236" s="16"/>
      <c r="C12236" s="16"/>
      <c r="D12236" s="16"/>
      <c r="E12236" s="16"/>
      <c r="F12236" s="16"/>
    </row>
    <row r="12237" spans="1:6">
      <c r="A12237" s="231"/>
      <c r="B12237" s="16"/>
      <c r="C12237" s="16"/>
      <c r="D12237" s="16"/>
      <c r="E12237" s="16"/>
      <c r="F12237" s="16"/>
    </row>
    <row r="12238" spans="1:6">
      <c r="A12238" s="231"/>
      <c r="B12238" s="16"/>
      <c r="C12238" s="16"/>
      <c r="D12238" s="16"/>
      <c r="E12238" s="16"/>
      <c r="F12238" s="16"/>
    </row>
    <row r="12239" spans="1:6">
      <c r="A12239" s="231"/>
      <c r="B12239" s="16"/>
      <c r="C12239" s="16"/>
      <c r="D12239" s="16"/>
      <c r="E12239" s="16"/>
      <c r="F12239" s="16"/>
    </row>
    <row r="12240" spans="1:6">
      <c r="A12240" s="231"/>
      <c r="B12240" s="16"/>
      <c r="C12240" s="16"/>
      <c r="D12240" s="16"/>
      <c r="E12240" s="16"/>
      <c r="F12240" s="16"/>
    </row>
    <row r="12241" spans="1:6">
      <c r="A12241" s="231"/>
      <c r="B12241" s="16"/>
      <c r="C12241" s="16"/>
      <c r="D12241" s="16"/>
      <c r="E12241" s="16"/>
      <c r="F12241" s="16"/>
    </row>
    <row r="12242" spans="1:6">
      <c r="A12242" s="231"/>
      <c r="B12242" s="16"/>
      <c r="C12242" s="16"/>
      <c r="D12242" s="16"/>
      <c r="E12242" s="16"/>
      <c r="F12242" s="16"/>
    </row>
    <row r="12243" spans="1:6">
      <c r="A12243" s="231"/>
      <c r="B12243" s="16"/>
      <c r="C12243" s="16"/>
      <c r="D12243" s="16"/>
      <c r="E12243" s="16"/>
      <c r="F12243" s="16"/>
    </row>
    <row r="12244" spans="1:6">
      <c r="A12244" s="231"/>
      <c r="B12244" s="16"/>
      <c r="C12244" s="16"/>
      <c r="D12244" s="16"/>
      <c r="E12244" s="16"/>
      <c r="F12244" s="16"/>
    </row>
    <row r="12245" spans="1:6">
      <c r="A12245" s="231"/>
      <c r="B12245" s="16"/>
      <c r="C12245" s="16"/>
      <c r="D12245" s="16"/>
      <c r="E12245" s="16"/>
      <c r="F12245" s="16"/>
    </row>
    <row r="12246" spans="1:6">
      <c r="A12246" s="231"/>
      <c r="B12246" s="16"/>
      <c r="C12246" s="16"/>
      <c r="D12246" s="16"/>
      <c r="E12246" s="16"/>
      <c r="F12246" s="16"/>
    </row>
    <row r="12247" spans="1:6">
      <c r="A12247" s="231"/>
      <c r="B12247" s="16"/>
      <c r="C12247" s="16"/>
      <c r="D12247" s="16"/>
      <c r="E12247" s="16"/>
      <c r="F12247" s="16"/>
    </row>
    <row r="12248" spans="1:6">
      <c r="A12248" s="231"/>
      <c r="B12248" s="16"/>
      <c r="C12248" s="16"/>
      <c r="D12248" s="16"/>
      <c r="E12248" s="16"/>
      <c r="F12248" s="16"/>
    </row>
    <row r="12249" spans="1:6">
      <c r="A12249" s="231"/>
      <c r="B12249" s="16"/>
      <c r="C12249" s="16"/>
      <c r="D12249" s="16"/>
      <c r="E12249" s="16"/>
      <c r="F12249" s="16"/>
    </row>
    <row r="12250" spans="1:6">
      <c r="A12250" s="231"/>
      <c r="B12250" s="16"/>
      <c r="C12250" s="16"/>
      <c r="D12250" s="16"/>
      <c r="E12250" s="16"/>
      <c r="F12250" s="16"/>
    </row>
    <row r="12251" spans="1:6">
      <c r="A12251" s="231"/>
      <c r="B12251" s="16"/>
      <c r="C12251" s="16"/>
      <c r="D12251" s="16"/>
      <c r="E12251" s="16"/>
      <c r="F12251" s="16"/>
    </row>
    <row r="12252" spans="1:6">
      <c r="A12252" s="231"/>
      <c r="B12252" s="16"/>
      <c r="C12252" s="16"/>
      <c r="D12252" s="16"/>
      <c r="E12252" s="16"/>
      <c r="F12252" s="16"/>
    </row>
    <row r="12253" spans="1:6">
      <c r="A12253" s="231"/>
      <c r="B12253" s="16"/>
      <c r="C12253" s="16"/>
      <c r="D12253" s="16"/>
      <c r="E12253" s="16"/>
      <c r="F12253" s="16"/>
    </row>
    <row r="12254" spans="1:6">
      <c r="A12254" s="231"/>
      <c r="B12254" s="16"/>
      <c r="C12254" s="16"/>
      <c r="D12254" s="16"/>
      <c r="E12254" s="16"/>
      <c r="F12254" s="16"/>
    </row>
    <row r="12255" spans="1:6">
      <c r="A12255" s="231"/>
      <c r="B12255" s="16"/>
      <c r="C12255" s="16"/>
      <c r="D12255" s="16"/>
      <c r="E12255" s="16"/>
      <c r="F12255" s="16"/>
    </row>
    <row r="12256" spans="1:6">
      <c r="A12256" s="231"/>
      <c r="B12256" s="16"/>
      <c r="C12256" s="16"/>
      <c r="D12256" s="16"/>
      <c r="E12256" s="16"/>
      <c r="F12256" s="16"/>
    </row>
    <row r="12257" spans="1:6">
      <c r="A12257" s="231"/>
      <c r="B12257" s="16"/>
      <c r="C12257" s="16"/>
      <c r="D12257" s="16"/>
      <c r="E12257" s="16"/>
      <c r="F12257" s="16"/>
    </row>
    <row r="12258" spans="1:6">
      <c r="A12258" s="231"/>
      <c r="B12258" s="16"/>
      <c r="C12258" s="16"/>
      <c r="D12258" s="16"/>
      <c r="E12258" s="16"/>
      <c r="F12258" s="16"/>
    </row>
    <row r="12259" spans="1:6">
      <c r="A12259" s="231"/>
      <c r="B12259" s="16"/>
      <c r="C12259" s="16"/>
      <c r="D12259" s="16"/>
      <c r="E12259" s="16"/>
      <c r="F12259" s="16"/>
    </row>
    <row r="12260" spans="1:6">
      <c r="A12260" s="231"/>
      <c r="B12260" s="16"/>
      <c r="C12260" s="16"/>
      <c r="D12260" s="16"/>
      <c r="E12260" s="16"/>
      <c r="F12260" s="16"/>
    </row>
    <row r="12261" spans="1:6">
      <c r="A12261" s="231"/>
      <c r="B12261" s="16"/>
      <c r="C12261" s="16"/>
      <c r="D12261" s="16"/>
      <c r="E12261" s="16"/>
      <c r="F12261" s="16"/>
    </row>
    <row r="12262" spans="1:6">
      <c r="A12262" s="231"/>
      <c r="B12262" s="16"/>
      <c r="C12262" s="16"/>
      <c r="D12262" s="16"/>
      <c r="E12262" s="16"/>
      <c r="F12262" s="16"/>
    </row>
    <row r="12263" spans="1:6">
      <c r="A12263" s="231"/>
      <c r="B12263" s="16"/>
      <c r="C12263" s="16"/>
      <c r="D12263" s="16"/>
      <c r="E12263" s="16"/>
      <c r="F12263" s="16"/>
    </row>
    <row r="12264" spans="1:6">
      <c r="A12264" s="231"/>
      <c r="B12264" s="16"/>
      <c r="C12264" s="16"/>
      <c r="D12264" s="16"/>
      <c r="E12264" s="16"/>
      <c r="F12264" s="16"/>
    </row>
    <row r="12265" spans="1:6">
      <c r="A12265" s="231"/>
      <c r="B12265" s="16"/>
      <c r="C12265" s="16"/>
      <c r="D12265" s="16"/>
      <c r="E12265" s="16"/>
      <c r="F12265" s="16"/>
    </row>
    <row r="12266" spans="1:6">
      <c r="A12266" s="231"/>
      <c r="B12266" s="16"/>
      <c r="C12266" s="16"/>
      <c r="D12266" s="16"/>
      <c r="E12266" s="16"/>
      <c r="F12266" s="16"/>
    </row>
    <row r="12267" spans="1:6">
      <c r="A12267" s="231"/>
      <c r="B12267" s="16"/>
      <c r="C12267" s="16"/>
      <c r="D12267" s="16"/>
      <c r="E12267" s="16"/>
      <c r="F12267" s="16"/>
    </row>
    <row r="12268" spans="1:6">
      <c r="A12268" s="231"/>
      <c r="B12268" s="16"/>
      <c r="C12268" s="16"/>
      <c r="D12268" s="16"/>
      <c r="E12268" s="16"/>
      <c r="F12268" s="16"/>
    </row>
    <row r="12269" spans="1:6">
      <c r="A12269" s="231"/>
      <c r="B12269" s="16"/>
      <c r="C12269" s="16"/>
      <c r="D12269" s="16"/>
      <c r="E12269" s="16"/>
      <c r="F12269" s="16"/>
    </row>
    <row r="12270" spans="1:6">
      <c r="A12270" s="231"/>
      <c r="B12270" s="16"/>
      <c r="C12270" s="16"/>
      <c r="D12270" s="16"/>
      <c r="E12270" s="16"/>
      <c r="F12270" s="16"/>
    </row>
    <row r="12271" spans="1:6">
      <c r="A12271" s="231"/>
      <c r="B12271" s="16"/>
      <c r="C12271" s="16"/>
      <c r="D12271" s="16"/>
      <c r="E12271" s="16"/>
      <c r="F12271" s="16"/>
    </row>
    <row r="12272" spans="1:6">
      <c r="A12272" s="231"/>
      <c r="B12272" s="16"/>
      <c r="C12272" s="16"/>
      <c r="D12272" s="16"/>
      <c r="E12272" s="16"/>
      <c r="F12272" s="16"/>
    </row>
    <row r="12273" spans="1:6">
      <c r="A12273" s="231"/>
      <c r="B12273" s="16"/>
      <c r="C12273" s="16"/>
      <c r="D12273" s="16"/>
      <c r="E12273" s="16"/>
      <c r="F12273" s="16"/>
    </row>
    <row r="12274" spans="1:6">
      <c r="A12274" s="231"/>
      <c r="B12274" s="16"/>
      <c r="C12274" s="16"/>
      <c r="D12274" s="16"/>
      <c r="E12274" s="16"/>
      <c r="F12274" s="16"/>
    </row>
    <row r="12275" spans="1:6">
      <c r="A12275" s="231"/>
      <c r="B12275" s="16"/>
      <c r="C12275" s="16"/>
      <c r="D12275" s="16"/>
      <c r="E12275" s="16"/>
      <c r="F12275" s="16"/>
    </row>
    <row r="12276" spans="1:6">
      <c r="A12276" s="231"/>
      <c r="B12276" s="16"/>
      <c r="C12276" s="16"/>
      <c r="D12276" s="16"/>
      <c r="E12276" s="16"/>
      <c r="F12276" s="16"/>
    </row>
    <row r="12277" spans="1:6">
      <c r="A12277" s="231"/>
      <c r="B12277" s="16"/>
      <c r="C12277" s="16"/>
      <c r="D12277" s="16"/>
      <c r="E12277" s="16"/>
      <c r="F12277" s="16"/>
    </row>
    <row r="12278" spans="1:6">
      <c r="A12278" s="231"/>
      <c r="B12278" s="16"/>
      <c r="C12278" s="16"/>
      <c r="D12278" s="16"/>
      <c r="E12278" s="16"/>
      <c r="F12278" s="16"/>
    </row>
    <row r="12279" spans="1:6">
      <c r="A12279" s="231"/>
      <c r="B12279" s="16"/>
      <c r="C12279" s="16"/>
      <c r="D12279" s="16"/>
      <c r="E12279" s="16"/>
      <c r="F12279" s="16"/>
    </row>
    <row r="12280" spans="1:6">
      <c r="A12280" s="231"/>
      <c r="B12280" s="16"/>
      <c r="C12280" s="16"/>
      <c r="D12280" s="16"/>
      <c r="E12280" s="16"/>
      <c r="F12280" s="16"/>
    </row>
    <row r="12281" spans="1:6">
      <c r="A12281" s="231"/>
      <c r="B12281" s="16"/>
      <c r="C12281" s="16"/>
      <c r="D12281" s="16"/>
      <c r="E12281" s="16"/>
      <c r="F12281" s="16"/>
    </row>
    <row r="12282" spans="1:6">
      <c r="A12282" s="231"/>
      <c r="B12282" s="16"/>
      <c r="C12282" s="16"/>
      <c r="D12282" s="16"/>
      <c r="E12282" s="16"/>
      <c r="F12282" s="16"/>
    </row>
    <row r="12283" spans="1:6">
      <c r="A12283" s="231"/>
      <c r="B12283" s="16"/>
      <c r="C12283" s="16"/>
      <c r="D12283" s="16"/>
      <c r="E12283" s="16"/>
      <c r="F12283" s="16"/>
    </row>
    <row r="12284" spans="1:6">
      <c r="A12284" s="231"/>
      <c r="B12284" s="16"/>
      <c r="C12284" s="16"/>
      <c r="D12284" s="16"/>
      <c r="E12284" s="16"/>
      <c r="F12284" s="16"/>
    </row>
    <row r="12285" spans="1:6">
      <c r="A12285" s="231"/>
      <c r="B12285" s="16"/>
      <c r="C12285" s="16"/>
      <c r="D12285" s="16"/>
      <c r="E12285" s="16"/>
      <c r="F12285" s="16"/>
    </row>
    <row r="12286" spans="1:6">
      <c r="A12286" s="231"/>
      <c r="B12286" s="16"/>
      <c r="C12286" s="16"/>
      <c r="D12286" s="16"/>
      <c r="E12286" s="16"/>
      <c r="F12286" s="16"/>
    </row>
    <row r="12287" spans="1:6">
      <c r="A12287" s="231"/>
      <c r="B12287" s="16"/>
      <c r="C12287" s="16"/>
      <c r="D12287" s="16"/>
      <c r="E12287" s="16"/>
      <c r="F12287" s="16"/>
    </row>
    <row r="12288" spans="1:6">
      <c r="A12288" s="231"/>
      <c r="B12288" s="16"/>
      <c r="C12288" s="16"/>
      <c r="D12288" s="16"/>
      <c r="E12288" s="16"/>
      <c r="F12288" s="16"/>
    </row>
    <row r="12289" spans="1:6">
      <c r="A12289" s="231"/>
      <c r="B12289" s="16"/>
      <c r="C12289" s="16"/>
      <c r="D12289" s="16"/>
      <c r="E12289" s="16"/>
      <c r="F12289" s="16"/>
    </row>
    <row r="12290" spans="1:6">
      <c r="A12290" s="231"/>
      <c r="B12290" s="16"/>
      <c r="C12290" s="16"/>
      <c r="D12290" s="16"/>
      <c r="E12290" s="16"/>
      <c r="F12290" s="16"/>
    </row>
    <row r="12291" spans="1:6">
      <c r="A12291" s="231"/>
      <c r="B12291" s="16"/>
      <c r="C12291" s="16"/>
      <c r="D12291" s="16"/>
      <c r="E12291" s="16"/>
      <c r="F12291" s="16"/>
    </row>
    <row r="12292" spans="1:6">
      <c r="A12292" s="231"/>
      <c r="B12292" s="16"/>
      <c r="C12292" s="16"/>
      <c r="D12292" s="16"/>
      <c r="E12292" s="16"/>
      <c r="F12292" s="16"/>
    </row>
    <row r="12293" spans="1:6">
      <c r="A12293" s="231"/>
      <c r="B12293" s="16"/>
      <c r="C12293" s="16"/>
      <c r="D12293" s="16"/>
      <c r="E12293" s="16"/>
      <c r="F12293" s="16"/>
    </row>
    <row r="12294" spans="1:6">
      <c r="A12294" s="231"/>
      <c r="B12294" s="16"/>
      <c r="C12294" s="16"/>
      <c r="D12294" s="16"/>
      <c r="E12294" s="16"/>
      <c r="F12294" s="16"/>
    </row>
    <row r="12295" spans="1:6">
      <c r="A12295" s="231"/>
      <c r="B12295" s="16"/>
      <c r="C12295" s="16"/>
      <c r="D12295" s="16"/>
      <c r="E12295" s="16"/>
      <c r="F12295" s="16"/>
    </row>
    <row r="12296" spans="1:6">
      <c r="A12296" s="231"/>
      <c r="B12296" s="16"/>
      <c r="C12296" s="16"/>
      <c r="D12296" s="16"/>
      <c r="E12296" s="16"/>
      <c r="F12296" s="16"/>
    </row>
    <row r="12297" spans="1:6">
      <c r="A12297" s="231"/>
      <c r="B12297" s="16"/>
      <c r="C12297" s="16"/>
      <c r="D12297" s="16"/>
      <c r="E12297" s="16"/>
      <c r="F12297" s="16"/>
    </row>
    <row r="12298" spans="1:6">
      <c r="A12298" s="231"/>
      <c r="B12298" s="16"/>
      <c r="C12298" s="16"/>
      <c r="D12298" s="16"/>
      <c r="E12298" s="16"/>
      <c r="F12298" s="16"/>
    </row>
    <row r="12299" spans="1:6">
      <c r="A12299" s="231"/>
      <c r="B12299" s="16"/>
      <c r="C12299" s="16"/>
      <c r="D12299" s="16"/>
      <c r="E12299" s="16"/>
      <c r="F12299" s="16"/>
    </row>
    <row r="12300" spans="1:6">
      <c r="A12300" s="231"/>
      <c r="B12300" s="16"/>
      <c r="C12300" s="16"/>
      <c r="D12300" s="16"/>
      <c r="E12300" s="16"/>
      <c r="F12300" s="16"/>
    </row>
    <row r="12301" spans="1:6">
      <c r="A12301" s="231"/>
      <c r="B12301" s="16"/>
      <c r="C12301" s="16"/>
      <c r="D12301" s="16"/>
      <c r="E12301" s="16"/>
      <c r="F12301" s="16"/>
    </row>
    <row r="12302" spans="1:6">
      <c r="A12302" s="231"/>
      <c r="B12302" s="16"/>
      <c r="C12302" s="16"/>
      <c r="D12302" s="16"/>
      <c r="E12302" s="16"/>
      <c r="F12302" s="16"/>
    </row>
    <row r="12303" spans="1:6">
      <c r="A12303" s="231"/>
      <c r="B12303" s="16"/>
      <c r="C12303" s="16"/>
      <c r="D12303" s="16"/>
      <c r="E12303" s="16"/>
      <c r="F12303" s="16"/>
    </row>
    <row r="12304" spans="1:6">
      <c r="A12304" s="231"/>
      <c r="B12304" s="16"/>
      <c r="C12304" s="16"/>
      <c r="D12304" s="16"/>
      <c r="E12304" s="16"/>
      <c r="F12304" s="16"/>
    </row>
    <row r="12305" spans="1:6">
      <c r="A12305" s="231"/>
      <c r="B12305" s="16"/>
      <c r="C12305" s="16"/>
      <c r="D12305" s="16"/>
      <c r="E12305" s="16"/>
      <c r="F12305" s="16"/>
    </row>
    <row r="12306" spans="1:6">
      <c r="A12306" s="231"/>
      <c r="B12306" s="16"/>
      <c r="C12306" s="16"/>
      <c r="D12306" s="16"/>
      <c r="E12306" s="16"/>
      <c r="F12306" s="16"/>
    </row>
    <row r="12307" spans="1:6">
      <c r="A12307" s="231"/>
      <c r="B12307" s="16"/>
      <c r="C12307" s="16"/>
      <c r="D12307" s="16"/>
      <c r="E12307" s="16"/>
      <c r="F12307" s="16"/>
    </row>
    <row r="12308" spans="1:6">
      <c r="A12308" s="231"/>
      <c r="B12308" s="16"/>
      <c r="C12308" s="16"/>
      <c r="D12308" s="16"/>
      <c r="E12308" s="16"/>
      <c r="F12308" s="16"/>
    </row>
    <row r="12309" spans="1:6">
      <c r="A12309" s="231"/>
      <c r="B12309" s="16"/>
      <c r="C12309" s="16"/>
      <c r="D12309" s="16"/>
      <c r="E12309" s="16"/>
      <c r="F12309" s="16"/>
    </row>
    <row r="12310" spans="1:6">
      <c r="A12310" s="231"/>
      <c r="B12310" s="16"/>
      <c r="C12310" s="16"/>
      <c r="D12310" s="16"/>
      <c r="E12310" s="16"/>
      <c r="F12310" s="16"/>
    </row>
    <row r="12311" spans="1:6">
      <c r="A12311" s="231"/>
      <c r="B12311" s="16"/>
      <c r="C12311" s="16"/>
      <c r="D12311" s="16"/>
      <c r="E12311" s="16"/>
      <c r="F12311" s="16"/>
    </row>
    <row r="12312" spans="1:6">
      <c r="A12312" s="231"/>
      <c r="B12312" s="16"/>
      <c r="C12312" s="16"/>
      <c r="D12312" s="16"/>
      <c r="E12312" s="16"/>
      <c r="F12312" s="16"/>
    </row>
    <row r="12313" spans="1:6">
      <c r="A12313" s="231"/>
      <c r="B12313" s="16"/>
      <c r="C12313" s="16"/>
      <c r="D12313" s="16"/>
      <c r="E12313" s="16"/>
      <c r="F12313" s="16"/>
    </row>
    <row r="12314" spans="1:6">
      <c r="A12314" s="231"/>
      <c r="B12314" s="16"/>
      <c r="C12314" s="16"/>
      <c r="D12314" s="16"/>
      <c r="E12314" s="16"/>
      <c r="F12314" s="16"/>
    </row>
    <row r="12315" spans="1:6">
      <c r="A12315" s="231"/>
      <c r="B12315" s="16"/>
      <c r="C12315" s="16"/>
      <c r="D12315" s="16"/>
      <c r="E12315" s="16"/>
      <c r="F12315" s="16"/>
    </row>
    <row r="12316" spans="1:6">
      <c r="A12316" s="231"/>
      <c r="B12316" s="16"/>
      <c r="C12316" s="16"/>
      <c r="D12316" s="16"/>
      <c r="E12316" s="16"/>
      <c r="F12316" s="16"/>
    </row>
    <row r="12317" spans="1:6">
      <c r="A12317" s="231"/>
      <c r="B12317" s="16"/>
      <c r="C12317" s="16"/>
      <c r="D12317" s="16"/>
      <c r="E12317" s="16"/>
      <c r="F12317" s="16"/>
    </row>
    <row r="12318" spans="1:6">
      <c r="A12318" s="231"/>
      <c r="B12318" s="16"/>
      <c r="C12318" s="16"/>
      <c r="D12318" s="16"/>
      <c r="E12318" s="16"/>
      <c r="F12318" s="16"/>
    </row>
    <row r="12319" spans="1:6">
      <c r="A12319" s="231"/>
      <c r="B12319" s="16"/>
      <c r="C12319" s="16"/>
      <c r="D12319" s="16"/>
      <c r="E12319" s="16"/>
      <c r="F12319" s="16"/>
    </row>
    <row r="12320" spans="1:6">
      <c r="A12320" s="231"/>
      <c r="B12320" s="16"/>
      <c r="C12320" s="16"/>
      <c r="D12320" s="16"/>
      <c r="E12320" s="16"/>
      <c r="F12320" s="16"/>
    </row>
    <row r="12321" spans="1:6">
      <c r="A12321" s="231"/>
      <c r="B12321" s="16"/>
      <c r="C12321" s="16"/>
      <c r="D12321" s="16"/>
      <c r="E12321" s="16"/>
      <c r="F12321" s="16"/>
    </row>
    <row r="12322" spans="1:6">
      <c r="A12322" s="231"/>
      <c r="B12322" s="16"/>
      <c r="C12322" s="16"/>
      <c r="D12322" s="16"/>
      <c r="E12322" s="16"/>
      <c r="F12322" s="16"/>
    </row>
    <row r="12323" spans="1:6">
      <c r="A12323" s="231"/>
      <c r="B12323" s="16"/>
      <c r="C12323" s="16"/>
      <c r="D12323" s="16"/>
      <c r="E12323" s="16"/>
      <c r="F12323" s="16"/>
    </row>
    <row r="12324" spans="1:6">
      <c r="A12324" s="231"/>
      <c r="B12324" s="16"/>
      <c r="C12324" s="16"/>
      <c r="D12324" s="16"/>
      <c r="E12324" s="16"/>
      <c r="F12324" s="16"/>
    </row>
    <row r="12325" spans="1:6">
      <c r="A12325" s="231"/>
      <c r="B12325" s="16"/>
      <c r="C12325" s="16"/>
      <c r="D12325" s="16"/>
      <c r="E12325" s="16"/>
      <c r="F12325" s="16"/>
    </row>
    <row r="12326" spans="1:6">
      <c r="A12326" s="231"/>
      <c r="B12326" s="16"/>
      <c r="C12326" s="16"/>
      <c r="D12326" s="16"/>
      <c r="E12326" s="16"/>
      <c r="F12326" s="16"/>
    </row>
    <row r="12327" spans="1:6">
      <c r="A12327" s="231"/>
      <c r="B12327" s="16"/>
      <c r="C12327" s="16"/>
      <c r="D12327" s="16"/>
      <c r="E12327" s="16"/>
      <c r="F12327" s="16"/>
    </row>
    <row r="12328" spans="1:6">
      <c r="A12328" s="231"/>
      <c r="B12328" s="16"/>
      <c r="C12328" s="16"/>
      <c r="D12328" s="16"/>
      <c r="E12328" s="16"/>
      <c r="F12328" s="16"/>
    </row>
    <row r="12329" spans="1:6">
      <c r="A12329" s="231"/>
      <c r="B12329" s="16"/>
      <c r="C12329" s="16"/>
      <c r="D12329" s="16"/>
      <c r="E12329" s="16"/>
      <c r="F12329" s="16"/>
    </row>
    <row r="12330" spans="1:6">
      <c r="A12330" s="231"/>
      <c r="B12330" s="16"/>
      <c r="C12330" s="16"/>
      <c r="D12330" s="16"/>
      <c r="E12330" s="16"/>
      <c r="F12330" s="16"/>
    </row>
    <row r="12331" spans="1:6">
      <c r="A12331" s="231"/>
      <c r="B12331" s="16"/>
      <c r="C12331" s="16"/>
      <c r="D12331" s="16"/>
      <c r="E12331" s="16"/>
      <c r="F12331" s="16"/>
    </row>
    <row r="12332" spans="1:6">
      <c r="A12332" s="231"/>
      <c r="B12332" s="16"/>
      <c r="C12332" s="16"/>
      <c r="D12332" s="16"/>
      <c r="E12332" s="16"/>
      <c r="F12332" s="16"/>
    </row>
    <row r="12333" spans="1:6">
      <c r="A12333" s="231"/>
      <c r="B12333" s="16"/>
      <c r="C12333" s="16"/>
      <c r="D12333" s="16"/>
      <c r="E12333" s="16"/>
      <c r="F12333" s="16"/>
    </row>
    <row r="12334" spans="1:6">
      <c r="A12334" s="231"/>
      <c r="B12334" s="16"/>
      <c r="C12334" s="16"/>
      <c r="D12334" s="16"/>
      <c r="E12334" s="16"/>
      <c r="F12334" s="16"/>
    </row>
    <row r="12335" spans="1:6">
      <c r="A12335" s="231"/>
      <c r="B12335" s="16"/>
      <c r="C12335" s="16"/>
      <c r="D12335" s="16"/>
      <c r="E12335" s="16"/>
      <c r="F12335" s="16"/>
    </row>
    <row r="12336" spans="1:6">
      <c r="A12336" s="231"/>
      <c r="B12336" s="16"/>
      <c r="C12336" s="16"/>
      <c r="D12336" s="16"/>
      <c r="E12336" s="16"/>
      <c r="F12336" s="16"/>
    </row>
    <row r="12337" spans="1:6">
      <c r="A12337" s="231"/>
      <c r="B12337" s="16"/>
      <c r="C12337" s="16"/>
      <c r="D12337" s="16"/>
      <c r="E12337" s="16"/>
      <c r="F12337" s="16"/>
    </row>
    <row r="12338" spans="1:6">
      <c r="A12338" s="231"/>
      <c r="B12338" s="16"/>
      <c r="C12338" s="16"/>
      <c r="D12338" s="16"/>
      <c r="E12338" s="16"/>
      <c r="F12338" s="16"/>
    </row>
    <row r="12339" spans="1:6">
      <c r="A12339" s="231"/>
      <c r="B12339" s="16"/>
      <c r="C12339" s="16"/>
      <c r="D12339" s="16"/>
      <c r="E12339" s="16"/>
      <c r="F12339" s="16"/>
    </row>
    <row r="12340" spans="1:6">
      <c r="A12340" s="231"/>
      <c r="B12340" s="16"/>
      <c r="C12340" s="16"/>
      <c r="D12340" s="16"/>
      <c r="E12340" s="16"/>
      <c r="F12340" s="16"/>
    </row>
    <row r="12341" spans="1:6">
      <c r="A12341" s="231"/>
      <c r="B12341" s="16"/>
      <c r="C12341" s="16"/>
      <c r="D12341" s="16"/>
      <c r="E12341" s="16"/>
      <c r="F12341" s="16"/>
    </row>
    <row r="12342" spans="1:6">
      <c r="A12342" s="231"/>
      <c r="B12342" s="16"/>
      <c r="C12342" s="16"/>
      <c r="D12342" s="16"/>
      <c r="E12342" s="16"/>
      <c r="F12342" s="16"/>
    </row>
    <row r="12343" spans="1:6">
      <c r="A12343" s="231"/>
      <c r="B12343" s="16"/>
      <c r="C12343" s="16"/>
      <c r="D12343" s="16"/>
      <c r="E12343" s="16"/>
      <c r="F12343" s="16"/>
    </row>
    <row r="12344" spans="1:6">
      <c r="A12344" s="231"/>
      <c r="B12344" s="16"/>
      <c r="C12344" s="16"/>
      <c r="D12344" s="16"/>
      <c r="E12344" s="16"/>
      <c r="F12344" s="16"/>
    </row>
    <row r="12345" spans="1:6">
      <c r="A12345" s="231"/>
      <c r="B12345" s="16"/>
      <c r="C12345" s="16"/>
      <c r="D12345" s="16"/>
      <c r="E12345" s="16"/>
      <c r="F12345" s="16"/>
    </row>
    <row r="12346" spans="1:6">
      <c r="A12346" s="231"/>
      <c r="B12346" s="16"/>
      <c r="C12346" s="16"/>
      <c r="D12346" s="16"/>
      <c r="E12346" s="16"/>
      <c r="F12346" s="16"/>
    </row>
    <row r="12347" spans="1:6">
      <c r="A12347" s="231"/>
      <c r="B12347" s="16"/>
      <c r="C12347" s="16"/>
      <c r="D12347" s="16"/>
      <c r="E12347" s="16"/>
      <c r="F12347" s="16"/>
    </row>
    <row r="12348" spans="1:6">
      <c r="A12348" s="231"/>
      <c r="B12348" s="16"/>
      <c r="C12348" s="16"/>
      <c r="D12348" s="16"/>
      <c r="E12348" s="16"/>
      <c r="F12348" s="16"/>
    </row>
    <row r="12349" spans="1:6">
      <c r="A12349" s="231"/>
      <c r="B12349" s="16"/>
      <c r="C12349" s="16"/>
      <c r="D12349" s="16"/>
      <c r="E12349" s="16"/>
      <c r="F12349" s="16"/>
    </row>
    <row r="12350" spans="1:6">
      <c r="A12350" s="231"/>
      <c r="B12350" s="16"/>
      <c r="C12350" s="16"/>
      <c r="D12350" s="16"/>
      <c r="E12350" s="16"/>
      <c r="F12350" s="16"/>
    </row>
    <row r="12351" spans="1:6">
      <c r="A12351" s="231"/>
      <c r="B12351" s="16"/>
      <c r="C12351" s="16"/>
      <c r="D12351" s="16"/>
      <c r="E12351" s="16"/>
      <c r="F12351" s="16"/>
    </row>
    <row r="12352" spans="1:6">
      <c r="A12352" s="231"/>
      <c r="B12352" s="16"/>
      <c r="C12352" s="16"/>
      <c r="D12352" s="16"/>
      <c r="E12352" s="16"/>
      <c r="F12352" s="16"/>
    </row>
    <row r="12353" spans="1:6">
      <c r="A12353" s="231"/>
      <c r="B12353" s="16"/>
      <c r="C12353" s="16"/>
      <c r="D12353" s="16"/>
      <c r="E12353" s="16"/>
      <c r="F12353" s="16"/>
    </row>
    <row r="12354" spans="1:6">
      <c r="A12354" s="231"/>
      <c r="B12354" s="16"/>
      <c r="C12354" s="16"/>
      <c r="D12354" s="16"/>
      <c r="E12354" s="16"/>
      <c r="F12354" s="16"/>
    </row>
    <row r="12355" spans="1:6">
      <c r="A12355" s="231"/>
      <c r="B12355" s="16"/>
      <c r="C12355" s="16"/>
      <c r="D12355" s="16"/>
      <c r="E12355" s="16"/>
      <c r="F12355" s="16"/>
    </row>
    <row r="12356" spans="1:6">
      <c r="A12356" s="231"/>
      <c r="B12356" s="16"/>
      <c r="C12356" s="16"/>
      <c r="D12356" s="16"/>
      <c r="E12356" s="16"/>
      <c r="F12356" s="16"/>
    </row>
    <row r="12357" spans="1:6">
      <c r="A12357" s="231"/>
      <c r="B12357" s="16"/>
      <c r="C12357" s="16"/>
      <c r="D12357" s="16"/>
      <c r="E12357" s="16"/>
      <c r="F12357" s="16"/>
    </row>
    <row r="12358" spans="1:6">
      <c r="A12358" s="231"/>
      <c r="B12358" s="16"/>
      <c r="C12358" s="16"/>
      <c r="D12358" s="16"/>
      <c r="E12358" s="16"/>
      <c r="F12358" s="16"/>
    </row>
    <row r="12359" spans="1:6">
      <c r="A12359" s="231"/>
      <c r="B12359" s="16"/>
      <c r="C12359" s="16"/>
      <c r="D12359" s="16"/>
      <c r="E12359" s="16"/>
      <c r="F12359" s="16"/>
    </row>
    <row r="12360" spans="1:6">
      <c r="A12360" s="231"/>
      <c r="B12360" s="16"/>
      <c r="C12360" s="16"/>
      <c r="D12360" s="16"/>
      <c r="E12360" s="16"/>
      <c r="F12360" s="16"/>
    </row>
    <row r="12361" spans="1:6">
      <c r="A12361" s="231"/>
      <c r="B12361" s="16"/>
      <c r="C12361" s="16"/>
      <c r="D12361" s="16"/>
      <c r="E12361" s="16"/>
      <c r="F12361" s="16"/>
    </row>
    <row r="12362" spans="1:6">
      <c r="A12362" s="231"/>
      <c r="B12362" s="16"/>
      <c r="C12362" s="16"/>
      <c r="D12362" s="16"/>
      <c r="E12362" s="16"/>
      <c r="F12362" s="16"/>
    </row>
    <row r="12363" spans="1:6">
      <c r="A12363" s="231"/>
      <c r="B12363" s="16"/>
      <c r="C12363" s="16"/>
      <c r="D12363" s="16"/>
      <c r="E12363" s="16"/>
      <c r="F12363" s="16"/>
    </row>
    <row r="12364" spans="1:6">
      <c r="A12364" s="231"/>
      <c r="B12364" s="16"/>
      <c r="C12364" s="16"/>
      <c r="D12364" s="16"/>
      <c r="E12364" s="16"/>
      <c r="F12364" s="16"/>
    </row>
    <row r="12365" spans="1:6">
      <c r="A12365" s="231"/>
      <c r="B12365" s="16"/>
      <c r="C12365" s="16"/>
      <c r="D12365" s="16"/>
      <c r="E12365" s="16"/>
      <c r="F12365" s="16"/>
    </row>
    <row r="12366" spans="1:6">
      <c r="A12366" s="231"/>
      <c r="B12366" s="16"/>
      <c r="C12366" s="16"/>
      <c r="D12366" s="16"/>
      <c r="E12366" s="16"/>
      <c r="F12366" s="16"/>
    </row>
    <row r="12367" spans="1:6">
      <c r="A12367" s="231"/>
      <c r="B12367" s="16"/>
      <c r="C12367" s="16"/>
      <c r="D12367" s="16"/>
      <c r="E12367" s="16"/>
      <c r="F12367" s="16"/>
    </row>
    <row r="12368" spans="1:6">
      <c r="A12368" s="231"/>
      <c r="B12368" s="16"/>
      <c r="C12368" s="16"/>
      <c r="D12368" s="16"/>
      <c r="E12368" s="16"/>
      <c r="F12368" s="16"/>
    </row>
    <row r="12369" spans="1:6">
      <c r="A12369" s="231"/>
      <c r="B12369" s="16"/>
      <c r="C12369" s="16"/>
      <c r="D12369" s="16"/>
      <c r="E12369" s="16"/>
      <c r="F12369" s="16"/>
    </row>
    <row r="12370" spans="1:6">
      <c r="A12370" s="231"/>
      <c r="B12370" s="16"/>
      <c r="C12370" s="16"/>
      <c r="D12370" s="16"/>
      <c r="E12370" s="16"/>
      <c r="F12370" s="16"/>
    </row>
    <row r="12371" spans="1:6">
      <c r="A12371" s="231"/>
      <c r="B12371" s="16"/>
      <c r="C12371" s="16"/>
      <c r="D12371" s="16"/>
      <c r="E12371" s="16"/>
      <c r="F12371" s="16"/>
    </row>
    <row r="12372" spans="1:6">
      <c r="A12372" s="231"/>
      <c r="B12372" s="16"/>
      <c r="C12372" s="16"/>
      <c r="D12372" s="16"/>
      <c r="E12372" s="16"/>
      <c r="F12372" s="16"/>
    </row>
    <row r="12373" spans="1:6">
      <c r="A12373" s="231"/>
      <c r="B12373" s="16"/>
      <c r="C12373" s="16"/>
      <c r="D12373" s="16"/>
      <c r="E12373" s="16"/>
      <c r="F12373" s="16"/>
    </row>
    <row r="12374" spans="1:6">
      <c r="A12374" s="231"/>
      <c r="B12374" s="16"/>
      <c r="C12374" s="16"/>
      <c r="D12374" s="16"/>
      <c r="E12374" s="16"/>
      <c r="F12374" s="16"/>
    </row>
    <row r="12375" spans="1:6">
      <c r="A12375" s="231"/>
      <c r="B12375" s="16"/>
      <c r="C12375" s="16"/>
      <c r="D12375" s="16"/>
      <c r="E12375" s="16"/>
      <c r="F12375" s="16"/>
    </row>
    <row r="12376" spans="1:6">
      <c r="A12376" s="231"/>
      <c r="B12376" s="16"/>
      <c r="C12376" s="16"/>
      <c r="D12376" s="16"/>
      <c r="E12376" s="16"/>
      <c r="F12376" s="16"/>
    </row>
    <row r="12377" spans="1:6">
      <c r="A12377" s="231"/>
      <c r="B12377" s="16"/>
      <c r="C12377" s="16"/>
      <c r="D12377" s="16"/>
      <c r="E12377" s="16"/>
      <c r="F12377" s="16"/>
    </row>
    <row r="12378" spans="1:6">
      <c r="A12378" s="231"/>
      <c r="B12378" s="16"/>
      <c r="C12378" s="16"/>
      <c r="D12378" s="16"/>
      <c r="E12378" s="16"/>
      <c r="F12378" s="16"/>
    </row>
    <row r="12379" spans="1:6">
      <c r="A12379" s="231"/>
      <c r="B12379" s="16"/>
      <c r="C12379" s="16"/>
      <c r="D12379" s="16"/>
      <c r="E12379" s="16"/>
      <c r="F12379" s="16"/>
    </row>
    <row r="12380" spans="1:6">
      <c r="A12380" s="231"/>
      <c r="B12380" s="16"/>
      <c r="C12380" s="16"/>
      <c r="D12380" s="16"/>
      <c r="E12380" s="16"/>
      <c r="F12380" s="16"/>
    </row>
    <row r="12381" spans="1:6">
      <c r="A12381" s="231"/>
      <c r="B12381" s="16"/>
      <c r="C12381" s="16"/>
      <c r="D12381" s="16"/>
      <c r="E12381" s="16"/>
      <c r="F12381" s="16"/>
    </row>
    <row r="12382" spans="1:6">
      <c r="A12382" s="231"/>
      <c r="B12382" s="16"/>
      <c r="C12382" s="16"/>
      <c r="D12382" s="16"/>
      <c r="E12382" s="16"/>
      <c r="F12382" s="16"/>
    </row>
    <row r="12383" spans="1:6">
      <c r="A12383" s="231"/>
      <c r="B12383" s="16"/>
      <c r="C12383" s="16"/>
      <c r="D12383" s="16"/>
      <c r="E12383" s="16"/>
      <c r="F12383" s="16"/>
    </row>
    <row r="12384" spans="1:6">
      <c r="A12384" s="231"/>
      <c r="B12384" s="16"/>
      <c r="C12384" s="16"/>
      <c r="D12384" s="16"/>
      <c r="E12384" s="16"/>
      <c r="F12384" s="16"/>
    </row>
    <row r="12385" spans="1:6">
      <c r="A12385" s="231"/>
      <c r="B12385" s="16"/>
      <c r="C12385" s="16"/>
      <c r="D12385" s="16"/>
      <c r="E12385" s="16"/>
      <c r="F12385" s="16"/>
    </row>
    <row r="12386" spans="1:6">
      <c r="A12386" s="231"/>
      <c r="B12386" s="16"/>
      <c r="C12386" s="16"/>
      <c r="D12386" s="16"/>
      <c r="E12386" s="16"/>
      <c r="F12386" s="16"/>
    </row>
    <row r="12387" spans="1:6">
      <c r="A12387" s="231"/>
      <c r="B12387" s="16"/>
      <c r="C12387" s="16"/>
      <c r="D12387" s="16"/>
      <c r="E12387" s="16"/>
      <c r="F12387" s="16"/>
    </row>
    <row r="12388" spans="1:6">
      <c r="A12388" s="231"/>
      <c r="B12388" s="16"/>
      <c r="C12388" s="16"/>
      <c r="D12388" s="16"/>
      <c r="E12388" s="16"/>
      <c r="F12388" s="16"/>
    </row>
    <row r="12389" spans="1:6">
      <c r="A12389" s="231"/>
      <c r="B12389" s="16"/>
      <c r="C12389" s="16"/>
      <c r="D12389" s="16"/>
      <c r="E12389" s="16"/>
      <c r="F12389" s="16"/>
    </row>
    <row r="12390" spans="1:6">
      <c r="A12390" s="231"/>
      <c r="B12390" s="16"/>
      <c r="C12390" s="16"/>
      <c r="D12390" s="16"/>
      <c r="E12390" s="16"/>
      <c r="F12390" s="16"/>
    </row>
    <row r="12391" spans="1:6">
      <c r="A12391" s="231"/>
      <c r="B12391" s="16"/>
      <c r="C12391" s="16"/>
      <c r="D12391" s="16"/>
      <c r="E12391" s="16"/>
      <c r="F12391" s="16"/>
    </row>
    <row r="12392" spans="1:6">
      <c r="A12392" s="231"/>
      <c r="B12392" s="16"/>
      <c r="C12392" s="16"/>
      <c r="D12392" s="16"/>
      <c r="E12392" s="16"/>
      <c r="F12392" s="16"/>
    </row>
    <row r="12393" spans="1:6">
      <c r="A12393" s="231"/>
      <c r="B12393" s="16"/>
      <c r="C12393" s="16"/>
      <c r="D12393" s="16"/>
      <c r="E12393" s="16"/>
      <c r="F12393" s="16"/>
    </row>
    <row r="12394" spans="1:6">
      <c r="A12394" s="231"/>
      <c r="B12394" s="16"/>
      <c r="C12394" s="16"/>
      <c r="D12394" s="16"/>
      <c r="E12394" s="16"/>
      <c r="F12394" s="16"/>
    </row>
    <row r="12395" spans="1:6">
      <c r="A12395" s="231"/>
      <c r="B12395" s="16"/>
      <c r="C12395" s="16"/>
      <c r="D12395" s="16"/>
      <c r="E12395" s="16"/>
      <c r="F12395" s="16"/>
    </row>
    <row r="12396" spans="1:6">
      <c r="A12396" s="231"/>
      <c r="B12396" s="16"/>
      <c r="C12396" s="16"/>
      <c r="D12396" s="16"/>
      <c r="E12396" s="16"/>
      <c r="F12396" s="16"/>
    </row>
    <row r="12397" spans="1:6">
      <c r="A12397" s="231"/>
      <c r="B12397" s="16"/>
      <c r="C12397" s="16"/>
      <c r="D12397" s="16"/>
      <c r="E12397" s="16"/>
      <c r="F12397" s="16"/>
    </row>
    <row r="12398" spans="1:6">
      <c r="A12398" s="231"/>
      <c r="B12398" s="16"/>
      <c r="C12398" s="16"/>
      <c r="D12398" s="16"/>
      <c r="E12398" s="16"/>
      <c r="F12398" s="16"/>
    </row>
    <row r="12399" spans="1:6">
      <c r="A12399" s="231"/>
      <c r="B12399" s="16"/>
      <c r="C12399" s="16"/>
      <c r="D12399" s="16"/>
      <c r="E12399" s="16"/>
      <c r="F12399" s="16"/>
    </row>
    <row r="12400" spans="1:6">
      <c r="A12400" s="231"/>
      <c r="B12400" s="16"/>
      <c r="C12400" s="16"/>
      <c r="D12400" s="16"/>
      <c r="E12400" s="16"/>
      <c r="F12400" s="16"/>
    </row>
    <row r="12401" spans="1:6">
      <c r="A12401" s="231"/>
      <c r="B12401" s="16"/>
      <c r="C12401" s="16"/>
      <c r="D12401" s="16"/>
      <c r="E12401" s="16"/>
      <c r="F12401" s="16"/>
    </row>
    <row r="12402" spans="1:6">
      <c r="A12402" s="231"/>
      <c r="B12402" s="16"/>
      <c r="C12402" s="16"/>
      <c r="D12402" s="16"/>
      <c r="E12402" s="16"/>
      <c r="F12402" s="16"/>
    </row>
    <row r="12403" spans="1:6">
      <c r="A12403" s="231"/>
      <c r="B12403" s="16"/>
      <c r="C12403" s="16"/>
      <c r="D12403" s="16"/>
      <c r="E12403" s="16"/>
      <c r="F12403" s="16"/>
    </row>
    <row r="12404" spans="1:6">
      <c r="A12404" s="231"/>
      <c r="B12404" s="16"/>
      <c r="C12404" s="16"/>
      <c r="D12404" s="16"/>
      <c r="E12404" s="16"/>
      <c r="F12404" s="16"/>
    </row>
    <row r="12405" spans="1:6">
      <c r="A12405" s="231"/>
      <c r="B12405" s="16"/>
      <c r="C12405" s="16"/>
      <c r="D12405" s="16"/>
      <c r="E12405" s="16"/>
      <c r="F12405" s="16"/>
    </row>
    <row r="12406" spans="1:6">
      <c r="A12406" s="231"/>
      <c r="B12406" s="16"/>
      <c r="C12406" s="16"/>
      <c r="D12406" s="16"/>
      <c r="E12406" s="16"/>
      <c r="F12406" s="16"/>
    </row>
    <row r="12407" spans="1:6">
      <c r="A12407" s="231"/>
      <c r="B12407" s="16"/>
      <c r="C12407" s="16"/>
      <c r="D12407" s="16"/>
      <c r="E12407" s="16"/>
      <c r="F12407" s="16"/>
    </row>
    <row r="12408" spans="1:6">
      <c r="A12408" s="231"/>
      <c r="B12408" s="16"/>
      <c r="C12408" s="16"/>
      <c r="D12408" s="16"/>
      <c r="E12408" s="16"/>
      <c r="F12408" s="16"/>
    </row>
    <row r="12409" spans="1:6">
      <c r="A12409" s="231"/>
      <c r="B12409" s="16"/>
      <c r="C12409" s="16"/>
      <c r="D12409" s="16"/>
      <c r="E12409" s="16"/>
      <c r="F12409" s="16"/>
    </row>
    <row r="12410" spans="1:6">
      <c r="A12410" s="231"/>
      <c r="B12410" s="16"/>
      <c r="C12410" s="16"/>
      <c r="D12410" s="16"/>
      <c r="E12410" s="16"/>
      <c r="F12410" s="16"/>
    </row>
    <row r="12411" spans="1:6">
      <c r="A12411" s="231"/>
      <c r="B12411" s="16"/>
      <c r="C12411" s="16"/>
      <c r="D12411" s="16"/>
      <c r="E12411" s="16"/>
      <c r="F12411" s="16"/>
    </row>
    <row r="12412" spans="1:6">
      <c r="A12412" s="231"/>
      <c r="B12412" s="16"/>
      <c r="C12412" s="16"/>
      <c r="D12412" s="16"/>
      <c r="E12412" s="16"/>
      <c r="F12412" s="16"/>
    </row>
    <row r="12413" spans="1:6">
      <c r="A12413" s="231"/>
      <c r="B12413" s="16"/>
      <c r="C12413" s="16"/>
      <c r="D12413" s="16"/>
      <c r="E12413" s="16"/>
      <c r="F12413" s="16"/>
    </row>
    <row r="12414" spans="1:6">
      <c r="A12414" s="231"/>
      <c r="B12414" s="16"/>
      <c r="C12414" s="16"/>
      <c r="D12414" s="16"/>
      <c r="E12414" s="16"/>
      <c r="F12414" s="16"/>
    </row>
    <row r="12415" spans="1:6">
      <c r="A12415" s="231"/>
      <c r="B12415" s="16"/>
      <c r="C12415" s="16"/>
      <c r="D12415" s="16"/>
      <c r="E12415" s="16"/>
      <c r="F12415" s="16"/>
    </row>
    <row r="12416" spans="1:6">
      <c r="A12416" s="231"/>
      <c r="B12416" s="16"/>
      <c r="C12416" s="16"/>
      <c r="D12416" s="16"/>
      <c r="E12416" s="16"/>
      <c r="F12416" s="16"/>
    </row>
    <row r="12417" spans="1:6">
      <c r="A12417" s="231"/>
      <c r="B12417" s="16"/>
      <c r="C12417" s="16"/>
      <c r="D12417" s="16"/>
      <c r="E12417" s="16"/>
      <c r="F12417" s="16"/>
    </row>
    <row r="12418" spans="1:6">
      <c r="A12418" s="231"/>
      <c r="B12418" s="16"/>
      <c r="C12418" s="16"/>
      <c r="D12418" s="16"/>
      <c r="E12418" s="16"/>
      <c r="F12418" s="16"/>
    </row>
    <row r="12419" spans="1:6">
      <c r="A12419" s="231"/>
      <c r="B12419" s="16"/>
      <c r="C12419" s="16"/>
      <c r="D12419" s="16"/>
      <c r="E12419" s="16"/>
      <c r="F12419" s="16"/>
    </row>
    <row r="12420" spans="1:6">
      <c r="A12420" s="231"/>
      <c r="B12420" s="16"/>
      <c r="C12420" s="16"/>
      <c r="D12420" s="16"/>
      <c r="E12420" s="16"/>
      <c r="F12420" s="16"/>
    </row>
    <row r="12421" spans="1:6">
      <c r="A12421" s="231"/>
      <c r="B12421" s="16"/>
      <c r="C12421" s="16"/>
      <c r="D12421" s="16"/>
      <c r="E12421" s="16"/>
      <c r="F12421" s="16"/>
    </row>
    <row r="12422" spans="1:6">
      <c r="A12422" s="231"/>
      <c r="B12422" s="16"/>
      <c r="C12422" s="16"/>
      <c r="D12422" s="16"/>
      <c r="E12422" s="16"/>
      <c r="F12422" s="16"/>
    </row>
    <row r="12423" spans="1:6">
      <c r="A12423" s="231"/>
      <c r="B12423" s="16"/>
      <c r="C12423" s="16"/>
      <c r="D12423" s="16"/>
      <c r="E12423" s="16"/>
      <c r="F12423" s="16"/>
    </row>
    <row r="12424" spans="1:6">
      <c r="A12424" s="231"/>
      <c r="B12424" s="16"/>
      <c r="C12424" s="16"/>
      <c r="D12424" s="16"/>
      <c r="E12424" s="16"/>
      <c r="F12424" s="16"/>
    </row>
    <row r="12425" spans="1:6">
      <c r="A12425" s="231"/>
      <c r="B12425" s="16"/>
      <c r="C12425" s="16"/>
      <c r="D12425" s="16"/>
      <c r="E12425" s="16"/>
      <c r="F12425" s="16"/>
    </row>
    <row r="12426" spans="1:6">
      <c r="A12426" s="231"/>
      <c r="B12426" s="16"/>
      <c r="C12426" s="16"/>
      <c r="D12426" s="16"/>
      <c r="E12426" s="16"/>
      <c r="F12426" s="16"/>
    </row>
    <row r="12427" spans="1:6">
      <c r="A12427" s="231"/>
      <c r="B12427" s="16"/>
      <c r="C12427" s="16"/>
      <c r="D12427" s="16"/>
      <c r="E12427" s="16"/>
      <c r="F12427" s="16"/>
    </row>
    <row r="12428" spans="1:6">
      <c r="A12428" s="231"/>
      <c r="B12428" s="16"/>
      <c r="C12428" s="16"/>
      <c r="D12428" s="16"/>
      <c r="E12428" s="16"/>
      <c r="F12428" s="16"/>
    </row>
    <row r="12429" spans="1:6">
      <c r="A12429" s="231"/>
      <c r="B12429" s="16"/>
      <c r="C12429" s="16"/>
      <c r="D12429" s="16"/>
      <c r="E12429" s="16"/>
      <c r="F12429" s="16"/>
    </row>
    <row r="12430" spans="1:6">
      <c r="A12430" s="231"/>
      <c r="B12430" s="16"/>
      <c r="C12430" s="16"/>
      <c r="D12430" s="16"/>
      <c r="E12430" s="16"/>
      <c r="F12430" s="16"/>
    </row>
    <row r="12431" spans="1:6">
      <c r="A12431" s="231"/>
      <c r="B12431" s="16"/>
      <c r="C12431" s="16"/>
      <c r="D12431" s="16"/>
      <c r="E12431" s="16"/>
      <c r="F12431" s="16"/>
    </row>
    <row r="12432" spans="1:6">
      <c r="A12432" s="231"/>
      <c r="B12432" s="16"/>
      <c r="C12432" s="16"/>
      <c r="D12432" s="16"/>
      <c r="E12432" s="16"/>
      <c r="F12432" s="16"/>
    </row>
    <row r="12433" spans="1:6">
      <c r="A12433" s="231"/>
      <c r="B12433" s="16"/>
      <c r="C12433" s="16"/>
      <c r="D12433" s="16"/>
      <c r="E12433" s="16"/>
      <c r="F12433" s="16"/>
    </row>
    <row r="12434" spans="1:6">
      <c r="A12434" s="231"/>
      <c r="B12434" s="16"/>
      <c r="C12434" s="16"/>
      <c r="D12434" s="16"/>
      <c r="E12434" s="16"/>
      <c r="F12434" s="16"/>
    </row>
    <row r="12435" spans="1:6">
      <c r="A12435" s="231"/>
      <c r="B12435" s="16"/>
      <c r="C12435" s="16"/>
      <c r="D12435" s="16"/>
      <c r="E12435" s="16"/>
      <c r="F12435" s="16"/>
    </row>
    <row r="12436" spans="1:6">
      <c r="A12436" s="231"/>
      <c r="B12436" s="16"/>
      <c r="C12436" s="16"/>
      <c r="D12436" s="16"/>
      <c r="E12436" s="16"/>
      <c r="F12436" s="16"/>
    </row>
    <row r="12437" spans="1:6">
      <c r="A12437" s="231"/>
      <c r="B12437" s="16"/>
      <c r="C12437" s="16"/>
      <c r="D12437" s="16"/>
      <c r="E12437" s="16"/>
      <c r="F12437" s="16"/>
    </row>
    <row r="12438" spans="1:6">
      <c r="A12438" s="231"/>
      <c r="B12438" s="16"/>
      <c r="C12438" s="16"/>
      <c r="D12438" s="16"/>
      <c r="E12438" s="16"/>
      <c r="F12438" s="16"/>
    </row>
    <row r="12439" spans="1:6">
      <c r="A12439" s="231"/>
      <c r="B12439" s="16"/>
      <c r="C12439" s="16"/>
      <c r="D12439" s="16"/>
      <c r="E12439" s="16"/>
      <c r="F12439" s="16"/>
    </row>
    <row r="12440" spans="1:6">
      <c r="A12440" s="231"/>
      <c r="B12440" s="16"/>
      <c r="C12440" s="16"/>
      <c r="D12440" s="16"/>
      <c r="E12440" s="16"/>
      <c r="F12440" s="16"/>
    </row>
    <row r="12441" spans="1:6">
      <c r="A12441" s="231"/>
      <c r="B12441" s="16"/>
      <c r="C12441" s="16"/>
      <c r="D12441" s="16"/>
      <c r="E12441" s="16"/>
      <c r="F12441" s="16"/>
    </row>
    <row r="12442" spans="1:6">
      <c r="A12442" s="231"/>
      <c r="B12442" s="16"/>
      <c r="C12442" s="16"/>
      <c r="D12442" s="16"/>
      <c r="E12442" s="16"/>
      <c r="F12442" s="16"/>
    </row>
    <row r="12443" spans="1:6">
      <c r="A12443" s="231"/>
      <c r="B12443" s="16"/>
      <c r="C12443" s="16"/>
      <c r="D12443" s="16"/>
      <c r="E12443" s="16"/>
      <c r="F12443" s="16"/>
    </row>
    <row r="12444" spans="1:6">
      <c r="A12444" s="231"/>
      <c r="B12444" s="16"/>
      <c r="C12444" s="16"/>
      <c r="D12444" s="16"/>
      <c r="E12444" s="16"/>
      <c r="F12444" s="16"/>
    </row>
    <row r="12445" spans="1:6">
      <c r="A12445" s="231"/>
      <c r="B12445" s="16"/>
      <c r="C12445" s="16"/>
      <c r="D12445" s="16"/>
      <c r="E12445" s="16"/>
      <c r="F12445" s="16"/>
    </row>
    <row r="12446" spans="1:6">
      <c r="A12446" s="231"/>
      <c r="B12446" s="16"/>
      <c r="C12446" s="16"/>
      <c r="D12446" s="16"/>
      <c r="E12446" s="16"/>
      <c r="F12446" s="16"/>
    </row>
    <row r="12447" spans="1:6">
      <c r="A12447" s="231"/>
      <c r="B12447" s="16"/>
      <c r="C12447" s="16"/>
      <c r="D12447" s="16"/>
      <c r="E12447" s="16"/>
      <c r="F12447" s="16"/>
    </row>
    <row r="12448" spans="1:6">
      <c r="A12448" s="231"/>
      <c r="B12448" s="16"/>
      <c r="C12448" s="16"/>
      <c r="D12448" s="16"/>
      <c r="E12448" s="16"/>
      <c r="F12448" s="16"/>
    </row>
    <row r="12449" spans="1:6">
      <c r="A12449" s="231"/>
      <c r="B12449" s="16"/>
      <c r="C12449" s="16"/>
      <c r="D12449" s="16"/>
      <c r="E12449" s="16"/>
      <c r="F12449" s="16"/>
    </row>
    <row r="12450" spans="1:6">
      <c r="A12450" s="231"/>
      <c r="B12450" s="16"/>
      <c r="C12450" s="16"/>
      <c r="D12450" s="16"/>
      <c r="E12450" s="16"/>
      <c r="F12450" s="16"/>
    </row>
    <row r="12451" spans="1:6">
      <c r="A12451" s="231"/>
      <c r="B12451" s="16"/>
      <c r="C12451" s="16"/>
      <c r="D12451" s="16"/>
      <c r="E12451" s="16"/>
      <c r="F12451" s="16"/>
    </row>
    <row r="12452" spans="1:6">
      <c r="A12452" s="231"/>
      <c r="B12452" s="16"/>
      <c r="C12452" s="16"/>
      <c r="D12452" s="16"/>
      <c r="E12452" s="16"/>
      <c r="F12452" s="16"/>
    </row>
    <row r="12453" spans="1:6">
      <c r="A12453" s="231"/>
      <c r="B12453" s="16"/>
      <c r="C12453" s="16"/>
      <c r="D12453" s="16"/>
      <c r="E12453" s="16"/>
      <c r="F12453" s="16"/>
    </row>
    <row r="12454" spans="1:6">
      <c r="A12454" s="231"/>
      <c r="B12454" s="16"/>
      <c r="C12454" s="16"/>
      <c r="D12454" s="16"/>
      <c r="E12454" s="16"/>
      <c r="F12454" s="16"/>
    </row>
    <row r="12455" spans="1:6">
      <c r="A12455" s="231"/>
      <c r="B12455" s="16"/>
      <c r="C12455" s="16"/>
      <c r="D12455" s="16"/>
      <c r="E12455" s="16"/>
      <c r="F12455" s="16"/>
    </row>
    <row r="12456" spans="1:6">
      <c r="A12456" s="231"/>
      <c r="B12456" s="16"/>
      <c r="C12456" s="16"/>
      <c r="D12456" s="16"/>
      <c r="E12456" s="16"/>
      <c r="F12456" s="16"/>
    </row>
    <row r="12457" spans="1:6">
      <c r="A12457" s="231"/>
      <c r="B12457" s="16"/>
      <c r="C12457" s="16"/>
      <c r="D12457" s="16"/>
      <c r="E12457" s="16"/>
      <c r="F12457" s="16"/>
    </row>
    <row r="12458" spans="1:6">
      <c r="A12458" s="231"/>
      <c r="B12458" s="16"/>
      <c r="C12458" s="16"/>
      <c r="D12458" s="16"/>
      <c r="E12458" s="16"/>
      <c r="F12458" s="16"/>
    </row>
    <row r="12459" spans="1:6">
      <c r="A12459" s="231"/>
      <c r="B12459" s="16"/>
      <c r="C12459" s="16"/>
      <c r="D12459" s="16"/>
      <c r="E12459" s="16"/>
      <c r="F12459" s="16"/>
    </row>
    <row r="12460" spans="1:6">
      <c r="A12460" s="231"/>
      <c r="B12460" s="16"/>
      <c r="C12460" s="16"/>
      <c r="D12460" s="16"/>
      <c r="E12460" s="16"/>
      <c r="F12460" s="16"/>
    </row>
    <row r="12461" spans="1:6">
      <c r="A12461" s="231"/>
      <c r="B12461" s="16"/>
      <c r="C12461" s="16"/>
      <c r="D12461" s="16"/>
      <c r="E12461" s="16"/>
      <c r="F12461" s="16"/>
    </row>
    <row r="12462" spans="1:6">
      <c r="A12462" s="231"/>
      <c r="B12462" s="16"/>
      <c r="C12462" s="16"/>
      <c r="D12462" s="16"/>
      <c r="E12462" s="16"/>
      <c r="F12462" s="16"/>
    </row>
    <row r="12463" spans="1:6">
      <c r="A12463" s="231"/>
      <c r="B12463" s="16"/>
      <c r="C12463" s="16"/>
      <c r="D12463" s="16"/>
      <c r="E12463" s="16"/>
      <c r="F12463" s="16"/>
    </row>
    <row r="12464" spans="1:6">
      <c r="A12464" s="231"/>
      <c r="B12464" s="16"/>
      <c r="C12464" s="16"/>
      <c r="D12464" s="16"/>
      <c r="E12464" s="16"/>
      <c r="F12464" s="16"/>
    </row>
    <row r="12465" spans="1:6">
      <c r="A12465" s="231"/>
      <c r="B12465" s="16"/>
      <c r="C12465" s="16"/>
      <c r="D12465" s="16"/>
      <c r="E12465" s="16"/>
      <c r="F12465" s="16"/>
    </row>
    <row r="12466" spans="1:6">
      <c r="A12466" s="231"/>
      <c r="B12466" s="16"/>
      <c r="C12466" s="16"/>
      <c r="D12466" s="16"/>
      <c r="E12466" s="16"/>
      <c r="F12466" s="16"/>
    </row>
    <row r="12467" spans="1:6">
      <c r="A12467" s="231"/>
      <c r="B12467" s="16"/>
      <c r="C12467" s="16"/>
      <c r="D12467" s="16"/>
      <c r="E12467" s="16"/>
      <c r="F12467" s="16"/>
    </row>
    <row r="12468" spans="1:6">
      <c r="A12468" s="231"/>
      <c r="B12468" s="16"/>
      <c r="C12468" s="16"/>
      <c r="D12468" s="16"/>
      <c r="E12468" s="16"/>
      <c r="F12468" s="16"/>
    </row>
    <row r="12469" spans="1:6">
      <c r="A12469" s="231"/>
      <c r="B12469" s="16"/>
      <c r="C12469" s="16"/>
      <c r="D12469" s="16"/>
      <c r="E12469" s="16"/>
      <c r="F12469" s="16"/>
    </row>
    <row r="12470" spans="1:6">
      <c r="A12470" s="231"/>
      <c r="B12470" s="16"/>
      <c r="C12470" s="16"/>
      <c r="D12470" s="16"/>
      <c r="E12470" s="16"/>
      <c r="F12470" s="16"/>
    </row>
    <row r="12471" spans="1:6">
      <c r="A12471" s="231"/>
      <c r="B12471" s="16"/>
      <c r="C12471" s="16"/>
      <c r="D12471" s="16"/>
      <c r="E12471" s="16"/>
      <c r="F12471" s="16"/>
    </row>
    <row r="12472" spans="1:6">
      <c r="A12472" s="231"/>
      <c r="B12472" s="16"/>
      <c r="C12472" s="16"/>
      <c r="D12472" s="16"/>
      <c r="E12472" s="16"/>
      <c r="F12472" s="16"/>
    </row>
    <row r="12473" spans="1:6">
      <c r="A12473" s="231"/>
      <c r="B12473" s="16"/>
      <c r="C12473" s="16"/>
      <c r="D12473" s="16"/>
      <c r="E12473" s="16"/>
      <c r="F12473" s="16"/>
    </row>
    <row r="12474" spans="1:6">
      <c r="A12474" s="231"/>
      <c r="B12474" s="16"/>
      <c r="C12474" s="16"/>
      <c r="D12474" s="16"/>
      <c r="E12474" s="16"/>
      <c r="F12474" s="16"/>
    </row>
    <row r="12475" spans="1:6">
      <c r="A12475" s="231"/>
      <c r="B12475" s="16"/>
      <c r="C12475" s="16"/>
      <c r="D12475" s="16"/>
      <c r="E12475" s="16"/>
      <c r="F12475" s="16"/>
    </row>
    <row r="12476" spans="1:6">
      <c r="A12476" s="231"/>
      <c r="B12476" s="16"/>
      <c r="C12476" s="16"/>
      <c r="D12476" s="16"/>
      <c r="E12476" s="16"/>
      <c r="F12476" s="16"/>
    </row>
    <row r="12477" spans="1:6">
      <c r="A12477" s="231"/>
      <c r="B12477" s="16"/>
      <c r="C12477" s="16"/>
      <c r="D12477" s="16"/>
      <c r="E12477" s="16"/>
      <c r="F12477" s="16"/>
    </row>
    <row r="12478" spans="1:6">
      <c r="A12478" s="231"/>
      <c r="B12478" s="16"/>
      <c r="C12478" s="16"/>
      <c r="D12478" s="16"/>
      <c r="E12478" s="16"/>
      <c r="F12478" s="16"/>
    </row>
    <row r="12479" spans="1:6">
      <c r="A12479" s="231"/>
      <c r="B12479" s="16"/>
      <c r="C12479" s="16"/>
      <c r="D12479" s="16"/>
      <c r="E12479" s="16"/>
      <c r="F12479" s="16"/>
    </row>
    <row r="12480" spans="1:6">
      <c r="A12480" s="231"/>
      <c r="B12480" s="16"/>
      <c r="C12480" s="16"/>
      <c r="D12480" s="16"/>
      <c r="E12480" s="16"/>
      <c r="F12480" s="16"/>
    </row>
    <row r="12481" spans="1:6">
      <c r="A12481" s="231"/>
      <c r="B12481" s="16"/>
      <c r="C12481" s="16"/>
      <c r="D12481" s="16"/>
      <c r="E12481" s="16"/>
      <c r="F12481" s="16"/>
    </row>
    <row r="12482" spans="1:6">
      <c r="A12482" s="231"/>
      <c r="B12482" s="16"/>
      <c r="C12482" s="16"/>
      <c r="D12482" s="16"/>
      <c r="E12482" s="16"/>
      <c r="F12482" s="16"/>
    </row>
    <row r="12483" spans="1:6">
      <c r="A12483" s="231"/>
      <c r="B12483" s="16"/>
      <c r="C12483" s="16"/>
      <c r="D12483" s="16"/>
      <c r="E12483" s="16"/>
      <c r="F12483" s="16"/>
    </row>
    <row r="12484" spans="1:6">
      <c r="A12484" s="231"/>
      <c r="B12484" s="16"/>
      <c r="C12484" s="16"/>
      <c r="D12484" s="16"/>
      <c r="E12484" s="16"/>
      <c r="F12484" s="16"/>
    </row>
    <row r="12485" spans="1:6">
      <c r="A12485" s="231"/>
      <c r="B12485" s="16"/>
      <c r="C12485" s="16"/>
      <c r="D12485" s="16"/>
      <c r="E12485" s="16"/>
      <c r="F12485" s="16"/>
    </row>
    <row r="12486" spans="1:6">
      <c r="A12486" s="231"/>
      <c r="B12486" s="16"/>
      <c r="C12486" s="16"/>
      <c r="D12486" s="16"/>
      <c r="E12486" s="16"/>
      <c r="F12486" s="16"/>
    </row>
    <row r="12487" spans="1:6">
      <c r="A12487" s="231"/>
      <c r="B12487" s="16"/>
      <c r="C12487" s="16"/>
      <c r="D12487" s="16"/>
      <c r="E12487" s="16"/>
      <c r="F12487" s="16"/>
    </row>
    <row r="12488" spans="1:6">
      <c r="A12488" s="231"/>
      <c r="B12488" s="16"/>
      <c r="C12488" s="16"/>
      <c r="D12488" s="16"/>
      <c r="E12488" s="16"/>
      <c r="F12488" s="16"/>
    </row>
    <row r="12489" spans="1:6">
      <c r="A12489" s="231"/>
      <c r="B12489" s="16"/>
      <c r="C12489" s="16"/>
      <c r="D12489" s="16"/>
      <c r="E12489" s="16"/>
      <c r="F12489" s="16"/>
    </row>
    <row r="12490" spans="1:6">
      <c r="A12490" s="231"/>
      <c r="B12490" s="16"/>
      <c r="C12490" s="16"/>
      <c r="D12490" s="16"/>
      <c r="E12490" s="16"/>
      <c r="F12490" s="16"/>
    </row>
    <row r="12491" spans="1:6">
      <c r="A12491" s="231"/>
      <c r="B12491" s="16"/>
      <c r="C12491" s="16"/>
      <c r="D12491" s="16"/>
      <c r="E12491" s="16"/>
      <c r="F12491" s="16"/>
    </row>
    <row r="12492" spans="1:6">
      <c r="A12492" s="231"/>
      <c r="B12492" s="16"/>
      <c r="C12492" s="16"/>
      <c r="D12492" s="16"/>
      <c r="E12492" s="16"/>
      <c r="F12492" s="16"/>
    </row>
    <row r="12493" spans="1:6">
      <c r="A12493" s="231"/>
      <c r="B12493" s="16"/>
      <c r="C12493" s="16"/>
      <c r="D12493" s="16"/>
      <c r="E12493" s="16"/>
      <c r="F12493" s="16"/>
    </row>
    <row r="12494" spans="1:6">
      <c r="A12494" s="231"/>
      <c r="B12494" s="16"/>
      <c r="C12494" s="16"/>
      <c r="D12494" s="16"/>
      <c r="E12494" s="16"/>
      <c r="F12494" s="16"/>
    </row>
    <row r="12495" spans="1:6">
      <c r="A12495" s="231"/>
      <c r="B12495" s="16"/>
      <c r="C12495" s="16"/>
      <c r="D12495" s="16"/>
      <c r="E12495" s="16"/>
      <c r="F12495" s="16"/>
    </row>
    <row r="12496" spans="1:6">
      <c r="A12496" s="231"/>
      <c r="B12496" s="16"/>
      <c r="C12496" s="16"/>
      <c r="D12496" s="16"/>
      <c r="E12496" s="16"/>
      <c r="F12496" s="16"/>
    </row>
    <row r="12497" spans="1:6">
      <c r="A12497" s="231"/>
      <c r="B12497" s="16"/>
      <c r="C12497" s="16"/>
      <c r="D12497" s="16"/>
      <c r="E12497" s="16"/>
      <c r="F12497" s="16"/>
    </row>
    <row r="12498" spans="1:6">
      <c r="A12498" s="231"/>
      <c r="B12498" s="16"/>
      <c r="C12498" s="16"/>
      <c r="D12498" s="16"/>
      <c r="E12498" s="16"/>
      <c r="F12498" s="16"/>
    </row>
    <row r="12499" spans="1:6">
      <c r="A12499" s="231"/>
      <c r="B12499" s="16"/>
      <c r="C12499" s="16"/>
      <c r="D12499" s="16"/>
      <c r="E12499" s="16"/>
      <c r="F12499" s="16"/>
    </row>
    <row r="12500" spans="1:6">
      <c r="A12500" s="231"/>
      <c r="B12500" s="16"/>
      <c r="C12500" s="16"/>
      <c r="D12500" s="16"/>
      <c r="E12500" s="16"/>
      <c r="F12500" s="16"/>
    </row>
    <row r="12501" spans="1:6">
      <c r="A12501" s="231"/>
      <c r="B12501" s="16"/>
      <c r="C12501" s="16"/>
      <c r="D12501" s="16"/>
      <c r="E12501" s="16"/>
      <c r="F12501" s="16"/>
    </row>
    <row r="12502" spans="1:6">
      <c r="A12502" s="231"/>
      <c r="B12502" s="16"/>
      <c r="C12502" s="16"/>
      <c r="D12502" s="16"/>
      <c r="E12502" s="16"/>
      <c r="F12502" s="16"/>
    </row>
    <row r="12503" spans="1:6">
      <c r="A12503" s="231"/>
      <c r="B12503" s="16"/>
      <c r="C12503" s="16"/>
      <c r="D12503" s="16"/>
      <c r="E12503" s="16"/>
      <c r="F12503" s="16"/>
    </row>
    <row r="12504" spans="1:6">
      <c r="A12504" s="231"/>
      <c r="B12504" s="16"/>
      <c r="C12504" s="16"/>
      <c r="D12504" s="16"/>
      <c r="E12504" s="16"/>
      <c r="F12504" s="16"/>
    </row>
    <row r="12505" spans="1:6">
      <c r="A12505" s="231"/>
      <c r="B12505" s="16"/>
      <c r="C12505" s="16"/>
      <c r="D12505" s="16"/>
      <c r="E12505" s="16"/>
      <c r="F12505" s="16"/>
    </row>
    <row r="12506" spans="1:6">
      <c r="A12506" s="231"/>
      <c r="B12506" s="16"/>
      <c r="C12506" s="16"/>
      <c r="D12506" s="16"/>
      <c r="E12506" s="16"/>
      <c r="F12506" s="16"/>
    </row>
    <row r="12507" spans="1:6">
      <c r="A12507" s="231"/>
      <c r="B12507" s="16"/>
      <c r="C12507" s="16"/>
      <c r="D12507" s="16"/>
      <c r="E12507" s="16"/>
      <c r="F12507" s="16"/>
    </row>
    <row r="12508" spans="1:6">
      <c r="A12508" s="231"/>
      <c r="B12508" s="16"/>
      <c r="C12508" s="16"/>
      <c r="D12508" s="16"/>
      <c r="E12508" s="16"/>
      <c r="F12508" s="16"/>
    </row>
    <row r="12509" spans="1:6">
      <c r="A12509" s="231"/>
      <c r="B12509" s="16"/>
      <c r="C12509" s="16"/>
      <c r="D12509" s="16"/>
      <c r="E12509" s="16"/>
      <c r="F12509" s="16"/>
    </row>
    <row r="12510" spans="1:6">
      <c r="A12510" s="231"/>
      <c r="B12510" s="16"/>
      <c r="C12510" s="16"/>
      <c r="D12510" s="16"/>
      <c r="E12510" s="16"/>
      <c r="F12510" s="16"/>
    </row>
    <row r="12511" spans="1:6">
      <c r="A12511" s="231"/>
      <c r="B12511" s="16"/>
      <c r="C12511" s="16"/>
      <c r="D12511" s="16"/>
      <c r="E12511" s="16"/>
      <c r="F12511" s="16"/>
    </row>
    <row r="12512" spans="1:6">
      <c r="A12512" s="231"/>
      <c r="B12512" s="16"/>
      <c r="C12512" s="16"/>
      <c r="D12512" s="16"/>
      <c r="E12512" s="16"/>
      <c r="F12512" s="16"/>
    </row>
    <row r="12513" spans="1:6">
      <c r="A12513" s="231"/>
      <c r="B12513" s="16"/>
      <c r="C12513" s="16"/>
      <c r="D12513" s="16"/>
      <c r="E12513" s="16"/>
      <c r="F12513" s="16"/>
    </row>
    <row r="12514" spans="1:6">
      <c r="A12514" s="231"/>
      <c r="B12514" s="16"/>
      <c r="C12514" s="16"/>
      <c r="D12514" s="16"/>
      <c r="E12514" s="16"/>
      <c r="F12514" s="16"/>
    </row>
    <row r="12515" spans="1:6">
      <c r="A12515" s="231"/>
      <c r="B12515" s="16"/>
      <c r="C12515" s="16"/>
      <c r="D12515" s="16"/>
      <c r="E12515" s="16"/>
      <c r="F12515" s="16"/>
    </row>
    <row r="12516" spans="1:6">
      <c r="A12516" s="231"/>
      <c r="B12516" s="16"/>
      <c r="C12516" s="16"/>
      <c r="D12516" s="16"/>
      <c r="E12516" s="16"/>
      <c r="F12516" s="16"/>
    </row>
    <row r="12517" spans="1:6">
      <c r="A12517" s="231"/>
      <c r="B12517" s="16"/>
      <c r="C12517" s="16"/>
      <c r="D12517" s="16"/>
      <c r="E12517" s="16"/>
      <c r="F12517" s="16"/>
    </row>
    <row r="12518" spans="1:6">
      <c r="A12518" s="231"/>
      <c r="B12518" s="16"/>
      <c r="C12518" s="16"/>
      <c r="D12518" s="16"/>
      <c r="E12518" s="16"/>
      <c r="F12518" s="16"/>
    </row>
    <row r="12519" spans="1:6">
      <c r="A12519" s="231"/>
      <c r="B12519" s="16"/>
      <c r="C12519" s="16"/>
      <c r="D12519" s="16"/>
      <c r="E12519" s="16"/>
      <c r="F12519" s="16"/>
    </row>
    <row r="12520" spans="1:6">
      <c r="A12520" s="231"/>
      <c r="B12520" s="16"/>
      <c r="C12520" s="16"/>
      <c r="D12520" s="16"/>
      <c r="E12520" s="16"/>
      <c r="F12520" s="16"/>
    </row>
    <row r="12521" spans="1:6">
      <c r="A12521" s="231"/>
      <c r="B12521" s="16"/>
      <c r="C12521" s="16"/>
      <c r="D12521" s="16"/>
      <c r="E12521" s="16"/>
      <c r="F12521" s="16"/>
    </row>
    <row r="12522" spans="1:6">
      <c r="A12522" s="231"/>
      <c r="B12522" s="16"/>
      <c r="C12522" s="16"/>
      <c r="D12522" s="16"/>
      <c r="E12522" s="16"/>
      <c r="F12522" s="16"/>
    </row>
    <row r="12523" spans="1:6">
      <c r="A12523" s="231"/>
      <c r="B12523" s="16"/>
      <c r="C12523" s="16"/>
      <c r="D12523" s="16"/>
      <c r="E12523" s="16"/>
      <c r="F12523" s="16"/>
    </row>
    <row r="12524" spans="1:6">
      <c r="A12524" s="231"/>
      <c r="B12524" s="16"/>
      <c r="C12524" s="16"/>
      <c r="D12524" s="16"/>
      <c r="E12524" s="16"/>
      <c r="F12524" s="16"/>
    </row>
    <row r="12525" spans="1:6">
      <c r="A12525" s="231"/>
      <c r="B12525" s="16"/>
      <c r="C12525" s="16"/>
      <c r="D12525" s="16"/>
      <c r="E12525" s="16"/>
      <c r="F12525" s="16"/>
    </row>
    <row r="12526" spans="1:6">
      <c r="A12526" s="231"/>
      <c r="B12526" s="16"/>
      <c r="C12526" s="16"/>
      <c r="D12526" s="16"/>
      <c r="E12526" s="16"/>
      <c r="F12526" s="16"/>
    </row>
    <row r="12527" spans="1:6">
      <c r="A12527" s="231"/>
      <c r="B12527" s="16"/>
      <c r="C12527" s="16"/>
      <c r="D12527" s="16"/>
      <c r="E12527" s="16"/>
      <c r="F12527" s="16"/>
    </row>
    <row r="12528" spans="1:6">
      <c r="A12528" s="231"/>
      <c r="B12528" s="16"/>
      <c r="C12528" s="16"/>
      <c r="D12528" s="16"/>
      <c r="E12528" s="16"/>
      <c r="F12528" s="16"/>
    </row>
    <row r="12529" spans="1:6">
      <c r="A12529" s="231"/>
      <c r="B12529" s="16"/>
      <c r="C12529" s="16"/>
      <c r="D12529" s="16"/>
      <c r="E12529" s="16"/>
      <c r="F12529" s="16"/>
    </row>
    <row r="12530" spans="1:6">
      <c r="A12530" s="231"/>
      <c r="B12530" s="16"/>
      <c r="C12530" s="16"/>
      <c r="D12530" s="16"/>
      <c r="E12530" s="16"/>
      <c r="F12530" s="16"/>
    </row>
    <row r="12531" spans="1:6">
      <c r="A12531" s="231"/>
      <c r="B12531" s="16"/>
      <c r="C12531" s="16"/>
      <c r="D12531" s="16"/>
      <c r="E12531" s="16"/>
      <c r="F12531" s="16"/>
    </row>
    <row r="12532" spans="1:6">
      <c r="A12532" s="231"/>
      <c r="B12532" s="16"/>
      <c r="C12532" s="16"/>
      <c r="D12532" s="16"/>
      <c r="E12532" s="16"/>
      <c r="F12532" s="16"/>
    </row>
    <row r="12533" spans="1:6">
      <c r="A12533" s="231"/>
      <c r="B12533" s="16"/>
      <c r="C12533" s="16"/>
      <c r="D12533" s="16"/>
      <c r="E12533" s="16"/>
      <c r="F12533" s="16"/>
    </row>
    <row r="12534" spans="1:6">
      <c r="A12534" s="231"/>
      <c r="B12534" s="16"/>
      <c r="C12534" s="16"/>
      <c r="D12534" s="16"/>
      <c r="E12534" s="16"/>
      <c r="F12534" s="16"/>
    </row>
    <row r="12535" spans="1:6">
      <c r="A12535" s="231"/>
      <c r="B12535" s="16"/>
      <c r="C12535" s="16"/>
      <c r="D12535" s="16"/>
      <c r="E12535" s="16"/>
      <c r="F12535" s="16"/>
    </row>
    <row r="12536" spans="1:6">
      <c r="A12536" s="231"/>
      <c r="B12536" s="16"/>
      <c r="C12536" s="16"/>
      <c r="D12536" s="16"/>
      <c r="E12536" s="16"/>
      <c r="F12536" s="16"/>
    </row>
    <row r="12537" spans="1:6">
      <c r="A12537" s="231"/>
      <c r="B12537" s="16"/>
      <c r="C12537" s="16"/>
      <c r="D12537" s="16"/>
      <c r="E12537" s="16"/>
      <c r="F12537" s="16"/>
    </row>
    <row r="12538" spans="1:6">
      <c r="A12538" s="231"/>
      <c r="B12538" s="16"/>
      <c r="C12538" s="16"/>
      <c r="D12538" s="16"/>
      <c r="E12538" s="16"/>
      <c r="F12538" s="16"/>
    </row>
    <row r="12539" spans="1:6">
      <c r="A12539" s="231"/>
      <c r="B12539" s="16"/>
      <c r="C12539" s="16"/>
      <c r="D12539" s="16"/>
      <c r="E12539" s="16"/>
      <c r="F12539" s="16"/>
    </row>
    <row r="12540" spans="1:6">
      <c r="A12540" s="231"/>
      <c r="B12540" s="16"/>
      <c r="C12540" s="16"/>
      <c r="D12540" s="16"/>
      <c r="E12540" s="16"/>
      <c r="F12540" s="16"/>
    </row>
    <row r="12541" spans="1:6">
      <c r="A12541" s="231"/>
      <c r="B12541" s="16"/>
      <c r="C12541" s="16"/>
      <c r="D12541" s="16"/>
      <c r="E12541" s="16"/>
      <c r="F12541" s="16"/>
    </row>
    <row r="12542" spans="1:6">
      <c r="A12542" s="231"/>
      <c r="B12542" s="16"/>
      <c r="C12542" s="16"/>
      <c r="D12542" s="16"/>
      <c r="E12542" s="16"/>
      <c r="F12542" s="16"/>
    </row>
    <row r="12543" spans="1:6">
      <c r="A12543" s="231"/>
      <c r="B12543" s="16"/>
      <c r="C12543" s="16"/>
      <c r="D12543" s="16"/>
      <c r="E12543" s="16"/>
      <c r="F12543" s="16"/>
    </row>
    <row r="12544" spans="1:6">
      <c r="A12544" s="231"/>
      <c r="B12544" s="16"/>
      <c r="C12544" s="16"/>
      <c r="D12544" s="16"/>
      <c r="E12544" s="16"/>
      <c r="F12544" s="16"/>
    </row>
    <row r="12545" spans="1:6">
      <c r="A12545" s="231"/>
      <c r="B12545" s="16"/>
      <c r="C12545" s="16"/>
      <c r="D12545" s="16"/>
      <c r="E12545" s="16"/>
      <c r="F12545" s="16"/>
    </row>
    <row r="12546" spans="1:6">
      <c r="A12546" s="231"/>
      <c r="B12546" s="16"/>
      <c r="C12546" s="16"/>
      <c r="D12546" s="16"/>
      <c r="E12546" s="16"/>
      <c r="F12546" s="16"/>
    </row>
    <row r="12547" spans="1:6">
      <c r="A12547" s="231"/>
      <c r="B12547" s="16"/>
      <c r="C12547" s="16"/>
      <c r="D12547" s="16"/>
      <c r="E12547" s="16"/>
      <c r="F12547" s="16"/>
    </row>
    <row r="12548" spans="1:6">
      <c r="A12548" s="231"/>
      <c r="B12548" s="16"/>
      <c r="C12548" s="16"/>
      <c r="D12548" s="16"/>
      <c r="E12548" s="16"/>
      <c r="F12548" s="16"/>
    </row>
    <row r="12549" spans="1:6">
      <c r="A12549" s="231"/>
      <c r="B12549" s="16"/>
      <c r="C12549" s="16"/>
      <c r="D12549" s="16"/>
      <c r="E12549" s="16"/>
      <c r="F12549" s="16"/>
    </row>
    <row r="12550" spans="1:6">
      <c r="A12550" s="231"/>
      <c r="B12550" s="16"/>
      <c r="C12550" s="16"/>
      <c r="D12550" s="16"/>
      <c r="E12550" s="16"/>
      <c r="F12550" s="16"/>
    </row>
    <row r="12551" spans="1:6">
      <c r="A12551" s="231"/>
      <c r="B12551" s="16"/>
      <c r="C12551" s="16"/>
      <c r="D12551" s="16"/>
      <c r="E12551" s="16"/>
      <c r="F12551" s="16"/>
    </row>
    <row r="12552" spans="1:6">
      <c r="A12552" s="231"/>
      <c r="B12552" s="16"/>
      <c r="C12552" s="16"/>
      <c r="D12552" s="16"/>
      <c r="E12552" s="16"/>
      <c r="F12552" s="16"/>
    </row>
    <row r="12553" spans="1:6">
      <c r="A12553" s="231"/>
      <c r="B12553" s="16"/>
      <c r="C12553" s="16"/>
      <c r="D12553" s="16"/>
      <c r="E12553" s="16"/>
      <c r="F12553" s="16"/>
    </row>
    <row r="12554" spans="1:6">
      <c r="A12554" s="231"/>
      <c r="B12554" s="16"/>
      <c r="C12554" s="16"/>
      <c r="D12554" s="16"/>
      <c r="E12554" s="16"/>
      <c r="F12554" s="16"/>
    </row>
    <row r="12555" spans="1:6">
      <c r="A12555" s="231"/>
      <c r="B12555" s="16"/>
      <c r="C12555" s="16"/>
      <c r="D12555" s="16"/>
      <c r="E12555" s="16"/>
      <c r="F12555" s="16"/>
    </row>
    <row r="12556" spans="1:6">
      <c r="A12556" s="231"/>
      <c r="B12556" s="16"/>
      <c r="C12556" s="16"/>
      <c r="D12556" s="16"/>
      <c r="E12556" s="16"/>
      <c r="F12556" s="16"/>
    </row>
    <row r="12557" spans="1:6">
      <c r="A12557" s="231"/>
      <c r="B12557" s="16"/>
      <c r="C12557" s="16"/>
      <c r="D12557" s="16"/>
      <c r="E12557" s="16"/>
      <c r="F12557" s="16"/>
    </row>
    <row r="12558" spans="1:6">
      <c r="A12558" s="231"/>
      <c r="B12558" s="16"/>
      <c r="C12558" s="16"/>
      <c r="D12558" s="16"/>
      <c r="E12558" s="16"/>
      <c r="F12558" s="16"/>
    </row>
    <row r="12559" spans="1:6">
      <c r="A12559" s="231"/>
      <c r="B12559" s="16"/>
      <c r="C12559" s="16"/>
      <c r="D12559" s="16"/>
      <c r="E12559" s="16"/>
      <c r="F12559" s="16"/>
    </row>
    <row r="12560" spans="1:6">
      <c r="A12560" s="231"/>
      <c r="B12560" s="16"/>
      <c r="C12560" s="16"/>
      <c r="D12560" s="16"/>
      <c r="E12560" s="16"/>
      <c r="F12560" s="16"/>
    </row>
    <row r="12561" spans="1:6">
      <c r="A12561" s="231"/>
      <c r="B12561" s="16"/>
      <c r="C12561" s="16"/>
      <c r="D12561" s="16"/>
      <c r="E12561" s="16"/>
      <c r="F12561" s="16"/>
    </row>
    <row r="12562" spans="1:6">
      <c r="A12562" s="231"/>
      <c r="B12562" s="16"/>
      <c r="C12562" s="16"/>
      <c r="D12562" s="16"/>
      <c r="E12562" s="16"/>
      <c r="F12562" s="16"/>
    </row>
    <row r="12563" spans="1:6">
      <c r="A12563" s="231"/>
      <c r="B12563" s="16"/>
      <c r="C12563" s="16"/>
      <c r="D12563" s="16"/>
      <c r="E12563" s="16"/>
      <c r="F12563" s="16"/>
    </row>
    <row r="12564" spans="1:6">
      <c r="A12564" s="231"/>
      <c r="B12564" s="16"/>
      <c r="C12564" s="16"/>
      <c r="D12564" s="16"/>
      <c r="E12564" s="16"/>
      <c r="F12564" s="16"/>
    </row>
    <row r="12565" spans="1:6">
      <c r="A12565" s="231"/>
      <c r="B12565" s="16"/>
      <c r="C12565" s="16"/>
      <c r="D12565" s="16"/>
      <c r="E12565" s="16"/>
      <c r="F12565" s="16"/>
    </row>
    <row r="12566" spans="1:6">
      <c r="A12566" s="231"/>
      <c r="B12566" s="16"/>
      <c r="C12566" s="16"/>
      <c r="D12566" s="16"/>
      <c r="E12566" s="16"/>
      <c r="F12566" s="16"/>
    </row>
    <row r="12567" spans="1:6">
      <c r="A12567" s="231"/>
      <c r="B12567" s="16"/>
      <c r="C12567" s="16"/>
      <c r="D12567" s="16"/>
      <c r="E12567" s="16"/>
      <c r="F12567" s="16"/>
    </row>
    <row r="12568" spans="1:6">
      <c r="A12568" s="231"/>
      <c r="B12568" s="16"/>
      <c r="C12568" s="16"/>
      <c r="D12568" s="16"/>
      <c r="E12568" s="16"/>
      <c r="F12568" s="16"/>
    </row>
    <row r="12569" spans="1:6">
      <c r="A12569" s="231"/>
      <c r="B12569" s="16"/>
      <c r="C12569" s="16"/>
      <c r="D12569" s="16"/>
      <c r="E12569" s="16"/>
      <c r="F12569" s="16"/>
    </row>
    <row r="12570" spans="1:6">
      <c r="A12570" s="231"/>
      <c r="B12570" s="16"/>
      <c r="C12570" s="16"/>
      <c r="D12570" s="16"/>
      <c r="E12570" s="16"/>
      <c r="F12570" s="16"/>
    </row>
    <row r="12571" spans="1:6">
      <c r="A12571" s="231"/>
      <c r="B12571" s="16"/>
      <c r="C12571" s="16"/>
      <c r="D12571" s="16"/>
      <c r="E12571" s="16"/>
      <c r="F12571" s="16"/>
    </row>
    <row r="12572" spans="1:6">
      <c r="A12572" s="231"/>
      <c r="B12572" s="16"/>
      <c r="C12572" s="16"/>
      <c r="D12572" s="16"/>
      <c r="E12572" s="16"/>
      <c r="F12572" s="16"/>
    </row>
    <row r="12573" spans="1:6">
      <c r="A12573" s="231"/>
      <c r="B12573" s="16"/>
      <c r="C12573" s="16"/>
      <c r="D12573" s="16"/>
      <c r="E12573" s="16"/>
      <c r="F12573" s="16"/>
    </row>
    <row r="12574" spans="1:6">
      <c r="A12574" s="231"/>
      <c r="B12574" s="16"/>
      <c r="C12574" s="16"/>
      <c r="D12574" s="16"/>
      <c r="E12574" s="16"/>
      <c r="F12574" s="16"/>
    </row>
    <row r="12575" spans="1:6">
      <c r="A12575" s="231"/>
      <c r="B12575" s="16"/>
      <c r="C12575" s="16"/>
      <c r="D12575" s="16"/>
      <c r="E12575" s="16"/>
      <c r="F12575" s="16"/>
    </row>
    <row r="12576" spans="1:6">
      <c r="A12576" s="231"/>
      <c r="B12576" s="16"/>
      <c r="C12576" s="16"/>
      <c r="D12576" s="16"/>
      <c r="E12576" s="16"/>
      <c r="F12576" s="16"/>
    </row>
    <row r="12577" spans="1:6">
      <c r="A12577" s="231"/>
      <c r="B12577" s="16"/>
      <c r="C12577" s="16"/>
      <c r="D12577" s="16"/>
      <c r="E12577" s="16"/>
      <c r="F12577" s="16"/>
    </row>
    <row r="12578" spans="1:6">
      <c r="A12578" s="231"/>
      <c r="B12578" s="16"/>
      <c r="C12578" s="16"/>
      <c r="D12578" s="16"/>
      <c r="E12578" s="16"/>
      <c r="F12578" s="16"/>
    </row>
    <row r="12579" spans="1:6">
      <c r="A12579" s="231"/>
      <c r="B12579" s="16"/>
      <c r="C12579" s="16"/>
      <c r="D12579" s="16"/>
      <c r="E12579" s="16"/>
      <c r="F12579" s="16"/>
    </row>
    <row r="12580" spans="1:6">
      <c r="A12580" s="231"/>
      <c r="B12580" s="16"/>
      <c r="C12580" s="16"/>
      <c r="D12580" s="16"/>
      <c r="E12580" s="16"/>
      <c r="F12580" s="16"/>
    </row>
    <row r="12581" spans="1:6">
      <c r="A12581" s="231"/>
      <c r="B12581" s="16"/>
      <c r="C12581" s="16"/>
      <c r="D12581" s="16"/>
      <c r="E12581" s="16"/>
      <c r="F12581" s="16"/>
    </row>
    <row r="12582" spans="1:6">
      <c r="A12582" s="231"/>
      <c r="B12582" s="16"/>
      <c r="C12582" s="16"/>
      <c r="D12582" s="16"/>
      <c r="E12582" s="16"/>
      <c r="F12582" s="16"/>
    </row>
    <row r="12583" spans="1:6">
      <c r="A12583" s="231"/>
      <c r="B12583" s="16"/>
      <c r="C12583" s="16"/>
      <c r="D12583" s="16"/>
      <c r="E12583" s="16"/>
      <c r="F12583" s="16"/>
    </row>
    <row r="12584" spans="1:6">
      <c r="A12584" s="231"/>
      <c r="B12584" s="16"/>
      <c r="C12584" s="16"/>
      <c r="D12584" s="16"/>
      <c r="E12584" s="16"/>
      <c r="F12584" s="16"/>
    </row>
    <row r="12585" spans="1:6">
      <c r="A12585" s="231"/>
      <c r="B12585" s="16"/>
      <c r="C12585" s="16"/>
      <c r="D12585" s="16"/>
      <c r="E12585" s="16"/>
      <c r="F12585" s="16"/>
    </row>
    <row r="12586" spans="1:6">
      <c r="A12586" s="231"/>
      <c r="B12586" s="16"/>
      <c r="C12586" s="16"/>
      <c r="D12586" s="16"/>
      <c r="E12586" s="16"/>
      <c r="F12586" s="16"/>
    </row>
    <row r="12587" spans="1:6">
      <c r="A12587" s="231"/>
      <c r="B12587" s="16"/>
      <c r="C12587" s="16"/>
      <c r="D12587" s="16"/>
      <c r="E12587" s="16"/>
      <c r="F12587" s="16"/>
    </row>
    <row r="12588" spans="1:6">
      <c r="A12588" s="231"/>
      <c r="B12588" s="16"/>
      <c r="C12588" s="16"/>
      <c r="D12588" s="16"/>
      <c r="E12588" s="16"/>
      <c r="F12588" s="16"/>
    </row>
    <row r="12589" spans="1:6">
      <c r="A12589" s="231"/>
      <c r="B12589" s="16"/>
      <c r="C12589" s="16"/>
      <c r="D12589" s="16"/>
      <c r="E12589" s="16"/>
      <c r="F12589" s="16"/>
    </row>
    <row r="12590" spans="1:6">
      <c r="A12590" s="231"/>
      <c r="B12590" s="16"/>
      <c r="C12590" s="16"/>
      <c r="D12590" s="16"/>
      <c r="E12590" s="16"/>
      <c r="F12590" s="16"/>
    </row>
    <row r="12591" spans="1:6">
      <c r="A12591" s="231"/>
      <c r="B12591" s="16"/>
      <c r="C12591" s="16"/>
      <c r="D12591" s="16"/>
      <c r="E12591" s="16"/>
      <c r="F12591" s="16"/>
    </row>
    <row r="12592" spans="1:6">
      <c r="A12592" s="231"/>
      <c r="B12592" s="16"/>
      <c r="C12592" s="16"/>
      <c r="D12592" s="16"/>
      <c r="E12592" s="16"/>
      <c r="F12592" s="16"/>
    </row>
    <row r="12593" spans="1:6">
      <c r="A12593" s="231"/>
      <c r="B12593" s="16"/>
      <c r="C12593" s="16"/>
      <c r="D12593" s="16"/>
      <c r="E12593" s="16"/>
      <c r="F12593" s="16"/>
    </row>
    <row r="12594" spans="1:6">
      <c r="A12594" s="231"/>
      <c r="B12594" s="16"/>
      <c r="C12594" s="16"/>
      <c r="D12594" s="16"/>
      <c r="E12594" s="16"/>
      <c r="F12594" s="16"/>
    </row>
    <row r="12595" spans="1:6">
      <c r="A12595" s="231"/>
      <c r="B12595" s="16"/>
      <c r="C12595" s="16"/>
      <c r="D12595" s="16"/>
      <c r="E12595" s="16"/>
      <c r="F12595" s="16"/>
    </row>
    <row r="12596" spans="1:6">
      <c r="A12596" s="231"/>
      <c r="B12596" s="16"/>
      <c r="C12596" s="16"/>
      <c r="D12596" s="16"/>
      <c r="E12596" s="16"/>
      <c r="F12596" s="16"/>
    </row>
    <row r="12597" spans="1:6">
      <c r="A12597" s="231"/>
      <c r="B12597" s="16"/>
      <c r="C12597" s="16"/>
      <c r="D12597" s="16"/>
      <c r="E12597" s="16"/>
      <c r="F12597" s="16"/>
    </row>
    <row r="12598" spans="1:6">
      <c r="A12598" s="231"/>
      <c r="B12598" s="16"/>
      <c r="C12598" s="16"/>
      <c r="D12598" s="16"/>
      <c r="E12598" s="16"/>
      <c r="F12598" s="16"/>
    </row>
    <row r="12599" spans="1:6">
      <c r="A12599" s="231"/>
      <c r="B12599" s="16"/>
      <c r="C12599" s="16"/>
      <c r="D12599" s="16"/>
      <c r="E12599" s="16"/>
      <c r="F12599" s="16"/>
    </row>
    <row r="12600" spans="1:6">
      <c r="A12600" s="231"/>
      <c r="B12600" s="16"/>
      <c r="C12600" s="16"/>
      <c r="D12600" s="16"/>
      <c r="E12600" s="16"/>
      <c r="F12600" s="16"/>
    </row>
    <row r="12601" spans="1:6">
      <c r="A12601" s="231"/>
      <c r="B12601" s="16"/>
      <c r="C12601" s="16"/>
      <c r="D12601" s="16"/>
      <c r="E12601" s="16"/>
      <c r="F12601" s="16"/>
    </row>
    <row r="12602" spans="1:6">
      <c r="A12602" s="231"/>
      <c r="B12602" s="16"/>
      <c r="C12602" s="16"/>
      <c r="D12602" s="16"/>
      <c r="E12602" s="16"/>
      <c r="F12602" s="16"/>
    </row>
    <row r="12603" spans="1:6">
      <c r="A12603" s="231"/>
      <c r="B12603" s="16"/>
      <c r="C12603" s="16"/>
      <c r="D12603" s="16"/>
      <c r="E12603" s="16"/>
      <c r="F12603" s="16"/>
    </row>
    <row r="12604" spans="1:6">
      <c r="A12604" s="231"/>
      <c r="B12604" s="16"/>
      <c r="C12604" s="16"/>
      <c r="D12604" s="16"/>
      <c r="E12604" s="16"/>
      <c r="F12604" s="16"/>
    </row>
    <row r="12605" spans="1:6">
      <c r="A12605" s="231"/>
      <c r="B12605" s="16"/>
      <c r="C12605" s="16"/>
      <c r="D12605" s="16"/>
      <c r="E12605" s="16"/>
      <c r="F12605" s="16"/>
    </row>
    <row r="12606" spans="1:6">
      <c r="A12606" s="231"/>
      <c r="B12606" s="16"/>
      <c r="C12606" s="16"/>
      <c r="D12606" s="16"/>
      <c r="E12606" s="16"/>
      <c r="F12606" s="16"/>
    </row>
    <row r="12607" spans="1:6">
      <c r="A12607" s="231"/>
      <c r="B12607" s="16"/>
      <c r="C12607" s="16"/>
      <c r="D12607" s="16"/>
      <c r="E12607" s="16"/>
      <c r="F12607" s="16"/>
    </row>
    <row r="12608" spans="1:6">
      <c r="A12608" s="231"/>
      <c r="B12608" s="16"/>
      <c r="C12608" s="16"/>
      <c r="D12608" s="16"/>
      <c r="E12608" s="16"/>
      <c r="F12608" s="16"/>
    </row>
    <row r="12609" spans="1:6">
      <c r="A12609" s="231"/>
      <c r="B12609" s="16"/>
      <c r="C12609" s="16"/>
      <c r="D12609" s="16"/>
      <c r="E12609" s="16"/>
      <c r="F12609" s="16"/>
    </row>
    <row r="12610" spans="1:6">
      <c r="A12610" s="231"/>
      <c r="B12610" s="16"/>
      <c r="C12610" s="16"/>
      <c r="D12610" s="16"/>
      <c r="E12610" s="16"/>
      <c r="F12610" s="16"/>
    </row>
    <row r="12611" spans="1:6">
      <c r="A12611" s="231"/>
      <c r="B12611" s="16"/>
      <c r="C12611" s="16"/>
      <c r="D12611" s="16"/>
      <c r="E12611" s="16"/>
      <c r="F12611" s="16"/>
    </row>
    <row r="12612" spans="1:6">
      <c r="A12612" s="231"/>
      <c r="B12612" s="16"/>
      <c r="C12612" s="16"/>
      <c r="D12612" s="16"/>
      <c r="E12612" s="16"/>
      <c r="F12612" s="16"/>
    </row>
    <row r="12613" spans="1:6">
      <c r="A12613" s="231"/>
      <c r="B12613" s="16"/>
      <c r="C12613" s="16"/>
      <c r="D12613" s="16"/>
      <c r="E12613" s="16"/>
      <c r="F12613" s="16"/>
    </row>
    <row r="12614" spans="1:6">
      <c r="A12614" s="231"/>
      <c r="B12614" s="16"/>
      <c r="C12614" s="16"/>
      <c r="D12614" s="16"/>
      <c r="E12614" s="16"/>
      <c r="F12614" s="16"/>
    </row>
    <row r="12615" spans="1:6">
      <c r="A12615" s="231"/>
      <c r="B12615" s="16"/>
      <c r="C12615" s="16"/>
      <c r="D12615" s="16"/>
      <c r="E12615" s="16"/>
      <c r="F12615" s="16"/>
    </row>
    <row r="12616" spans="1:6">
      <c r="A12616" s="231"/>
      <c r="B12616" s="16"/>
      <c r="C12616" s="16"/>
      <c r="D12616" s="16"/>
      <c r="E12616" s="16"/>
      <c r="F12616" s="16"/>
    </row>
    <row r="12617" spans="1:6">
      <c r="A12617" s="231"/>
      <c r="B12617" s="16"/>
      <c r="C12617" s="16"/>
      <c r="D12617" s="16"/>
      <c r="E12617" s="16"/>
      <c r="F12617" s="16"/>
    </row>
    <row r="12618" spans="1:6">
      <c r="A12618" s="231"/>
      <c r="B12618" s="16"/>
      <c r="C12618" s="16"/>
      <c r="D12618" s="16"/>
      <c r="E12618" s="16"/>
      <c r="F12618" s="16"/>
    </row>
    <row r="12619" spans="1:6">
      <c r="A12619" s="231"/>
      <c r="B12619" s="16"/>
      <c r="C12619" s="16"/>
      <c r="D12619" s="16"/>
      <c r="E12619" s="16"/>
      <c r="F12619" s="16"/>
    </row>
    <row r="12620" spans="1:6">
      <c r="A12620" s="231"/>
      <c r="B12620" s="16"/>
      <c r="C12620" s="16"/>
      <c r="D12620" s="16"/>
      <c r="E12620" s="16"/>
      <c r="F12620" s="16"/>
    </row>
    <row r="12621" spans="1:6">
      <c r="A12621" s="231"/>
      <c r="B12621" s="16"/>
      <c r="C12621" s="16"/>
      <c r="D12621" s="16"/>
      <c r="E12621" s="16"/>
      <c r="F12621" s="16"/>
    </row>
    <row r="12622" spans="1:6">
      <c r="A12622" s="231"/>
      <c r="B12622" s="16"/>
      <c r="C12622" s="16"/>
      <c r="D12622" s="16"/>
      <c r="E12622" s="16"/>
      <c r="F12622" s="16"/>
    </row>
    <row r="12623" spans="1:6">
      <c r="A12623" s="231"/>
      <c r="B12623" s="16"/>
      <c r="C12623" s="16"/>
      <c r="D12623" s="16"/>
      <c r="E12623" s="16"/>
      <c r="F12623" s="16"/>
    </row>
    <row r="12624" spans="1:6">
      <c r="A12624" s="231"/>
      <c r="B12624" s="16"/>
      <c r="C12624" s="16"/>
      <c r="D12624" s="16"/>
      <c r="E12624" s="16"/>
      <c r="F12624" s="16"/>
    </row>
    <row r="12625" spans="1:6">
      <c r="A12625" s="231"/>
      <c r="B12625" s="16"/>
      <c r="C12625" s="16"/>
      <c r="D12625" s="16"/>
      <c r="E12625" s="16"/>
      <c r="F12625" s="16"/>
    </row>
    <row r="12626" spans="1:6">
      <c r="A12626" s="231"/>
      <c r="B12626" s="16"/>
      <c r="C12626" s="16"/>
      <c r="D12626" s="16"/>
      <c r="E12626" s="16"/>
      <c r="F12626" s="16"/>
    </row>
    <row r="12627" spans="1:6">
      <c r="A12627" s="231"/>
      <c r="B12627" s="16"/>
      <c r="C12627" s="16"/>
      <c r="D12627" s="16"/>
      <c r="E12627" s="16"/>
      <c r="F12627" s="16"/>
    </row>
    <row r="12628" spans="1:6">
      <c r="A12628" s="231"/>
      <c r="B12628" s="16"/>
      <c r="C12628" s="16"/>
      <c r="D12628" s="16"/>
      <c r="E12628" s="16"/>
      <c r="F12628" s="16"/>
    </row>
    <row r="12629" spans="1:6">
      <c r="A12629" s="231"/>
      <c r="B12629" s="16"/>
      <c r="C12629" s="16"/>
      <c r="D12629" s="16"/>
      <c r="E12629" s="16"/>
      <c r="F12629" s="16"/>
    </row>
    <row r="12630" spans="1:6">
      <c r="A12630" s="231"/>
      <c r="B12630" s="16"/>
      <c r="C12630" s="16"/>
      <c r="D12630" s="16"/>
      <c r="E12630" s="16"/>
      <c r="F12630" s="16"/>
    </row>
    <row r="12631" spans="1:6">
      <c r="A12631" s="231"/>
      <c r="B12631" s="16"/>
      <c r="C12631" s="16"/>
      <c r="D12631" s="16"/>
      <c r="E12631" s="16"/>
      <c r="F12631" s="16"/>
    </row>
    <row r="12632" spans="1:6">
      <c r="A12632" s="231"/>
      <c r="B12632" s="16"/>
      <c r="C12632" s="16"/>
      <c r="D12632" s="16"/>
      <c r="E12632" s="16"/>
      <c r="F12632" s="16"/>
    </row>
    <row r="12633" spans="1:6">
      <c r="A12633" s="231"/>
      <c r="B12633" s="16"/>
      <c r="C12633" s="16"/>
      <c r="D12633" s="16"/>
      <c r="E12633" s="16"/>
      <c r="F12633" s="16"/>
    </row>
    <row r="12634" spans="1:6">
      <c r="A12634" s="231"/>
      <c r="B12634" s="16"/>
      <c r="C12634" s="16"/>
      <c r="D12634" s="16"/>
      <c r="E12634" s="16"/>
      <c r="F12634" s="16"/>
    </row>
    <row r="12635" spans="1:6">
      <c r="A12635" s="231"/>
      <c r="B12635" s="16"/>
      <c r="C12635" s="16"/>
      <c r="D12635" s="16"/>
      <c r="E12635" s="16"/>
      <c r="F12635" s="16"/>
    </row>
    <row r="12636" spans="1:6">
      <c r="A12636" s="231"/>
      <c r="B12636" s="16"/>
      <c r="C12636" s="16"/>
      <c r="D12636" s="16"/>
      <c r="E12636" s="16"/>
      <c r="F12636" s="16"/>
    </row>
    <row r="12637" spans="1:6">
      <c r="A12637" s="231"/>
      <c r="B12637" s="16"/>
      <c r="C12637" s="16"/>
      <c r="D12637" s="16"/>
      <c r="E12637" s="16"/>
      <c r="F12637" s="16"/>
    </row>
    <row r="12638" spans="1:6">
      <c r="A12638" s="231"/>
      <c r="B12638" s="16"/>
      <c r="C12638" s="16"/>
      <c r="D12638" s="16"/>
      <c r="E12638" s="16"/>
      <c r="F12638" s="16"/>
    </row>
    <row r="12639" spans="1:6">
      <c r="A12639" s="231"/>
      <c r="B12639" s="16"/>
      <c r="C12639" s="16"/>
      <c r="D12639" s="16"/>
      <c r="E12639" s="16"/>
      <c r="F12639" s="16"/>
    </row>
    <row r="12640" spans="1:6">
      <c r="A12640" s="231"/>
      <c r="B12640" s="16"/>
      <c r="C12640" s="16"/>
      <c r="D12640" s="16"/>
      <c r="E12640" s="16"/>
      <c r="F12640" s="16"/>
    </row>
    <row r="12641" spans="1:6">
      <c r="A12641" s="231"/>
      <c r="B12641" s="16"/>
      <c r="C12641" s="16"/>
      <c r="D12641" s="16"/>
      <c r="E12641" s="16"/>
      <c r="F12641" s="16"/>
    </row>
    <row r="12642" spans="1:6">
      <c r="A12642" s="231"/>
      <c r="B12642" s="16"/>
      <c r="C12642" s="16"/>
      <c r="D12642" s="16"/>
      <c r="E12642" s="16"/>
      <c r="F12642" s="16"/>
    </row>
    <row r="12643" spans="1:6">
      <c r="A12643" s="231"/>
      <c r="B12643" s="16"/>
      <c r="C12643" s="16"/>
      <c r="D12643" s="16"/>
      <c r="E12643" s="16"/>
      <c r="F12643" s="16"/>
    </row>
    <row r="12644" spans="1:6">
      <c r="A12644" s="231"/>
      <c r="B12644" s="16"/>
      <c r="C12644" s="16"/>
      <c r="D12644" s="16"/>
      <c r="E12644" s="16"/>
      <c r="F12644" s="16"/>
    </row>
    <row r="12645" spans="1:6">
      <c r="A12645" s="231"/>
      <c r="B12645" s="16"/>
      <c r="C12645" s="16"/>
      <c r="D12645" s="16"/>
      <c r="E12645" s="16"/>
      <c r="F12645" s="16"/>
    </row>
    <row r="12646" spans="1:6">
      <c r="A12646" s="231"/>
      <c r="B12646" s="16"/>
      <c r="C12646" s="16"/>
      <c r="D12646" s="16"/>
      <c r="E12646" s="16"/>
      <c r="F12646" s="16"/>
    </row>
    <row r="12647" spans="1:6">
      <c r="A12647" s="231"/>
      <c r="B12647" s="16"/>
      <c r="C12647" s="16"/>
      <c r="D12647" s="16"/>
      <c r="E12647" s="16"/>
      <c r="F12647" s="16"/>
    </row>
    <row r="12648" spans="1:6">
      <c r="A12648" s="231"/>
      <c r="B12648" s="16"/>
      <c r="C12648" s="16"/>
      <c r="D12648" s="16"/>
      <c r="E12648" s="16"/>
      <c r="F12648" s="16"/>
    </row>
    <row r="12649" spans="1:6">
      <c r="A12649" s="231"/>
      <c r="B12649" s="16"/>
      <c r="C12649" s="16"/>
      <c r="D12649" s="16"/>
      <c r="E12649" s="16"/>
      <c r="F12649" s="16"/>
    </row>
    <row r="12650" spans="1:6">
      <c r="A12650" s="231"/>
      <c r="B12650" s="16"/>
      <c r="C12650" s="16"/>
      <c r="D12650" s="16"/>
      <c r="E12650" s="16"/>
      <c r="F12650" s="16"/>
    </row>
    <row r="12651" spans="1:6">
      <c r="A12651" s="231"/>
      <c r="B12651" s="16"/>
      <c r="C12651" s="16"/>
      <c r="D12651" s="16"/>
      <c r="E12651" s="16"/>
      <c r="F12651" s="16"/>
    </row>
    <row r="12652" spans="1:6">
      <c r="A12652" s="231"/>
      <c r="B12652" s="16"/>
      <c r="C12652" s="16"/>
      <c r="D12652" s="16"/>
      <c r="E12652" s="16"/>
      <c r="F12652" s="16"/>
    </row>
    <row r="12653" spans="1:6">
      <c r="A12653" s="231"/>
      <c r="B12653" s="16"/>
      <c r="C12653" s="16"/>
      <c r="D12653" s="16"/>
      <c r="E12653" s="16"/>
      <c r="F12653" s="16"/>
    </row>
    <row r="12654" spans="1:6">
      <c r="A12654" s="231"/>
      <c r="B12654" s="16"/>
      <c r="C12654" s="16"/>
      <c r="D12654" s="16"/>
      <c r="E12654" s="16"/>
      <c r="F12654" s="16"/>
    </row>
    <row r="12655" spans="1:6">
      <c r="A12655" s="231"/>
      <c r="B12655" s="16"/>
      <c r="C12655" s="16"/>
      <c r="D12655" s="16"/>
      <c r="E12655" s="16"/>
      <c r="F12655" s="16"/>
    </row>
    <row r="12656" spans="1:6">
      <c r="A12656" s="231"/>
      <c r="B12656" s="16"/>
      <c r="C12656" s="16"/>
      <c r="D12656" s="16"/>
      <c r="E12656" s="16"/>
      <c r="F12656" s="16"/>
    </row>
    <row r="12657" spans="1:6">
      <c r="A12657" s="231"/>
      <c r="B12657" s="16"/>
      <c r="C12657" s="16"/>
      <c r="D12657" s="16"/>
      <c r="E12657" s="16"/>
      <c r="F12657" s="16"/>
    </row>
    <row r="12658" spans="1:6">
      <c r="A12658" s="231"/>
      <c r="B12658" s="16"/>
      <c r="C12658" s="16"/>
      <c r="D12658" s="16"/>
      <c r="E12658" s="16"/>
      <c r="F12658" s="16"/>
    </row>
    <row r="12659" spans="1:6">
      <c r="A12659" s="231"/>
      <c r="B12659" s="16"/>
      <c r="C12659" s="16"/>
      <c r="D12659" s="16"/>
      <c r="E12659" s="16"/>
      <c r="F12659" s="16"/>
    </row>
    <row r="12660" spans="1:6">
      <c r="A12660" s="231"/>
      <c r="B12660" s="16"/>
      <c r="C12660" s="16"/>
      <c r="D12660" s="16"/>
      <c r="E12660" s="16"/>
      <c r="F12660" s="16"/>
    </row>
    <row r="12661" spans="1:6">
      <c r="A12661" s="231"/>
      <c r="B12661" s="16"/>
      <c r="C12661" s="16"/>
      <c r="D12661" s="16"/>
      <c r="E12661" s="16"/>
      <c r="F12661" s="16"/>
    </row>
    <row r="12662" spans="1:6">
      <c r="A12662" s="231"/>
      <c r="B12662" s="16"/>
      <c r="C12662" s="16"/>
      <c r="D12662" s="16"/>
      <c r="E12662" s="16"/>
      <c r="F12662" s="16"/>
    </row>
    <row r="12663" spans="1:6">
      <c r="A12663" s="231"/>
      <c r="B12663" s="16"/>
      <c r="C12663" s="16"/>
      <c r="D12663" s="16"/>
      <c r="E12663" s="16"/>
      <c r="F12663" s="16"/>
    </row>
    <row r="12664" spans="1:6">
      <c r="A12664" s="231"/>
      <c r="B12664" s="16"/>
      <c r="C12664" s="16"/>
      <c r="D12664" s="16"/>
      <c r="E12664" s="16"/>
      <c r="F12664" s="16"/>
    </row>
    <row r="12665" spans="1:6">
      <c r="A12665" s="231"/>
      <c r="B12665" s="16"/>
      <c r="C12665" s="16"/>
      <c r="D12665" s="16"/>
      <c r="E12665" s="16"/>
      <c r="F12665" s="16"/>
    </row>
    <row r="12666" spans="1:6">
      <c r="A12666" s="231"/>
      <c r="B12666" s="16"/>
      <c r="C12666" s="16"/>
      <c r="D12666" s="16"/>
      <c r="E12666" s="16"/>
      <c r="F12666" s="16"/>
    </row>
    <row r="12667" spans="1:6">
      <c r="A12667" s="231"/>
      <c r="B12667" s="16"/>
      <c r="C12667" s="16"/>
      <c r="D12667" s="16"/>
      <c r="E12667" s="16"/>
      <c r="F12667" s="16"/>
    </row>
    <row r="12668" spans="1:6">
      <c r="A12668" s="231"/>
      <c r="B12668" s="16"/>
      <c r="C12668" s="16"/>
      <c r="D12668" s="16"/>
      <c r="E12668" s="16"/>
      <c r="F12668" s="16"/>
    </row>
    <row r="12669" spans="1:6">
      <c r="A12669" s="231"/>
      <c r="B12669" s="16"/>
      <c r="C12669" s="16"/>
      <c r="D12669" s="16"/>
      <c r="E12669" s="16"/>
      <c r="F12669" s="16"/>
    </row>
    <row r="12670" spans="1:6">
      <c r="A12670" s="231"/>
      <c r="B12670" s="16"/>
      <c r="C12670" s="16"/>
      <c r="D12670" s="16"/>
      <c r="E12670" s="16"/>
      <c r="F12670" s="16"/>
    </row>
    <row r="12671" spans="1:6">
      <c r="A12671" s="231"/>
      <c r="B12671" s="16"/>
      <c r="C12671" s="16"/>
      <c r="D12671" s="16"/>
      <c r="E12671" s="16"/>
      <c r="F12671" s="16"/>
    </row>
    <row r="12672" spans="1:6">
      <c r="A12672" s="231"/>
      <c r="B12672" s="16"/>
      <c r="C12672" s="16"/>
      <c r="D12672" s="16"/>
      <c r="E12672" s="16"/>
      <c r="F12672" s="16"/>
    </row>
    <row r="12673" spans="1:6">
      <c r="A12673" s="231"/>
      <c r="B12673" s="16"/>
      <c r="C12673" s="16"/>
      <c r="D12673" s="16"/>
      <c r="E12673" s="16"/>
      <c r="F12673" s="16"/>
    </row>
    <row r="12674" spans="1:6">
      <c r="A12674" s="231"/>
      <c r="B12674" s="16"/>
      <c r="C12674" s="16"/>
      <c r="D12674" s="16"/>
      <c r="E12674" s="16"/>
      <c r="F12674" s="16"/>
    </row>
    <row r="12675" spans="1:6">
      <c r="A12675" s="231"/>
      <c r="B12675" s="16"/>
      <c r="C12675" s="16"/>
      <c r="D12675" s="16"/>
      <c r="E12675" s="16"/>
      <c r="F12675" s="16"/>
    </row>
    <row r="12676" spans="1:6">
      <c r="A12676" s="231"/>
      <c r="B12676" s="16"/>
      <c r="C12676" s="16"/>
      <c r="D12676" s="16"/>
      <c r="E12676" s="16"/>
      <c r="F12676" s="16"/>
    </row>
    <row r="12677" spans="1:6">
      <c r="A12677" s="231"/>
      <c r="B12677" s="16"/>
      <c r="C12677" s="16"/>
      <c r="D12677" s="16"/>
      <c r="E12677" s="16"/>
      <c r="F12677" s="16"/>
    </row>
    <row r="12678" spans="1:6">
      <c r="A12678" s="231"/>
      <c r="B12678" s="16"/>
      <c r="C12678" s="16"/>
      <c r="D12678" s="16"/>
      <c r="E12678" s="16"/>
      <c r="F12678" s="16"/>
    </row>
    <row r="12679" spans="1:6">
      <c r="A12679" s="231"/>
      <c r="B12679" s="16"/>
      <c r="C12679" s="16"/>
      <c r="D12679" s="16"/>
      <c r="E12679" s="16"/>
      <c r="F12679" s="16"/>
    </row>
    <row r="12680" spans="1:6">
      <c r="A12680" s="231"/>
      <c r="B12680" s="16"/>
      <c r="C12680" s="16"/>
      <c r="D12680" s="16"/>
      <c r="E12680" s="16"/>
      <c r="F12680" s="16"/>
    </row>
    <row r="12681" spans="1:6">
      <c r="A12681" s="231"/>
      <c r="B12681" s="16"/>
      <c r="C12681" s="16"/>
      <c r="D12681" s="16"/>
      <c r="E12681" s="16"/>
      <c r="F12681" s="16"/>
    </row>
    <row r="12682" spans="1:6">
      <c r="A12682" s="231"/>
      <c r="B12682" s="16"/>
      <c r="C12682" s="16"/>
      <c r="D12682" s="16"/>
      <c r="E12682" s="16"/>
      <c r="F12682" s="16"/>
    </row>
    <row r="12683" spans="1:6">
      <c r="A12683" s="231"/>
      <c r="B12683" s="16"/>
      <c r="C12683" s="16"/>
      <c r="D12683" s="16"/>
      <c r="E12683" s="16"/>
      <c r="F12683" s="16"/>
    </row>
    <row r="12684" spans="1:6">
      <c r="A12684" s="231"/>
      <c r="B12684" s="16"/>
      <c r="C12684" s="16"/>
      <c r="D12684" s="16"/>
      <c r="E12684" s="16"/>
      <c r="F12684" s="16"/>
    </row>
    <row r="12685" spans="1:6">
      <c r="A12685" s="231"/>
      <c r="B12685" s="16"/>
      <c r="C12685" s="16"/>
      <c r="D12685" s="16"/>
      <c r="E12685" s="16"/>
      <c r="F12685" s="16"/>
    </row>
    <row r="12686" spans="1:6">
      <c r="A12686" s="231"/>
      <c r="B12686" s="16"/>
      <c r="C12686" s="16"/>
      <c r="D12686" s="16"/>
      <c r="E12686" s="16"/>
      <c r="F12686" s="16"/>
    </row>
    <row r="12687" spans="1:6">
      <c r="A12687" s="231"/>
      <c r="B12687" s="16"/>
      <c r="C12687" s="16"/>
      <c r="D12687" s="16"/>
      <c r="E12687" s="16"/>
      <c r="F12687" s="16"/>
    </row>
    <row r="12688" spans="1:6">
      <c r="A12688" s="231"/>
      <c r="B12688" s="16"/>
      <c r="C12688" s="16"/>
      <c r="D12688" s="16"/>
      <c r="E12688" s="16"/>
      <c r="F12688" s="16"/>
    </row>
    <row r="12689" spans="1:6">
      <c r="A12689" s="231"/>
      <c r="B12689" s="16"/>
      <c r="C12689" s="16"/>
      <c r="D12689" s="16"/>
      <c r="E12689" s="16"/>
      <c r="F12689" s="16"/>
    </row>
    <row r="12690" spans="1:6">
      <c r="A12690" s="231"/>
      <c r="B12690" s="16"/>
      <c r="C12690" s="16"/>
      <c r="D12690" s="16"/>
      <c r="E12690" s="16"/>
      <c r="F12690" s="16"/>
    </row>
    <row r="12691" spans="1:6">
      <c r="A12691" s="231"/>
      <c r="B12691" s="16"/>
      <c r="C12691" s="16"/>
      <c r="D12691" s="16"/>
      <c r="E12691" s="16"/>
      <c r="F12691" s="16"/>
    </row>
    <row r="12692" spans="1:6">
      <c r="A12692" s="231"/>
      <c r="B12692" s="16"/>
      <c r="C12692" s="16"/>
      <c r="D12692" s="16"/>
      <c r="E12692" s="16"/>
      <c r="F12692" s="16"/>
    </row>
    <row r="12693" spans="1:6">
      <c r="A12693" s="231"/>
      <c r="B12693" s="16"/>
      <c r="C12693" s="16"/>
      <c r="D12693" s="16"/>
      <c r="E12693" s="16"/>
      <c r="F12693" s="16"/>
    </row>
    <row r="12694" spans="1:6">
      <c r="A12694" s="231"/>
      <c r="B12694" s="16"/>
      <c r="C12694" s="16"/>
      <c r="D12694" s="16"/>
      <c r="E12694" s="16"/>
      <c r="F12694" s="16"/>
    </row>
    <row r="12695" spans="1:6">
      <c r="A12695" s="231"/>
      <c r="B12695" s="16"/>
      <c r="C12695" s="16"/>
      <c r="D12695" s="16"/>
      <c r="E12695" s="16"/>
      <c r="F12695" s="16"/>
    </row>
    <row r="12696" spans="1:6">
      <c r="A12696" s="231"/>
      <c r="B12696" s="16"/>
      <c r="C12696" s="16"/>
      <c r="D12696" s="16"/>
      <c r="E12696" s="16"/>
      <c r="F12696" s="16"/>
    </row>
    <row r="12697" spans="1:6">
      <c r="A12697" s="231"/>
      <c r="B12697" s="16"/>
      <c r="C12697" s="16"/>
      <c r="D12697" s="16"/>
      <c r="E12697" s="16"/>
      <c r="F12697" s="16"/>
    </row>
    <row r="12698" spans="1:6">
      <c r="A12698" s="231"/>
      <c r="B12698" s="16"/>
      <c r="C12698" s="16"/>
      <c r="D12698" s="16"/>
      <c r="E12698" s="16"/>
      <c r="F12698" s="16"/>
    </row>
    <row r="12699" spans="1:6">
      <c r="A12699" s="231"/>
      <c r="B12699" s="16"/>
      <c r="C12699" s="16"/>
      <c r="D12699" s="16"/>
      <c r="E12699" s="16"/>
      <c r="F12699" s="16"/>
    </row>
    <row r="12700" spans="1:6">
      <c r="A12700" s="231"/>
      <c r="B12700" s="16"/>
      <c r="C12700" s="16"/>
      <c r="D12700" s="16"/>
      <c r="E12700" s="16"/>
      <c r="F12700" s="16"/>
    </row>
    <row r="12701" spans="1:6">
      <c r="A12701" s="231"/>
      <c r="B12701" s="16"/>
      <c r="C12701" s="16"/>
      <c r="D12701" s="16"/>
      <c r="E12701" s="16"/>
      <c r="F12701" s="16"/>
    </row>
    <row r="12702" spans="1:6">
      <c r="A12702" s="231"/>
      <c r="B12702" s="16"/>
      <c r="C12702" s="16"/>
      <c r="D12702" s="16"/>
      <c r="E12702" s="16"/>
      <c r="F12702" s="16"/>
    </row>
    <row r="12703" spans="1:6">
      <c r="A12703" s="231"/>
      <c r="B12703" s="16"/>
      <c r="C12703" s="16"/>
      <c r="D12703" s="16"/>
      <c r="E12703" s="16"/>
      <c r="F12703" s="16"/>
    </row>
    <row r="12704" spans="1:6">
      <c r="A12704" s="231"/>
      <c r="B12704" s="16"/>
      <c r="C12704" s="16"/>
      <c r="D12704" s="16"/>
      <c r="E12704" s="16"/>
      <c r="F12704" s="16"/>
    </row>
    <row r="12705" spans="1:6">
      <c r="A12705" s="231"/>
      <c r="B12705" s="16"/>
      <c r="C12705" s="16"/>
      <c r="D12705" s="16"/>
      <c r="E12705" s="16"/>
      <c r="F12705" s="16"/>
    </row>
    <row r="12706" spans="1:6">
      <c r="A12706" s="231"/>
      <c r="B12706" s="16"/>
      <c r="C12706" s="16"/>
      <c r="D12706" s="16"/>
      <c r="E12706" s="16"/>
      <c r="F12706" s="16"/>
    </row>
    <row r="12707" spans="1:6">
      <c r="A12707" s="231"/>
      <c r="B12707" s="16"/>
      <c r="C12707" s="16"/>
      <c r="D12707" s="16"/>
      <c r="E12707" s="16"/>
      <c r="F12707" s="16"/>
    </row>
    <row r="12708" spans="1:6">
      <c r="A12708" s="231"/>
      <c r="B12708" s="16"/>
      <c r="C12708" s="16"/>
      <c r="D12708" s="16"/>
      <c r="E12708" s="16"/>
      <c r="F12708" s="16"/>
    </row>
    <row r="12709" spans="1:6">
      <c r="A12709" s="231"/>
      <c r="B12709" s="16"/>
      <c r="C12709" s="16"/>
      <c r="D12709" s="16"/>
      <c r="E12709" s="16"/>
      <c r="F12709" s="16"/>
    </row>
    <row r="12710" spans="1:6">
      <c r="A12710" s="231"/>
      <c r="B12710" s="16"/>
      <c r="C12710" s="16"/>
      <c r="D12710" s="16"/>
      <c r="E12710" s="16"/>
      <c r="F12710" s="16"/>
    </row>
    <row r="12711" spans="1:6">
      <c r="A12711" s="231"/>
      <c r="B12711" s="16"/>
      <c r="C12711" s="16"/>
      <c r="D12711" s="16"/>
      <c r="E12711" s="16"/>
      <c r="F12711" s="16"/>
    </row>
    <row r="12712" spans="1:6">
      <c r="A12712" s="231"/>
      <c r="B12712" s="16"/>
      <c r="C12712" s="16"/>
      <c r="D12712" s="16"/>
      <c r="E12712" s="16"/>
      <c r="F12712" s="16"/>
    </row>
    <row r="12713" spans="1:6">
      <c r="A12713" s="231"/>
      <c r="B12713" s="16"/>
      <c r="C12713" s="16"/>
      <c r="D12713" s="16"/>
      <c r="E12713" s="16"/>
      <c r="F12713" s="16"/>
    </row>
    <row r="12714" spans="1:6">
      <c r="A12714" s="231"/>
      <c r="B12714" s="16"/>
      <c r="C12714" s="16"/>
      <c r="D12714" s="16"/>
      <c r="E12714" s="16"/>
      <c r="F12714" s="16"/>
    </row>
    <row r="12715" spans="1:6">
      <c r="A12715" s="231"/>
      <c r="B12715" s="16"/>
      <c r="C12715" s="16"/>
      <c r="D12715" s="16"/>
      <c r="E12715" s="16"/>
      <c r="F12715" s="16"/>
    </row>
    <row r="12716" spans="1:6">
      <c r="A12716" s="231"/>
      <c r="B12716" s="16"/>
      <c r="C12716" s="16"/>
      <c r="D12716" s="16"/>
      <c r="E12716" s="16"/>
      <c r="F12716" s="16"/>
    </row>
    <row r="12717" spans="1:6">
      <c r="A12717" s="231"/>
      <c r="B12717" s="16"/>
      <c r="C12717" s="16"/>
      <c r="D12717" s="16"/>
      <c r="E12717" s="16"/>
      <c r="F12717" s="16"/>
    </row>
    <row r="12718" spans="1:6">
      <c r="A12718" s="231"/>
      <c r="B12718" s="16"/>
      <c r="C12718" s="16"/>
      <c r="D12718" s="16"/>
      <c r="E12718" s="16"/>
      <c r="F12718" s="16"/>
    </row>
    <row r="12719" spans="1:6">
      <c r="A12719" s="231"/>
      <c r="B12719" s="16"/>
      <c r="C12719" s="16"/>
      <c r="D12719" s="16"/>
      <c r="E12719" s="16"/>
      <c r="F12719" s="16"/>
    </row>
    <row r="12720" spans="1:6">
      <c r="A12720" s="231"/>
      <c r="B12720" s="16"/>
      <c r="C12720" s="16"/>
      <c r="D12720" s="16"/>
      <c r="E12720" s="16"/>
      <c r="F12720" s="16"/>
    </row>
    <row r="12721" spans="1:6">
      <c r="A12721" s="231"/>
      <c r="B12721" s="16"/>
      <c r="C12721" s="16"/>
      <c r="D12721" s="16"/>
      <c r="E12721" s="16"/>
      <c r="F12721" s="16"/>
    </row>
    <row r="12722" spans="1:6">
      <c r="A12722" s="231"/>
      <c r="B12722" s="16"/>
      <c r="C12722" s="16"/>
      <c r="D12722" s="16"/>
      <c r="E12722" s="16"/>
      <c r="F12722" s="16"/>
    </row>
    <row r="12723" spans="1:6">
      <c r="A12723" s="231"/>
      <c r="B12723" s="16"/>
      <c r="C12723" s="16"/>
      <c r="D12723" s="16"/>
      <c r="E12723" s="16"/>
      <c r="F12723" s="16"/>
    </row>
    <row r="12724" spans="1:6">
      <c r="A12724" s="231"/>
      <c r="B12724" s="16"/>
      <c r="C12724" s="16"/>
      <c r="D12724" s="16"/>
      <c r="E12724" s="16"/>
      <c r="F12724" s="16"/>
    </row>
    <row r="12725" spans="1:6">
      <c r="A12725" s="231"/>
      <c r="B12725" s="16"/>
      <c r="C12725" s="16"/>
      <c r="D12725" s="16"/>
      <c r="E12725" s="16"/>
      <c r="F12725" s="16"/>
    </row>
    <row r="12726" spans="1:6">
      <c r="A12726" s="231"/>
      <c r="B12726" s="16"/>
      <c r="C12726" s="16"/>
      <c r="D12726" s="16"/>
      <c r="E12726" s="16"/>
      <c r="F12726" s="16"/>
    </row>
    <row r="12727" spans="1:6">
      <c r="A12727" s="231"/>
      <c r="B12727" s="16"/>
      <c r="C12727" s="16"/>
      <c r="D12727" s="16"/>
      <c r="E12727" s="16"/>
      <c r="F12727" s="16"/>
    </row>
    <row r="12728" spans="1:6">
      <c r="A12728" s="231"/>
      <c r="B12728" s="16"/>
      <c r="C12728" s="16"/>
      <c r="D12728" s="16"/>
      <c r="E12728" s="16"/>
      <c r="F12728" s="16"/>
    </row>
    <row r="12729" spans="1:6">
      <c r="A12729" s="231"/>
      <c r="B12729" s="16"/>
      <c r="C12729" s="16"/>
      <c r="D12729" s="16"/>
      <c r="E12729" s="16"/>
      <c r="F12729" s="16"/>
    </row>
    <row r="12730" spans="1:6">
      <c r="A12730" s="231"/>
      <c r="B12730" s="16"/>
      <c r="C12730" s="16"/>
      <c r="D12730" s="16"/>
      <c r="E12730" s="16"/>
      <c r="F12730" s="16"/>
    </row>
    <row r="12731" spans="1:6">
      <c r="A12731" s="231"/>
      <c r="B12731" s="16"/>
      <c r="C12731" s="16"/>
      <c r="D12731" s="16"/>
      <c r="E12731" s="16"/>
      <c r="F12731" s="16"/>
    </row>
    <row r="12732" spans="1:6">
      <c r="A12732" s="231"/>
      <c r="B12732" s="16"/>
      <c r="C12732" s="16"/>
      <c r="D12732" s="16"/>
      <c r="E12732" s="16"/>
      <c r="F12732" s="16"/>
    </row>
    <row r="12733" spans="1:6">
      <c r="A12733" s="231"/>
      <c r="B12733" s="16"/>
      <c r="C12733" s="16"/>
      <c r="D12733" s="16"/>
      <c r="E12733" s="16"/>
      <c r="F12733" s="16"/>
    </row>
    <row r="12734" spans="1:6">
      <c r="A12734" s="231"/>
      <c r="B12734" s="16"/>
      <c r="C12734" s="16"/>
      <c r="D12734" s="16"/>
      <c r="E12734" s="16"/>
      <c r="F12734" s="16"/>
    </row>
    <row r="12735" spans="1:6">
      <c r="A12735" s="231"/>
      <c r="B12735" s="16"/>
      <c r="C12735" s="16"/>
      <c r="D12735" s="16"/>
      <c r="E12735" s="16"/>
      <c r="F12735" s="16"/>
    </row>
    <row r="12736" spans="1:6">
      <c r="A12736" s="231"/>
      <c r="B12736" s="16"/>
      <c r="C12736" s="16"/>
      <c r="D12736" s="16"/>
      <c r="E12736" s="16"/>
      <c r="F12736" s="16"/>
    </row>
    <row r="12737" spans="1:6">
      <c r="A12737" s="231"/>
      <c r="B12737" s="16"/>
      <c r="C12737" s="16"/>
      <c r="D12737" s="16"/>
      <c r="E12737" s="16"/>
      <c r="F12737" s="16"/>
    </row>
    <row r="12738" spans="1:6">
      <c r="A12738" s="231"/>
      <c r="B12738" s="16"/>
      <c r="C12738" s="16"/>
      <c r="D12738" s="16"/>
      <c r="E12738" s="16"/>
      <c r="F12738" s="16"/>
    </row>
    <row r="12739" spans="1:6">
      <c r="A12739" s="231"/>
      <c r="B12739" s="16"/>
      <c r="C12739" s="16"/>
      <c r="D12739" s="16"/>
      <c r="E12739" s="16"/>
      <c r="F12739" s="16"/>
    </row>
    <row r="12740" spans="1:6">
      <c r="A12740" s="231"/>
      <c r="B12740" s="16"/>
      <c r="C12740" s="16"/>
      <c r="D12740" s="16"/>
      <c r="E12740" s="16"/>
      <c r="F12740" s="16"/>
    </row>
    <row r="12741" spans="1:6">
      <c r="A12741" s="231"/>
      <c r="B12741" s="16"/>
      <c r="C12741" s="16"/>
      <c r="D12741" s="16"/>
      <c r="E12741" s="16"/>
      <c r="F12741" s="16"/>
    </row>
    <row r="12742" spans="1:6">
      <c r="A12742" s="231"/>
      <c r="B12742" s="16"/>
      <c r="C12742" s="16"/>
      <c r="D12742" s="16"/>
      <c r="E12742" s="16"/>
      <c r="F12742" s="16"/>
    </row>
    <row r="12743" spans="1:6">
      <c r="A12743" s="231"/>
      <c r="B12743" s="16"/>
      <c r="C12743" s="16"/>
      <c r="D12743" s="16"/>
      <c r="E12743" s="16"/>
      <c r="F12743" s="16"/>
    </row>
    <row r="12744" spans="1:6">
      <c r="A12744" s="231"/>
      <c r="B12744" s="16"/>
      <c r="C12744" s="16"/>
      <c r="D12744" s="16"/>
      <c r="E12744" s="16"/>
      <c r="F12744" s="16"/>
    </row>
    <row r="12745" spans="1:6">
      <c r="A12745" s="231"/>
      <c r="B12745" s="16"/>
      <c r="C12745" s="16"/>
      <c r="D12745" s="16"/>
      <c r="E12745" s="16"/>
      <c r="F12745" s="16"/>
    </row>
    <row r="12746" spans="1:6">
      <c r="A12746" s="231"/>
      <c r="B12746" s="16"/>
      <c r="C12746" s="16"/>
      <c r="D12746" s="16"/>
      <c r="E12746" s="16"/>
      <c r="F12746" s="16"/>
    </row>
    <row r="12747" spans="1:6">
      <c r="A12747" s="231"/>
      <c r="B12747" s="16"/>
      <c r="C12747" s="16"/>
      <c r="D12747" s="16"/>
      <c r="E12747" s="16"/>
      <c r="F12747" s="16"/>
    </row>
    <row r="12748" spans="1:6">
      <c r="A12748" s="231"/>
      <c r="B12748" s="16"/>
      <c r="C12748" s="16"/>
      <c r="D12748" s="16"/>
      <c r="E12748" s="16"/>
      <c r="F12748" s="16"/>
    </row>
    <row r="12749" spans="1:6">
      <c r="A12749" s="231"/>
      <c r="B12749" s="16"/>
      <c r="C12749" s="16"/>
      <c r="D12749" s="16"/>
      <c r="E12749" s="16"/>
      <c r="F12749" s="16"/>
    </row>
    <row r="12750" spans="1:6">
      <c r="A12750" s="231"/>
      <c r="B12750" s="16"/>
      <c r="C12750" s="16"/>
      <c r="D12750" s="16"/>
      <c r="E12750" s="16"/>
      <c r="F12750" s="16"/>
    </row>
    <row r="12751" spans="1:6">
      <c r="A12751" s="231"/>
      <c r="B12751" s="16"/>
      <c r="C12751" s="16"/>
      <c r="D12751" s="16"/>
      <c r="E12751" s="16"/>
      <c r="F12751" s="16"/>
    </row>
    <row r="12752" spans="1:6">
      <c r="A12752" s="231"/>
      <c r="B12752" s="16"/>
      <c r="C12752" s="16"/>
      <c r="D12752" s="16"/>
      <c r="E12752" s="16"/>
      <c r="F12752" s="16"/>
    </row>
    <row r="12753" spans="1:6">
      <c r="A12753" s="231"/>
      <c r="B12753" s="16"/>
      <c r="C12753" s="16"/>
      <c r="D12753" s="16"/>
      <c r="E12753" s="16"/>
      <c r="F12753" s="16"/>
    </row>
    <row r="12754" spans="1:6">
      <c r="A12754" s="231"/>
      <c r="B12754" s="16"/>
      <c r="C12754" s="16"/>
      <c r="D12754" s="16"/>
      <c r="E12754" s="16"/>
      <c r="F12754" s="16"/>
    </row>
    <row r="12755" spans="1:6">
      <c r="A12755" s="231"/>
      <c r="B12755" s="16"/>
      <c r="C12755" s="16"/>
      <c r="D12755" s="16"/>
      <c r="E12755" s="16"/>
      <c r="F12755" s="16"/>
    </row>
    <row r="12756" spans="1:6">
      <c r="A12756" s="231"/>
      <c r="B12756" s="16"/>
      <c r="C12756" s="16"/>
      <c r="D12756" s="16"/>
      <c r="E12756" s="16"/>
      <c r="F12756" s="16"/>
    </row>
    <row r="12757" spans="1:6">
      <c r="A12757" s="231"/>
      <c r="B12757" s="16"/>
      <c r="C12757" s="16"/>
      <c r="D12757" s="16"/>
      <c r="E12757" s="16"/>
      <c r="F12757" s="16"/>
    </row>
    <row r="12758" spans="1:6">
      <c r="A12758" s="231"/>
      <c r="B12758" s="16"/>
      <c r="C12758" s="16"/>
      <c r="D12758" s="16"/>
      <c r="E12758" s="16"/>
      <c r="F12758" s="16"/>
    </row>
    <row r="12759" spans="1:6">
      <c r="A12759" s="231"/>
      <c r="B12759" s="16"/>
      <c r="C12759" s="16"/>
      <c r="D12759" s="16"/>
      <c r="E12759" s="16"/>
      <c r="F12759" s="16"/>
    </row>
    <row r="12760" spans="1:6">
      <c r="A12760" s="231"/>
      <c r="B12760" s="16"/>
      <c r="C12760" s="16"/>
      <c r="D12760" s="16"/>
      <c r="E12760" s="16"/>
      <c r="F12760" s="16"/>
    </row>
    <row r="12761" spans="1:6">
      <c r="A12761" s="231"/>
      <c r="B12761" s="16"/>
      <c r="C12761" s="16"/>
      <c r="D12761" s="16"/>
      <c r="E12761" s="16"/>
      <c r="F12761" s="16"/>
    </row>
    <row r="12762" spans="1:6">
      <c r="A12762" s="231"/>
      <c r="B12762" s="16"/>
      <c r="C12762" s="16"/>
      <c r="D12762" s="16"/>
      <c r="E12762" s="16"/>
      <c r="F12762" s="16"/>
    </row>
    <row r="12763" spans="1:6">
      <c r="A12763" s="231"/>
      <c r="B12763" s="16"/>
      <c r="C12763" s="16"/>
      <c r="D12763" s="16"/>
      <c r="E12763" s="16"/>
      <c r="F12763" s="16"/>
    </row>
    <row r="12764" spans="1:6">
      <c r="A12764" s="231"/>
      <c r="B12764" s="16"/>
      <c r="C12764" s="16"/>
      <c r="D12764" s="16"/>
      <c r="E12764" s="16"/>
      <c r="F12764" s="16"/>
    </row>
    <row r="12765" spans="1:6">
      <c r="A12765" s="231"/>
      <c r="B12765" s="16"/>
      <c r="C12765" s="16"/>
      <c r="D12765" s="16"/>
      <c r="E12765" s="16"/>
      <c r="F12765" s="16"/>
    </row>
    <row r="12766" spans="1:6">
      <c r="A12766" s="231"/>
      <c r="B12766" s="16"/>
      <c r="C12766" s="16"/>
      <c r="D12766" s="16"/>
      <c r="E12766" s="16"/>
      <c r="F12766" s="16"/>
    </row>
    <row r="12767" spans="1:6">
      <c r="A12767" s="231"/>
      <c r="B12767" s="16"/>
      <c r="C12767" s="16"/>
      <c r="D12767" s="16"/>
      <c r="E12767" s="16"/>
      <c r="F12767" s="16"/>
    </row>
    <row r="12768" spans="1:6">
      <c r="A12768" s="231"/>
      <c r="B12768" s="16"/>
      <c r="C12768" s="16"/>
      <c r="D12768" s="16"/>
      <c r="E12768" s="16"/>
      <c r="F12768" s="16"/>
    </row>
    <row r="12769" spans="1:6">
      <c r="A12769" s="231"/>
      <c r="B12769" s="16"/>
      <c r="C12769" s="16"/>
      <c r="D12769" s="16"/>
      <c r="E12769" s="16"/>
      <c r="F12769" s="16"/>
    </row>
    <row r="12770" spans="1:6">
      <c r="A12770" s="231"/>
      <c r="B12770" s="16"/>
      <c r="C12770" s="16"/>
      <c r="D12770" s="16"/>
      <c r="E12770" s="16"/>
      <c r="F12770" s="16"/>
    </row>
    <row r="12771" spans="1:6">
      <c r="A12771" s="231"/>
      <c r="B12771" s="16"/>
      <c r="C12771" s="16"/>
      <c r="D12771" s="16"/>
      <c r="E12771" s="16"/>
      <c r="F12771" s="16"/>
    </row>
    <row r="12772" spans="1:6">
      <c r="A12772" s="231"/>
      <c r="B12772" s="16"/>
      <c r="C12772" s="16"/>
      <c r="D12772" s="16"/>
      <c r="E12772" s="16"/>
      <c r="F12772" s="16"/>
    </row>
    <row r="12773" spans="1:6">
      <c r="A12773" s="231"/>
      <c r="B12773" s="16"/>
      <c r="C12773" s="16"/>
      <c r="D12773" s="16"/>
      <c r="E12773" s="16"/>
      <c r="F12773" s="16"/>
    </row>
    <row r="12774" spans="1:6">
      <c r="A12774" s="231"/>
      <c r="B12774" s="16"/>
      <c r="C12774" s="16"/>
      <c r="D12774" s="16"/>
      <c r="E12774" s="16"/>
      <c r="F12774" s="16"/>
    </row>
    <row r="12775" spans="1:6">
      <c r="A12775" s="231"/>
      <c r="B12775" s="16"/>
      <c r="C12775" s="16"/>
      <c r="D12775" s="16"/>
      <c r="E12775" s="16"/>
      <c r="F12775" s="16"/>
    </row>
    <row r="12776" spans="1:6">
      <c r="A12776" s="231"/>
      <c r="B12776" s="16"/>
      <c r="C12776" s="16"/>
      <c r="D12776" s="16"/>
      <c r="E12776" s="16"/>
      <c r="F12776" s="16"/>
    </row>
    <row r="12777" spans="1:6">
      <c r="A12777" s="231"/>
      <c r="B12777" s="16"/>
      <c r="C12777" s="16"/>
      <c r="D12777" s="16"/>
      <c r="E12777" s="16"/>
      <c r="F12777" s="16"/>
    </row>
    <row r="12778" spans="1:6">
      <c r="A12778" s="231"/>
      <c r="B12778" s="16"/>
      <c r="C12778" s="16"/>
      <c r="D12778" s="16"/>
      <c r="E12778" s="16"/>
      <c r="F12778" s="16"/>
    </row>
    <row r="12779" spans="1:6">
      <c r="A12779" s="231"/>
      <c r="B12779" s="16"/>
      <c r="C12779" s="16"/>
      <c r="D12779" s="16"/>
      <c r="E12779" s="16"/>
      <c r="F12779" s="16"/>
    </row>
    <row r="12780" spans="1:6">
      <c r="A12780" s="231"/>
      <c r="B12780" s="16"/>
      <c r="C12780" s="16"/>
      <c r="D12780" s="16"/>
      <c r="E12780" s="16"/>
      <c r="F12780" s="16"/>
    </row>
    <row r="12781" spans="1:6">
      <c r="A12781" s="231"/>
      <c r="B12781" s="16"/>
      <c r="C12781" s="16"/>
      <c r="D12781" s="16"/>
      <c r="E12781" s="16"/>
      <c r="F12781" s="16"/>
    </row>
    <row r="12782" spans="1:6">
      <c r="A12782" s="231"/>
      <c r="B12782" s="16"/>
      <c r="C12782" s="16"/>
      <c r="D12782" s="16"/>
      <c r="E12782" s="16"/>
      <c r="F12782" s="16"/>
    </row>
    <row r="12783" spans="1:6">
      <c r="A12783" s="231"/>
      <c r="B12783" s="16"/>
      <c r="C12783" s="16"/>
      <c r="D12783" s="16"/>
      <c r="E12783" s="16"/>
      <c r="F12783" s="16"/>
    </row>
    <row r="12784" spans="1:6">
      <c r="A12784" s="231"/>
      <c r="B12784" s="16"/>
      <c r="C12784" s="16"/>
      <c r="D12784" s="16"/>
      <c r="E12784" s="16"/>
      <c r="F12784" s="16"/>
    </row>
    <row r="12785" spans="1:6">
      <c r="A12785" s="231"/>
      <c r="B12785" s="16"/>
      <c r="C12785" s="16"/>
      <c r="D12785" s="16"/>
      <c r="E12785" s="16"/>
      <c r="F12785" s="16"/>
    </row>
    <row r="12786" spans="1:6">
      <c r="A12786" s="231"/>
      <c r="B12786" s="16"/>
      <c r="C12786" s="16"/>
      <c r="D12786" s="16"/>
      <c r="E12786" s="16"/>
      <c r="F12786" s="16"/>
    </row>
    <row r="12787" spans="1:6">
      <c r="A12787" s="231"/>
      <c r="B12787" s="16"/>
      <c r="C12787" s="16"/>
      <c r="D12787" s="16"/>
      <c r="E12787" s="16"/>
      <c r="F12787" s="16"/>
    </row>
    <row r="12788" spans="1:6">
      <c r="A12788" s="231"/>
      <c r="B12788" s="16"/>
      <c r="C12788" s="16"/>
      <c r="D12788" s="16"/>
      <c r="E12788" s="16"/>
      <c r="F12788" s="16"/>
    </row>
    <row r="12789" spans="1:6">
      <c r="A12789" s="231"/>
      <c r="B12789" s="16"/>
      <c r="C12789" s="16"/>
      <c r="D12789" s="16"/>
      <c r="E12789" s="16"/>
      <c r="F12789" s="16"/>
    </row>
    <row r="12790" spans="1:6">
      <c r="A12790" s="231"/>
      <c r="B12790" s="16"/>
      <c r="C12790" s="16"/>
      <c r="D12790" s="16"/>
      <c r="E12790" s="16"/>
      <c r="F12790" s="16"/>
    </row>
    <row r="12791" spans="1:6">
      <c r="A12791" s="231"/>
      <c r="B12791" s="16"/>
      <c r="C12791" s="16"/>
      <c r="D12791" s="16"/>
      <c r="E12791" s="16"/>
      <c r="F12791" s="16"/>
    </row>
    <row r="12792" spans="1:6">
      <c r="A12792" s="231"/>
      <c r="B12792" s="16"/>
      <c r="C12792" s="16"/>
      <c r="D12792" s="16"/>
      <c r="E12792" s="16"/>
      <c r="F12792" s="16"/>
    </row>
    <row r="12793" spans="1:6">
      <c r="A12793" s="231"/>
      <c r="B12793" s="16"/>
      <c r="C12793" s="16"/>
      <c r="D12793" s="16"/>
      <c r="E12793" s="16"/>
      <c r="F12793" s="16"/>
    </row>
    <row r="12794" spans="1:6">
      <c r="A12794" s="231"/>
      <c r="B12794" s="16"/>
      <c r="C12794" s="16"/>
      <c r="D12794" s="16"/>
      <c r="E12794" s="16"/>
      <c r="F12794" s="16"/>
    </row>
    <row r="12795" spans="1:6">
      <c r="A12795" s="231"/>
      <c r="B12795" s="16"/>
      <c r="C12795" s="16"/>
      <c r="D12795" s="16"/>
      <c r="E12795" s="16"/>
      <c r="F12795" s="16"/>
    </row>
    <row r="12796" spans="1:6">
      <c r="A12796" s="231"/>
      <c r="B12796" s="16"/>
      <c r="C12796" s="16"/>
      <c r="D12796" s="16"/>
      <c r="E12796" s="16"/>
      <c r="F12796" s="16"/>
    </row>
    <row r="12797" spans="1:6">
      <c r="A12797" s="231"/>
      <c r="B12797" s="16"/>
      <c r="C12797" s="16"/>
      <c r="D12797" s="16"/>
      <c r="E12797" s="16"/>
      <c r="F12797" s="16"/>
    </row>
    <row r="12798" spans="1:6">
      <c r="A12798" s="231"/>
      <c r="B12798" s="16"/>
      <c r="C12798" s="16"/>
      <c r="D12798" s="16"/>
      <c r="E12798" s="16"/>
      <c r="F12798" s="16"/>
    </row>
    <row r="12799" spans="1:6">
      <c r="A12799" s="231"/>
      <c r="B12799" s="16"/>
      <c r="C12799" s="16"/>
      <c r="D12799" s="16"/>
      <c r="E12799" s="16"/>
      <c r="F12799" s="16"/>
    </row>
    <row r="12800" spans="1:6">
      <c r="A12800" s="231"/>
      <c r="B12800" s="16"/>
      <c r="C12800" s="16"/>
      <c r="D12800" s="16"/>
      <c r="E12800" s="16"/>
      <c r="F12800" s="16"/>
    </row>
    <row r="12801" spans="1:6">
      <c r="A12801" s="231"/>
      <c r="B12801" s="16"/>
      <c r="C12801" s="16"/>
      <c r="D12801" s="16"/>
      <c r="E12801" s="16"/>
      <c r="F12801" s="16"/>
    </row>
    <row r="12802" spans="1:6">
      <c r="A12802" s="231"/>
      <c r="B12802" s="16"/>
      <c r="C12802" s="16"/>
      <c r="D12802" s="16"/>
      <c r="E12802" s="16"/>
      <c r="F12802" s="16"/>
    </row>
    <row r="12803" spans="1:6">
      <c r="A12803" s="231"/>
      <c r="B12803" s="16"/>
      <c r="C12803" s="16"/>
      <c r="D12803" s="16"/>
      <c r="E12803" s="16"/>
      <c r="F12803" s="16"/>
    </row>
    <row r="12804" spans="1:6">
      <c r="A12804" s="231"/>
      <c r="B12804" s="16"/>
      <c r="C12804" s="16"/>
      <c r="D12804" s="16"/>
      <c r="E12804" s="16"/>
      <c r="F12804" s="16"/>
    </row>
    <row r="12805" spans="1:6">
      <c r="A12805" s="231"/>
      <c r="B12805" s="16"/>
      <c r="C12805" s="16"/>
      <c r="D12805" s="16"/>
      <c r="E12805" s="16"/>
      <c r="F12805" s="16"/>
    </row>
    <row r="12806" spans="1:6">
      <c r="A12806" s="231"/>
      <c r="B12806" s="16"/>
      <c r="C12806" s="16"/>
      <c r="D12806" s="16"/>
      <c r="E12806" s="16"/>
      <c r="F12806" s="16"/>
    </row>
    <row r="12807" spans="1:6">
      <c r="A12807" s="231"/>
      <c r="B12807" s="16"/>
      <c r="C12807" s="16"/>
      <c r="D12807" s="16"/>
      <c r="E12807" s="16"/>
      <c r="F12807" s="16"/>
    </row>
    <row r="12808" spans="1:6">
      <c r="A12808" s="231"/>
      <c r="B12808" s="16"/>
      <c r="C12808" s="16"/>
      <c r="D12808" s="16"/>
      <c r="E12808" s="16"/>
      <c r="F12808" s="16"/>
    </row>
    <row r="12809" spans="1:6">
      <c r="A12809" s="231"/>
      <c r="B12809" s="16"/>
      <c r="C12809" s="16"/>
      <c r="D12809" s="16"/>
      <c r="E12809" s="16"/>
      <c r="F12809" s="16"/>
    </row>
    <row r="12810" spans="1:6">
      <c r="A12810" s="231"/>
      <c r="B12810" s="16"/>
      <c r="C12810" s="16"/>
      <c r="D12810" s="16"/>
      <c r="E12810" s="16"/>
      <c r="F12810" s="16"/>
    </row>
    <row r="12811" spans="1:6">
      <c r="A12811" s="231"/>
      <c r="B12811" s="16"/>
      <c r="C12811" s="16"/>
      <c r="D12811" s="16"/>
      <c r="E12811" s="16"/>
      <c r="F12811" s="16"/>
    </row>
    <row r="12812" spans="1:6">
      <c r="A12812" s="231"/>
      <c r="B12812" s="16"/>
      <c r="C12812" s="16"/>
      <c r="D12812" s="16"/>
      <c r="E12812" s="16"/>
      <c r="F12812" s="16"/>
    </row>
    <row r="12813" spans="1:6">
      <c r="A12813" s="231"/>
      <c r="B12813" s="16"/>
      <c r="C12813" s="16"/>
      <c r="D12813" s="16"/>
      <c r="E12813" s="16"/>
      <c r="F12813" s="16"/>
    </row>
    <row r="12814" spans="1:6">
      <c r="A12814" s="231"/>
      <c r="B12814" s="16"/>
      <c r="C12814" s="16"/>
      <c r="D12814" s="16"/>
      <c r="E12814" s="16"/>
      <c r="F12814" s="16"/>
    </row>
    <row r="12815" spans="1:6">
      <c r="A12815" s="231"/>
      <c r="B12815" s="16"/>
      <c r="C12815" s="16"/>
      <c r="D12815" s="16"/>
      <c r="E12815" s="16"/>
      <c r="F12815" s="16"/>
    </row>
    <row r="12816" spans="1:6">
      <c r="A12816" s="231"/>
      <c r="B12816" s="16"/>
      <c r="C12816" s="16"/>
      <c r="D12816" s="16"/>
      <c r="E12816" s="16"/>
      <c r="F12816" s="16"/>
    </row>
    <row r="12817" spans="1:6">
      <c r="A12817" s="231"/>
      <c r="B12817" s="16"/>
      <c r="C12817" s="16"/>
      <c r="D12817" s="16"/>
      <c r="E12817" s="16"/>
      <c r="F12817" s="16"/>
    </row>
    <row r="12818" spans="1:6">
      <c r="A12818" s="231"/>
      <c r="B12818" s="16"/>
      <c r="C12818" s="16"/>
      <c r="D12818" s="16"/>
      <c r="E12818" s="16"/>
      <c r="F12818" s="16"/>
    </row>
    <row r="12819" spans="1:6">
      <c r="A12819" s="231"/>
      <c r="B12819" s="16"/>
      <c r="C12819" s="16"/>
      <c r="D12819" s="16"/>
      <c r="E12819" s="16"/>
      <c r="F12819" s="16"/>
    </row>
    <row r="12820" spans="1:6">
      <c r="A12820" s="231"/>
      <c r="B12820" s="16"/>
      <c r="C12820" s="16"/>
      <c r="D12820" s="16"/>
      <c r="E12820" s="16"/>
      <c r="F12820" s="16"/>
    </row>
    <row r="12821" spans="1:6">
      <c r="A12821" s="231"/>
      <c r="B12821" s="16"/>
      <c r="C12821" s="16"/>
      <c r="D12821" s="16"/>
      <c r="E12821" s="16"/>
      <c r="F12821" s="16"/>
    </row>
    <row r="12822" spans="1:6">
      <c r="A12822" s="231"/>
      <c r="B12822" s="16"/>
      <c r="C12822" s="16"/>
      <c r="D12822" s="16"/>
      <c r="E12822" s="16"/>
      <c r="F12822" s="16"/>
    </row>
    <row r="12823" spans="1:6">
      <c r="A12823" s="231"/>
      <c r="B12823" s="16"/>
      <c r="C12823" s="16"/>
      <c r="D12823" s="16"/>
      <c r="E12823" s="16"/>
      <c r="F12823" s="16"/>
    </row>
    <row r="12824" spans="1:6">
      <c r="A12824" s="231"/>
      <c r="B12824" s="16"/>
      <c r="C12824" s="16"/>
      <c r="D12824" s="16"/>
      <c r="E12824" s="16"/>
      <c r="F12824" s="16"/>
    </row>
    <row r="12825" spans="1:6">
      <c r="A12825" s="231"/>
      <c r="B12825" s="16"/>
      <c r="C12825" s="16"/>
      <c r="D12825" s="16"/>
      <c r="E12825" s="16"/>
      <c r="F12825" s="16"/>
    </row>
    <row r="12826" spans="1:6">
      <c r="A12826" s="231"/>
      <c r="B12826" s="16"/>
      <c r="C12826" s="16"/>
      <c r="D12826" s="16"/>
      <c r="E12826" s="16"/>
      <c r="F12826" s="16"/>
    </row>
    <row r="12827" spans="1:6">
      <c r="A12827" s="231"/>
      <c r="B12827" s="16"/>
      <c r="C12827" s="16"/>
      <c r="D12827" s="16"/>
      <c r="E12827" s="16"/>
      <c r="F12827" s="16"/>
    </row>
    <row r="12828" spans="1:6">
      <c r="A12828" s="231"/>
      <c r="B12828" s="16"/>
      <c r="C12828" s="16"/>
      <c r="D12828" s="16"/>
      <c r="E12828" s="16"/>
      <c r="F12828" s="16"/>
    </row>
    <row r="12829" spans="1:6">
      <c r="A12829" s="231"/>
      <c r="B12829" s="16"/>
      <c r="C12829" s="16"/>
      <c r="D12829" s="16"/>
      <c r="E12829" s="16"/>
      <c r="F12829" s="16"/>
    </row>
    <row r="12830" spans="1:6">
      <c r="A12830" s="231"/>
      <c r="B12830" s="16"/>
      <c r="C12830" s="16"/>
      <c r="D12830" s="16"/>
      <c r="E12830" s="16"/>
      <c r="F12830" s="16"/>
    </row>
    <row r="12831" spans="1:6">
      <c r="A12831" s="231"/>
      <c r="B12831" s="16"/>
      <c r="C12831" s="16"/>
      <c r="D12831" s="16"/>
      <c r="E12831" s="16"/>
      <c r="F12831" s="16"/>
    </row>
    <row r="12832" spans="1:6">
      <c r="A12832" s="231"/>
      <c r="B12832" s="16"/>
      <c r="C12832" s="16"/>
      <c r="D12832" s="16"/>
      <c r="E12832" s="16"/>
      <c r="F12832" s="16"/>
    </row>
    <row r="12833" spans="1:6">
      <c r="A12833" s="231"/>
      <c r="B12833" s="16"/>
      <c r="C12833" s="16"/>
      <c r="D12833" s="16"/>
      <c r="E12833" s="16"/>
      <c r="F12833" s="16"/>
    </row>
    <row r="12834" spans="1:6">
      <c r="A12834" s="231"/>
      <c r="B12834" s="16"/>
      <c r="C12834" s="16"/>
      <c r="D12834" s="16"/>
      <c r="E12834" s="16"/>
      <c r="F12834" s="16"/>
    </row>
    <row r="12835" spans="1:6">
      <c r="A12835" s="231"/>
      <c r="B12835" s="16"/>
      <c r="C12835" s="16"/>
      <c r="D12835" s="16"/>
      <c r="E12835" s="16"/>
      <c r="F12835" s="16"/>
    </row>
    <row r="12836" spans="1:6">
      <c r="A12836" s="231"/>
      <c r="B12836" s="16"/>
      <c r="C12836" s="16"/>
      <c r="D12836" s="16"/>
      <c r="E12836" s="16"/>
      <c r="F12836" s="16"/>
    </row>
    <row r="12837" spans="1:6">
      <c r="A12837" s="231"/>
      <c r="B12837" s="16"/>
      <c r="C12837" s="16"/>
      <c r="D12837" s="16"/>
      <c r="E12837" s="16"/>
      <c r="F12837" s="16"/>
    </row>
    <row r="12838" spans="1:6">
      <c r="A12838" s="231"/>
      <c r="B12838" s="16"/>
      <c r="C12838" s="16"/>
      <c r="D12838" s="16"/>
      <c r="E12838" s="16"/>
      <c r="F12838" s="16"/>
    </row>
    <row r="12839" spans="1:6">
      <c r="A12839" s="231"/>
      <c r="B12839" s="16"/>
      <c r="C12839" s="16"/>
      <c r="D12839" s="16"/>
      <c r="E12839" s="16"/>
      <c r="F12839" s="16"/>
    </row>
    <row r="12840" spans="1:6">
      <c r="A12840" s="231"/>
      <c r="B12840" s="16"/>
      <c r="C12840" s="16"/>
      <c r="D12840" s="16"/>
      <c r="E12840" s="16"/>
      <c r="F12840" s="16"/>
    </row>
    <row r="12841" spans="1:6">
      <c r="A12841" s="231"/>
      <c r="B12841" s="16"/>
      <c r="C12841" s="16"/>
      <c r="D12841" s="16"/>
      <c r="E12841" s="16"/>
      <c r="F12841" s="16"/>
    </row>
    <row r="12842" spans="1:6">
      <c r="A12842" s="231"/>
      <c r="B12842" s="16"/>
      <c r="C12842" s="16"/>
      <c r="D12842" s="16"/>
      <c r="E12842" s="16"/>
      <c r="F12842" s="16"/>
    </row>
    <row r="12843" spans="1:6">
      <c r="A12843" s="231"/>
      <c r="B12843" s="16"/>
      <c r="C12843" s="16"/>
      <c r="D12843" s="16"/>
      <c r="E12843" s="16"/>
      <c r="F12843" s="16"/>
    </row>
    <row r="12844" spans="1:6">
      <c r="A12844" s="231"/>
      <c r="B12844" s="16"/>
      <c r="C12844" s="16"/>
      <c r="D12844" s="16"/>
      <c r="E12844" s="16"/>
      <c r="F12844" s="16"/>
    </row>
    <row r="12845" spans="1:6">
      <c r="A12845" s="231"/>
      <c r="B12845" s="16"/>
      <c r="C12845" s="16"/>
      <c r="D12845" s="16"/>
      <c r="E12845" s="16"/>
      <c r="F12845" s="16"/>
    </row>
    <row r="12846" spans="1:6">
      <c r="A12846" s="231"/>
      <c r="B12846" s="16"/>
      <c r="C12846" s="16"/>
      <c r="D12846" s="16"/>
      <c r="E12846" s="16"/>
      <c r="F12846" s="16"/>
    </row>
    <row r="12847" spans="1:6">
      <c r="A12847" s="231"/>
      <c r="B12847" s="16"/>
      <c r="C12847" s="16"/>
      <c r="D12847" s="16"/>
      <c r="E12847" s="16"/>
      <c r="F12847" s="16"/>
    </row>
    <row r="12848" spans="1:6">
      <c r="A12848" s="231"/>
      <c r="B12848" s="16"/>
      <c r="C12848" s="16"/>
      <c r="D12848" s="16"/>
      <c r="E12848" s="16"/>
      <c r="F12848" s="16"/>
    </row>
    <row r="12849" spans="1:6">
      <c r="A12849" s="231"/>
      <c r="B12849" s="16"/>
      <c r="C12849" s="16"/>
      <c r="D12849" s="16"/>
      <c r="E12849" s="16"/>
      <c r="F12849" s="16"/>
    </row>
    <row r="12850" spans="1:6">
      <c r="A12850" s="231"/>
      <c r="B12850" s="16"/>
      <c r="C12850" s="16"/>
      <c r="D12850" s="16"/>
      <c r="E12850" s="16"/>
      <c r="F12850" s="16"/>
    </row>
    <row r="12851" spans="1:6">
      <c r="A12851" s="231"/>
      <c r="B12851" s="16"/>
      <c r="C12851" s="16"/>
      <c r="D12851" s="16"/>
      <c r="E12851" s="16"/>
      <c r="F12851" s="16"/>
    </row>
    <row r="12852" spans="1:6">
      <c r="A12852" s="231"/>
      <c r="B12852" s="16"/>
      <c r="C12852" s="16"/>
      <c r="D12852" s="16"/>
      <c r="E12852" s="16"/>
      <c r="F12852" s="16"/>
    </row>
    <row r="12853" spans="1:6">
      <c r="A12853" s="231"/>
      <c r="B12853" s="16"/>
      <c r="C12853" s="16"/>
      <c r="D12853" s="16"/>
      <c r="E12853" s="16"/>
      <c r="F12853" s="16"/>
    </row>
    <row r="12854" spans="1:6">
      <c r="A12854" s="231"/>
      <c r="B12854" s="16"/>
      <c r="C12854" s="16"/>
      <c r="D12854" s="16"/>
      <c r="E12854" s="16"/>
      <c r="F12854" s="16"/>
    </row>
    <row r="12855" spans="1:6">
      <c r="A12855" s="231"/>
      <c r="B12855" s="16"/>
      <c r="C12855" s="16"/>
      <c r="D12855" s="16"/>
      <c r="E12855" s="16"/>
      <c r="F12855" s="16"/>
    </row>
    <row r="12856" spans="1:6">
      <c r="A12856" s="231"/>
      <c r="B12856" s="16"/>
      <c r="C12856" s="16"/>
      <c r="D12856" s="16"/>
      <c r="E12856" s="16"/>
      <c r="F12856" s="16"/>
    </row>
    <row r="12857" spans="1:6">
      <c r="A12857" s="231"/>
      <c r="B12857" s="16"/>
      <c r="C12857" s="16"/>
      <c r="D12857" s="16"/>
      <c r="E12857" s="16"/>
      <c r="F12857" s="16"/>
    </row>
    <row r="12858" spans="1:6">
      <c r="A12858" s="231"/>
      <c r="B12858" s="16"/>
      <c r="C12858" s="16"/>
      <c r="D12858" s="16"/>
      <c r="E12858" s="16"/>
      <c r="F12858" s="16"/>
    </row>
    <row r="12859" spans="1:6">
      <c r="A12859" s="231"/>
      <c r="B12859" s="16"/>
      <c r="C12859" s="16"/>
      <c r="D12859" s="16"/>
      <c r="E12859" s="16"/>
      <c r="F12859" s="16"/>
    </row>
    <row r="12860" spans="1:6">
      <c r="A12860" s="231"/>
      <c r="B12860" s="16"/>
      <c r="C12860" s="16"/>
      <c r="D12860" s="16"/>
      <c r="E12860" s="16"/>
      <c r="F12860" s="16"/>
    </row>
    <row r="12861" spans="1:6">
      <c r="A12861" s="231"/>
      <c r="B12861" s="16"/>
      <c r="C12861" s="16"/>
      <c r="D12861" s="16"/>
      <c r="E12861" s="16"/>
      <c r="F12861" s="16"/>
    </row>
    <row r="12862" spans="1:6">
      <c r="A12862" s="231"/>
      <c r="B12862" s="16"/>
      <c r="C12862" s="16"/>
      <c r="D12862" s="16"/>
      <c r="E12862" s="16"/>
      <c r="F12862" s="16"/>
    </row>
    <row r="12863" spans="1:6">
      <c r="A12863" s="231"/>
      <c r="B12863" s="16"/>
      <c r="C12863" s="16"/>
      <c r="D12863" s="16"/>
      <c r="E12863" s="16"/>
      <c r="F12863" s="16"/>
    </row>
    <row r="12864" spans="1:6">
      <c r="A12864" s="231"/>
      <c r="B12864" s="16"/>
      <c r="C12864" s="16"/>
      <c r="D12864" s="16"/>
      <c r="E12864" s="16"/>
      <c r="F12864" s="16"/>
    </row>
    <row r="12865" spans="1:6">
      <c r="A12865" s="231"/>
      <c r="B12865" s="16"/>
      <c r="C12865" s="16"/>
      <c r="D12865" s="16"/>
      <c r="E12865" s="16"/>
      <c r="F12865" s="16"/>
    </row>
    <row r="12866" spans="1:6">
      <c r="A12866" s="231"/>
      <c r="B12866" s="16"/>
      <c r="C12866" s="16"/>
      <c r="D12866" s="16"/>
      <c r="E12866" s="16"/>
      <c r="F12866" s="16"/>
    </row>
    <row r="12867" spans="1:6">
      <c r="A12867" s="231"/>
      <c r="B12867" s="16"/>
      <c r="C12867" s="16"/>
      <c r="D12867" s="16"/>
      <c r="E12867" s="16"/>
      <c r="F12867" s="16"/>
    </row>
    <row r="12868" spans="1:6">
      <c r="A12868" s="231"/>
      <c r="B12868" s="16"/>
      <c r="C12868" s="16"/>
      <c r="D12868" s="16"/>
      <c r="E12868" s="16"/>
      <c r="F12868" s="16"/>
    </row>
    <row r="12869" spans="1:6">
      <c r="A12869" s="231"/>
      <c r="B12869" s="16"/>
      <c r="C12869" s="16"/>
      <c r="D12869" s="16"/>
      <c r="E12869" s="16"/>
      <c r="F12869" s="16"/>
    </row>
    <row r="12870" spans="1:6">
      <c r="A12870" s="231"/>
      <c r="B12870" s="16"/>
      <c r="C12870" s="16"/>
      <c r="D12870" s="16"/>
      <c r="E12870" s="16"/>
      <c r="F12870" s="16"/>
    </row>
    <row r="12871" spans="1:6">
      <c r="A12871" s="231"/>
      <c r="B12871" s="16"/>
      <c r="C12871" s="16"/>
      <c r="D12871" s="16"/>
      <c r="E12871" s="16"/>
      <c r="F12871" s="16"/>
    </row>
    <row r="12872" spans="1:6">
      <c r="A12872" s="231"/>
      <c r="B12872" s="16"/>
      <c r="C12872" s="16"/>
      <c r="D12872" s="16"/>
      <c r="E12872" s="16"/>
      <c r="F12872" s="16"/>
    </row>
    <row r="12873" spans="1:6">
      <c r="A12873" s="231"/>
      <c r="B12873" s="16"/>
      <c r="C12873" s="16"/>
      <c r="D12873" s="16"/>
      <c r="E12873" s="16"/>
      <c r="F12873" s="16"/>
    </row>
    <row r="12874" spans="1:6">
      <c r="A12874" s="231"/>
      <c r="B12874" s="16"/>
      <c r="C12874" s="16"/>
      <c r="D12874" s="16"/>
      <c r="E12874" s="16"/>
      <c r="F12874" s="16"/>
    </row>
    <row r="12875" spans="1:6">
      <c r="A12875" s="231"/>
      <c r="B12875" s="16"/>
      <c r="C12875" s="16"/>
      <c r="D12875" s="16"/>
      <c r="E12875" s="16"/>
      <c r="F12875" s="16"/>
    </row>
    <row r="12876" spans="1:6">
      <c r="A12876" s="231"/>
      <c r="B12876" s="16"/>
      <c r="C12876" s="16"/>
      <c r="D12876" s="16"/>
      <c r="E12876" s="16"/>
      <c r="F12876" s="16"/>
    </row>
    <row r="12877" spans="1:6">
      <c r="A12877" s="231"/>
      <c r="B12877" s="16"/>
      <c r="C12877" s="16"/>
      <c r="D12877" s="16"/>
      <c r="E12877" s="16"/>
      <c r="F12877" s="16"/>
    </row>
    <row r="12878" spans="1:6">
      <c r="A12878" s="231"/>
      <c r="B12878" s="16"/>
      <c r="C12878" s="16"/>
      <c r="D12878" s="16"/>
      <c r="E12878" s="16"/>
      <c r="F12878" s="16"/>
    </row>
    <row r="12879" spans="1:6">
      <c r="A12879" s="231"/>
      <c r="B12879" s="16"/>
      <c r="C12879" s="16"/>
      <c r="D12879" s="16"/>
      <c r="E12879" s="16"/>
      <c r="F12879" s="16"/>
    </row>
    <row r="12880" spans="1:6">
      <c r="A12880" s="231"/>
      <c r="B12880" s="16"/>
      <c r="C12880" s="16"/>
      <c r="D12880" s="16"/>
      <c r="E12880" s="16"/>
      <c r="F12880" s="16"/>
    </row>
    <row r="12881" spans="1:6">
      <c r="A12881" s="231"/>
      <c r="B12881" s="16"/>
      <c r="C12881" s="16"/>
      <c r="D12881" s="16"/>
      <c r="E12881" s="16"/>
      <c r="F12881" s="16"/>
    </row>
    <row r="12882" spans="1:6">
      <c r="A12882" s="231"/>
      <c r="B12882" s="16"/>
      <c r="C12882" s="16"/>
      <c r="D12882" s="16"/>
      <c r="E12882" s="16"/>
      <c r="F12882" s="16"/>
    </row>
    <row r="12883" spans="1:6">
      <c r="A12883" s="231"/>
      <c r="B12883" s="16"/>
      <c r="C12883" s="16"/>
      <c r="D12883" s="16"/>
      <c r="E12883" s="16"/>
      <c r="F12883" s="16"/>
    </row>
    <row r="12884" spans="1:6">
      <c r="A12884" s="231"/>
      <c r="B12884" s="16"/>
      <c r="C12884" s="16"/>
      <c r="D12884" s="16"/>
      <c r="E12884" s="16"/>
      <c r="F12884" s="16"/>
    </row>
    <row r="12885" spans="1:6">
      <c r="A12885" s="231"/>
      <c r="B12885" s="16"/>
      <c r="C12885" s="16"/>
      <c r="D12885" s="16"/>
      <c r="E12885" s="16"/>
      <c r="F12885" s="16"/>
    </row>
    <row r="12886" spans="1:6">
      <c r="A12886" s="231"/>
      <c r="B12886" s="16"/>
      <c r="C12886" s="16"/>
      <c r="D12886" s="16"/>
      <c r="E12886" s="16"/>
      <c r="F12886" s="16"/>
    </row>
    <row r="12887" spans="1:6">
      <c r="A12887" s="231"/>
      <c r="B12887" s="16"/>
      <c r="C12887" s="16"/>
      <c r="D12887" s="16"/>
      <c r="E12887" s="16"/>
      <c r="F12887" s="16"/>
    </row>
    <row r="12888" spans="1:6">
      <c r="A12888" s="231"/>
      <c r="B12888" s="16"/>
      <c r="C12888" s="16"/>
      <c r="D12888" s="16"/>
      <c r="E12888" s="16"/>
      <c r="F12888" s="16"/>
    </row>
    <row r="12889" spans="1:6">
      <c r="A12889" s="231"/>
      <c r="B12889" s="16"/>
      <c r="C12889" s="16"/>
      <c r="D12889" s="16"/>
      <c r="E12889" s="16"/>
      <c r="F12889" s="16"/>
    </row>
    <row r="12890" spans="1:6">
      <c r="A12890" s="231"/>
      <c r="B12890" s="16"/>
      <c r="C12890" s="16"/>
      <c r="D12890" s="16"/>
      <c r="E12890" s="16"/>
      <c r="F12890" s="16"/>
    </row>
    <row r="12891" spans="1:6">
      <c r="A12891" s="231"/>
      <c r="B12891" s="16"/>
      <c r="C12891" s="16"/>
      <c r="D12891" s="16"/>
      <c r="E12891" s="16"/>
      <c r="F12891" s="16"/>
    </row>
    <row r="12892" spans="1:6">
      <c r="A12892" s="231"/>
      <c r="B12892" s="16"/>
      <c r="C12892" s="16"/>
      <c r="D12892" s="16"/>
      <c r="E12892" s="16"/>
      <c r="F12892" s="16"/>
    </row>
    <row r="12893" spans="1:6">
      <c r="A12893" s="231"/>
      <c r="B12893" s="16"/>
      <c r="C12893" s="16"/>
      <c r="D12893" s="16"/>
      <c r="E12893" s="16"/>
      <c r="F12893" s="16"/>
    </row>
    <row r="12894" spans="1:6">
      <c r="A12894" s="231"/>
      <c r="B12894" s="16"/>
      <c r="C12894" s="16"/>
      <c r="D12894" s="16"/>
      <c r="E12894" s="16"/>
      <c r="F12894" s="16"/>
    </row>
    <row r="12895" spans="1:6">
      <c r="A12895" s="231"/>
      <c r="B12895" s="16"/>
      <c r="C12895" s="16"/>
      <c r="D12895" s="16"/>
      <c r="E12895" s="16"/>
      <c r="F12895" s="16"/>
    </row>
    <row r="12896" spans="1:6">
      <c r="A12896" s="231"/>
      <c r="B12896" s="16"/>
      <c r="C12896" s="16"/>
      <c r="D12896" s="16"/>
      <c r="E12896" s="16"/>
      <c r="F12896" s="16"/>
    </row>
    <row r="12897" spans="1:6">
      <c r="A12897" s="231"/>
      <c r="B12897" s="16"/>
      <c r="C12897" s="16"/>
      <c r="D12897" s="16"/>
      <c r="E12897" s="16"/>
      <c r="F12897" s="16"/>
    </row>
    <row r="12898" spans="1:6">
      <c r="A12898" s="231"/>
      <c r="B12898" s="16"/>
      <c r="C12898" s="16"/>
      <c r="D12898" s="16"/>
      <c r="E12898" s="16"/>
      <c r="F12898" s="16"/>
    </row>
    <row r="12899" spans="1:6">
      <c r="A12899" s="231"/>
      <c r="B12899" s="16"/>
      <c r="C12899" s="16"/>
      <c r="D12899" s="16"/>
      <c r="E12899" s="16"/>
      <c r="F12899" s="16"/>
    </row>
    <row r="12900" spans="1:6">
      <c r="A12900" s="231"/>
      <c r="B12900" s="16"/>
      <c r="C12900" s="16"/>
      <c r="D12900" s="16"/>
      <c r="E12900" s="16"/>
      <c r="F12900" s="16"/>
    </row>
    <row r="12901" spans="1:6">
      <c r="A12901" s="231"/>
      <c r="B12901" s="16"/>
      <c r="C12901" s="16"/>
      <c r="D12901" s="16"/>
      <c r="E12901" s="16"/>
      <c r="F12901" s="16"/>
    </row>
    <row r="12902" spans="1:6">
      <c r="A12902" s="231"/>
      <c r="B12902" s="16"/>
      <c r="C12902" s="16"/>
      <c r="D12902" s="16"/>
      <c r="E12902" s="16"/>
      <c r="F12902" s="16"/>
    </row>
    <row r="12903" spans="1:6">
      <c r="A12903" s="231"/>
      <c r="B12903" s="16"/>
      <c r="C12903" s="16"/>
      <c r="D12903" s="16"/>
      <c r="E12903" s="16"/>
      <c r="F12903" s="16"/>
    </row>
    <row r="12904" spans="1:6">
      <c r="A12904" s="231"/>
      <c r="B12904" s="16"/>
      <c r="C12904" s="16"/>
      <c r="D12904" s="16"/>
      <c r="E12904" s="16"/>
      <c r="F12904" s="16"/>
    </row>
    <row r="12905" spans="1:6">
      <c r="A12905" s="231"/>
      <c r="B12905" s="16"/>
      <c r="C12905" s="16"/>
      <c r="D12905" s="16"/>
      <c r="E12905" s="16"/>
      <c r="F12905" s="16"/>
    </row>
    <row r="12906" spans="1:6">
      <c r="A12906" s="231"/>
      <c r="B12906" s="16"/>
      <c r="C12906" s="16"/>
      <c r="D12906" s="16"/>
      <c r="E12906" s="16"/>
      <c r="F12906" s="16"/>
    </row>
    <row r="12907" spans="1:6">
      <c r="A12907" s="231"/>
      <c r="B12907" s="16"/>
      <c r="C12907" s="16"/>
      <c r="D12907" s="16"/>
      <c r="E12907" s="16"/>
      <c r="F12907" s="16"/>
    </row>
    <row r="12908" spans="1:6">
      <c r="A12908" s="231"/>
      <c r="B12908" s="16"/>
      <c r="C12908" s="16"/>
      <c r="D12908" s="16"/>
      <c r="E12908" s="16"/>
      <c r="F12908" s="16"/>
    </row>
    <row r="12909" spans="1:6">
      <c r="A12909" s="231"/>
      <c r="B12909" s="16"/>
      <c r="C12909" s="16"/>
      <c r="D12909" s="16"/>
      <c r="E12909" s="16"/>
      <c r="F12909" s="16"/>
    </row>
    <row r="12910" spans="1:6">
      <c r="A12910" s="231"/>
      <c r="B12910" s="16"/>
      <c r="C12910" s="16"/>
      <c r="D12910" s="16"/>
      <c r="E12910" s="16"/>
      <c r="F12910" s="16"/>
    </row>
    <row r="12911" spans="1:6">
      <c r="A12911" s="231"/>
      <c r="B12911" s="16"/>
      <c r="C12911" s="16"/>
      <c r="D12911" s="16"/>
      <c r="E12911" s="16"/>
      <c r="F12911" s="16"/>
    </row>
    <row r="12912" spans="1:6">
      <c r="A12912" s="231"/>
      <c r="B12912" s="16"/>
      <c r="C12912" s="16"/>
      <c r="D12912" s="16"/>
      <c r="E12912" s="16"/>
      <c r="F12912" s="16"/>
    </row>
    <row r="12913" spans="1:6">
      <c r="A12913" s="231"/>
      <c r="B12913" s="16"/>
      <c r="C12913" s="16"/>
      <c r="D12913" s="16"/>
      <c r="E12913" s="16"/>
      <c r="F12913" s="16"/>
    </row>
    <row r="12914" spans="1:6">
      <c r="A12914" s="231"/>
      <c r="B12914" s="16"/>
      <c r="C12914" s="16"/>
      <c r="D12914" s="16"/>
      <c r="E12914" s="16"/>
      <c r="F12914" s="16"/>
    </row>
    <row r="12915" spans="1:6">
      <c r="A12915" s="231"/>
      <c r="B12915" s="16"/>
      <c r="C12915" s="16"/>
      <c r="D12915" s="16"/>
      <c r="E12915" s="16"/>
      <c r="F12915" s="16"/>
    </row>
    <row r="12916" spans="1:6">
      <c r="A12916" s="231"/>
      <c r="B12916" s="16"/>
      <c r="C12916" s="16"/>
      <c r="D12916" s="16"/>
      <c r="E12916" s="16"/>
      <c r="F12916" s="16"/>
    </row>
    <row r="12917" spans="1:6">
      <c r="A12917" s="231"/>
      <c r="B12917" s="16"/>
      <c r="C12917" s="16"/>
      <c r="D12917" s="16"/>
      <c r="E12917" s="16"/>
      <c r="F12917" s="16"/>
    </row>
    <row r="12918" spans="1:6">
      <c r="A12918" s="231"/>
      <c r="B12918" s="16"/>
      <c r="C12918" s="16"/>
      <c r="D12918" s="16"/>
      <c r="E12918" s="16"/>
      <c r="F12918" s="16"/>
    </row>
    <row r="12919" spans="1:6">
      <c r="A12919" s="231"/>
      <c r="B12919" s="16"/>
      <c r="C12919" s="16"/>
      <c r="D12919" s="16"/>
      <c r="E12919" s="16"/>
      <c r="F12919" s="16"/>
    </row>
    <row r="12920" spans="1:6">
      <c r="A12920" s="231"/>
      <c r="B12920" s="16"/>
      <c r="C12920" s="16"/>
      <c r="D12920" s="16"/>
      <c r="E12920" s="16"/>
      <c r="F12920" s="16"/>
    </row>
    <row r="12921" spans="1:6">
      <c r="A12921" s="231"/>
      <c r="B12921" s="16"/>
      <c r="C12921" s="16"/>
      <c r="D12921" s="16"/>
      <c r="E12921" s="16"/>
      <c r="F12921" s="16"/>
    </row>
    <row r="12922" spans="1:6">
      <c r="A12922" s="231"/>
      <c r="B12922" s="16"/>
      <c r="C12922" s="16"/>
      <c r="D12922" s="16"/>
      <c r="E12922" s="16"/>
      <c r="F12922" s="16"/>
    </row>
    <row r="12923" spans="1:6">
      <c r="A12923" s="231"/>
      <c r="B12923" s="16"/>
      <c r="C12923" s="16"/>
      <c r="D12923" s="16"/>
      <c r="E12923" s="16"/>
      <c r="F12923" s="16"/>
    </row>
    <row r="12924" spans="1:6">
      <c r="A12924" s="231"/>
      <c r="B12924" s="16"/>
      <c r="C12924" s="16"/>
      <c r="D12924" s="16"/>
      <c r="E12924" s="16"/>
      <c r="F12924" s="16"/>
    </row>
    <row r="12925" spans="1:6">
      <c r="A12925" s="231"/>
      <c r="B12925" s="16"/>
      <c r="C12925" s="16"/>
      <c r="D12925" s="16"/>
      <c r="E12925" s="16"/>
      <c r="F12925" s="16"/>
    </row>
    <row r="12926" spans="1:6">
      <c r="A12926" s="231"/>
      <c r="B12926" s="16"/>
      <c r="C12926" s="16"/>
      <c r="D12926" s="16"/>
      <c r="E12926" s="16"/>
      <c r="F12926" s="16"/>
    </row>
    <row r="12927" spans="1:6">
      <c r="A12927" s="231"/>
      <c r="B12927" s="16"/>
      <c r="C12927" s="16"/>
      <c r="D12927" s="16"/>
      <c r="E12927" s="16"/>
      <c r="F12927" s="16"/>
    </row>
    <row r="12928" spans="1:6">
      <c r="A12928" s="231"/>
      <c r="B12928" s="16"/>
      <c r="C12928" s="16"/>
      <c r="D12928" s="16"/>
      <c r="E12928" s="16"/>
      <c r="F12928" s="16"/>
    </row>
    <row r="12929" spans="1:6">
      <c r="A12929" s="231"/>
      <c r="B12929" s="16"/>
      <c r="C12929" s="16"/>
      <c r="D12929" s="16"/>
      <c r="E12929" s="16"/>
      <c r="F12929" s="16"/>
    </row>
    <row r="12930" spans="1:6">
      <c r="A12930" s="231"/>
      <c r="B12930" s="16"/>
      <c r="C12930" s="16"/>
      <c r="D12930" s="16"/>
      <c r="E12930" s="16"/>
      <c r="F12930" s="16"/>
    </row>
    <row r="12931" spans="1:6">
      <c r="A12931" s="231"/>
      <c r="B12931" s="16"/>
      <c r="C12931" s="16"/>
      <c r="D12931" s="16"/>
      <c r="E12931" s="16"/>
      <c r="F12931" s="16"/>
    </row>
    <row r="12932" spans="1:6">
      <c r="A12932" s="231"/>
      <c r="B12932" s="16"/>
      <c r="C12932" s="16"/>
      <c r="D12932" s="16"/>
      <c r="E12932" s="16"/>
      <c r="F12932" s="16"/>
    </row>
    <row r="12933" spans="1:6">
      <c r="A12933" s="231"/>
      <c r="B12933" s="16"/>
      <c r="C12933" s="16"/>
      <c r="D12933" s="16"/>
      <c r="E12933" s="16"/>
      <c r="F12933" s="16"/>
    </row>
    <row r="12934" spans="1:6">
      <c r="A12934" s="231"/>
      <c r="B12934" s="16"/>
      <c r="C12934" s="16"/>
      <c r="D12934" s="16"/>
      <c r="E12934" s="16"/>
      <c r="F12934" s="16"/>
    </row>
    <row r="12935" spans="1:6">
      <c r="A12935" s="231"/>
      <c r="B12935" s="16"/>
      <c r="C12935" s="16"/>
      <c r="D12935" s="16"/>
      <c r="E12935" s="16"/>
      <c r="F12935" s="16"/>
    </row>
    <row r="12936" spans="1:6">
      <c r="A12936" s="231"/>
      <c r="B12936" s="16"/>
      <c r="C12936" s="16"/>
      <c r="D12936" s="16"/>
      <c r="E12936" s="16"/>
      <c r="F12936" s="16"/>
    </row>
    <row r="12937" spans="1:6">
      <c r="A12937" s="231"/>
      <c r="B12937" s="16"/>
      <c r="C12937" s="16"/>
      <c r="D12937" s="16"/>
      <c r="E12937" s="16"/>
      <c r="F12937" s="16"/>
    </row>
    <row r="12938" spans="1:6">
      <c r="A12938" s="231"/>
      <c r="B12938" s="16"/>
      <c r="C12938" s="16"/>
      <c r="D12938" s="16"/>
      <c r="E12938" s="16"/>
      <c r="F12938" s="16"/>
    </row>
    <row r="12939" spans="1:6">
      <c r="A12939" s="231"/>
      <c r="B12939" s="16"/>
      <c r="C12939" s="16"/>
      <c r="D12939" s="16"/>
      <c r="E12939" s="16"/>
      <c r="F12939" s="16"/>
    </row>
    <row r="12940" spans="1:6">
      <c r="A12940" s="231"/>
      <c r="B12940" s="16"/>
      <c r="C12940" s="16"/>
      <c r="D12940" s="16"/>
      <c r="E12940" s="16"/>
      <c r="F12940" s="16"/>
    </row>
    <row r="12941" spans="1:6">
      <c r="A12941" s="231"/>
      <c r="B12941" s="16"/>
      <c r="C12941" s="16"/>
      <c r="D12941" s="16"/>
      <c r="E12941" s="16"/>
      <c r="F12941" s="16"/>
    </row>
    <row r="12942" spans="1:6">
      <c r="A12942" s="231"/>
      <c r="B12942" s="16"/>
      <c r="C12942" s="16"/>
      <c r="D12942" s="16"/>
      <c r="E12942" s="16"/>
      <c r="F12942" s="16"/>
    </row>
    <row r="12943" spans="1:6">
      <c r="A12943" s="231"/>
      <c r="B12943" s="16"/>
      <c r="C12943" s="16"/>
      <c r="D12943" s="16"/>
      <c r="E12943" s="16"/>
      <c r="F12943" s="16"/>
    </row>
    <row r="12944" spans="1:6">
      <c r="A12944" s="231"/>
      <c r="B12944" s="16"/>
      <c r="C12944" s="16"/>
      <c r="D12944" s="16"/>
      <c r="E12944" s="16"/>
      <c r="F12944" s="16"/>
    </row>
    <row r="12945" spans="1:6">
      <c r="A12945" s="231"/>
      <c r="B12945" s="16"/>
      <c r="C12945" s="16"/>
      <c r="D12945" s="16"/>
      <c r="E12945" s="16"/>
      <c r="F12945" s="16"/>
    </row>
    <row r="12946" spans="1:6">
      <c r="A12946" s="231"/>
      <c r="B12946" s="16"/>
      <c r="C12946" s="16"/>
      <c r="D12946" s="16"/>
      <c r="E12946" s="16"/>
      <c r="F12946" s="16"/>
    </row>
    <row r="12947" spans="1:6">
      <c r="A12947" s="231"/>
      <c r="B12947" s="16"/>
      <c r="C12947" s="16"/>
      <c r="D12947" s="16"/>
      <c r="E12947" s="16"/>
      <c r="F12947" s="16"/>
    </row>
    <row r="12948" spans="1:6">
      <c r="A12948" s="231"/>
      <c r="B12948" s="16"/>
      <c r="C12948" s="16"/>
      <c r="D12948" s="16"/>
      <c r="E12948" s="16"/>
      <c r="F12948" s="16"/>
    </row>
    <row r="12949" spans="1:6">
      <c r="A12949" s="231"/>
      <c r="B12949" s="16"/>
      <c r="C12949" s="16"/>
      <c r="D12949" s="16"/>
      <c r="E12949" s="16"/>
      <c r="F12949" s="16"/>
    </row>
    <row r="12950" spans="1:6">
      <c r="A12950" s="231"/>
      <c r="B12950" s="16"/>
      <c r="C12950" s="16"/>
      <c r="D12950" s="16"/>
      <c r="E12950" s="16"/>
      <c r="F12950" s="16"/>
    </row>
    <row r="12951" spans="1:6">
      <c r="A12951" s="231"/>
      <c r="B12951" s="16"/>
      <c r="C12951" s="16"/>
      <c r="D12951" s="16"/>
      <c r="E12951" s="16"/>
      <c r="F12951" s="16"/>
    </row>
    <row r="12952" spans="1:6">
      <c r="A12952" s="231"/>
      <c r="B12952" s="16"/>
      <c r="C12952" s="16"/>
      <c r="D12952" s="16"/>
      <c r="E12952" s="16"/>
      <c r="F12952" s="16"/>
    </row>
    <row r="12953" spans="1:6">
      <c r="A12953" s="231"/>
      <c r="B12953" s="16"/>
      <c r="C12953" s="16"/>
      <c r="D12953" s="16"/>
      <c r="E12953" s="16"/>
      <c r="F12953" s="16"/>
    </row>
    <row r="12954" spans="1:6">
      <c r="A12954" s="231"/>
      <c r="B12954" s="16"/>
      <c r="C12954" s="16"/>
      <c r="D12954" s="16"/>
      <c r="E12954" s="16"/>
      <c r="F12954" s="16"/>
    </row>
    <row r="12955" spans="1:6">
      <c r="A12955" s="231"/>
      <c r="B12955" s="16"/>
      <c r="C12955" s="16"/>
      <c r="D12955" s="16"/>
      <c r="E12955" s="16"/>
      <c r="F12955" s="16"/>
    </row>
    <row r="12956" spans="1:6">
      <c r="A12956" s="231"/>
      <c r="B12956" s="16"/>
      <c r="C12956" s="16"/>
      <c r="D12956" s="16"/>
      <c r="E12956" s="16"/>
      <c r="F12956" s="16"/>
    </row>
    <row r="12957" spans="1:6">
      <c r="A12957" s="231"/>
      <c r="B12957" s="16"/>
      <c r="C12957" s="16"/>
      <c r="D12957" s="16"/>
      <c r="E12957" s="16"/>
      <c r="F12957" s="16"/>
    </row>
    <row r="12958" spans="1:6">
      <c r="A12958" s="231"/>
      <c r="B12958" s="16"/>
      <c r="C12958" s="16"/>
      <c r="D12958" s="16"/>
      <c r="E12958" s="16"/>
      <c r="F12958" s="16"/>
    </row>
    <row r="12959" spans="1:6">
      <c r="A12959" s="231"/>
      <c r="B12959" s="16"/>
      <c r="C12959" s="16"/>
      <c r="D12959" s="16"/>
      <c r="E12959" s="16"/>
      <c r="F12959" s="16"/>
    </row>
    <row r="12960" spans="1:6">
      <c r="A12960" s="231"/>
      <c r="B12960" s="16"/>
      <c r="C12960" s="16"/>
      <c r="D12960" s="16"/>
      <c r="E12960" s="16"/>
      <c r="F12960" s="16"/>
    </row>
    <row r="12961" spans="1:6">
      <c r="A12961" s="231"/>
      <c r="B12961" s="16"/>
      <c r="C12961" s="16"/>
      <c r="D12961" s="16"/>
      <c r="E12961" s="16"/>
      <c r="F12961" s="16"/>
    </row>
    <row r="12962" spans="1:6">
      <c r="A12962" s="231"/>
      <c r="B12962" s="16"/>
      <c r="C12962" s="16"/>
      <c r="D12962" s="16"/>
      <c r="E12962" s="16"/>
      <c r="F12962" s="16"/>
    </row>
    <row r="12963" spans="1:6">
      <c r="A12963" s="231"/>
      <c r="B12963" s="16"/>
      <c r="C12963" s="16"/>
      <c r="D12963" s="16"/>
      <c r="E12963" s="16"/>
      <c r="F12963" s="16"/>
    </row>
    <row r="12964" spans="1:6">
      <c r="A12964" s="231"/>
      <c r="B12964" s="16"/>
      <c r="C12964" s="16"/>
      <c r="D12964" s="16"/>
      <c r="E12964" s="16"/>
      <c r="F12964" s="16"/>
    </row>
    <row r="12965" spans="1:6">
      <c r="A12965" s="231"/>
      <c r="B12965" s="16"/>
      <c r="C12965" s="16"/>
      <c r="D12965" s="16"/>
      <c r="E12965" s="16"/>
      <c r="F12965" s="16"/>
    </row>
    <row r="12966" spans="1:6">
      <c r="A12966" s="231"/>
      <c r="B12966" s="16"/>
      <c r="C12966" s="16"/>
      <c r="D12966" s="16"/>
      <c r="E12966" s="16"/>
      <c r="F12966" s="16"/>
    </row>
    <row r="12967" spans="1:6">
      <c r="A12967" s="231"/>
      <c r="B12967" s="16"/>
      <c r="C12967" s="16"/>
      <c r="D12967" s="16"/>
      <c r="E12967" s="16"/>
      <c r="F12967" s="16"/>
    </row>
    <row r="12968" spans="1:6">
      <c r="A12968" s="231"/>
      <c r="B12968" s="16"/>
      <c r="C12968" s="16"/>
      <c r="D12968" s="16"/>
      <c r="E12968" s="16"/>
      <c r="F12968" s="16"/>
    </row>
    <row r="12969" spans="1:6">
      <c r="A12969" s="231"/>
      <c r="B12969" s="16"/>
      <c r="C12969" s="16"/>
      <c r="D12969" s="16"/>
      <c r="E12969" s="16"/>
      <c r="F12969" s="16"/>
    </row>
    <row r="12970" spans="1:6">
      <c r="A12970" s="231"/>
      <c r="B12970" s="16"/>
      <c r="C12970" s="16"/>
      <c r="D12970" s="16"/>
      <c r="E12970" s="16"/>
      <c r="F12970" s="16"/>
    </row>
    <row r="12971" spans="1:6">
      <c r="A12971" s="231"/>
      <c r="B12971" s="16"/>
      <c r="C12971" s="16"/>
      <c r="D12971" s="16"/>
      <c r="E12971" s="16"/>
      <c r="F12971" s="16"/>
    </row>
    <row r="12972" spans="1:6">
      <c r="A12972" s="231"/>
      <c r="B12972" s="16"/>
      <c r="C12972" s="16"/>
      <c r="D12972" s="16"/>
      <c r="E12972" s="16"/>
      <c r="F12972" s="16"/>
    </row>
    <row r="12973" spans="1:6">
      <c r="A12973" s="231"/>
      <c r="B12973" s="16"/>
      <c r="C12973" s="16"/>
      <c r="D12973" s="16"/>
      <c r="E12973" s="16"/>
      <c r="F12973" s="16"/>
    </row>
    <row r="12974" spans="1:6">
      <c r="A12974" s="231"/>
      <c r="B12974" s="16"/>
      <c r="C12974" s="16"/>
      <c r="D12974" s="16"/>
      <c r="E12974" s="16"/>
      <c r="F12974" s="16"/>
    </row>
    <row r="12975" spans="1:6">
      <c r="A12975" s="231"/>
      <c r="B12975" s="16"/>
      <c r="C12975" s="16"/>
      <c r="D12975" s="16"/>
      <c r="E12975" s="16"/>
      <c r="F12975" s="16"/>
    </row>
    <row r="12976" spans="1:6">
      <c r="A12976" s="231"/>
      <c r="B12976" s="16"/>
      <c r="C12976" s="16"/>
      <c r="D12976" s="16"/>
      <c r="E12976" s="16"/>
      <c r="F12976" s="16"/>
    </row>
    <row r="12977" spans="1:6">
      <c r="A12977" s="231"/>
      <c r="B12977" s="16"/>
      <c r="C12977" s="16"/>
      <c r="D12977" s="16"/>
      <c r="E12977" s="16"/>
      <c r="F12977" s="16"/>
    </row>
    <row r="12978" spans="1:6">
      <c r="A12978" s="231"/>
      <c r="B12978" s="16"/>
      <c r="C12978" s="16"/>
      <c r="D12978" s="16"/>
      <c r="E12978" s="16"/>
      <c r="F12978" s="16"/>
    </row>
    <row r="12979" spans="1:6">
      <c r="A12979" s="231"/>
      <c r="B12979" s="16"/>
      <c r="C12979" s="16"/>
      <c r="D12979" s="16"/>
      <c r="E12979" s="16"/>
      <c r="F12979" s="16"/>
    </row>
    <row r="12980" spans="1:6">
      <c r="A12980" s="231"/>
      <c r="B12980" s="16"/>
      <c r="C12980" s="16"/>
      <c r="D12980" s="16"/>
      <c r="E12980" s="16"/>
      <c r="F12980" s="16"/>
    </row>
    <row r="12981" spans="1:6">
      <c r="A12981" s="231"/>
      <c r="B12981" s="16"/>
      <c r="C12981" s="16"/>
      <c r="D12981" s="16"/>
      <c r="E12981" s="16"/>
      <c r="F12981" s="16"/>
    </row>
    <row r="12982" spans="1:6">
      <c r="A12982" s="231"/>
      <c r="B12982" s="16"/>
      <c r="C12982" s="16"/>
      <c r="D12982" s="16"/>
      <c r="E12982" s="16"/>
      <c r="F12982" s="16"/>
    </row>
    <row r="12983" spans="1:6">
      <c r="A12983" s="231"/>
      <c r="B12983" s="16"/>
      <c r="C12983" s="16"/>
      <c r="D12983" s="16"/>
      <c r="E12983" s="16"/>
      <c r="F12983" s="16"/>
    </row>
    <row r="12984" spans="1:6">
      <c r="A12984" s="231"/>
      <c r="B12984" s="16"/>
      <c r="C12984" s="16"/>
      <c r="D12984" s="16"/>
      <c r="E12984" s="16"/>
      <c r="F12984" s="16"/>
    </row>
    <row r="12985" spans="1:6">
      <c r="A12985" s="231"/>
      <c r="B12985" s="16"/>
      <c r="C12985" s="16"/>
      <c r="D12985" s="16"/>
      <c r="E12985" s="16"/>
      <c r="F12985" s="16"/>
    </row>
    <row r="12986" spans="1:6">
      <c r="A12986" s="231"/>
      <c r="B12986" s="16"/>
      <c r="C12986" s="16"/>
      <c r="D12986" s="16"/>
      <c r="E12986" s="16"/>
      <c r="F12986" s="16"/>
    </row>
    <row r="12987" spans="1:6">
      <c r="A12987" s="231"/>
      <c r="B12987" s="16"/>
      <c r="C12987" s="16"/>
      <c r="D12987" s="16"/>
      <c r="E12987" s="16"/>
      <c r="F12987" s="16"/>
    </row>
    <row r="12988" spans="1:6">
      <c r="A12988" s="231"/>
      <c r="B12988" s="16"/>
      <c r="C12988" s="16"/>
      <c r="D12988" s="16"/>
      <c r="E12988" s="16"/>
      <c r="F12988" s="16"/>
    </row>
    <row r="12989" spans="1:6">
      <c r="A12989" s="231"/>
      <c r="B12989" s="16"/>
      <c r="C12989" s="16"/>
      <c r="D12989" s="16"/>
      <c r="E12989" s="16"/>
      <c r="F12989" s="16"/>
    </row>
    <row r="12990" spans="1:6">
      <c r="A12990" s="231"/>
      <c r="B12990" s="16"/>
      <c r="C12990" s="16"/>
      <c r="D12990" s="16"/>
      <c r="E12990" s="16"/>
      <c r="F12990" s="16"/>
    </row>
    <row r="12991" spans="1:6">
      <c r="A12991" s="231"/>
      <c r="B12991" s="16"/>
      <c r="C12991" s="16"/>
      <c r="D12991" s="16"/>
      <c r="E12991" s="16"/>
      <c r="F12991" s="16"/>
    </row>
    <row r="12992" spans="1:6">
      <c r="A12992" s="231"/>
      <c r="B12992" s="16"/>
      <c r="C12992" s="16"/>
      <c r="D12992" s="16"/>
      <c r="E12992" s="16"/>
      <c r="F12992" s="16"/>
    </row>
    <row r="12993" spans="1:6">
      <c r="A12993" s="231"/>
      <c r="B12993" s="16"/>
      <c r="C12993" s="16"/>
      <c r="D12993" s="16"/>
      <c r="E12993" s="16"/>
      <c r="F12993" s="16"/>
    </row>
    <row r="12994" spans="1:6">
      <c r="A12994" s="231"/>
      <c r="B12994" s="16"/>
      <c r="C12994" s="16"/>
      <c r="D12994" s="16"/>
      <c r="E12994" s="16"/>
      <c r="F12994" s="16"/>
    </row>
    <row r="12995" spans="1:6">
      <c r="A12995" s="231"/>
      <c r="B12995" s="16"/>
      <c r="C12995" s="16"/>
      <c r="D12995" s="16"/>
      <c r="E12995" s="16"/>
      <c r="F12995" s="16"/>
    </row>
    <row r="12996" spans="1:6">
      <c r="A12996" s="231"/>
      <c r="B12996" s="16"/>
      <c r="C12996" s="16"/>
      <c r="D12996" s="16"/>
      <c r="E12996" s="16"/>
      <c r="F12996" s="16"/>
    </row>
    <row r="12997" spans="1:6">
      <c r="A12997" s="231"/>
      <c r="B12997" s="16"/>
      <c r="C12997" s="16"/>
      <c r="D12997" s="16"/>
      <c r="E12997" s="16"/>
      <c r="F12997" s="16"/>
    </row>
    <row r="12998" spans="1:6">
      <c r="A12998" s="231"/>
      <c r="B12998" s="16"/>
      <c r="C12998" s="16"/>
      <c r="D12998" s="16"/>
      <c r="E12998" s="16"/>
      <c r="F12998" s="16"/>
    </row>
    <row r="12999" spans="1:6">
      <c r="A12999" s="231"/>
      <c r="B12999" s="16"/>
      <c r="C12999" s="16"/>
      <c r="D12999" s="16"/>
      <c r="E12999" s="16"/>
      <c r="F12999" s="16"/>
    </row>
    <row r="13000" spans="1:6">
      <c r="A13000" s="231"/>
      <c r="B13000" s="16"/>
      <c r="C13000" s="16"/>
      <c r="D13000" s="16"/>
      <c r="E13000" s="16"/>
      <c r="F13000" s="16"/>
    </row>
    <row r="13001" spans="1:6">
      <c r="A13001" s="231"/>
      <c r="B13001" s="16"/>
      <c r="C13001" s="16"/>
      <c r="D13001" s="16"/>
      <c r="E13001" s="16"/>
      <c r="F13001" s="16"/>
    </row>
    <row r="13002" spans="1:6">
      <c r="A13002" s="231"/>
      <c r="B13002" s="16"/>
      <c r="C13002" s="16"/>
      <c r="D13002" s="16"/>
      <c r="E13002" s="16"/>
      <c r="F13002" s="16"/>
    </row>
    <row r="13003" spans="1:6">
      <c r="A13003" s="231"/>
      <c r="B13003" s="16"/>
      <c r="C13003" s="16"/>
      <c r="D13003" s="16"/>
      <c r="E13003" s="16"/>
      <c r="F13003" s="16"/>
    </row>
    <row r="13004" spans="1:6">
      <c r="A13004" s="231"/>
      <c r="B13004" s="16"/>
      <c r="C13004" s="16"/>
      <c r="D13004" s="16"/>
      <c r="E13004" s="16"/>
      <c r="F13004" s="16"/>
    </row>
    <row r="13005" spans="1:6">
      <c r="A13005" s="231"/>
      <c r="B13005" s="16"/>
      <c r="C13005" s="16"/>
      <c r="D13005" s="16"/>
      <c r="E13005" s="16"/>
      <c r="F13005" s="16"/>
    </row>
    <row r="13006" spans="1:6">
      <c r="A13006" s="231"/>
      <c r="B13006" s="16"/>
      <c r="C13006" s="16"/>
      <c r="D13006" s="16"/>
      <c r="E13006" s="16"/>
      <c r="F13006" s="16"/>
    </row>
    <row r="13007" spans="1:6">
      <c r="A13007" s="231"/>
      <c r="B13007" s="16"/>
      <c r="C13007" s="16"/>
      <c r="D13007" s="16"/>
      <c r="E13007" s="16"/>
      <c r="F13007" s="16"/>
    </row>
    <row r="13008" spans="1:6">
      <c r="A13008" s="231"/>
      <c r="B13008" s="16"/>
      <c r="C13008" s="16"/>
      <c r="D13008" s="16"/>
      <c r="E13008" s="16"/>
      <c r="F13008" s="16"/>
    </row>
    <row r="13009" spans="1:6">
      <c r="A13009" s="231"/>
      <c r="B13009" s="16"/>
      <c r="C13009" s="16"/>
      <c r="D13009" s="16"/>
      <c r="E13009" s="16"/>
      <c r="F13009" s="16"/>
    </row>
    <row r="13010" spans="1:6">
      <c r="A13010" s="231"/>
      <c r="B13010" s="16"/>
      <c r="C13010" s="16"/>
      <c r="D13010" s="16"/>
      <c r="E13010" s="16"/>
      <c r="F13010" s="16"/>
    </row>
    <row r="13011" spans="1:6">
      <c r="A13011" s="231"/>
      <c r="B13011" s="16"/>
      <c r="C13011" s="16"/>
      <c r="D13011" s="16"/>
      <c r="E13011" s="16"/>
      <c r="F13011" s="16"/>
    </row>
    <row r="13012" spans="1:6">
      <c r="A13012" s="231"/>
      <c r="B13012" s="16"/>
      <c r="C13012" s="16"/>
      <c r="D13012" s="16"/>
      <c r="E13012" s="16"/>
      <c r="F13012" s="16"/>
    </row>
    <row r="13013" spans="1:6">
      <c r="A13013" s="231"/>
      <c r="B13013" s="16"/>
      <c r="C13013" s="16"/>
      <c r="D13013" s="16"/>
      <c r="E13013" s="16"/>
      <c r="F13013" s="16"/>
    </row>
    <row r="13014" spans="1:6">
      <c r="A13014" s="231"/>
      <c r="B13014" s="16"/>
      <c r="C13014" s="16"/>
      <c r="D13014" s="16"/>
      <c r="E13014" s="16"/>
      <c r="F13014" s="16"/>
    </row>
    <row r="13015" spans="1:6">
      <c r="A13015" s="231"/>
      <c r="B13015" s="16"/>
      <c r="C13015" s="16"/>
      <c r="D13015" s="16"/>
      <c r="E13015" s="16"/>
      <c r="F13015" s="16"/>
    </row>
    <row r="13016" spans="1:6">
      <c r="A13016" s="231"/>
      <c r="B13016" s="16"/>
      <c r="C13016" s="16"/>
      <c r="D13016" s="16"/>
      <c r="E13016" s="16"/>
      <c r="F13016" s="16"/>
    </row>
    <row r="13017" spans="1:6">
      <c r="A13017" s="231"/>
      <c r="B13017" s="16"/>
      <c r="C13017" s="16"/>
      <c r="D13017" s="16"/>
      <c r="E13017" s="16"/>
      <c r="F13017" s="16"/>
    </row>
    <row r="13018" spans="1:6">
      <c r="A13018" s="231"/>
      <c r="B13018" s="16"/>
      <c r="C13018" s="16"/>
      <c r="D13018" s="16"/>
      <c r="E13018" s="16"/>
      <c r="F13018" s="16"/>
    </row>
    <row r="13019" spans="1:6">
      <c r="A13019" s="231"/>
      <c r="B13019" s="16"/>
      <c r="C13019" s="16"/>
      <c r="D13019" s="16"/>
      <c r="E13019" s="16"/>
      <c r="F13019" s="16"/>
    </row>
    <row r="13020" spans="1:6">
      <c r="A13020" s="231"/>
      <c r="B13020" s="16"/>
      <c r="C13020" s="16"/>
      <c r="D13020" s="16"/>
      <c r="E13020" s="16"/>
      <c r="F13020" s="16"/>
    </row>
    <row r="13021" spans="1:6">
      <c r="A13021" s="231"/>
      <c r="B13021" s="16"/>
      <c r="C13021" s="16"/>
      <c r="D13021" s="16"/>
      <c r="E13021" s="16"/>
      <c r="F13021" s="16"/>
    </row>
    <row r="13022" spans="1:6">
      <c r="A13022" s="231"/>
      <c r="B13022" s="16"/>
      <c r="C13022" s="16"/>
      <c r="D13022" s="16"/>
      <c r="E13022" s="16"/>
      <c r="F13022" s="16"/>
    </row>
    <row r="13023" spans="1:6">
      <c r="A13023" s="231"/>
      <c r="B13023" s="16"/>
      <c r="C13023" s="16"/>
      <c r="D13023" s="16"/>
      <c r="E13023" s="16"/>
      <c r="F13023" s="16"/>
    </row>
    <row r="13024" spans="1:6">
      <c r="A13024" s="231"/>
      <c r="B13024" s="16"/>
      <c r="C13024" s="16"/>
      <c r="D13024" s="16"/>
      <c r="E13024" s="16"/>
      <c r="F13024" s="16"/>
    </row>
    <row r="13025" spans="1:6">
      <c r="A13025" s="231"/>
      <c r="B13025" s="16"/>
      <c r="C13025" s="16"/>
      <c r="D13025" s="16"/>
      <c r="E13025" s="16"/>
      <c r="F13025" s="16"/>
    </row>
    <row r="13026" spans="1:6">
      <c r="A13026" s="231"/>
      <c r="B13026" s="16"/>
      <c r="C13026" s="16"/>
      <c r="D13026" s="16"/>
      <c r="E13026" s="16"/>
      <c r="F13026" s="16"/>
    </row>
    <row r="13027" spans="1:6">
      <c r="A13027" s="231"/>
      <c r="B13027" s="16"/>
      <c r="C13027" s="16"/>
      <c r="D13027" s="16"/>
      <c r="E13027" s="16"/>
      <c r="F13027" s="16"/>
    </row>
    <row r="13028" spans="1:6">
      <c r="A13028" s="231"/>
      <c r="B13028" s="16"/>
      <c r="C13028" s="16"/>
      <c r="D13028" s="16"/>
      <c r="E13028" s="16"/>
      <c r="F13028" s="16"/>
    </row>
    <row r="13029" spans="1:6">
      <c r="A13029" s="231"/>
      <c r="B13029" s="16"/>
      <c r="C13029" s="16"/>
      <c r="D13029" s="16"/>
      <c r="E13029" s="16"/>
      <c r="F13029" s="16"/>
    </row>
    <row r="13030" spans="1:6">
      <c r="A13030" s="231"/>
      <c r="B13030" s="16"/>
      <c r="C13030" s="16"/>
      <c r="D13030" s="16"/>
      <c r="E13030" s="16"/>
      <c r="F13030" s="16"/>
    </row>
    <row r="13031" spans="1:6">
      <c r="A13031" s="231"/>
      <c r="B13031" s="16"/>
      <c r="C13031" s="16"/>
      <c r="D13031" s="16"/>
      <c r="E13031" s="16"/>
      <c r="F13031" s="16"/>
    </row>
    <row r="13032" spans="1:6">
      <c r="A13032" s="231"/>
      <c r="B13032" s="16"/>
      <c r="C13032" s="16"/>
      <c r="D13032" s="16"/>
      <c r="E13032" s="16"/>
      <c r="F13032" s="16"/>
    </row>
    <row r="13033" spans="1:6">
      <c r="A13033" s="231"/>
      <c r="B13033" s="16"/>
      <c r="C13033" s="16"/>
      <c r="D13033" s="16"/>
      <c r="E13033" s="16"/>
      <c r="F13033" s="16"/>
    </row>
    <row r="13034" spans="1:6">
      <c r="A13034" s="231"/>
      <c r="B13034" s="16"/>
      <c r="C13034" s="16"/>
      <c r="D13034" s="16"/>
      <c r="E13034" s="16"/>
      <c r="F13034" s="16"/>
    </row>
    <row r="13035" spans="1:6">
      <c r="A13035" s="231"/>
      <c r="B13035" s="16"/>
      <c r="C13035" s="16"/>
      <c r="D13035" s="16"/>
      <c r="E13035" s="16"/>
      <c r="F13035" s="16"/>
    </row>
    <row r="13036" spans="1:6">
      <c r="A13036" s="231"/>
      <c r="B13036" s="16"/>
      <c r="C13036" s="16"/>
      <c r="D13036" s="16"/>
      <c r="E13036" s="16"/>
      <c r="F13036" s="16"/>
    </row>
    <row r="13037" spans="1:6">
      <c r="A13037" s="231"/>
      <c r="B13037" s="16"/>
      <c r="C13037" s="16"/>
      <c r="D13037" s="16"/>
      <c r="E13037" s="16"/>
      <c r="F13037" s="16"/>
    </row>
    <row r="13038" spans="1:6">
      <c r="A13038" s="231"/>
      <c r="B13038" s="16"/>
      <c r="C13038" s="16"/>
      <c r="D13038" s="16"/>
      <c r="E13038" s="16"/>
      <c r="F13038" s="16"/>
    </row>
    <row r="13039" spans="1:6">
      <c r="A13039" s="231"/>
      <c r="B13039" s="16"/>
      <c r="C13039" s="16"/>
      <c r="D13039" s="16"/>
      <c r="E13039" s="16"/>
      <c r="F13039" s="16"/>
    </row>
    <row r="13040" spans="1:6">
      <c r="A13040" s="231"/>
      <c r="B13040" s="16"/>
      <c r="C13040" s="16"/>
      <c r="D13040" s="16"/>
      <c r="E13040" s="16"/>
      <c r="F13040" s="16"/>
    </row>
    <row r="13041" spans="1:6">
      <c r="A13041" s="231"/>
      <c r="B13041" s="16"/>
      <c r="C13041" s="16"/>
      <c r="D13041" s="16"/>
      <c r="E13041" s="16"/>
      <c r="F13041" s="16"/>
    </row>
    <row r="13042" spans="1:6">
      <c r="A13042" s="231"/>
      <c r="B13042" s="16"/>
      <c r="C13042" s="16"/>
      <c r="D13042" s="16"/>
      <c r="E13042" s="16"/>
      <c r="F13042" s="16"/>
    </row>
    <row r="13043" spans="1:6">
      <c r="A13043" s="231"/>
      <c r="B13043" s="16"/>
      <c r="C13043" s="16"/>
      <c r="D13043" s="16"/>
      <c r="E13043" s="16"/>
      <c r="F13043" s="16"/>
    </row>
    <row r="13044" spans="1:6">
      <c r="A13044" s="231"/>
      <c r="B13044" s="16"/>
      <c r="C13044" s="16"/>
      <c r="D13044" s="16"/>
      <c r="E13044" s="16"/>
      <c r="F13044" s="16"/>
    </row>
    <row r="13045" spans="1:6">
      <c r="A13045" s="231"/>
      <c r="B13045" s="16"/>
      <c r="C13045" s="16"/>
      <c r="D13045" s="16"/>
      <c r="E13045" s="16"/>
      <c r="F13045" s="16"/>
    </row>
    <row r="13046" spans="1:6">
      <c r="A13046" s="231"/>
      <c r="B13046" s="16"/>
      <c r="C13046" s="16"/>
      <c r="D13046" s="16"/>
      <c r="E13046" s="16"/>
      <c r="F13046" s="16"/>
    </row>
    <row r="13047" spans="1:6">
      <c r="A13047" s="231"/>
      <c r="B13047" s="16"/>
      <c r="C13047" s="16"/>
      <c r="D13047" s="16"/>
      <c r="E13047" s="16"/>
      <c r="F13047" s="16"/>
    </row>
    <row r="13048" spans="1:6">
      <c r="A13048" s="231"/>
      <c r="B13048" s="16"/>
      <c r="C13048" s="16"/>
      <c r="D13048" s="16"/>
      <c r="E13048" s="16"/>
      <c r="F13048" s="16"/>
    </row>
    <row r="13049" spans="1:6">
      <c r="A13049" s="231"/>
      <c r="B13049" s="16"/>
      <c r="C13049" s="16"/>
      <c r="D13049" s="16"/>
      <c r="E13049" s="16"/>
      <c r="F13049" s="16"/>
    </row>
    <row r="13050" spans="1:6">
      <c r="A13050" s="231"/>
      <c r="B13050" s="16"/>
      <c r="C13050" s="16"/>
      <c r="D13050" s="16"/>
      <c r="E13050" s="16"/>
      <c r="F13050" s="16"/>
    </row>
    <row r="13051" spans="1:6">
      <c r="A13051" s="231"/>
      <c r="B13051" s="16"/>
      <c r="C13051" s="16"/>
      <c r="D13051" s="16"/>
      <c r="E13051" s="16"/>
      <c r="F13051" s="16"/>
    </row>
    <row r="13052" spans="1:6">
      <c r="A13052" s="231"/>
      <c r="B13052" s="16"/>
      <c r="C13052" s="16"/>
      <c r="D13052" s="16"/>
      <c r="E13052" s="16"/>
      <c r="F13052" s="16"/>
    </row>
    <row r="13053" spans="1:6">
      <c r="A13053" s="231"/>
      <c r="B13053" s="16"/>
      <c r="C13053" s="16"/>
      <c r="D13053" s="16"/>
      <c r="E13053" s="16"/>
      <c r="F13053" s="16"/>
    </row>
    <row r="13054" spans="1:6">
      <c r="A13054" s="231"/>
      <c r="B13054" s="16"/>
      <c r="C13054" s="16"/>
      <c r="D13054" s="16"/>
      <c r="E13054" s="16"/>
      <c r="F13054" s="16"/>
    </row>
    <row r="13055" spans="1:6">
      <c r="A13055" s="231"/>
      <c r="B13055" s="16"/>
      <c r="C13055" s="16"/>
      <c r="D13055" s="16"/>
      <c r="E13055" s="16"/>
      <c r="F13055" s="16"/>
    </row>
    <row r="13056" spans="1:6">
      <c r="A13056" s="231"/>
      <c r="B13056" s="16"/>
      <c r="C13056" s="16"/>
      <c r="D13056" s="16"/>
      <c r="E13056" s="16"/>
      <c r="F13056" s="16"/>
    </row>
    <row r="13057" spans="1:6">
      <c r="A13057" s="231"/>
      <c r="B13057" s="16"/>
      <c r="C13057" s="16"/>
      <c r="D13057" s="16"/>
      <c r="E13057" s="16"/>
      <c r="F13057" s="16"/>
    </row>
    <row r="13058" spans="1:6">
      <c r="A13058" s="231"/>
      <c r="B13058" s="16"/>
      <c r="C13058" s="16"/>
      <c r="D13058" s="16"/>
      <c r="E13058" s="16"/>
      <c r="F13058" s="16"/>
    </row>
    <row r="13059" spans="1:6">
      <c r="A13059" s="231"/>
      <c r="B13059" s="16"/>
      <c r="C13059" s="16"/>
      <c r="D13059" s="16"/>
      <c r="E13059" s="16"/>
      <c r="F13059" s="16"/>
    </row>
    <row r="13060" spans="1:6">
      <c r="A13060" s="231"/>
      <c r="B13060" s="16"/>
      <c r="C13060" s="16"/>
      <c r="D13060" s="16"/>
      <c r="E13060" s="16"/>
      <c r="F13060" s="16"/>
    </row>
    <row r="13061" spans="1:6">
      <c r="A13061" s="231"/>
      <c r="B13061" s="16"/>
      <c r="C13061" s="16"/>
      <c r="D13061" s="16"/>
      <c r="E13061" s="16"/>
      <c r="F13061" s="16"/>
    </row>
    <row r="13062" spans="1:6">
      <c r="A13062" s="231"/>
      <c r="B13062" s="16"/>
      <c r="C13062" s="16"/>
      <c r="D13062" s="16"/>
      <c r="E13062" s="16"/>
      <c r="F13062" s="16"/>
    </row>
    <row r="13063" spans="1:6">
      <c r="A13063" s="231"/>
      <c r="B13063" s="16"/>
      <c r="C13063" s="16"/>
      <c r="D13063" s="16"/>
      <c r="E13063" s="16"/>
      <c r="F13063" s="16"/>
    </row>
    <row r="13064" spans="1:6">
      <c r="A13064" s="231"/>
      <c r="B13064" s="16"/>
      <c r="C13064" s="16"/>
      <c r="D13064" s="16"/>
      <c r="E13064" s="16"/>
      <c r="F13064" s="16"/>
    </row>
    <row r="13065" spans="1:6">
      <c r="A13065" s="231"/>
      <c r="B13065" s="16"/>
      <c r="C13065" s="16"/>
      <c r="D13065" s="16"/>
      <c r="E13065" s="16"/>
      <c r="F13065" s="16"/>
    </row>
    <row r="13066" spans="1:6">
      <c r="A13066" s="231"/>
      <c r="B13066" s="16"/>
      <c r="C13066" s="16"/>
      <c r="D13066" s="16"/>
      <c r="E13066" s="16"/>
      <c r="F13066" s="16"/>
    </row>
    <row r="13067" spans="1:6">
      <c r="A13067" s="231"/>
      <c r="B13067" s="16"/>
      <c r="C13067" s="16"/>
      <c r="D13067" s="16"/>
      <c r="E13067" s="16"/>
      <c r="F13067" s="16"/>
    </row>
    <row r="13068" spans="1:6">
      <c r="A13068" s="231"/>
      <c r="B13068" s="16"/>
      <c r="C13068" s="16"/>
      <c r="D13068" s="16"/>
      <c r="E13068" s="16"/>
      <c r="F13068" s="16"/>
    </row>
    <row r="13069" spans="1:6">
      <c r="A13069" s="231"/>
      <c r="B13069" s="16"/>
      <c r="C13069" s="16"/>
      <c r="D13069" s="16"/>
      <c r="E13069" s="16"/>
      <c r="F13069" s="16"/>
    </row>
    <row r="13070" spans="1:6">
      <c r="A13070" s="231"/>
      <c r="B13070" s="16"/>
      <c r="C13070" s="16"/>
      <c r="D13070" s="16"/>
      <c r="E13070" s="16"/>
      <c r="F13070" s="16"/>
    </row>
    <row r="13071" spans="1:6">
      <c r="A13071" s="231"/>
      <c r="B13071" s="16"/>
      <c r="C13071" s="16"/>
      <c r="D13071" s="16"/>
      <c r="E13071" s="16"/>
      <c r="F13071" s="16"/>
    </row>
    <row r="13072" spans="1:6">
      <c r="A13072" s="231"/>
      <c r="B13072" s="16"/>
      <c r="C13072" s="16"/>
      <c r="D13072" s="16"/>
      <c r="E13072" s="16"/>
      <c r="F13072" s="16"/>
    </row>
    <row r="13073" spans="1:6">
      <c r="A13073" s="231"/>
      <c r="B13073" s="16"/>
      <c r="C13073" s="16"/>
      <c r="D13073" s="16"/>
      <c r="E13073" s="16"/>
      <c r="F13073" s="16"/>
    </row>
    <row r="13074" spans="1:6">
      <c r="A13074" s="231"/>
      <c r="B13074" s="16"/>
      <c r="C13074" s="16"/>
      <c r="D13074" s="16"/>
      <c r="E13074" s="16"/>
      <c r="F13074" s="16"/>
    </row>
    <row r="13075" spans="1:6">
      <c r="A13075" s="231"/>
      <c r="B13075" s="16"/>
      <c r="C13075" s="16"/>
      <c r="D13075" s="16"/>
      <c r="E13075" s="16"/>
      <c r="F13075" s="16"/>
    </row>
    <row r="13076" spans="1:6">
      <c r="A13076" s="231"/>
      <c r="B13076" s="16"/>
      <c r="C13076" s="16"/>
      <c r="D13076" s="16"/>
      <c r="E13076" s="16"/>
      <c r="F13076" s="16"/>
    </row>
    <row r="13077" spans="1:6">
      <c r="A13077" s="231"/>
      <c r="B13077" s="16"/>
      <c r="C13077" s="16"/>
      <c r="D13077" s="16"/>
      <c r="E13077" s="16"/>
      <c r="F13077" s="16"/>
    </row>
    <row r="13078" spans="1:6">
      <c r="A13078" s="231"/>
      <c r="B13078" s="16"/>
      <c r="C13078" s="16"/>
      <c r="D13078" s="16"/>
      <c r="E13078" s="16"/>
      <c r="F13078" s="16"/>
    </row>
    <row r="13079" spans="1:6">
      <c r="A13079" s="231"/>
      <c r="B13079" s="16"/>
      <c r="C13079" s="16"/>
      <c r="D13079" s="16"/>
      <c r="E13079" s="16"/>
      <c r="F13079" s="16"/>
    </row>
    <row r="13080" spans="1:6">
      <c r="A13080" s="231"/>
      <c r="B13080" s="16"/>
      <c r="C13080" s="16"/>
      <c r="D13080" s="16"/>
      <c r="E13080" s="16"/>
      <c r="F13080" s="16"/>
    </row>
    <row r="13081" spans="1:6">
      <c r="A13081" s="231"/>
      <c r="B13081" s="16"/>
      <c r="C13081" s="16"/>
      <c r="D13081" s="16"/>
      <c r="E13081" s="16"/>
      <c r="F13081" s="16"/>
    </row>
    <row r="13082" spans="1:6">
      <c r="A13082" s="231"/>
      <c r="B13082" s="16"/>
      <c r="C13082" s="16"/>
      <c r="D13082" s="16"/>
      <c r="E13082" s="16"/>
      <c r="F13082" s="16"/>
    </row>
    <row r="13083" spans="1:6">
      <c r="A13083" s="231"/>
      <c r="B13083" s="16"/>
      <c r="C13083" s="16"/>
      <c r="D13083" s="16"/>
      <c r="E13083" s="16"/>
      <c r="F13083" s="16"/>
    </row>
    <row r="13084" spans="1:6">
      <c r="A13084" s="231"/>
      <c r="B13084" s="16"/>
      <c r="C13084" s="16"/>
      <c r="D13084" s="16"/>
      <c r="E13084" s="16"/>
      <c r="F13084" s="16"/>
    </row>
    <row r="13085" spans="1:6">
      <c r="A13085" s="231"/>
      <c r="B13085" s="16"/>
      <c r="C13085" s="16"/>
      <c r="D13085" s="16"/>
      <c r="E13085" s="16"/>
      <c r="F13085" s="16"/>
    </row>
    <row r="13086" spans="1:6">
      <c r="A13086" s="231"/>
      <c r="B13086" s="16"/>
      <c r="C13086" s="16"/>
      <c r="D13086" s="16"/>
      <c r="E13086" s="16"/>
      <c r="F13086" s="16"/>
    </row>
    <row r="13087" spans="1:6">
      <c r="A13087" s="231"/>
      <c r="B13087" s="16"/>
      <c r="C13087" s="16"/>
      <c r="D13087" s="16"/>
      <c r="E13087" s="16"/>
      <c r="F13087" s="16"/>
    </row>
    <row r="13088" spans="1:6">
      <c r="A13088" s="231"/>
      <c r="B13088" s="16"/>
      <c r="C13088" s="16"/>
      <c r="D13088" s="16"/>
      <c r="E13088" s="16"/>
      <c r="F13088" s="16"/>
    </row>
    <row r="13089" spans="1:6">
      <c r="A13089" s="231"/>
      <c r="B13089" s="16"/>
      <c r="C13089" s="16"/>
      <c r="D13089" s="16"/>
      <c r="E13089" s="16"/>
      <c r="F13089" s="16"/>
    </row>
    <row r="13090" spans="1:6">
      <c r="A13090" s="231"/>
      <c r="B13090" s="16"/>
      <c r="C13090" s="16"/>
      <c r="D13090" s="16"/>
      <c r="E13090" s="16"/>
      <c r="F13090" s="16"/>
    </row>
    <row r="13091" spans="1:6">
      <c r="A13091" s="231"/>
      <c r="B13091" s="16"/>
      <c r="C13091" s="16"/>
      <c r="D13091" s="16"/>
      <c r="E13091" s="16"/>
      <c r="F13091" s="16"/>
    </row>
    <row r="13092" spans="1:6">
      <c r="A13092" s="231"/>
      <c r="B13092" s="16"/>
      <c r="C13092" s="16"/>
      <c r="D13092" s="16"/>
      <c r="E13092" s="16"/>
      <c r="F13092" s="16"/>
    </row>
    <row r="13093" spans="1:6">
      <c r="A13093" s="231"/>
      <c r="B13093" s="16"/>
      <c r="C13093" s="16"/>
      <c r="D13093" s="16"/>
      <c r="E13093" s="16"/>
      <c r="F13093" s="16"/>
    </row>
    <row r="13094" spans="1:6">
      <c r="A13094" s="231"/>
      <c r="B13094" s="16"/>
      <c r="C13094" s="16"/>
      <c r="D13094" s="16"/>
      <c r="E13094" s="16"/>
      <c r="F13094" s="16"/>
    </row>
    <row r="13095" spans="1:6">
      <c r="A13095" s="231"/>
      <c r="B13095" s="16"/>
      <c r="C13095" s="16"/>
      <c r="D13095" s="16"/>
      <c r="E13095" s="16"/>
      <c r="F13095" s="16"/>
    </row>
    <row r="13096" spans="1:6">
      <c r="A13096" s="231"/>
      <c r="B13096" s="16"/>
      <c r="C13096" s="16"/>
      <c r="D13096" s="16"/>
      <c r="E13096" s="16"/>
      <c r="F13096" s="16"/>
    </row>
    <row r="13097" spans="1:6">
      <c r="A13097" s="231"/>
      <c r="B13097" s="16"/>
      <c r="C13097" s="16"/>
      <c r="D13097" s="16"/>
      <c r="E13097" s="16"/>
      <c r="F13097" s="16"/>
    </row>
    <row r="13098" spans="1:6">
      <c r="A13098" s="231"/>
      <c r="B13098" s="16"/>
      <c r="C13098" s="16"/>
      <c r="D13098" s="16"/>
      <c r="E13098" s="16"/>
      <c r="F13098" s="16"/>
    </row>
    <row r="13099" spans="1:6">
      <c r="A13099" s="231"/>
      <c r="B13099" s="16"/>
      <c r="C13099" s="16"/>
      <c r="D13099" s="16"/>
      <c r="E13099" s="16"/>
      <c r="F13099" s="16"/>
    </row>
    <row r="13100" spans="1:6">
      <c r="A13100" s="231"/>
      <c r="B13100" s="16"/>
      <c r="C13100" s="16"/>
      <c r="D13100" s="16"/>
      <c r="E13100" s="16"/>
      <c r="F13100" s="16"/>
    </row>
    <row r="13101" spans="1:6">
      <c r="A13101" s="231"/>
      <c r="B13101" s="16"/>
      <c r="C13101" s="16"/>
      <c r="D13101" s="16"/>
      <c r="E13101" s="16"/>
      <c r="F13101" s="16"/>
    </row>
    <row r="13102" spans="1:6">
      <c r="A13102" s="231"/>
      <c r="B13102" s="16"/>
      <c r="C13102" s="16"/>
      <c r="D13102" s="16"/>
      <c r="E13102" s="16"/>
      <c r="F13102" s="16"/>
    </row>
    <row r="13103" spans="1:6">
      <c r="A13103" s="231"/>
      <c r="B13103" s="16"/>
      <c r="C13103" s="16"/>
      <c r="D13103" s="16"/>
      <c r="E13103" s="16"/>
      <c r="F13103" s="16"/>
    </row>
    <row r="13104" spans="1:6">
      <c r="A13104" s="231"/>
      <c r="B13104" s="16"/>
      <c r="C13104" s="16"/>
      <c r="D13104" s="16"/>
      <c r="E13104" s="16"/>
      <c r="F13104" s="16"/>
    </row>
    <row r="13105" spans="1:6">
      <c r="A13105" s="231"/>
      <c r="B13105" s="16"/>
      <c r="C13105" s="16"/>
      <c r="D13105" s="16"/>
      <c r="E13105" s="16"/>
      <c r="F13105" s="16"/>
    </row>
    <row r="13106" spans="1:6">
      <c r="A13106" s="231"/>
      <c r="B13106" s="16"/>
      <c r="C13106" s="16"/>
      <c r="D13106" s="16"/>
      <c r="E13106" s="16"/>
      <c r="F13106" s="16"/>
    </row>
    <row r="13107" spans="1:6">
      <c r="A13107" s="231"/>
      <c r="B13107" s="16"/>
      <c r="C13107" s="16"/>
      <c r="D13107" s="16"/>
      <c r="E13107" s="16"/>
      <c r="F13107" s="16"/>
    </row>
    <row r="13108" spans="1:6">
      <c r="A13108" s="231"/>
      <c r="B13108" s="16"/>
      <c r="C13108" s="16"/>
      <c r="D13108" s="16"/>
      <c r="E13108" s="16"/>
      <c r="F13108" s="16"/>
    </row>
    <row r="13109" spans="1:6">
      <c r="A13109" s="231"/>
      <c r="B13109" s="16"/>
      <c r="C13109" s="16"/>
      <c r="D13109" s="16"/>
      <c r="E13109" s="16"/>
      <c r="F13109" s="16"/>
    </row>
    <row r="13110" spans="1:6">
      <c r="A13110" s="231"/>
      <c r="B13110" s="16"/>
      <c r="C13110" s="16"/>
      <c r="D13110" s="16"/>
      <c r="E13110" s="16"/>
      <c r="F13110" s="16"/>
    </row>
    <row r="13111" spans="1:6">
      <c r="A13111" s="231"/>
      <c r="B13111" s="16"/>
      <c r="C13111" s="16"/>
      <c r="D13111" s="16"/>
      <c r="E13111" s="16"/>
      <c r="F13111" s="16"/>
    </row>
    <row r="13112" spans="1:6">
      <c r="A13112" s="231"/>
      <c r="B13112" s="16"/>
      <c r="C13112" s="16"/>
      <c r="D13112" s="16"/>
      <c r="E13112" s="16"/>
      <c r="F13112" s="16"/>
    </row>
    <row r="13113" spans="1:6">
      <c r="A13113" s="231"/>
      <c r="B13113" s="16"/>
      <c r="C13113" s="16"/>
      <c r="D13113" s="16"/>
      <c r="E13113" s="16"/>
      <c r="F13113" s="16"/>
    </row>
    <row r="13114" spans="1:6">
      <c r="A13114" s="231"/>
      <c r="B13114" s="16"/>
      <c r="C13114" s="16"/>
      <c r="D13114" s="16"/>
      <c r="E13114" s="16"/>
      <c r="F13114" s="16"/>
    </row>
    <row r="13115" spans="1:6">
      <c r="A13115" s="231"/>
      <c r="B13115" s="16"/>
      <c r="C13115" s="16"/>
      <c r="D13115" s="16"/>
      <c r="E13115" s="16"/>
      <c r="F13115" s="16"/>
    </row>
    <row r="13116" spans="1:6">
      <c r="A13116" s="231"/>
      <c r="B13116" s="16"/>
      <c r="C13116" s="16"/>
      <c r="D13116" s="16"/>
      <c r="E13116" s="16"/>
      <c r="F13116" s="16"/>
    </row>
    <row r="13117" spans="1:6">
      <c r="A13117" s="231"/>
      <c r="B13117" s="16"/>
      <c r="C13117" s="16"/>
      <c r="D13117" s="16"/>
      <c r="E13117" s="16"/>
      <c r="F13117" s="16"/>
    </row>
    <row r="13118" spans="1:6">
      <c r="A13118" s="231"/>
      <c r="B13118" s="16"/>
      <c r="C13118" s="16"/>
      <c r="D13118" s="16"/>
      <c r="E13118" s="16"/>
      <c r="F13118" s="16"/>
    </row>
    <row r="13119" spans="1:6">
      <c r="A13119" s="231"/>
      <c r="B13119" s="16"/>
      <c r="C13119" s="16"/>
      <c r="D13119" s="16"/>
      <c r="E13119" s="16"/>
      <c r="F13119" s="16"/>
    </row>
    <row r="13120" spans="1:6">
      <c r="A13120" s="231"/>
      <c r="B13120" s="16"/>
      <c r="C13120" s="16"/>
      <c r="D13120" s="16"/>
      <c r="E13120" s="16"/>
      <c r="F13120" s="16"/>
    </row>
    <row r="13121" spans="1:6">
      <c r="A13121" s="231"/>
      <c r="B13121" s="16"/>
      <c r="C13121" s="16"/>
      <c r="D13121" s="16"/>
      <c r="E13121" s="16"/>
      <c r="F13121" s="16"/>
    </row>
    <row r="13122" spans="1:6">
      <c r="A13122" s="231"/>
      <c r="B13122" s="16"/>
      <c r="C13122" s="16"/>
      <c r="D13122" s="16"/>
      <c r="E13122" s="16"/>
      <c r="F13122" s="16"/>
    </row>
    <row r="13123" spans="1:6">
      <c r="A13123" s="231"/>
      <c r="B13123" s="16"/>
      <c r="C13123" s="16"/>
      <c r="D13123" s="16"/>
      <c r="E13123" s="16"/>
      <c r="F13123" s="16"/>
    </row>
    <row r="13124" spans="1:6">
      <c r="A13124" s="231"/>
      <c r="B13124" s="16"/>
      <c r="C13124" s="16"/>
      <c r="D13124" s="16"/>
      <c r="E13124" s="16"/>
      <c r="F13124" s="16"/>
    </row>
    <row r="13125" spans="1:6">
      <c r="A13125" s="231"/>
      <c r="B13125" s="16"/>
      <c r="C13125" s="16"/>
      <c r="D13125" s="16"/>
      <c r="E13125" s="16"/>
      <c r="F13125" s="16"/>
    </row>
    <row r="13126" spans="1:6">
      <c r="A13126" s="231"/>
      <c r="B13126" s="16"/>
      <c r="C13126" s="16"/>
      <c r="D13126" s="16"/>
      <c r="E13126" s="16"/>
      <c r="F13126" s="16"/>
    </row>
    <row r="13127" spans="1:6">
      <c r="A13127" s="231"/>
      <c r="B13127" s="16"/>
      <c r="C13127" s="16"/>
      <c r="D13127" s="16"/>
      <c r="E13127" s="16"/>
      <c r="F13127" s="16"/>
    </row>
    <row r="13128" spans="1:6">
      <c r="A13128" s="231"/>
      <c r="B13128" s="16"/>
      <c r="C13128" s="16"/>
      <c r="D13128" s="16"/>
      <c r="E13128" s="16"/>
      <c r="F13128" s="16"/>
    </row>
    <row r="13129" spans="1:6">
      <c r="A13129" s="231"/>
      <c r="B13129" s="16"/>
      <c r="C13129" s="16"/>
      <c r="D13129" s="16"/>
      <c r="E13129" s="16"/>
      <c r="F13129" s="16"/>
    </row>
    <row r="13130" spans="1:6">
      <c r="A13130" s="231"/>
      <c r="B13130" s="16"/>
      <c r="C13130" s="16"/>
      <c r="D13130" s="16"/>
      <c r="E13130" s="16"/>
      <c r="F13130" s="16"/>
    </row>
    <row r="13131" spans="1:6">
      <c r="A13131" s="231"/>
      <c r="B13131" s="16"/>
      <c r="C13131" s="16"/>
      <c r="D13131" s="16"/>
      <c r="E13131" s="16"/>
      <c r="F13131" s="16"/>
    </row>
    <row r="13132" spans="1:6">
      <c r="A13132" s="231"/>
      <c r="B13132" s="16"/>
      <c r="C13132" s="16"/>
      <c r="D13132" s="16"/>
      <c r="E13132" s="16"/>
      <c r="F13132" s="16"/>
    </row>
    <row r="13133" spans="1:6">
      <c r="A13133" s="231"/>
      <c r="B13133" s="16"/>
      <c r="C13133" s="16"/>
      <c r="D13133" s="16"/>
      <c r="E13133" s="16"/>
      <c r="F13133" s="16"/>
    </row>
    <row r="13134" spans="1:6">
      <c r="A13134" s="231"/>
      <c r="B13134" s="16"/>
      <c r="C13134" s="16"/>
      <c r="D13134" s="16"/>
      <c r="E13134" s="16"/>
      <c r="F13134" s="16"/>
    </row>
    <row r="13135" spans="1:6">
      <c r="A13135" s="231"/>
      <c r="B13135" s="16"/>
      <c r="C13135" s="16"/>
      <c r="D13135" s="16"/>
      <c r="E13135" s="16"/>
      <c r="F13135" s="16"/>
    </row>
    <row r="13136" spans="1:6">
      <c r="A13136" s="231"/>
      <c r="B13136" s="16"/>
      <c r="C13136" s="16"/>
      <c r="D13136" s="16"/>
      <c r="E13136" s="16"/>
      <c r="F13136" s="16"/>
    </row>
    <row r="13137" spans="1:6">
      <c r="A13137" s="231"/>
      <c r="B13137" s="16"/>
      <c r="C13137" s="16"/>
      <c r="D13137" s="16"/>
      <c r="E13137" s="16"/>
      <c r="F13137" s="16"/>
    </row>
    <row r="13138" spans="1:6">
      <c r="A13138" s="231"/>
      <c r="B13138" s="16"/>
      <c r="C13138" s="16"/>
      <c r="D13138" s="16"/>
      <c r="E13138" s="16"/>
      <c r="F13138" s="16"/>
    </row>
    <row r="13139" spans="1:6">
      <c r="A13139" s="231"/>
      <c r="B13139" s="16"/>
      <c r="C13139" s="16"/>
      <c r="D13139" s="16"/>
      <c r="E13139" s="16"/>
      <c r="F13139" s="16"/>
    </row>
    <row r="13140" spans="1:6">
      <c r="A13140" s="231"/>
      <c r="B13140" s="16"/>
      <c r="C13140" s="16"/>
      <c r="D13140" s="16"/>
      <c r="E13140" s="16"/>
      <c r="F13140" s="16"/>
    </row>
    <row r="13141" spans="1:6">
      <c r="A13141" s="231"/>
      <c r="B13141" s="16"/>
      <c r="C13141" s="16"/>
      <c r="D13141" s="16"/>
      <c r="E13141" s="16"/>
      <c r="F13141" s="16"/>
    </row>
    <row r="13142" spans="1:6">
      <c r="A13142" s="231"/>
      <c r="B13142" s="16"/>
      <c r="C13142" s="16"/>
      <c r="D13142" s="16"/>
      <c r="E13142" s="16"/>
      <c r="F13142" s="16"/>
    </row>
    <row r="13143" spans="1:6">
      <c r="A13143" s="231"/>
      <c r="B13143" s="16"/>
      <c r="C13143" s="16"/>
      <c r="D13143" s="16"/>
      <c r="E13143" s="16"/>
      <c r="F13143" s="16"/>
    </row>
    <row r="13144" spans="1:6">
      <c r="A13144" s="231"/>
      <c r="B13144" s="16"/>
      <c r="C13144" s="16"/>
      <c r="D13144" s="16"/>
      <c r="E13144" s="16"/>
      <c r="F13144" s="16"/>
    </row>
    <row r="13145" spans="1:6">
      <c r="A13145" s="231"/>
      <c r="B13145" s="16"/>
      <c r="C13145" s="16"/>
      <c r="D13145" s="16"/>
      <c r="E13145" s="16"/>
      <c r="F13145" s="16"/>
    </row>
    <row r="13146" spans="1:6">
      <c r="A13146" s="231"/>
      <c r="B13146" s="16"/>
      <c r="C13146" s="16"/>
      <c r="D13146" s="16"/>
      <c r="E13146" s="16"/>
      <c r="F13146" s="16"/>
    </row>
    <row r="13147" spans="1:6">
      <c r="A13147" s="231"/>
      <c r="B13147" s="16"/>
      <c r="C13147" s="16"/>
      <c r="D13147" s="16"/>
      <c r="E13147" s="16"/>
      <c r="F13147" s="16"/>
    </row>
    <row r="13148" spans="1:6">
      <c r="A13148" s="231"/>
      <c r="B13148" s="16"/>
      <c r="C13148" s="16"/>
      <c r="D13148" s="16"/>
      <c r="E13148" s="16"/>
      <c r="F13148" s="16"/>
    </row>
    <row r="13149" spans="1:6">
      <c r="A13149" s="231"/>
      <c r="B13149" s="16"/>
      <c r="C13149" s="16"/>
      <c r="D13149" s="16"/>
      <c r="E13149" s="16"/>
      <c r="F13149" s="16"/>
    </row>
    <row r="13150" spans="1:6">
      <c r="A13150" s="231"/>
      <c r="B13150" s="16"/>
      <c r="C13150" s="16"/>
      <c r="D13150" s="16"/>
      <c r="E13150" s="16"/>
      <c r="F13150" s="16"/>
    </row>
    <row r="13151" spans="1:6">
      <c r="A13151" s="231"/>
      <c r="B13151" s="16"/>
      <c r="C13151" s="16"/>
      <c r="D13151" s="16"/>
      <c r="E13151" s="16"/>
      <c r="F13151" s="16"/>
    </row>
    <row r="13152" spans="1:6">
      <c r="A13152" s="231"/>
      <c r="B13152" s="16"/>
      <c r="C13152" s="16"/>
      <c r="D13152" s="16"/>
      <c r="E13152" s="16"/>
      <c r="F13152" s="16"/>
    </row>
    <row r="13153" spans="1:6">
      <c r="A13153" s="231"/>
      <c r="B13153" s="16"/>
      <c r="C13153" s="16"/>
      <c r="D13153" s="16"/>
      <c r="E13153" s="16"/>
      <c r="F13153" s="16"/>
    </row>
    <row r="13154" spans="1:6">
      <c r="A13154" s="231"/>
      <c r="B13154" s="16"/>
      <c r="C13154" s="16"/>
      <c r="D13154" s="16"/>
      <c r="E13154" s="16"/>
      <c r="F13154" s="16"/>
    </row>
    <row r="13155" spans="1:6">
      <c r="A13155" s="231"/>
      <c r="B13155" s="16"/>
      <c r="C13155" s="16"/>
      <c r="D13155" s="16"/>
      <c r="E13155" s="16"/>
      <c r="F13155" s="16"/>
    </row>
    <row r="13156" spans="1:6">
      <c r="A13156" s="231"/>
      <c r="B13156" s="16"/>
      <c r="C13156" s="16"/>
      <c r="D13156" s="16"/>
      <c r="E13156" s="16"/>
      <c r="F13156" s="16"/>
    </row>
    <row r="13157" spans="1:6">
      <c r="A13157" s="231"/>
      <c r="B13157" s="16"/>
      <c r="C13157" s="16"/>
      <c r="D13157" s="16"/>
      <c r="E13157" s="16"/>
      <c r="F13157" s="16"/>
    </row>
    <row r="13158" spans="1:6">
      <c r="A13158" s="231"/>
      <c r="B13158" s="16"/>
      <c r="C13158" s="16"/>
      <c r="D13158" s="16"/>
      <c r="E13158" s="16"/>
      <c r="F13158" s="16"/>
    </row>
    <row r="13159" spans="1:6">
      <c r="A13159" s="231"/>
      <c r="B13159" s="16"/>
      <c r="C13159" s="16"/>
      <c r="D13159" s="16"/>
      <c r="E13159" s="16"/>
      <c r="F13159" s="16"/>
    </row>
    <row r="13160" spans="1:6">
      <c r="A13160" s="231"/>
      <c r="B13160" s="16"/>
      <c r="C13160" s="16"/>
      <c r="D13160" s="16"/>
      <c r="E13160" s="16"/>
      <c r="F13160" s="16"/>
    </row>
    <row r="13161" spans="1:6">
      <c r="A13161" s="231"/>
      <c r="B13161" s="16"/>
      <c r="C13161" s="16"/>
      <c r="D13161" s="16"/>
      <c r="E13161" s="16"/>
      <c r="F13161" s="16"/>
    </row>
    <row r="13162" spans="1:6">
      <c r="A13162" s="231"/>
      <c r="B13162" s="16"/>
      <c r="C13162" s="16"/>
      <c r="D13162" s="16"/>
      <c r="E13162" s="16"/>
      <c r="F13162" s="16"/>
    </row>
    <row r="13163" spans="1:6">
      <c r="A13163" s="231"/>
      <c r="B13163" s="16"/>
      <c r="C13163" s="16"/>
      <c r="D13163" s="16"/>
      <c r="E13163" s="16"/>
      <c r="F13163" s="16"/>
    </row>
    <row r="13164" spans="1:6">
      <c r="A13164" s="231"/>
      <c r="B13164" s="16"/>
      <c r="C13164" s="16"/>
      <c r="D13164" s="16"/>
      <c r="E13164" s="16"/>
      <c r="F13164" s="16"/>
    </row>
    <row r="13165" spans="1:6">
      <c r="A13165" s="231"/>
      <c r="B13165" s="16"/>
      <c r="C13165" s="16"/>
      <c r="D13165" s="16"/>
      <c r="E13165" s="16"/>
      <c r="F13165" s="16"/>
    </row>
    <row r="13166" spans="1:6">
      <c r="A13166" s="231"/>
      <c r="B13166" s="16"/>
      <c r="C13166" s="16"/>
      <c r="D13166" s="16"/>
      <c r="E13166" s="16"/>
      <c r="F13166" s="16"/>
    </row>
    <row r="13167" spans="1:6">
      <c r="A13167" s="231"/>
      <c r="B13167" s="16"/>
      <c r="C13167" s="16"/>
      <c r="D13167" s="16"/>
      <c r="E13167" s="16"/>
      <c r="F13167" s="16"/>
    </row>
    <row r="13168" spans="1:6">
      <c r="A13168" s="231"/>
      <c r="B13168" s="16"/>
      <c r="C13168" s="16"/>
      <c r="D13168" s="16"/>
      <c r="E13168" s="16"/>
      <c r="F13168" s="16"/>
    </row>
    <row r="13169" spans="1:6">
      <c r="A13169" s="231"/>
      <c r="B13169" s="16"/>
      <c r="C13169" s="16"/>
      <c r="D13169" s="16"/>
      <c r="E13169" s="16"/>
      <c r="F13169" s="16"/>
    </row>
    <row r="13170" spans="1:6">
      <c r="A13170" s="231"/>
      <c r="B13170" s="16"/>
      <c r="C13170" s="16"/>
      <c r="D13170" s="16"/>
      <c r="E13170" s="16"/>
      <c r="F13170" s="16"/>
    </row>
    <row r="13171" spans="1:6">
      <c r="A13171" s="231"/>
      <c r="B13171" s="16"/>
      <c r="C13171" s="16"/>
      <c r="D13171" s="16"/>
      <c r="E13171" s="16"/>
      <c r="F13171" s="16"/>
    </row>
    <row r="13172" spans="1:6">
      <c r="A13172" s="231"/>
      <c r="B13172" s="16"/>
      <c r="C13172" s="16"/>
      <c r="D13172" s="16"/>
      <c r="E13172" s="16"/>
      <c r="F13172" s="16"/>
    </row>
    <row r="13173" spans="1:6">
      <c r="A13173" s="231"/>
      <c r="B13173" s="16"/>
      <c r="C13173" s="16"/>
      <c r="D13173" s="16"/>
      <c r="E13173" s="16"/>
      <c r="F13173" s="16"/>
    </row>
    <row r="13174" spans="1:6">
      <c r="A13174" s="231"/>
      <c r="B13174" s="16"/>
      <c r="C13174" s="16"/>
      <c r="D13174" s="16"/>
      <c r="E13174" s="16"/>
      <c r="F13174" s="16"/>
    </row>
    <row r="13175" spans="1:6">
      <c r="A13175" s="231"/>
      <c r="B13175" s="16"/>
      <c r="C13175" s="16"/>
      <c r="D13175" s="16"/>
      <c r="E13175" s="16"/>
      <c r="F13175" s="16"/>
    </row>
    <row r="13176" spans="1:6">
      <c r="A13176" s="231"/>
      <c r="B13176" s="16"/>
      <c r="C13176" s="16"/>
      <c r="D13176" s="16"/>
      <c r="E13176" s="16"/>
      <c r="F13176" s="16"/>
    </row>
    <row r="13177" spans="1:6">
      <c r="A13177" s="231"/>
      <c r="B13177" s="16"/>
      <c r="C13177" s="16"/>
      <c r="D13177" s="16"/>
      <c r="E13177" s="16"/>
      <c r="F13177" s="16"/>
    </row>
    <row r="13178" spans="1:6">
      <c r="A13178" s="231"/>
      <c r="B13178" s="16"/>
      <c r="C13178" s="16"/>
      <c r="D13178" s="16"/>
      <c r="E13178" s="16"/>
      <c r="F13178" s="16"/>
    </row>
    <row r="13179" spans="1:6">
      <c r="A13179" s="231"/>
      <c r="B13179" s="16"/>
      <c r="C13179" s="16"/>
      <c r="D13179" s="16"/>
      <c r="E13179" s="16"/>
      <c r="F13179" s="16"/>
    </row>
    <row r="13180" spans="1:6">
      <c r="A13180" s="231"/>
      <c r="B13180" s="16"/>
      <c r="C13180" s="16"/>
      <c r="D13180" s="16"/>
      <c r="E13180" s="16"/>
      <c r="F13180" s="16"/>
    </row>
    <row r="13181" spans="1:6">
      <c r="A13181" s="231"/>
      <c r="B13181" s="16"/>
      <c r="C13181" s="16"/>
      <c r="D13181" s="16"/>
      <c r="E13181" s="16"/>
      <c r="F13181" s="16"/>
    </row>
    <row r="13182" spans="1:6">
      <c r="A13182" s="231"/>
      <c r="B13182" s="16"/>
      <c r="C13182" s="16"/>
      <c r="D13182" s="16"/>
      <c r="E13182" s="16"/>
      <c r="F13182" s="16"/>
    </row>
    <row r="13183" spans="1:6">
      <c r="A13183" s="231"/>
      <c r="B13183" s="16"/>
      <c r="C13183" s="16"/>
      <c r="D13183" s="16"/>
      <c r="E13183" s="16"/>
      <c r="F13183" s="16"/>
    </row>
    <row r="13184" spans="1:6">
      <c r="A13184" s="231"/>
      <c r="B13184" s="16"/>
      <c r="C13184" s="16"/>
      <c r="D13184" s="16"/>
      <c r="E13184" s="16"/>
      <c r="F13184" s="16"/>
    </row>
    <row r="13185" spans="1:6">
      <c r="A13185" s="231"/>
      <c r="B13185" s="16"/>
      <c r="C13185" s="16"/>
      <c r="D13185" s="16"/>
      <c r="E13185" s="16"/>
      <c r="F13185" s="16"/>
    </row>
    <row r="13186" spans="1:6">
      <c r="A13186" s="231"/>
      <c r="B13186" s="16"/>
      <c r="C13186" s="16"/>
      <c r="D13186" s="16"/>
      <c r="E13186" s="16"/>
      <c r="F13186" s="16"/>
    </row>
    <row r="13187" spans="1:6">
      <c r="A13187" s="231"/>
      <c r="B13187" s="16"/>
      <c r="C13187" s="16"/>
      <c r="D13187" s="16"/>
      <c r="E13187" s="16"/>
      <c r="F13187" s="16"/>
    </row>
    <row r="13188" spans="1:6">
      <c r="A13188" s="231"/>
      <c r="B13188" s="16"/>
      <c r="C13188" s="16"/>
      <c r="D13188" s="16"/>
      <c r="E13188" s="16"/>
      <c r="F13188" s="16"/>
    </row>
    <row r="13189" spans="1:6">
      <c r="A13189" s="231"/>
      <c r="B13189" s="16"/>
      <c r="C13189" s="16"/>
      <c r="D13189" s="16"/>
      <c r="E13189" s="16"/>
      <c r="F13189" s="16"/>
    </row>
    <row r="13190" spans="1:6">
      <c r="A13190" s="231"/>
      <c r="B13190" s="16"/>
      <c r="C13190" s="16"/>
      <c r="D13190" s="16"/>
      <c r="E13190" s="16"/>
      <c r="F13190" s="16"/>
    </row>
    <row r="13191" spans="1:6">
      <c r="A13191" s="231"/>
      <c r="B13191" s="16"/>
      <c r="C13191" s="16"/>
      <c r="D13191" s="16"/>
      <c r="E13191" s="16"/>
      <c r="F13191" s="16"/>
    </row>
    <row r="13192" spans="1:6">
      <c r="A13192" s="231"/>
      <c r="B13192" s="16"/>
      <c r="C13192" s="16"/>
      <c r="D13192" s="16"/>
      <c r="E13192" s="16"/>
      <c r="F13192" s="16"/>
    </row>
    <row r="13193" spans="1:6">
      <c r="A13193" s="231"/>
      <c r="B13193" s="16"/>
      <c r="C13193" s="16"/>
      <c r="D13193" s="16"/>
      <c r="E13193" s="16"/>
      <c r="F13193" s="16"/>
    </row>
    <row r="13194" spans="1:6">
      <c r="A13194" s="231"/>
      <c r="B13194" s="16"/>
      <c r="C13194" s="16"/>
      <c r="D13194" s="16"/>
      <c r="E13194" s="16"/>
      <c r="F13194" s="16"/>
    </row>
    <row r="13195" spans="1:6">
      <c r="A13195" s="231"/>
      <c r="B13195" s="16"/>
      <c r="C13195" s="16"/>
      <c r="D13195" s="16"/>
      <c r="E13195" s="16"/>
      <c r="F13195" s="16"/>
    </row>
    <row r="13196" spans="1:6">
      <c r="A13196" s="231"/>
      <c r="B13196" s="16"/>
      <c r="C13196" s="16"/>
      <c r="D13196" s="16"/>
      <c r="E13196" s="16"/>
      <c r="F13196" s="16"/>
    </row>
    <row r="13197" spans="1:6">
      <c r="A13197" s="231"/>
      <c r="B13197" s="16"/>
      <c r="C13197" s="16"/>
      <c r="D13197" s="16"/>
      <c r="E13197" s="16"/>
      <c r="F13197" s="16"/>
    </row>
    <row r="13198" spans="1:6">
      <c r="A13198" s="231"/>
      <c r="B13198" s="16"/>
      <c r="C13198" s="16"/>
      <c r="D13198" s="16"/>
      <c r="E13198" s="16"/>
      <c r="F13198" s="16"/>
    </row>
    <row r="13199" spans="1:6">
      <c r="A13199" s="231"/>
      <c r="B13199" s="16"/>
      <c r="C13199" s="16"/>
      <c r="D13199" s="16"/>
      <c r="E13199" s="16"/>
      <c r="F13199" s="16"/>
    </row>
    <row r="13200" spans="1:6">
      <c r="A13200" s="231"/>
      <c r="B13200" s="16"/>
      <c r="C13200" s="16"/>
      <c r="D13200" s="16"/>
      <c r="E13200" s="16"/>
      <c r="F13200" s="16"/>
    </row>
    <row r="13201" spans="1:6">
      <c r="A13201" s="231"/>
      <c r="B13201" s="16"/>
      <c r="C13201" s="16"/>
      <c r="D13201" s="16"/>
      <c r="E13201" s="16"/>
      <c r="F13201" s="16"/>
    </row>
    <row r="13202" spans="1:6">
      <c r="A13202" s="231"/>
      <c r="B13202" s="16"/>
      <c r="C13202" s="16"/>
      <c r="D13202" s="16"/>
      <c r="E13202" s="16"/>
      <c r="F13202" s="16"/>
    </row>
    <row r="13203" spans="1:6">
      <c r="A13203" s="231"/>
      <c r="B13203" s="16"/>
      <c r="C13203" s="16"/>
      <c r="D13203" s="16"/>
      <c r="E13203" s="16"/>
      <c r="F13203" s="16"/>
    </row>
    <row r="13204" spans="1:6">
      <c r="A13204" s="231"/>
      <c r="B13204" s="16"/>
      <c r="C13204" s="16"/>
      <c r="D13204" s="16"/>
      <c r="E13204" s="16"/>
      <c r="F13204" s="16"/>
    </row>
    <row r="13205" spans="1:6">
      <c r="A13205" s="231"/>
      <c r="B13205" s="16"/>
      <c r="C13205" s="16"/>
      <c r="D13205" s="16"/>
      <c r="E13205" s="16"/>
      <c r="F13205" s="16"/>
    </row>
    <row r="13206" spans="1:6">
      <c r="A13206" s="231"/>
      <c r="B13206" s="16"/>
      <c r="C13206" s="16"/>
      <c r="D13206" s="16"/>
      <c r="E13206" s="16"/>
      <c r="F13206" s="16"/>
    </row>
    <row r="13207" spans="1:6">
      <c r="A13207" s="231"/>
      <c r="B13207" s="16"/>
      <c r="C13207" s="16"/>
      <c r="D13207" s="16"/>
      <c r="E13207" s="16"/>
      <c r="F13207" s="16"/>
    </row>
    <row r="13208" spans="1:6">
      <c r="A13208" s="231"/>
      <c r="B13208" s="16"/>
      <c r="C13208" s="16"/>
      <c r="D13208" s="16"/>
      <c r="E13208" s="16"/>
      <c r="F13208" s="16"/>
    </row>
    <row r="13209" spans="1:6">
      <c r="A13209" s="231"/>
      <c r="B13209" s="16"/>
      <c r="C13209" s="16"/>
      <c r="D13209" s="16"/>
      <c r="E13209" s="16"/>
      <c r="F13209" s="16"/>
    </row>
    <row r="13210" spans="1:6">
      <c r="A13210" s="231"/>
      <c r="B13210" s="16"/>
      <c r="C13210" s="16"/>
      <c r="D13210" s="16"/>
      <c r="E13210" s="16"/>
      <c r="F13210" s="16"/>
    </row>
    <row r="13211" spans="1:6">
      <c r="A13211" s="231"/>
      <c r="B13211" s="16"/>
      <c r="C13211" s="16"/>
      <c r="D13211" s="16"/>
      <c r="E13211" s="16"/>
      <c r="F13211" s="16"/>
    </row>
    <row r="13212" spans="1:6">
      <c r="A13212" s="231"/>
      <c r="B13212" s="16"/>
      <c r="C13212" s="16"/>
      <c r="D13212" s="16"/>
      <c r="E13212" s="16"/>
      <c r="F13212" s="16"/>
    </row>
    <row r="13213" spans="1:6">
      <c r="A13213" s="231"/>
      <c r="B13213" s="16"/>
      <c r="C13213" s="16"/>
      <c r="D13213" s="16"/>
      <c r="E13213" s="16"/>
      <c r="F13213" s="16"/>
    </row>
    <row r="13214" spans="1:6">
      <c r="A13214" s="231"/>
      <c r="B13214" s="16"/>
      <c r="C13214" s="16"/>
      <c r="D13214" s="16"/>
      <c r="E13214" s="16"/>
      <c r="F13214" s="16"/>
    </row>
    <row r="13215" spans="1:6">
      <c r="A13215" s="231"/>
      <c r="B13215" s="16"/>
      <c r="C13215" s="16"/>
      <c r="D13215" s="16"/>
      <c r="E13215" s="16"/>
      <c r="F13215" s="16"/>
    </row>
    <row r="13216" spans="1:6">
      <c r="A13216" s="231"/>
      <c r="B13216" s="16"/>
      <c r="C13216" s="16"/>
      <c r="D13216" s="16"/>
      <c r="E13216" s="16"/>
      <c r="F13216" s="16"/>
    </row>
    <row r="13217" spans="1:6">
      <c r="A13217" s="231"/>
      <c r="B13217" s="16"/>
      <c r="C13217" s="16"/>
      <c r="D13217" s="16"/>
      <c r="E13217" s="16"/>
      <c r="F13217" s="16"/>
    </row>
    <row r="13218" spans="1:6">
      <c r="A13218" s="231"/>
      <c r="B13218" s="16"/>
      <c r="C13218" s="16"/>
      <c r="D13218" s="16"/>
      <c r="E13218" s="16"/>
      <c r="F13218" s="16"/>
    </row>
    <row r="13219" spans="1:6">
      <c r="A13219" s="231"/>
      <c r="B13219" s="16"/>
      <c r="C13219" s="16"/>
      <c r="D13219" s="16"/>
      <c r="E13219" s="16"/>
      <c r="F13219" s="16"/>
    </row>
    <row r="13220" spans="1:6">
      <c r="A13220" s="231"/>
      <c r="B13220" s="16"/>
      <c r="C13220" s="16"/>
      <c r="D13220" s="16"/>
      <c r="E13220" s="16"/>
      <c r="F13220" s="16"/>
    </row>
    <row r="13221" spans="1:6">
      <c r="A13221" s="231"/>
      <c r="B13221" s="16"/>
      <c r="C13221" s="16"/>
      <c r="D13221" s="16"/>
      <c r="E13221" s="16"/>
      <c r="F13221" s="16"/>
    </row>
    <row r="13222" spans="1:6">
      <c r="A13222" s="231"/>
      <c r="B13222" s="16"/>
      <c r="C13222" s="16"/>
      <c r="D13222" s="16"/>
      <c r="E13222" s="16"/>
      <c r="F13222" s="16"/>
    </row>
    <row r="13223" spans="1:6">
      <c r="A13223" s="231"/>
      <c r="B13223" s="16"/>
      <c r="C13223" s="16"/>
      <c r="D13223" s="16"/>
      <c r="E13223" s="16"/>
      <c r="F13223" s="16"/>
    </row>
    <row r="13224" spans="1:6">
      <c r="A13224" s="231"/>
      <c r="B13224" s="16"/>
      <c r="C13224" s="16"/>
      <c r="D13224" s="16"/>
      <c r="E13224" s="16"/>
      <c r="F13224" s="16"/>
    </row>
    <row r="13225" spans="1:6">
      <c r="A13225" s="231"/>
      <c r="B13225" s="16"/>
      <c r="C13225" s="16"/>
      <c r="D13225" s="16"/>
      <c r="E13225" s="16"/>
      <c r="F13225" s="16"/>
    </row>
    <row r="13226" spans="1:6">
      <c r="A13226" s="231"/>
      <c r="B13226" s="16"/>
      <c r="C13226" s="16"/>
      <c r="D13226" s="16"/>
      <c r="E13226" s="16"/>
      <c r="F13226" s="16"/>
    </row>
    <row r="13227" spans="1:6">
      <c r="A13227" s="231"/>
      <c r="B13227" s="16"/>
      <c r="C13227" s="16"/>
      <c r="D13227" s="16"/>
      <c r="E13227" s="16"/>
      <c r="F13227" s="16"/>
    </row>
    <row r="13228" spans="1:6">
      <c r="A13228" s="231"/>
      <c r="B13228" s="16"/>
      <c r="C13228" s="16"/>
      <c r="D13228" s="16"/>
      <c r="E13228" s="16"/>
      <c r="F13228" s="16"/>
    </row>
    <row r="13229" spans="1:6">
      <c r="A13229" s="231"/>
      <c r="B13229" s="16"/>
      <c r="C13229" s="16"/>
      <c r="D13229" s="16"/>
      <c r="E13229" s="16"/>
      <c r="F13229" s="16"/>
    </row>
    <row r="13230" spans="1:6">
      <c r="A13230" s="231"/>
      <c r="B13230" s="16"/>
      <c r="C13230" s="16"/>
      <c r="D13230" s="16"/>
      <c r="E13230" s="16"/>
      <c r="F13230" s="16"/>
    </row>
    <row r="13231" spans="1:6">
      <c r="A13231" s="231"/>
      <c r="B13231" s="16"/>
      <c r="C13231" s="16"/>
      <c r="D13231" s="16"/>
      <c r="E13231" s="16"/>
      <c r="F13231" s="16"/>
    </row>
    <row r="13232" spans="1:6">
      <c r="A13232" s="231"/>
      <c r="B13232" s="16"/>
      <c r="C13232" s="16"/>
      <c r="D13232" s="16"/>
      <c r="E13232" s="16"/>
      <c r="F13232" s="16"/>
    </row>
    <row r="13233" spans="1:6">
      <c r="A13233" s="231"/>
      <c r="B13233" s="16"/>
      <c r="C13233" s="16"/>
      <c r="D13233" s="16"/>
      <c r="E13233" s="16"/>
      <c r="F13233" s="16"/>
    </row>
    <row r="13234" spans="1:6">
      <c r="A13234" s="231"/>
      <c r="B13234" s="16"/>
      <c r="C13234" s="16"/>
      <c r="D13234" s="16"/>
      <c r="E13234" s="16"/>
      <c r="F13234" s="16"/>
    </row>
    <row r="13235" spans="1:6">
      <c r="A13235" s="231"/>
      <c r="B13235" s="16"/>
      <c r="C13235" s="16"/>
      <c r="D13235" s="16"/>
      <c r="E13235" s="16"/>
      <c r="F13235" s="16"/>
    </row>
    <row r="13236" spans="1:6">
      <c r="A13236" s="231"/>
      <c r="B13236" s="16"/>
      <c r="C13236" s="16"/>
      <c r="D13236" s="16"/>
      <c r="E13236" s="16"/>
      <c r="F13236" s="16"/>
    </row>
    <row r="13237" spans="1:6">
      <c r="A13237" s="231"/>
      <c r="B13237" s="16"/>
      <c r="C13237" s="16"/>
      <c r="D13237" s="16"/>
      <c r="E13237" s="16"/>
      <c r="F13237" s="16"/>
    </row>
    <row r="13238" spans="1:6">
      <c r="A13238" s="231"/>
      <c r="B13238" s="16"/>
      <c r="C13238" s="16"/>
      <c r="D13238" s="16"/>
      <c r="E13238" s="16"/>
      <c r="F13238" s="16"/>
    </row>
    <row r="13239" spans="1:6">
      <c r="A13239" s="231"/>
      <c r="B13239" s="16"/>
      <c r="C13239" s="16"/>
      <c r="D13239" s="16"/>
      <c r="E13239" s="16"/>
      <c r="F13239" s="16"/>
    </row>
    <row r="13240" spans="1:6">
      <c r="A13240" s="231"/>
      <c r="B13240" s="16"/>
      <c r="C13240" s="16"/>
      <c r="D13240" s="16"/>
      <c r="E13240" s="16"/>
      <c r="F13240" s="16"/>
    </row>
    <row r="13241" spans="1:6">
      <c r="A13241" s="231"/>
      <c r="B13241" s="16"/>
      <c r="C13241" s="16"/>
      <c r="D13241" s="16"/>
      <c r="E13241" s="16"/>
      <c r="F13241" s="16"/>
    </row>
    <row r="13242" spans="1:6">
      <c r="A13242" s="231"/>
      <c r="B13242" s="16"/>
      <c r="C13242" s="16"/>
      <c r="D13242" s="16"/>
      <c r="E13242" s="16"/>
      <c r="F13242" s="16"/>
    </row>
    <row r="13243" spans="1:6">
      <c r="A13243" s="231"/>
      <c r="B13243" s="16"/>
      <c r="C13243" s="16"/>
      <c r="D13243" s="16"/>
      <c r="E13243" s="16"/>
      <c r="F13243" s="16"/>
    </row>
    <row r="13244" spans="1:6">
      <c r="A13244" s="231"/>
      <c r="B13244" s="16"/>
      <c r="C13244" s="16"/>
      <c r="D13244" s="16"/>
      <c r="E13244" s="16"/>
      <c r="F13244" s="16"/>
    </row>
    <row r="13245" spans="1:6">
      <c r="A13245" s="231"/>
      <c r="B13245" s="16"/>
      <c r="C13245" s="16"/>
      <c r="D13245" s="16"/>
      <c r="E13245" s="16"/>
      <c r="F13245" s="16"/>
    </row>
    <row r="13246" spans="1:6">
      <c r="A13246" s="231"/>
      <c r="B13246" s="16"/>
      <c r="C13246" s="16"/>
      <c r="D13246" s="16"/>
      <c r="E13246" s="16"/>
      <c r="F13246" s="16"/>
    </row>
    <row r="13247" spans="1:6">
      <c r="A13247" s="231"/>
      <c r="B13247" s="16"/>
      <c r="C13247" s="16"/>
      <c r="D13247" s="16"/>
      <c r="E13247" s="16"/>
      <c r="F13247" s="16"/>
    </row>
    <row r="13248" spans="1:6">
      <c r="A13248" s="231"/>
      <c r="B13248" s="16"/>
      <c r="C13248" s="16"/>
      <c r="D13248" s="16"/>
      <c r="E13248" s="16"/>
      <c r="F13248" s="16"/>
    </row>
    <row r="13249" spans="1:6">
      <c r="A13249" s="231"/>
      <c r="B13249" s="16"/>
      <c r="C13249" s="16"/>
      <c r="D13249" s="16"/>
      <c r="E13249" s="16"/>
      <c r="F13249" s="16"/>
    </row>
    <row r="13250" spans="1:6">
      <c r="A13250" s="231"/>
      <c r="B13250" s="16"/>
      <c r="C13250" s="16"/>
      <c r="D13250" s="16"/>
      <c r="E13250" s="16"/>
      <c r="F13250" s="16"/>
    </row>
    <row r="13251" spans="1:6">
      <c r="A13251" s="231"/>
      <c r="B13251" s="16"/>
      <c r="C13251" s="16"/>
      <c r="D13251" s="16"/>
      <c r="E13251" s="16"/>
      <c r="F13251" s="16"/>
    </row>
    <row r="13252" spans="1:6">
      <c r="A13252" s="231"/>
      <c r="B13252" s="16"/>
      <c r="C13252" s="16"/>
      <c r="D13252" s="16"/>
      <c r="E13252" s="16"/>
      <c r="F13252" s="16"/>
    </row>
    <row r="13253" spans="1:6">
      <c r="A13253" s="231"/>
      <c r="B13253" s="16"/>
      <c r="C13253" s="16"/>
      <c r="D13253" s="16"/>
      <c r="E13253" s="16"/>
      <c r="F13253" s="16"/>
    </row>
    <row r="13254" spans="1:6">
      <c r="A13254" s="231"/>
      <c r="B13254" s="16"/>
      <c r="C13254" s="16"/>
      <c r="D13254" s="16"/>
      <c r="E13254" s="16"/>
      <c r="F13254" s="16"/>
    </row>
    <row r="13255" spans="1:6">
      <c r="A13255" s="231"/>
      <c r="B13255" s="16"/>
      <c r="C13255" s="16"/>
      <c r="D13255" s="16"/>
      <c r="E13255" s="16"/>
      <c r="F13255" s="16"/>
    </row>
    <row r="13256" spans="1:6">
      <c r="A13256" s="231"/>
      <c r="B13256" s="16"/>
      <c r="C13256" s="16"/>
      <c r="D13256" s="16"/>
      <c r="E13256" s="16"/>
      <c r="F13256" s="16"/>
    </row>
    <row r="13257" spans="1:6">
      <c r="A13257" s="231"/>
      <c r="B13257" s="16"/>
      <c r="C13257" s="16"/>
      <c r="D13257" s="16"/>
      <c r="E13257" s="16"/>
      <c r="F13257" s="16"/>
    </row>
    <row r="13258" spans="1:6">
      <c r="A13258" s="231"/>
      <c r="B13258" s="16"/>
      <c r="C13258" s="16"/>
      <c r="D13258" s="16"/>
      <c r="E13258" s="16"/>
      <c r="F13258" s="16"/>
    </row>
    <row r="13259" spans="1:6">
      <c r="A13259" s="231"/>
      <c r="B13259" s="16"/>
      <c r="C13259" s="16"/>
      <c r="D13259" s="16"/>
      <c r="E13259" s="16"/>
      <c r="F13259" s="16"/>
    </row>
    <row r="13260" spans="1:6">
      <c r="A13260" s="231"/>
      <c r="B13260" s="16"/>
      <c r="C13260" s="16"/>
      <c r="D13260" s="16"/>
      <c r="E13260" s="16"/>
      <c r="F13260" s="16"/>
    </row>
    <row r="13261" spans="1:6">
      <c r="A13261" s="231"/>
      <c r="B13261" s="16"/>
      <c r="C13261" s="16"/>
      <c r="D13261" s="16"/>
      <c r="E13261" s="16"/>
      <c r="F13261" s="16"/>
    </row>
    <row r="13262" spans="1:6">
      <c r="A13262" s="231"/>
      <c r="B13262" s="16"/>
      <c r="C13262" s="16"/>
      <c r="D13262" s="16"/>
      <c r="E13262" s="16"/>
      <c r="F13262" s="16"/>
    </row>
    <row r="13263" spans="1:6">
      <c r="A13263" s="231"/>
      <c r="B13263" s="16"/>
      <c r="C13263" s="16"/>
      <c r="D13263" s="16"/>
      <c r="E13263" s="16"/>
      <c r="F13263" s="16"/>
    </row>
    <row r="13264" spans="1:6">
      <c r="A13264" s="231"/>
      <c r="B13264" s="16"/>
      <c r="C13264" s="16"/>
      <c r="D13264" s="16"/>
      <c r="E13264" s="16"/>
      <c r="F13264" s="16"/>
    </row>
    <row r="13265" spans="1:6">
      <c r="A13265" s="231"/>
      <c r="B13265" s="16"/>
      <c r="C13265" s="16"/>
      <c r="D13265" s="16"/>
      <c r="E13265" s="16"/>
      <c r="F13265" s="16"/>
    </row>
    <row r="13266" spans="1:6">
      <c r="A13266" s="231"/>
      <c r="B13266" s="16"/>
      <c r="C13266" s="16"/>
      <c r="D13266" s="16"/>
      <c r="E13266" s="16"/>
      <c r="F13266" s="16"/>
    </row>
    <row r="13267" spans="1:6">
      <c r="A13267" s="231"/>
      <c r="B13267" s="16"/>
      <c r="C13267" s="16"/>
      <c r="D13267" s="16"/>
      <c r="E13267" s="16"/>
      <c r="F13267" s="16"/>
    </row>
    <row r="13268" spans="1:6">
      <c r="A13268" s="231"/>
      <c r="B13268" s="16"/>
      <c r="C13268" s="16"/>
      <c r="D13268" s="16"/>
      <c r="E13268" s="16"/>
      <c r="F13268" s="16"/>
    </row>
    <row r="13269" spans="1:6">
      <c r="A13269" s="231"/>
      <c r="B13269" s="16"/>
      <c r="C13269" s="16"/>
      <c r="D13269" s="16"/>
      <c r="E13269" s="16"/>
      <c r="F13269" s="16"/>
    </row>
    <row r="13270" spans="1:6">
      <c r="A13270" s="231"/>
      <c r="B13270" s="16"/>
      <c r="C13270" s="16"/>
      <c r="D13270" s="16"/>
      <c r="E13270" s="16"/>
      <c r="F13270" s="16"/>
    </row>
    <row r="13271" spans="1:6">
      <c r="A13271" s="231"/>
      <c r="B13271" s="16"/>
      <c r="C13271" s="16"/>
      <c r="D13271" s="16"/>
      <c r="E13271" s="16"/>
      <c r="F13271" s="16"/>
    </row>
    <row r="13272" spans="1:6">
      <c r="A13272" s="231"/>
      <c r="B13272" s="16"/>
      <c r="C13272" s="16"/>
      <c r="D13272" s="16"/>
      <c r="E13272" s="16"/>
      <c r="F13272" s="16"/>
    </row>
    <row r="13273" spans="1:6">
      <c r="A13273" s="231"/>
      <c r="B13273" s="16"/>
      <c r="C13273" s="16"/>
      <c r="D13273" s="16"/>
      <c r="E13273" s="16"/>
      <c r="F13273" s="16"/>
    </row>
    <row r="13274" spans="1:6">
      <c r="A13274" s="231"/>
      <c r="B13274" s="16"/>
      <c r="C13274" s="16"/>
      <c r="D13274" s="16"/>
      <c r="E13274" s="16"/>
      <c r="F13274" s="16"/>
    </row>
    <row r="13275" spans="1:6">
      <c r="A13275" s="231"/>
      <c r="B13275" s="16"/>
      <c r="C13275" s="16"/>
      <c r="D13275" s="16"/>
      <c r="E13275" s="16"/>
      <c r="F13275" s="16"/>
    </row>
    <row r="13276" spans="1:6">
      <c r="A13276" s="231"/>
      <c r="B13276" s="16"/>
      <c r="C13276" s="16"/>
      <c r="D13276" s="16"/>
      <c r="E13276" s="16"/>
      <c r="F13276" s="16"/>
    </row>
    <row r="13277" spans="1:6">
      <c r="A13277" s="231"/>
      <c r="B13277" s="16"/>
      <c r="C13277" s="16"/>
      <c r="D13277" s="16"/>
      <c r="E13277" s="16"/>
      <c r="F13277" s="16"/>
    </row>
    <row r="13278" spans="1:6">
      <c r="A13278" s="231"/>
      <c r="B13278" s="16"/>
      <c r="C13278" s="16"/>
      <c r="D13278" s="16"/>
      <c r="E13278" s="16"/>
      <c r="F13278" s="16"/>
    </row>
    <row r="13279" spans="1:6">
      <c r="A13279" s="231"/>
      <c r="B13279" s="16"/>
      <c r="C13279" s="16"/>
      <c r="D13279" s="16"/>
      <c r="E13279" s="16"/>
      <c r="F13279" s="16"/>
    </row>
    <row r="13280" spans="1:6">
      <c r="A13280" s="231"/>
      <c r="B13280" s="16"/>
      <c r="C13280" s="16"/>
      <c r="D13280" s="16"/>
      <c r="E13280" s="16"/>
      <c r="F13280" s="16"/>
    </row>
    <row r="13281" spans="1:6">
      <c r="A13281" s="231"/>
      <c r="B13281" s="16"/>
      <c r="C13281" s="16"/>
      <c r="D13281" s="16"/>
      <c r="E13281" s="16"/>
      <c r="F13281" s="16"/>
    </row>
    <row r="13282" spans="1:6">
      <c r="A13282" s="231"/>
      <c r="B13282" s="16"/>
      <c r="C13282" s="16"/>
      <c r="D13282" s="16"/>
      <c r="E13282" s="16"/>
      <c r="F13282" s="16"/>
    </row>
    <row r="13283" spans="1:6">
      <c r="A13283" s="231"/>
      <c r="B13283" s="16"/>
      <c r="C13283" s="16"/>
      <c r="D13283" s="16"/>
      <c r="E13283" s="16"/>
      <c r="F13283" s="16"/>
    </row>
    <row r="13284" spans="1:6">
      <c r="A13284" s="231"/>
      <c r="B13284" s="16"/>
      <c r="C13284" s="16"/>
      <c r="D13284" s="16"/>
      <c r="E13284" s="16"/>
      <c r="F13284" s="16"/>
    </row>
    <row r="13285" spans="1:6">
      <c r="A13285" s="231"/>
      <c r="B13285" s="16"/>
      <c r="C13285" s="16"/>
      <c r="D13285" s="16"/>
      <c r="E13285" s="16"/>
      <c r="F13285" s="16"/>
    </row>
    <row r="13286" spans="1:6">
      <c r="A13286" s="231"/>
      <c r="B13286" s="16"/>
      <c r="C13286" s="16"/>
      <c r="D13286" s="16"/>
      <c r="E13286" s="16"/>
      <c r="F13286" s="16"/>
    </row>
    <row r="13287" spans="1:6">
      <c r="A13287" s="231"/>
      <c r="B13287" s="16"/>
      <c r="C13287" s="16"/>
      <c r="D13287" s="16"/>
      <c r="E13287" s="16"/>
      <c r="F13287" s="16"/>
    </row>
    <row r="13288" spans="1:6">
      <c r="A13288" s="231"/>
      <c r="B13288" s="16"/>
      <c r="C13288" s="16"/>
      <c r="D13288" s="16"/>
      <c r="E13288" s="16"/>
      <c r="F13288" s="16"/>
    </row>
    <row r="13289" spans="1:6">
      <c r="A13289" s="231"/>
      <c r="B13289" s="16"/>
      <c r="C13289" s="16"/>
      <c r="D13289" s="16"/>
      <c r="E13289" s="16"/>
      <c r="F13289" s="16"/>
    </row>
    <row r="13290" spans="1:6">
      <c r="A13290" s="231"/>
      <c r="B13290" s="16"/>
      <c r="C13290" s="16"/>
      <c r="D13290" s="16"/>
      <c r="E13290" s="16"/>
      <c r="F13290" s="16"/>
    </row>
    <row r="13291" spans="1:6">
      <c r="A13291" s="231"/>
      <c r="B13291" s="16"/>
      <c r="C13291" s="16"/>
      <c r="D13291" s="16"/>
      <c r="E13291" s="16"/>
      <c r="F13291" s="16"/>
    </row>
    <row r="13292" spans="1:6">
      <c r="A13292" s="231"/>
      <c r="B13292" s="16"/>
      <c r="C13292" s="16"/>
      <c r="D13292" s="16"/>
      <c r="E13292" s="16"/>
      <c r="F13292" s="16"/>
    </row>
    <row r="13293" spans="1:6">
      <c r="A13293" s="231"/>
      <c r="B13293" s="16"/>
      <c r="C13293" s="16"/>
      <c r="D13293" s="16"/>
      <c r="E13293" s="16"/>
      <c r="F13293" s="16"/>
    </row>
    <row r="13294" spans="1:6">
      <c r="A13294" s="231"/>
      <c r="B13294" s="16"/>
      <c r="C13294" s="16"/>
      <c r="D13294" s="16"/>
      <c r="E13294" s="16"/>
      <c r="F13294" s="16"/>
    </row>
    <row r="13295" spans="1:6">
      <c r="A13295" s="231"/>
      <c r="B13295" s="16"/>
      <c r="C13295" s="16"/>
      <c r="D13295" s="16"/>
      <c r="E13295" s="16"/>
      <c r="F13295" s="16"/>
    </row>
    <row r="13296" spans="1:6">
      <c r="A13296" s="231"/>
      <c r="B13296" s="16"/>
      <c r="C13296" s="16"/>
      <c r="D13296" s="16"/>
      <c r="E13296" s="16"/>
      <c r="F13296" s="16"/>
    </row>
    <row r="13297" spans="1:6">
      <c r="A13297" s="231"/>
      <c r="B13297" s="16"/>
      <c r="C13297" s="16"/>
      <c r="D13297" s="16"/>
      <c r="E13297" s="16"/>
      <c r="F13297" s="16"/>
    </row>
    <row r="13298" spans="1:6">
      <c r="A13298" s="231"/>
      <c r="B13298" s="16"/>
      <c r="C13298" s="16"/>
      <c r="D13298" s="16"/>
      <c r="E13298" s="16"/>
      <c r="F13298" s="16"/>
    </row>
    <row r="13299" spans="1:6">
      <c r="A13299" s="231"/>
      <c r="B13299" s="16"/>
      <c r="C13299" s="16"/>
      <c r="D13299" s="16"/>
      <c r="E13299" s="16"/>
      <c r="F13299" s="16"/>
    </row>
    <row r="13300" spans="1:6">
      <c r="A13300" s="231"/>
      <c r="B13300" s="16"/>
      <c r="C13300" s="16"/>
      <c r="D13300" s="16"/>
      <c r="E13300" s="16"/>
      <c r="F13300" s="16"/>
    </row>
    <row r="13301" spans="1:6">
      <c r="A13301" s="231"/>
      <c r="B13301" s="16"/>
      <c r="C13301" s="16"/>
      <c r="D13301" s="16"/>
      <c r="E13301" s="16"/>
      <c r="F13301" s="16"/>
    </row>
    <row r="13302" spans="1:6">
      <c r="A13302" s="231"/>
      <c r="B13302" s="16"/>
      <c r="C13302" s="16"/>
      <c r="D13302" s="16"/>
      <c r="E13302" s="16"/>
      <c r="F13302" s="16"/>
    </row>
    <row r="13303" spans="1:6">
      <c r="A13303" s="231"/>
      <c r="B13303" s="16"/>
      <c r="C13303" s="16"/>
      <c r="D13303" s="16"/>
      <c r="E13303" s="16"/>
      <c r="F13303" s="16"/>
    </row>
    <row r="13304" spans="1:6">
      <c r="A13304" s="231"/>
      <c r="B13304" s="16"/>
      <c r="C13304" s="16"/>
      <c r="D13304" s="16"/>
      <c r="E13304" s="16"/>
      <c r="F13304" s="16"/>
    </row>
    <row r="13305" spans="1:6">
      <c r="A13305" s="231"/>
      <c r="B13305" s="16"/>
      <c r="C13305" s="16"/>
      <c r="D13305" s="16"/>
      <c r="E13305" s="16"/>
      <c r="F13305" s="16"/>
    </row>
    <row r="13306" spans="1:6">
      <c r="A13306" s="231"/>
      <c r="B13306" s="16"/>
      <c r="C13306" s="16"/>
      <c r="D13306" s="16"/>
      <c r="E13306" s="16"/>
      <c r="F13306" s="16"/>
    </row>
    <row r="13307" spans="1:6">
      <c r="A13307" s="231"/>
      <c r="B13307" s="16"/>
      <c r="C13307" s="16"/>
      <c r="D13307" s="16"/>
      <c r="E13307" s="16"/>
      <c r="F13307" s="16"/>
    </row>
    <row r="13308" spans="1:6">
      <c r="A13308" s="231"/>
      <c r="B13308" s="16"/>
      <c r="C13308" s="16"/>
      <c r="D13308" s="16"/>
      <c r="E13308" s="16"/>
      <c r="F13308" s="16"/>
    </row>
    <row r="13309" spans="1:6">
      <c r="A13309" s="231"/>
      <c r="B13309" s="16"/>
      <c r="C13309" s="16"/>
      <c r="D13309" s="16"/>
      <c r="E13309" s="16"/>
      <c r="F13309" s="16"/>
    </row>
    <row r="13310" spans="1:6">
      <c r="A13310" s="231"/>
      <c r="B13310" s="16"/>
      <c r="C13310" s="16"/>
      <c r="D13310" s="16"/>
      <c r="E13310" s="16"/>
      <c r="F13310" s="16"/>
    </row>
    <row r="13311" spans="1:6">
      <c r="A13311" s="231"/>
      <c r="B13311" s="16"/>
      <c r="C13311" s="16"/>
      <c r="D13311" s="16"/>
      <c r="E13311" s="16"/>
      <c r="F13311" s="16"/>
    </row>
    <row r="13312" spans="1:6">
      <c r="A13312" s="231"/>
      <c r="B13312" s="16"/>
      <c r="C13312" s="16"/>
      <c r="D13312" s="16"/>
      <c r="E13312" s="16"/>
      <c r="F13312" s="16"/>
    </row>
    <row r="13313" spans="1:6">
      <c r="A13313" s="231"/>
      <c r="B13313" s="16"/>
      <c r="C13313" s="16"/>
      <c r="D13313" s="16"/>
      <c r="E13313" s="16"/>
      <c r="F13313" s="16"/>
    </row>
    <row r="13314" spans="1:6">
      <c r="A13314" s="231"/>
      <c r="B13314" s="16"/>
      <c r="C13314" s="16"/>
      <c r="D13314" s="16"/>
      <c r="E13314" s="16"/>
      <c r="F13314" s="16"/>
    </row>
    <row r="13315" spans="1:6">
      <c r="A13315" s="231"/>
      <c r="B13315" s="16"/>
      <c r="C13315" s="16"/>
      <c r="D13315" s="16"/>
      <c r="E13315" s="16"/>
      <c r="F13315" s="16"/>
    </row>
    <row r="13316" spans="1:6">
      <c r="A13316" s="231"/>
      <c r="B13316" s="16"/>
      <c r="C13316" s="16"/>
      <c r="D13316" s="16"/>
      <c r="E13316" s="16"/>
      <c r="F13316" s="16"/>
    </row>
    <row r="13317" spans="1:6">
      <c r="A13317" s="231"/>
      <c r="B13317" s="16"/>
      <c r="C13317" s="16"/>
      <c r="D13317" s="16"/>
      <c r="E13317" s="16"/>
      <c r="F13317" s="16"/>
    </row>
    <row r="13318" spans="1:6">
      <c r="A13318" s="231"/>
      <c r="B13318" s="16"/>
      <c r="C13318" s="16"/>
      <c r="D13318" s="16"/>
      <c r="E13318" s="16"/>
      <c r="F13318" s="16"/>
    </row>
    <row r="13319" spans="1:6">
      <c r="A13319" s="231"/>
      <c r="B13319" s="16"/>
      <c r="C13319" s="16"/>
      <c r="D13319" s="16"/>
      <c r="E13319" s="16"/>
      <c r="F13319" s="16"/>
    </row>
    <row r="13320" spans="1:6">
      <c r="A13320" s="231"/>
      <c r="B13320" s="16"/>
      <c r="C13320" s="16"/>
      <c r="D13320" s="16"/>
      <c r="E13320" s="16"/>
      <c r="F13320" s="16"/>
    </row>
    <row r="13321" spans="1:6">
      <c r="A13321" s="231"/>
      <c r="B13321" s="16"/>
      <c r="C13321" s="16"/>
      <c r="D13321" s="16"/>
      <c r="E13321" s="16"/>
      <c r="F13321" s="16"/>
    </row>
    <row r="13322" spans="1:6">
      <c r="A13322" s="231"/>
      <c r="B13322" s="16"/>
      <c r="C13322" s="16"/>
      <c r="D13322" s="16"/>
      <c r="E13322" s="16"/>
      <c r="F13322" s="16"/>
    </row>
    <row r="13323" spans="1:6">
      <c r="A13323" s="231"/>
      <c r="B13323" s="16"/>
      <c r="C13323" s="16"/>
      <c r="D13323" s="16"/>
      <c r="E13323" s="16"/>
      <c r="F13323" s="16"/>
    </row>
    <row r="13324" spans="1:6">
      <c r="A13324" s="231"/>
      <c r="B13324" s="16"/>
      <c r="C13324" s="16"/>
      <c r="D13324" s="16"/>
      <c r="E13324" s="16"/>
      <c r="F13324" s="16"/>
    </row>
    <row r="13325" spans="1:6">
      <c r="A13325" s="231"/>
      <c r="B13325" s="16"/>
      <c r="C13325" s="16"/>
      <c r="D13325" s="16"/>
      <c r="E13325" s="16"/>
      <c r="F13325" s="16"/>
    </row>
    <row r="13326" spans="1:6">
      <c r="A13326" s="231"/>
      <c r="B13326" s="16"/>
      <c r="C13326" s="16"/>
      <c r="D13326" s="16"/>
      <c r="E13326" s="16"/>
      <c r="F13326" s="16"/>
    </row>
    <row r="13327" spans="1:6">
      <c r="A13327" s="231"/>
      <c r="B13327" s="16"/>
      <c r="C13327" s="16"/>
      <c r="D13327" s="16"/>
      <c r="E13327" s="16"/>
      <c r="F13327" s="16"/>
    </row>
    <row r="13328" spans="1:6">
      <c r="A13328" s="231"/>
      <c r="B13328" s="16"/>
      <c r="C13328" s="16"/>
      <c r="D13328" s="16"/>
      <c r="E13328" s="16"/>
      <c r="F13328" s="16"/>
    </row>
    <row r="13329" spans="1:6">
      <c r="A13329" s="231"/>
      <c r="B13329" s="16"/>
      <c r="C13329" s="16"/>
      <c r="D13329" s="16"/>
      <c r="E13329" s="16"/>
      <c r="F13329" s="16"/>
    </row>
    <row r="13330" spans="1:6">
      <c r="A13330" s="231"/>
      <c r="B13330" s="16"/>
      <c r="C13330" s="16"/>
      <c r="D13330" s="16"/>
      <c r="E13330" s="16"/>
      <c r="F13330" s="16"/>
    </row>
    <row r="13331" spans="1:6">
      <c r="A13331" s="231"/>
      <c r="B13331" s="16"/>
      <c r="C13331" s="16"/>
      <c r="D13331" s="16"/>
      <c r="E13331" s="16"/>
      <c r="F13331" s="16"/>
    </row>
    <row r="13332" spans="1:6">
      <c r="A13332" s="231"/>
      <c r="B13332" s="16"/>
      <c r="C13332" s="16"/>
      <c r="D13332" s="16"/>
      <c r="E13332" s="16"/>
      <c r="F13332" s="16"/>
    </row>
    <row r="13333" spans="1:6">
      <c r="A13333" s="231"/>
      <c r="B13333" s="16"/>
      <c r="C13333" s="16"/>
      <c r="D13333" s="16"/>
      <c r="E13333" s="16"/>
      <c r="F13333" s="16"/>
    </row>
    <row r="13334" spans="1:6">
      <c r="A13334" s="231"/>
      <c r="B13334" s="16"/>
      <c r="C13334" s="16"/>
      <c r="D13334" s="16"/>
      <c r="E13334" s="16"/>
      <c r="F13334" s="16"/>
    </row>
    <row r="13335" spans="1:6">
      <c r="A13335" s="231"/>
      <c r="B13335" s="16"/>
      <c r="C13335" s="16"/>
      <c r="D13335" s="16"/>
      <c r="E13335" s="16"/>
      <c r="F13335" s="16"/>
    </row>
    <row r="13336" spans="1:6">
      <c r="A13336" s="231"/>
      <c r="B13336" s="16"/>
      <c r="C13336" s="16"/>
      <c r="D13336" s="16"/>
      <c r="E13336" s="16"/>
      <c r="F13336" s="16"/>
    </row>
    <row r="13337" spans="1:6">
      <c r="A13337" s="231"/>
      <c r="B13337" s="16"/>
      <c r="C13337" s="16"/>
      <c r="D13337" s="16"/>
      <c r="E13337" s="16"/>
      <c r="F13337" s="16"/>
    </row>
    <row r="13338" spans="1:6">
      <c r="A13338" s="231"/>
      <c r="B13338" s="16"/>
      <c r="C13338" s="16"/>
      <c r="D13338" s="16"/>
      <c r="E13338" s="16"/>
      <c r="F13338" s="16"/>
    </row>
    <row r="13339" spans="1:6">
      <c r="A13339" s="231"/>
      <c r="B13339" s="16"/>
      <c r="C13339" s="16"/>
      <c r="D13339" s="16"/>
      <c r="E13339" s="16"/>
      <c r="F13339" s="16"/>
    </row>
    <row r="13340" spans="1:6">
      <c r="A13340" s="231"/>
      <c r="B13340" s="16"/>
      <c r="C13340" s="16"/>
      <c r="D13340" s="16"/>
      <c r="E13340" s="16"/>
      <c r="F13340" s="16"/>
    </row>
    <row r="13341" spans="1:6">
      <c r="A13341" s="231"/>
      <c r="B13341" s="16"/>
      <c r="C13341" s="16"/>
      <c r="D13341" s="16"/>
      <c r="E13341" s="16"/>
      <c r="F13341" s="16"/>
    </row>
    <row r="13342" spans="1:6">
      <c r="A13342" s="231"/>
      <c r="B13342" s="16"/>
      <c r="C13342" s="16"/>
      <c r="D13342" s="16"/>
      <c r="E13342" s="16"/>
      <c r="F13342" s="16"/>
    </row>
    <row r="13343" spans="1:6">
      <c r="A13343" s="231"/>
      <c r="B13343" s="16"/>
      <c r="C13343" s="16"/>
      <c r="D13343" s="16"/>
      <c r="E13343" s="16"/>
      <c r="F13343" s="16"/>
    </row>
    <row r="13344" spans="1:6">
      <c r="A13344" s="231"/>
      <c r="B13344" s="16"/>
      <c r="C13344" s="16"/>
      <c r="D13344" s="16"/>
      <c r="E13344" s="16"/>
      <c r="F13344" s="16"/>
    </row>
    <row r="13345" spans="1:6">
      <c r="A13345" s="231"/>
      <c r="B13345" s="16"/>
      <c r="C13345" s="16"/>
      <c r="D13345" s="16"/>
      <c r="E13345" s="16"/>
      <c r="F13345" s="16"/>
    </row>
    <row r="13346" spans="1:6">
      <c r="A13346" s="231"/>
      <c r="B13346" s="16"/>
      <c r="C13346" s="16"/>
      <c r="D13346" s="16"/>
      <c r="E13346" s="16"/>
      <c r="F13346" s="16"/>
    </row>
    <row r="13347" spans="1:6">
      <c r="A13347" s="231"/>
      <c r="B13347" s="16"/>
      <c r="C13347" s="16"/>
      <c r="D13347" s="16"/>
      <c r="E13347" s="16"/>
      <c r="F13347" s="16"/>
    </row>
    <row r="13348" spans="1:6">
      <c r="A13348" s="231"/>
      <c r="B13348" s="16"/>
      <c r="C13348" s="16"/>
      <c r="D13348" s="16"/>
      <c r="E13348" s="16"/>
      <c r="F13348" s="16"/>
    </row>
    <row r="13349" spans="1:6">
      <c r="A13349" s="231"/>
      <c r="B13349" s="16"/>
      <c r="C13349" s="16"/>
      <c r="D13349" s="16"/>
      <c r="E13349" s="16"/>
      <c r="F13349" s="16"/>
    </row>
    <row r="13350" spans="1:6">
      <c r="A13350" s="231"/>
      <c r="B13350" s="16"/>
      <c r="C13350" s="16"/>
      <c r="D13350" s="16"/>
      <c r="E13350" s="16"/>
      <c r="F13350" s="16"/>
    </row>
    <row r="13351" spans="1:6">
      <c r="A13351" s="231"/>
      <c r="B13351" s="16"/>
      <c r="C13351" s="16"/>
      <c r="D13351" s="16"/>
      <c r="E13351" s="16"/>
      <c r="F13351" s="16"/>
    </row>
    <row r="13352" spans="1:6">
      <c r="A13352" s="231"/>
      <c r="B13352" s="16"/>
      <c r="C13352" s="16"/>
      <c r="D13352" s="16"/>
      <c r="E13352" s="16"/>
      <c r="F13352" s="16"/>
    </row>
    <row r="13353" spans="1:6">
      <c r="A13353" s="231"/>
      <c r="B13353" s="16"/>
      <c r="C13353" s="16"/>
      <c r="D13353" s="16"/>
      <c r="E13353" s="16"/>
      <c r="F13353" s="16"/>
    </row>
    <row r="13354" spans="1:6">
      <c r="A13354" s="231"/>
      <c r="B13354" s="16"/>
      <c r="C13354" s="16"/>
      <c r="D13354" s="16"/>
      <c r="E13354" s="16"/>
      <c r="F13354" s="16"/>
    </row>
    <row r="13355" spans="1:6">
      <c r="A13355" s="231"/>
      <c r="B13355" s="16"/>
      <c r="C13355" s="16"/>
      <c r="D13355" s="16"/>
      <c r="E13355" s="16"/>
      <c r="F13355" s="16"/>
    </row>
    <row r="13356" spans="1:6">
      <c r="A13356" s="231"/>
      <c r="B13356" s="16"/>
      <c r="C13356" s="16"/>
      <c r="D13356" s="16"/>
      <c r="E13356" s="16"/>
      <c r="F13356" s="16"/>
    </row>
    <row r="13357" spans="1:6">
      <c r="A13357" s="231"/>
      <c r="B13357" s="16"/>
      <c r="C13357" s="16"/>
      <c r="D13357" s="16"/>
      <c r="E13357" s="16"/>
      <c r="F13357" s="16"/>
    </row>
    <row r="13358" spans="1:6">
      <c r="A13358" s="231"/>
      <c r="B13358" s="16"/>
      <c r="C13358" s="16"/>
      <c r="D13358" s="16"/>
      <c r="E13358" s="16"/>
      <c r="F13358" s="16"/>
    </row>
    <row r="13359" spans="1:6">
      <c r="A13359" s="231"/>
      <c r="B13359" s="16"/>
      <c r="C13359" s="16"/>
      <c r="D13359" s="16"/>
      <c r="E13359" s="16"/>
      <c r="F13359" s="16"/>
    </row>
    <row r="13360" spans="1:6">
      <c r="A13360" s="231"/>
      <c r="B13360" s="16"/>
      <c r="C13360" s="16"/>
      <c r="D13360" s="16"/>
      <c r="E13360" s="16"/>
      <c r="F13360" s="16"/>
    </row>
    <row r="13361" spans="1:6">
      <c r="A13361" s="231"/>
      <c r="B13361" s="16"/>
      <c r="C13361" s="16"/>
      <c r="D13361" s="16"/>
      <c r="E13361" s="16"/>
      <c r="F13361" s="16"/>
    </row>
    <row r="13362" spans="1:6">
      <c r="A13362" s="231"/>
      <c r="B13362" s="16"/>
      <c r="C13362" s="16"/>
      <c r="D13362" s="16"/>
      <c r="E13362" s="16"/>
      <c r="F13362" s="16"/>
    </row>
    <row r="13363" spans="1:6">
      <c r="A13363" s="231"/>
      <c r="B13363" s="16"/>
      <c r="C13363" s="16"/>
      <c r="D13363" s="16"/>
      <c r="E13363" s="16"/>
      <c r="F13363" s="16"/>
    </row>
    <row r="13364" spans="1:6">
      <c r="A13364" s="231"/>
      <c r="B13364" s="16"/>
      <c r="C13364" s="16"/>
      <c r="D13364" s="16"/>
      <c r="E13364" s="16"/>
      <c r="F13364" s="16"/>
    </row>
    <row r="13365" spans="1:6">
      <c r="A13365" s="231"/>
      <c r="B13365" s="16"/>
      <c r="C13365" s="16"/>
      <c r="D13365" s="16"/>
      <c r="E13365" s="16"/>
      <c r="F13365" s="16"/>
    </row>
    <row r="13366" spans="1:6">
      <c r="A13366" s="231"/>
      <c r="B13366" s="16"/>
      <c r="C13366" s="16"/>
      <c r="D13366" s="16"/>
      <c r="E13366" s="16"/>
      <c r="F13366" s="16"/>
    </row>
    <row r="13367" spans="1:6">
      <c r="A13367" s="231"/>
      <c r="B13367" s="16"/>
      <c r="C13367" s="16"/>
      <c r="D13367" s="16"/>
      <c r="E13367" s="16"/>
      <c r="F13367" s="16"/>
    </row>
    <row r="13368" spans="1:6">
      <c r="A13368" s="231"/>
      <c r="B13368" s="16"/>
      <c r="C13368" s="16"/>
      <c r="D13368" s="16"/>
      <c r="E13368" s="16"/>
      <c r="F13368" s="16"/>
    </row>
    <row r="13369" spans="1:6">
      <c r="A13369" s="231"/>
      <c r="B13369" s="16"/>
      <c r="C13369" s="16"/>
      <c r="D13369" s="16"/>
      <c r="E13369" s="16"/>
      <c r="F13369" s="16"/>
    </row>
    <row r="13370" spans="1:6">
      <c r="A13370" s="231"/>
      <c r="B13370" s="16"/>
      <c r="C13370" s="16"/>
      <c r="D13370" s="16"/>
      <c r="E13370" s="16"/>
      <c r="F13370" s="16"/>
    </row>
    <row r="13371" spans="1:6">
      <c r="A13371" s="231"/>
      <c r="B13371" s="16"/>
      <c r="C13371" s="16"/>
      <c r="D13371" s="16"/>
      <c r="E13371" s="16"/>
      <c r="F13371" s="16"/>
    </row>
    <row r="13372" spans="1:6">
      <c r="A13372" s="231"/>
      <c r="B13372" s="16"/>
      <c r="C13372" s="16"/>
      <c r="D13372" s="16"/>
      <c r="E13372" s="16"/>
      <c r="F13372" s="16"/>
    </row>
    <row r="13373" spans="1:6">
      <c r="A13373" s="231"/>
      <c r="B13373" s="16"/>
      <c r="C13373" s="16"/>
      <c r="D13373" s="16"/>
      <c r="E13373" s="16"/>
      <c r="F13373" s="16"/>
    </row>
    <row r="13374" spans="1:6">
      <c r="A13374" s="231"/>
      <c r="B13374" s="16"/>
      <c r="C13374" s="16"/>
      <c r="D13374" s="16"/>
      <c r="E13374" s="16"/>
      <c r="F13374" s="16"/>
    </row>
    <row r="13375" spans="1:6">
      <c r="A13375" s="231"/>
      <c r="B13375" s="16"/>
      <c r="C13375" s="16"/>
      <c r="D13375" s="16"/>
      <c r="E13375" s="16"/>
      <c r="F13375" s="16"/>
    </row>
    <row r="13376" spans="1:6">
      <c r="A13376" s="231"/>
      <c r="B13376" s="16"/>
      <c r="C13376" s="16"/>
      <c r="D13376" s="16"/>
      <c r="E13376" s="16"/>
      <c r="F13376" s="16"/>
    </row>
    <row r="13377" spans="1:6">
      <c r="A13377" s="231"/>
      <c r="B13377" s="16"/>
      <c r="C13377" s="16"/>
      <c r="D13377" s="16"/>
      <c r="E13377" s="16"/>
      <c r="F13377" s="16"/>
    </row>
    <row r="13378" spans="1:6">
      <c r="A13378" s="231"/>
      <c r="B13378" s="16"/>
      <c r="C13378" s="16"/>
      <c r="D13378" s="16"/>
      <c r="E13378" s="16"/>
      <c r="F13378" s="16"/>
    </row>
    <row r="13379" spans="1:6">
      <c r="A13379" s="231"/>
      <c r="B13379" s="16"/>
      <c r="C13379" s="16"/>
      <c r="D13379" s="16"/>
      <c r="E13379" s="16"/>
      <c r="F13379" s="16"/>
    </row>
    <row r="13380" spans="1:6">
      <c r="A13380" s="231"/>
      <c r="B13380" s="16"/>
      <c r="C13380" s="16"/>
      <c r="D13380" s="16"/>
      <c r="E13380" s="16"/>
      <c r="F13380" s="16"/>
    </row>
    <row r="13381" spans="1:6">
      <c r="A13381" s="231"/>
      <c r="B13381" s="16"/>
      <c r="C13381" s="16"/>
      <c r="D13381" s="16"/>
      <c r="E13381" s="16"/>
      <c r="F13381" s="16"/>
    </row>
    <row r="13382" spans="1:6">
      <c r="A13382" s="231"/>
      <c r="B13382" s="16"/>
      <c r="C13382" s="16"/>
      <c r="D13382" s="16"/>
      <c r="E13382" s="16"/>
      <c r="F13382" s="16"/>
    </row>
    <row r="13383" spans="1:6">
      <c r="A13383" s="231"/>
      <c r="B13383" s="16"/>
      <c r="C13383" s="16"/>
      <c r="D13383" s="16"/>
      <c r="E13383" s="16"/>
      <c r="F13383" s="16"/>
    </row>
    <row r="13384" spans="1:6">
      <c r="A13384" s="231"/>
      <c r="B13384" s="16"/>
      <c r="C13384" s="16"/>
      <c r="D13384" s="16"/>
      <c r="E13384" s="16"/>
      <c r="F13384" s="16"/>
    </row>
    <row r="13385" spans="1:6">
      <c r="A13385" s="231"/>
      <c r="B13385" s="16"/>
      <c r="C13385" s="16"/>
      <c r="D13385" s="16"/>
      <c r="E13385" s="16"/>
      <c r="F13385" s="16"/>
    </row>
    <row r="13386" spans="1:6">
      <c r="A13386" s="231"/>
      <c r="B13386" s="16"/>
      <c r="C13386" s="16"/>
      <c r="D13386" s="16"/>
      <c r="E13386" s="16"/>
      <c r="F13386" s="16"/>
    </row>
    <row r="13387" spans="1:6">
      <c r="A13387" s="231"/>
      <c r="B13387" s="16"/>
      <c r="C13387" s="16"/>
      <c r="D13387" s="16"/>
      <c r="E13387" s="16"/>
      <c r="F13387" s="16"/>
    </row>
    <row r="13388" spans="1:6">
      <c r="A13388" s="231"/>
      <c r="B13388" s="16"/>
      <c r="C13388" s="16"/>
      <c r="D13388" s="16"/>
      <c r="E13388" s="16"/>
      <c r="F13388" s="16"/>
    </row>
    <row r="13389" spans="1:6">
      <c r="A13389" s="231"/>
      <c r="B13389" s="16"/>
      <c r="C13389" s="16"/>
      <c r="D13389" s="16"/>
      <c r="E13389" s="16"/>
      <c r="F13389" s="16"/>
    </row>
    <row r="13390" spans="1:6">
      <c r="A13390" s="231"/>
      <c r="B13390" s="16"/>
      <c r="C13390" s="16"/>
      <c r="D13390" s="16"/>
      <c r="E13390" s="16"/>
      <c r="F13390" s="16"/>
    </row>
    <row r="13391" spans="1:6">
      <c r="A13391" s="231"/>
      <c r="B13391" s="16"/>
      <c r="C13391" s="16"/>
      <c r="D13391" s="16"/>
      <c r="E13391" s="16"/>
      <c r="F13391" s="16"/>
    </row>
    <row r="13392" spans="1:6">
      <c r="A13392" s="231"/>
      <c r="B13392" s="16"/>
      <c r="C13392" s="16"/>
      <c r="D13392" s="16"/>
      <c r="E13392" s="16"/>
      <c r="F13392" s="16"/>
    </row>
    <row r="13393" spans="1:6">
      <c r="A13393" s="231"/>
      <c r="B13393" s="16"/>
      <c r="C13393" s="16"/>
      <c r="D13393" s="16"/>
      <c r="E13393" s="16"/>
      <c r="F13393" s="16"/>
    </row>
    <row r="13394" spans="1:6">
      <c r="A13394" s="231"/>
      <c r="B13394" s="16"/>
      <c r="C13394" s="16"/>
      <c r="D13394" s="16"/>
      <c r="E13394" s="16"/>
      <c r="F13394" s="16"/>
    </row>
    <row r="13395" spans="1:6">
      <c r="A13395" s="231"/>
      <c r="B13395" s="16"/>
      <c r="C13395" s="16"/>
      <c r="D13395" s="16"/>
      <c r="E13395" s="16"/>
      <c r="F13395" s="16"/>
    </row>
    <row r="13396" spans="1:6">
      <c r="A13396" s="231"/>
      <c r="B13396" s="16"/>
      <c r="C13396" s="16"/>
      <c r="D13396" s="16"/>
      <c r="E13396" s="16"/>
      <c r="F13396" s="16"/>
    </row>
    <row r="13397" spans="1:6">
      <c r="A13397" s="231"/>
      <c r="B13397" s="16"/>
      <c r="C13397" s="16"/>
      <c r="D13397" s="16"/>
      <c r="E13397" s="16"/>
      <c r="F13397" s="16"/>
    </row>
    <row r="13398" spans="1:6">
      <c r="A13398" s="231"/>
      <c r="B13398" s="16"/>
      <c r="C13398" s="16"/>
      <c r="D13398" s="16"/>
      <c r="E13398" s="16"/>
      <c r="F13398" s="16"/>
    </row>
    <row r="13399" spans="1:6">
      <c r="A13399" s="231"/>
      <c r="B13399" s="16"/>
      <c r="C13399" s="16"/>
      <c r="D13399" s="16"/>
      <c r="E13399" s="16"/>
      <c r="F13399" s="16"/>
    </row>
    <row r="13400" spans="1:6">
      <c r="A13400" s="231"/>
      <c r="B13400" s="16"/>
      <c r="C13400" s="16"/>
      <c r="D13400" s="16"/>
      <c r="E13400" s="16"/>
      <c r="F13400" s="16"/>
    </row>
    <row r="13401" spans="1:6">
      <c r="A13401" s="231"/>
      <c r="B13401" s="16"/>
      <c r="C13401" s="16"/>
      <c r="D13401" s="16"/>
      <c r="E13401" s="16"/>
      <c r="F13401" s="16"/>
    </row>
    <row r="13402" spans="1:6">
      <c r="A13402" s="231"/>
      <c r="B13402" s="16"/>
      <c r="C13402" s="16"/>
      <c r="D13402" s="16"/>
      <c r="E13402" s="16"/>
      <c r="F13402" s="16"/>
    </row>
    <row r="13403" spans="1:6">
      <c r="A13403" s="231"/>
      <c r="B13403" s="16"/>
      <c r="C13403" s="16"/>
      <c r="D13403" s="16"/>
      <c r="E13403" s="16"/>
      <c r="F13403" s="16"/>
    </row>
    <row r="13404" spans="1:6">
      <c r="A13404" s="231"/>
      <c r="B13404" s="16"/>
      <c r="C13404" s="16"/>
      <c r="D13404" s="16"/>
      <c r="E13404" s="16"/>
      <c r="F13404" s="16"/>
    </row>
    <row r="13405" spans="1:6">
      <c r="A13405" s="231"/>
      <c r="B13405" s="16"/>
      <c r="C13405" s="16"/>
      <c r="D13405" s="16"/>
      <c r="E13405" s="16"/>
      <c r="F13405" s="16"/>
    </row>
    <row r="13406" spans="1:6">
      <c r="A13406" s="231"/>
      <c r="B13406" s="16"/>
      <c r="C13406" s="16"/>
      <c r="D13406" s="16"/>
      <c r="E13406" s="16"/>
      <c r="F13406" s="16"/>
    </row>
    <row r="13407" spans="1:6">
      <c r="A13407" s="231"/>
      <c r="B13407" s="16"/>
      <c r="C13407" s="16"/>
      <c r="D13407" s="16"/>
      <c r="E13407" s="16"/>
      <c r="F13407" s="16"/>
    </row>
    <row r="13408" spans="1:6">
      <c r="A13408" s="231"/>
      <c r="B13408" s="16"/>
      <c r="C13408" s="16"/>
      <c r="D13408" s="16"/>
      <c r="E13408" s="16"/>
      <c r="F13408" s="16"/>
    </row>
    <row r="13409" spans="1:6">
      <c r="A13409" s="231"/>
      <c r="B13409" s="16"/>
      <c r="C13409" s="16"/>
      <c r="D13409" s="16"/>
      <c r="E13409" s="16"/>
      <c r="F13409" s="16"/>
    </row>
    <row r="13410" spans="1:6">
      <c r="A13410" s="231"/>
      <c r="B13410" s="16"/>
      <c r="C13410" s="16"/>
      <c r="D13410" s="16"/>
      <c r="E13410" s="16"/>
      <c r="F13410" s="16"/>
    </row>
    <row r="13411" spans="1:6">
      <c r="A13411" s="231"/>
      <c r="B13411" s="16"/>
      <c r="C13411" s="16"/>
      <c r="D13411" s="16"/>
      <c r="E13411" s="16"/>
      <c r="F13411" s="16"/>
    </row>
    <row r="13412" spans="1:6">
      <c r="A13412" s="231"/>
      <c r="B13412" s="16"/>
      <c r="C13412" s="16"/>
      <c r="D13412" s="16"/>
      <c r="E13412" s="16"/>
      <c r="F13412" s="16"/>
    </row>
    <row r="13413" spans="1:6">
      <c r="A13413" s="231"/>
      <c r="B13413" s="16"/>
      <c r="C13413" s="16"/>
      <c r="D13413" s="16"/>
      <c r="E13413" s="16"/>
      <c r="F13413" s="16"/>
    </row>
    <row r="13414" spans="1:6">
      <c r="A13414" s="231"/>
      <c r="B13414" s="16"/>
      <c r="C13414" s="16"/>
      <c r="D13414" s="16"/>
      <c r="E13414" s="16"/>
      <c r="F13414" s="16"/>
    </row>
    <row r="13415" spans="1:6">
      <c r="A13415" s="231"/>
      <c r="B13415" s="16"/>
      <c r="C13415" s="16"/>
      <c r="D13415" s="16"/>
      <c r="E13415" s="16"/>
      <c r="F13415" s="16"/>
    </row>
    <row r="13416" spans="1:6">
      <c r="A13416" s="231"/>
      <c r="B13416" s="16"/>
      <c r="C13416" s="16"/>
      <c r="D13416" s="16"/>
      <c r="E13416" s="16"/>
      <c r="F13416" s="16"/>
    </row>
    <row r="13417" spans="1:6">
      <c r="A13417" s="231"/>
      <c r="B13417" s="16"/>
      <c r="C13417" s="16"/>
      <c r="D13417" s="16"/>
      <c r="E13417" s="16"/>
      <c r="F13417" s="16"/>
    </row>
    <row r="13418" spans="1:6">
      <c r="A13418" s="231"/>
      <c r="B13418" s="16"/>
      <c r="C13418" s="16"/>
      <c r="D13418" s="16"/>
      <c r="E13418" s="16"/>
      <c r="F13418" s="16"/>
    </row>
    <row r="13419" spans="1:6">
      <c r="A13419" s="231"/>
      <c r="B13419" s="16"/>
      <c r="C13419" s="16"/>
      <c r="D13419" s="16"/>
      <c r="E13419" s="16"/>
      <c r="F13419" s="16"/>
    </row>
    <row r="13420" spans="1:6">
      <c r="A13420" s="231"/>
      <c r="B13420" s="16"/>
      <c r="C13420" s="16"/>
      <c r="D13420" s="16"/>
      <c r="E13420" s="16"/>
      <c r="F13420" s="16"/>
    </row>
    <row r="13421" spans="1:6">
      <c r="A13421" s="231"/>
      <c r="B13421" s="16"/>
      <c r="C13421" s="16"/>
      <c r="D13421" s="16"/>
      <c r="E13421" s="16"/>
      <c r="F13421" s="16"/>
    </row>
    <row r="13422" spans="1:6">
      <c r="A13422" s="231"/>
      <c r="B13422" s="16"/>
      <c r="C13422" s="16"/>
      <c r="D13422" s="16"/>
      <c r="E13422" s="16"/>
      <c r="F13422" s="16"/>
    </row>
    <row r="13423" spans="1:6">
      <c r="A13423" s="231"/>
      <c r="B13423" s="16"/>
      <c r="C13423" s="16"/>
      <c r="D13423" s="16"/>
      <c r="E13423" s="16"/>
      <c r="F13423" s="16"/>
    </row>
    <row r="13424" spans="1:6">
      <c r="A13424" s="231"/>
      <c r="B13424" s="16"/>
      <c r="C13424" s="16"/>
      <c r="D13424" s="16"/>
      <c r="E13424" s="16"/>
      <c r="F13424" s="16"/>
    </row>
    <row r="13425" spans="1:6">
      <c r="A13425" s="231"/>
      <c r="B13425" s="16"/>
      <c r="C13425" s="16"/>
      <c r="D13425" s="16"/>
      <c r="E13425" s="16"/>
      <c r="F13425" s="16"/>
    </row>
    <row r="13426" spans="1:6">
      <c r="A13426" s="231"/>
      <c r="B13426" s="16"/>
      <c r="C13426" s="16"/>
      <c r="D13426" s="16"/>
      <c r="E13426" s="16"/>
      <c r="F13426" s="16"/>
    </row>
    <row r="13427" spans="1:6">
      <c r="A13427" s="231"/>
      <c r="B13427" s="16"/>
      <c r="C13427" s="16"/>
      <c r="D13427" s="16"/>
      <c r="E13427" s="16"/>
      <c r="F13427" s="16"/>
    </row>
    <row r="13428" spans="1:6">
      <c r="A13428" s="231"/>
      <c r="B13428" s="16"/>
      <c r="C13428" s="16"/>
      <c r="D13428" s="16"/>
      <c r="E13428" s="16"/>
      <c r="F13428" s="16"/>
    </row>
    <row r="13429" spans="1:6">
      <c r="A13429" s="231"/>
      <c r="B13429" s="16"/>
      <c r="C13429" s="16"/>
      <c r="D13429" s="16"/>
      <c r="E13429" s="16"/>
      <c r="F13429" s="16"/>
    </row>
    <row r="13430" spans="1:6">
      <c r="A13430" s="231"/>
      <c r="B13430" s="16"/>
      <c r="C13430" s="16"/>
      <c r="D13430" s="16"/>
      <c r="E13430" s="16"/>
      <c r="F13430" s="16"/>
    </row>
    <row r="13431" spans="1:6">
      <c r="A13431" s="231"/>
      <c r="B13431" s="16"/>
      <c r="C13431" s="16"/>
      <c r="D13431" s="16"/>
      <c r="E13431" s="16"/>
      <c r="F13431" s="16"/>
    </row>
    <row r="13432" spans="1:6">
      <c r="A13432" s="231"/>
      <c r="B13432" s="16"/>
      <c r="C13432" s="16"/>
      <c r="D13432" s="16"/>
      <c r="E13432" s="16"/>
      <c r="F13432" s="16"/>
    </row>
    <row r="13433" spans="1:6">
      <c r="A13433" s="231"/>
      <c r="B13433" s="16"/>
      <c r="C13433" s="16"/>
      <c r="D13433" s="16"/>
      <c r="E13433" s="16"/>
      <c r="F13433" s="16"/>
    </row>
    <row r="13434" spans="1:6">
      <c r="A13434" s="231"/>
      <c r="B13434" s="16"/>
      <c r="C13434" s="16"/>
      <c r="D13434" s="16"/>
      <c r="E13434" s="16"/>
      <c r="F13434" s="16"/>
    </row>
    <row r="13435" spans="1:6">
      <c r="A13435" s="231"/>
      <c r="B13435" s="16"/>
      <c r="C13435" s="16"/>
      <c r="D13435" s="16"/>
      <c r="E13435" s="16"/>
      <c r="F13435" s="16"/>
    </row>
    <row r="13436" spans="1:6">
      <c r="A13436" s="231"/>
      <c r="B13436" s="16"/>
      <c r="C13436" s="16"/>
      <c r="D13436" s="16"/>
      <c r="E13436" s="16"/>
      <c r="F13436" s="16"/>
    </row>
    <row r="13437" spans="1:6">
      <c r="A13437" s="231"/>
      <c r="B13437" s="16"/>
      <c r="C13437" s="16"/>
      <c r="D13437" s="16"/>
      <c r="E13437" s="16"/>
      <c r="F13437" s="16"/>
    </row>
    <row r="13438" spans="1:6">
      <c r="A13438" s="231"/>
      <c r="B13438" s="16"/>
      <c r="C13438" s="16"/>
      <c r="D13438" s="16"/>
      <c r="E13438" s="16"/>
      <c r="F13438" s="16"/>
    </row>
    <row r="13439" spans="1:6">
      <c r="A13439" s="231"/>
      <c r="B13439" s="16"/>
      <c r="C13439" s="16"/>
      <c r="D13439" s="16"/>
      <c r="E13439" s="16"/>
      <c r="F13439" s="16"/>
    </row>
    <row r="13440" spans="1:6">
      <c r="A13440" s="231"/>
      <c r="B13440" s="16"/>
      <c r="C13440" s="16"/>
      <c r="D13440" s="16"/>
      <c r="E13440" s="16"/>
      <c r="F13440" s="16"/>
    </row>
    <row r="13441" spans="1:6">
      <c r="A13441" s="231"/>
      <c r="B13441" s="16"/>
      <c r="C13441" s="16"/>
      <c r="D13441" s="16"/>
      <c r="E13441" s="16"/>
      <c r="F13441" s="16"/>
    </row>
    <row r="13442" spans="1:6">
      <c r="A13442" s="231"/>
      <c r="B13442" s="16"/>
      <c r="C13442" s="16"/>
      <c r="D13442" s="16"/>
      <c r="E13442" s="16"/>
      <c r="F13442" s="16"/>
    </row>
    <row r="13443" spans="1:6">
      <c r="A13443" s="231"/>
      <c r="B13443" s="16"/>
      <c r="C13443" s="16"/>
      <c r="D13443" s="16"/>
      <c r="E13443" s="16"/>
      <c r="F13443" s="16"/>
    </row>
    <row r="13444" spans="1:6">
      <c r="A13444" s="231"/>
      <c r="B13444" s="16"/>
      <c r="C13444" s="16"/>
      <c r="D13444" s="16"/>
      <c r="E13444" s="16"/>
      <c r="F13444" s="16"/>
    </row>
    <row r="13445" spans="1:6">
      <c r="A13445" s="231"/>
      <c r="B13445" s="16"/>
      <c r="C13445" s="16"/>
      <c r="D13445" s="16"/>
      <c r="E13445" s="16"/>
      <c r="F13445" s="16"/>
    </row>
    <row r="13446" spans="1:6">
      <c r="A13446" s="231"/>
      <c r="B13446" s="16"/>
      <c r="C13446" s="16"/>
      <c r="D13446" s="16"/>
      <c r="E13446" s="16"/>
      <c r="F13446" s="16"/>
    </row>
    <row r="13447" spans="1:6">
      <c r="A13447" s="231"/>
      <c r="B13447" s="16"/>
      <c r="C13447" s="16"/>
      <c r="D13447" s="16"/>
      <c r="E13447" s="16"/>
      <c r="F13447" s="16"/>
    </row>
    <row r="13448" spans="1:6">
      <c r="A13448" s="231"/>
      <c r="B13448" s="16"/>
      <c r="C13448" s="16"/>
      <c r="D13448" s="16"/>
      <c r="E13448" s="16"/>
      <c r="F13448" s="16"/>
    </row>
    <row r="13449" spans="1:6">
      <c r="A13449" s="231"/>
      <c r="B13449" s="16"/>
      <c r="C13449" s="16"/>
      <c r="D13449" s="16"/>
      <c r="E13449" s="16"/>
      <c r="F13449" s="16"/>
    </row>
    <row r="13450" spans="1:6">
      <c r="A13450" s="231"/>
      <c r="B13450" s="16"/>
      <c r="C13450" s="16"/>
      <c r="D13450" s="16"/>
      <c r="E13450" s="16"/>
      <c r="F13450" s="16"/>
    </row>
    <row r="13451" spans="1:6">
      <c r="A13451" s="231"/>
      <c r="B13451" s="16"/>
      <c r="C13451" s="16"/>
      <c r="D13451" s="16"/>
      <c r="E13451" s="16"/>
      <c r="F13451" s="16"/>
    </row>
    <row r="13452" spans="1:6">
      <c r="A13452" s="231"/>
      <c r="B13452" s="16"/>
      <c r="C13452" s="16"/>
      <c r="D13452" s="16"/>
      <c r="E13452" s="16"/>
      <c r="F13452" s="16"/>
    </row>
    <row r="13453" spans="1:6">
      <c r="A13453" s="231"/>
      <c r="B13453" s="16"/>
      <c r="C13453" s="16"/>
      <c r="D13453" s="16"/>
      <c r="E13453" s="16"/>
      <c r="F13453" s="16"/>
    </row>
    <row r="13454" spans="1:6">
      <c r="A13454" s="231"/>
      <c r="B13454" s="16"/>
      <c r="C13454" s="16"/>
      <c r="D13454" s="16"/>
      <c r="E13454" s="16"/>
      <c r="F13454" s="16"/>
    </row>
    <row r="13455" spans="1:6">
      <c r="A13455" s="231"/>
      <c r="B13455" s="16"/>
      <c r="C13455" s="16"/>
      <c r="D13455" s="16"/>
      <c r="E13455" s="16"/>
      <c r="F13455" s="16"/>
    </row>
    <row r="13456" spans="1:6">
      <c r="A13456" s="231"/>
      <c r="B13456" s="16"/>
      <c r="C13456" s="16"/>
      <c r="D13456" s="16"/>
      <c r="E13456" s="16"/>
      <c r="F13456" s="16"/>
    </row>
    <row r="13457" spans="1:6">
      <c r="A13457" s="231"/>
      <c r="B13457" s="16"/>
      <c r="C13457" s="16"/>
      <c r="D13457" s="16"/>
      <c r="E13457" s="16"/>
      <c r="F13457" s="16"/>
    </row>
    <row r="13458" spans="1:6">
      <c r="A13458" s="231"/>
      <c r="B13458" s="16"/>
      <c r="C13458" s="16"/>
      <c r="D13458" s="16"/>
      <c r="E13458" s="16"/>
      <c r="F13458" s="16"/>
    </row>
    <row r="13459" spans="1:6">
      <c r="A13459" s="231"/>
      <c r="B13459" s="16"/>
      <c r="C13459" s="16"/>
      <c r="D13459" s="16"/>
      <c r="E13459" s="16"/>
      <c r="F13459" s="16"/>
    </row>
    <row r="13460" spans="1:6">
      <c r="A13460" s="231"/>
      <c r="B13460" s="16"/>
      <c r="C13460" s="16"/>
      <c r="D13460" s="16"/>
      <c r="E13460" s="16"/>
      <c r="F13460" s="16"/>
    </row>
    <row r="13461" spans="1:6">
      <c r="A13461" s="231"/>
      <c r="B13461" s="16"/>
      <c r="C13461" s="16"/>
      <c r="D13461" s="16"/>
      <c r="E13461" s="16"/>
      <c r="F13461" s="16"/>
    </row>
    <row r="13462" spans="1:6">
      <c r="A13462" s="231"/>
      <c r="B13462" s="16"/>
      <c r="C13462" s="16"/>
      <c r="D13462" s="16"/>
      <c r="E13462" s="16"/>
      <c r="F13462" s="16"/>
    </row>
    <row r="13463" spans="1:6">
      <c r="A13463" s="231"/>
      <c r="B13463" s="16"/>
      <c r="C13463" s="16"/>
      <c r="D13463" s="16"/>
      <c r="E13463" s="16"/>
      <c r="F13463" s="16"/>
    </row>
    <row r="13464" spans="1:6">
      <c r="A13464" s="231"/>
      <c r="B13464" s="16"/>
      <c r="C13464" s="16"/>
      <c r="D13464" s="16"/>
      <c r="E13464" s="16"/>
      <c r="F13464" s="16"/>
    </row>
    <row r="13465" spans="1:6">
      <c r="A13465" s="231"/>
      <c r="B13465" s="16"/>
      <c r="C13465" s="16"/>
      <c r="D13465" s="16"/>
      <c r="E13465" s="16"/>
      <c r="F13465" s="16"/>
    </row>
    <row r="13466" spans="1:6">
      <c r="A13466" s="231"/>
      <c r="B13466" s="16"/>
      <c r="C13466" s="16"/>
      <c r="D13466" s="16"/>
      <c r="E13466" s="16"/>
      <c r="F13466" s="16"/>
    </row>
    <row r="13467" spans="1:6">
      <c r="A13467" s="231"/>
      <c r="B13467" s="16"/>
      <c r="C13467" s="16"/>
      <c r="D13467" s="16"/>
      <c r="E13467" s="16"/>
      <c r="F13467" s="16"/>
    </row>
    <row r="13468" spans="1:6">
      <c r="A13468" s="231"/>
      <c r="B13468" s="16"/>
      <c r="C13468" s="16"/>
      <c r="D13468" s="16"/>
      <c r="E13468" s="16"/>
      <c r="F13468" s="16"/>
    </row>
    <row r="13469" spans="1:6">
      <c r="A13469" s="231"/>
      <c r="B13469" s="16"/>
      <c r="C13469" s="16"/>
      <c r="D13469" s="16"/>
      <c r="E13469" s="16"/>
      <c r="F13469" s="16"/>
    </row>
    <row r="13470" spans="1:6">
      <c r="A13470" s="231"/>
      <c r="B13470" s="16"/>
      <c r="C13470" s="16"/>
      <c r="D13470" s="16"/>
      <c r="E13470" s="16"/>
      <c r="F13470" s="16"/>
    </row>
    <row r="13471" spans="1:6">
      <c r="A13471" s="231"/>
      <c r="B13471" s="16"/>
      <c r="C13471" s="16"/>
      <c r="D13471" s="16"/>
      <c r="E13471" s="16"/>
      <c r="F13471" s="16"/>
    </row>
    <row r="13472" spans="1:6">
      <c r="A13472" s="231"/>
      <c r="B13472" s="16"/>
      <c r="C13472" s="16"/>
      <c r="D13472" s="16"/>
      <c r="E13472" s="16"/>
      <c r="F13472" s="16"/>
    </row>
    <row r="13473" spans="1:6">
      <c r="A13473" s="231"/>
      <c r="B13473" s="16"/>
      <c r="C13473" s="16"/>
      <c r="D13473" s="16"/>
      <c r="E13473" s="16"/>
      <c r="F13473" s="16"/>
    </row>
    <row r="13474" spans="1:6">
      <c r="A13474" s="231"/>
      <c r="B13474" s="16"/>
      <c r="C13474" s="16"/>
      <c r="D13474" s="16"/>
      <c r="E13474" s="16"/>
      <c r="F13474" s="16"/>
    </row>
    <row r="13475" spans="1:6">
      <c r="A13475" s="231"/>
      <c r="B13475" s="16"/>
      <c r="C13475" s="16"/>
      <c r="D13475" s="16"/>
      <c r="E13475" s="16"/>
      <c r="F13475" s="16"/>
    </row>
    <row r="13476" spans="1:6">
      <c r="A13476" s="231"/>
      <c r="B13476" s="16"/>
      <c r="C13476" s="16"/>
      <c r="D13476" s="16"/>
      <c r="E13476" s="16"/>
      <c r="F13476" s="16"/>
    </row>
    <row r="13477" spans="1:6">
      <c r="A13477" s="231"/>
      <c r="B13477" s="16"/>
      <c r="C13477" s="16"/>
      <c r="D13477" s="16"/>
      <c r="E13477" s="16"/>
      <c r="F13477" s="16"/>
    </row>
    <row r="13478" spans="1:6">
      <c r="A13478" s="231"/>
      <c r="B13478" s="16"/>
      <c r="C13478" s="16"/>
      <c r="D13478" s="16"/>
      <c r="E13478" s="16"/>
      <c r="F13478" s="16"/>
    </row>
    <row r="13479" spans="1:6">
      <c r="A13479" s="231"/>
      <c r="B13479" s="16"/>
      <c r="C13479" s="16"/>
      <c r="D13479" s="16"/>
      <c r="E13479" s="16"/>
      <c r="F13479" s="16"/>
    </row>
    <row r="13480" spans="1:6">
      <c r="A13480" s="231"/>
      <c r="B13480" s="16"/>
      <c r="C13480" s="16"/>
      <c r="D13480" s="16"/>
      <c r="E13480" s="16"/>
      <c r="F13480" s="16"/>
    </row>
    <row r="13481" spans="1:6">
      <c r="A13481" s="231"/>
      <c r="B13481" s="16"/>
      <c r="C13481" s="16"/>
      <c r="D13481" s="16"/>
      <c r="E13481" s="16"/>
      <c r="F13481" s="16"/>
    </row>
    <row r="13482" spans="1:6">
      <c r="A13482" s="231"/>
      <c r="B13482" s="16"/>
      <c r="C13482" s="16"/>
      <c r="D13482" s="16"/>
      <c r="E13482" s="16"/>
      <c r="F13482" s="16"/>
    </row>
    <row r="13483" spans="1:6">
      <c r="A13483" s="231"/>
      <c r="B13483" s="16"/>
      <c r="C13483" s="16"/>
      <c r="D13483" s="16"/>
      <c r="E13483" s="16"/>
      <c r="F13483" s="16"/>
    </row>
    <row r="13484" spans="1:6">
      <c r="A13484" s="231"/>
      <c r="B13484" s="16"/>
      <c r="C13484" s="16"/>
      <c r="D13484" s="16"/>
      <c r="E13484" s="16"/>
      <c r="F13484" s="16"/>
    </row>
    <row r="13485" spans="1:6">
      <c r="A13485" s="231"/>
      <c r="B13485" s="16"/>
      <c r="C13485" s="16"/>
      <c r="D13485" s="16"/>
      <c r="E13485" s="16"/>
      <c r="F13485" s="16"/>
    </row>
    <row r="13486" spans="1:6">
      <c r="A13486" s="231"/>
      <c r="B13486" s="16"/>
      <c r="C13486" s="16"/>
      <c r="D13486" s="16"/>
      <c r="E13486" s="16"/>
      <c r="F13486" s="16"/>
    </row>
    <row r="13487" spans="1:6">
      <c r="A13487" s="231"/>
      <c r="B13487" s="16"/>
      <c r="C13487" s="16"/>
      <c r="D13487" s="16"/>
      <c r="E13487" s="16"/>
      <c r="F13487" s="16"/>
    </row>
    <row r="13488" spans="1:6">
      <c r="A13488" s="231"/>
      <c r="B13488" s="16"/>
      <c r="C13488" s="16"/>
      <c r="D13488" s="16"/>
      <c r="E13488" s="16"/>
      <c r="F13488" s="16"/>
    </row>
    <row r="13489" spans="1:6">
      <c r="A13489" s="231"/>
      <c r="B13489" s="16"/>
      <c r="C13489" s="16"/>
      <c r="D13489" s="16"/>
      <c r="E13489" s="16"/>
      <c r="F13489" s="16"/>
    </row>
    <row r="13490" spans="1:6">
      <c r="A13490" s="231"/>
      <c r="B13490" s="16"/>
      <c r="C13490" s="16"/>
      <c r="D13490" s="16"/>
      <c r="E13490" s="16"/>
      <c r="F13490" s="16"/>
    </row>
    <row r="13491" spans="1:6">
      <c r="A13491" s="231"/>
      <c r="B13491" s="16"/>
      <c r="C13491" s="16"/>
      <c r="D13491" s="16"/>
      <c r="E13491" s="16"/>
      <c r="F13491" s="16"/>
    </row>
    <row r="13492" spans="1:6">
      <c r="A13492" s="231"/>
      <c r="B13492" s="16"/>
      <c r="C13492" s="16"/>
      <c r="D13492" s="16"/>
      <c r="E13492" s="16"/>
      <c r="F13492" s="16"/>
    </row>
    <row r="13493" spans="1:6">
      <c r="A13493" s="231"/>
      <c r="B13493" s="16"/>
      <c r="C13493" s="16"/>
      <c r="D13493" s="16"/>
      <c r="E13493" s="16"/>
      <c r="F13493" s="16"/>
    </row>
    <row r="13494" spans="1:6">
      <c r="A13494" s="231"/>
      <c r="B13494" s="16"/>
      <c r="C13494" s="16"/>
      <c r="D13494" s="16"/>
      <c r="E13494" s="16"/>
      <c r="F13494" s="16"/>
    </row>
    <row r="13495" spans="1:6">
      <c r="A13495" s="231"/>
      <c r="B13495" s="16"/>
      <c r="C13495" s="16"/>
      <c r="D13495" s="16"/>
      <c r="E13495" s="16"/>
      <c r="F13495" s="16"/>
    </row>
    <row r="13496" spans="1:6">
      <c r="A13496" s="231"/>
      <c r="B13496" s="16"/>
      <c r="C13496" s="16"/>
      <c r="D13496" s="16"/>
      <c r="E13496" s="16"/>
      <c r="F13496" s="16"/>
    </row>
    <row r="13497" spans="1:6">
      <c r="A13497" s="231"/>
      <c r="B13497" s="16"/>
      <c r="C13497" s="16"/>
      <c r="D13497" s="16"/>
      <c r="E13497" s="16"/>
      <c r="F13497" s="16"/>
    </row>
    <row r="13498" spans="1:6">
      <c r="A13498" s="231"/>
      <c r="B13498" s="16"/>
      <c r="C13498" s="16"/>
      <c r="D13498" s="16"/>
      <c r="E13498" s="16"/>
      <c r="F13498" s="16"/>
    </row>
    <row r="13499" spans="1:6">
      <c r="A13499" s="231"/>
      <c r="B13499" s="16"/>
      <c r="C13499" s="16"/>
      <c r="D13499" s="16"/>
      <c r="E13499" s="16"/>
      <c r="F13499" s="16"/>
    </row>
    <row r="13500" spans="1:6">
      <c r="A13500" s="231"/>
      <c r="B13500" s="16"/>
      <c r="C13500" s="16"/>
      <c r="D13500" s="16"/>
      <c r="E13500" s="16"/>
      <c r="F13500" s="16"/>
    </row>
    <row r="13501" spans="1:6">
      <c r="A13501" s="231"/>
      <c r="B13501" s="16"/>
      <c r="C13501" s="16"/>
      <c r="D13501" s="16"/>
      <c r="E13501" s="16"/>
      <c r="F13501" s="16"/>
    </row>
    <row r="13502" spans="1:6">
      <c r="A13502" s="231"/>
      <c r="B13502" s="16"/>
      <c r="C13502" s="16"/>
      <c r="D13502" s="16"/>
      <c r="E13502" s="16"/>
      <c r="F13502" s="16"/>
    </row>
    <row r="13503" spans="1:6">
      <c r="A13503" s="231"/>
      <c r="B13503" s="16"/>
      <c r="C13503" s="16"/>
      <c r="D13503" s="16"/>
      <c r="E13503" s="16"/>
      <c r="F13503" s="16"/>
    </row>
    <row r="13504" spans="1:6">
      <c r="A13504" s="231"/>
      <c r="B13504" s="16"/>
      <c r="C13504" s="16"/>
      <c r="D13504" s="16"/>
      <c r="E13504" s="16"/>
      <c r="F13504" s="16"/>
    </row>
    <row r="13505" spans="1:6">
      <c r="A13505" s="231"/>
      <c r="B13505" s="16"/>
      <c r="C13505" s="16"/>
      <c r="D13505" s="16"/>
      <c r="E13505" s="16"/>
      <c r="F13505" s="16"/>
    </row>
    <row r="13506" spans="1:6">
      <c r="A13506" s="231"/>
      <c r="B13506" s="16"/>
      <c r="C13506" s="16"/>
      <c r="D13506" s="16"/>
      <c r="E13506" s="16"/>
      <c r="F13506" s="16"/>
    </row>
    <row r="13507" spans="1:6">
      <c r="A13507" s="231"/>
      <c r="B13507" s="16"/>
      <c r="C13507" s="16"/>
      <c r="D13507" s="16"/>
      <c r="E13507" s="16"/>
      <c r="F13507" s="16"/>
    </row>
    <row r="13508" spans="1:6">
      <c r="A13508" s="231"/>
      <c r="B13508" s="16"/>
      <c r="C13508" s="16"/>
      <c r="D13508" s="16"/>
      <c r="E13508" s="16"/>
      <c r="F13508" s="16"/>
    </row>
    <row r="13509" spans="1:6">
      <c r="A13509" s="231"/>
      <c r="B13509" s="16"/>
      <c r="C13509" s="16"/>
      <c r="D13509" s="16"/>
      <c r="E13509" s="16"/>
      <c r="F13509" s="16"/>
    </row>
    <row r="13510" spans="1:6">
      <c r="A13510" s="231"/>
      <c r="B13510" s="16"/>
      <c r="C13510" s="16"/>
      <c r="D13510" s="16"/>
      <c r="E13510" s="16"/>
      <c r="F13510" s="16"/>
    </row>
    <row r="13511" spans="1:6">
      <c r="A13511" s="231"/>
      <c r="B13511" s="16"/>
      <c r="C13511" s="16"/>
      <c r="D13511" s="16"/>
      <c r="E13511" s="16"/>
      <c r="F13511" s="16"/>
    </row>
    <row r="13512" spans="1:6">
      <c r="A13512" s="231"/>
      <c r="B13512" s="16"/>
      <c r="C13512" s="16"/>
      <c r="D13512" s="16"/>
      <c r="E13512" s="16"/>
      <c r="F13512" s="16"/>
    </row>
    <row r="13513" spans="1:6">
      <c r="A13513" s="231"/>
      <c r="B13513" s="16"/>
      <c r="C13513" s="16"/>
      <c r="D13513" s="16"/>
      <c r="E13513" s="16"/>
      <c r="F13513" s="16"/>
    </row>
    <row r="13514" spans="1:6">
      <c r="A13514" s="231"/>
      <c r="B13514" s="16"/>
      <c r="C13514" s="16"/>
      <c r="D13514" s="16"/>
      <c r="E13514" s="16"/>
      <c r="F13514" s="16"/>
    </row>
    <row r="13515" spans="1:6">
      <c r="A13515" s="231"/>
      <c r="B13515" s="16"/>
      <c r="C13515" s="16"/>
      <c r="D13515" s="16"/>
      <c r="E13515" s="16"/>
      <c r="F13515" s="16"/>
    </row>
    <row r="13516" spans="1:6">
      <c r="A13516" s="231"/>
      <c r="B13516" s="16"/>
      <c r="C13516" s="16"/>
      <c r="D13516" s="16"/>
      <c r="E13516" s="16"/>
      <c r="F13516" s="16"/>
    </row>
    <row r="13517" spans="1:6">
      <c r="A13517" s="231"/>
      <c r="B13517" s="16"/>
      <c r="C13517" s="16"/>
      <c r="D13517" s="16"/>
      <c r="E13517" s="16"/>
      <c r="F13517" s="16"/>
    </row>
    <row r="13518" spans="1:6">
      <c r="A13518" s="231"/>
      <c r="B13518" s="16"/>
      <c r="C13518" s="16"/>
      <c r="D13518" s="16"/>
      <c r="E13518" s="16"/>
      <c r="F13518" s="16"/>
    </row>
    <row r="13519" spans="1:6">
      <c r="A13519" s="231"/>
      <c r="B13519" s="16"/>
      <c r="C13519" s="16"/>
      <c r="D13519" s="16"/>
      <c r="E13519" s="16"/>
      <c r="F13519" s="16"/>
    </row>
    <row r="13520" spans="1:6">
      <c r="A13520" s="231"/>
      <c r="B13520" s="16"/>
      <c r="C13520" s="16"/>
      <c r="D13520" s="16"/>
      <c r="E13520" s="16"/>
      <c r="F13520" s="16"/>
    </row>
    <row r="13521" spans="1:6">
      <c r="A13521" s="231"/>
      <c r="B13521" s="16"/>
      <c r="C13521" s="16"/>
      <c r="D13521" s="16"/>
      <c r="E13521" s="16"/>
      <c r="F13521" s="16"/>
    </row>
    <row r="13522" spans="1:6">
      <c r="A13522" s="231"/>
      <c r="B13522" s="16"/>
      <c r="C13522" s="16"/>
      <c r="D13522" s="16"/>
      <c r="E13522" s="16"/>
      <c r="F13522" s="16"/>
    </row>
    <row r="13523" spans="1:6">
      <c r="A13523" s="231"/>
      <c r="B13523" s="16"/>
      <c r="C13523" s="16"/>
      <c r="D13523" s="16"/>
      <c r="E13523" s="16"/>
      <c r="F13523" s="16"/>
    </row>
    <row r="13524" spans="1:6">
      <c r="A13524" s="231"/>
      <c r="B13524" s="16"/>
      <c r="C13524" s="16"/>
      <c r="D13524" s="16"/>
      <c r="E13524" s="16"/>
      <c r="F13524" s="16"/>
    </row>
    <row r="13525" spans="1:6">
      <c r="A13525" s="231"/>
      <c r="B13525" s="16"/>
      <c r="C13525" s="16"/>
      <c r="D13525" s="16"/>
      <c r="E13525" s="16"/>
      <c r="F13525" s="16"/>
    </row>
    <row r="13526" spans="1:6">
      <c r="A13526" s="231"/>
      <c r="B13526" s="16"/>
      <c r="C13526" s="16"/>
      <c r="D13526" s="16"/>
      <c r="E13526" s="16"/>
      <c r="F13526" s="16"/>
    </row>
    <row r="13527" spans="1:6">
      <c r="A13527" s="231"/>
      <c r="B13527" s="16"/>
      <c r="C13527" s="16"/>
      <c r="D13527" s="16"/>
      <c r="E13527" s="16"/>
      <c r="F13527" s="16"/>
    </row>
    <row r="13528" spans="1:6">
      <c r="A13528" s="231"/>
      <c r="B13528" s="16"/>
      <c r="C13528" s="16"/>
      <c r="D13528" s="16"/>
      <c r="E13528" s="16"/>
      <c r="F13528" s="16"/>
    </row>
    <row r="13529" spans="1:6">
      <c r="A13529" s="231"/>
      <c r="B13529" s="16"/>
      <c r="C13529" s="16"/>
      <c r="D13529" s="16"/>
      <c r="E13529" s="16"/>
      <c r="F13529" s="16"/>
    </row>
    <row r="13530" spans="1:6">
      <c r="A13530" s="231"/>
      <c r="B13530" s="16"/>
      <c r="C13530" s="16"/>
      <c r="D13530" s="16"/>
      <c r="E13530" s="16"/>
      <c r="F13530" s="16"/>
    </row>
    <row r="13531" spans="1:6">
      <c r="A13531" s="231"/>
      <c r="B13531" s="16"/>
      <c r="C13531" s="16"/>
      <c r="D13531" s="16"/>
      <c r="E13531" s="16"/>
      <c r="F13531" s="16"/>
    </row>
    <row r="13532" spans="1:6">
      <c r="A13532" s="231"/>
      <c r="B13532" s="16"/>
      <c r="C13532" s="16"/>
      <c r="D13532" s="16"/>
      <c r="E13532" s="16"/>
      <c r="F13532" s="16"/>
    </row>
    <row r="13533" spans="1:6">
      <c r="A13533" s="231"/>
      <c r="B13533" s="16"/>
      <c r="C13533" s="16"/>
      <c r="D13533" s="16"/>
      <c r="E13533" s="16"/>
      <c r="F13533" s="16"/>
    </row>
    <row r="13534" spans="1:6">
      <c r="A13534" s="231"/>
      <c r="B13534" s="16"/>
      <c r="C13534" s="16"/>
      <c r="D13534" s="16"/>
      <c r="E13534" s="16"/>
      <c r="F13534" s="16"/>
    </row>
    <row r="13535" spans="1:6">
      <c r="A13535" s="231"/>
      <c r="B13535" s="16"/>
      <c r="C13535" s="16"/>
      <c r="D13535" s="16"/>
      <c r="E13535" s="16"/>
      <c r="F13535" s="16"/>
    </row>
    <row r="13536" spans="1:6">
      <c r="A13536" s="231"/>
      <c r="B13536" s="16"/>
      <c r="C13536" s="16"/>
      <c r="D13536" s="16"/>
      <c r="E13536" s="16"/>
      <c r="F13536" s="16"/>
    </row>
    <row r="13537" spans="1:6">
      <c r="A13537" s="231"/>
      <c r="B13537" s="16"/>
      <c r="C13537" s="16"/>
      <c r="D13537" s="16"/>
      <c r="E13537" s="16"/>
      <c r="F13537" s="16"/>
    </row>
    <row r="13538" spans="1:6">
      <c r="A13538" s="231"/>
      <c r="B13538" s="16"/>
      <c r="C13538" s="16"/>
      <c r="D13538" s="16"/>
      <c r="E13538" s="16"/>
      <c r="F13538" s="16"/>
    </row>
    <row r="13539" spans="1:6">
      <c r="A13539" s="231"/>
      <c r="B13539" s="16"/>
      <c r="C13539" s="16"/>
      <c r="D13539" s="16"/>
      <c r="E13539" s="16"/>
      <c r="F13539" s="16"/>
    </row>
    <row r="13540" spans="1:6">
      <c r="A13540" s="231"/>
      <c r="B13540" s="16"/>
      <c r="C13540" s="16"/>
      <c r="D13540" s="16"/>
      <c r="E13540" s="16"/>
      <c r="F13540" s="16"/>
    </row>
    <row r="13541" spans="1:6">
      <c r="A13541" s="231"/>
      <c r="B13541" s="16"/>
      <c r="C13541" s="16"/>
      <c r="D13541" s="16"/>
      <c r="E13541" s="16"/>
      <c r="F13541" s="16"/>
    </row>
    <row r="13542" spans="1:6">
      <c r="A13542" s="231"/>
      <c r="B13542" s="16"/>
      <c r="C13542" s="16"/>
      <c r="D13542" s="16"/>
      <c r="E13542" s="16"/>
      <c r="F13542" s="16"/>
    </row>
    <row r="13543" spans="1:6">
      <c r="A13543" s="231"/>
      <c r="B13543" s="16"/>
      <c r="C13543" s="16"/>
      <c r="D13543" s="16"/>
      <c r="E13543" s="16"/>
      <c r="F13543" s="16"/>
    </row>
    <row r="13544" spans="1:6">
      <c r="A13544" s="231"/>
      <c r="B13544" s="16"/>
      <c r="C13544" s="16"/>
      <c r="D13544" s="16"/>
      <c r="E13544" s="16"/>
      <c r="F13544" s="16"/>
    </row>
    <row r="13545" spans="1:6">
      <c r="A13545" s="231"/>
      <c r="B13545" s="16"/>
      <c r="C13545" s="16"/>
      <c r="D13545" s="16"/>
      <c r="E13545" s="16"/>
      <c r="F13545" s="16"/>
    </row>
    <row r="13546" spans="1:6">
      <c r="A13546" s="231"/>
      <c r="B13546" s="16"/>
      <c r="C13546" s="16"/>
      <c r="D13546" s="16"/>
      <c r="E13546" s="16"/>
      <c r="F13546" s="16"/>
    </row>
    <row r="13547" spans="1:6">
      <c r="A13547" s="231"/>
      <c r="B13547" s="16"/>
      <c r="C13547" s="16"/>
      <c r="D13547" s="16"/>
      <c r="E13547" s="16"/>
      <c r="F13547" s="16"/>
    </row>
    <row r="13548" spans="1:6">
      <c r="A13548" s="231"/>
      <c r="B13548" s="16"/>
      <c r="C13548" s="16"/>
      <c r="D13548" s="16"/>
      <c r="E13548" s="16"/>
      <c r="F13548" s="16"/>
    </row>
    <row r="13549" spans="1:6">
      <c r="A13549" s="231"/>
      <c r="B13549" s="16"/>
      <c r="C13549" s="16"/>
      <c r="D13549" s="16"/>
      <c r="E13549" s="16"/>
      <c r="F13549" s="16"/>
    </row>
    <row r="13550" spans="1:6">
      <c r="A13550" s="231"/>
      <c r="B13550" s="16"/>
      <c r="C13550" s="16"/>
      <c r="D13550" s="16"/>
      <c r="E13550" s="16"/>
      <c r="F13550" s="16"/>
    </row>
    <row r="13551" spans="1:6">
      <c r="A13551" s="231"/>
      <c r="B13551" s="16"/>
      <c r="C13551" s="16"/>
      <c r="D13551" s="16"/>
      <c r="E13551" s="16"/>
      <c r="F13551" s="16"/>
    </row>
    <row r="13552" spans="1:6">
      <c r="A13552" s="231"/>
      <c r="B13552" s="16"/>
      <c r="C13552" s="16"/>
      <c r="D13552" s="16"/>
      <c r="E13552" s="16"/>
      <c r="F13552" s="16"/>
    </row>
    <row r="13553" spans="1:6">
      <c r="A13553" s="231"/>
      <c r="B13553" s="16"/>
      <c r="C13553" s="16"/>
      <c r="D13553" s="16"/>
      <c r="E13553" s="16"/>
      <c r="F13553" s="16"/>
    </row>
    <row r="13554" spans="1:6">
      <c r="A13554" s="231"/>
      <c r="B13554" s="16"/>
      <c r="C13554" s="16"/>
      <c r="D13554" s="16"/>
      <c r="E13554" s="16"/>
      <c r="F13554" s="16"/>
    </row>
    <row r="13555" spans="1:6">
      <c r="A13555" s="231"/>
      <c r="B13555" s="16"/>
      <c r="C13555" s="16"/>
      <c r="D13555" s="16"/>
      <c r="E13555" s="16"/>
      <c r="F13555" s="16"/>
    </row>
    <row r="13556" spans="1:6">
      <c r="A13556" s="231"/>
      <c r="B13556" s="16"/>
      <c r="C13556" s="16"/>
      <c r="D13556" s="16"/>
      <c r="E13556" s="16"/>
      <c r="F13556" s="16"/>
    </row>
    <row r="13557" spans="1:6">
      <c r="A13557" s="231"/>
      <c r="B13557" s="16"/>
      <c r="C13557" s="16"/>
      <c r="D13557" s="16"/>
      <c r="E13557" s="16"/>
      <c r="F13557" s="16"/>
    </row>
    <row r="13558" spans="1:6">
      <c r="A13558" s="231"/>
      <c r="B13558" s="16"/>
      <c r="C13558" s="16"/>
      <c r="D13558" s="16"/>
      <c r="E13558" s="16"/>
      <c r="F13558" s="16"/>
    </row>
    <row r="13559" spans="1:6">
      <c r="A13559" s="231"/>
      <c r="B13559" s="16"/>
      <c r="C13559" s="16"/>
      <c r="D13559" s="16"/>
      <c r="E13559" s="16"/>
      <c r="F13559" s="16"/>
    </row>
    <row r="13560" spans="1:6">
      <c r="A13560" s="231"/>
      <c r="B13560" s="16"/>
      <c r="C13560" s="16"/>
      <c r="D13560" s="16"/>
      <c r="E13560" s="16"/>
      <c r="F13560" s="16"/>
    </row>
    <row r="13561" spans="1:6">
      <c r="A13561" s="231"/>
      <c r="B13561" s="16"/>
      <c r="C13561" s="16"/>
      <c r="D13561" s="16"/>
      <c r="E13561" s="16"/>
      <c r="F13561" s="16"/>
    </row>
    <row r="13562" spans="1:6">
      <c r="A13562" s="231"/>
      <c r="B13562" s="16"/>
      <c r="C13562" s="16"/>
      <c r="D13562" s="16"/>
      <c r="E13562" s="16"/>
      <c r="F13562" s="16"/>
    </row>
    <row r="13563" spans="1:6">
      <c r="A13563" s="231"/>
      <c r="B13563" s="16"/>
      <c r="C13563" s="16"/>
      <c r="D13563" s="16"/>
      <c r="E13563" s="16"/>
      <c r="F13563" s="16"/>
    </row>
    <row r="13564" spans="1:6">
      <c r="A13564" s="231"/>
      <c r="B13564" s="16"/>
      <c r="C13564" s="16"/>
      <c r="D13564" s="16"/>
      <c r="E13564" s="16"/>
      <c r="F13564" s="16"/>
    </row>
    <row r="13565" spans="1:6">
      <c r="A13565" s="231"/>
      <c r="B13565" s="16"/>
      <c r="C13565" s="16"/>
      <c r="D13565" s="16"/>
      <c r="E13565" s="16"/>
      <c r="F13565" s="16"/>
    </row>
    <row r="13566" spans="1:6">
      <c r="A13566" s="231"/>
      <c r="B13566" s="16"/>
      <c r="C13566" s="16"/>
      <c r="D13566" s="16"/>
      <c r="E13566" s="16"/>
      <c r="F13566" s="16"/>
    </row>
    <row r="13567" spans="1:6">
      <c r="A13567" s="231"/>
      <c r="B13567" s="16"/>
      <c r="C13567" s="16"/>
      <c r="D13567" s="16"/>
      <c r="E13567" s="16"/>
      <c r="F13567" s="16"/>
    </row>
    <row r="13568" spans="1:6">
      <c r="A13568" s="231"/>
      <c r="B13568" s="16"/>
      <c r="C13568" s="16"/>
      <c r="D13568" s="16"/>
      <c r="E13568" s="16"/>
      <c r="F13568" s="16"/>
    </row>
    <row r="13569" spans="1:6">
      <c r="A13569" s="231"/>
      <c r="B13569" s="16"/>
      <c r="C13569" s="16"/>
      <c r="D13569" s="16"/>
      <c r="E13569" s="16"/>
      <c r="F13569" s="16"/>
    </row>
    <row r="13570" spans="1:6">
      <c r="A13570" s="231"/>
      <c r="B13570" s="16"/>
      <c r="C13570" s="16"/>
      <c r="D13570" s="16"/>
      <c r="E13570" s="16"/>
      <c r="F13570" s="16"/>
    </row>
    <row r="13571" spans="1:6">
      <c r="A13571" s="231"/>
      <c r="B13571" s="16"/>
      <c r="C13571" s="16"/>
      <c r="D13571" s="16"/>
      <c r="E13571" s="16"/>
      <c r="F13571" s="16"/>
    </row>
    <row r="13572" spans="1:6">
      <c r="A13572" s="231"/>
      <c r="B13572" s="16"/>
      <c r="C13572" s="16"/>
      <c r="D13572" s="16"/>
      <c r="E13572" s="16"/>
      <c r="F13572" s="16"/>
    </row>
    <row r="13573" spans="1:6">
      <c r="A13573" s="231"/>
      <c r="B13573" s="16"/>
      <c r="C13573" s="16"/>
      <c r="D13573" s="16"/>
      <c r="E13573" s="16"/>
      <c r="F13573" s="16"/>
    </row>
    <row r="13574" spans="1:6">
      <c r="A13574" s="231"/>
      <c r="B13574" s="16"/>
      <c r="C13574" s="16"/>
      <c r="D13574" s="16"/>
      <c r="E13574" s="16"/>
      <c r="F13574" s="16"/>
    </row>
    <row r="13575" spans="1:6">
      <c r="A13575" s="231"/>
      <c r="B13575" s="16"/>
      <c r="C13575" s="16"/>
      <c r="D13575" s="16"/>
      <c r="E13575" s="16"/>
      <c r="F13575" s="16"/>
    </row>
    <row r="13576" spans="1:6">
      <c r="A13576" s="231"/>
      <c r="B13576" s="16"/>
      <c r="C13576" s="16"/>
      <c r="D13576" s="16"/>
      <c r="E13576" s="16"/>
      <c r="F13576" s="16"/>
    </row>
    <row r="13577" spans="1:6">
      <c r="A13577" s="231"/>
      <c r="B13577" s="16"/>
      <c r="C13577" s="16"/>
      <c r="D13577" s="16"/>
      <c r="E13577" s="16"/>
      <c r="F13577" s="16"/>
    </row>
    <row r="13578" spans="1:6">
      <c r="A13578" s="231"/>
      <c r="B13578" s="16"/>
      <c r="C13578" s="16"/>
      <c r="D13578" s="16"/>
      <c r="E13578" s="16"/>
      <c r="F13578" s="16"/>
    </row>
    <row r="13579" spans="1:6">
      <c r="A13579" s="231"/>
      <c r="B13579" s="16"/>
      <c r="C13579" s="16"/>
      <c r="D13579" s="16"/>
      <c r="E13579" s="16"/>
      <c r="F13579" s="16"/>
    </row>
    <row r="13580" spans="1:6">
      <c r="A13580" s="231"/>
      <c r="B13580" s="16"/>
      <c r="C13580" s="16"/>
      <c r="D13580" s="16"/>
      <c r="E13580" s="16"/>
      <c r="F13580" s="16"/>
    </row>
    <row r="13581" spans="1:6">
      <c r="A13581" s="231"/>
      <c r="B13581" s="16"/>
      <c r="C13581" s="16"/>
      <c r="D13581" s="16"/>
      <c r="E13581" s="16"/>
      <c r="F13581" s="16"/>
    </row>
    <row r="13582" spans="1:6">
      <c r="A13582" s="231"/>
      <c r="B13582" s="16"/>
      <c r="C13582" s="16"/>
      <c r="D13582" s="16"/>
      <c r="E13582" s="16"/>
      <c r="F13582" s="16"/>
    </row>
    <row r="13583" spans="1:6">
      <c r="A13583" s="231"/>
      <c r="B13583" s="16"/>
      <c r="C13583" s="16"/>
      <c r="D13583" s="16"/>
      <c r="E13583" s="16"/>
      <c r="F13583" s="16"/>
    </row>
    <row r="13584" spans="1:6">
      <c r="A13584" s="231"/>
      <c r="B13584" s="16"/>
      <c r="C13584" s="16"/>
      <c r="D13584" s="16"/>
      <c r="E13584" s="16"/>
      <c r="F13584" s="16"/>
    </row>
    <row r="13585" spans="1:6">
      <c r="A13585" s="231"/>
      <c r="B13585" s="16"/>
      <c r="C13585" s="16"/>
      <c r="D13585" s="16"/>
      <c r="E13585" s="16"/>
      <c r="F13585" s="16"/>
    </row>
    <row r="13586" spans="1:6">
      <c r="A13586" s="231"/>
      <c r="B13586" s="16"/>
      <c r="C13586" s="16"/>
      <c r="D13586" s="16"/>
      <c r="E13586" s="16"/>
      <c r="F13586" s="16"/>
    </row>
    <row r="13587" spans="1:6">
      <c r="A13587" s="231"/>
      <c r="B13587" s="16"/>
      <c r="C13587" s="16"/>
      <c r="D13587" s="16"/>
      <c r="E13587" s="16"/>
      <c r="F13587" s="16"/>
    </row>
    <row r="13588" spans="1:6">
      <c r="A13588" s="231"/>
      <c r="B13588" s="16"/>
      <c r="C13588" s="16"/>
      <c r="D13588" s="16"/>
      <c r="E13588" s="16"/>
      <c r="F13588" s="16"/>
    </row>
    <row r="13589" spans="1:6">
      <c r="A13589" s="231"/>
      <c r="B13589" s="16"/>
      <c r="C13589" s="16"/>
      <c r="D13589" s="16"/>
      <c r="E13589" s="16"/>
      <c r="F13589" s="16"/>
    </row>
    <row r="13590" spans="1:6">
      <c r="A13590" s="231"/>
      <c r="B13590" s="16"/>
      <c r="C13590" s="16"/>
      <c r="D13590" s="16"/>
      <c r="E13590" s="16"/>
      <c r="F13590" s="16"/>
    </row>
    <row r="13591" spans="1:6">
      <c r="A13591" s="231"/>
      <c r="B13591" s="16"/>
      <c r="C13591" s="16"/>
      <c r="D13591" s="16"/>
      <c r="E13591" s="16"/>
      <c r="F13591" s="16"/>
    </row>
    <row r="13592" spans="1:6">
      <c r="A13592" s="231"/>
      <c r="B13592" s="16"/>
      <c r="C13592" s="16"/>
      <c r="D13592" s="16"/>
      <c r="E13592" s="16"/>
      <c r="F13592" s="16"/>
    </row>
    <row r="13593" spans="1:6">
      <c r="A13593" s="231"/>
      <c r="B13593" s="16"/>
      <c r="C13593" s="16"/>
      <c r="D13593" s="16"/>
      <c r="E13593" s="16"/>
      <c r="F13593" s="16"/>
    </row>
    <row r="13594" spans="1:6">
      <c r="A13594" s="231"/>
      <c r="B13594" s="16"/>
      <c r="C13594" s="16"/>
      <c r="D13594" s="16"/>
      <c r="E13594" s="16"/>
      <c r="F13594" s="16"/>
    </row>
    <row r="13595" spans="1:6">
      <c r="A13595" s="231"/>
      <c r="B13595" s="16"/>
      <c r="C13595" s="16"/>
      <c r="D13595" s="16"/>
      <c r="E13595" s="16"/>
      <c r="F13595" s="16"/>
    </row>
    <row r="13596" spans="1:6">
      <c r="A13596" s="231"/>
      <c r="B13596" s="16"/>
      <c r="C13596" s="16"/>
      <c r="D13596" s="16"/>
      <c r="E13596" s="16"/>
      <c r="F13596" s="16"/>
    </row>
    <row r="13597" spans="1:6">
      <c r="A13597" s="231"/>
      <c r="B13597" s="16"/>
      <c r="C13597" s="16"/>
      <c r="D13597" s="16"/>
      <c r="E13597" s="16"/>
      <c r="F13597" s="16"/>
    </row>
    <row r="13598" spans="1:6">
      <c r="A13598" s="231"/>
      <c r="B13598" s="16"/>
      <c r="C13598" s="16"/>
      <c r="D13598" s="16"/>
      <c r="E13598" s="16"/>
      <c r="F13598" s="16"/>
    </row>
    <row r="13599" spans="1:6">
      <c r="A13599" s="231"/>
      <c r="B13599" s="16"/>
      <c r="C13599" s="16"/>
      <c r="D13599" s="16"/>
      <c r="E13599" s="16"/>
      <c r="F13599" s="16"/>
    </row>
    <row r="13600" spans="1:6">
      <c r="A13600" s="231"/>
      <c r="B13600" s="16"/>
      <c r="C13600" s="16"/>
      <c r="D13600" s="16"/>
      <c r="E13600" s="16"/>
      <c r="F13600" s="16"/>
    </row>
    <row r="13601" spans="1:6">
      <c r="A13601" s="231"/>
      <c r="B13601" s="16"/>
      <c r="C13601" s="16"/>
      <c r="D13601" s="16"/>
      <c r="E13601" s="16"/>
      <c r="F13601" s="16"/>
    </row>
    <row r="13602" spans="1:6">
      <c r="A13602" s="231"/>
      <c r="B13602" s="16"/>
      <c r="C13602" s="16"/>
      <c r="D13602" s="16"/>
      <c r="E13602" s="16"/>
      <c r="F13602" s="16"/>
    </row>
    <row r="13603" spans="1:6">
      <c r="A13603" s="231"/>
      <c r="B13603" s="16"/>
      <c r="C13603" s="16"/>
      <c r="D13603" s="16"/>
      <c r="E13603" s="16"/>
      <c r="F13603" s="16"/>
    </row>
    <row r="13604" spans="1:6">
      <c r="A13604" s="231"/>
      <c r="B13604" s="16"/>
      <c r="C13604" s="16"/>
      <c r="D13604" s="16"/>
      <c r="E13604" s="16"/>
      <c r="F13604" s="16"/>
    </row>
    <row r="13605" spans="1:6">
      <c r="A13605" s="231"/>
      <c r="B13605" s="16"/>
      <c r="C13605" s="16"/>
      <c r="D13605" s="16"/>
      <c r="E13605" s="16"/>
      <c r="F13605" s="16"/>
    </row>
    <row r="13606" spans="1:6">
      <c r="A13606" s="231"/>
      <c r="B13606" s="16"/>
      <c r="C13606" s="16"/>
      <c r="D13606" s="16"/>
      <c r="E13606" s="16"/>
      <c r="F13606" s="16"/>
    </row>
    <row r="13607" spans="1:6">
      <c r="A13607" s="231"/>
      <c r="B13607" s="16"/>
      <c r="C13607" s="16"/>
      <c r="D13607" s="16"/>
      <c r="E13607" s="16"/>
      <c r="F13607" s="16"/>
    </row>
    <row r="13608" spans="1:6">
      <c r="A13608" s="231"/>
      <c r="B13608" s="16"/>
      <c r="C13608" s="16"/>
      <c r="D13608" s="16"/>
      <c r="E13608" s="16"/>
      <c r="F13608" s="16"/>
    </row>
    <row r="13609" spans="1:6">
      <c r="A13609" s="231"/>
      <c r="B13609" s="16"/>
      <c r="C13609" s="16"/>
      <c r="D13609" s="16"/>
      <c r="E13609" s="16"/>
      <c r="F13609" s="16"/>
    </row>
    <row r="13610" spans="1:6">
      <c r="A13610" s="231"/>
      <c r="B13610" s="16"/>
      <c r="C13610" s="16"/>
      <c r="D13610" s="16"/>
      <c r="E13610" s="16"/>
      <c r="F13610" s="16"/>
    </row>
    <row r="13611" spans="1:6">
      <c r="A13611" s="231"/>
      <c r="B13611" s="16"/>
      <c r="C13611" s="16"/>
      <c r="D13611" s="16"/>
      <c r="E13611" s="16"/>
      <c r="F13611" s="16"/>
    </row>
    <row r="13612" spans="1:6">
      <c r="A13612" s="231"/>
      <c r="B13612" s="16"/>
      <c r="C13612" s="16"/>
      <c r="D13612" s="16"/>
      <c r="E13612" s="16"/>
      <c r="F13612" s="16"/>
    </row>
    <row r="13613" spans="1:6">
      <c r="A13613" s="231"/>
      <c r="B13613" s="16"/>
      <c r="C13613" s="16"/>
      <c r="D13613" s="16"/>
      <c r="E13613" s="16"/>
      <c r="F13613" s="16"/>
    </row>
    <row r="13614" spans="1:6">
      <c r="A13614" s="231"/>
      <c r="B13614" s="16"/>
      <c r="C13614" s="16"/>
      <c r="D13614" s="16"/>
      <c r="E13614" s="16"/>
      <c r="F13614" s="16"/>
    </row>
    <row r="13615" spans="1:6">
      <c r="A13615" s="231"/>
      <c r="B13615" s="16"/>
      <c r="C13615" s="16"/>
      <c r="D13615" s="16"/>
      <c r="E13615" s="16"/>
      <c r="F13615" s="16"/>
    </row>
    <row r="13616" spans="1:6">
      <c r="A13616" s="231"/>
      <c r="B13616" s="16"/>
      <c r="C13616" s="16"/>
      <c r="D13616" s="16"/>
      <c r="E13616" s="16"/>
      <c r="F13616" s="16"/>
    </row>
    <row r="13617" spans="1:6">
      <c r="A13617" s="231"/>
      <c r="B13617" s="16"/>
      <c r="C13617" s="16"/>
      <c r="D13617" s="16"/>
      <c r="E13617" s="16"/>
      <c r="F13617" s="16"/>
    </row>
    <row r="13618" spans="1:6">
      <c r="A13618" s="231"/>
      <c r="B13618" s="16"/>
      <c r="C13618" s="16"/>
      <c r="D13618" s="16"/>
      <c r="E13618" s="16"/>
      <c r="F13618" s="16"/>
    </row>
    <row r="13619" spans="1:6">
      <c r="A13619" s="231"/>
      <c r="B13619" s="16"/>
      <c r="C13619" s="16"/>
      <c r="D13619" s="16"/>
      <c r="E13619" s="16"/>
      <c r="F13619" s="16"/>
    </row>
    <row r="13620" spans="1:6">
      <c r="A13620" s="231"/>
      <c r="B13620" s="16"/>
      <c r="C13620" s="16"/>
      <c r="D13620" s="16"/>
      <c r="E13620" s="16"/>
      <c r="F13620" s="16"/>
    </row>
    <row r="13621" spans="1:6">
      <c r="A13621" s="231"/>
      <c r="B13621" s="16"/>
      <c r="C13621" s="16"/>
      <c r="D13621" s="16"/>
      <c r="E13621" s="16"/>
      <c r="F13621" s="16"/>
    </row>
    <row r="13622" spans="1:6">
      <c r="A13622" s="231"/>
      <c r="B13622" s="16"/>
      <c r="C13622" s="16"/>
      <c r="D13622" s="16"/>
      <c r="E13622" s="16"/>
      <c r="F13622" s="16"/>
    </row>
    <row r="13623" spans="1:6">
      <c r="A13623" s="231"/>
      <c r="B13623" s="16"/>
      <c r="C13623" s="16"/>
      <c r="D13623" s="16"/>
      <c r="E13623" s="16"/>
      <c r="F13623" s="16"/>
    </row>
    <row r="13624" spans="1:6">
      <c r="A13624" s="231"/>
      <c r="B13624" s="16"/>
      <c r="C13624" s="16"/>
      <c r="D13624" s="16"/>
      <c r="E13624" s="16"/>
      <c r="F13624" s="16"/>
    </row>
    <row r="13625" spans="1:6">
      <c r="A13625" s="231"/>
      <c r="B13625" s="16"/>
      <c r="C13625" s="16"/>
      <c r="D13625" s="16"/>
      <c r="E13625" s="16"/>
      <c r="F13625" s="16"/>
    </row>
    <row r="13626" spans="1:6">
      <c r="A13626" s="231"/>
      <c r="B13626" s="16"/>
      <c r="C13626" s="16"/>
      <c r="D13626" s="16"/>
      <c r="E13626" s="16"/>
      <c r="F13626" s="16"/>
    </row>
    <row r="13627" spans="1:6">
      <c r="A13627" s="231"/>
      <c r="B13627" s="16"/>
      <c r="C13627" s="16"/>
      <c r="D13627" s="16"/>
      <c r="E13627" s="16"/>
      <c r="F13627" s="16"/>
    </row>
    <row r="13628" spans="1:6">
      <c r="A13628" s="231"/>
      <c r="B13628" s="16"/>
      <c r="C13628" s="16"/>
      <c r="D13628" s="16"/>
      <c r="E13628" s="16"/>
      <c r="F13628" s="16"/>
    </row>
    <row r="13629" spans="1:6">
      <c r="A13629" s="231"/>
      <c r="B13629" s="16"/>
      <c r="C13629" s="16"/>
      <c r="D13629" s="16"/>
      <c r="E13629" s="16"/>
      <c r="F13629" s="16"/>
    </row>
    <row r="13630" spans="1:6">
      <c r="A13630" s="231"/>
      <c r="B13630" s="16"/>
      <c r="C13630" s="16"/>
      <c r="D13630" s="16"/>
      <c r="E13630" s="16"/>
      <c r="F13630" s="16"/>
    </row>
    <row r="13631" spans="1:6">
      <c r="A13631" s="231"/>
      <c r="B13631" s="16"/>
      <c r="C13631" s="16"/>
      <c r="D13631" s="16"/>
      <c r="E13631" s="16"/>
      <c r="F13631" s="16"/>
    </row>
    <row r="13632" spans="1:6">
      <c r="A13632" s="231"/>
      <c r="B13632" s="16"/>
      <c r="C13632" s="16"/>
      <c r="D13632" s="16"/>
      <c r="E13632" s="16"/>
      <c r="F13632" s="16"/>
    </row>
    <row r="13633" spans="1:6">
      <c r="A13633" s="231"/>
      <c r="B13633" s="16"/>
      <c r="C13633" s="16"/>
      <c r="D13633" s="16"/>
      <c r="E13633" s="16"/>
      <c r="F13633" s="16"/>
    </row>
    <row r="13634" spans="1:6">
      <c r="A13634" s="231"/>
      <c r="B13634" s="16"/>
      <c r="C13634" s="16"/>
      <c r="D13634" s="16"/>
      <c r="E13634" s="16"/>
      <c r="F13634" s="16"/>
    </row>
    <row r="13635" spans="1:6">
      <c r="A13635" s="231"/>
      <c r="B13635" s="16"/>
      <c r="C13635" s="16"/>
      <c r="D13635" s="16"/>
      <c r="E13635" s="16"/>
      <c r="F13635" s="16"/>
    </row>
    <row r="13636" spans="1:6">
      <c r="A13636" s="231"/>
      <c r="B13636" s="16"/>
      <c r="C13636" s="16"/>
      <c r="D13636" s="16"/>
      <c r="E13636" s="16"/>
      <c r="F13636" s="16"/>
    </row>
    <row r="13637" spans="1:6">
      <c r="A13637" s="231"/>
      <c r="B13637" s="16"/>
      <c r="C13637" s="16"/>
      <c r="D13637" s="16"/>
      <c r="E13637" s="16"/>
      <c r="F13637" s="16"/>
    </row>
    <row r="13638" spans="1:6">
      <c r="A13638" s="231"/>
      <c r="B13638" s="16"/>
      <c r="C13638" s="16"/>
      <c r="D13638" s="16"/>
      <c r="E13638" s="16"/>
      <c r="F13638" s="16"/>
    </row>
    <row r="13639" spans="1:6">
      <c r="A13639" s="231"/>
      <c r="B13639" s="16"/>
      <c r="C13639" s="16"/>
      <c r="D13639" s="16"/>
      <c r="E13639" s="16"/>
      <c r="F13639" s="16"/>
    </row>
    <row r="13640" spans="1:6">
      <c r="A13640" s="231"/>
      <c r="B13640" s="16"/>
      <c r="C13640" s="16"/>
      <c r="D13640" s="16"/>
      <c r="E13640" s="16"/>
      <c r="F13640" s="16"/>
    </row>
    <row r="13641" spans="1:6">
      <c r="A13641" s="231"/>
      <c r="B13641" s="16"/>
      <c r="C13641" s="16"/>
      <c r="D13641" s="16"/>
      <c r="E13641" s="16"/>
      <c r="F13641" s="16"/>
    </row>
    <row r="13642" spans="1:6">
      <c r="A13642" s="231"/>
      <c r="B13642" s="16"/>
      <c r="C13642" s="16"/>
      <c r="D13642" s="16"/>
      <c r="E13642" s="16"/>
      <c r="F13642" s="16"/>
    </row>
    <row r="13643" spans="1:6">
      <c r="A13643" s="231"/>
      <c r="B13643" s="16"/>
      <c r="C13643" s="16"/>
      <c r="D13643" s="16"/>
      <c r="E13643" s="16"/>
      <c r="F13643" s="16"/>
    </row>
    <row r="13644" spans="1:6">
      <c r="A13644" s="231"/>
      <c r="B13644" s="16"/>
      <c r="C13644" s="16"/>
      <c r="D13644" s="16"/>
      <c r="E13644" s="16"/>
      <c r="F13644" s="16"/>
    </row>
    <row r="13645" spans="1:6">
      <c r="A13645" s="231"/>
      <c r="B13645" s="16"/>
      <c r="C13645" s="16"/>
      <c r="D13645" s="16"/>
      <c r="E13645" s="16"/>
      <c r="F13645" s="16"/>
    </row>
    <row r="13646" spans="1:6">
      <c r="A13646" s="231"/>
      <c r="B13646" s="16"/>
      <c r="C13646" s="16"/>
      <c r="D13646" s="16"/>
      <c r="E13646" s="16"/>
      <c r="F13646" s="16"/>
    </row>
    <row r="13647" spans="1:6">
      <c r="A13647" s="231"/>
      <c r="B13647" s="16"/>
      <c r="C13647" s="16"/>
      <c r="D13647" s="16"/>
      <c r="E13647" s="16"/>
      <c r="F13647" s="16"/>
    </row>
    <row r="13648" spans="1:6">
      <c r="A13648" s="231"/>
      <c r="B13648" s="16"/>
      <c r="C13648" s="16"/>
      <c r="D13648" s="16"/>
      <c r="E13648" s="16"/>
      <c r="F13648" s="16"/>
    </row>
    <row r="13649" spans="1:6">
      <c r="A13649" s="231"/>
      <c r="B13649" s="16"/>
      <c r="C13649" s="16"/>
      <c r="D13649" s="16"/>
      <c r="E13649" s="16"/>
      <c r="F13649" s="16"/>
    </row>
    <row r="13650" spans="1:6">
      <c r="A13650" s="231"/>
      <c r="B13650" s="16"/>
      <c r="C13650" s="16"/>
      <c r="D13650" s="16"/>
      <c r="E13650" s="16"/>
      <c r="F13650" s="16"/>
    </row>
    <row r="13651" spans="1:6">
      <c r="A13651" s="231"/>
      <c r="B13651" s="16"/>
      <c r="C13651" s="16"/>
      <c r="D13651" s="16"/>
      <c r="E13651" s="16"/>
      <c r="F13651" s="16"/>
    </row>
    <row r="13652" spans="1:6">
      <c r="A13652" s="231"/>
      <c r="B13652" s="16"/>
      <c r="C13652" s="16"/>
      <c r="D13652" s="16"/>
      <c r="E13652" s="16"/>
      <c r="F13652" s="16"/>
    </row>
    <row r="13653" spans="1:6">
      <c r="A13653" s="231"/>
      <c r="B13653" s="16"/>
      <c r="C13653" s="16"/>
      <c r="D13653" s="16"/>
      <c r="E13653" s="16"/>
      <c r="F13653" s="16"/>
    </row>
    <row r="13654" spans="1:6">
      <c r="A13654" s="231"/>
      <c r="B13654" s="16"/>
      <c r="C13654" s="16"/>
      <c r="D13654" s="16"/>
      <c r="E13654" s="16"/>
      <c r="F13654" s="16"/>
    </row>
    <row r="13655" spans="1:6">
      <c r="A13655" s="231"/>
      <c r="B13655" s="16"/>
      <c r="C13655" s="16"/>
      <c r="D13655" s="16"/>
      <c r="E13655" s="16"/>
      <c r="F13655" s="16"/>
    </row>
    <row r="13656" spans="1:6">
      <c r="A13656" s="231"/>
      <c r="B13656" s="16"/>
      <c r="C13656" s="16"/>
      <c r="D13656" s="16"/>
      <c r="E13656" s="16"/>
      <c r="F13656" s="16"/>
    </row>
    <row r="13657" spans="1:6">
      <c r="A13657" s="231"/>
      <c r="B13657" s="16"/>
      <c r="C13657" s="16"/>
      <c r="D13657" s="16"/>
      <c r="E13657" s="16"/>
      <c r="F13657" s="16"/>
    </row>
    <row r="13658" spans="1:6">
      <c r="A13658" s="231"/>
      <c r="B13658" s="16"/>
      <c r="C13658" s="16"/>
      <c r="D13658" s="16"/>
      <c r="E13658" s="16"/>
      <c r="F13658" s="16"/>
    </row>
    <row r="13659" spans="1:6">
      <c r="A13659" s="231"/>
      <c r="B13659" s="16"/>
      <c r="C13659" s="16"/>
      <c r="D13659" s="16"/>
      <c r="E13659" s="16"/>
      <c r="F13659" s="16"/>
    </row>
    <row r="13660" spans="1:6">
      <c r="A13660" s="231"/>
      <c r="B13660" s="16"/>
      <c r="C13660" s="16"/>
      <c r="D13660" s="16"/>
      <c r="E13660" s="16"/>
      <c r="F13660" s="16"/>
    </row>
    <row r="13661" spans="1:6">
      <c r="A13661" s="231"/>
      <c r="B13661" s="16"/>
      <c r="C13661" s="16"/>
      <c r="D13661" s="16"/>
      <c r="E13661" s="16"/>
      <c r="F13661" s="16"/>
    </row>
    <row r="13662" spans="1:6">
      <c r="A13662" s="231"/>
      <c r="B13662" s="16"/>
      <c r="C13662" s="16"/>
      <c r="D13662" s="16"/>
      <c r="E13662" s="16"/>
      <c r="F13662" s="16"/>
    </row>
    <row r="13663" spans="1:6">
      <c r="A13663" s="231"/>
      <c r="B13663" s="16"/>
      <c r="C13663" s="16"/>
      <c r="D13663" s="16"/>
      <c r="E13663" s="16"/>
      <c r="F13663" s="16"/>
    </row>
    <row r="13664" spans="1:6">
      <c r="A13664" s="231"/>
      <c r="B13664" s="16"/>
      <c r="C13664" s="16"/>
      <c r="D13664" s="16"/>
      <c r="E13664" s="16"/>
      <c r="F13664" s="16"/>
    </row>
    <row r="13665" spans="1:6">
      <c r="A13665" s="231"/>
      <c r="B13665" s="16"/>
      <c r="C13665" s="16"/>
      <c r="D13665" s="16"/>
      <c r="E13665" s="16"/>
      <c r="F13665" s="16"/>
    </row>
    <row r="13666" spans="1:6">
      <c r="A13666" s="231"/>
      <c r="B13666" s="16"/>
      <c r="C13666" s="16"/>
      <c r="D13666" s="16"/>
      <c r="E13666" s="16"/>
      <c r="F13666" s="16"/>
    </row>
    <row r="13667" spans="1:6">
      <c r="A13667" s="231"/>
      <c r="B13667" s="16"/>
      <c r="C13667" s="16"/>
      <c r="D13667" s="16"/>
      <c r="E13667" s="16"/>
      <c r="F13667" s="16"/>
    </row>
    <row r="13668" spans="1:6">
      <c r="A13668" s="231"/>
      <c r="B13668" s="16"/>
      <c r="C13668" s="16"/>
      <c r="D13668" s="16"/>
      <c r="E13668" s="16"/>
      <c r="F13668" s="16"/>
    </row>
    <row r="13669" spans="1:6">
      <c r="A13669" s="231"/>
      <c r="B13669" s="16"/>
      <c r="C13669" s="16"/>
      <c r="D13669" s="16"/>
      <c r="E13669" s="16"/>
      <c r="F13669" s="16"/>
    </row>
    <row r="13670" spans="1:6">
      <c r="A13670" s="231"/>
      <c r="B13670" s="16"/>
      <c r="C13670" s="16"/>
      <c r="D13670" s="16"/>
      <c r="E13670" s="16"/>
      <c r="F13670" s="16"/>
    </row>
    <row r="13671" spans="1:6">
      <c r="A13671" s="231"/>
      <c r="B13671" s="16"/>
      <c r="C13671" s="16"/>
      <c r="D13671" s="16"/>
      <c r="E13671" s="16"/>
      <c r="F13671" s="16"/>
    </row>
    <row r="13672" spans="1:6">
      <c r="A13672" s="231"/>
      <c r="B13672" s="16"/>
      <c r="C13672" s="16"/>
      <c r="D13672" s="16"/>
      <c r="E13672" s="16"/>
      <c r="F13672" s="16"/>
    </row>
    <row r="13673" spans="1:6">
      <c r="A13673" s="231"/>
      <c r="B13673" s="16"/>
      <c r="C13673" s="16"/>
      <c r="D13673" s="16"/>
      <c r="E13673" s="16"/>
      <c r="F13673" s="16"/>
    </row>
    <row r="13674" spans="1:6">
      <c r="A13674" s="231"/>
      <c r="B13674" s="16"/>
      <c r="C13674" s="16"/>
      <c r="D13674" s="16"/>
      <c r="E13674" s="16"/>
      <c r="F13674" s="16"/>
    </row>
    <row r="13675" spans="1:6">
      <c r="A13675" s="231"/>
      <c r="B13675" s="16"/>
      <c r="C13675" s="16"/>
      <c r="D13675" s="16"/>
      <c r="E13675" s="16"/>
      <c r="F13675" s="16"/>
    </row>
    <row r="13676" spans="1:6">
      <c r="A13676" s="231"/>
      <c r="B13676" s="16"/>
      <c r="C13676" s="16"/>
      <c r="D13676" s="16"/>
      <c r="E13676" s="16"/>
      <c r="F13676" s="16"/>
    </row>
    <row r="13677" spans="1:6">
      <c r="A13677" s="231"/>
      <c r="B13677" s="16"/>
      <c r="C13677" s="16"/>
      <c r="D13677" s="16"/>
      <c r="E13677" s="16"/>
      <c r="F13677" s="16"/>
    </row>
    <row r="13678" spans="1:6">
      <c r="A13678" s="231"/>
      <c r="B13678" s="16"/>
      <c r="C13678" s="16"/>
      <c r="D13678" s="16"/>
      <c r="E13678" s="16"/>
      <c r="F13678" s="16"/>
    </row>
    <row r="13679" spans="1:6">
      <c r="A13679" s="231"/>
      <c r="B13679" s="16"/>
      <c r="C13679" s="16"/>
      <c r="D13679" s="16"/>
      <c r="E13679" s="16"/>
      <c r="F13679" s="16"/>
    </row>
    <row r="13680" spans="1:6">
      <c r="A13680" s="231"/>
      <c r="B13680" s="16"/>
      <c r="C13680" s="16"/>
      <c r="D13680" s="16"/>
      <c r="E13680" s="16"/>
      <c r="F13680" s="16"/>
    </row>
    <row r="13681" spans="1:6">
      <c r="A13681" s="231"/>
      <c r="B13681" s="16"/>
      <c r="C13681" s="16"/>
      <c r="D13681" s="16"/>
      <c r="E13681" s="16"/>
      <c r="F13681" s="16"/>
    </row>
    <row r="13682" spans="1:6">
      <c r="A13682" s="231"/>
      <c r="B13682" s="16"/>
      <c r="C13682" s="16"/>
      <c r="D13682" s="16"/>
      <c r="E13682" s="16"/>
      <c r="F13682" s="16"/>
    </row>
    <row r="13683" spans="1:6">
      <c r="A13683" s="231"/>
      <c r="B13683" s="16"/>
      <c r="C13683" s="16"/>
      <c r="D13683" s="16"/>
      <c r="E13683" s="16"/>
      <c r="F13683" s="16"/>
    </row>
    <row r="13684" spans="1:6">
      <c r="A13684" s="231"/>
      <c r="B13684" s="16"/>
      <c r="C13684" s="16"/>
      <c r="D13684" s="16"/>
      <c r="E13684" s="16"/>
      <c r="F13684" s="16"/>
    </row>
    <row r="13685" spans="1:6">
      <c r="A13685" s="231"/>
      <c r="B13685" s="16"/>
      <c r="C13685" s="16"/>
      <c r="D13685" s="16"/>
      <c r="E13685" s="16"/>
      <c r="F13685" s="16"/>
    </row>
    <row r="13686" spans="1:6">
      <c r="A13686" s="231"/>
      <c r="B13686" s="16"/>
      <c r="C13686" s="16"/>
      <c r="D13686" s="16"/>
      <c r="E13686" s="16"/>
      <c r="F13686" s="16"/>
    </row>
    <row r="13687" spans="1:6">
      <c r="A13687" s="231"/>
      <c r="B13687" s="16"/>
      <c r="C13687" s="16"/>
      <c r="D13687" s="16"/>
      <c r="E13687" s="16"/>
      <c r="F13687" s="16"/>
    </row>
    <row r="13688" spans="1:6">
      <c r="A13688" s="231"/>
      <c r="B13688" s="16"/>
      <c r="C13688" s="16"/>
      <c r="D13688" s="16"/>
      <c r="E13688" s="16"/>
      <c r="F13688" s="16"/>
    </row>
    <row r="13689" spans="1:6">
      <c r="A13689" s="231"/>
      <c r="B13689" s="16"/>
      <c r="C13689" s="16"/>
      <c r="D13689" s="16"/>
      <c r="E13689" s="16"/>
      <c r="F13689" s="16"/>
    </row>
    <row r="13690" spans="1:6">
      <c r="A13690" s="231"/>
      <c r="B13690" s="16"/>
      <c r="C13690" s="16"/>
      <c r="D13690" s="16"/>
      <c r="E13690" s="16"/>
      <c r="F13690" s="16"/>
    </row>
    <row r="13691" spans="1:6">
      <c r="A13691" s="231"/>
      <c r="B13691" s="16"/>
      <c r="C13691" s="16"/>
      <c r="D13691" s="16"/>
      <c r="E13691" s="16"/>
      <c r="F13691" s="16"/>
    </row>
    <row r="13692" spans="1:6">
      <c r="A13692" s="231"/>
      <c r="B13692" s="16"/>
      <c r="C13692" s="16"/>
      <c r="D13692" s="16"/>
      <c r="E13692" s="16"/>
      <c r="F13692" s="16"/>
    </row>
    <row r="13693" spans="1:6">
      <c r="A13693" s="231"/>
      <c r="B13693" s="16"/>
      <c r="C13693" s="16"/>
      <c r="D13693" s="16"/>
      <c r="E13693" s="16"/>
      <c r="F13693" s="16"/>
    </row>
    <row r="13694" spans="1:6">
      <c r="A13694" s="231"/>
      <c r="B13694" s="16"/>
      <c r="C13694" s="16"/>
      <c r="D13694" s="16"/>
      <c r="E13694" s="16"/>
      <c r="F13694" s="16"/>
    </row>
    <row r="13695" spans="1:6">
      <c r="A13695" s="231"/>
      <c r="B13695" s="16"/>
      <c r="C13695" s="16"/>
      <c r="D13695" s="16"/>
      <c r="E13695" s="16"/>
      <c r="F13695" s="16"/>
    </row>
    <row r="13696" spans="1:6">
      <c r="A13696" s="231"/>
      <c r="B13696" s="16"/>
      <c r="C13696" s="16"/>
      <c r="D13696" s="16"/>
      <c r="E13696" s="16"/>
      <c r="F13696" s="16"/>
    </row>
    <row r="13697" spans="1:6">
      <c r="A13697" s="231"/>
      <c r="B13697" s="16"/>
      <c r="C13697" s="16"/>
      <c r="D13697" s="16"/>
      <c r="E13697" s="16"/>
      <c r="F13697" s="16"/>
    </row>
    <row r="13698" spans="1:6">
      <c r="A13698" s="231"/>
      <c r="B13698" s="16"/>
      <c r="C13698" s="16"/>
      <c r="D13698" s="16"/>
      <c r="E13698" s="16"/>
      <c r="F13698" s="16"/>
    </row>
    <row r="13699" spans="1:6">
      <c r="A13699" s="231"/>
      <c r="B13699" s="16"/>
      <c r="C13699" s="16"/>
      <c r="D13699" s="16"/>
      <c r="E13699" s="16"/>
      <c r="F13699" s="16"/>
    </row>
    <row r="13700" spans="1:6">
      <c r="A13700" s="231"/>
      <c r="B13700" s="16"/>
      <c r="C13700" s="16"/>
      <c r="D13700" s="16"/>
      <c r="E13700" s="16"/>
      <c r="F13700" s="16"/>
    </row>
    <row r="13701" spans="1:6">
      <c r="A13701" s="231"/>
      <c r="B13701" s="16"/>
      <c r="C13701" s="16"/>
      <c r="D13701" s="16"/>
      <c r="E13701" s="16"/>
      <c r="F13701" s="16"/>
    </row>
    <row r="13702" spans="1:6">
      <c r="A13702" s="231"/>
      <c r="B13702" s="16"/>
      <c r="C13702" s="16"/>
      <c r="D13702" s="16"/>
      <c r="E13702" s="16"/>
      <c r="F13702" s="16"/>
    </row>
    <row r="13703" spans="1:6">
      <c r="A13703" s="231"/>
      <c r="B13703" s="16"/>
      <c r="C13703" s="16"/>
      <c r="D13703" s="16"/>
      <c r="E13703" s="16"/>
      <c r="F13703" s="16"/>
    </row>
    <row r="13704" spans="1:6">
      <c r="A13704" s="231"/>
      <c r="B13704" s="16"/>
      <c r="C13704" s="16"/>
      <c r="D13704" s="16"/>
      <c r="E13704" s="16"/>
      <c r="F13704" s="16"/>
    </row>
    <row r="13705" spans="1:6">
      <c r="A13705" s="231"/>
      <c r="B13705" s="16"/>
      <c r="C13705" s="16"/>
      <c r="D13705" s="16"/>
      <c r="E13705" s="16"/>
      <c r="F13705" s="16"/>
    </row>
    <row r="13706" spans="1:6">
      <c r="A13706" s="231"/>
      <c r="B13706" s="16"/>
      <c r="C13706" s="16"/>
      <c r="D13706" s="16"/>
      <c r="E13706" s="16"/>
      <c r="F13706" s="16"/>
    </row>
    <row r="13707" spans="1:6">
      <c r="A13707" s="231"/>
      <c r="B13707" s="16"/>
      <c r="C13707" s="16"/>
      <c r="D13707" s="16"/>
      <c r="E13707" s="16"/>
      <c r="F13707" s="16"/>
    </row>
    <row r="13708" spans="1:6">
      <c r="A13708" s="231"/>
      <c r="B13708" s="16"/>
      <c r="C13708" s="16"/>
      <c r="D13708" s="16"/>
      <c r="E13708" s="16"/>
      <c r="F13708" s="16"/>
    </row>
    <row r="13709" spans="1:6">
      <c r="A13709" s="231"/>
      <c r="B13709" s="16"/>
      <c r="C13709" s="16"/>
      <c r="D13709" s="16"/>
      <c r="E13709" s="16"/>
      <c r="F13709" s="16"/>
    </row>
    <row r="13710" spans="1:6">
      <c r="A13710" s="231"/>
      <c r="B13710" s="16"/>
      <c r="C13710" s="16"/>
      <c r="D13710" s="16"/>
      <c r="E13710" s="16"/>
      <c r="F13710" s="16"/>
    </row>
    <row r="13711" spans="1:6">
      <c r="A13711" s="231"/>
      <c r="B13711" s="16"/>
      <c r="C13711" s="16"/>
      <c r="D13711" s="16"/>
      <c r="E13711" s="16"/>
      <c r="F13711" s="16"/>
    </row>
    <row r="13712" spans="1:6">
      <c r="A13712" s="231"/>
      <c r="B13712" s="16"/>
      <c r="C13712" s="16"/>
      <c r="D13712" s="16"/>
      <c r="E13712" s="16"/>
      <c r="F13712" s="16"/>
    </row>
    <row r="13713" spans="1:6">
      <c r="A13713" s="231"/>
      <c r="B13713" s="16"/>
      <c r="C13713" s="16"/>
      <c r="D13713" s="16"/>
      <c r="E13713" s="16"/>
      <c r="F13713" s="16"/>
    </row>
    <row r="13714" spans="1:6">
      <c r="A13714" s="231"/>
      <c r="B13714" s="16"/>
      <c r="C13714" s="16"/>
      <c r="D13714" s="16"/>
      <c r="E13714" s="16"/>
      <c r="F13714" s="16"/>
    </row>
    <row r="13715" spans="1:6">
      <c r="A13715" s="231"/>
      <c r="B13715" s="16"/>
      <c r="C13715" s="16"/>
      <c r="D13715" s="16"/>
      <c r="E13715" s="16"/>
      <c r="F13715" s="16"/>
    </row>
    <row r="13716" spans="1:6">
      <c r="A13716" s="231"/>
      <c r="B13716" s="16"/>
      <c r="C13716" s="16"/>
      <c r="D13716" s="16"/>
      <c r="E13716" s="16"/>
      <c r="F13716" s="16"/>
    </row>
    <row r="13717" spans="1:6">
      <c r="A13717" s="231"/>
      <c r="B13717" s="16"/>
      <c r="C13717" s="16"/>
      <c r="D13717" s="16"/>
      <c r="E13717" s="16"/>
      <c r="F13717" s="16"/>
    </row>
    <row r="13718" spans="1:6">
      <c r="A13718" s="231"/>
      <c r="B13718" s="16"/>
      <c r="C13718" s="16"/>
      <c r="D13718" s="16"/>
      <c r="E13718" s="16"/>
      <c r="F13718" s="16"/>
    </row>
    <row r="13719" spans="1:6">
      <c r="A13719" s="231"/>
      <c r="B13719" s="16"/>
      <c r="C13719" s="16"/>
      <c r="D13719" s="16"/>
      <c r="E13719" s="16"/>
      <c r="F13719" s="16"/>
    </row>
    <row r="13720" spans="1:6">
      <c r="A13720" s="231"/>
      <c r="B13720" s="16"/>
      <c r="C13720" s="16"/>
      <c r="D13720" s="16"/>
      <c r="E13720" s="16"/>
      <c r="F13720" s="16"/>
    </row>
    <row r="13721" spans="1:6">
      <c r="A13721" s="231"/>
      <c r="B13721" s="16"/>
      <c r="C13721" s="16"/>
      <c r="D13721" s="16"/>
      <c r="E13721" s="16"/>
      <c r="F13721" s="16"/>
    </row>
    <row r="13722" spans="1:6">
      <c r="A13722" s="231"/>
      <c r="B13722" s="16"/>
      <c r="C13722" s="16"/>
      <c r="D13722" s="16"/>
      <c r="E13722" s="16"/>
      <c r="F13722" s="16"/>
    </row>
    <row r="13723" spans="1:6">
      <c r="A13723" s="231"/>
      <c r="B13723" s="16"/>
      <c r="C13723" s="16"/>
      <c r="D13723" s="16"/>
      <c r="E13723" s="16"/>
      <c r="F13723" s="16"/>
    </row>
    <row r="13724" spans="1:6">
      <c r="A13724" s="231"/>
      <c r="B13724" s="16"/>
      <c r="C13724" s="16"/>
      <c r="D13724" s="16"/>
      <c r="E13724" s="16"/>
      <c r="F13724" s="16"/>
    </row>
    <row r="13725" spans="1:6">
      <c r="A13725" s="231"/>
      <c r="B13725" s="16"/>
      <c r="C13725" s="16"/>
      <c r="D13725" s="16"/>
      <c r="E13725" s="16"/>
      <c r="F13725" s="16"/>
    </row>
    <row r="13726" spans="1:6">
      <c r="A13726" s="231"/>
      <c r="B13726" s="16"/>
      <c r="C13726" s="16"/>
      <c r="D13726" s="16"/>
      <c r="E13726" s="16"/>
      <c r="F13726" s="16"/>
    </row>
    <row r="13727" spans="1:6">
      <c r="A13727" s="231"/>
      <c r="B13727" s="16"/>
      <c r="C13727" s="16"/>
      <c r="D13727" s="16"/>
      <c r="E13727" s="16"/>
      <c r="F13727" s="16"/>
    </row>
    <row r="13728" spans="1:6">
      <c r="A13728" s="231"/>
      <c r="B13728" s="16"/>
      <c r="C13728" s="16"/>
      <c r="D13728" s="16"/>
      <c r="E13728" s="16"/>
      <c r="F13728" s="16"/>
    </row>
    <row r="13729" spans="1:6">
      <c r="A13729" s="231"/>
      <c r="B13729" s="16"/>
      <c r="C13729" s="16"/>
      <c r="D13729" s="16"/>
      <c r="E13729" s="16"/>
      <c r="F13729" s="16"/>
    </row>
    <row r="13730" spans="1:6">
      <c r="A13730" s="231"/>
      <c r="B13730" s="16"/>
      <c r="C13730" s="16"/>
      <c r="D13730" s="16"/>
      <c r="E13730" s="16"/>
      <c r="F13730" s="16"/>
    </row>
    <row r="13731" spans="1:6">
      <c r="A13731" s="231"/>
      <c r="B13731" s="16"/>
      <c r="C13731" s="16"/>
      <c r="D13731" s="16"/>
      <c r="E13731" s="16"/>
      <c r="F13731" s="16"/>
    </row>
    <row r="13732" spans="1:6">
      <c r="A13732" s="231"/>
      <c r="B13732" s="16"/>
      <c r="C13732" s="16"/>
      <c r="D13732" s="16"/>
      <c r="E13732" s="16"/>
      <c r="F13732" s="16"/>
    </row>
    <row r="13733" spans="1:6">
      <c r="A13733" s="231"/>
      <c r="B13733" s="16"/>
      <c r="C13733" s="16"/>
      <c r="D13733" s="16"/>
      <c r="E13733" s="16"/>
      <c r="F13733" s="16"/>
    </row>
    <row r="13734" spans="1:6">
      <c r="A13734" s="231"/>
      <c r="B13734" s="16"/>
      <c r="C13734" s="16"/>
      <c r="D13734" s="16"/>
      <c r="E13734" s="16"/>
      <c r="F13734" s="16"/>
    </row>
    <row r="13735" spans="1:6">
      <c r="A13735" s="231"/>
      <c r="B13735" s="16"/>
      <c r="C13735" s="16"/>
      <c r="D13735" s="16"/>
      <c r="E13735" s="16"/>
      <c r="F13735" s="16"/>
    </row>
    <row r="13736" spans="1:6">
      <c r="A13736" s="231"/>
      <c r="B13736" s="16"/>
      <c r="C13736" s="16"/>
      <c r="D13736" s="16"/>
      <c r="E13736" s="16"/>
      <c r="F13736" s="16"/>
    </row>
    <row r="13737" spans="1:6">
      <c r="A13737" s="231"/>
      <c r="B13737" s="16"/>
      <c r="C13737" s="16"/>
      <c r="D13737" s="16"/>
      <c r="E13737" s="16"/>
      <c r="F13737" s="16"/>
    </row>
    <row r="13738" spans="1:6">
      <c r="A13738" s="231"/>
      <c r="B13738" s="16"/>
      <c r="C13738" s="16"/>
      <c r="D13738" s="16"/>
      <c r="E13738" s="16"/>
      <c r="F13738" s="16"/>
    </row>
    <row r="13739" spans="1:6">
      <c r="A13739" s="231"/>
      <c r="B13739" s="16"/>
      <c r="C13739" s="16"/>
      <c r="D13739" s="16"/>
      <c r="E13739" s="16"/>
      <c r="F13739" s="16"/>
    </row>
    <row r="13740" spans="1:6">
      <c r="A13740" s="231"/>
      <c r="B13740" s="16"/>
      <c r="C13740" s="16"/>
      <c r="D13740" s="16"/>
      <c r="E13740" s="16"/>
      <c r="F13740" s="16"/>
    </row>
    <row r="13741" spans="1:6">
      <c r="A13741" s="231"/>
      <c r="B13741" s="16"/>
      <c r="C13741" s="16"/>
      <c r="D13741" s="16"/>
      <c r="E13741" s="16"/>
      <c r="F13741" s="16"/>
    </row>
    <row r="13742" spans="1:6">
      <c r="A13742" s="231"/>
      <c r="B13742" s="16"/>
      <c r="C13742" s="16"/>
      <c r="D13742" s="16"/>
      <c r="E13742" s="16"/>
      <c r="F13742" s="16"/>
    </row>
    <row r="13743" spans="1:6">
      <c r="A13743" s="231"/>
      <c r="B13743" s="16"/>
      <c r="C13743" s="16"/>
      <c r="D13743" s="16"/>
      <c r="E13743" s="16"/>
      <c r="F13743" s="16"/>
    </row>
    <row r="13744" spans="1:6">
      <c r="A13744" s="231"/>
      <c r="B13744" s="16"/>
      <c r="C13744" s="16"/>
      <c r="D13744" s="16"/>
      <c r="E13744" s="16"/>
      <c r="F13744" s="16"/>
    </row>
    <row r="13745" spans="1:6">
      <c r="A13745" s="231"/>
      <c r="B13745" s="16"/>
      <c r="C13745" s="16"/>
      <c r="D13745" s="16"/>
      <c r="E13745" s="16"/>
      <c r="F13745" s="16"/>
    </row>
    <row r="13746" spans="1:6">
      <c r="A13746" s="231"/>
      <c r="B13746" s="16"/>
      <c r="C13746" s="16"/>
      <c r="D13746" s="16"/>
      <c r="E13746" s="16"/>
      <c r="F13746" s="16"/>
    </row>
    <row r="13747" spans="1:6">
      <c r="A13747" s="231"/>
      <c r="B13747" s="16"/>
      <c r="C13747" s="16"/>
      <c r="D13747" s="16"/>
      <c r="E13747" s="16"/>
      <c r="F13747" s="16"/>
    </row>
    <row r="13748" spans="1:6">
      <c r="A13748" s="231"/>
      <c r="B13748" s="16"/>
      <c r="C13748" s="16"/>
      <c r="D13748" s="16"/>
      <c r="E13748" s="16"/>
      <c r="F13748" s="16"/>
    </row>
    <row r="13749" spans="1:6">
      <c r="A13749" s="231"/>
      <c r="B13749" s="16"/>
      <c r="C13749" s="16"/>
      <c r="D13749" s="16"/>
      <c r="E13749" s="16"/>
      <c r="F13749" s="16"/>
    </row>
    <row r="13750" spans="1:6">
      <c r="A13750" s="231"/>
      <c r="B13750" s="16"/>
      <c r="C13750" s="16"/>
      <c r="D13750" s="16"/>
      <c r="E13750" s="16"/>
      <c r="F13750" s="16"/>
    </row>
    <row r="13751" spans="1:6">
      <c r="A13751" s="231"/>
      <c r="B13751" s="16"/>
      <c r="C13751" s="16"/>
      <c r="D13751" s="16"/>
      <c r="E13751" s="16"/>
      <c r="F13751" s="16"/>
    </row>
    <row r="13752" spans="1:6">
      <c r="A13752" s="231"/>
      <c r="B13752" s="16"/>
      <c r="C13752" s="16"/>
      <c r="D13752" s="16"/>
      <c r="E13752" s="16"/>
      <c r="F13752" s="16"/>
    </row>
    <row r="13753" spans="1:6">
      <c r="A13753" s="231"/>
      <c r="B13753" s="16"/>
      <c r="C13753" s="16"/>
      <c r="D13753" s="16"/>
      <c r="E13753" s="16"/>
      <c r="F13753" s="16"/>
    </row>
    <row r="13754" spans="1:6">
      <c r="A13754" s="231"/>
      <c r="B13754" s="16"/>
      <c r="C13754" s="16"/>
      <c r="D13754" s="16"/>
      <c r="E13754" s="16"/>
      <c r="F13754" s="16"/>
    </row>
    <row r="13755" spans="1:6">
      <c r="A13755" s="231"/>
      <c r="B13755" s="16"/>
      <c r="C13755" s="16"/>
      <c r="D13755" s="16"/>
      <c r="E13755" s="16"/>
      <c r="F13755" s="16"/>
    </row>
    <row r="13756" spans="1:6">
      <c r="A13756" s="231"/>
      <c r="B13756" s="16"/>
      <c r="C13756" s="16"/>
      <c r="D13756" s="16"/>
      <c r="E13756" s="16"/>
      <c r="F13756" s="16"/>
    </row>
    <row r="13757" spans="1:6">
      <c r="A13757" s="231"/>
      <c r="B13757" s="16"/>
      <c r="C13757" s="16"/>
      <c r="D13757" s="16"/>
      <c r="E13757" s="16"/>
      <c r="F13757" s="16"/>
    </row>
    <row r="13758" spans="1:6">
      <c r="A13758" s="231"/>
      <c r="B13758" s="16"/>
      <c r="C13758" s="16"/>
      <c r="D13758" s="16"/>
      <c r="E13758" s="16"/>
      <c r="F13758" s="16"/>
    </row>
    <row r="13759" spans="1:6">
      <c r="A13759" s="231"/>
      <c r="B13759" s="16"/>
      <c r="C13759" s="16"/>
      <c r="D13759" s="16"/>
      <c r="E13759" s="16"/>
      <c r="F13759" s="16"/>
    </row>
    <row r="13760" spans="1:6">
      <c r="A13760" s="231"/>
      <c r="B13760" s="16"/>
      <c r="C13760" s="16"/>
      <c r="D13760" s="16"/>
      <c r="E13760" s="16"/>
      <c r="F13760" s="16"/>
    </row>
    <row r="13761" spans="1:6">
      <c r="A13761" s="231"/>
      <c r="B13761" s="16"/>
      <c r="C13761" s="16"/>
      <c r="D13761" s="16"/>
      <c r="E13761" s="16"/>
      <c r="F13761" s="16"/>
    </row>
    <row r="13762" spans="1:6">
      <c r="A13762" s="231"/>
      <c r="B13762" s="16"/>
      <c r="C13762" s="16"/>
      <c r="D13762" s="16"/>
      <c r="E13762" s="16"/>
      <c r="F13762" s="16"/>
    </row>
    <row r="13763" spans="1:6">
      <c r="A13763" s="231"/>
      <c r="B13763" s="16"/>
      <c r="C13763" s="16"/>
      <c r="D13763" s="16"/>
      <c r="E13763" s="16"/>
      <c r="F13763" s="16"/>
    </row>
    <row r="13764" spans="1:6">
      <c r="A13764" s="231"/>
      <c r="B13764" s="16"/>
      <c r="C13764" s="16"/>
      <c r="D13764" s="16"/>
      <c r="E13764" s="16"/>
      <c r="F13764" s="16"/>
    </row>
    <row r="13765" spans="1:6">
      <c r="A13765" s="231"/>
      <c r="B13765" s="16"/>
      <c r="C13765" s="16"/>
      <c r="D13765" s="16"/>
      <c r="E13765" s="16"/>
      <c r="F13765" s="16"/>
    </row>
    <row r="13766" spans="1:6">
      <c r="A13766" s="231"/>
      <c r="B13766" s="16"/>
      <c r="C13766" s="16"/>
      <c r="D13766" s="16"/>
      <c r="E13766" s="16"/>
      <c r="F13766" s="16"/>
    </row>
    <row r="13767" spans="1:6">
      <c r="A13767" s="231"/>
      <c r="B13767" s="16"/>
      <c r="C13767" s="16"/>
      <c r="D13767" s="16"/>
      <c r="E13767" s="16"/>
      <c r="F13767" s="16"/>
    </row>
    <row r="13768" spans="1:6">
      <c r="A13768" s="231"/>
      <c r="B13768" s="16"/>
      <c r="C13768" s="16"/>
      <c r="D13768" s="16"/>
      <c r="E13768" s="16"/>
      <c r="F13768" s="16"/>
    </row>
    <row r="13769" spans="1:6">
      <c r="A13769" s="231"/>
      <c r="B13769" s="16"/>
      <c r="C13769" s="16"/>
      <c r="D13769" s="16"/>
      <c r="E13769" s="16"/>
      <c r="F13769" s="16"/>
    </row>
    <row r="13770" spans="1:6">
      <c r="A13770" s="231"/>
      <c r="B13770" s="16"/>
      <c r="C13770" s="16"/>
      <c r="D13770" s="16"/>
      <c r="E13770" s="16"/>
      <c r="F13770" s="16"/>
    </row>
    <row r="13771" spans="1:6">
      <c r="A13771" s="231"/>
      <c r="B13771" s="16"/>
      <c r="C13771" s="16"/>
      <c r="D13771" s="16"/>
      <c r="E13771" s="16"/>
      <c r="F13771" s="16"/>
    </row>
    <row r="13772" spans="1:6">
      <c r="A13772" s="231"/>
      <c r="B13772" s="16"/>
      <c r="C13772" s="16"/>
      <c r="D13772" s="16"/>
      <c r="E13772" s="16"/>
      <c r="F13772" s="16"/>
    </row>
    <row r="13773" spans="1:6">
      <c r="A13773" s="231"/>
      <c r="B13773" s="16"/>
      <c r="C13773" s="16"/>
      <c r="D13773" s="16"/>
      <c r="E13773" s="16"/>
      <c r="F13773" s="16"/>
    </row>
    <row r="13774" spans="1:6">
      <c r="A13774" s="231"/>
      <c r="B13774" s="16"/>
      <c r="C13774" s="16"/>
      <c r="D13774" s="16"/>
      <c r="E13774" s="16"/>
      <c r="F13774" s="16"/>
    </row>
    <row r="13775" spans="1:6">
      <c r="A13775" s="231"/>
      <c r="B13775" s="16"/>
      <c r="C13775" s="16"/>
      <c r="D13775" s="16"/>
      <c r="E13775" s="16"/>
      <c r="F13775" s="16"/>
    </row>
    <row r="13776" spans="1:6">
      <c r="A13776" s="231"/>
      <c r="B13776" s="16"/>
      <c r="C13776" s="16"/>
      <c r="D13776" s="16"/>
      <c r="E13776" s="16"/>
      <c r="F13776" s="16"/>
    </row>
    <row r="13777" spans="1:6">
      <c r="A13777" s="231"/>
      <c r="B13777" s="16"/>
      <c r="C13777" s="16"/>
      <c r="D13777" s="16"/>
      <c r="E13777" s="16"/>
      <c r="F13777" s="16"/>
    </row>
    <row r="13778" spans="1:6">
      <c r="A13778" s="231"/>
      <c r="B13778" s="16"/>
      <c r="C13778" s="16"/>
      <c r="D13778" s="16"/>
      <c r="E13778" s="16"/>
      <c r="F13778" s="16"/>
    </row>
    <row r="13779" spans="1:6">
      <c r="A13779" s="231"/>
      <c r="B13779" s="16"/>
      <c r="C13779" s="16"/>
      <c r="D13779" s="16"/>
      <c r="E13779" s="16"/>
      <c r="F13779" s="16"/>
    </row>
    <row r="13780" spans="1:6">
      <c r="A13780" s="231"/>
      <c r="B13780" s="16"/>
      <c r="C13780" s="16"/>
      <c r="D13780" s="16"/>
      <c r="E13780" s="16"/>
      <c r="F13780" s="16"/>
    </row>
    <row r="13781" spans="1:6">
      <c r="A13781" s="231"/>
      <c r="B13781" s="16"/>
      <c r="C13781" s="16"/>
      <c r="D13781" s="16"/>
      <c r="E13781" s="16"/>
      <c r="F13781" s="16"/>
    </row>
    <row r="13782" spans="1:6">
      <c r="A13782" s="231"/>
      <c r="B13782" s="16"/>
      <c r="C13782" s="16"/>
      <c r="D13782" s="16"/>
      <c r="E13782" s="16"/>
      <c r="F13782" s="16"/>
    </row>
    <row r="13783" spans="1:6">
      <c r="A13783" s="231"/>
      <c r="B13783" s="16"/>
      <c r="C13783" s="16"/>
      <c r="D13783" s="16"/>
      <c r="E13783" s="16"/>
      <c r="F13783" s="16"/>
    </row>
    <row r="13784" spans="1:6">
      <c r="A13784" s="231"/>
      <c r="B13784" s="16"/>
      <c r="C13784" s="16"/>
      <c r="D13784" s="16"/>
      <c r="E13784" s="16"/>
      <c r="F13784" s="16"/>
    </row>
    <row r="13785" spans="1:6">
      <c r="A13785" s="231"/>
      <c r="B13785" s="16"/>
      <c r="C13785" s="16"/>
      <c r="D13785" s="16"/>
      <c r="E13785" s="16"/>
      <c r="F13785" s="16"/>
    </row>
    <row r="13786" spans="1:6">
      <c r="A13786" s="231"/>
      <c r="B13786" s="16"/>
      <c r="C13786" s="16"/>
      <c r="D13786" s="16"/>
      <c r="E13786" s="16"/>
      <c r="F13786" s="16"/>
    </row>
    <row r="13787" spans="1:6">
      <c r="A13787" s="231"/>
      <c r="B13787" s="16"/>
      <c r="C13787" s="16"/>
      <c r="D13787" s="16"/>
      <c r="E13787" s="16"/>
      <c r="F13787" s="16"/>
    </row>
    <row r="13788" spans="1:6">
      <c r="A13788" s="231"/>
      <c r="B13788" s="16"/>
      <c r="C13788" s="16"/>
      <c r="D13788" s="16"/>
      <c r="E13788" s="16"/>
      <c r="F13788" s="16"/>
    </row>
    <row r="13789" spans="1:6">
      <c r="A13789" s="231"/>
      <c r="B13789" s="16"/>
      <c r="C13789" s="16"/>
      <c r="D13789" s="16"/>
      <c r="E13789" s="16"/>
      <c r="F13789" s="16"/>
    </row>
    <row r="13790" spans="1:6">
      <c r="A13790" s="231"/>
      <c r="B13790" s="16"/>
      <c r="C13790" s="16"/>
      <c r="D13790" s="16"/>
      <c r="E13790" s="16"/>
      <c r="F13790" s="16"/>
    </row>
    <row r="13791" spans="1:6">
      <c r="A13791" s="231"/>
      <c r="B13791" s="16"/>
      <c r="C13791" s="16"/>
      <c r="D13791" s="16"/>
      <c r="E13791" s="16"/>
      <c r="F13791" s="16"/>
    </row>
    <row r="13792" spans="1:6">
      <c r="A13792" s="231"/>
      <c r="B13792" s="16"/>
      <c r="C13792" s="16"/>
      <c r="D13792" s="16"/>
      <c r="E13792" s="16"/>
      <c r="F13792" s="16"/>
    </row>
    <row r="13793" spans="1:6">
      <c r="A13793" s="231"/>
      <c r="B13793" s="16"/>
      <c r="C13793" s="16"/>
      <c r="D13793" s="16"/>
      <c r="E13793" s="16"/>
      <c r="F13793" s="16"/>
    </row>
    <row r="13794" spans="1:6">
      <c r="A13794" s="231"/>
      <c r="B13794" s="16"/>
      <c r="C13794" s="16"/>
      <c r="D13794" s="16"/>
      <c r="E13794" s="16"/>
      <c r="F13794" s="16"/>
    </row>
    <row r="13795" spans="1:6">
      <c r="A13795" s="231"/>
      <c r="B13795" s="16"/>
      <c r="C13795" s="16"/>
      <c r="D13795" s="16"/>
      <c r="E13795" s="16"/>
      <c r="F13795" s="16"/>
    </row>
    <row r="13796" spans="1:6">
      <c r="A13796" s="231"/>
      <c r="B13796" s="16"/>
      <c r="C13796" s="16"/>
      <c r="D13796" s="16"/>
      <c r="E13796" s="16"/>
      <c r="F13796" s="16"/>
    </row>
    <row r="13797" spans="1:6">
      <c r="A13797" s="231"/>
      <c r="B13797" s="16"/>
      <c r="C13797" s="16"/>
      <c r="D13797" s="16"/>
      <c r="E13797" s="16"/>
      <c r="F13797" s="16"/>
    </row>
    <row r="13798" spans="1:6">
      <c r="A13798" s="231"/>
      <c r="B13798" s="16"/>
      <c r="C13798" s="16"/>
      <c r="D13798" s="16"/>
      <c r="E13798" s="16"/>
      <c r="F13798" s="16"/>
    </row>
    <row r="13799" spans="1:6">
      <c r="A13799" s="231"/>
      <c r="B13799" s="16"/>
      <c r="C13799" s="16"/>
      <c r="D13799" s="16"/>
      <c r="E13799" s="16"/>
      <c r="F13799" s="16"/>
    </row>
    <row r="13800" spans="1:6">
      <c r="A13800" s="231"/>
      <c r="B13800" s="16"/>
      <c r="C13800" s="16"/>
      <c r="D13800" s="16"/>
      <c r="E13800" s="16"/>
      <c r="F13800" s="16"/>
    </row>
    <row r="13801" spans="1:6">
      <c r="A13801" s="231"/>
      <c r="B13801" s="16"/>
      <c r="C13801" s="16"/>
      <c r="D13801" s="16"/>
      <c r="E13801" s="16"/>
      <c r="F13801" s="16"/>
    </row>
    <row r="13802" spans="1:6">
      <c r="A13802" s="231"/>
      <c r="B13802" s="16"/>
      <c r="C13802" s="16"/>
      <c r="D13802" s="16"/>
      <c r="E13802" s="16"/>
      <c r="F13802" s="16"/>
    </row>
    <row r="13803" spans="1:6">
      <c r="A13803" s="231"/>
      <c r="B13803" s="16"/>
      <c r="C13803" s="16"/>
      <c r="D13803" s="16"/>
      <c r="E13803" s="16"/>
      <c r="F13803" s="16"/>
    </row>
    <row r="13804" spans="1:6">
      <c r="A13804" s="231"/>
      <c r="B13804" s="16"/>
      <c r="C13804" s="16"/>
      <c r="D13804" s="16"/>
      <c r="E13804" s="16"/>
      <c r="F13804" s="16"/>
    </row>
    <row r="13805" spans="1:6">
      <c r="A13805" s="231"/>
      <c r="B13805" s="16"/>
      <c r="C13805" s="16"/>
      <c r="D13805" s="16"/>
      <c r="E13805" s="16"/>
      <c r="F13805" s="16"/>
    </row>
    <row r="13806" spans="1:6">
      <c r="A13806" s="231"/>
      <c r="B13806" s="16"/>
      <c r="C13806" s="16"/>
      <c r="D13806" s="16"/>
      <c r="E13806" s="16"/>
      <c r="F13806" s="16"/>
    </row>
    <row r="13807" spans="1:6">
      <c r="A13807" s="231"/>
      <c r="B13807" s="16"/>
      <c r="C13807" s="16"/>
      <c r="D13807" s="16"/>
      <c r="E13807" s="16"/>
      <c r="F13807" s="16"/>
    </row>
    <row r="13808" spans="1:6">
      <c r="A13808" s="231"/>
      <c r="B13808" s="16"/>
      <c r="C13808" s="16"/>
      <c r="D13808" s="16"/>
      <c r="E13808" s="16"/>
      <c r="F13808" s="16"/>
    </row>
    <row r="13809" spans="1:6">
      <c r="A13809" s="231"/>
      <c r="B13809" s="16"/>
      <c r="C13809" s="16"/>
      <c r="D13809" s="16"/>
      <c r="E13809" s="16"/>
      <c r="F13809" s="16"/>
    </row>
    <row r="13810" spans="1:6">
      <c r="A13810" s="231"/>
      <c r="B13810" s="16"/>
      <c r="C13810" s="16"/>
      <c r="D13810" s="16"/>
      <c r="E13810" s="16"/>
      <c r="F13810" s="16"/>
    </row>
    <row r="13811" spans="1:6">
      <c r="A13811" s="231"/>
      <c r="B13811" s="16"/>
      <c r="C13811" s="16"/>
      <c r="D13811" s="16"/>
      <c r="E13811" s="16"/>
      <c r="F13811" s="16"/>
    </row>
    <row r="13812" spans="1:6">
      <c r="A13812" s="231"/>
      <c r="B13812" s="16"/>
      <c r="C13812" s="16"/>
      <c r="D13812" s="16"/>
      <c r="E13812" s="16"/>
      <c r="F13812" s="16"/>
    </row>
    <row r="13813" spans="1:6">
      <c r="A13813" s="231"/>
      <c r="B13813" s="16"/>
      <c r="C13813" s="16"/>
      <c r="D13813" s="16"/>
      <c r="E13813" s="16"/>
      <c r="F13813" s="16"/>
    </row>
    <row r="13814" spans="1:6">
      <c r="A13814" s="231"/>
      <c r="B13814" s="16"/>
      <c r="C13814" s="16"/>
      <c r="D13814" s="16"/>
      <c r="E13814" s="16"/>
      <c r="F13814" s="16"/>
    </row>
    <row r="13815" spans="1:6">
      <c r="A13815" s="231"/>
      <c r="B13815" s="16"/>
      <c r="C13815" s="16"/>
      <c r="D13815" s="16"/>
      <c r="E13815" s="16"/>
      <c r="F13815" s="16"/>
    </row>
    <row r="13816" spans="1:6">
      <c r="A13816" s="231"/>
      <c r="B13816" s="16"/>
      <c r="C13816" s="16"/>
      <c r="D13816" s="16"/>
      <c r="E13816" s="16"/>
      <c r="F13816" s="16"/>
    </row>
    <row r="13817" spans="1:6">
      <c r="A13817" s="231"/>
      <c r="B13817" s="16"/>
      <c r="C13817" s="16"/>
      <c r="D13817" s="16"/>
      <c r="E13817" s="16"/>
      <c r="F13817" s="16"/>
    </row>
    <row r="13818" spans="1:6">
      <c r="A13818" s="231"/>
      <c r="B13818" s="16"/>
      <c r="C13818" s="16"/>
      <c r="D13818" s="16"/>
      <c r="E13818" s="16"/>
      <c r="F13818" s="16"/>
    </row>
    <row r="13819" spans="1:6">
      <c r="A13819" s="231"/>
      <c r="B13819" s="16"/>
      <c r="C13819" s="16"/>
      <c r="D13819" s="16"/>
      <c r="E13819" s="16"/>
      <c r="F13819" s="16"/>
    </row>
    <row r="13820" spans="1:6">
      <c r="A13820" s="231"/>
      <c r="B13820" s="16"/>
      <c r="C13820" s="16"/>
      <c r="D13820" s="16"/>
      <c r="E13820" s="16"/>
      <c r="F13820" s="16"/>
    </row>
    <row r="13821" spans="1:6">
      <c r="A13821" s="231"/>
      <c r="B13821" s="16"/>
      <c r="C13821" s="16"/>
      <c r="D13821" s="16"/>
      <c r="E13821" s="16"/>
      <c r="F13821" s="16"/>
    </row>
    <row r="13822" spans="1:6">
      <c r="A13822" s="231"/>
      <c r="B13822" s="16"/>
      <c r="C13822" s="16"/>
      <c r="D13822" s="16"/>
      <c r="E13822" s="16"/>
      <c r="F13822" s="16"/>
    </row>
    <row r="13823" spans="1:6">
      <c r="A13823" s="231"/>
      <c r="B13823" s="16"/>
      <c r="C13823" s="16"/>
      <c r="D13823" s="16"/>
      <c r="E13823" s="16"/>
      <c r="F13823" s="16"/>
    </row>
    <row r="13824" spans="1:6">
      <c r="A13824" s="231"/>
      <c r="B13824" s="16"/>
      <c r="C13824" s="16"/>
      <c r="D13824" s="16"/>
      <c r="E13824" s="16"/>
      <c r="F13824" s="16"/>
    </row>
    <row r="13825" spans="1:6">
      <c r="A13825" s="231"/>
      <c r="B13825" s="16"/>
      <c r="C13825" s="16"/>
      <c r="D13825" s="16"/>
      <c r="E13825" s="16"/>
      <c r="F13825" s="16"/>
    </row>
    <row r="13826" spans="1:6">
      <c r="A13826" s="231"/>
      <c r="B13826" s="16"/>
      <c r="C13826" s="16"/>
      <c r="D13826" s="16"/>
      <c r="E13826" s="16"/>
      <c r="F13826" s="16"/>
    </row>
    <row r="13827" spans="1:6">
      <c r="A13827" s="231"/>
      <c r="B13827" s="16"/>
      <c r="C13827" s="16"/>
      <c r="D13827" s="16"/>
      <c r="E13827" s="16"/>
      <c r="F13827" s="16"/>
    </row>
    <row r="13828" spans="1:6">
      <c r="A13828" s="231"/>
      <c r="B13828" s="16"/>
      <c r="C13828" s="16"/>
      <c r="D13828" s="16"/>
      <c r="E13828" s="16"/>
      <c r="F13828" s="16"/>
    </row>
    <row r="13829" spans="1:6">
      <c r="A13829" s="231"/>
      <c r="B13829" s="16"/>
      <c r="C13829" s="16"/>
      <c r="D13829" s="16"/>
      <c r="E13829" s="16"/>
      <c r="F13829" s="16"/>
    </row>
    <row r="13830" spans="1:6">
      <c r="A13830" s="231"/>
      <c r="B13830" s="16"/>
      <c r="C13830" s="16"/>
      <c r="D13830" s="16"/>
      <c r="E13830" s="16"/>
      <c r="F13830" s="16"/>
    </row>
    <row r="13831" spans="1:6">
      <c r="A13831" s="231"/>
      <c r="B13831" s="16"/>
      <c r="C13831" s="16"/>
      <c r="D13831" s="16"/>
      <c r="E13831" s="16"/>
      <c r="F13831" s="16"/>
    </row>
    <row r="13832" spans="1:6">
      <c r="A13832" s="231"/>
      <c r="B13832" s="16"/>
      <c r="C13832" s="16"/>
      <c r="D13832" s="16"/>
      <c r="E13832" s="16"/>
      <c r="F13832" s="16"/>
    </row>
    <row r="13833" spans="1:6">
      <c r="A13833" s="231"/>
      <c r="B13833" s="16"/>
      <c r="C13833" s="16"/>
      <c r="D13833" s="16"/>
      <c r="E13833" s="16"/>
      <c r="F13833" s="16"/>
    </row>
    <row r="13834" spans="1:6">
      <c r="A13834" s="231"/>
      <c r="B13834" s="16"/>
      <c r="C13834" s="16"/>
      <c r="D13834" s="16"/>
      <c r="E13834" s="16"/>
      <c r="F13834" s="16"/>
    </row>
    <row r="13835" spans="1:6">
      <c r="A13835" s="231"/>
      <c r="B13835" s="16"/>
      <c r="C13835" s="16"/>
      <c r="D13835" s="16"/>
      <c r="E13835" s="16"/>
      <c r="F13835" s="16"/>
    </row>
    <row r="13836" spans="1:6">
      <c r="A13836" s="231"/>
      <c r="B13836" s="16"/>
      <c r="C13836" s="16"/>
      <c r="D13836" s="16"/>
      <c r="E13836" s="16"/>
      <c r="F13836" s="16"/>
    </row>
    <row r="13837" spans="1:6">
      <c r="A13837" s="231"/>
      <c r="B13837" s="16"/>
      <c r="C13837" s="16"/>
      <c r="D13837" s="16"/>
      <c r="E13837" s="16"/>
      <c r="F13837" s="16"/>
    </row>
    <row r="13838" spans="1:6">
      <c r="A13838" s="231"/>
      <c r="B13838" s="16"/>
      <c r="C13838" s="16"/>
      <c r="D13838" s="16"/>
      <c r="E13838" s="16"/>
      <c r="F13838" s="16"/>
    </row>
    <row r="13839" spans="1:6">
      <c r="A13839" s="231"/>
      <c r="B13839" s="16"/>
      <c r="C13839" s="16"/>
      <c r="D13839" s="16"/>
      <c r="E13839" s="16"/>
      <c r="F13839" s="16"/>
    </row>
    <row r="13840" spans="1:6">
      <c r="A13840" s="231"/>
      <c r="B13840" s="16"/>
      <c r="C13840" s="16"/>
      <c r="D13840" s="16"/>
      <c r="E13840" s="16"/>
      <c r="F13840" s="16"/>
    </row>
    <row r="13841" spans="1:6">
      <c r="A13841" s="231"/>
      <c r="B13841" s="16"/>
      <c r="C13841" s="16"/>
      <c r="D13841" s="16"/>
      <c r="E13841" s="16"/>
      <c r="F13841" s="16"/>
    </row>
    <row r="13842" spans="1:6">
      <c r="A13842" s="231"/>
      <c r="B13842" s="16"/>
      <c r="C13842" s="16"/>
      <c r="D13842" s="16"/>
      <c r="E13842" s="16"/>
      <c r="F13842" s="16"/>
    </row>
    <row r="13843" spans="1:6">
      <c r="A13843" s="231"/>
      <c r="B13843" s="16"/>
      <c r="C13843" s="16"/>
      <c r="D13843" s="16"/>
      <c r="E13843" s="16"/>
      <c r="F13843" s="16"/>
    </row>
    <row r="13844" spans="1:6">
      <c r="A13844" s="231"/>
      <c r="B13844" s="16"/>
      <c r="C13844" s="16"/>
      <c r="D13844" s="16"/>
      <c r="E13844" s="16"/>
      <c r="F13844" s="16"/>
    </row>
    <row r="13845" spans="1:6">
      <c r="A13845" s="231"/>
      <c r="B13845" s="16"/>
      <c r="C13845" s="16"/>
      <c r="D13845" s="16"/>
      <c r="E13845" s="16"/>
      <c r="F13845" s="16"/>
    </row>
    <row r="13846" spans="1:6">
      <c r="A13846" s="231"/>
      <c r="B13846" s="16"/>
      <c r="C13846" s="16"/>
      <c r="D13846" s="16"/>
      <c r="E13846" s="16"/>
      <c r="F13846" s="16"/>
    </row>
    <row r="13847" spans="1:6">
      <c r="A13847" s="231"/>
      <c r="B13847" s="16"/>
      <c r="C13847" s="16"/>
      <c r="D13847" s="16"/>
      <c r="E13847" s="16"/>
      <c r="F13847" s="16"/>
    </row>
    <row r="13848" spans="1:6">
      <c r="A13848" s="231"/>
      <c r="B13848" s="16"/>
      <c r="C13848" s="16"/>
      <c r="D13848" s="16"/>
      <c r="E13848" s="16"/>
      <c r="F13848" s="16"/>
    </row>
    <row r="13849" spans="1:6">
      <c r="A13849" s="231"/>
      <c r="B13849" s="16"/>
      <c r="C13849" s="16"/>
      <c r="D13849" s="16"/>
      <c r="E13849" s="16"/>
      <c r="F13849" s="16"/>
    </row>
    <row r="13850" spans="1:6">
      <c r="A13850" s="231"/>
      <c r="B13850" s="16"/>
      <c r="C13850" s="16"/>
      <c r="D13850" s="16"/>
      <c r="E13850" s="16"/>
      <c r="F13850" s="16"/>
    </row>
    <row r="13851" spans="1:6">
      <c r="A13851" s="231"/>
      <c r="B13851" s="16"/>
      <c r="C13851" s="16"/>
      <c r="D13851" s="16"/>
      <c r="E13851" s="16"/>
      <c r="F13851" s="16"/>
    </row>
    <row r="13852" spans="1:6">
      <c r="A13852" s="231"/>
      <c r="B13852" s="16"/>
      <c r="C13852" s="16"/>
      <c r="D13852" s="16"/>
      <c r="E13852" s="16"/>
      <c r="F13852" s="16"/>
    </row>
    <row r="13853" spans="1:6">
      <c r="A13853" s="231"/>
      <c r="B13853" s="16"/>
      <c r="C13853" s="16"/>
      <c r="D13853" s="16"/>
      <c r="E13853" s="16"/>
      <c r="F13853" s="16"/>
    </row>
    <row r="13854" spans="1:6">
      <c r="A13854" s="231"/>
      <c r="B13854" s="16"/>
      <c r="C13854" s="16"/>
      <c r="D13854" s="16"/>
      <c r="E13854" s="16"/>
      <c r="F13854" s="16"/>
    </row>
    <row r="13855" spans="1:6">
      <c r="A13855" s="231"/>
      <c r="B13855" s="16"/>
      <c r="C13855" s="16"/>
      <c r="D13855" s="16"/>
      <c r="E13855" s="16"/>
      <c r="F13855" s="16"/>
    </row>
    <row r="13856" spans="1:6">
      <c r="A13856" s="231"/>
      <c r="B13856" s="16"/>
      <c r="C13856" s="16"/>
      <c r="D13856" s="16"/>
      <c r="E13856" s="16"/>
      <c r="F13856" s="16"/>
    </row>
    <row r="13857" spans="1:6">
      <c r="A13857" s="231"/>
      <c r="B13857" s="16"/>
      <c r="C13857" s="16"/>
      <c r="D13857" s="16"/>
      <c r="E13857" s="16"/>
      <c r="F13857" s="16"/>
    </row>
    <row r="13858" spans="1:6">
      <c r="A13858" s="231"/>
      <c r="B13858" s="16"/>
      <c r="C13858" s="16"/>
      <c r="D13858" s="16"/>
      <c r="E13858" s="16"/>
      <c r="F13858" s="16"/>
    </row>
    <row r="13859" spans="1:6">
      <c r="A13859" s="231"/>
      <c r="B13859" s="16"/>
      <c r="C13859" s="16"/>
      <c r="D13859" s="16"/>
      <c r="E13859" s="16"/>
      <c r="F13859" s="16"/>
    </row>
    <row r="13860" spans="1:6">
      <c r="A13860" s="231"/>
      <c r="B13860" s="16"/>
      <c r="C13860" s="16"/>
      <c r="D13860" s="16"/>
      <c r="E13860" s="16"/>
      <c r="F13860" s="16"/>
    </row>
    <row r="13861" spans="1:6">
      <c r="A13861" s="231"/>
      <c r="B13861" s="16"/>
      <c r="C13861" s="16"/>
      <c r="D13861" s="16"/>
      <c r="E13861" s="16"/>
      <c r="F13861" s="16"/>
    </row>
    <row r="13862" spans="1:6">
      <c r="A13862" s="231"/>
      <c r="B13862" s="16"/>
      <c r="C13862" s="16"/>
      <c r="D13862" s="16"/>
      <c r="E13862" s="16"/>
      <c r="F13862" s="16"/>
    </row>
    <row r="13863" spans="1:6">
      <c r="A13863" s="231"/>
      <c r="B13863" s="16"/>
      <c r="C13863" s="16"/>
      <c r="D13863" s="16"/>
      <c r="E13863" s="16"/>
      <c r="F13863" s="16"/>
    </row>
    <row r="13864" spans="1:6">
      <c r="A13864" s="231"/>
      <c r="B13864" s="16"/>
      <c r="C13864" s="16"/>
      <c r="D13864" s="16"/>
      <c r="E13864" s="16"/>
      <c r="F13864" s="16"/>
    </row>
    <row r="13865" spans="1:6">
      <c r="A13865" s="231"/>
      <c r="B13865" s="16"/>
      <c r="C13865" s="16"/>
      <c r="D13865" s="16"/>
      <c r="E13865" s="16"/>
      <c r="F13865" s="16"/>
    </row>
    <row r="13866" spans="1:6">
      <c r="A13866" s="231"/>
      <c r="B13866" s="16"/>
      <c r="C13866" s="16"/>
      <c r="D13866" s="16"/>
      <c r="E13866" s="16"/>
      <c r="F13866" s="16"/>
    </row>
    <row r="13867" spans="1:6">
      <c r="A13867" s="231"/>
      <c r="B13867" s="16"/>
      <c r="C13867" s="16"/>
      <c r="D13867" s="16"/>
      <c r="E13867" s="16"/>
      <c r="F13867" s="16"/>
    </row>
    <row r="13868" spans="1:6">
      <c r="A13868" s="231"/>
      <c r="B13868" s="16"/>
      <c r="C13868" s="16"/>
      <c r="D13868" s="16"/>
      <c r="E13868" s="16"/>
      <c r="F13868" s="16"/>
    </row>
    <row r="13869" spans="1:6">
      <c r="A13869" s="231"/>
      <c r="B13869" s="16"/>
      <c r="C13869" s="16"/>
      <c r="D13869" s="16"/>
      <c r="E13869" s="16"/>
      <c r="F13869" s="16"/>
    </row>
    <row r="13870" spans="1:6">
      <c r="A13870" s="231"/>
      <c r="B13870" s="16"/>
      <c r="C13870" s="16"/>
      <c r="D13870" s="16"/>
      <c r="E13870" s="16"/>
      <c r="F13870" s="16"/>
    </row>
    <row r="13871" spans="1:6">
      <c r="A13871" s="231"/>
      <c r="B13871" s="16"/>
      <c r="C13871" s="16"/>
      <c r="D13871" s="16"/>
      <c r="E13871" s="16"/>
      <c r="F13871" s="16"/>
    </row>
    <row r="13872" spans="1:6">
      <c r="A13872" s="231"/>
      <c r="B13872" s="16"/>
      <c r="C13872" s="16"/>
      <c r="D13872" s="16"/>
      <c r="E13872" s="16"/>
      <c r="F13872" s="16"/>
    </row>
    <row r="13873" spans="1:6">
      <c r="A13873" s="231"/>
      <c r="B13873" s="16"/>
      <c r="C13873" s="16"/>
      <c r="D13873" s="16"/>
      <c r="E13873" s="16"/>
      <c r="F13873" s="16"/>
    </row>
    <row r="13874" spans="1:6">
      <c r="A13874" s="231"/>
      <c r="B13874" s="16"/>
      <c r="C13874" s="16"/>
      <c r="D13874" s="16"/>
      <c r="E13874" s="16"/>
      <c r="F13874" s="16"/>
    </row>
    <row r="13875" spans="1:6">
      <c r="A13875" s="231"/>
      <c r="B13875" s="16"/>
      <c r="C13875" s="16"/>
      <c r="D13875" s="16"/>
      <c r="E13875" s="16"/>
      <c r="F13875" s="16"/>
    </row>
    <row r="13876" spans="1:6">
      <c r="A13876" s="231"/>
      <c r="B13876" s="16"/>
      <c r="C13876" s="16"/>
      <c r="D13876" s="16"/>
      <c r="E13876" s="16"/>
      <c r="F13876" s="16"/>
    </row>
    <row r="13877" spans="1:6">
      <c r="A13877" s="231"/>
      <c r="B13877" s="16"/>
      <c r="C13877" s="16"/>
      <c r="D13877" s="16"/>
      <c r="E13877" s="16"/>
      <c r="F13877" s="16"/>
    </row>
    <row r="13878" spans="1:6">
      <c r="A13878" s="231"/>
      <c r="B13878" s="16"/>
      <c r="C13878" s="16"/>
      <c r="D13878" s="16"/>
      <c r="E13878" s="16"/>
      <c r="F13878" s="16"/>
    </row>
    <row r="13879" spans="1:6">
      <c r="A13879" s="231"/>
      <c r="B13879" s="16"/>
      <c r="C13879" s="16"/>
      <c r="D13879" s="16"/>
      <c r="E13879" s="16"/>
      <c r="F13879" s="16"/>
    </row>
    <row r="13880" spans="1:6">
      <c r="A13880" s="231"/>
      <c r="B13880" s="16"/>
      <c r="C13880" s="16"/>
      <c r="D13880" s="16"/>
      <c r="E13880" s="16"/>
      <c r="F13880" s="16"/>
    </row>
    <row r="13881" spans="1:6">
      <c r="A13881" s="231"/>
      <c r="B13881" s="16"/>
      <c r="C13881" s="16"/>
      <c r="D13881" s="16"/>
      <c r="E13881" s="16"/>
      <c r="F13881" s="16"/>
    </row>
    <row r="13882" spans="1:6">
      <c r="A13882" s="231"/>
      <c r="B13882" s="16"/>
      <c r="C13882" s="16"/>
      <c r="D13882" s="16"/>
      <c r="E13882" s="16"/>
      <c r="F13882" s="16"/>
    </row>
    <row r="13883" spans="1:6">
      <c r="A13883" s="231"/>
      <c r="B13883" s="16"/>
      <c r="C13883" s="16"/>
      <c r="D13883" s="16"/>
      <c r="E13883" s="16"/>
      <c r="F13883" s="16"/>
    </row>
    <row r="13884" spans="1:6">
      <c r="A13884" s="231"/>
      <c r="B13884" s="16"/>
      <c r="C13884" s="16"/>
      <c r="D13884" s="16"/>
      <c r="E13884" s="16"/>
      <c r="F13884" s="16"/>
    </row>
    <row r="13885" spans="1:6">
      <c r="A13885" s="231"/>
      <c r="B13885" s="16"/>
      <c r="C13885" s="16"/>
      <c r="D13885" s="16"/>
      <c r="E13885" s="16"/>
      <c r="F13885" s="16"/>
    </row>
    <row r="13886" spans="1:6">
      <c r="A13886" s="231"/>
      <c r="B13886" s="16"/>
      <c r="C13886" s="16"/>
      <c r="D13886" s="16"/>
      <c r="E13886" s="16"/>
      <c r="F13886" s="16"/>
    </row>
    <row r="13887" spans="1:6">
      <c r="A13887" s="231"/>
      <c r="B13887" s="16"/>
      <c r="C13887" s="16"/>
      <c r="D13887" s="16"/>
      <c r="E13887" s="16"/>
      <c r="F13887" s="16"/>
    </row>
    <row r="13888" spans="1:6">
      <c r="A13888" s="231"/>
      <c r="B13888" s="16"/>
      <c r="C13888" s="16"/>
      <c r="D13888" s="16"/>
      <c r="E13888" s="16"/>
      <c r="F13888" s="16"/>
    </row>
    <row r="13889" spans="1:6">
      <c r="A13889" s="231"/>
      <c r="B13889" s="16"/>
      <c r="C13889" s="16"/>
      <c r="D13889" s="16"/>
      <c r="E13889" s="16"/>
      <c r="F13889" s="16"/>
    </row>
    <row r="13890" spans="1:6">
      <c r="A13890" s="231"/>
      <c r="B13890" s="16"/>
      <c r="C13890" s="16"/>
      <c r="D13890" s="16"/>
      <c r="E13890" s="16"/>
      <c r="F13890" s="16"/>
    </row>
    <row r="13891" spans="1:6">
      <c r="A13891" s="231"/>
      <c r="B13891" s="16"/>
      <c r="C13891" s="16"/>
      <c r="D13891" s="16"/>
      <c r="E13891" s="16"/>
      <c r="F13891" s="16"/>
    </row>
    <row r="13892" spans="1:6">
      <c r="A13892" s="231"/>
      <c r="B13892" s="16"/>
      <c r="C13892" s="16"/>
      <c r="D13892" s="16"/>
      <c r="E13892" s="16"/>
      <c r="F13892" s="16"/>
    </row>
    <row r="13893" spans="1:6">
      <c r="A13893" s="231"/>
      <c r="B13893" s="16"/>
      <c r="C13893" s="16"/>
      <c r="D13893" s="16"/>
      <c r="E13893" s="16"/>
      <c r="F13893" s="16"/>
    </row>
    <row r="13894" spans="1:6">
      <c r="A13894" s="231"/>
      <c r="B13894" s="16"/>
      <c r="C13894" s="16"/>
      <c r="D13894" s="16"/>
      <c r="E13894" s="16"/>
      <c r="F13894" s="16"/>
    </row>
    <row r="13895" spans="1:6">
      <c r="A13895" s="231"/>
      <c r="B13895" s="16"/>
      <c r="C13895" s="16"/>
      <c r="D13895" s="16"/>
      <c r="E13895" s="16"/>
      <c r="F13895" s="16"/>
    </row>
    <row r="13896" spans="1:6">
      <c r="A13896" s="231"/>
      <c r="B13896" s="16"/>
      <c r="C13896" s="16"/>
      <c r="D13896" s="16"/>
      <c r="E13896" s="16"/>
      <c r="F13896" s="16"/>
    </row>
    <row r="13897" spans="1:6">
      <c r="A13897" s="231"/>
      <c r="B13897" s="16"/>
      <c r="C13897" s="16"/>
      <c r="D13897" s="16"/>
      <c r="E13897" s="16"/>
      <c r="F13897" s="16"/>
    </row>
    <row r="13898" spans="1:6">
      <c r="A13898" s="231"/>
      <c r="B13898" s="16"/>
      <c r="C13898" s="16"/>
      <c r="D13898" s="16"/>
      <c r="E13898" s="16"/>
      <c r="F13898" s="16"/>
    </row>
    <row r="13899" spans="1:6">
      <c r="A13899" s="231"/>
      <c r="B13899" s="16"/>
      <c r="C13899" s="16"/>
      <c r="D13899" s="16"/>
      <c r="E13899" s="16"/>
      <c r="F13899" s="16"/>
    </row>
    <row r="13900" spans="1:6">
      <c r="A13900" s="231"/>
      <c r="B13900" s="16"/>
      <c r="C13900" s="16"/>
      <c r="D13900" s="16"/>
      <c r="E13900" s="16"/>
      <c r="F13900" s="16"/>
    </row>
    <row r="13901" spans="1:6">
      <c r="A13901" s="231"/>
      <c r="B13901" s="16"/>
      <c r="C13901" s="16"/>
      <c r="D13901" s="16"/>
      <c r="E13901" s="16"/>
      <c r="F13901" s="16"/>
    </row>
    <row r="13902" spans="1:6">
      <c r="A13902" s="231"/>
      <c r="B13902" s="16"/>
      <c r="C13902" s="16"/>
      <c r="D13902" s="16"/>
      <c r="E13902" s="16"/>
      <c r="F13902" s="16"/>
    </row>
    <row r="13903" spans="1:6">
      <c r="A13903" s="231"/>
      <c r="B13903" s="16"/>
      <c r="C13903" s="16"/>
      <c r="D13903" s="16"/>
      <c r="E13903" s="16"/>
      <c r="F13903" s="16"/>
    </row>
    <row r="13904" spans="1:6">
      <c r="A13904" s="231"/>
      <c r="B13904" s="16"/>
      <c r="C13904" s="16"/>
      <c r="D13904" s="16"/>
      <c r="E13904" s="16"/>
      <c r="F13904" s="16"/>
    </row>
    <row r="13905" spans="1:6">
      <c r="A13905" s="231"/>
      <c r="B13905" s="16"/>
      <c r="C13905" s="16"/>
      <c r="D13905" s="16"/>
      <c r="E13905" s="16"/>
      <c r="F13905" s="16"/>
    </row>
    <row r="13906" spans="1:6">
      <c r="A13906" s="231"/>
      <c r="B13906" s="16"/>
      <c r="C13906" s="16"/>
      <c r="D13906" s="16"/>
      <c r="E13906" s="16"/>
      <c r="F13906" s="16"/>
    </row>
    <row r="13907" spans="1:6">
      <c r="A13907" s="231"/>
      <c r="B13907" s="16"/>
      <c r="C13907" s="16"/>
      <c r="D13907" s="16"/>
      <c r="E13907" s="16"/>
      <c r="F13907" s="16"/>
    </row>
    <row r="13908" spans="1:6">
      <c r="A13908" s="231"/>
      <c r="B13908" s="16"/>
      <c r="C13908" s="16"/>
      <c r="D13908" s="16"/>
      <c r="E13908" s="16"/>
      <c r="F13908" s="16"/>
    </row>
    <row r="13909" spans="1:6">
      <c r="A13909" s="231"/>
      <c r="B13909" s="16"/>
      <c r="C13909" s="16"/>
      <c r="D13909" s="16"/>
      <c r="E13909" s="16"/>
      <c r="F13909" s="16"/>
    </row>
    <row r="13910" spans="1:6">
      <c r="A13910" s="231"/>
      <c r="B13910" s="16"/>
      <c r="C13910" s="16"/>
      <c r="D13910" s="16"/>
      <c r="E13910" s="16"/>
      <c r="F13910" s="16"/>
    </row>
    <row r="13911" spans="1:6">
      <c r="A13911" s="231"/>
      <c r="B13911" s="16"/>
      <c r="C13911" s="16"/>
      <c r="D13911" s="16"/>
      <c r="E13911" s="16"/>
      <c r="F13911" s="16"/>
    </row>
    <row r="13912" spans="1:6">
      <c r="A13912" s="231"/>
      <c r="B13912" s="16"/>
      <c r="C13912" s="16"/>
      <c r="D13912" s="16"/>
      <c r="E13912" s="16"/>
      <c r="F13912" s="16"/>
    </row>
    <row r="13913" spans="1:6">
      <c r="A13913" s="231"/>
      <c r="B13913" s="16"/>
      <c r="C13913" s="16"/>
      <c r="D13913" s="16"/>
      <c r="E13913" s="16"/>
      <c r="F13913" s="16"/>
    </row>
    <row r="13914" spans="1:6">
      <c r="A13914" s="231"/>
      <c r="B13914" s="16"/>
      <c r="C13914" s="16"/>
      <c r="D13914" s="16"/>
      <c r="E13914" s="16"/>
      <c r="F13914" s="16"/>
    </row>
    <row r="13915" spans="1:6">
      <c r="A13915" s="231"/>
      <c r="B13915" s="16"/>
      <c r="C13915" s="16"/>
      <c r="D13915" s="16"/>
      <c r="E13915" s="16"/>
      <c r="F13915" s="16"/>
    </row>
    <row r="13916" spans="1:6">
      <c r="A13916" s="231"/>
      <c r="B13916" s="16"/>
      <c r="C13916" s="16"/>
      <c r="D13916" s="16"/>
      <c r="E13916" s="16"/>
      <c r="F13916" s="16"/>
    </row>
    <row r="13917" spans="1:6">
      <c r="A13917" s="231"/>
      <c r="B13917" s="16"/>
      <c r="C13917" s="16"/>
      <c r="D13917" s="16"/>
      <c r="E13917" s="16"/>
      <c r="F13917" s="16"/>
    </row>
    <row r="13918" spans="1:6">
      <c r="A13918" s="231"/>
      <c r="B13918" s="16"/>
      <c r="C13918" s="16"/>
      <c r="D13918" s="16"/>
      <c r="E13918" s="16"/>
      <c r="F13918" s="16"/>
    </row>
    <row r="13919" spans="1:6">
      <c r="A13919" s="231"/>
      <c r="B13919" s="16"/>
      <c r="C13919" s="16"/>
      <c r="D13919" s="16"/>
      <c r="E13919" s="16"/>
      <c r="F13919" s="16"/>
    </row>
    <row r="13920" spans="1:6">
      <c r="A13920" s="231"/>
      <c r="B13920" s="16"/>
      <c r="C13920" s="16"/>
      <c r="D13920" s="16"/>
      <c r="E13920" s="16"/>
      <c r="F13920" s="16"/>
    </row>
    <row r="13921" spans="1:6">
      <c r="A13921" s="231"/>
      <c r="B13921" s="16"/>
      <c r="C13921" s="16"/>
      <c r="D13921" s="16"/>
      <c r="E13921" s="16"/>
      <c r="F13921" s="16"/>
    </row>
    <row r="13922" spans="1:6">
      <c r="A13922" s="231"/>
      <c r="B13922" s="16"/>
      <c r="C13922" s="16"/>
      <c r="D13922" s="16"/>
      <c r="E13922" s="16"/>
      <c r="F13922" s="16"/>
    </row>
    <row r="13923" spans="1:6">
      <c r="A13923" s="231"/>
      <c r="B13923" s="16"/>
      <c r="C13923" s="16"/>
      <c r="D13923" s="16"/>
      <c r="E13923" s="16"/>
      <c r="F13923" s="16"/>
    </row>
    <row r="13924" spans="1:6">
      <c r="A13924" s="231"/>
      <c r="B13924" s="16"/>
      <c r="C13924" s="16"/>
      <c r="D13924" s="16"/>
      <c r="E13924" s="16"/>
      <c r="F13924" s="16"/>
    </row>
    <row r="13925" spans="1:6">
      <c r="A13925" s="231"/>
      <c r="B13925" s="16"/>
      <c r="C13925" s="16"/>
      <c r="D13925" s="16"/>
      <c r="E13925" s="16"/>
      <c r="F13925" s="16"/>
    </row>
    <row r="13926" spans="1:6">
      <c r="A13926" s="231"/>
      <c r="B13926" s="16"/>
      <c r="C13926" s="16"/>
      <c r="D13926" s="16"/>
      <c r="E13926" s="16"/>
      <c r="F13926" s="16"/>
    </row>
    <row r="13927" spans="1:6">
      <c r="A13927" s="231"/>
      <c r="B13927" s="16"/>
      <c r="C13927" s="16"/>
      <c r="D13927" s="16"/>
      <c r="E13927" s="16"/>
      <c r="F13927" s="16"/>
    </row>
    <row r="13928" spans="1:6">
      <c r="A13928" s="231"/>
      <c r="B13928" s="16"/>
      <c r="C13928" s="16"/>
      <c r="D13928" s="16"/>
      <c r="E13928" s="16"/>
      <c r="F13928" s="16"/>
    </row>
    <row r="13929" spans="1:6">
      <c r="A13929" s="231"/>
      <c r="B13929" s="16"/>
      <c r="C13929" s="16"/>
      <c r="D13929" s="16"/>
      <c r="E13929" s="16"/>
      <c r="F13929" s="16"/>
    </row>
    <row r="13930" spans="1:6">
      <c r="A13930" s="231"/>
      <c r="B13930" s="16"/>
      <c r="C13930" s="16"/>
      <c r="D13930" s="16"/>
      <c r="E13930" s="16"/>
      <c r="F13930" s="16"/>
    </row>
    <row r="13931" spans="1:6">
      <c r="A13931" s="231"/>
      <c r="B13931" s="16"/>
      <c r="C13931" s="16"/>
      <c r="D13931" s="16"/>
      <c r="E13931" s="16"/>
      <c r="F13931" s="16"/>
    </row>
    <row r="13932" spans="1:6">
      <c r="A13932" s="231"/>
      <c r="B13932" s="16"/>
      <c r="C13932" s="16"/>
      <c r="D13932" s="16"/>
      <c r="E13932" s="16"/>
      <c r="F13932" s="16"/>
    </row>
    <row r="13933" spans="1:6">
      <c r="A13933" s="231"/>
      <c r="B13933" s="16"/>
      <c r="C13933" s="16"/>
      <c r="D13933" s="16"/>
      <c r="E13933" s="16"/>
      <c r="F13933" s="16"/>
    </row>
    <row r="13934" spans="1:6">
      <c r="A13934" s="231"/>
      <c r="B13934" s="16"/>
      <c r="C13934" s="16"/>
      <c r="D13934" s="16"/>
      <c r="E13934" s="16"/>
      <c r="F13934" s="16"/>
    </row>
    <row r="13935" spans="1:6">
      <c r="A13935" s="231"/>
      <c r="B13935" s="16"/>
      <c r="C13935" s="16"/>
      <c r="D13935" s="16"/>
      <c r="E13935" s="16"/>
      <c r="F13935" s="16"/>
    </row>
    <row r="13936" spans="1:6">
      <c r="A13936" s="231"/>
      <c r="B13936" s="16"/>
      <c r="C13936" s="16"/>
      <c r="D13936" s="16"/>
      <c r="E13936" s="16"/>
      <c r="F13936" s="16"/>
    </row>
    <row r="13937" spans="1:6">
      <c r="A13937" s="231"/>
      <c r="B13937" s="16"/>
      <c r="C13937" s="16"/>
      <c r="D13937" s="16"/>
      <c r="E13937" s="16"/>
      <c r="F13937" s="16"/>
    </row>
    <row r="13938" spans="1:6">
      <c r="A13938" s="231"/>
      <c r="B13938" s="16"/>
      <c r="C13938" s="16"/>
      <c r="D13938" s="16"/>
      <c r="E13938" s="16"/>
      <c r="F13938" s="16"/>
    </row>
    <row r="13939" spans="1:6">
      <c r="A13939" s="231"/>
      <c r="B13939" s="16"/>
      <c r="C13939" s="16"/>
      <c r="D13939" s="16"/>
      <c r="E13939" s="16"/>
      <c r="F13939" s="16"/>
    </row>
    <row r="13940" spans="1:6">
      <c r="A13940" s="231"/>
      <c r="B13940" s="16"/>
      <c r="C13940" s="16"/>
      <c r="D13940" s="16"/>
      <c r="E13940" s="16"/>
      <c r="F13940" s="16"/>
    </row>
    <row r="13941" spans="1:6">
      <c r="A13941" s="231"/>
      <c r="B13941" s="16"/>
      <c r="C13941" s="16"/>
      <c r="D13941" s="16"/>
      <c r="E13941" s="16"/>
      <c r="F13941" s="16"/>
    </row>
    <row r="13942" spans="1:6">
      <c r="A13942" s="231"/>
      <c r="B13942" s="16"/>
      <c r="C13942" s="16"/>
      <c r="D13942" s="16"/>
      <c r="E13942" s="16"/>
      <c r="F13942" s="16"/>
    </row>
    <row r="13943" spans="1:6">
      <c r="A13943" s="231"/>
      <c r="B13943" s="16"/>
      <c r="C13943" s="16"/>
      <c r="D13943" s="16"/>
      <c r="E13943" s="16"/>
      <c r="F13943" s="16"/>
    </row>
    <row r="13944" spans="1:6">
      <c r="A13944" s="231"/>
      <c r="B13944" s="16"/>
      <c r="C13944" s="16"/>
      <c r="D13944" s="16"/>
      <c r="E13944" s="16"/>
      <c r="F13944" s="16"/>
    </row>
    <row r="13945" spans="1:6">
      <c r="A13945" s="231"/>
      <c r="B13945" s="16"/>
      <c r="C13945" s="16"/>
      <c r="D13945" s="16"/>
      <c r="E13945" s="16"/>
      <c r="F13945" s="16"/>
    </row>
    <row r="13946" spans="1:6">
      <c r="A13946" s="231"/>
      <c r="B13946" s="16"/>
      <c r="C13946" s="16"/>
      <c r="D13946" s="16"/>
      <c r="E13946" s="16"/>
      <c r="F13946" s="16"/>
    </row>
    <row r="13947" spans="1:6">
      <c r="A13947" s="231"/>
      <c r="B13947" s="16"/>
      <c r="C13947" s="16"/>
      <c r="D13947" s="16"/>
      <c r="E13947" s="16"/>
      <c r="F13947" s="16"/>
    </row>
    <row r="13948" spans="1:6">
      <c r="A13948" s="231"/>
      <c r="B13948" s="16"/>
      <c r="C13948" s="16"/>
      <c r="D13948" s="16"/>
      <c r="E13948" s="16"/>
      <c r="F13948" s="16"/>
    </row>
    <row r="13949" spans="1:6">
      <c r="A13949" s="231"/>
      <c r="B13949" s="16"/>
      <c r="C13949" s="16"/>
      <c r="D13949" s="16"/>
      <c r="E13949" s="16"/>
      <c r="F13949" s="16"/>
    </row>
    <row r="13950" spans="1:6">
      <c r="A13950" s="231"/>
      <c r="B13950" s="16"/>
      <c r="C13950" s="16"/>
      <c r="D13950" s="16"/>
      <c r="E13950" s="16"/>
      <c r="F13950" s="16"/>
    </row>
    <row r="13951" spans="1:6">
      <c r="A13951" s="231"/>
      <c r="B13951" s="16"/>
      <c r="C13951" s="16"/>
      <c r="D13951" s="16"/>
      <c r="E13951" s="16"/>
      <c r="F13951" s="16"/>
    </row>
    <row r="13952" spans="1:6">
      <c r="A13952" s="231"/>
      <c r="B13952" s="16"/>
      <c r="C13952" s="16"/>
      <c r="D13952" s="16"/>
      <c r="E13952" s="16"/>
      <c r="F13952" s="16"/>
    </row>
    <row r="13953" spans="1:6">
      <c r="A13953" s="231"/>
      <c r="B13953" s="16"/>
      <c r="C13953" s="16"/>
      <c r="D13953" s="16"/>
      <c r="E13953" s="16"/>
      <c r="F13953" s="16"/>
    </row>
    <row r="13954" spans="1:6">
      <c r="A13954" s="231"/>
      <c r="B13954" s="16"/>
      <c r="C13954" s="16"/>
      <c r="D13954" s="16"/>
      <c r="E13954" s="16"/>
      <c r="F13954" s="16"/>
    </row>
    <row r="13955" spans="1:6">
      <c r="A13955" s="231"/>
      <c r="B13955" s="16"/>
      <c r="C13955" s="16"/>
      <c r="D13955" s="16"/>
      <c r="E13955" s="16"/>
      <c r="F13955" s="16"/>
    </row>
    <row r="13956" spans="1:6">
      <c r="A13956" s="231"/>
      <c r="B13956" s="16"/>
      <c r="C13956" s="16"/>
      <c r="D13956" s="16"/>
      <c r="E13956" s="16"/>
      <c r="F13956" s="16"/>
    </row>
    <row r="13957" spans="1:6">
      <c r="A13957" s="231"/>
      <c r="B13957" s="16"/>
      <c r="C13957" s="16"/>
      <c r="D13957" s="16"/>
      <c r="E13957" s="16"/>
      <c r="F13957" s="16"/>
    </row>
    <row r="13958" spans="1:6">
      <c r="A13958" s="231"/>
      <c r="B13958" s="16"/>
      <c r="C13958" s="16"/>
      <c r="D13958" s="16"/>
      <c r="E13958" s="16"/>
      <c r="F13958" s="16"/>
    </row>
    <row r="13959" spans="1:6">
      <c r="A13959" s="231"/>
      <c r="B13959" s="16"/>
      <c r="C13959" s="16"/>
      <c r="D13959" s="16"/>
      <c r="E13959" s="16"/>
      <c r="F13959" s="16"/>
    </row>
    <row r="13960" spans="1:6">
      <c r="A13960" s="231"/>
      <c r="B13960" s="16"/>
      <c r="C13960" s="16"/>
      <c r="D13960" s="16"/>
      <c r="E13960" s="16"/>
      <c r="F13960" s="16"/>
    </row>
    <row r="13961" spans="1:6">
      <c r="A13961" s="231"/>
      <c r="B13961" s="16"/>
      <c r="C13961" s="16"/>
      <c r="D13961" s="16"/>
      <c r="E13961" s="16"/>
      <c r="F13961" s="16"/>
    </row>
    <row r="13962" spans="1:6">
      <c r="A13962" s="231"/>
      <c r="B13962" s="16"/>
      <c r="C13962" s="16"/>
      <c r="D13962" s="16"/>
      <c r="E13962" s="16"/>
      <c r="F13962" s="16"/>
    </row>
    <row r="13963" spans="1:6">
      <c r="A13963" s="231"/>
      <c r="B13963" s="16"/>
      <c r="C13963" s="16"/>
      <c r="D13963" s="16"/>
      <c r="E13963" s="16"/>
      <c r="F13963" s="16"/>
    </row>
    <row r="13964" spans="1:6">
      <c r="A13964" s="231"/>
      <c r="B13964" s="16"/>
      <c r="C13964" s="16"/>
      <c r="D13964" s="16"/>
      <c r="E13964" s="16"/>
      <c r="F13964" s="16"/>
    </row>
    <row r="13965" spans="1:6">
      <c r="A13965" s="231"/>
      <c r="B13965" s="16"/>
      <c r="C13965" s="16"/>
      <c r="D13965" s="16"/>
      <c r="E13965" s="16"/>
      <c r="F13965" s="16"/>
    </row>
    <row r="13966" spans="1:6">
      <c r="A13966" s="231"/>
      <c r="B13966" s="16"/>
      <c r="C13966" s="16"/>
      <c r="D13966" s="16"/>
      <c r="E13966" s="16"/>
      <c r="F13966" s="16"/>
    </row>
    <row r="13967" spans="1:6">
      <c r="A13967" s="231"/>
      <c r="B13967" s="16"/>
      <c r="C13967" s="16"/>
      <c r="D13967" s="16"/>
      <c r="E13967" s="16"/>
      <c r="F13967" s="16"/>
    </row>
    <row r="13968" spans="1:6">
      <c r="A13968" s="231"/>
      <c r="B13968" s="16"/>
      <c r="C13968" s="16"/>
      <c r="D13968" s="16"/>
      <c r="E13968" s="16"/>
      <c r="F13968" s="16"/>
    </row>
    <row r="13969" spans="1:6">
      <c r="A13969" s="231"/>
      <c r="B13969" s="16"/>
      <c r="C13969" s="16"/>
      <c r="D13969" s="16"/>
      <c r="E13969" s="16"/>
      <c r="F13969" s="16"/>
    </row>
    <row r="13970" spans="1:6">
      <c r="A13970" s="231"/>
      <c r="B13970" s="16"/>
      <c r="C13970" s="16"/>
      <c r="D13970" s="16"/>
      <c r="E13970" s="16"/>
      <c r="F13970" s="16"/>
    </row>
    <row r="13971" spans="1:6">
      <c r="A13971" s="231"/>
      <c r="B13971" s="16"/>
      <c r="C13971" s="16"/>
      <c r="D13971" s="16"/>
      <c r="E13971" s="16"/>
      <c r="F13971" s="16"/>
    </row>
    <row r="13972" spans="1:6">
      <c r="A13972" s="231"/>
      <c r="B13972" s="16"/>
      <c r="C13972" s="16"/>
      <c r="D13972" s="16"/>
      <c r="E13972" s="16"/>
      <c r="F13972" s="16"/>
    </row>
    <row r="13973" spans="1:6">
      <c r="A13973" s="231"/>
      <c r="B13973" s="16"/>
      <c r="C13973" s="16"/>
      <c r="D13973" s="16"/>
      <c r="E13973" s="16"/>
      <c r="F13973" s="16"/>
    </row>
    <row r="13974" spans="1:6">
      <c r="A13974" s="231"/>
      <c r="B13974" s="16"/>
      <c r="C13974" s="16"/>
      <c r="D13974" s="16"/>
      <c r="E13974" s="16"/>
      <c r="F13974" s="16"/>
    </row>
    <row r="13975" spans="1:6">
      <c r="A13975" s="231"/>
      <c r="B13975" s="16"/>
      <c r="C13975" s="16"/>
      <c r="D13975" s="16"/>
      <c r="E13975" s="16"/>
      <c r="F13975" s="16"/>
    </row>
    <row r="13976" spans="1:6">
      <c r="A13976" s="231"/>
      <c r="B13976" s="16"/>
      <c r="C13976" s="16"/>
      <c r="D13976" s="16"/>
      <c r="E13976" s="16"/>
      <c r="F13976" s="16"/>
    </row>
    <row r="13977" spans="1:6">
      <c r="A13977" s="231"/>
      <c r="B13977" s="16"/>
      <c r="C13977" s="16"/>
      <c r="D13977" s="16"/>
      <c r="E13977" s="16"/>
      <c r="F13977" s="16"/>
    </row>
    <row r="13978" spans="1:6">
      <c r="A13978" s="231"/>
      <c r="B13978" s="16"/>
      <c r="C13978" s="16"/>
      <c r="D13978" s="16"/>
      <c r="E13978" s="16"/>
      <c r="F13978" s="16"/>
    </row>
    <row r="13979" spans="1:6">
      <c r="A13979" s="231"/>
      <c r="B13979" s="16"/>
      <c r="C13979" s="16"/>
      <c r="D13979" s="16"/>
      <c r="E13979" s="16"/>
      <c r="F13979" s="16"/>
    </row>
    <row r="13980" spans="1:6">
      <c r="A13980" s="231"/>
      <c r="B13980" s="16"/>
      <c r="C13980" s="16"/>
      <c r="D13980" s="16"/>
      <c r="E13980" s="16"/>
      <c r="F13980" s="16"/>
    </row>
    <row r="13981" spans="1:6">
      <c r="A13981" s="231"/>
      <c r="B13981" s="16"/>
      <c r="C13981" s="16"/>
      <c r="D13981" s="16"/>
      <c r="E13981" s="16"/>
      <c r="F13981" s="16"/>
    </row>
    <row r="13982" spans="1:6">
      <c r="A13982" s="231"/>
      <c r="B13982" s="16"/>
      <c r="C13982" s="16"/>
      <c r="D13982" s="16"/>
      <c r="E13982" s="16"/>
      <c r="F13982" s="16"/>
    </row>
    <row r="13983" spans="1:6">
      <c r="A13983" s="231"/>
      <c r="B13983" s="16"/>
      <c r="C13983" s="16"/>
      <c r="D13983" s="16"/>
      <c r="E13983" s="16"/>
      <c r="F13983" s="16"/>
    </row>
    <row r="13984" spans="1:6">
      <c r="A13984" s="231"/>
      <c r="B13984" s="16"/>
      <c r="C13984" s="16"/>
      <c r="D13984" s="16"/>
      <c r="E13984" s="16"/>
      <c r="F13984" s="16"/>
    </row>
    <row r="13985" spans="1:6">
      <c r="A13985" s="231"/>
      <c r="B13985" s="16"/>
      <c r="C13985" s="16"/>
      <c r="D13985" s="16"/>
      <c r="E13985" s="16"/>
      <c r="F13985" s="16"/>
    </row>
    <row r="13986" spans="1:6">
      <c r="A13986" s="231"/>
      <c r="B13986" s="16"/>
      <c r="C13986" s="16"/>
      <c r="D13986" s="16"/>
      <c r="E13986" s="16"/>
      <c r="F13986" s="16"/>
    </row>
    <row r="13987" spans="1:6">
      <c r="A13987" s="231"/>
      <c r="B13987" s="16"/>
      <c r="C13987" s="16"/>
      <c r="D13987" s="16"/>
      <c r="E13987" s="16"/>
      <c r="F13987" s="16"/>
    </row>
    <row r="13988" spans="1:6">
      <c r="A13988" s="231"/>
      <c r="B13988" s="16"/>
      <c r="C13988" s="16"/>
      <c r="D13988" s="16"/>
      <c r="E13988" s="16"/>
      <c r="F13988" s="16"/>
    </row>
    <row r="13989" spans="1:6">
      <c r="A13989" s="231"/>
      <c r="B13989" s="16"/>
      <c r="C13989" s="16"/>
      <c r="D13989" s="16"/>
      <c r="E13989" s="16"/>
      <c r="F13989" s="16"/>
    </row>
    <row r="13990" spans="1:6">
      <c r="A13990" s="231"/>
      <c r="B13990" s="16"/>
      <c r="C13990" s="16"/>
      <c r="D13990" s="16"/>
      <c r="E13990" s="16"/>
      <c r="F13990" s="16"/>
    </row>
    <row r="13991" spans="1:6">
      <c r="A13991" s="231"/>
      <c r="B13991" s="16"/>
      <c r="C13991" s="16"/>
      <c r="D13991" s="16"/>
      <c r="E13991" s="16"/>
      <c r="F13991" s="16"/>
    </row>
    <row r="13992" spans="1:6">
      <c r="A13992" s="231"/>
      <c r="B13992" s="16"/>
      <c r="C13992" s="16"/>
      <c r="D13992" s="16"/>
      <c r="E13992" s="16"/>
      <c r="F13992" s="16"/>
    </row>
    <row r="13993" spans="1:6">
      <c r="A13993" s="231"/>
      <c r="B13993" s="16"/>
      <c r="C13993" s="16"/>
      <c r="D13993" s="16"/>
      <c r="E13993" s="16"/>
      <c r="F13993" s="16"/>
    </row>
    <row r="13994" spans="1:6">
      <c r="A13994" s="231"/>
      <c r="B13994" s="16"/>
      <c r="C13994" s="16"/>
      <c r="D13994" s="16"/>
      <c r="E13994" s="16"/>
      <c r="F13994" s="16"/>
    </row>
    <row r="13995" spans="1:6">
      <c r="A13995" s="231"/>
      <c r="B13995" s="16"/>
      <c r="C13995" s="16"/>
      <c r="D13995" s="16"/>
      <c r="E13995" s="16"/>
      <c r="F13995" s="16"/>
    </row>
    <row r="13996" spans="1:6">
      <c r="A13996" s="231"/>
      <c r="B13996" s="16"/>
      <c r="C13996" s="16"/>
      <c r="D13996" s="16"/>
      <c r="E13996" s="16"/>
      <c r="F13996" s="16"/>
    </row>
    <row r="13997" spans="1:6">
      <c r="A13997" s="231"/>
      <c r="B13997" s="16"/>
      <c r="C13997" s="16"/>
      <c r="D13997" s="16"/>
      <c r="E13997" s="16"/>
      <c r="F13997" s="16"/>
    </row>
    <row r="13998" spans="1:6">
      <c r="A13998" s="231"/>
      <c r="B13998" s="16"/>
      <c r="C13998" s="16"/>
      <c r="D13998" s="16"/>
      <c r="E13998" s="16"/>
      <c r="F13998" s="16"/>
    </row>
    <row r="13999" spans="1:6">
      <c r="A13999" s="231"/>
      <c r="B13999" s="16"/>
      <c r="C13999" s="16"/>
      <c r="D13999" s="16"/>
      <c r="E13999" s="16"/>
      <c r="F13999" s="16"/>
    </row>
    <row r="14000" spans="1:6">
      <c r="A14000" s="231"/>
      <c r="B14000" s="16"/>
      <c r="C14000" s="16"/>
      <c r="D14000" s="16"/>
      <c r="E14000" s="16"/>
      <c r="F14000" s="16"/>
    </row>
    <row r="14001" spans="1:6">
      <c r="A14001" s="231"/>
      <c r="B14001" s="16"/>
      <c r="C14001" s="16"/>
      <c r="D14001" s="16"/>
      <c r="E14001" s="16"/>
      <c r="F14001" s="16"/>
    </row>
    <row r="14002" spans="1:6">
      <c r="A14002" s="231"/>
      <c r="B14002" s="16"/>
      <c r="C14002" s="16"/>
      <c r="D14002" s="16"/>
      <c r="E14002" s="16"/>
      <c r="F14002" s="16"/>
    </row>
    <row r="14003" spans="1:6">
      <c r="A14003" s="231"/>
      <c r="B14003" s="16"/>
      <c r="C14003" s="16"/>
      <c r="D14003" s="16"/>
      <c r="E14003" s="16"/>
      <c r="F14003" s="16"/>
    </row>
    <row r="14004" spans="1:6">
      <c r="A14004" s="231"/>
      <c r="B14004" s="16"/>
      <c r="C14004" s="16"/>
      <c r="D14004" s="16"/>
      <c r="E14004" s="16"/>
      <c r="F14004" s="16"/>
    </row>
    <row r="14005" spans="1:6">
      <c r="A14005" s="231"/>
      <c r="B14005" s="16"/>
      <c r="C14005" s="16"/>
      <c r="D14005" s="16"/>
      <c r="E14005" s="16"/>
      <c r="F14005" s="16"/>
    </row>
    <row r="14006" spans="1:6">
      <c r="A14006" s="231"/>
      <c r="B14006" s="16"/>
      <c r="C14006" s="16"/>
      <c r="D14006" s="16"/>
      <c r="E14006" s="16"/>
      <c r="F14006" s="16"/>
    </row>
    <row r="14007" spans="1:6">
      <c r="A14007" s="231"/>
      <c r="B14007" s="16"/>
      <c r="C14007" s="16"/>
      <c r="D14007" s="16"/>
      <c r="E14007" s="16"/>
      <c r="F14007" s="16"/>
    </row>
    <row r="14008" spans="1:6">
      <c r="A14008" s="231"/>
      <c r="B14008" s="16"/>
      <c r="C14008" s="16"/>
      <c r="D14008" s="16"/>
      <c r="E14008" s="16"/>
      <c r="F14008" s="16"/>
    </row>
    <row r="14009" spans="1:6">
      <c r="A14009" s="231"/>
      <c r="B14009" s="16"/>
      <c r="C14009" s="16"/>
      <c r="D14009" s="16"/>
      <c r="E14009" s="16"/>
      <c r="F14009" s="16"/>
    </row>
    <row r="14010" spans="1:6">
      <c r="A14010" s="231"/>
      <c r="B14010" s="16"/>
      <c r="C14010" s="16"/>
      <c r="D14010" s="16"/>
      <c r="E14010" s="16"/>
      <c r="F14010" s="16"/>
    </row>
    <row r="14011" spans="1:6">
      <c r="A14011" s="231"/>
      <c r="B14011" s="16"/>
      <c r="C14011" s="16"/>
      <c r="D14011" s="16"/>
      <c r="E14011" s="16"/>
      <c r="F14011" s="16"/>
    </row>
    <row r="14012" spans="1:6">
      <c r="A14012" s="231"/>
      <c r="B14012" s="16"/>
      <c r="C14012" s="16"/>
      <c r="D14012" s="16"/>
      <c r="E14012" s="16"/>
      <c r="F14012" s="16"/>
    </row>
    <row r="14013" spans="1:6">
      <c r="A14013" s="231"/>
      <c r="B14013" s="16"/>
      <c r="C14013" s="16"/>
      <c r="D14013" s="16"/>
      <c r="E14013" s="16"/>
      <c r="F14013" s="16"/>
    </row>
    <row r="14014" spans="1:6">
      <c r="A14014" s="231"/>
      <c r="B14014" s="16"/>
      <c r="C14014" s="16"/>
      <c r="D14014" s="16"/>
      <c r="E14014" s="16"/>
      <c r="F14014" s="16"/>
    </row>
    <row r="14015" spans="1:6">
      <c r="A14015" s="231"/>
      <c r="B14015" s="16"/>
      <c r="C14015" s="16"/>
      <c r="D14015" s="16"/>
      <c r="E14015" s="16"/>
      <c r="F14015" s="16"/>
    </row>
    <row r="14016" spans="1:6">
      <c r="A14016" s="231"/>
      <c r="B14016" s="16"/>
      <c r="C14016" s="16"/>
      <c r="D14016" s="16"/>
      <c r="E14016" s="16"/>
      <c r="F14016" s="16"/>
    </row>
    <row r="14017" spans="1:6">
      <c r="A14017" s="231"/>
      <c r="B14017" s="16"/>
      <c r="C14017" s="16"/>
      <c r="D14017" s="16"/>
      <c r="E14017" s="16"/>
      <c r="F14017" s="16"/>
    </row>
    <row r="14018" spans="1:6">
      <c r="A14018" s="231"/>
      <c r="B14018" s="16"/>
      <c r="C14018" s="16"/>
      <c r="D14018" s="16"/>
      <c r="E14018" s="16"/>
      <c r="F14018" s="16"/>
    </row>
    <row r="14019" spans="1:6">
      <c r="A14019" s="231"/>
      <c r="B14019" s="16"/>
      <c r="C14019" s="16"/>
      <c r="D14019" s="16"/>
      <c r="E14019" s="16"/>
      <c r="F14019" s="16"/>
    </row>
    <row r="14020" spans="1:6">
      <c r="A14020" s="231"/>
      <c r="B14020" s="16"/>
      <c r="C14020" s="16"/>
      <c r="D14020" s="16"/>
      <c r="E14020" s="16"/>
      <c r="F14020" s="16"/>
    </row>
    <row r="14021" spans="1:6">
      <c r="A14021" s="231"/>
      <c r="B14021" s="16"/>
      <c r="C14021" s="16"/>
      <c r="D14021" s="16"/>
      <c r="E14021" s="16"/>
      <c r="F14021" s="16"/>
    </row>
    <row r="14022" spans="1:6">
      <c r="A14022" s="231"/>
      <c r="B14022" s="16"/>
      <c r="C14022" s="16"/>
      <c r="D14022" s="16"/>
      <c r="E14022" s="16"/>
      <c r="F14022" s="16"/>
    </row>
    <row r="14023" spans="1:6">
      <c r="A14023" s="231"/>
      <c r="B14023" s="16"/>
      <c r="C14023" s="16"/>
      <c r="D14023" s="16"/>
      <c r="E14023" s="16"/>
      <c r="F14023" s="16"/>
    </row>
    <row r="14024" spans="1:6">
      <c r="A14024" s="231"/>
      <c r="B14024" s="16"/>
      <c r="C14024" s="16"/>
      <c r="D14024" s="16"/>
      <c r="E14024" s="16"/>
      <c r="F14024" s="16"/>
    </row>
    <row r="14025" spans="1:6">
      <c r="A14025" s="231"/>
      <c r="B14025" s="16"/>
      <c r="C14025" s="16"/>
      <c r="D14025" s="16"/>
      <c r="E14025" s="16"/>
      <c r="F14025" s="16"/>
    </row>
    <row r="14026" spans="1:6">
      <c r="A14026" s="231"/>
      <c r="B14026" s="16"/>
      <c r="C14026" s="16"/>
      <c r="D14026" s="16"/>
      <c r="E14026" s="16"/>
      <c r="F14026" s="16"/>
    </row>
    <row r="14027" spans="1:6">
      <c r="A14027" s="231"/>
      <c r="B14027" s="16"/>
      <c r="C14027" s="16"/>
      <c r="D14027" s="16"/>
      <c r="E14027" s="16"/>
      <c r="F14027" s="16"/>
    </row>
    <row r="14028" spans="1:6">
      <c r="A14028" s="231"/>
      <c r="B14028" s="16"/>
      <c r="C14028" s="16"/>
      <c r="D14028" s="16"/>
      <c r="E14028" s="16"/>
      <c r="F14028" s="16"/>
    </row>
    <row r="14029" spans="1:6">
      <c r="A14029" s="231"/>
      <c r="B14029" s="16"/>
      <c r="C14029" s="16"/>
      <c r="D14029" s="16"/>
      <c r="E14029" s="16"/>
      <c r="F14029" s="16"/>
    </row>
    <row r="14030" spans="1:6">
      <c r="A14030" s="231"/>
      <c r="B14030" s="16"/>
      <c r="C14030" s="16"/>
      <c r="D14030" s="16"/>
      <c r="E14030" s="16"/>
      <c r="F14030" s="16"/>
    </row>
    <row r="14031" spans="1:6">
      <c r="A14031" s="231"/>
      <c r="B14031" s="16"/>
      <c r="C14031" s="16"/>
      <c r="D14031" s="16"/>
      <c r="E14031" s="16"/>
      <c r="F14031" s="16"/>
    </row>
    <row r="14032" spans="1:6">
      <c r="A14032" s="231"/>
      <c r="B14032" s="16"/>
      <c r="C14032" s="16"/>
      <c r="D14032" s="16"/>
      <c r="E14032" s="16"/>
      <c r="F14032" s="16"/>
    </row>
    <row r="14033" spans="1:6">
      <c r="A14033" s="231"/>
      <c r="B14033" s="16"/>
      <c r="C14033" s="16"/>
      <c r="D14033" s="16"/>
      <c r="E14033" s="16"/>
      <c r="F14033" s="16"/>
    </row>
    <row r="14034" spans="1:6">
      <c r="A14034" s="231"/>
      <c r="B14034" s="16"/>
      <c r="C14034" s="16"/>
      <c r="D14034" s="16"/>
      <c r="E14034" s="16"/>
      <c r="F14034" s="16"/>
    </row>
    <row r="14035" spans="1:6">
      <c r="A14035" s="231"/>
      <c r="B14035" s="16"/>
      <c r="C14035" s="16"/>
      <c r="D14035" s="16"/>
      <c r="E14035" s="16"/>
      <c r="F14035" s="16"/>
    </row>
    <row r="14036" spans="1:6">
      <c r="A14036" s="231"/>
      <c r="B14036" s="16"/>
      <c r="C14036" s="16"/>
      <c r="D14036" s="16"/>
      <c r="E14036" s="16"/>
      <c r="F14036" s="16"/>
    </row>
    <row r="14037" spans="1:6">
      <c r="A14037" s="231"/>
      <c r="B14037" s="16"/>
      <c r="C14037" s="16"/>
      <c r="D14037" s="16"/>
      <c r="E14037" s="16"/>
      <c r="F14037" s="16"/>
    </row>
    <row r="14038" spans="1:6">
      <c r="A14038" s="231"/>
      <c r="B14038" s="16"/>
      <c r="C14038" s="16"/>
      <c r="D14038" s="16"/>
      <c r="E14038" s="16"/>
      <c r="F14038" s="16"/>
    </row>
    <row r="14039" spans="1:6">
      <c r="A14039" s="231"/>
      <c r="B14039" s="16"/>
      <c r="C14039" s="16"/>
      <c r="D14039" s="16"/>
      <c r="E14039" s="16"/>
      <c r="F14039" s="16"/>
    </row>
    <row r="14040" spans="1:6">
      <c r="A14040" s="231"/>
      <c r="B14040" s="16"/>
      <c r="C14040" s="16"/>
      <c r="D14040" s="16"/>
      <c r="E14040" s="16"/>
      <c r="F14040" s="16"/>
    </row>
    <row r="14041" spans="1:6">
      <c r="A14041" s="231"/>
      <c r="B14041" s="16"/>
      <c r="C14041" s="16"/>
      <c r="D14041" s="16"/>
      <c r="E14041" s="16"/>
      <c r="F14041" s="16"/>
    </row>
    <row r="14042" spans="1:6">
      <c r="A14042" s="231"/>
      <c r="B14042" s="16"/>
      <c r="C14042" s="16"/>
      <c r="D14042" s="16"/>
      <c r="E14042" s="16"/>
      <c r="F14042" s="16"/>
    </row>
    <row r="14043" spans="1:6">
      <c r="A14043" s="231"/>
      <c r="B14043" s="16"/>
      <c r="C14043" s="16"/>
      <c r="D14043" s="16"/>
      <c r="E14043" s="16"/>
      <c r="F14043" s="16"/>
    </row>
    <row r="14044" spans="1:6">
      <c r="A14044" s="231"/>
      <c r="B14044" s="16"/>
      <c r="C14044" s="16"/>
      <c r="D14044" s="16"/>
      <c r="E14044" s="16"/>
      <c r="F14044" s="16"/>
    </row>
    <row r="14045" spans="1:6">
      <c r="A14045" s="231"/>
      <c r="B14045" s="16"/>
      <c r="C14045" s="16"/>
      <c r="D14045" s="16"/>
      <c r="E14045" s="16"/>
      <c r="F14045" s="16"/>
    </row>
    <row r="14046" spans="1:6">
      <c r="A14046" s="231"/>
      <c r="B14046" s="16"/>
      <c r="C14046" s="16"/>
      <c r="D14046" s="16"/>
      <c r="E14046" s="16"/>
      <c r="F14046" s="16"/>
    </row>
    <row r="14047" spans="1:6">
      <c r="A14047" s="231"/>
      <c r="B14047" s="16"/>
      <c r="C14047" s="16"/>
      <c r="D14047" s="16"/>
      <c r="E14047" s="16"/>
      <c r="F14047" s="16"/>
    </row>
    <row r="14048" spans="1:6">
      <c r="A14048" s="231"/>
      <c r="B14048" s="16"/>
      <c r="C14048" s="16"/>
      <c r="D14048" s="16"/>
      <c r="E14048" s="16"/>
      <c r="F14048" s="16"/>
    </row>
    <row r="14049" spans="1:6">
      <c r="A14049" s="231"/>
      <c r="B14049" s="16"/>
      <c r="C14049" s="16"/>
      <c r="D14049" s="16"/>
      <c r="E14049" s="16"/>
      <c r="F14049" s="16"/>
    </row>
    <row r="14050" spans="1:6">
      <c r="A14050" s="231"/>
      <c r="B14050" s="16"/>
      <c r="C14050" s="16"/>
      <c r="D14050" s="16"/>
      <c r="E14050" s="16"/>
      <c r="F14050" s="16"/>
    </row>
    <row r="14051" spans="1:6">
      <c r="A14051" s="231"/>
      <c r="B14051" s="16"/>
      <c r="C14051" s="16"/>
      <c r="D14051" s="16"/>
      <c r="E14051" s="16"/>
      <c r="F14051" s="16"/>
    </row>
    <row r="14052" spans="1:6">
      <c r="A14052" s="231"/>
      <c r="B14052" s="16"/>
      <c r="C14052" s="16"/>
      <c r="D14052" s="16"/>
      <c r="E14052" s="16"/>
      <c r="F14052" s="16"/>
    </row>
    <row r="14053" spans="1:6">
      <c r="A14053" s="231"/>
      <c r="B14053" s="16"/>
      <c r="C14053" s="16"/>
      <c r="D14053" s="16"/>
      <c r="E14053" s="16"/>
      <c r="F14053" s="16"/>
    </row>
    <row r="14054" spans="1:6">
      <c r="A14054" s="231"/>
      <c r="B14054" s="16"/>
      <c r="C14054" s="16"/>
      <c r="D14054" s="16"/>
      <c r="E14054" s="16"/>
      <c r="F14054" s="16"/>
    </row>
    <row r="14055" spans="1:6">
      <c r="A14055" s="231"/>
      <c r="B14055" s="16"/>
      <c r="C14055" s="16"/>
      <c r="D14055" s="16"/>
      <c r="E14055" s="16"/>
      <c r="F14055" s="16"/>
    </row>
    <row r="14056" spans="1:6">
      <c r="A14056" s="231"/>
      <c r="B14056" s="16"/>
      <c r="C14056" s="16"/>
      <c r="D14056" s="16"/>
      <c r="E14056" s="16"/>
      <c r="F14056" s="16"/>
    </row>
    <row r="14057" spans="1:6">
      <c r="A14057" s="231"/>
      <c r="B14057" s="16"/>
      <c r="C14057" s="16"/>
      <c r="D14057" s="16"/>
      <c r="E14057" s="16"/>
      <c r="F14057" s="16"/>
    </row>
    <row r="14058" spans="1:6">
      <c r="A14058" s="231"/>
      <c r="B14058" s="16"/>
      <c r="C14058" s="16"/>
      <c r="D14058" s="16"/>
      <c r="E14058" s="16"/>
      <c r="F14058" s="16"/>
    </row>
    <row r="14059" spans="1:6">
      <c r="A14059" s="231"/>
      <c r="B14059" s="16"/>
      <c r="C14059" s="16"/>
      <c r="D14059" s="16"/>
      <c r="E14059" s="16"/>
      <c r="F14059" s="16"/>
    </row>
    <row r="14060" spans="1:6">
      <c r="A14060" s="231"/>
      <c r="B14060" s="16"/>
      <c r="C14060" s="16"/>
      <c r="D14060" s="16"/>
      <c r="E14060" s="16"/>
      <c r="F14060" s="16"/>
    </row>
    <row r="14061" spans="1:6">
      <c r="A14061" s="231"/>
      <c r="B14061" s="16"/>
      <c r="C14061" s="16"/>
      <c r="D14061" s="16"/>
      <c r="E14061" s="16"/>
      <c r="F14061" s="16"/>
    </row>
    <row r="14062" spans="1:6">
      <c r="A14062" s="231"/>
      <c r="B14062" s="16"/>
      <c r="C14062" s="16"/>
      <c r="D14062" s="16"/>
      <c r="E14062" s="16"/>
      <c r="F14062" s="16"/>
    </row>
    <row r="14063" spans="1:6">
      <c r="A14063" s="231"/>
      <c r="B14063" s="16"/>
      <c r="C14063" s="16"/>
      <c r="D14063" s="16"/>
      <c r="E14063" s="16"/>
      <c r="F14063" s="16"/>
    </row>
    <row r="14064" spans="1:6">
      <c r="A14064" s="231"/>
      <c r="B14064" s="16"/>
      <c r="C14064" s="16"/>
      <c r="D14064" s="16"/>
      <c r="E14064" s="16"/>
      <c r="F14064" s="16"/>
    </row>
    <row r="14065" spans="1:6">
      <c r="A14065" s="231"/>
      <c r="B14065" s="16"/>
      <c r="C14065" s="16"/>
      <c r="D14065" s="16"/>
      <c r="E14065" s="16"/>
      <c r="F14065" s="16"/>
    </row>
    <row r="14066" spans="1:6">
      <c r="A14066" s="231"/>
      <c r="B14066" s="16"/>
      <c r="C14066" s="16"/>
      <c r="D14066" s="16"/>
      <c r="E14066" s="16"/>
      <c r="F14066" s="16"/>
    </row>
    <row r="14067" spans="1:6">
      <c r="A14067" s="231"/>
      <c r="B14067" s="16"/>
      <c r="C14067" s="16"/>
      <c r="D14067" s="16"/>
      <c r="E14067" s="16"/>
      <c r="F14067" s="16"/>
    </row>
    <row r="14068" spans="1:6">
      <c r="A14068" s="231"/>
      <c r="B14068" s="16"/>
      <c r="C14068" s="16"/>
      <c r="D14068" s="16"/>
      <c r="E14068" s="16"/>
      <c r="F14068" s="16"/>
    </row>
    <row r="14069" spans="1:6">
      <c r="A14069" s="231"/>
      <c r="B14069" s="16"/>
      <c r="C14069" s="16"/>
      <c r="D14069" s="16"/>
      <c r="E14069" s="16"/>
      <c r="F14069" s="16"/>
    </row>
    <row r="14070" spans="1:6">
      <c r="A14070" s="231"/>
      <c r="B14070" s="16"/>
      <c r="C14070" s="16"/>
      <c r="D14070" s="16"/>
      <c r="E14070" s="16"/>
      <c r="F14070" s="16"/>
    </row>
    <row r="14071" spans="1:6">
      <c r="A14071" s="231"/>
      <c r="B14071" s="16"/>
      <c r="C14071" s="16"/>
      <c r="D14071" s="16"/>
      <c r="E14071" s="16"/>
      <c r="F14071" s="16"/>
    </row>
    <row r="14072" spans="1:6">
      <c r="A14072" s="231"/>
      <c r="B14072" s="16"/>
      <c r="C14072" s="16"/>
      <c r="D14072" s="16"/>
      <c r="E14072" s="16"/>
      <c r="F14072" s="16"/>
    </row>
    <row r="14073" spans="1:6">
      <c r="A14073" s="231"/>
      <c r="B14073" s="16"/>
      <c r="C14073" s="16"/>
      <c r="D14073" s="16"/>
      <c r="E14073" s="16"/>
      <c r="F14073" s="16"/>
    </row>
    <row r="14074" spans="1:6">
      <c r="A14074" s="231"/>
      <c r="B14074" s="16"/>
      <c r="C14074" s="16"/>
      <c r="D14074" s="16"/>
      <c r="E14074" s="16"/>
      <c r="F14074" s="16"/>
    </row>
    <row r="14075" spans="1:6">
      <c r="A14075" s="231"/>
      <c r="B14075" s="16"/>
      <c r="C14075" s="16"/>
      <c r="D14075" s="16"/>
      <c r="E14075" s="16"/>
      <c r="F14075" s="16"/>
    </row>
    <row r="14076" spans="1:6">
      <c r="A14076" s="231"/>
      <c r="B14076" s="16"/>
      <c r="C14076" s="16"/>
      <c r="D14076" s="16"/>
      <c r="E14076" s="16"/>
      <c r="F14076" s="16"/>
    </row>
    <row r="14077" spans="1:6">
      <c r="A14077" s="231"/>
      <c r="B14077" s="16"/>
      <c r="C14077" s="16"/>
      <c r="D14077" s="16"/>
      <c r="E14077" s="16"/>
      <c r="F14077" s="16"/>
    </row>
    <row r="14078" spans="1:6">
      <c r="A14078" s="231"/>
      <c r="B14078" s="16"/>
      <c r="C14078" s="16"/>
      <c r="D14078" s="16"/>
      <c r="E14078" s="16"/>
      <c r="F14078" s="16"/>
    </row>
    <row r="14079" spans="1:6">
      <c r="A14079" s="231"/>
      <c r="B14079" s="16"/>
      <c r="C14079" s="16"/>
      <c r="D14079" s="16"/>
      <c r="E14079" s="16"/>
      <c r="F14079" s="16"/>
    </row>
    <row r="14080" spans="1:6">
      <c r="A14080" s="231"/>
      <c r="B14080" s="16"/>
      <c r="C14080" s="16"/>
      <c r="D14080" s="16"/>
      <c r="E14080" s="16"/>
      <c r="F14080" s="16"/>
    </row>
    <row r="14081" spans="1:6">
      <c r="A14081" s="231"/>
      <c r="B14081" s="16"/>
      <c r="C14081" s="16"/>
      <c r="D14081" s="16"/>
      <c r="E14081" s="16"/>
      <c r="F14081" s="16"/>
    </row>
    <row r="14082" spans="1:6">
      <c r="A14082" s="231"/>
      <c r="B14082" s="16"/>
      <c r="C14082" s="16"/>
      <c r="D14082" s="16"/>
      <c r="E14082" s="16"/>
      <c r="F14082" s="16"/>
    </row>
    <row r="14083" spans="1:6">
      <c r="A14083" s="231"/>
      <c r="B14083" s="16"/>
      <c r="C14083" s="16"/>
      <c r="D14083" s="16"/>
      <c r="E14083" s="16"/>
      <c r="F14083" s="16"/>
    </row>
    <row r="14084" spans="1:6">
      <c r="A14084" s="231"/>
      <c r="B14084" s="16"/>
      <c r="C14084" s="16"/>
      <c r="D14084" s="16"/>
      <c r="E14084" s="16"/>
      <c r="F14084" s="16"/>
    </row>
    <row r="14085" spans="1:6">
      <c r="A14085" s="231"/>
      <c r="B14085" s="16"/>
      <c r="C14085" s="16"/>
      <c r="D14085" s="16"/>
      <c r="E14085" s="16"/>
      <c r="F14085" s="16"/>
    </row>
    <row r="14086" spans="1:6">
      <c r="A14086" s="231"/>
      <c r="B14086" s="16"/>
      <c r="C14086" s="16"/>
      <c r="D14086" s="16"/>
      <c r="E14086" s="16"/>
      <c r="F14086" s="16"/>
    </row>
    <row r="14087" spans="1:6">
      <c r="A14087" s="231"/>
      <c r="B14087" s="16"/>
      <c r="C14087" s="16"/>
      <c r="D14087" s="16"/>
      <c r="E14087" s="16"/>
      <c r="F14087" s="16"/>
    </row>
    <row r="14088" spans="1:6">
      <c r="A14088" s="231"/>
      <c r="B14088" s="16"/>
      <c r="C14088" s="16"/>
      <c r="D14088" s="16"/>
      <c r="E14088" s="16"/>
      <c r="F14088" s="16"/>
    </row>
    <row r="14089" spans="1:6">
      <c r="A14089" s="231"/>
      <c r="B14089" s="16"/>
      <c r="C14089" s="16"/>
      <c r="D14089" s="16"/>
      <c r="E14089" s="16"/>
      <c r="F14089" s="16"/>
    </row>
    <row r="14090" spans="1:6">
      <c r="A14090" s="231"/>
      <c r="B14090" s="16"/>
      <c r="C14090" s="16"/>
      <c r="D14090" s="16"/>
      <c r="E14090" s="16"/>
      <c r="F14090" s="16"/>
    </row>
    <row r="14091" spans="1:6">
      <c r="A14091" s="231"/>
      <c r="B14091" s="16"/>
      <c r="C14091" s="16"/>
      <c r="D14091" s="16"/>
      <c r="E14091" s="16"/>
      <c r="F14091" s="16"/>
    </row>
    <row r="14092" spans="1:6">
      <c r="A14092" s="231"/>
      <c r="B14092" s="16"/>
      <c r="C14092" s="16"/>
      <c r="D14092" s="16"/>
      <c r="E14092" s="16"/>
      <c r="F14092" s="16"/>
    </row>
    <row r="14093" spans="1:6">
      <c r="A14093" s="231"/>
      <c r="B14093" s="16"/>
      <c r="C14093" s="16"/>
      <c r="D14093" s="16"/>
      <c r="E14093" s="16"/>
      <c r="F14093" s="16"/>
    </row>
    <row r="14094" spans="1:6">
      <c r="A14094" s="231"/>
      <c r="B14094" s="16"/>
      <c r="C14094" s="16"/>
      <c r="D14094" s="16"/>
      <c r="E14094" s="16"/>
      <c r="F14094" s="16"/>
    </row>
    <row r="14095" spans="1:6">
      <c r="A14095" s="231"/>
      <c r="B14095" s="16"/>
      <c r="C14095" s="16"/>
      <c r="D14095" s="16"/>
      <c r="E14095" s="16"/>
      <c r="F14095" s="16"/>
    </row>
    <row r="14096" spans="1:6">
      <c r="A14096" s="231"/>
      <c r="B14096" s="16"/>
      <c r="C14096" s="16"/>
      <c r="D14096" s="16"/>
      <c r="E14096" s="16"/>
      <c r="F14096" s="16"/>
    </row>
    <row r="14097" spans="1:6">
      <c r="A14097" s="231"/>
      <c r="B14097" s="16"/>
      <c r="C14097" s="16"/>
      <c r="D14097" s="16"/>
      <c r="E14097" s="16"/>
      <c r="F14097" s="16"/>
    </row>
    <row r="14098" spans="1:6">
      <c r="A14098" s="231"/>
      <c r="B14098" s="16"/>
      <c r="C14098" s="16"/>
      <c r="D14098" s="16"/>
      <c r="E14098" s="16"/>
      <c r="F14098" s="16"/>
    </row>
    <row r="14099" spans="1:6">
      <c r="A14099" s="231"/>
      <c r="B14099" s="16"/>
      <c r="C14099" s="16"/>
      <c r="D14099" s="16"/>
      <c r="E14099" s="16"/>
      <c r="F14099" s="16"/>
    </row>
    <row r="14100" spans="1:6">
      <c r="A14100" s="231"/>
      <c r="B14100" s="16"/>
      <c r="C14100" s="16"/>
      <c r="D14100" s="16"/>
      <c r="E14100" s="16"/>
      <c r="F14100" s="16"/>
    </row>
    <row r="14101" spans="1:6">
      <c r="A14101" s="231"/>
      <c r="B14101" s="16"/>
      <c r="C14101" s="16"/>
      <c r="D14101" s="16"/>
      <c r="E14101" s="16"/>
      <c r="F14101" s="16"/>
    </row>
    <row r="14102" spans="1:6">
      <c r="A14102" s="231"/>
      <c r="B14102" s="16"/>
      <c r="C14102" s="16"/>
      <c r="D14102" s="16"/>
      <c r="E14102" s="16"/>
      <c r="F14102" s="16"/>
    </row>
    <row r="14103" spans="1:6">
      <c r="A14103" s="231"/>
      <c r="B14103" s="16"/>
      <c r="C14103" s="16"/>
      <c r="D14103" s="16"/>
      <c r="E14103" s="16"/>
      <c r="F14103" s="16"/>
    </row>
    <row r="14104" spans="1:6">
      <c r="A14104" s="231"/>
      <c r="B14104" s="16"/>
      <c r="C14104" s="16"/>
      <c r="D14104" s="16"/>
      <c r="E14104" s="16"/>
      <c r="F14104" s="16"/>
    </row>
    <row r="14105" spans="1:6">
      <c r="A14105" s="231"/>
      <c r="B14105" s="16"/>
      <c r="C14105" s="16"/>
      <c r="D14105" s="16"/>
      <c r="E14105" s="16"/>
      <c r="F14105" s="16"/>
    </row>
    <row r="14106" spans="1:6">
      <c r="A14106" s="231"/>
      <c r="B14106" s="16"/>
      <c r="C14106" s="16"/>
      <c r="D14106" s="16"/>
      <c r="E14106" s="16"/>
      <c r="F14106" s="16"/>
    </row>
    <row r="14107" spans="1:6">
      <c r="A14107" s="231"/>
      <c r="B14107" s="16"/>
      <c r="C14107" s="16"/>
      <c r="D14107" s="16"/>
      <c r="E14107" s="16"/>
      <c r="F14107" s="16"/>
    </row>
    <row r="14108" spans="1:6">
      <c r="A14108" s="231"/>
      <c r="B14108" s="16"/>
      <c r="C14108" s="16"/>
      <c r="D14108" s="16"/>
      <c r="E14108" s="16"/>
      <c r="F14108" s="16"/>
    </row>
    <row r="14109" spans="1:6">
      <c r="A14109" s="231"/>
      <c r="B14109" s="16"/>
      <c r="C14109" s="16"/>
      <c r="D14109" s="16"/>
      <c r="E14109" s="16"/>
      <c r="F14109" s="16"/>
    </row>
    <row r="14110" spans="1:6">
      <c r="A14110" s="231"/>
      <c r="B14110" s="16"/>
      <c r="C14110" s="16"/>
      <c r="D14110" s="16"/>
      <c r="E14110" s="16"/>
      <c r="F14110" s="16"/>
    </row>
    <row r="14111" spans="1:6">
      <c r="A14111" s="231"/>
      <c r="B14111" s="16"/>
      <c r="C14111" s="16"/>
      <c r="D14111" s="16"/>
      <c r="E14111" s="16"/>
      <c r="F14111" s="16"/>
    </row>
    <row r="14112" spans="1:6">
      <c r="A14112" s="231"/>
      <c r="B14112" s="16"/>
      <c r="C14112" s="16"/>
      <c r="D14112" s="16"/>
      <c r="E14112" s="16"/>
      <c r="F14112" s="16"/>
    </row>
    <row r="14113" spans="1:6">
      <c r="A14113" s="231"/>
      <c r="B14113" s="16"/>
      <c r="C14113" s="16"/>
      <c r="D14113" s="16"/>
      <c r="E14113" s="16"/>
      <c r="F14113" s="16"/>
    </row>
    <row r="14114" spans="1:6">
      <c r="A14114" s="231"/>
      <c r="B14114" s="16"/>
      <c r="C14114" s="16"/>
      <c r="D14114" s="16"/>
      <c r="E14114" s="16"/>
      <c r="F14114" s="16"/>
    </row>
    <row r="14115" spans="1:6">
      <c r="A14115" s="231"/>
      <c r="B14115" s="16"/>
      <c r="C14115" s="16"/>
      <c r="D14115" s="16"/>
      <c r="E14115" s="16"/>
      <c r="F14115" s="16"/>
    </row>
    <row r="14116" spans="1:6">
      <c r="A14116" s="231"/>
      <c r="B14116" s="16"/>
      <c r="C14116" s="16"/>
      <c r="D14116" s="16"/>
      <c r="E14116" s="16"/>
      <c r="F14116" s="16"/>
    </row>
    <row r="14117" spans="1:6">
      <c r="A14117" s="231"/>
      <c r="B14117" s="16"/>
      <c r="C14117" s="16"/>
      <c r="D14117" s="16"/>
      <c r="E14117" s="16"/>
      <c r="F14117" s="16"/>
    </row>
    <row r="14118" spans="1:6">
      <c r="A14118" s="231"/>
      <c r="B14118" s="16"/>
      <c r="C14118" s="16"/>
      <c r="D14118" s="16"/>
      <c r="E14118" s="16"/>
      <c r="F14118" s="16"/>
    </row>
    <row r="14119" spans="1:6">
      <c r="A14119" s="231"/>
      <c r="B14119" s="16"/>
      <c r="C14119" s="16"/>
      <c r="D14119" s="16"/>
      <c r="E14119" s="16"/>
      <c r="F14119" s="16"/>
    </row>
    <row r="14120" spans="1:6">
      <c r="A14120" s="231"/>
      <c r="B14120" s="16"/>
      <c r="C14120" s="16"/>
      <c r="D14120" s="16"/>
      <c r="E14120" s="16"/>
      <c r="F14120" s="16"/>
    </row>
    <row r="14121" spans="1:6">
      <c r="A14121" s="231"/>
      <c r="B14121" s="16"/>
      <c r="C14121" s="16"/>
      <c r="D14121" s="16"/>
      <c r="E14121" s="16"/>
      <c r="F14121" s="16"/>
    </row>
    <row r="14122" spans="1:6">
      <c r="A14122" s="231"/>
      <c r="B14122" s="16"/>
      <c r="C14122" s="16"/>
      <c r="D14122" s="16"/>
      <c r="E14122" s="16"/>
      <c r="F14122" s="16"/>
    </row>
    <row r="14123" spans="1:6">
      <c r="A14123" s="231"/>
      <c r="B14123" s="16"/>
      <c r="C14123" s="16"/>
      <c r="D14123" s="16"/>
      <c r="E14123" s="16"/>
      <c r="F14123" s="16"/>
    </row>
    <row r="14124" spans="1:6">
      <c r="A14124" s="231"/>
      <c r="B14124" s="16"/>
      <c r="C14124" s="16"/>
      <c r="D14124" s="16"/>
      <c r="E14124" s="16"/>
      <c r="F14124" s="16"/>
    </row>
    <row r="14125" spans="1:6">
      <c r="A14125" s="231"/>
      <c r="B14125" s="16"/>
      <c r="C14125" s="16"/>
      <c r="D14125" s="16"/>
      <c r="E14125" s="16"/>
      <c r="F14125" s="16"/>
    </row>
    <row r="14126" spans="1:6">
      <c r="A14126" s="231"/>
      <c r="B14126" s="16"/>
      <c r="C14126" s="16"/>
      <c r="D14126" s="16"/>
      <c r="E14126" s="16"/>
      <c r="F14126" s="16"/>
    </row>
    <row r="14127" spans="1:6">
      <c r="A14127" s="231"/>
      <c r="B14127" s="16"/>
      <c r="C14127" s="16"/>
      <c r="D14127" s="16"/>
      <c r="E14127" s="16"/>
      <c r="F14127" s="16"/>
    </row>
    <row r="14128" spans="1:6">
      <c r="A14128" s="231"/>
      <c r="B14128" s="16"/>
      <c r="C14128" s="16"/>
      <c r="D14128" s="16"/>
      <c r="E14128" s="16"/>
      <c r="F14128" s="16"/>
    </row>
    <row r="14129" spans="1:6">
      <c r="A14129" s="231"/>
      <c r="B14129" s="16"/>
      <c r="C14129" s="16"/>
      <c r="D14129" s="16"/>
      <c r="E14129" s="16"/>
      <c r="F14129" s="16"/>
    </row>
    <row r="14130" spans="1:6">
      <c r="A14130" s="231"/>
      <c r="B14130" s="16"/>
      <c r="C14130" s="16"/>
      <c r="D14130" s="16"/>
      <c r="E14130" s="16"/>
      <c r="F14130" s="16"/>
    </row>
    <row r="14131" spans="1:6">
      <c r="A14131" s="231"/>
      <c r="B14131" s="16"/>
      <c r="C14131" s="16"/>
      <c r="D14131" s="16"/>
      <c r="E14131" s="16"/>
      <c r="F14131" s="16"/>
    </row>
    <row r="14132" spans="1:6">
      <c r="A14132" s="231"/>
      <c r="B14132" s="16"/>
      <c r="C14132" s="16"/>
      <c r="D14132" s="16"/>
      <c r="E14132" s="16"/>
      <c r="F14132" s="16"/>
    </row>
    <row r="14133" spans="1:6">
      <c r="A14133" s="231"/>
      <c r="B14133" s="16"/>
      <c r="C14133" s="16"/>
      <c r="D14133" s="16"/>
      <c r="E14133" s="16"/>
      <c r="F14133" s="16"/>
    </row>
    <row r="14134" spans="1:6">
      <c r="A14134" s="231"/>
      <c r="B14134" s="16"/>
      <c r="C14134" s="16"/>
      <c r="D14134" s="16"/>
      <c r="E14134" s="16"/>
      <c r="F14134" s="16"/>
    </row>
    <row r="14135" spans="1:6">
      <c r="A14135" s="231"/>
      <c r="B14135" s="16"/>
      <c r="C14135" s="16"/>
      <c r="D14135" s="16"/>
      <c r="E14135" s="16"/>
      <c r="F14135" s="16"/>
    </row>
    <row r="14136" spans="1:6">
      <c r="A14136" s="231"/>
      <c r="B14136" s="16"/>
      <c r="C14136" s="16"/>
      <c r="D14136" s="16"/>
      <c r="E14136" s="16"/>
      <c r="F14136" s="16"/>
    </row>
    <row r="14137" spans="1:6">
      <c r="A14137" s="231"/>
      <c r="B14137" s="16"/>
      <c r="C14137" s="16"/>
      <c r="D14137" s="16"/>
      <c r="E14137" s="16"/>
      <c r="F14137" s="16"/>
    </row>
    <row r="14138" spans="1:6">
      <c r="A14138" s="231"/>
      <c r="B14138" s="16"/>
      <c r="C14138" s="16"/>
      <c r="D14138" s="16"/>
      <c r="E14138" s="16"/>
      <c r="F14138" s="16"/>
    </row>
    <row r="14139" spans="1:6">
      <c r="A14139" s="231"/>
      <c r="B14139" s="16"/>
      <c r="C14139" s="16"/>
      <c r="D14139" s="16"/>
      <c r="E14139" s="16"/>
      <c r="F14139" s="16"/>
    </row>
    <row r="14140" spans="1:6">
      <c r="A14140" s="231"/>
      <c r="B14140" s="16"/>
      <c r="C14140" s="16"/>
      <c r="D14140" s="16"/>
      <c r="E14140" s="16"/>
      <c r="F14140" s="16"/>
    </row>
    <row r="14141" spans="1:6">
      <c r="A14141" s="231"/>
      <c r="B14141" s="16"/>
      <c r="C14141" s="16"/>
      <c r="D14141" s="16"/>
      <c r="E14141" s="16"/>
      <c r="F14141" s="16"/>
    </row>
    <row r="14142" spans="1:6">
      <c r="A14142" s="231"/>
      <c r="B14142" s="16"/>
      <c r="C14142" s="16"/>
      <c r="D14142" s="16"/>
      <c r="E14142" s="16"/>
      <c r="F14142" s="16"/>
    </row>
    <row r="14143" spans="1:6">
      <c r="A14143" s="231"/>
      <c r="B14143" s="16"/>
      <c r="C14143" s="16"/>
      <c r="D14143" s="16"/>
      <c r="E14143" s="16"/>
      <c r="F14143" s="16"/>
    </row>
    <row r="14144" spans="1:6">
      <c r="A14144" s="231"/>
      <c r="B14144" s="16"/>
      <c r="C14144" s="16"/>
      <c r="D14144" s="16"/>
      <c r="E14144" s="16"/>
      <c r="F14144" s="16"/>
    </row>
    <row r="14145" spans="1:6">
      <c r="A14145" s="231"/>
      <c r="B14145" s="16"/>
      <c r="C14145" s="16"/>
      <c r="D14145" s="16"/>
      <c r="E14145" s="16"/>
      <c r="F14145" s="16"/>
    </row>
    <row r="14146" spans="1:6">
      <c r="A14146" s="231"/>
      <c r="B14146" s="16"/>
      <c r="C14146" s="16"/>
      <c r="D14146" s="16"/>
      <c r="E14146" s="16"/>
      <c r="F14146" s="16"/>
    </row>
    <row r="14147" spans="1:6">
      <c r="A14147" s="231"/>
      <c r="B14147" s="16"/>
      <c r="C14147" s="16"/>
      <c r="D14147" s="16"/>
      <c r="E14147" s="16"/>
      <c r="F14147" s="16"/>
    </row>
    <row r="14148" spans="1:6">
      <c r="A14148" s="231"/>
      <c r="B14148" s="16"/>
      <c r="C14148" s="16"/>
      <c r="D14148" s="16"/>
      <c r="E14148" s="16"/>
      <c r="F14148" s="16"/>
    </row>
    <row r="14149" spans="1:6">
      <c r="A14149" s="231"/>
      <c r="B14149" s="16"/>
      <c r="C14149" s="16"/>
      <c r="D14149" s="16"/>
      <c r="E14149" s="16"/>
      <c r="F14149" s="16"/>
    </row>
    <row r="14150" spans="1:6">
      <c r="A14150" s="231"/>
      <c r="B14150" s="16"/>
      <c r="C14150" s="16"/>
      <c r="D14150" s="16"/>
      <c r="E14150" s="16"/>
      <c r="F14150" s="16"/>
    </row>
    <row r="14151" spans="1:6">
      <c r="A14151" s="231"/>
      <c r="B14151" s="16"/>
      <c r="C14151" s="16"/>
      <c r="D14151" s="16"/>
      <c r="E14151" s="16"/>
      <c r="F14151" s="16"/>
    </row>
    <row r="14152" spans="1:6">
      <c r="A14152" s="231"/>
      <c r="B14152" s="16"/>
      <c r="C14152" s="16"/>
      <c r="D14152" s="16"/>
      <c r="E14152" s="16"/>
      <c r="F14152" s="16"/>
    </row>
    <row r="14153" spans="1:6">
      <c r="A14153" s="231"/>
      <c r="B14153" s="16"/>
      <c r="C14153" s="16"/>
      <c r="D14153" s="16"/>
      <c r="E14153" s="16"/>
      <c r="F14153" s="16"/>
    </row>
    <row r="14154" spans="1:6">
      <c r="A14154" s="231"/>
      <c r="B14154" s="16"/>
      <c r="C14154" s="16"/>
      <c r="D14154" s="16"/>
      <c r="E14154" s="16"/>
      <c r="F14154" s="16"/>
    </row>
    <row r="14155" spans="1:6">
      <c r="A14155" s="231"/>
      <c r="B14155" s="16"/>
      <c r="C14155" s="16"/>
      <c r="D14155" s="16"/>
      <c r="E14155" s="16"/>
      <c r="F14155" s="16"/>
    </row>
    <row r="14156" spans="1:6">
      <c r="A14156" s="231"/>
      <c r="B14156" s="16"/>
      <c r="C14156" s="16"/>
      <c r="D14156" s="16"/>
      <c r="E14156" s="16"/>
      <c r="F14156" s="16"/>
    </row>
    <row r="14157" spans="1:6">
      <c r="A14157" s="231"/>
      <c r="B14157" s="16"/>
      <c r="C14157" s="16"/>
      <c r="D14157" s="16"/>
      <c r="E14157" s="16"/>
      <c r="F14157" s="16"/>
    </row>
    <row r="14158" spans="1:6">
      <c r="A14158" s="231"/>
      <c r="B14158" s="16"/>
      <c r="C14158" s="16"/>
      <c r="D14158" s="16"/>
      <c r="E14158" s="16"/>
      <c r="F14158" s="16"/>
    </row>
    <row r="14159" spans="1:6">
      <c r="A14159" s="231"/>
      <c r="B14159" s="16"/>
      <c r="C14159" s="16"/>
      <c r="D14159" s="16"/>
      <c r="E14159" s="16"/>
      <c r="F14159" s="16"/>
    </row>
    <row r="14160" spans="1:6">
      <c r="A14160" s="231"/>
      <c r="B14160" s="16"/>
      <c r="C14160" s="16"/>
      <c r="D14160" s="16"/>
      <c r="E14160" s="16"/>
      <c r="F14160" s="16"/>
    </row>
    <row r="14161" spans="1:6">
      <c r="A14161" s="231"/>
      <c r="B14161" s="16"/>
      <c r="C14161" s="16"/>
      <c r="D14161" s="16"/>
      <c r="E14161" s="16"/>
      <c r="F14161" s="16"/>
    </row>
    <row r="14162" spans="1:6">
      <c r="A14162" s="231"/>
      <c r="B14162" s="16"/>
      <c r="C14162" s="16"/>
      <c r="D14162" s="16"/>
      <c r="E14162" s="16"/>
      <c r="F14162" s="16"/>
    </row>
    <row r="14163" spans="1:6">
      <c r="A14163" s="231"/>
      <c r="B14163" s="16"/>
      <c r="C14163" s="16"/>
      <c r="D14163" s="16"/>
      <c r="E14163" s="16"/>
      <c r="F14163" s="16"/>
    </row>
    <row r="14164" spans="1:6">
      <c r="A14164" s="231"/>
      <c r="B14164" s="16"/>
      <c r="C14164" s="16"/>
      <c r="D14164" s="16"/>
      <c r="E14164" s="16"/>
      <c r="F14164" s="16"/>
    </row>
    <row r="14165" spans="1:6">
      <c r="A14165" s="231"/>
      <c r="B14165" s="16"/>
      <c r="C14165" s="16"/>
      <c r="D14165" s="16"/>
      <c r="E14165" s="16"/>
      <c r="F14165" s="16"/>
    </row>
    <row r="14166" spans="1:6">
      <c r="A14166" s="231"/>
      <c r="B14166" s="16"/>
      <c r="C14166" s="16"/>
      <c r="D14166" s="16"/>
      <c r="E14166" s="16"/>
      <c r="F14166" s="16"/>
    </row>
    <row r="14167" spans="1:6">
      <c r="A14167" s="231"/>
      <c r="B14167" s="16"/>
      <c r="C14167" s="16"/>
      <c r="D14167" s="16"/>
      <c r="E14167" s="16"/>
      <c r="F14167" s="16"/>
    </row>
    <row r="14168" spans="1:6">
      <c r="A14168" s="231"/>
      <c r="B14168" s="16"/>
      <c r="C14168" s="16"/>
      <c r="D14168" s="16"/>
      <c r="E14168" s="16"/>
      <c r="F14168" s="16"/>
    </row>
    <row r="14169" spans="1:6">
      <c r="A14169" s="231"/>
      <c r="B14169" s="16"/>
      <c r="C14169" s="16"/>
      <c r="D14169" s="16"/>
      <c r="E14169" s="16"/>
      <c r="F14169" s="16"/>
    </row>
    <row r="14170" spans="1:6">
      <c r="A14170" s="231"/>
      <c r="B14170" s="16"/>
      <c r="C14170" s="16"/>
      <c r="D14170" s="16"/>
      <c r="E14170" s="16"/>
      <c r="F14170" s="16"/>
    </row>
    <row r="14171" spans="1:6">
      <c r="A14171" s="231"/>
      <c r="B14171" s="16"/>
      <c r="C14171" s="16"/>
      <c r="D14171" s="16"/>
      <c r="E14171" s="16"/>
      <c r="F14171" s="16"/>
    </row>
    <row r="14172" spans="1:6">
      <c r="A14172" s="231"/>
      <c r="B14172" s="16"/>
      <c r="C14172" s="16"/>
      <c r="D14172" s="16"/>
      <c r="E14172" s="16"/>
      <c r="F14172" s="16"/>
    </row>
    <row r="14173" spans="1:6">
      <c r="A14173" s="231"/>
      <c r="B14173" s="16"/>
      <c r="C14173" s="16"/>
      <c r="D14173" s="16"/>
      <c r="E14173" s="16"/>
      <c r="F14173" s="16"/>
    </row>
    <row r="14174" spans="1:6">
      <c r="A14174" s="231"/>
      <c r="B14174" s="16"/>
      <c r="C14174" s="16"/>
      <c r="D14174" s="16"/>
      <c r="E14174" s="16"/>
      <c r="F14174" s="16"/>
    </row>
    <row r="14175" spans="1:6">
      <c r="A14175" s="231"/>
      <c r="B14175" s="16"/>
      <c r="C14175" s="16"/>
      <c r="D14175" s="16"/>
      <c r="E14175" s="16"/>
      <c r="F14175" s="16"/>
    </row>
    <row r="14176" spans="1:6">
      <c r="A14176" s="231"/>
      <c r="B14176" s="16"/>
      <c r="C14176" s="16"/>
      <c r="D14176" s="16"/>
      <c r="E14176" s="16"/>
      <c r="F14176" s="16"/>
    </row>
    <row r="14177" spans="1:6">
      <c r="A14177" s="231"/>
      <c r="B14177" s="16"/>
      <c r="C14177" s="16"/>
      <c r="D14177" s="16"/>
      <c r="E14177" s="16"/>
      <c r="F14177" s="16"/>
    </row>
    <row r="14178" spans="1:6">
      <c r="A14178" s="231"/>
      <c r="B14178" s="16"/>
      <c r="C14178" s="16"/>
      <c r="D14178" s="16"/>
      <c r="E14178" s="16"/>
      <c r="F14178" s="16"/>
    </row>
    <row r="14179" spans="1:6">
      <c r="A14179" s="231"/>
      <c r="B14179" s="16"/>
      <c r="C14179" s="16"/>
      <c r="D14179" s="16"/>
      <c r="E14179" s="16"/>
      <c r="F14179" s="16"/>
    </row>
    <row r="14180" spans="1:6">
      <c r="A14180" s="231"/>
      <c r="B14180" s="16"/>
      <c r="C14180" s="16"/>
      <c r="D14180" s="16"/>
      <c r="E14180" s="16"/>
      <c r="F14180" s="16"/>
    </row>
    <row r="14181" spans="1:6">
      <c r="A14181" s="231"/>
      <c r="B14181" s="16"/>
      <c r="C14181" s="16"/>
      <c r="D14181" s="16"/>
      <c r="E14181" s="16"/>
      <c r="F14181" s="16"/>
    </row>
    <row r="14182" spans="1:6">
      <c r="A14182" s="231"/>
      <c r="B14182" s="16"/>
      <c r="C14182" s="16"/>
      <c r="D14182" s="16"/>
      <c r="E14182" s="16"/>
      <c r="F14182" s="16"/>
    </row>
    <row r="14183" spans="1:6">
      <c r="A14183" s="231"/>
      <c r="B14183" s="16"/>
      <c r="C14183" s="16"/>
      <c r="D14183" s="16"/>
      <c r="E14183" s="16"/>
      <c r="F14183" s="16"/>
    </row>
    <row r="14184" spans="1:6">
      <c r="A14184" s="231"/>
      <c r="B14184" s="16"/>
      <c r="C14184" s="16"/>
      <c r="D14184" s="16"/>
      <c r="E14184" s="16"/>
      <c r="F14184" s="16"/>
    </row>
    <row r="14185" spans="1:6">
      <c r="A14185" s="231"/>
      <c r="B14185" s="16"/>
      <c r="C14185" s="16"/>
      <c r="D14185" s="16"/>
      <c r="E14185" s="16"/>
      <c r="F14185" s="16"/>
    </row>
    <row r="14186" spans="1:6">
      <c r="A14186" s="231"/>
      <c r="B14186" s="16"/>
      <c r="C14186" s="16"/>
      <c r="D14186" s="16"/>
      <c r="E14186" s="16"/>
      <c r="F14186" s="16"/>
    </row>
    <row r="14187" spans="1:6">
      <c r="A14187" s="231"/>
      <c r="B14187" s="16"/>
      <c r="C14187" s="16"/>
      <c r="D14187" s="16"/>
      <c r="E14187" s="16"/>
      <c r="F14187" s="16"/>
    </row>
    <row r="14188" spans="1:6">
      <c r="A14188" s="231"/>
      <c r="B14188" s="16"/>
      <c r="C14188" s="16"/>
      <c r="D14188" s="16"/>
      <c r="E14188" s="16"/>
      <c r="F14188" s="16"/>
    </row>
    <row r="14189" spans="1:6">
      <c r="A14189" s="231"/>
      <c r="B14189" s="16"/>
      <c r="C14189" s="16"/>
      <c r="D14189" s="16"/>
      <c r="E14189" s="16"/>
      <c r="F14189" s="16"/>
    </row>
    <row r="14190" spans="1:6">
      <c r="A14190" s="231"/>
      <c r="B14190" s="16"/>
      <c r="C14190" s="16"/>
      <c r="D14190" s="16"/>
      <c r="E14190" s="16"/>
      <c r="F14190" s="16"/>
    </row>
    <row r="14191" spans="1:6">
      <c r="A14191" s="231"/>
      <c r="B14191" s="16"/>
      <c r="C14191" s="16"/>
      <c r="D14191" s="16"/>
      <c r="E14191" s="16"/>
      <c r="F14191" s="16"/>
    </row>
    <row r="14192" spans="1:6">
      <c r="A14192" s="231"/>
      <c r="B14192" s="16"/>
      <c r="C14192" s="16"/>
      <c r="D14192" s="16"/>
      <c r="E14192" s="16"/>
      <c r="F14192" s="16"/>
    </row>
    <row r="14193" spans="1:6">
      <c r="A14193" s="231"/>
      <c r="B14193" s="16"/>
      <c r="C14193" s="16"/>
      <c r="D14193" s="16"/>
      <c r="E14193" s="16"/>
      <c r="F14193" s="16"/>
    </row>
    <row r="14194" spans="1:6">
      <c r="A14194" s="231"/>
      <c r="B14194" s="16"/>
      <c r="C14194" s="16"/>
      <c r="D14194" s="16"/>
      <c r="E14194" s="16"/>
      <c r="F14194" s="16"/>
    </row>
    <row r="14195" spans="1:6">
      <c r="A14195" s="231"/>
      <c r="B14195" s="16"/>
      <c r="C14195" s="16"/>
      <c r="D14195" s="16"/>
      <c r="E14195" s="16"/>
      <c r="F14195" s="16"/>
    </row>
    <row r="14196" spans="1:6">
      <c r="A14196" s="231"/>
      <c r="B14196" s="16"/>
      <c r="C14196" s="16"/>
      <c r="D14196" s="16"/>
      <c r="E14196" s="16"/>
      <c r="F14196" s="16"/>
    </row>
    <row r="14197" spans="1:6">
      <c r="A14197" s="231"/>
      <c r="B14197" s="16"/>
      <c r="C14197" s="16"/>
      <c r="D14197" s="16"/>
      <c r="E14197" s="16"/>
      <c r="F14197" s="16"/>
    </row>
    <row r="14198" spans="1:6">
      <c r="A14198" s="231"/>
      <c r="B14198" s="16"/>
      <c r="C14198" s="16"/>
      <c r="D14198" s="16"/>
      <c r="E14198" s="16"/>
      <c r="F14198" s="16"/>
    </row>
    <row r="14199" spans="1:6">
      <c r="A14199" s="231"/>
      <c r="B14199" s="16"/>
      <c r="C14199" s="16"/>
      <c r="D14199" s="16"/>
      <c r="E14199" s="16"/>
      <c r="F14199" s="16"/>
    </row>
    <row r="14200" spans="1:6">
      <c r="A14200" s="231"/>
      <c r="B14200" s="16"/>
      <c r="C14200" s="16"/>
      <c r="D14200" s="16"/>
      <c r="E14200" s="16"/>
      <c r="F14200" s="16"/>
    </row>
    <row r="14201" spans="1:6">
      <c r="A14201" s="231"/>
      <c r="B14201" s="16"/>
      <c r="C14201" s="16"/>
      <c r="D14201" s="16"/>
      <c r="E14201" s="16"/>
      <c r="F14201" s="16"/>
    </row>
    <row r="14202" spans="1:6">
      <c r="A14202" s="231"/>
      <c r="B14202" s="16"/>
      <c r="C14202" s="16"/>
      <c r="D14202" s="16"/>
      <c r="E14202" s="16"/>
      <c r="F14202" s="16"/>
    </row>
    <row r="14203" spans="1:6">
      <c r="A14203" s="231"/>
      <c r="B14203" s="16"/>
      <c r="C14203" s="16"/>
      <c r="D14203" s="16"/>
      <c r="E14203" s="16"/>
      <c r="F14203" s="16"/>
    </row>
    <row r="14204" spans="1:6">
      <c r="A14204" s="231"/>
      <c r="B14204" s="16"/>
      <c r="C14204" s="16"/>
      <c r="D14204" s="16"/>
      <c r="E14204" s="16"/>
      <c r="F14204" s="16"/>
    </row>
    <row r="14205" spans="1:6">
      <c r="A14205" s="231"/>
      <c r="B14205" s="16"/>
      <c r="C14205" s="16"/>
      <c r="D14205" s="16"/>
      <c r="E14205" s="16"/>
      <c r="F14205" s="16"/>
    </row>
    <row r="14206" spans="1:6">
      <c r="A14206" s="231"/>
      <c r="B14206" s="16"/>
      <c r="C14206" s="16"/>
      <c r="D14206" s="16"/>
      <c r="E14206" s="16"/>
      <c r="F14206" s="16"/>
    </row>
    <row r="14207" spans="1:6">
      <c r="A14207" s="231"/>
      <c r="B14207" s="16"/>
      <c r="C14207" s="16"/>
      <c r="D14207" s="16"/>
      <c r="E14207" s="16"/>
      <c r="F14207" s="16"/>
    </row>
    <row r="14208" spans="1:6">
      <c r="A14208" s="231"/>
      <c r="B14208" s="16"/>
      <c r="C14208" s="16"/>
      <c r="D14208" s="16"/>
      <c r="E14208" s="16"/>
      <c r="F14208" s="16"/>
    </row>
    <row r="14209" spans="1:6">
      <c r="A14209" s="231"/>
      <c r="B14209" s="16"/>
      <c r="C14209" s="16"/>
      <c r="D14209" s="16"/>
      <c r="E14209" s="16"/>
      <c r="F14209" s="16"/>
    </row>
    <row r="14210" spans="1:6">
      <c r="A14210" s="231"/>
      <c r="B14210" s="16"/>
      <c r="C14210" s="16"/>
      <c r="D14210" s="16"/>
      <c r="E14210" s="16"/>
      <c r="F14210" s="16"/>
    </row>
    <row r="14211" spans="1:6">
      <c r="A14211" s="231"/>
      <c r="B14211" s="16"/>
      <c r="C14211" s="16"/>
      <c r="D14211" s="16"/>
      <c r="E14211" s="16"/>
      <c r="F14211" s="16"/>
    </row>
    <row r="14212" spans="1:6">
      <c r="A14212" s="231"/>
      <c r="B14212" s="16"/>
      <c r="C14212" s="16"/>
      <c r="D14212" s="16"/>
      <c r="E14212" s="16"/>
      <c r="F14212" s="16"/>
    </row>
    <row r="14213" spans="1:6">
      <c r="A14213" s="231"/>
      <c r="B14213" s="16"/>
      <c r="C14213" s="16"/>
      <c r="D14213" s="16"/>
      <c r="E14213" s="16"/>
      <c r="F14213" s="16"/>
    </row>
    <row r="14214" spans="1:6">
      <c r="A14214" s="231"/>
      <c r="B14214" s="16"/>
      <c r="C14214" s="16"/>
      <c r="D14214" s="16"/>
      <c r="E14214" s="16"/>
      <c r="F14214" s="16"/>
    </row>
    <row r="14215" spans="1:6">
      <c r="A14215" s="231"/>
      <c r="B14215" s="16"/>
      <c r="C14215" s="16"/>
      <c r="D14215" s="16"/>
      <c r="E14215" s="16"/>
      <c r="F14215" s="16"/>
    </row>
    <row r="14216" spans="1:6">
      <c r="A14216" s="231"/>
      <c r="B14216" s="16"/>
      <c r="C14216" s="16"/>
      <c r="D14216" s="16"/>
      <c r="E14216" s="16"/>
      <c r="F14216" s="16"/>
    </row>
    <row r="14217" spans="1:6">
      <c r="A14217" s="231"/>
      <c r="B14217" s="16"/>
      <c r="C14217" s="16"/>
      <c r="D14217" s="16"/>
      <c r="E14217" s="16"/>
      <c r="F14217" s="16"/>
    </row>
    <row r="14218" spans="1:6">
      <c r="A14218" s="231"/>
      <c r="B14218" s="16"/>
      <c r="C14218" s="16"/>
      <c r="D14218" s="16"/>
      <c r="E14218" s="16"/>
      <c r="F14218" s="16"/>
    </row>
    <row r="14219" spans="1:6">
      <c r="A14219" s="231"/>
      <c r="B14219" s="16"/>
      <c r="C14219" s="16"/>
      <c r="D14219" s="16"/>
      <c r="E14219" s="16"/>
      <c r="F14219" s="16"/>
    </row>
    <row r="14220" spans="1:6">
      <c r="A14220" s="231"/>
      <c r="B14220" s="16"/>
      <c r="C14220" s="16"/>
      <c r="D14220" s="16"/>
      <c r="E14220" s="16"/>
      <c r="F14220" s="16"/>
    </row>
    <row r="14221" spans="1:6">
      <c r="A14221" s="231"/>
      <c r="B14221" s="16"/>
      <c r="C14221" s="16"/>
      <c r="D14221" s="16"/>
      <c r="E14221" s="16"/>
      <c r="F14221" s="16"/>
    </row>
    <row r="14222" spans="1:6">
      <c r="A14222" s="231"/>
      <c r="B14222" s="16"/>
      <c r="C14222" s="16"/>
      <c r="D14222" s="16"/>
      <c r="E14222" s="16"/>
      <c r="F14222" s="16"/>
    </row>
    <row r="14223" spans="1:6">
      <c r="A14223" s="231"/>
      <c r="B14223" s="16"/>
      <c r="C14223" s="16"/>
      <c r="D14223" s="16"/>
      <c r="E14223" s="16"/>
      <c r="F14223" s="16"/>
    </row>
    <row r="14224" spans="1:6">
      <c r="A14224" s="231"/>
      <c r="B14224" s="16"/>
      <c r="C14224" s="16"/>
      <c r="D14224" s="16"/>
      <c r="E14224" s="16"/>
      <c r="F14224" s="16"/>
    </row>
    <row r="14225" spans="1:6">
      <c r="A14225" s="231"/>
      <c r="B14225" s="16"/>
      <c r="C14225" s="16"/>
      <c r="D14225" s="16"/>
      <c r="E14225" s="16"/>
      <c r="F14225" s="16"/>
    </row>
    <row r="14226" spans="1:6">
      <c r="A14226" s="231"/>
      <c r="B14226" s="16"/>
      <c r="C14226" s="16"/>
      <c r="D14226" s="16"/>
      <c r="E14226" s="16"/>
      <c r="F14226" s="16"/>
    </row>
    <row r="14227" spans="1:6">
      <c r="A14227" s="231"/>
      <c r="B14227" s="16"/>
      <c r="C14227" s="16"/>
      <c r="D14227" s="16"/>
      <c r="E14227" s="16"/>
      <c r="F14227" s="16"/>
    </row>
    <row r="14228" spans="1:6">
      <c r="A14228" s="231"/>
      <c r="B14228" s="16"/>
      <c r="C14228" s="16"/>
      <c r="D14228" s="16"/>
      <c r="E14228" s="16"/>
      <c r="F14228" s="16"/>
    </row>
    <row r="14229" spans="1:6">
      <c r="A14229" s="231"/>
      <c r="B14229" s="16"/>
      <c r="C14229" s="16"/>
      <c r="D14229" s="16"/>
      <c r="E14229" s="16"/>
      <c r="F14229" s="16"/>
    </row>
    <row r="14230" spans="1:6">
      <c r="A14230" s="231"/>
      <c r="B14230" s="16"/>
      <c r="C14230" s="16"/>
      <c r="D14230" s="16"/>
      <c r="E14230" s="16"/>
      <c r="F14230" s="16"/>
    </row>
    <row r="14231" spans="1:6">
      <c r="A14231" s="231"/>
      <c r="B14231" s="16"/>
      <c r="C14231" s="16"/>
      <c r="D14231" s="16"/>
      <c r="E14231" s="16"/>
      <c r="F14231" s="16"/>
    </row>
    <row r="14232" spans="1:6">
      <c r="A14232" s="231"/>
      <c r="B14232" s="16"/>
      <c r="C14232" s="16"/>
      <c r="D14232" s="16"/>
      <c r="E14232" s="16"/>
      <c r="F14232" s="16"/>
    </row>
    <row r="14233" spans="1:6">
      <c r="A14233" s="231"/>
      <c r="B14233" s="16"/>
      <c r="C14233" s="16"/>
      <c r="D14233" s="16"/>
      <c r="E14233" s="16"/>
      <c r="F14233" s="16"/>
    </row>
    <row r="14234" spans="1:6">
      <c r="A14234" s="231"/>
      <c r="B14234" s="16"/>
      <c r="C14234" s="16"/>
      <c r="D14234" s="16"/>
      <c r="E14234" s="16"/>
      <c r="F14234" s="16"/>
    </row>
    <row r="14235" spans="1:6">
      <c r="A14235" s="231"/>
      <c r="B14235" s="16"/>
      <c r="C14235" s="16"/>
      <c r="D14235" s="16"/>
      <c r="E14235" s="16"/>
      <c r="F14235" s="16"/>
    </row>
    <row r="14236" spans="1:6">
      <c r="A14236" s="231"/>
      <c r="B14236" s="16"/>
      <c r="C14236" s="16"/>
      <c r="D14236" s="16"/>
      <c r="E14236" s="16"/>
      <c r="F14236" s="16"/>
    </row>
    <row r="14237" spans="1:6">
      <c r="A14237" s="231"/>
      <c r="B14237" s="16"/>
      <c r="C14237" s="16"/>
      <c r="D14237" s="16"/>
      <c r="E14237" s="16"/>
      <c r="F14237" s="16"/>
    </row>
    <row r="14238" spans="1:6">
      <c r="A14238" s="231"/>
      <c r="B14238" s="16"/>
      <c r="C14238" s="16"/>
      <c r="D14238" s="16"/>
      <c r="E14238" s="16"/>
      <c r="F14238" s="16"/>
    </row>
    <row r="14239" spans="1:6">
      <c r="A14239" s="231"/>
      <c r="B14239" s="16"/>
      <c r="C14239" s="16"/>
      <c r="D14239" s="16"/>
      <c r="E14239" s="16"/>
      <c r="F14239" s="16"/>
    </row>
    <row r="14240" spans="1:6">
      <c r="A14240" s="231"/>
      <c r="B14240" s="16"/>
      <c r="C14240" s="16"/>
      <c r="D14240" s="16"/>
      <c r="E14240" s="16"/>
      <c r="F14240" s="16"/>
    </row>
    <row r="14241" spans="1:6">
      <c r="A14241" s="231"/>
      <c r="B14241" s="16"/>
      <c r="C14241" s="16"/>
      <c r="D14241" s="16"/>
      <c r="E14241" s="16"/>
      <c r="F14241" s="16"/>
    </row>
    <row r="14242" spans="1:6">
      <c r="A14242" s="231"/>
      <c r="B14242" s="16"/>
      <c r="C14242" s="16"/>
      <c r="D14242" s="16"/>
      <c r="E14242" s="16"/>
      <c r="F14242" s="16"/>
    </row>
    <row r="14243" spans="1:6">
      <c r="A14243" s="231"/>
      <c r="B14243" s="16"/>
      <c r="C14243" s="16"/>
      <c r="D14243" s="16"/>
      <c r="E14243" s="16"/>
      <c r="F14243" s="16"/>
    </row>
    <row r="14244" spans="1:6">
      <c r="A14244" s="231"/>
      <c r="B14244" s="16"/>
      <c r="C14244" s="16"/>
      <c r="D14244" s="16"/>
      <c r="E14244" s="16"/>
      <c r="F14244" s="16"/>
    </row>
    <row r="14245" spans="1:6">
      <c r="A14245" s="231"/>
      <c r="B14245" s="16"/>
      <c r="C14245" s="16"/>
      <c r="D14245" s="16"/>
      <c r="E14245" s="16"/>
      <c r="F14245" s="16"/>
    </row>
    <row r="14246" spans="1:6">
      <c r="A14246" s="231"/>
      <c r="B14246" s="16"/>
      <c r="C14246" s="16"/>
      <c r="D14246" s="16"/>
      <c r="E14246" s="16"/>
      <c r="F14246" s="16"/>
    </row>
    <row r="14247" spans="1:6">
      <c r="A14247" s="231"/>
      <c r="B14247" s="16"/>
      <c r="C14247" s="16"/>
      <c r="D14247" s="16"/>
      <c r="E14247" s="16"/>
      <c r="F14247" s="16"/>
    </row>
    <row r="14248" spans="1:6">
      <c r="A14248" s="231"/>
      <c r="B14248" s="16"/>
      <c r="C14248" s="16"/>
      <c r="D14248" s="16"/>
      <c r="E14248" s="16"/>
      <c r="F14248" s="16"/>
    </row>
    <row r="14249" spans="1:6">
      <c r="A14249" s="231"/>
      <c r="B14249" s="16"/>
      <c r="C14249" s="16"/>
      <c r="D14249" s="16"/>
      <c r="E14249" s="16"/>
      <c r="F14249" s="16"/>
    </row>
    <row r="14250" spans="1:6">
      <c r="A14250" s="231"/>
      <c r="B14250" s="16"/>
      <c r="C14250" s="16"/>
      <c r="D14250" s="16"/>
      <c r="E14250" s="16"/>
      <c r="F14250" s="16"/>
    </row>
    <row r="14251" spans="1:6">
      <c r="A14251" s="231"/>
      <c r="B14251" s="16"/>
      <c r="C14251" s="16"/>
      <c r="D14251" s="16"/>
      <c r="E14251" s="16"/>
      <c r="F14251" s="16"/>
    </row>
    <row r="14252" spans="1:6">
      <c r="A14252" s="231"/>
      <c r="B14252" s="16"/>
      <c r="C14252" s="16"/>
      <c r="D14252" s="16"/>
      <c r="E14252" s="16"/>
      <c r="F14252" s="16"/>
    </row>
    <row r="14253" spans="1:6">
      <c r="A14253" s="231"/>
      <c r="B14253" s="16"/>
      <c r="C14253" s="16"/>
      <c r="D14253" s="16"/>
      <c r="E14253" s="16"/>
      <c r="F14253" s="16"/>
    </row>
    <row r="14254" spans="1:6">
      <c r="A14254" s="231"/>
      <c r="B14254" s="16"/>
      <c r="C14254" s="16"/>
      <c r="D14254" s="16"/>
      <c r="E14254" s="16"/>
      <c r="F14254" s="16"/>
    </row>
    <row r="14255" spans="1:6">
      <c r="A14255" s="231"/>
      <c r="B14255" s="16"/>
      <c r="C14255" s="16"/>
      <c r="D14255" s="16"/>
      <c r="E14255" s="16"/>
      <c r="F14255" s="16"/>
    </row>
    <row r="14256" spans="1:6">
      <c r="A14256" s="231"/>
      <c r="B14256" s="16"/>
      <c r="C14256" s="16"/>
      <c r="D14256" s="16"/>
      <c r="E14256" s="16"/>
      <c r="F14256" s="16"/>
    </row>
    <row r="14257" spans="1:6">
      <c r="A14257" s="231"/>
      <c r="B14257" s="16"/>
      <c r="C14257" s="16"/>
      <c r="D14257" s="16"/>
      <c r="E14257" s="16"/>
      <c r="F14257" s="16"/>
    </row>
    <row r="14258" spans="1:6">
      <c r="A14258" s="231"/>
      <c r="B14258" s="16"/>
      <c r="C14258" s="16"/>
      <c r="D14258" s="16"/>
      <c r="E14258" s="16"/>
      <c r="F14258" s="16"/>
    </row>
    <row r="14259" spans="1:6">
      <c r="A14259" s="231"/>
      <c r="B14259" s="16"/>
      <c r="C14259" s="16"/>
      <c r="D14259" s="16"/>
      <c r="E14259" s="16"/>
      <c r="F14259" s="16"/>
    </row>
    <row r="14260" spans="1:6">
      <c r="A14260" s="231"/>
      <c r="B14260" s="16"/>
      <c r="C14260" s="16"/>
      <c r="D14260" s="16"/>
      <c r="E14260" s="16"/>
      <c r="F14260" s="16"/>
    </row>
    <row r="14261" spans="1:6">
      <c r="A14261" s="231"/>
      <c r="B14261" s="16"/>
      <c r="C14261" s="16"/>
      <c r="D14261" s="16"/>
      <c r="E14261" s="16"/>
      <c r="F14261" s="16"/>
    </row>
    <row r="14262" spans="1:6">
      <c r="A14262" s="231"/>
      <c r="B14262" s="16"/>
      <c r="C14262" s="16"/>
      <c r="D14262" s="16"/>
      <c r="E14262" s="16"/>
      <c r="F14262" s="16"/>
    </row>
    <row r="14263" spans="1:6">
      <c r="A14263" s="231"/>
      <c r="B14263" s="16"/>
      <c r="C14263" s="16"/>
      <c r="D14263" s="16"/>
      <c r="E14263" s="16"/>
      <c r="F14263" s="16"/>
    </row>
    <row r="14264" spans="1:6">
      <c r="A14264" s="231"/>
      <c r="B14264" s="16"/>
      <c r="C14264" s="16"/>
      <c r="D14264" s="16"/>
      <c r="E14264" s="16"/>
      <c r="F14264" s="16"/>
    </row>
    <row r="14265" spans="1:6">
      <c r="A14265" s="231"/>
      <c r="B14265" s="16"/>
      <c r="C14265" s="16"/>
      <c r="D14265" s="16"/>
      <c r="E14265" s="16"/>
      <c r="F14265" s="16"/>
    </row>
    <row r="14266" spans="1:6">
      <c r="A14266" s="231"/>
      <c r="B14266" s="16"/>
      <c r="C14266" s="16"/>
      <c r="D14266" s="16"/>
      <c r="E14266" s="16"/>
      <c r="F14266" s="16"/>
    </row>
    <row r="14267" spans="1:6">
      <c r="A14267" s="231"/>
      <c r="B14267" s="16"/>
      <c r="C14267" s="16"/>
      <c r="D14267" s="16"/>
      <c r="E14267" s="16"/>
      <c r="F14267" s="16"/>
    </row>
    <row r="14268" spans="1:6">
      <c r="A14268" s="231"/>
      <c r="B14268" s="16"/>
      <c r="C14268" s="16"/>
      <c r="D14268" s="16"/>
      <c r="E14268" s="16"/>
      <c r="F14268" s="16"/>
    </row>
    <row r="14269" spans="1:6">
      <c r="A14269" s="231"/>
      <c r="B14269" s="16"/>
      <c r="C14269" s="16"/>
      <c r="D14269" s="16"/>
      <c r="E14269" s="16"/>
      <c r="F14269" s="16"/>
    </row>
    <row r="14270" spans="1:6">
      <c r="A14270" s="231"/>
      <c r="B14270" s="16"/>
      <c r="C14270" s="16"/>
      <c r="D14270" s="16"/>
      <c r="E14270" s="16"/>
      <c r="F14270" s="16"/>
    </row>
    <row r="14271" spans="1:6">
      <c r="A14271" s="231"/>
      <c r="B14271" s="16"/>
      <c r="C14271" s="16"/>
      <c r="D14271" s="16"/>
      <c r="E14271" s="16"/>
      <c r="F14271" s="16"/>
    </row>
    <row r="14272" spans="1:6">
      <c r="A14272" s="231"/>
      <c r="B14272" s="16"/>
      <c r="C14272" s="16"/>
      <c r="D14272" s="16"/>
      <c r="E14272" s="16"/>
      <c r="F14272" s="16"/>
    </row>
    <row r="14273" spans="1:6">
      <c r="A14273" s="231"/>
      <c r="B14273" s="16"/>
      <c r="C14273" s="16"/>
      <c r="D14273" s="16"/>
      <c r="E14273" s="16"/>
      <c r="F14273" s="16"/>
    </row>
    <row r="14274" spans="1:6">
      <c r="A14274" s="231"/>
      <c r="B14274" s="16"/>
      <c r="C14274" s="16"/>
      <c r="D14274" s="16"/>
      <c r="E14274" s="16"/>
      <c r="F14274" s="16"/>
    </row>
    <row r="14275" spans="1:6">
      <c r="A14275" s="231"/>
      <c r="B14275" s="16"/>
      <c r="C14275" s="16"/>
      <c r="D14275" s="16"/>
      <c r="E14275" s="16"/>
      <c r="F14275" s="16"/>
    </row>
    <row r="14276" spans="1:6">
      <c r="A14276" s="231"/>
      <c r="B14276" s="16"/>
      <c r="C14276" s="16"/>
      <c r="D14276" s="16"/>
      <c r="E14276" s="16"/>
      <c r="F14276" s="16"/>
    </row>
    <row r="14277" spans="1:6">
      <c r="A14277" s="231"/>
      <c r="B14277" s="16"/>
      <c r="C14277" s="16"/>
      <c r="D14277" s="16"/>
      <c r="E14277" s="16"/>
      <c r="F14277" s="16"/>
    </row>
    <row r="14278" spans="1:6">
      <c r="A14278" s="231"/>
      <c r="B14278" s="16"/>
      <c r="C14278" s="16"/>
      <c r="D14278" s="16"/>
      <c r="E14278" s="16"/>
      <c r="F14278" s="16"/>
    </row>
    <row r="14279" spans="1:6">
      <c r="A14279" s="231"/>
      <c r="B14279" s="16"/>
      <c r="C14279" s="16"/>
      <c r="D14279" s="16"/>
      <c r="E14279" s="16"/>
      <c r="F14279" s="16"/>
    </row>
    <row r="14280" spans="1:6">
      <c r="A14280" s="231"/>
      <c r="B14280" s="16"/>
      <c r="C14280" s="16"/>
      <c r="D14280" s="16"/>
      <c r="E14280" s="16"/>
      <c r="F14280" s="16"/>
    </row>
    <row r="14281" spans="1:6">
      <c r="A14281" s="231"/>
      <c r="B14281" s="16"/>
      <c r="C14281" s="16"/>
      <c r="D14281" s="16"/>
      <c r="E14281" s="16"/>
      <c r="F14281" s="16"/>
    </row>
    <row r="14282" spans="1:6">
      <c r="A14282" s="231"/>
      <c r="B14282" s="16"/>
      <c r="C14282" s="16"/>
      <c r="D14282" s="16"/>
      <c r="E14282" s="16"/>
      <c r="F14282" s="16"/>
    </row>
    <row r="14283" spans="1:6">
      <c r="A14283" s="231"/>
      <c r="B14283" s="16"/>
      <c r="C14283" s="16"/>
      <c r="D14283" s="16"/>
      <c r="E14283" s="16"/>
      <c r="F14283" s="16"/>
    </row>
    <row r="14284" spans="1:6">
      <c r="A14284" s="231"/>
      <c r="B14284" s="16"/>
      <c r="C14284" s="16"/>
      <c r="D14284" s="16"/>
      <c r="E14284" s="16"/>
      <c r="F14284" s="16"/>
    </row>
    <row r="14285" spans="1:6">
      <c r="A14285" s="231"/>
      <c r="B14285" s="16"/>
      <c r="C14285" s="16"/>
      <c r="D14285" s="16"/>
      <c r="E14285" s="16"/>
      <c r="F14285" s="16"/>
    </row>
    <row r="14286" spans="1:6">
      <c r="A14286" s="231"/>
      <c r="B14286" s="16"/>
      <c r="C14286" s="16"/>
      <c r="D14286" s="16"/>
      <c r="E14286" s="16"/>
      <c r="F14286" s="16"/>
    </row>
    <row r="14287" spans="1:6">
      <c r="A14287" s="231"/>
      <c r="B14287" s="16"/>
      <c r="C14287" s="16"/>
      <c r="D14287" s="16"/>
      <c r="E14287" s="16"/>
      <c r="F14287" s="16"/>
    </row>
    <row r="14288" spans="1:6">
      <c r="A14288" s="231"/>
      <c r="B14288" s="16"/>
      <c r="C14288" s="16"/>
      <c r="D14288" s="16"/>
      <c r="E14288" s="16"/>
      <c r="F14288" s="16"/>
    </row>
    <row r="14289" spans="1:6">
      <c r="A14289" s="231"/>
      <c r="B14289" s="16"/>
      <c r="C14289" s="16"/>
      <c r="D14289" s="16"/>
      <c r="E14289" s="16"/>
      <c r="F14289" s="16"/>
    </row>
    <row r="14290" spans="1:6">
      <c r="A14290" s="231"/>
      <c r="B14290" s="16"/>
      <c r="C14290" s="16"/>
      <c r="D14290" s="16"/>
      <c r="E14290" s="16"/>
      <c r="F14290" s="16"/>
    </row>
    <row r="14291" spans="1:6">
      <c r="A14291" s="231"/>
      <c r="B14291" s="16"/>
      <c r="C14291" s="16"/>
      <c r="D14291" s="16"/>
      <c r="E14291" s="16"/>
      <c r="F14291" s="16"/>
    </row>
    <row r="14292" spans="1:6">
      <c r="A14292" s="231"/>
      <c r="B14292" s="16"/>
      <c r="C14292" s="16"/>
      <c r="D14292" s="16"/>
      <c r="E14292" s="16"/>
      <c r="F14292" s="16"/>
    </row>
    <row r="14293" spans="1:6">
      <c r="A14293" s="231"/>
      <c r="B14293" s="16"/>
      <c r="C14293" s="16"/>
      <c r="D14293" s="16"/>
      <c r="E14293" s="16"/>
      <c r="F14293" s="16"/>
    </row>
    <row r="14294" spans="1:6">
      <c r="A14294" s="231"/>
      <c r="B14294" s="16"/>
      <c r="C14294" s="16"/>
      <c r="D14294" s="16"/>
      <c r="E14294" s="16"/>
      <c r="F14294" s="16"/>
    </row>
    <row r="14295" spans="1:6">
      <c r="A14295" s="231"/>
      <c r="B14295" s="16"/>
      <c r="C14295" s="16"/>
      <c r="D14295" s="16"/>
      <c r="E14295" s="16"/>
      <c r="F14295" s="16"/>
    </row>
    <row r="14296" spans="1:6">
      <c r="A14296" s="231"/>
      <c r="B14296" s="16"/>
      <c r="C14296" s="16"/>
      <c r="D14296" s="16"/>
      <c r="E14296" s="16"/>
      <c r="F14296" s="16"/>
    </row>
    <row r="14297" spans="1:6">
      <c r="A14297" s="231"/>
      <c r="B14297" s="16"/>
      <c r="C14297" s="16"/>
      <c r="D14297" s="16"/>
      <c r="E14297" s="16"/>
      <c r="F14297" s="16"/>
    </row>
    <row r="14298" spans="1:6">
      <c r="A14298" s="231"/>
      <c r="B14298" s="16"/>
      <c r="C14298" s="16"/>
      <c r="D14298" s="16"/>
      <c r="E14298" s="16"/>
      <c r="F14298" s="16"/>
    </row>
    <row r="14299" spans="1:6">
      <c r="A14299" s="231"/>
      <c r="B14299" s="16"/>
      <c r="C14299" s="16"/>
      <c r="D14299" s="16"/>
      <c r="E14299" s="16"/>
      <c r="F14299" s="16"/>
    </row>
    <row r="14300" spans="1:6">
      <c r="A14300" s="231"/>
      <c r="B14300" s="16"/>
      <c r="C14300" s="16"/>
      <c r="D14300" s="16"/>
      <c r="E14300" s="16"/>
      <c r="F14300" s="16"/>
    </row>
    <row r="14301" spans="1:6">
      <c r="A14301" s="231"/>
      <c r="B14301" s="16"/>
      <c r="C14301" s="16"/>
      <c r="D14301" s="16"/>
      <c r="E14301" s="16"/>
      <c r="F14301" s="16"/>
    </row>
    <row r="14302" spans="1:6">
      <c r="A14302" s="231"/>
      <c r="B14302" s="16"/>
      <c r="C14302" s="16"/>
      <c r="D14302" s="16"/>
      <c r="E14302" s="16"/>
      <c r="F14302" s="16"/>
    </row>
    <row r="14303" spans="1:6">
      <c r="A14303" s="231"/>
      <c r="B14303" s="16"/>
      <c r="C14303" s="16"/>
      <c r="D14303" s="16"/>
      <c r="E14303" s="16"/>
      <c r="F14303" s="16"/>
    </row>
    <row r="14304" spans="1:6">
      <c r="A14304" s="231"/>
      <c r="B14304" s="16"/>
      <c r="C14304" s="16"/>
      <c r="D14304" s="16"/>
      <c r="E14304" s="16"/>
      <c r="F14304" s="16"/>
    </row>
    <row r="14305" spans="1:6">
      <c r="A14305" s="231"/>
      <c r="B14305" s="16"/>
      <c r="C14305" s="16"/>
      <c r="D14305" s="16"/>
      <c r="E14305" s="16"/>
      <c r="F14305" s="16"/>
    </row>
    <row r="14306" spans="1:6">
      <c r="A14306" s="231"/>
      <c r="B14306" s="16"/>
      <c r="C14306" s="16"/>
      <c r="D14306" s="16"/>
      <c r="E14306" s="16"/>
      <c r="F14306" s="16"/>
    </row>
    <row r="14307" spans="1:6">
      <c r="A14307" s="231"/>
      <c r="B14307" s="16"/>
      <c r="C14307" s="16"/>
      <c r="D14307" s="16"/>
      <c r="E14307" s="16"/>
      <c r="F14307" s="16"/>
    </row>
    <row r="14308" spans="1:6">
      <c r="A14308" s="231"/>
      <c r="B14308" s="16"/>
      <c r="C14308" s="16"/>
      <c r="D14308" s="16"/>
      <c r="E14308" s="16"/>
      <c r="F14308" s="16"/>
    </row>
    <row r="14309" spans="1:6">
      <c r="A14309" s="231"/>
      <c r="B14309" s="16"/>
      <c r="C14309" s="16"/>
      <c r="D14309" s="16"/>
      <c r="E14309" s="16"/>
      <c r="F14309" s="16"/>
    </row>
    <row r="14310" spans="1:6">
      <c r="A14310" s="231"/>
      <c r="B14310" s="16"/>
      <c r="C14310" s="16"/>
      <c r="D14310" s="16"/>
      <c r="E14310" s="16"/>
      <c r="F14310" s="16"/>
    </row>
    <row r="14311" spans="1:6">
      <c r="A14311" s="231"/>
      <c r="B14311" s="16"/>
      <c r="C14311" s="16"/>
      <c r="D14311" s="16"/>
      <c r="E14311" s="16"/>
      <c r="F14311" s="16"/>
    </row>
    <row r="14312" spans="1:6">
      <c r="A14312" s="231"/>
      <c r="B14312" s="16"/>
      <c r="C14312" s="16"/>
      <c r="D14312" s="16"/>
      <c r="E14312" s="16"/>
      <c r="F14312" s="16"/>
    </row>
    <row r="14313" spans="1:6">
      <c r="A14313" s="231"/>
      <c r="B14313" s="16"/>
      <c r="C14313" s="16"/>
      <c r="D14313" s="16"/>
      <c r="E14313" s="16"/>
      <c r="F14313" s="16"/>
    </row>
    <row r="14314" spans="1:6">
      <c r="A14314" s="231"/>
      <c r="B14314" s="16"/>
      <c r="C14314" s="16"/>
      <c r="D14314" s="16"/>
      <c r="E14314" s="16"/>
      <c r="F14314" s="16"/>
    </row>
    <row r="14315" spans="1:6">
      <c r="A14315" s="231"/>
      <c r="B14315" s="16"/>
      <c r="C14315" s="16"/>
      <c r="D14315" s="16"/>
      <c r="E14315" s="16"/>
      <c r="F14315" s="16"/>
    </row>
    <row r="14316" spans="1:6">
      <c r="A14316" s="231"/>
      <c r="B14316" s="16"/>
      <c r="C14316" s="16"/>
      <c r="D14316" s="16"/>
      <c r="E14316" s="16"/>
      <c r="F14316" s="16"/>
    </row>
    <row r="14317" spans="1:6">
      <c r="A14317" s="231"/>
      <c r="B14317" s="16"/>
      <c r="C14317" s="16"/>
      <c r="D14317" s="16"/>
      <c r="E14317" s="16"/>
      <c r="F14317" s="16"/>
    </row>
    <row r="14318" spans="1:6">
      <c r="A14318" s="231"/>
      <c r="B14318" s="16"/>
      <c r="C14318" s="16"/>
      <c r="D14318" s="16"/>
      <c r="E14318" s="16"/>
      <c r="F14318" s="16"/>
    </row>
    <row r="14319" spans="1:6">
      <c r="A14319" s="231"/>
      <c r="B14319" s="16"/>
      <c r="C14319" s="16"/>
      <c r="D14319" s="16"/>
      <c r="E14319" s="16"/>
      <c r="F14319" s="16"/>
    </row>
    <row r="14320" spans="1:6">
      <c r="A14320" s="231"/>
      <c r="B14320" s="16"/>
      <c r="C14320" s="16"/>
      <c r="D14320" s="16"/>
      <c r="E14320" s="16"/>
      <c r="F14320" s="16"/>
    </row>
    <row r="14321" spans="1:6">
      <c r="A14321" s="231"/>
      <c r="B14321" s="16"/>
      <c r="C14321" s="16"/>
      <c r="D14321" s="16"/>
      <c r="E14321" s="16"/>
      <c r="F14321" s="16"/>
    </row>
    <row r="14322" spans="1:6">
      <c r="A14322" s="231"/>
      <c r="B14322" s="16"/>
      <c r="C14322" s="16"/>
      <c r="D14322" s="16"/>
      <c r="E14322" s="16"/>
      <c r="F14322" s="16"/>
    </row>
    <row r="14323" spans="1:6">
      <c r="A14323" s="231"/>
      <c r="B14323" s="16"/>
      <c r="C14323" s="16"/>
      <c r="D14323" s="16"/>
      <c r="E14323" s="16"/>
      <c r="F14323" s="16"/>
    </row>
    <row r="14324" spans="1:6">
      <c r="A14324" s="231"/>
      <c r="B14324" s="16"/>
      <c r="C14324" s="16"/>
      <c r="D14324" s="16"/>
      <c r="E14324" s="16"/>
      <c r="F14324" s="16"/>
    </row>
    <row r="14325" spans="1:6">
      <c r="A14325" s="231"/>
      <c r="B14325" s="16"/>
      <c r="C14325" s="16"/>
      <c r="D14325" s="16"/>
      <c r="E14325" s="16"/>
      <c r="F14325" s="16"/>
    </row>
    <row r="14326" spans="1:6">
      <c r="A14326" s="231"/>
      <c r="B14326" s="16"/>
      <c r="C14326" s="16"/>
      <c r="D14326" s="16"/>
      <c r="E14326" s="16"/>
      <c r="F14326" s="16"/>
    </row>
    <row r="14327" spans="1:6">
      <c r="A14327" s="231"/>
      <c r="B14327" s="16"/>
      <c r="C14327" s="16"/>
      <c r="D14327" s="16"/>
      <c r="E14327" s="16"/>
      <c r="F14327" s="16"/>
    </row>
    <row r="14328" spans="1:6">
      <c r="A14328" s="231"/>
      <c r="B14328" s="16"/>
      <c r="C14328" s="16"/>
      <c r="D14328" s="16"/>
      <c r="E14328" s="16"/>
      <c r="F14328" s="16"/>
    </row>
    <row r="14329" spans="1:6">
      <c r="A14329" s="231"/>
      <c r="B14329" s="16"/>
      <c r="C14329" s="16"/>
      <c r="D14329" s="16"/>
      <c r="E14329" s="16"/>
      <c r="F14329" s="16"/>
    </row>
    <row r="14330" spans="1:6">
      <c r="A14330" s="231"/>
      <c r="B14330" s="16"/>
      <c r="C14330" s="16"/>
      <c r="D14330" s="16"/>
      <c r="E14330" s="16"/>
      <c r="F14330" s="16"/>
    </row>
    <row r="14331" spans="1:6">
      <c r="A14331" s="231"/>
      <c r="B14331" s="16"/>
      <c r="C14331" s="16"/>
      <c r="D14331" s="16"/>
      <c r="E14331" s="16"/>
      <c r="F14331" s="16"/>
    </row>
    <row r="14332" spans="1:6">
      <c r="A14332" s="231"/>
      <c r="B14332" s="16"/>
      <c r="C14332" s="16"/>
      <c r="D14332" s="16"/>
      <c r="E14332" s="16"/>
      <c r="F14332" s="16"/>
    </row>
    <row r="14333" spans="1:6">
      <c r="A14333" s="231"/>
      <c r="B14333" s="16"/>
      <c r="C14333" s="16"/>
      <c r="D14333" s="16"/>
      <c r="E14333" s="16"/>
      <c r="F14333" s="16"/>
    </row>
    <row r="14334" spans="1:6">
      <c r="A14334" s="231"/>
      <c r="B14334" s="16"/>
      <c r="C14334" s="16"/>
      <c r="D14334" s="16"/>
      <c r="E14334" s="16"/>
      <c r="F14334" s="16"/>
    </row>
    <row r="14335" spans="1:6">
      <c r="A14335" s="231"/>
      <c r="B14335" s="16"/>
      <c r="C14335" s="16"/>
      <c r="D14335" s="16"/>
      <c r="E14335" s="16"/>
      <c r="F14335" s="16"/>
    </row>
    <row r="14336" spans="1:6">
      <c r="A14336" s="231"/>
      <c r="B14336" s="16"/>
      <c r="C14336" s="16"/>
      <c r="D14336" s="16"/>
      <c r="E14336" s="16"/>
      <c r="F14336" s="16"/>
    </row>
    <row r="14337" spans="1:6">
      <c r="A14337" s="231"/>
      <c r="B14337" s="16"/>
      <c r="C14337" s="16"/>
      <c r="D14337" s="16"/>
      <c r="E14337" s="16"/>
      <c r="F14337" s="16"/>
    </row>
    <row r="14338" spans="1:6">
      <c r="A14338" s="231"/>
      <c r="B14338" s="16"/>
      <c r="C14338" s="16"/>
      <c r="D14338" s="16"/>
      <c r="E14338" s="16"/>
      <c r="F14338" s="16"/>
    </row>
    <row r="14339" spans="1:6">
      <c r="A14339" s="231"/>
      <c r="B14339" s="16"/>
      <c r="C14339" s="16"/>
      <c r="D14339" s="16"/>
      <c r="E14339" s="16"/>
      <c r="F14339" s="16"/>
    </row>
    <row r="14340" spans="1:6">
      <c r="A14340" s="231"/>
      <c r="B14340" s="16"/>
      <c r="C14340" s="16"/>
      <c r="D14340" s="16"/>
      <c r="E14340" s="16"/>
      <c r="F14340" s="16"/>
    </row>
    <row r="14341" spans="1:6">
      <c r="A14341" s="231"/>
      <c r="B14341" s="16"/>
      <c r="C14341" s="16"/>
      <c r="D14341" s="16"/>
      <c r="E14341" s="16"/>
      <c r="F14341" s="16"/>
    </row>
    <row r="14342" spans="1:6">
      <c r="A14342" s="231"/>
      <c r="B14342" s="16"/>
      <c r="C14342" s="16"/>
      <c r="D14342" s="16"/>
      <c r="E14342" s="16"/>
      <c r="F14342" s="16"/>
    </row>
    <row r="14343" spans="1:6">
      <c r="A14343" s="231"/>
      <c r="B14343" s="16"/>
      <c r="C14343" s="16"/>
      <c r="D14343" s="16"/>
      <c r="E14343" s="16"/>
      <c r="F14343" s="16"/>
    </row>
    <row r="14344" spans="1:6">
      <c r="A14344" s="231"/>
      <c r="B14344" s="16"/>
      <c r="C14344" s="16"/>
      <c r="D14344" s="16"/>
      <c r="E14344" s="16"/>
      <c r="F14344" s="16"/>
    </row>
    <row r="14345" spans="1:6">
      <c r="A14345" s="231"/>
      <c r="B14345" s="16"/>
      <c r="C14345" s="16"/>
      <c r="D14345" s="16"/>
      <c r="E14345" s="16"/>
      <c r="F14345" s="16"/>
    </row>
    <row r="14346" spans="1:6">
      <c r="A14346" s="231"/>
      <c r="B14346" s="16"/>
      <c r="C14346" s="16"/>
      <c r="D14346" s="16"/>
      <c r="E14346" s="16"/>
      <c r="F14346" s="16"/>
    </row>
    <row r="14347" spans="1:6">
      <c r="A14347" s="231"/>
      <c r="B14347" s="16"/>
      <c r="C14347" s="16"/>
      <c r="D14347" s="16"/>
      <c r="E14347" s="16"/>
      <c r="F14347" s="16"/>
    </row>
    <row r="14348" spans="1:6">
      <c r="A14348" s="231"/>
      <c r="B14348" s="16"/>
      <c r="C14348" s="16"/>
      <c r="D14348" s="16"/>
      <c r="E14348" s="16"/>
      <c r="F14348" s="16"/>
    </row>
    <row r="14349" spans="1:6">
      <c r="A14349" s="231"/>
      <c r="B14349" s="16"/>
      <c r="C14349" s="16"/>
      <c r="D14349" s="16"/>
      <c r="E14349" s="16"/>
      <c r="F14349" s="16"/>
    </row>
    <row r="14350" spans="1:6">
      <c r="A14350" s="231"/>
      <c r="B14350" s="16"/>
      <c r="C14350" s="16"/>
      <c r="D14350" s="16"/>
      <c r="E14350" s="16"/>
      <c r="F14350" s="16"/>
    </row>
    <row r="14351" spans="1:6">
      <c r="A14351" s="231"/>
      <c r="B14351" s="16"/>
      <c r="C14351" s="16"/>
      <c r="D14351" s="16"/>
      <c r="E14351" s="16"/>
      <c r="F14351" s="16"/>
    </row>
    <row r="14352" spans="1:6">
      <c r="A14352" s="231"/>
      <c r="B14352" s="16"/>
      <c r="C14352" s="16"/>
      <c r="D14352" s="16"/>
      <c r="E14352" s="16"/>
      <c r="F14352" s="16"/>
    </row>
    <row r="14353" spans="1:6">
      <c r="A14353" s="231"/>
      <c r="B14353" s="16"/>
      <c r="C14353" s="16"/>
      <c r="D14353" s="16"/>
      <c r="E14353" s="16"/>
      <c r="F14353" s="16"/>
    </row>
    <row r="14354" spans="1:6">
      <c r="A14354" s="231"/>
      <c r="B14354" s="16"/>
      <c r="C14354" s="16"/>
      <c r="D14354" s="16"/>
      <c r="E14354" s="16"/>
      <c r="F14354" s="16"/>
    </row>
    <row r="14355" spans="1:6">
      <c r="A14355" s="231"/>
      <c r="B14355" s="16"/>
      <c r="C14355" s="16"/>
      <c r="D14355" s="16"/>
      <c r="E14355" s="16"/>
      <c r="F14355" s="16"/>
    </row>
    <row r="14356" spans="1:6">
      <c r="A14356" s="231"/>
      <c r="B14356" s="16"/>
      <c r="C14356" s="16"/>
      <c r="D14356" s="16"/>
      <c r="E14356" s="16"/>
      <c r="F14356" s="16"/>
    </row>
    <row r="14357" spans="1:6">
      <c r="A14357" s="231"/>
      <c r="B14357" s="16"/>
      <c r="C14357" s="16"/>
      <c r="D14357" s="16"/>
      <c r="E14357" s="16"/>
      <c r="F14357" s="16"/>
    </row>
    <row r="14358" spans="1:6">
      <c r="A14358" s="231"/>
      <c r="B14358" s="16"/>
      <c r="C14358" s="16"/>
      <c r="D14358" s="16"/>
      <c r="E14358" s="16"/>
      <c r="F14358" s="16"/>
    </row>
    <row r="14359" spans="1:6">
      <c r="A14359" s="231"/>
      <c r="B14359" s="16"/>
      <c r="C14359" s="16"/>
      <c r="D14359" s="16"/>
      <c r="E14359" s="16"/>
      <c r="F14359" s="16"/>
    </row>
    <row r="14360" spans="1:6">
      <c r="A14360" s="231"/>
      <c r="B14360" s="16"/>
      <c r="C14360" s="16"/>
      <c r="D14360" s="16"/>
      <c r="E14360" s="16"/>
      <c r="F14360" s="16"/>
    </row>
    <row r="14361" spans="1:6">
      <c r="A14361" s="231"/>
      <c r="B14361" s="16"/>
      <c r="C14361" s="16"/>
      <c r="D14361" s="16"/>
      <c r="E14361" s="16"/>
      <c r="F14361" s="16"/>
    </row>
    <row r="14362" spans="1:6">
      <c r="A14362" s="231"/>
      <c r="B14362" s="16"/>
      <c r="C14362" s="16"/>
      <c r="D14362" s="16"/>
      <c r="E14362" s="16"/>
      <c r="F14362" s="16"/>
    </row>
    <row r="14363" spans="1:6">
      <c r="A14363" s="231"/>
      <c r="B14363" s="16"/>
      <c r="C14363" s="16"/>
      <c r="D14363" s="16"/>
      <c r="E14363" s="16"/>
      <c r="F14363" s="16"/>
    </row>
    <row r="14364" spans="1:6">
      <c r="A14364" s="231"/>
      <c r="B14364" s="16"/>
      <c r="C14364" s="16"/>
      <c r="D14364" s="16"/>
      <c r="E14364" s="16"/>
      <c r="F14364" s="16"/>
    </row>
    <row r="14365" spans="1:6">
      <c r="A14365" s="231"/>
      <c r="B14365" s="16"/>
      <c r="C14365" s="16"/>
      <c r="D14365" s="16"/>
      <c r="E14365" s="16"/>
      <c r="F14365" s="16"/>
    </row>
    <row r="14366" spans="1:6">
      <c r="A14366" s="231"/>
      <c r="B14366" s="16"/>
      <c r="C14366" s="16"/>
      <c r="D14366" s="16"/>
      <c r="E14366" s="16"/>
      <c r="F14366" s="16"/>
    </row>
    <row r="14367" spans="1:6">
      <c r="A14367" s="231"/>
      <c r="B14367" s="16"/>
      <c r="C14367" s="16"/>
      <c r="D14367" s="16"/>
      <c r="E14367" s="16"/>
      <c r="F14367" s="16"/>
    </row>
    <row r="14368" spans="1:6">
      <c r="A14368" s="231"/>
      <c r="B14368" s="16"/>
      <c r="C14368" s="16"/>
      <c r="D14368" s="16"/>
      <c r="E14368" s="16"/>
      <c r="F14368" s="16"/>
    </row>
    <row r="14369" spans="1:6">
      <c r="A14369" s="231"/>
      <c r="B14369" s="16"/>
      <c r="C14369" s="16"/>
      <c r="D14369" s="16"/>
      <c r="E14369" s="16"/>
      <c r="F14369" s="16"/>
    </row>
    <row r="14370" spans="1:6">
      <c r="A14370" s="231"/>
      <c r="B14370" s="16"/>
      <c r="C14370" s="16"/>
      <c r="D14370" s="16"/>
      <c r="E14370" s="16"/>
      <c r="F14370" s="16"/>
    </row>
    <row r="14371" spans="1:6">
      <c r="A14371" s="231"/>
      <c r="B14371" s="16"/>
      <c r="C14371" s="16"/>
      <c r="D14371" s="16"/>
      <c r="E14371" s="16"/>
      <c r="F14371" s="16"/>
    </row>
    <row r="14372" spans="1:6">
      <c r="A14372" s="231"/>
      <c r="B14372" s="16"/>
      <c r="C14372" s="16"/>
      <c r="D14372" s="16"/>
      <c r="E14372" s="16"/>
      <c r="F14372" s="16"/>
    </row>
    <row r="14373" spans="1:6">
      <c r="A14373" s="231"/>
      <c r="B14373" s="16"/>
      <c r="C14373" s="16"/>
      <c r="D14373" s="16"/>
      <c r="E14373" s="16"/>
      <c r="F14373" s="16"/>
    </row>
    <row r="14374" spans="1:6">
      <c r="A14374" s="231"/>
      <c r="B14374" s="16"/>
      <c r="C14374" s="16"/>
      <c r="D14374" s="16"/>
      <c r="E14374" s="16"/>
      <c r="F14374" s="16"/>
    </row>
    <row r="14375" spans="1:6">
      <c r="A14375" s="231"/>
      <c r="B14375" s="16"/>
      <c r="C14375" s="16"/>
      <c r="D14375" s="16"/>
      <c r="E14375" s="16"/>
      <c r="F14375" s="16"/>
    </row>
    <row r="14376" spans="1:6">
      <c r="A14376" s="231"/>
      <c r="B14376" s="16"/>
      <c r="C14376" s="16"/>
      <c r="D14376" s="16"/>
      <c r="E14376" s="16"/>
      <c r="F14376" s="16"/>
    </row>
    <row r="14377" spans="1:6">
      <c r="A14377" s="231"/>
      <c r="B14377" s="16"/>
      <c r="C14377" s="16"/>
      <c r="D14377" s="16"/>
      <c r="E14377" s="16"/>
      <c r="F14377" s="16"/>
    </row>
    <row r="14378" spans="1:6">
      <c r="A14378" s="231"/>
      <c r="B14378" s="16"/>
      <c r="C14378" s="16"/>
      <c r="D14378" s="16"/>
      <c r="E14378" s="16"/>
      <c r="F14378" s="16"/>
    </row>
    <row r="14379" spans="1:6">
      <c r="A14379" s="231"/>
      <c r="B14379" s="16"/>
      <c r="C14379" s="16"/>
      <c r="D14379" s="16"/>
      <c r="E14379" s="16"/>
      <c r="F14379" s="16"/>
    </row>
    <row r="14380" spans="1:6">
      <c r="A14380" s="231"/>
      <c r="B14380" s="16"/>
      <c r="C14380" s="16"/>
      <c r="D14380" s="16"/>
      <c r="E14380" s="16"/>
      <c r="F14380" s="16"/>
    </row>
    <row r="14381" spans="1:6">
      <c r="A14381" s="231"/>
      <c r="B14381" s="16"/>
      <c r="C14381" s="16"/>
      <c r="D14381" s="16"/>
      <c r="E14381" s="16"/>
      <c r="F14381" s="16"/>
    </row>
    <row r="14382" spans="1:6">
      <c r="A14382" s="231"/>
      <c r="B14382" s="16"/>
      <c r="C14382" s="16"/>
      <c r="D14382" s="16"/>
      <c r="E14382" s="16"/>
      <c r="F14382" s="16"/>
    </row>
    <row r="14383" spans="1:6">
      <c r="A14383" s="231"/>
      <c r="B14383" s="16"/>
      <c r="C14383" s="16"/>
      <c r="D14383" s="16"/>
      <c r="E14383" s="16"/>
      <c r="F14383" s="16"/>
    </row>
    <row r="14384" spans="1:6">
      <c r="A14384" s="231"/>
      <c r="B14384" s="16"/>
      <c r="C14384" s="16"/>
      <c r="D14384" s="16"/>
      <c r="E14384" s="16"/>
      <c r="F14384" s="16"/>
    </row>
    <row r="14385" spans="1:6">
      <c r="A14385" s="231"/>
      <c r="B14385" s="16"/>
      <c r="C14385" s="16"/>
      <c r="D14385" s="16"/>
      <c r="E14385" s="16"/>
      <c r="F14385" s="16"/>
    </row>
    <row r="14386" spans="1:6">
      <c r="A14386" s="231"/>
      <c r="B14386" s="16"/>
      <c r="C14386" s="16"/>
      <c r="D14386" s="16"/>
      <c r="E14386" s="16"/>
      <c r="F14386" s="16"/>
    </row>
    <row r="14387" spans="1:6">
      <c r="A14387" s="231"/>
      <c r="B14387" s="16"/>
      <c r="C14387" s="16"/>
      <c r="D14387" s="16"/>
      <c r="E14387" s="16"/>
      <c r="F14387" s="16"/>
    </row>
    <row r="14388" spans="1:6">
      <c r="A14388" s="231"/>
      <c r="B14388" s="16"/>
      <c r="C14388" s="16"/>
      <c r="D14388" s="16"/>
      <c r="E14388" s="16"/>
      <c r="F14388" s="16"/>
    </row>
    <row r="14389" spans="1:6">
      <c r="A14389" s="231"/>
      <c r="B14389" s="16"/>
      <c r="C14389" s="16"/>
      <c r="D14389" s="16"/>
      <c r="E14389" s="16"/>
      <c r="F14389" s="16"/>
    </row>
    <row r="14390" spans="1:6">
      <c r="A14390" s="231"/>
      <c r="B14390" s="16"/>
      <c r="C14390" s="16"/>
      <c r="D14390" s="16"/>
      <c r="E14390" s="16"/>
      <c r="F14390" s="16"/>
    </row>
    <row r="14391" spans="1:6">
      <c r="A14391" s="231"/>
      <c r="B14391" s="16"/>
      <c r="C14391" s="16"/>
      <c r="D14391" s="16"/>
      <c r="E14391" s="16"/>
      <c r="F14391" s="16"/>
    </row>
    <row r="14392" spans="1:6">
      <c r="A14392" s="231"/>
      <c r="B14392" s="16"/>
      <c r="C14392" s="16"/>
      <c r="D14392" s="16"/>
      <c r="E14392" s="16"/>
      <c r="F14392" s="16"/>
    </row>
    <row r="14393" spans="1:6">
      <c r="A14393" s="231"/>
      <c r="B14393" s="16"/>
      <c r="C14393" s="16"/>
      <c r="D14393" s="16"/>
      <c r="E14393" s="16"/>
      <c r="F14393" s="16"/>
    </row>
    <row r="14394" spans="1:6">
      <c r="A14394" s="231"/>
      <c r="B14394" s="16"/>
      <c r="C14394" s="16"/>
      <c r="D14394" s="16"/>
      <c r="E14394" s="16"/>
      <c r="F14394" s="16"/>
    </row>
    <row r="14395" spans="1:6">
      <c r="A14395" s="231"/>
      <c r="B14395" s="16"/>
      <c r="C14395" s="16"/>
      <c r="D14395" s="16"/>
      <c r="E14395" s="16"/>
      <c r="F14395" s="16"/>
    </row>
    <row r="14396" spans="1:6">
      <c r="A14396" s="231"/>
      <c r="B14396" s="16"/>
      <c r="C14396" s="16"/>
      <c r="D14396" s="16"/>
      <c r="E14396" s="16"/>
      <c r="F14396" s="16"/>
    </row>
    <row r="14397" spans="1:6">
      <c r="A14397" s="231"/>
      <c r="B14397" s="16"/>
      <c r="C14397" s="16"/>
      <c r="D14397" s="16"/>
      <c r="E14397" s="16"/>
      <c r="F14397" s="16"/>
    </row>
    <row r="14398" spans="1:6">
      <c r="A14398" s="231"/>
      <c r="B14398" s="16"/>
      <c r="C14398" s="16"/>
      <c r="D14398" s="16"/>
      <c r="E14398" s="16"/>
      <c r="F14398" s="16"/>
    </row>
    <row r="14399" spans="1:6">
      <c r="A14399" s="231"/>
      <c r="B14399" s="16"/>
      <c r="C14399" s="16"/>
      <c r="D14399" s="16"/>
      <c r="E14399" s="16"/>
      <c r="F14399" s="16"/>
    </row>
    <row r="14400" spans="1:6">
      <c r="A14400" s="231"/>
      <c r="B14400" s="16"/>
      <c r="C14400" s="16"/>
      <c r="D14400" s="16"/>
      <c r="E14400" s="16"/>
      <c r="F14400" s="16"/>
    </row>
    <row r="14401" spans="1:6">
      <c r="A14401" s="231"/>
      <c r="B14401" s="16"/>
      <c r="C14401" s="16"/>
      <c r="D14401" s="16"/>
      <c r="E14401" s="16"/>
      <c r="F14401" s="16"/>
    </row>
    <row r="14402" spans="1:6">
      <c r="A14402" s="231"/>
      <c r="B14402" s="16"/>
      <c r="C14402" s="16"/>
      <c r="D14402" s="16"/>
      <c r="E14402" s="16"/>
      <c r="F14402" s="16"/>
    </row>
    <row r="14403" spans="1:6">
      <c r="A14403" s="231"/>
      <c r="B14403" s="16"/>
      <c r="C14403" s="16"/>
      <c r="D14403" s="16"/>
      <c r="E14403" s="16"/>
      <c r="F14403" s="16"/>
    </row>
    <row r="14404" spans="1:6">
      <c r="A14404" s="231"/>
      <c r="B14404" s="16"/>
      <c r="C14404" s="16"/>
      <c r="D14404" s="16"/>
      <c r="E14404" s="16"/>
      <c r="F14404" s="16"/>
    </row>
    <row r="14405" spans="1:6">
      <c r="A14405" s="231"/>
      <c r="B14405" s="16"/>
      <c r="C14405" s="16"/>
      <c r="D14405" s="16"/>
      <c r="E14405" s="16"/>
      <c r="F14405" s="16"/>
    </row>
    <row r="14406" spans="1:6">
      <c r="A14406" s="231"/>
      <c r="B14406" s="16"/>
      <c r="C14406" s="16"/>
      <c r="D14406" s="16"/>
      <c r="E14406" s="16"/>
      <c r="F14406" s="16"/>
    </row>
    <row r="14407" spans="1:6">
      <c r="A14407" s="231"/>
      <c r="B14407" s="16"/>
      <c r="C14407" s="16"/>
      <c r="D14407" s="16"/>
      <c r="E14407" s="16"/>
      <c r="F14407" s="16"/>
    </row>
    <row r="14408" spans="1:6">
      <c r="A14408" s="231"/>
      <c r="B14408" s="16"/>
      <c r="C14408" s="16"/>
      <c r="D14408" s="16"/>
      <c r="E14408" s="16"/>
      <c r="F14408" s="16"/>
    </row>
    <row r="14409" spans="1:6">
      <c r="A14409" s="231"/>
      <c r="B14409" s="16"/>
      <c r="C14409" s="16"/>
      <c r="D14409" s="16"/>
      <c r="E14409" s="16"/>
      <c r="F14409" s="16"/>
    </row>
    <row r="14410" spans="1:6">
      <c r="A14410" s="231"/>
      <c r="B14410" s="16"/>
      <c r="C14410" s="16"/>
      <c r="D14410" s="16"/>
      <c r="E14410" s="16"/>
      <c r="F14410" s="16"/>
    </row>
    <row r="14411" spans="1:6">
      <c r="A14411" s="231"/>
      <c r="B14411" s="16"/>
      <c r="C14411" s="16"/>
      <c r="D14411" s="16"/>
      <c r="E14411" s="16"/>
      <c r="F14411" s="16"/>
    </row>
    <row r="14412" spans="1:6">
      <c r="A14412" s="231"/>
      <c r="B14412" s="16"/>
      <c r="C14412" s="16"/>
      <c r="D14412" s="16"/>
      <c r="E14412" s="16"/>
      <c r="F14412" s="16"/>
    </row>
    <row r="14413" spans="1:6">
      <c r="A14413" s="231"/>
      <c r="B14413" s="16"/>
      <c r="C14413" s="16"/>
      <c r="D14413" s="16"/>
      <c r="E14413" s="16"/>
      <c r="F14413" s="16"/>
    </row>
    <row r="14414" spans="1:6">
      <c r="A14414" s="231"/>
      <c r="B14414" s="16"/>
      <c r="C14414" s="16"/>
      <c r="D14414" s="16"/>
      <c r="E14414" s="16"/>
      <c r="F14414" s="16"/>
    </row>
    <row r="14415" spans="1:6">
      <c r="A14415" s="231"/>
      <c r="B14415" s="16"/>
      <c r="C14415" s="16"/>
      <c r="D14415" s="16"/>
      <c r="E14415" s="16"/>
      <c r="F14415" s="16"/>
    </row>
    <row r="14416" spans="1:6">
      <c r="A14416" s="231"/>
      <c r="B14416" s="16"/>
      <c r="C14416" s="16"/>
      <c r="D14416" s="16"/>
      <c r="E14416" s="16"/>
      <c r="F14416" s="16"/>
    </row>
    <row r="14417" spans="1:6">
      <c r="A14417" s="231"/>
      <c r="B14417" s="16"/>
      <c r="C14417" s="16"/>
      <c r="D14417" s="16"/>
      <c r="E14417" s="16"/>
      <c r="F14417" s="16"/>
    </row>
    <row r="14418" spans="1:6">
      <c r="A14418" s="231"/>
      <c r="B14418" s="16"/>
      <c r="C14418" s="16"/>
      <c r="D14418" s="16"/>
      <c r="E14418" s="16"/>
      <c r="F14418" s="16"/>
    </row>
    <row r="14419" spans="1:6">
      <c r="A14419" s="231"/>
      <c r="B14419" s="16"/>
      <c r="C14419" s="16"/>
      <c r="D14419" s="16"/>
      <c r="E14419" s="16"/>
      <c r="F14419" s="16"/>
    </row>
    <row r="14420" spans="1:6">
      <c r="A14420" s="231"/>
      <c r="B14420" s="16"/>
      <c r="C14420" s="16"/>
      <c r="D14420" s="16"/>
      <c r="E14420" s="16"/>
      <c r="F14420" s="16"/>
    </row>
    <row r="14421" spans="1:6">
      <c r="A14421" s="231"/>
      <c r="B14421" s="16"/>
      <c r="C14421" s="16"/>
      <c r="D14421" s="16"/>
      <c r="E14421" s="16"/>
      <c r="F14421" s="16"/>
    </row>
    <row r="14422" spans="1:6">
      <c r="A14422" s="231"/>
      <c r="B14422" s="16"/>
      <c r="C14422" s="16"/>
      <c r="D14422" s="16"/>
      <c r="E14422" s="16"/>
      <c r="F14422" s="16"/>
    </row>
    <row r="14423" spans="1:6">
      <c r="A14423" s="231"/>
      <c r="B14423" s="16"/>
      <c r="C14423" s="16"/>
      <c r="D14423" s="16"/>
      <c r="E14423" s="16"/>
      <c r="F14423" s="16"/>
    </row>
    <row r="14424" spans="1:6">
      <c r="A14424" s="231"/>
      <c r="B14424" s="16"/>
      <c r="C14424" s="16"/>
      <c r="D14424" s="16"/>
      <c r="E14424" s="16"/>
      <c r="F14424" s="16"/>
    </row>
    <row r="14425" spans="1:6">
      <c r="A14425" s="231"/>
      <c r="B14425" s="16"/>
      <c r="C14425" s="16"/>
      <c r="D14425" s="16"/>
      <c r="E14425" s="16"/>
      <c r="F14425" s="16"/>
    </row>
    <row r="14426" spans="1:6">
      <c r="A14426" s="231"/>
      <c r="B14426" s="16"/>
      <c r="C14426" s="16"/>
      <c r="D14426" s="16"/>
      <c r="E14426" s="16"/>
      <c r="F14426" s="16"/>
    </row>
    <row r="14427" spans="1:6">
      <c r="A14427" s="231"/>
      <c r="B14427" s="16"/>
      <c r="C14427" s="16"/>
      <c r="D14427" s="16"/>
      <c r="E14427" s="16"/>
      <c r="F14427" s="16"/>
    </row>
    <row r="14428" spans="1:6">
      <c r="A14428" s="231"/>
      <c r="B14428" s="16"/>
      <c r="C14428" s="16"/>
      <c r="D14428" s="16"/>
      <c r="E14428" s="16"/>
      <c r="F14428" s="16"/>
    </row>
    <row r="14429" spans="1:6">
      <c r="A14429" s="231"/>
      <c r="B14429" s="16"/>
      <c r="C14429" s="16"/>
      <c r="D14429" s="16"/>
      <c r="E14429" s="16"/>
      <c r="F14429" s="16"/>
    </row>
    <row r="14430" spans="1:6">
      <c r="A14430" s="231"/>
      <c r="B14430" s="16"/>
      <c r="C14430" s="16"/>
      <c r="D14430" s="16"/>
      <c r="E14430" s="16"/>
      <c r="F14430" s="16"/>
    </row>
    <row r="14431" spans="1:6">
      <c r="A14431" s="231"/>
      <c r="B14431" s="16"/>
      <c r="C14431" s="16"/>
      <c r="D14431" s="16"/>
      <c r="E14431" s="16"/>
      <c r="F14431" s="16"/>
    </row>
    <row r="14432" spans="1:6">
      <c r="A14432" s="231"/>
      <c r="B14432" s="16"/>
      <c r="C14432" s="16"/>
      <c r="D14432" s="16"/>
      <c r="E14432" s="16"/>
      <c r="F14432" s="16"/>
    </row>
    <row r="14433" spans="1:6">
      <c r="A14433" s="231"/>
      <c r="B14433" s="16"/>
      <c r="C14433" s="16"/>
      <c r="D14433" s="16"/>
      <c r="E14433" s="16"/>
      <c r="F14433" s="16"/>
    </row>
    <row r="14434" spans="1:6">
      <c r="A14434" s="231"/>
      <c r="B14434" s="16"/>
      <c r="C14434" s="16"/>
      <c r="D14434" s="16"/>
      <c r="E14434" s="16"/>
      <c r="F14434" s="16"/>
    </row>
    <row r="14435" spans="1:6">
      <c r="A14435" s="231"/>
      <c r="B14435" s="16"/>
      <c r="C14435" s="16"/>
      <c r="D14435" s="16"/>
      <c r="E14435" s="16"/>
      <c r="F14435" s="16"/>
    </row>
    <row r="14436" spans="1:6">
      <c r="A14436" s="231"/>
      <c r="B14436" s="16"/>
      <c r="C14436" s="16"/>
      <c r="D14436" s="16"/>
      <c r="E14436" s="16"/>
      <c r="F14436" s="16"/>
    </row>
    <row r="14437" spans="1:6">
      <c r="A14437" s="231"/>
      <c r="B14437" s="16"/>
      <c r="C14437" s="16"/>
      <c r="D14437" s="16"/>
      <c r="E14437" s="16"/>
      <c r="F14437" s="16"/>
    </row>
    <row r="14438" spans="1:6">
      <c r="A14438" s="231"/>
      <c r="B14438" s="16"/>
      <c r="C14438" s="16"/>
      <c r="D14438" s="16"/>
      <c r="E14438" s="16"/>
      <c r="F14438" s="16"/>
    </row>
    <row r="14439" spans="1:6">
      <c r="A14439" s="231"/>
      <c r="B14439" s="16"/>
      <c r="C14439" s="16"/>
      <c r="D14439" s="16"/>
      <c r="E14439" s="16"/>
      <c r="F14439" s="16"/>
    </row>
    <row r="14440" spans="1:6">
      <c r="A14440" s="231"/>
      <c r="B14440" s="16"/>
      <c r="C14440" s="16"/>
      <c r="D14440" s="16"/>
      <c r="E14440" s="16"/>
      <c r="F14440" s="16"/>
    </row>
    <row r="14441" spans="1:6">
      <c r="A14441" s="231"/>
      <c r="B14441" s="16"/>
      <c r="C14441" s="16"/>
      <c r="D14441" s="16"/>
      <c r="E14441" s="16"/>
      <c r="F14441" s="16"/>
    </row>
    <row r="14442" spans="1:6">
      <c r="A14442" s="231"/>
      <c r="B14442" s="16"/>
      <c r="C14442" s="16"/>
      <c r="D14442" s="16"/>
      <c r="E14442" s="16"/>
      <c r="F14442" s="16"/>
    </row>
    <row r="14443" spans="1:6">
      <c r="A14443" s="231"/>
      <c r="B14443" s="16"/>
      <c r="C14443" s="16"/>
      <c r="D14443" s="16"/>
      <c r="E14443" s="16"/>
      <c r="F14443" s="16"/>
    </row>
    <row r="14444" spans="1:6">
      <c r="A14444" s="231"/>
      <c r="B14444" s="16"/>
      <c r="C14444" s="16"/>
      <c r="D14444" s="16"/>
      <c r="E14444" s="16"/>
      <c r="F14444" s="16"/>
    </row>
    <row r="14445" spans="1:6">
      <c r="A14445" s="231"/>
      <c r="B14445" s="16"/>
      <c r="C14445" s="16"/>
      <c r="D14445" s="16"/>
      <c r="E14445" s="16"/>
      <c r="F14445" s="16"/>
    </row>
    <row r="14446" spans="1:6">
      <c r="A14446" s="231"/>
      <c r="B14446" s="16"/>
      <c r="C14446" s="16"/>
      <c r="D14446" s="16"/>
      <c r="E14446" s="16"/>
      <c r="F14446" s="16"/>
    </row>
    <row r="14447" spans="1:6">
      <c r="A14447" s="231"/>
      <c r="B14447" s="16"/>
      <c r="C14447" s="16"/>
      <c r="D14447" s="16"/>
      <c r="E14447" s="16"/>
      <c r="F14447" s="16"/>
    </row>
    <row r="14448" spans="1:6">
      <c r="A14448" s="231"/>
      <c r="B14448" s="16"/>
      <c r="C14448" s="16"/>
      <c r="D14448" s="16"/>
      <c r="E14448" s="16"/>
      <c r="F14448" s="16"/>
    </row>
    <row r="14449" spans="1:6">
      <c r="A14449" s="231"/>
      <c r="B14449" s="16"/>
      <c r="C14449" s="16"/>
      <c r="D14449" s="16"/>
      <c r="E14449" s="16"/>
      <c r="F14449" s="16"/>
    </row>
    <row r="14450" spans="1:6">
      <c r="A14450" s="231"/>
      <c r="B14450" s="16"/>
      <c r="C14450" s="16"/>
      <c r="D14450" s="16"/>
      <c r="E14450" s="16"/>
      <c r="F14450" s="16"/>
    </row>
    <row r="14451" spans="1:6">
      <c r="A14451" s="231"/>
      <c r="B14451" s="16"/>
      <c r="C14451" s="16"/>
      <c r="D14451" s="16"/>
      <c r="E14451" s="16"/>
      <c r="F14451" s="16"/>
    </row>
    <row r="14452" spans="1:6">
      <c r="A14452" s="231"/>
      <c r="B14452" s="16"/>
      <c r="C14452" s="16"/>
      <c r="D14452" s="16"/>
      <c r="E14452" s="16"/>
      <c r="F14452" s="16"/>
    </row>
    <row r="14453" spans="1:6">
      <c r="A14453" s="231"/>
      <c r="B14453" s="16"/>
      <c r="C14453" s="16"/>
      <c r="D14453" s="16"/>
      <c r="E14453" s="16"/>
      <c r="F14453" s="16"/>
    </row>
    <row r="14454" spans="1:6">
      <c r="A14454" s="231"/>
      <c r="B14454" s="16"/>
      <c r="C14454" s="16"/>
      <c r="D14454" s="16"/>
      <c r="E14454" s="16"/>
      <c r="F14454" s="16"/>
    </row>
    <row r="14455" spans="1:6">
      <c r="A14455" s="231"/>
      <c r="B14455" s="16"/>
      <c r="C14455" s="16"/>
      <c r="D14455" s="16"/>
      <c r="E14455" s="16"/>
      <c r="F14455" s="16"/>
    </row>
    <row r="14456" spans="1:6">
      <c r="A14456" s="231"/>
      <c r="B14456" s="16"/>
      <c r="C14456" s="16"/>
      <c r="D14456" s="16"/>
      <c r="E14456" s="16"/>
      <c r="F14456" s="16"/>
    </row>
    <row r="14457" spans="1:6">
      <c r="A14457" s="231"/>
      <c r="B14457" s="16"/>
      <c r="C14457" s="16"/>
      <c r="D14457" s="16"/>
      <c r="E14457" s="16"/>
      <c r="F14457" s="16"/>
    </row>
    <row r="14458" spans="1:6">
      <c r="A14458" s="231"/>
      <c r="B14458" s="16"/>
      <c r="C14458" s="16"/>
      <c r="D14458" s="16"/>
      <c r="E14458" s="16"/>
      <c r="F14458" s="16"/>
    </row>
    <row r="14459" spans="1:6">
      <c r="A14459" s="231"/>
      <c r="B14459" s="16"/>
      <c r="C14459" s="16"/>
      <c r="D14459" s="16"/>
      <c r="E14459" s="16"/>
      <c r="F14459" s="16"/>
    </row>
    <row r="14460" spans="1:6">
      <c r="A14460" s="231"/>
      <c r="B14460" s="16"/>
      <c r="C14460" s="16"/>
      <c r="D14460" s="16"/>
      <c r="E14460" s="16"/>
      <c r="F14460" s="16"/>
    </row>
    <row r="14461" spans="1:6">
      <c r="A14461" s="231"/>
      <c r="B14461" s="16"/>
      <c r="C14461" s="16"/>
      <c r="D14461" s="16"/>
      <c r="E14461" s="16"/>
      <c r="F14461" s="16"/>
    </row>
    <row r="14462" spans="1:6">
      <c r="A14462" s="231"/>
      <c r="B14462" s="16"/>
      <c r="C14462" s="16"/>
      <c r="D14462" s="16"/>
      <c r="E14462" s="16"/>
      <c r="F14462" s="16"/>
    </row>
    <row r="14463" spans="1:6">
      <c r="A14463" s="231"/>
      <c r="B14463" s="16"/>
      <c r="C14463" s="16"/>
      <c r="D14463" s="16"/>
      <c r="E14463" s="16"/>
      <c r="F14463" s="16"/>
    </row>
    <row r="14464" spans="1:6">
      <c r="A14464" s="231"/>
      <c r="B14464" s="16"/>
      <c r="C14464" s="16"/>
      <c r="D14464" s="16"/>
      <c r="E14464" s="16"/>
      <c r="F14464" s="16"/>
    </row>
    <row r="14465" spans="1:6">
      <c r="A14465" s="231"/>
      <c r="B14465" s="16"/>
      <c r="C14465" s="16"/>
      <c r="D14465" s="16"/>
      <c r="E14465" s="16"/>
      <c r="F14465" s="16"/>
    </row>
    <row r="14466" spans="1:6">
      <c r="A14466" s="231"/>
      <c r="B14466" s="16"/>
      <c r="C14466" s="16"/>
      <c r="D14466" s="16"/>
      <c r="E14466" s="16"/>
      <c r="F14466" s="16"/>
    </row>
    <row r="14467" spans="1:6">
      <c r="A14467" s="231"/>
      <c r="B14467" s="16"/>
      <c r="C14467" s="16"/>
      <c r="D14467" s="16"/>
      <c r="E14467" s="16"/>
      <c r="F14467" s="16"/>
    </row>
    <row r="14468" spans="1:6">
      <c r="A14468" s="231"/>
      <c r="B14468" s="16"/>
      <c r="C14468" s="16"/>
      <c r="D14468" s="16"/>
      <c r="E14468" s="16"/>
      <c r="F14468" s="16"/>
    </row>
    <row r="14469" spans="1:6">
      <c r="A14469" s="231"/>
      <c r="B14469" s="16"/>
      <c r="C14469" s="16"/>
      <c r="D14469" s="16"/>
      <c r="E14469" s="16"/>
      <c r="F14469" s="16"/>
    </row>
    <row r="14470" spans="1:6">
      <c r="A14470" s="231"/>
      <c r="B14470" s="16"/>
      <c r="C14470" s="16"/>
      <c r="D14470" s="16"/>
      <c r="E14470" s="16"/>
      <c r="F14470" s="16"/>
    </row>
    <row r="14471" spans="1:6">
      <c r="A14471" s="231"/>
      <c r="B14471" s="16"/>
      <c r="C14471" s="16"/>
      <c r="D14471" s="16"/>
      <c r="E14471" s="16"/>
      <c r="F14471" s="16"/>
    </row>
    <row r="14472" spans="1:6">
      <c r="A14472" s="231"/>
      <c r="B14472" s="16"/>
      <c r="C14472" s="16"/>
      <c r="D14472" s="16"/>
      <c r="E14472" s="16"/>
      <c r="F14472" s="16"/>
    </row>
    <row r="14473" spans="1:6">
      <c r="A14473" s="231"/>
      <c r="B14473" s="16"/>
      <c r="C14473" s="16"/>
      <c r="D14473" s="16"/>
      <c r="E14473" s="16"/>
      <c r="F14473" s="16"/>
    </row>
    <row r="14474" spans="1:6">
      <c r="A14474" s="231"/>
      <c r="B14474" s="16"/>
      <c r="C14474" s="16"/>
      <c r="D14474" s="16"/>
      <c r="E14474" s="16"/>
      <c r="F14474" s="16"/>
    </row>
    <row r="14475" spans="1:6">
      <c r="A14475" s="231"/>
      <c r="B14475" s="16"/>
      <c r="C14475" s="16"/>
      <c r="D14475" s="16"/>
      <c r="E14475" s="16"/>
      <c r="F14475" s="16"/>
    </row>
    <row r="14476" spans="1:6">
      <c r="A14476" s="231"/>
      <c r="B14476" s="16"/>
      <c r="C14476" s="16"/>
      <c r="D14476" s="16"/>
      <c r="E14476" s="16"/>
      <c r="F14476" s="16"/>
    </row>
    <row r="14477" spans="1:6">
      <c r="A14477" s="231"/>
      <c r="B14477" s="16"/>
      <c r="C14477" s="16"/>
      <c r="D14477" s="16"/>
      <c r="E14477" s="16"/>
      <c r="F14477" s="16"/>
    </row>
    <row r="14478" spans="1:6">
      <c r="A14478" s="231"/>
      <c r="B14478" s="16"/>
      <c r="C14478" s="16"/>
      <c r="D14478" s="16"/>
      <c r="E14478" s="16"/>
      <c r="F14478" s="16"/>
    </row>
    <row r="14479" spans="1:6">
      <c r="A14479" s="231"/>
      <c r="B14479" s="16"/>
      <c r="C14479" s="16"/>
      <c r="D14479" s="16"/>
      <c r="E14479" s="16"/>
      <c r="F14479" s="16"/>
    </row>
    <row r="14480" spans="1:6">
      <c r="A14480" s="231"/>
      <c r="B14480" s="16"/>
      <c r="C14480" s="16"/>
      <c r="D14480" s="16"/>
      <c r="E14480" s="16"/>
      <c r="F14480" s="16"/>
    </row>
    <row r="14481" spans="1:6">
      <c r="A14481" s="231"/>
      <c r="B14481" s="16"/>
      <c r="C14481" s="16"/>
      <c r="D14481" s="16"/>
      <c r="E14481" s="16"/>
      <c r="F14481" s="16"/>
    </row>
    <row r="14482" spans="1:6">
      <c r="A14482" s="231"/>
      <c r="B14482" s="16"/>
      <c r="C14482" s="16"/>
      <c r="D14482" s="16"/>
      <c r="E14482" s="16"/>
      <c r="F14482" s="16"/>
    </row>
    <row r="14483" spans="1:6">
      <c r="A14483" s="231"/>
      <c r="B14483" s="16"/>
      <c r="C14483" s="16"/>
      <c r="D14483" s="16"/>
      <c r="E14483" s="16"/>
      <c r="F14483" s="16"/>
    </row>
    <row r="14484" spans="1:6">
      <c r="A14484" s="231"/>
      <c r="B14484" s="16"/>
      <c r="C14484" s="16"/>
      <c r="D14484" s="16"/>
      <c r="E14484" s="16"/>
      <c r="F14484" s="16"/>
    </row>
    <row r="14485" spans="1:6">
      <c r="A14485" s="231"/>
      <c r="B14485" s="16"/>
      <c r="C14485" s="16"/>
      <c r="D14485" s="16"/>
      <c r="E14485" s="16"/>
      <c r="F14485" s="16"/>
    </row>
    <row r="14486" spans="1:6">
      <c r="A14486" s="231"/>
      <c r="B14486" s="16"/>
      <c r="C14486" s="16"/>
      <c r="D14486" s="16"/>
      <c r="E14486" s="16"/>
      <c r="F14486" s="16"/>
    </row>
    <row r="14487" spans="1:6">
      <c r="A14487" s="231"/>
      <c r="B14487" s="16"/>
      <c r="C14487" s="16"/>
      <c r="D14487" s="16"/>
      <c r="E14487" s="16"/>
      <c r="F14487" s="16"/>
    </row>
    <row r="14488" spans="1:6">
      <c r="A14488" s="231"/>
      <c r="B14488" s="16"/>
      <c r="C14488" s="16"/>
      <c r="D14488" s="16"/>
      <c r="E14488" s="16"/>
      <c r="F14488" s="16"/>
    </row>
    <row r="14489" spans="1:6">
      <c r="A14489" s="231"/>
      <c r="B14489" s="16"/>
      <c r="C14489" s="16"/>
      <c r="D14489" s="16"/>
      <c r="E14489" s="16"/>
      <c r="F14489" s="16"/>
    </row>
    <row r="14490" spans="1:6">
      <c r="A14490" s="231"/>
      <c r="B14490" s="16"/>
      <c r="C14490" s="16"/>
      <c r="D14490" s="16"/>
      <c r="E14490" s="16"/>
      <c r="F14490" s="16"/>
    </row>
    <row r="14491" spans="1:6">
      <c r="A14491" s="231"/>
      <c r="B14491" s="16"/>
      <c r="C14491" s="16"/>
      <c r="D14491" s="16"/>
      <c r="E14491" s="16"/>
      <c r="F14491" s="16"/>
    </row>
    <row r="14492" spans="1:6">
      <c r="A14492" s="231"/>
      <c r="B14492" s="16"/>
      <c r="C14492" s="16"/>
      <c r="D14492" s="16"/>
      <c r="E14492" s="16"/>
      <c r="F14492" s="16"/>
    </row>
    <row r="14493" spans="1:6">
      <c r="A14493" s="231"/>
      <c r="B14493" s="16"/>
      <c r="C14493" s="16"/>
      <c r="D14493" s="16"/>
      <c r="E14493" s="16"/>
      <c r="F14493" s="16"/>
    </row>
    <row r="14494" spans="1:6">
      <c r="A14494" s="231"/>
      <c r="B14494" s="16"/>
      <c r="C14494" s="16"/>
      <c r="D14494" s="16"/>
      <c r="E14494" s="16"/>
      <c r="F14494" s="16"/>
    </row>
    <row r="14495" spans="1:6">
      <c r="A14495" s="231"/>
      <c r="B14495" s="16"/>
      <c r="C14495" s="16"/>
      <c r="D14495" s="16"/>
      <c r="E14495" s="16"/>
      <c r="F14495" s="16"/>
    </row>
    <row r="14496" spans="1:6">
      <c r="A14496" s="231"/>
      <c r="B14496" s="16"/>
      <c r="C14496" s="16"/>
      <c r="D14496" s="16"/>
      <c r="E14496" s="16"/>
      <c r="F14496" s="16"/>
    </row>
    <row r="14497" spans="1:6">
      <c r="A14497" s="231"/>
      <c r="B14497" s="16"/>
      <c r="C14497" s="16"/>
      <c r="D14497" s="16"/>
      <c r="E14497" s="16"/>
      <c r="F14497" s="16"/>
    </row>
    <row r="14498" spans="1:6">
      <c r="A14498" s="231"/>
      <c r="B14498" s="16"/>
      <c r="C14498" s="16"/>
      <c r="D14498" s="16"/>
      <c r="E14498" s="16"/>
      <c r="F14498" s="16"/>
    </row>
    <row r="14499" spans="1:6">
      <c r="A14499" s="231"/>
      <c r="B14499" s="16"/>
      <c r="C14499" s="16"/>
      <c r="D14499" s="16"/>
      <c r="E14499" s="16"/>
      <c r="F14499" s="16"/>
    </row>
    <row r="14500" spans="1:6">
      <c r="A14500" s="231"/>
      <c r="B14500" s="16"/>
      <c r="C14500" s="16"/>
      <c r="D14500" s="16"/>
      <c r="E14500" s="16"/>
      <c r="F14500" s="16"/>
    </row>
    <row r="14501" spans="1:6">
      <c r="A14501" s="231"/>
      <c r="B14501" s="16"/>
      <c r="C14501" s="16"/>
      <c r="D14501" s="16"/>
      <c r="E14501" s="16"/>
      <c r="F14501" s="16"/>
    </row>
    <row r="14502" spans="1:6">
      <c r="A14502" s="231"/>
      <c r="B14502" s="16"/>
      <c r="C14502" s="16"/>
      <c r="D14502" s="16"/>
      <c r="E14502" s="16"/>
      <c r="F14502" s="16"/>
    </row>
    <row r="14503" spans="1:6">
      <c r="A14503" s="231"/>
      <c r="B14503" s="16"/>
      <c r="C14503" s="16"/>
      <c r="D14503" s="16"/>
      <c r="E14503" s="16"/>
      <c r="F14503" s="16"/>
    </row>
    <row r="14504" spans="1:6">
      <c r="A14504" s="231"/>
      <c r="B14504" s="16"/>
      <c r="C14504" s="16"/>
      <c r="D14504" s="16"/>
      <c r="E14504" s="16"/>
      <c r="F14504" s="16"/>
    </row>
    <row r="14505" spans="1:6">
      <c r="A14505" s="231"/>
      <c r="B14505" s="16"/>
      <c r="C14505" s="16"/>
      <c r="D14505" s="16"/>
      <c r="E14505" s="16"/>
      <c r="F14505" s="16"/>
    </row>
    <row r="14506" spans="1:6">
      <c r="A14506" s="231"/>
      <c r="B14506" s="16"/>
      <c r="C14506" s="16"/>
      <c r="D14506" s="16"/>
      <c r="E14506" s="16"/>
      <c r="F14506" s="16"/>
    </row>
    <row r="14507" spans="1:6">
      <c r="A14507" s="231"/>
      <c r="B14507" s="16"/>
      <c r="C14507" s="16"/>
      <c r="D14507" s="16"/>
      <c r="E14507" s="16"/>
      <c r="F14507" s="16"/>
    </row>
    <row r="14508" spans="1:6">
      <c r="A14508" s="231"/>
      <c r="B14508" s="16"/>
      <c r="C14508" s="16"/>
      <c r="D14508" s="16"/>
      <c r="E14508" s="16"/>
      <c r="F14508" s="16"/>
    </row>
    <row r="14509" spans="1:6">
      <c r="A14509" s="231"/>
      <c r="B14509" s="16"/>
      <c r="C14509" s="16"/>
      <c r="D14509" s="16"/>
      <c r="E14509" s="16"/>
      <c r="F14509" s="16"/>
    </row>
    <row r="14510" spans="1:6">
      <c r="A14510" s="231"/>
      <c r="B14510" s="16"/>
      <c r="C14510" s="16"/>
      <c r="D14510" s="16"/>
      <c r="E14510" s="16"/>
      <c r="F14510" s="16"/>
    </row>
    <row r="14511" spans="1:6">
      <c r="A14511" s="231"/>
      <c r="B14511" s="16"/>
      <c r="C14511" s="16"/>
      <c r="D14511" s="16"/>
      <c r="E14511" s="16"/>
      <c r="F14511" s="16"/>
    </row>
    <row r="14512" spans="1:6">
      <c r="A14512" s="231"/>
      <c r="B14512" s="16"/>
      <c r="C14512" s="16"/>
      <c r="D14512" s="16"/>
      <c r="E14512" s="16"/>
      <c r="F14512" s="16"/>
    </row>
    <row r="14513" spans="1:6">
      <c r="A14513" s="231"/>
      <c r="B14513" s="16"/>
      <c r="C14513" s="16"/>
      <c r="D14513" s="16"/>
      <c r="E14513" s="16"/>
      <c r="F14513" s="16"/>
    </row>
    <row r="14514" spans="1:6">
      <c r="A14514" s="231"/>
      <c r="B14514" s="16"/>
      <c r="C14514" s="16"/>
      <c r="D14514" s="16"/>
      <c r="E14514" s="16"/>
      <c r="F14514" s="16"/>
    </row>
    <row r="14515" spans="1:6">
      <c r="A14515" s="231"/>
      <c r="B14515" s="16"/>
      <c r="C14515" s="16"/>
      <c r="D14515" s="16"/>
      <c r="E14515" s="16"/>
      <c r="F14515" s="16"/>
    </row>
    <row r="14516" spans="1:6">
      <c r="A14516" s="231"/>
      <c r="B14516" s="16"/>
      <c r="C14516" s="16"/>
      <c r="D14516" s="16"/>
      <c r="E14516" s="16"/>
      <c r="F14516" s="16"/>
    </row>
    <row r="14517" spans="1:6">
      <c r="A14517" s="231"/>
      <c r="B14517" s="16"/>
      <c r="C14517" s="16"/>
      <c r="D14517" s="16"/>
      <c r="E14517" s="16"/>
      <c r="F14517" s="16"/>
    </row>
    <row r="14518" spans="1:6">
      <c r="A14518" s="231"/>
      <c r="B14518" s="16"/>
      <c r="C14518" s="16"/>
      <c r="D14518" s="16"/>
      <c r="E14518" s="16"/>
      <c r="F14518" s="16"/>
    </row>
    <row r="14519" spans="1:6">
      <c r="A14519" s="231"/>
      <c r="B14519" s="16"/>
      <c r="C14519" s="16"/>
      <c r="D14519" s="16"/>
      <c r="E14519" s="16"/>
      <c r="F14519" s="16"/>
    </row>
    <row r="14520" spans="1:6">
      <c r="A14520" s="231"/>
      <c r="B14520" s="16"/>
      <c r="C14520" s="16"/>
      <c r="D14520" s="16"/>
      <c r="E14520" s="16"/>
      <c r="F14520" s="16"/>
    </row>
    <row r="14521" spans="1:6">
      <c r="A14521" s="231"/>
      <c r="B14521" s="16"/>
      <c r="C14521" s="16"/>
      <c r="D14521" s="16"/>
      <c r="E14521" s="16"/>
      <c r="F14521" s="16"/>
    </row>
    <row r="14522" spans="1:6">
      <c r="A14522" s="231"/>
      <c r="B14522" s="16"/>
      <c r="C14522" s="16"/>
      <c r="D14522" s="16"/>
      <c r="E14522" s="16"/>
      <c r="F14522" s="16"/>
    </row>
    <row r="14523" spans="1:6">
      <c r="A14523" s="231"/>
      <c r="B14523" s="16"/>
      <c r="C14523" s="16"/>
      <c r="D14523" s="16"/>
      <c r="E14523" s="16"/>
      <c r="F14523" s="16"/>
    </row>
    <row r="14524" spans="1:6">
      <c r="A14524" s="231"/>
      <c r="B14524" s="16"/>
      <c r="C14524" s="16"/>
      <c r="D14524" s="16"/>
      <c r="E14524" s="16"/>
      <c r="F14524" s="16"/>
    </row>
    <row r="14525" spans="1:6">
      <c r="A14525" s="231"/>
      <c r="B14525" s="16"/>
      <c r="C14525" s="16"/>
      <c r="D14525" s="16"/>
      <c r="E14525" s="16"/>
      <c r="F14525" s="16"/>
    </row>
    <row r="14526" spans="1:6">
      <c r="A14526" s="231"/>
      <c r="B14526" s="16"/>
      <c r="C14526" s="16"/>
      <c r="D14526" s="16"/>
      <c r="E14526" s="16"/>
      <c r="F14526" s="16"/>
    </row>
    <row r="14527" spans="1:6">
      <c r="A14527" s="231"/>
      <c r="B14527" s="16"/>
      <c r="C14527" s="16"/>
      <c r="D14527" s="16"/>
      <c r="E14527" s="16"/>
      <c r="F14527" s="16"/>
    </row>
    <row r="14528" spans="1:6">
      <c r="A14528" s="231"/>
      <c r="B14528" s="16"/>
      <c r="C14528" s="16"/>
      <c r="D14528" s="16"/>
      <c r="E14528" s="16"/>
      <c r="F14528" s="16"/>
    </row>
    <row r="14529" spans="1:6">
      <c r="A14529" s="231"/>
      <c r="B14529" s="16"/>
      <c r="C14529" s="16"/>
      <c r="D14529" s="16"/>
      <c r="E14529" s="16"/>
      <c r="F14529" s="16"/>
    </row>
    <row r="14530" spans="1:6">
      <c r="A14530" s="231"/>
      <c r="B14530" s="16"/>
      <c r="C14530" s="16"/>
      <c r="D14530" s="16"/>
      <c r="E14530" s="16"/>
      <c r="F14530" s="16"/>
    </row>
    <row r="14531" spans="1:6">
      <c r="A14531" s="231"/>
      <c r="B14531" s="16"/>
      <c r="C14531" s="16"/>
      <c r="D14531" s="16"/>
      <c r="E14531" s="16"/>
      <c r="F14531" s="16"/>
    </row>
    <row r="14532" spans="1:6">
      <c r="A14532" s="231"/>
      <c r="B14532" s="16"/>
      <c r="C14532" s="16"/>
      <c r="D14532" s="16"/>
      <c r="E14532" s="16"/>
      <c r="F14532" s="16"/>
    </row>
    <row r="14533" spans="1:6">
      <c r="A14533" s="231"/>
      <c r="B14533" s="16"/>
      <c r="C14533" s="16"/>
      <c r="D14533" s="16"/>
      <c r="E14533" s="16"/>
      <c r="F14533" s="16"/>
    </row>
    <row r="14534" spans="1:6">
      <c r="A14534" s="231"/>
      <c r="B14534" s="16"/>
      <c r="C14534" s="16"/>
      <c r="D14534" s="16"/>
      <c r="E14534" s="16"/>
      <c r="F14534" s="16"/>
    </row>
    <row r="14535" spans="1:6">
      <c r="A14535" s="231"/>
      <c r="B14535" s="16"/>
      <c r="C14535" s="16"/>
      <c r="D14535" s="16"/>
      <c r="E14535" s="16"/>
      <c r="F14535" s="16"/>
    </row>
    <row r="14536" spans="1:6">
      <c r="A14536" s="231"/>
      <c r="B14536" s="16"/>
      <c r="C14536" s="16"/>
      <c r="D14536" s="16"/>
      <c r="E14536" s="16"/>
      <c r="F14536" s="16"/>
    </row>
    <row r="14537" spans="1:6">
      <c r="A14537" s="231"/>
      <c r="B14537" s="16"/>
      <c r="C14537" s="16"/>
      <c r="D14537" s="16"/>
      <c r="E14537" s="16"/>
      <c r="F14537" s="16"/>
    </row>
    <row r="14538" spans="1:6">
      <c r="A14538" s="231"/>
      <c r="B14538" s="16"/>
      <c r="C14538" s="16"/>
      <c r="D14538" s="16"/>
      <c r="E14538" s="16"/>
      <c r="F14538" s="16"/>
    </row>
    <row r="14539" spans="1:6">
      <c r="A14539" s="231"/>
      <c r="B14539" s="16"/>
      <c r="C14539" s="16"/>
      <c r="D14539" s="16"/>
      <c r="E14539" s="16"/>
      <c r="F14539" s="16"/>
    </row>
    <row r="14540" spans="1:6">
      <c r="A14540" s="231"/>
      <c r="B14540" s="16"/>
      <c r="C14540" s="16"/>
      <c r="D14540" s="16"/>
      <c r="E14540" s="16"/>
      <c r="F14540" s="16"/>
    </row>
    <row r="14541" spans="1:6">
      <c r="A14541" s="231"/>
      <c r="B14541" s="16"/>
      <c r="C14541" s="16"/>
      <c r="D14541" s="16"/>
      <c r="E14541" s="16"/>
      <c r="F14541" s="16"/>
    </row>
    <row r="14542" spans="1:6">
      <c r="A14542" s="231"/>
      <c r="B14542" s="16"/>
      <c r="C14542" s="16"/>
      <c r="D14542" s="16"/>
      <c r="E14542" s="16"/>
      <c r="F14542" s="16"/>
    </row>
    <row r="14543" spans="1:6">
      <c r="A14543" s="231"/>
      <c r="B14543" s="16"/>
      <c r="C14543" s="16"/>
      <c r="D14543" s="16"/>
      <c r="E14543" s="16"/>
      <c r="F14543" s="16"/>
    </row>
    <row r="14544" spans="1:6">
      <c r="A14544" s="231"/>
      <c r="B14544" s="16"/>
      <c r="C14544" s="16"/>
      <c r="D14544" s="16"/>
      <c r="E14544" s="16"/>
      <c r="F14544" s="16"/>
    </row>
    <row r="14545" spans="1:6">
      <c r="A14545" s="231"/>
      <c r="B14545" s="16"/>
      <c r="C14545" s="16"/>
      <c r="D14545" s="16"/>
      <c r="E14545" s="16"/>
      <c r="F14545" s="16"/>
    </row>
    <row r="14546" spans="1:6">
      <c r="A14546" s="231"/>
      <c r="B14546" s="16"/>
      <c r="C14546" s="16"/>
      <c r="D14546" s="16"/>
      <c r="E14546" s="16"/>
      <c r="F14546" s="16"/>
    </row>
    <row r="14547" spans="1:6">
      <c r="A14547" s="231"/>
      <c r="B14547" s="16"/>
      <c r="C14547" s="16"/>
      <c r="D14547" s="16"/>
      <c r="E14547" s="16"/>
      <c r="F14547" s="16"/>
    </row>
    <row r="14548" spans="1:6">
      <c r="A14548" s="231"/>
      <c r="B14548" s="16"/>
      <c r="C14548" s="16"/>
      <c r="D14548" s="16"/>
      <c r="E14548" s="16"/>
      <c r="F14548" s="16"/>
    </row>
    <row r="14549" spans="1:6">
      <c r="A14549" s="231"/>
      <c r="B14549" s="16"/>
      <c r="C14549" s="16"/>
      <c r="D14549" s="16"/>
      <c r="E14549" s="16"/>
      <c r="F14549" s="16"/>
    </row>
    <row r="14550" spans="1:6">
      <c r="A14550" s="231"/>
      <c r="B14550" s="16"/>
      <c r="C14550" s="16"/>
      <c r="D14550" s="16"/>
      <c r="E14550" s="16"/>
      <c r="F14550" s="16"/>
    </row>
    <row r="14551" spans="1:6">
      <c r="A14551" s="231"/>
      <c r="B14551" s="16"/>
      <c r="C14551" s="16"/>
      <c r="D14551" s="16"/>
      <c r="E14551" s="16"/>
      <c r="F14551" s="16"/>
    </row>
    <row r="14552" spans="1:6">
      <c r="A14552" s="231"/>
      <c r="B14552" s="16"/>
      <c r="C14552" s="16"/>
      <c r="D14552" s="16"/>
      <c r="E14552" s="16"/>
      <c r="F14552" s="16"/>
    </row>
    <row r="14553" spans="1:6">
      <c r="A14553" s="231"/>
      <c r="B14553" s="16"/>
      <c r="C14553" s="16"/>
      <c r="D14553" s="16"/>
      <c r="E14553" s="16"/>
      <c r="F14553" s="16"/>
    </row>
    <row r="14554" spans="1:6">
      <c r="A14554" s="231"/>
      <c r="B14554" s="16"/>
      <c r="C14554" s="16"/>
      <c r="D14554" s="16"/>
      <c r="E14554" s="16"/>
      <c r="F14554" s="16"/>
    </row>
    <row r="14555" spans="1:6">
      <c r="A14555" s="231"/>
      <c r="B14555" s="16"/>
      <c r="C14555" s="16"/>
      <c r="D14555" s="16"/>
      <c r="E14555" s="16"/>
      <c r="F14555" s="16"/>
    </row>
    <row r="14556" spans="1:6">
      <c r="A14556" s="231"/>
      <c r="B14556" s="16"/>
      <c r="C14556" s="16"/>
      <c r="D14556" s="16"/>
      <c r="E14556" s="16"/>
      <c r="F14556" s="16"/>
    </row>
    <row r="14557" spans="1:6">
      <c r="A14557" s="231"/>
      <c r="B14557" s="16"/>
      <c r="C14557" s="16"/>
      <c r="D14557" s="16"/>
      <c r="E14557" s="16"/>
      <c r="F14557" s="16"/>
    </row>
    <row r="14558" spans="1:6">
      <c r="A14558" s="231"/>
      <c r="B14558" s="16"/>
      <c r="C14558" s="16"/>
      <c r="D14558" s="16"/>
      <c r="E14558" s="16"/>
      <c r="F14558" s="16"/>
    </row>
    <row r="14559" spans="1:6">
      <c r="A14559" s="231"/>
      <c r="B14559" s="16"/>
      <c r="C14559" s="16"/>
      <c r="D14559" s="16"/>
      <c r="E14559" s="16"/>
      <c r="F14559" s="16"/>
    </row>
    <row r="14560" spans="1:6">
      <c r="A14560" s="231"/>
      <c r="B14560" s="16"/>
      <c r="C14560" s="16"/>
      <c r="D14560" s="16"/>
      <c r="E14560" s="16"/>
      <c r="F14560" s="16"/>
    </row>
    <row r="14561" spans="1:6">
      <c r="A14561" s="231"/>
      <c r="B14561" s="16"/>
      <c r="C14561" s="16"/>
      <c r="D14561" s="16"/>
      <c r="E14561" s="16"/>
      <c r="F14561" s="16"/>
    </row>
    <row r="14562" spans="1:6">
      <c r="A14562" s="231"/>
      <c r="B14562" s="16"/>
      <c r="C14562" s="16"/>
      <c r="D14562" s="16"/>
      <c r="E14562" s="16"/>
      <c r="F14562" s="16"/>
    </row>
    <row r="14563" spans="1:6">
      <c r="A14563" s="231"/>
      <c r="B14563" s="16"/>
      <c r="C14563" s="16"/>
      <c r="D14563" s="16"/>
      <c r="E14563" s="16"/>
      <c r="F14563" s="16"/>
    </row>
    <row r="14564" spans="1:6">
      <c r="A14564" s="231"/>
      <c r="B14564" s="16"/>
      <c r="C14564" s="16"/>
      <c r="D14564" s="16"/>
      <c r="E14564" s="16"/>
      <c r="F14564" s="16"/>
    </row>
    <row r="14565" spans="1:6">
      <c r="A14565" s="231"/>
      <c r="B14565" s="16"/>
      <c r="C14565" s="16"/>
      <c r="D14565" s="16"/>
      <c r="E14565" s="16"/>
      <c r="F14565" s="16"/>
    </row>
    <row r="14566" spans="1:6">
      <c r="A14566" s="231"/>
      <c r="B14566" s="16"/>
      <c r="C14566" s="16"/>
      <c r="D14566" s="16"/>
      <c r="E14566" s="16"/>
      <c r="F14566" s="16"/>
    </row>
    <row r="14567" spans="1:6">
      <c r="A14567" s="231"/>
      <c r="B14567" s="16"/>
      <c r="C14567" s="16"/>
      <c r="D14567" s="16"/>
      <c r="E14567" s="16"/>
      <c r="F14567" s="16"/>
    </row>
    <row r="14568" spans="1:6">
      <c r="A14568" s="231"/>
      <c r="B14568" s="16"/>
      <c r="C14568" s="16"/>
      <c r="D14568" s="16"/>
      <c r="E14568" s="16"/>
      <c r="F14568" s="16"/>
    </row>
    <row r="14569" spans="1:6">
      <c r="A14569" s="231"/>
      <c r="B14569" s="16"/>
      <c r="C14569" s="16"/>
      <c r="D14569" s="16"/>
      <c r="E14569" s="16"/>
      <c r="F14569" s="16"/>
    </row>
    <row r="14570" spans="1:6">
      <c r="A14570" s="231"/>
      <c r="B14570" s="16"/>
      <c r="C14570" s="16"/>
      <c r="D14570" s="16"/>
      <c r="E14570" s="16"/>
      <c r="F14570" s="16"/>
    </row>
    <row r="14571" spans="1:6">
      <c r="A14571" s="231"/>
      <c r="B14571" s="16"/>
      <c r="C14571" s="16"/>
      <c r="D14571" s="16"/>
      <c r="E14571" s="16"/>
      <c r="F14571" s="16"/>
    </row>
    <row r="14572" spans="1:6">
      <c r="A14572" s="231"/>
      <c r="B14572" s="16"/>
      <c r="C14572" s="16"/>
      <c r="D14572" s="16"/>
      <c r="E14572" s="16"/>
      <c r="F14572" s="16"/>
    </row>
    <row r="14573" spans="1:6">
      <c r="A14573" s="231"/>
      <c r="B14573" s="16"/>
      <c r="C14573" s="16"/>
      <c r="D14573" s="16"/>
      <c r="E14573" s="16"/>
      <c r="F14573" s="16"/>
    </row>
    <row r="14574" spans="1:6">
      <c r="A14574" s="231"/>
      <c r="B14574" s="16"/>
      <c r="C14574" s="16"/>
      <c r="D14574" s="16"/>
      <c r="E14574" s="16"/>
      <c r="F14574" s="16"/>
    </row>
    <row r="14575" spans="1:6">
      <c r="A14575" s="231"/>
      <c r="B14575" s="16"/>
      <c r="C14575" s="16"/>
      <c r="D14575" s="16"/>
      <c r="E14575" s="16"/>
      <c r="F14575" s="16"/>
    </row>
    <row r="14576" spans="1:6">
      <c r="A14576" s="231"/>
      <c r="B14576" s="16"/>
      <c r="C14576" s="16"/>
      <c r="D14576" s="16"/>
      <c r="E14576" s="16"/>
      <c r="F14576" s="16"/>
    </row>
    <row r="14577" spans="1:6">
      <c r="A14577" s="231"/>
      <c r="B14577" s="16"/>
      <c r="C14577" s="16"/>
      <c r="D14577" s="16"/>
      <c r="E14577" s="16"/>
      <c r="F14577" s="16"/>
    </row>
    <row r="14578" spans="1:6">
      <c r="A14578" s="231"/>
      <c r="B14578" s="16"/>
      <c r="C14578" s="16"/>
      <c r="D14578" s="16"/>
      <c r="E14578" s="16"/>
      <c r="F14578" s="16"/>
    </row>
    <row r="14579" spans="1:6">
      <c r="A14579" s="231"/>
      <c r="B14579" s="16"/>
      <c r="C14579" s="16"/>
      <c r="D14579" s="16"/>
      <c r="E14579" s="16"/>
      <c r="F14579" s="16"/>
    </row>
    <row r="14580" spans="1:6">
      <c r="A14580" s="231"/>
      <c r="B14580" s="16"/>
      <c r="C14580" s="16"/>
      <c r="D14580" s="16"/>
      <c r="E14580" s="16"/>
      <c r="F14580" s="16"/>
    </row>
    <row r="14581" spans="1:6">
      <c r="A14581" s="231"/>
      <c r="B14581" s="16"/>
      <c r="C14581" s="16"/>
      <c r="D14581" s="16"/>
      <c r="E14581" s="16"/>
      <c r="F14581" s="16"/>
    </row>
    <row r="14582" spans="1:6">
      <c r="A14582" s="231"/>
      <c r="B14582" s="16"/>
      <c r="C14582" s="16"/>
      <c r="D14582" s="16"/>
      <c r="E14582" s="16"/>
      <c r="F14582" s="16"/>
    </row>
    <row r="14583" spans="1:6">
      <c r="A14583" s="231"/>
      <c r="B14583" s="16"/>
      <c r="C14583" s="16"/>
      <c r="D14583" s="16"/>
      <c r="E14583" s="16"/>
      <c r="F14583" s="16"/>
    </row>
    <row r="14584" spans="1:6">
      <c r="A14584" s="231"/>
      <c r="B14584" s="16"/>
      <c r="C14584" s="16"/>
      <c r="D14584" s="16"/>
      <c r="E14584" s="16"/>
      <c r="F14584" s="16"/>
    </row>
    <row r="14585" spans="1:6">
      <c r="A14585" s="231"/>
      <c r="B14585" s="16"/>
      <c r="C14585" s="16"/>
      <c r="D14585" s="16"/>
      <c r="E14585" s="16"/>
      <c r="F14585" s="16"/>
    </row>
    <row r="14586" spans="1:6">
      <c r="A14586" s="231"/>
      <c r="B14586" s="16"/>
      <c r="C14586" s="16"/>
      <c r="D14586" s="16"/>
      <c r="E14586" s="16"/>
      <c r="F14586" s="16"/>
    </row>
    <row r="14587" spans="1:6">
      <c r="A14587" s="231"/>
      <c r="B14587" s="16"/>
      <c r="C14587" s="16"/>
      <c r="D14587" s="16"/>
      <c r="E14587" s="16"/>
      <c r="F14587" s="16"/>
    </row>
    <row r="14588" spans="1:6">
      <c r="A14588" s="231"/>
      <c r="B14588" s="16"/>
      <c r="C14588" s="16"/>
      <c r="D14588" s="16"/>
      <c r="E14588" s="16"/>
      <c r="F14588" s="16"/>
    </row>
    <row r="14589" spans="1:6">
      <c r="A14589" s="231"/>
      <c r="B14589" s="16"/>
      <c r="C14589" s="16"/>
      <c r="D14589" s="16"/>
      <c r="E14589" s="16"/>
      <c r="F14589" s="16"/>
    </row>
    <row r="14590" spans="1:6">
      <c r="A14590" s="231"/>
      <c r="B14590" s="16"/>
      <c r="C14590" s="16"/>
      <c r="D14590" s="16"/>
      <c r="E14590" s="16"/>
      <c r="F14590" s="16"/>
    </row>
    <row r="14591" spans="1:6">
      <c r="A14591" s="231"/>
      <c r="B14591" s="16"/>
      <c r="C14591" s="16"/>
      <c r="D14591" s="16"/>
      <c r="E14591" s="16"/>
      <c r="F14591" s="16"/>
    </row>
    <row r="14592" spans="1:6">
      <c r="A14592" s="231"/>
      <c r="B14592" s="16"/>
      <c r="C14592" s="16"/>
      <c r="D14592" s="16"/>
      <c r="E14592" s="16"/>
      <c r="F14592" s="16"/>
    </row>
    <row r="14593" spans="1:6">
      <c r="A14593" s="231"/>
      <c r="B14593" s="16"/>
      <c r="C14593" s="16"/>
      <c r="D14593" s="16"/>
      <c r="E14593" s="16"/>
      <c r="F14593" s="16"/>
    </row>
    <row r="14594" spans="1:6">
      <c r="A14594" s="231"/>
      <c r="B14594" s="16"/>
      <c r="C14594" s="16"/>
      <c r="D14594" s="16"/>
      <c r="E14594" s="16"/>
      <c r="F14594" s="16"/>
    </row>
    <row r="14595" spans="1:6">
      <c r="A14595" s="231"/>
      <c r="B14595" s="16"/>
      <c r="C14595" s="16"/>
      <c r="D14595" s="16"/>
      <c r="E14595" s="16"/>
      <c r="F14595" s="16"/>
    </row>
    <row r="14596" spans="1:6">
      <c r="A14596" s="231"/>
      <c r="B14596" s="16"/>
      <c r="C14596" s="16"/>
      <c r="D14596" s="16"/>
      <c r="E14596" s="16"/>
      <c r="F14596" s="16"/>
    </row>
    <row r="14597" spans="1:6">
      <c r="A14597" s="231"/>
      <c r="B14597" s="16"/>
      <c r="C14597" s="16"/>
      <c r="D14597" s="16"/>
      <c r="E14597" s="16"/>
      <c r="F14597" s="16"/>
    </row>
    <row r="14598" spans="1:6">
      <c r="A14598" s="231"/>
      <c r="B14598" s="16"/>
      <c r="C14598" s="16"/>
      <c r="D14598" s="16"/>
      <c r="E14598" s="16"/>
      <c r="F14598" s="16"/>
    </row>
    <row r="14599" spans="1:6">
      <c r="A14599" s="231"/>
      <c r="B14599" s="16"/>
      <c r="C14599" s="16"/>
      <c r="D14599" s="16"/>
      <c r="E14599" s="16"/>
      <c r="F14599" s="16"/>
    </row>
    <row r="14600" spans="1:6">
      <c r="A14600" s="231"/>
      <c r="B14600" s="16"/>
      <c r="C14600" s="16"/>
      <c r="D14600" s="16"/>
      <c r="E14600" s="16"/>
      <c r="F14600" s="16"/>
    </row>
    <row r="14601" spans="1:6">
      <c r="A14601" s="231"/>
      <c r="B14601" s="16"/>
      <c r="C14601" s="16"/>
      <c r="D14601" s="16"/>
      <c r="E14601" s="16"/>
      <c r="F14601" s="16"/>
    </row>
    <row r="14602" spans="1:6">
      <c r="A14602" s="231"/>
      <c r="B14602" s="16"/>
      <c r="C14602" s="16"/>
      <c r="D14602" s="16"/>
      <c r="E14602" s="16"/>
      <c r="F14602" s="16"/>
    </row>
    <row r="14603" spans="1:6">
      <c r="A14603" s="231"/>
      <c r="B14603" s="16"/>
      <c r="C14603" s="16"/>
      <c r="D14603" s="16"/>
      <c r="E14603" s="16"/>
      <c r="F14603" s="16"/>
    </row>
    <row r="14604" spans="1:6">
      <c r="A14604" s="231"/>
      <c r="B14604" s="16"/>
      <c r="C14604" s="16"/>
      <c r="D14604" s="16"/>
      <c r="E14604" s="16"/>
      <c r="F14604" s="16"/>
    </row>
    <row r="14605" spans="1:6">
      <c r="A14605" s="231"/>
      <c r="B14605" s="16"/>
      <c r="C14605" s="16"/>
      <c r="D14605" s="16"/>
      <c r="E14605" s="16"/>
      <c r="F14605" s="16"/>
    </row>
    <row r="14606" spans="1:6">
      <c r="A14606" s="231"/>
      <c r="B14606" s="16"/>
      <c r="C14606" s="16"/>
      <c r="D14606" s="16"/>
      <c r="E14606" s="16"/>
      <c r="F14606" s="16"/>
    </row>
    <row r="14607" spans="1:6">
      <c r="A14607" s="231"/>
      <c r="B14607" s="16"/>
      <c r="C14607" s="16"/>
      <c r="D14607" s="16"/>
      <c r="E14607" s="16"/>
      <c r="F14607" s="16"/>
    </row>
    <row r="14608" spans="1:6">
      <c r="A14608" s="231"/>
      <c r="B14608" s="16"/>
      <c r="C14608" s="16"/>
      <c r="D14608" s="16"/>
      <c r="E14608" s="16"/>
      <c r="F14608" s="16"/>
    </row>
    <row r="14609" spans="1:6">
      <c r="A14609" s="231"/>
      <c r="B14609" s="16"/>
      <c r="C14609" s="16"/>
      <c r="D14609" s="16"/>
      <c r="E14609" s="16"/>
      <c r="F14609" s="16"/>
    </row>
    <row r="14610" spans="1:6">
      <c r="A14610" s="231"/>
      <c r="B14610" s="16"/>
      <c r="C14610" s="16"/>
      <c r="D14610" s="16"/>
      <c r="E14610" s="16"/>
      <c r="F14610" s="16"/>
    </row>
    <row r="14611" spans="1:6">
      <c r="A14611" s="231"/>
      <c r="B14611" s="16"/>
      <c r="C14611" s="16"/>
      <c r="D14611" s="16"/>
      <c r="E14611" s="16"/>
      <c r="F14611" s="16"/>
    </row>
    <row r="14612" spans="1:6">
      <c r="A14612" s="231"/>
      <c r="B14612" s="16"/>
      <c r="C14612" s="16"/>
      <c r="D14612" s="16"/>
      <c r="E14612" s="16"/>
      <c r="F14612" s="16"/>
    </row>
    <row r="14613" spans="1:6">
      <c r="A14613" s="231"/>
      <c r="B14613" s="16"/>
      <c r="C14613" s="16"/>
      <c r="D14613" s="16"/>
      <c r="E14613" s="16"/>
      <c r="F14613" s="16"/>
    </row>
    <row r="14614" spans="1:6">
      <c r="A14614" s="231"/>
      <c r="B14614" s="16"/>
      <c r="C14614" s="16"/>
      <c r="D14614" s="16"/>
      <c r="E14614" s="16"/>
      <c r="F14614" s="16"/>
    </row>
    <row r="14615" spans="1:6">
      <c r="A14615" s="231"/>
      <c r="B14615" s="16"/>
      <c r="C14615" s="16"/>
      <c r="D14615" s="16"/>
      <c r="E14615" s="16"/>
      <c r="F14615" s="16"/>
    </row>
    <row r="14616" spans="1:6">
      <c r="A14616" s="231"/>
      <c r="B14616" s="16"/>
      <c r="C14616" s="16"/>
      <c r="D14616" s="16"/>
      <c r="E14616" s="16"/>
      <c r="F14616" s="16"/>
    </row>
    <row r="14617" spans="1:6">
      <c r="A14617" s="231"/>
      <c r="B14617" s="16"/>
      <c r="C14617" s="16"/>
      <c r="D14617" s="16"/>
      <c r="E14617" s="16"/>
      <c r="F14617" s="16"/>
    </row>
    <row r="14618" spans="1:6">
      <c r="A14618" s="231"/>
      <c r="B14618" s="16"/>
      <c r="C14618" s="16"/>
      <c r="D14618" s="16"/>
      <c r="E14618" s="16"/>
      <c r="F14618" s="16"/>
    </row>
    <row r="14619" spans="1:6">
      <c r="A14619" s="231"/>
      <c r="B14619" s="16"/>
      <c r="C14619" s="16"/>
      <c r="D14619" s="16"/>
      <c r="E14619" s="16"/>
      <c r="F14619" s="16"/>
    </row>
    <row r="14620" spans="1:6">
      <c r="A14620" s="231"/>
      <c r="B14620" s="16"/>
      <c r="C14620" s="16"/>
      <c r="D14620" s="16"/>
      <c r="E14620" s="16"/>
      <c r="F14620" s="16"/>
    </row>
    <row r="14621" spans="1:6">
      <c r="A14621" s="231"/>
      <c r="B14621" s="16"/>
      <c r="C14621" s="16"/>
      <c r="D14621" s="16"/>
      <c r="E14621" s="16"/>
      <c r="F14621" s="16"/>
    </row>
    <row r="14622" spans="1:6">
      <c r="A14622" s="231"/>
      <c r="B14622" s="16"/>
      <c r="C14622" s="16"/>
      <c r="D14622" s="16"/>
      <c r="E14622" s="16"/>
      <c r="F14622" s="16"/>
    </row>
    <row r="14623" spans="1:6">
      <c r="A14623" s="231"/>
      <c r="B14623" s="16"/>
      <c r="C14623" s="16"/>
      <c r="D14623" s="16"/>
      <c r="E14623" s="16"/>
      <c r="F14623" s="16"/>
    </row>
    <row r="14624" spans="1:6">
      <c r="A14624" s="231"/>
      <c r="B14624" s="16"/>
      <c r="C14624" s="16"/>
      <c r="D14624" s="16"/>
      <c r="E14624" s="16"/>
      <c r="F14624" s="16"/>
    </row>
    <row r="14625" spans="1:6">
      <c r="A14625" s="231"/>
      <c r="B14625" s="16"/>
      <c r="C14625" s="16"/>
      <c r="D14625" s="16"/>
      <c r="E14625" s="16"/>
      <c r="F14625" s="16"/>
    </row>
    <row r="14626" spans="1:6">
      <c r="A14626" s="231"/>
      <c r="B14626" s="16"/>
      <c r="C14626" s="16"/>
      <c r="D14626" s="16"/>
      <c r="E14626" s="16"/>
      <c r="F14626" s="16"/>
    </row>
    <row r="14627" spans="1:6">
      <c r="A14627" s="231"/>
      <c r="B14627" s="16"/>
      <c r="C14627" s="16"/>
      <c r="D14627" s="16"/>
      <c r="E14627" s="16"/>
      <c r="F14627" s="16"/>
    </row>
    <row r="14628" spans="1:6">
      <c r="A14628" s="231"/>
      <c r="B14628" s="16"/>
      <c r="C14628" s="16"/>
      <c r="D14628" s="16"/>
      <c r="E14628" s="16"/>
      <c r="F14628" s="16"/>
    </row>
    <row r="14629" spans="1:6">
      <c r="A14629" s="231"/>
      <c r="B14629" s="16"/>
      <c r="C14629" s="16"/>
      <c r="D14629" s="16"/>
      <c r="E14629" s="16"/>
      <c r="F14629" s="16"/>
    </row>
    <row r="14630" spans="1:6">
      <c r="A14630" s="231"/>
      <c r="B14630" s="16"/>
      <c r="C14630" s="16"/>
      <c r="D14630" s="16"/>
      <c r="E14630" s="16"/>
      <c r="F14630" s="16"/>
    </row>
    <row r="14631" spans="1:6">
      <c r="A14631" s="231"/>
      <c r="B14631" s="16"/>
      <c r="C14631" s="16"/>
      <c r="D14631" s="16"/>
      <c r="E14631" s="16"/>
      <c r="F14631" s="16"/>
    </row>
    <row r="14632" spans="1:6">
      <c r="A14632" s="231"/>
      <c r="B14632" s="16"/>
      <c r="C14632" s="16"/>
      <c r="D14632" s="16"/>
      <c r="E14632" s="16"/>
      <c r="F14632" s="16"/>
    </row>
    <row r="14633" spans="1:6">
      <c r="A14633" s="231"/>
      <c r="B14633" s="16"/>
      <c r="C14633" s="16"/>
      <c r="D14633" s="16"/>
      <c r="E14633" s="16"/>
      <c r="F14633" s="16"/>
    </row>
    <row r="14634" spans="1:6">
      <c r="A14634" s="231"/>
      <c r="B14634" s="16"/>
      <c r="C14634" s="16"/>
      <c r="D14634" s="16"/>
      <c r="E14634" s="16"/>
      <c r="F14634" s="16"/>
    </row>
    <row r="14635" spans="1:6">
      <c r="A14635" s="231"/>
      <c r="B14635" s="16"/>
      <c r="C14635" s="16"/>
      <c r="D14635" s="16"/>
      <c r="E14635" s="16"/>
      <c r="F14635" s="16"/>
    </row>
    <row r="14636" spans="1:6">
      <c r="A14636" s="231"/>
      <c r="B14636" s="16"/>
      <c r="C14636" s="16"/>
      <c r="D14636" s="16"/>
      <c r="E14636" s="16"/>
      <c r="F14636" s="16"/>
    </row>
    <row r="14637" spans="1:6">
      <c r="A14637" s="231"/>
      <c r="B14637" s="16"/>
      <c r="C14637" s="16"/>
      <c r="D14637" s="16"/>
      <c r="E14637" s="16"/>
      <c r="F14637" s="16"/>
    </row>
    <row r="14638" spans="1:6">
      <c r="A14638" s="231"/>
      <c r="B14638" s="16"/>
      <c r="C14638" s="16"/>
      <c r="D14638" s="16"/>
      <c r="E14638" s="16"/>
      <c r="F14638" s="16"/>
    </row>
    <row r="14639" spans="1:6">
      <c r="A14639" s="231"/>
      <c r="B14639" s="16"/>
      <c r="C14639" s="16"/>
      <c r="D14639" s="16"/>
      <c r="E14639" s="16"/>
      <c r="F14639" s="16"/>
    </row>
    <row r="14640" spans="1:6">
      <c r="A14640" s="231"/>
      <c r="B14640" s="16"/>
      <c r="C14640" s="16"/>
      <c r="D14640" s="16"/>
      <c r="E14640" s="16"/>
      <c r="F14640" s="16"/>
    </row>
    <row r="14641" spans="1:6">
      <c r="A14641" s="231"/>
      <c r="B14641" s="16"/>
      <c r="C14641" s="16"/>
      <c r="D14641" s="16"/>
      <c r="E14641" s="16"/>
      <c r="F14641" s="16"/>
    </row>
    <row r="14642" spans="1:6">
      <c r="A14642" s="231"/>
      <c r="B14642" s="16"/>
      <c r="C14642" s="16"/>
      <c r="D14642" s="16"/>
      <c r="E14642" s="16"/>
      <c r="F14642" s="16"/>
    </row>
    <row r="14643" spans="1:6">
      <c r="A14643" s="231"/>
      <c r="B14643" s="16"/>
      <c r="C14643" s="16"/>
      <c r="D14643" s="16"/>
      <c r="E14643" s="16"/>
      <c r="F14643" s="16"/>
    </row>
    <row r="14644" spans="1:6">
      <c r="A14644" s="231"/>
      <c r="B14644" s="16"/>
      <c r="C14644" s="16"/>
      <c r="D14644" s="16"/>
      <c r="E14644" s="16"/>
      <c r="F14644" s="16"/>
    </row>
    <row r="14645" spans="1:6">
      <c r="A14645" s="231"/>
      <c r="B14645" s="16"/>
      <c r="C14645" s="16"/>
      <c r="D14645" s="16"/>
      <c r="E14645" s="16"/>
      <c r="F14645" s="16"/>
    </row>
    <row r="14646" spans="1:6">
      <c r="A14646" s="231"/>
      <c r="B14646" s="16"/>
      <c r="C14646" s="16"/>
      <c r="D14646" s="16"/>
      <c r="E14646" s="16"/>
      <c r="F14646" s="16"/>
    </row>
    <row r="14647" spans="1:6">
      <c r="A14647" s="231"/>
      <c r="B14647" s="16"/>
      <c r="C14647" s="16"/>
      <c r="D14647" s="16"/>
      <c r="E14647" s="16"/>
      <c r="F14647" s="16"/>
    </row>
    <row r="14648" spans="1:6">
      <c r="A14648" s="231"/>
      <c r="B14648" s="16"/>
      <c r="C14648" s="16"/>
      <c r="D14648" s="16"/>
      <c r="E14648" s="16"/>
      <c r="F14648" s="16"/>
    </row>
    <row r="14649" spans="1:6">
      <c r="A14649" s="231"/>
      <c r="B14649" s="16"/>
      <c r="C14649" s="16"/>
      <c r="D14649" s="16"/>
      <c r="E14649" s="16"/>
      <c r="F14649" s="16"/>
    </row>
    <row r="14650" spans="1:6">
      <c r="A14650" s="231"/>
      <c r="B14650" s="16"/>
      <c r="C14650" s="16"/>
      <c r="D14650" s="16"/>
      <c r="E14650" s="16"/>
      <c r="F14650" s="16"/>
    </row>
    <row r="14651" spans="1:6">
      <c r="A14651" s="231"/>
      <c r="B14651" s="16"/>
      <c r="C14651" s="16"/>
      <c r="D14651" s="16"/>
      <c r="E14651" s="16"/>
      <c r="F14651" s="16"/>
    </row>
    <row r="14652" spans="1:6">
      <c r="A14652" s="231"/>
      <c r="B14652" s="16"/>
      <c r="C14652" s="16"/>
      <c r="D14652" s="16"/>
      <c r="E14652" s="16"/>
      <c r="F14652" s="16"/>
    </row>
    <row r="14653" spans="1:6">
      <c r="A14653" s="231"/>
      <c r="B14653" s="16"/>
      <c r="C14653" s="16"/>
      <c r="D14653" s="16"/>
      <c r="E14653" s="16"/>
      <c r="F14653" s="16"/>
    </row>
    <row r="14654" spans="1:6">
      <c r="A14654" s="231"/>
      <c r="B14654" s="16"/>
      <c r="C14654" s="16"/>
      <c r="D14654" s="16"/>
      <c r="E14654" s="16"/>
      <c r="F14654" s="16"/>
    </row>
    <row r="14655" spans="1:6">
      <c r="A14655" s="231"/>
      <c r="B14655" s="16"/>
      <c r="C14655" s="16"/>
      <c r="D14655" s="16"/>
      <c r="E14655" s="16"/>
      <c r="F14655" s="16"/>
    </row>
    <row r="14656" spans="1:6">
      <c r="A14656" s="231"/>
      <c r="B14656" s="16"/>
      <c r="C14656" s="16"/>
      <c r="D14656" s="16"/>
      <c r="E14656" s="16"/>
      <c r="F14656" s="16"/>
    </row>
    <row r="14657" spans="1:6">
      <c r="A14657" s="231"/>
      <c r="B14657" s="16"/>
      <c r="C14657" s="16"/>
      <c r="D14657" s="16"/>
      <c r="E14657" s="16"/>
      <c r="F14657" s="16"/>
    </row>
    <row r="14658" spans="1:6">
      <c r="A14658" s="231"/>
      <c r="B14658" s="16"/>
      <c r="C14658" s="16"/>
      <c r="D14658" s="16"/>
      <c r="E14658" s="16"/>
      <c r="F14658" s="16"/>
    </row>
    <row r="14659" spans="1:6">
      <c r="A14659" s="231"/>
      <c r="B14659" s="16"/>
      <c r="C14659" s="16"/>
      <c r="D14659" s="16"/>
      <c r="E14659" s="16"/>
      <c r="F14659" s="16"/>
    </row>
    <row r="14660" spans="1:6">
      <c r="A14660" s="231"/>
      <c r="B14660" s="16"/>
      <c r="C14660" s="16"/>
      <c r="D14660" s="16"/>
      <c r="E14660" s="16"/>
      <c r="F14660" s="16"/>
    </row>
    <row r="14661" spans="1:6">
      <c r="A14661" s="231"/>
      <c r="B14661" s="16"/>
      <c r="C14661" s="16"/>
      <c r="D14661" s="16"/>
      <c r="E14661" s="16"/>
      <c r="F14661" s="16"/>
    </row>
    <row r="14662" spans="1:6">
      <c r="A14662" s="231"/>
      <c r="B14662" s="16"/>
      <c r="C14662" s="16"/>
      <c r="D14662" s="16"/>
      <c r="E14662" s="16"/>
      <c r="F14662" s="16"/>
    </row>
    <row r="14663" spans="1:6">
      <c r="A14663" s="231"/>
      <c r="B14663" s="16"/>
      <c r="C14663" s="16"/>
      <c r="D14663" s="16"/>
      <c r="E14663" s="16"/>
      <c r="F14663" s="16"/>
    </row>
    <row r="14664" spans="1:6">
      <c r="A14664" s="231"/>
      <c r="B14664" s="16"/>
      <c r="C14664" s="16"/>
      <c r="D14664" s="16"/>
      <c r="E14664" s="16"/>
      <c r="F14664" s="16"/>
    </row>
    <row r="14665" spans="1:6">
      <c r="A14665" s="231"/>
      <c r="B14665" s="16"/>
      <c r="C14665" s="16"/>
      <c r="D14665" s="16"/>
      <c r="E14665" s="16"/>
      <c r="F14665" s="16"/>
    </row>
    <row r="14666" spans="1:6">
      <c r="A14666" s="231"/>
      <c r="B14666" s="16"/>
      <c r="C14666" s="16"/>
      <c r="D14666" s="16"/>
      <c r="E14666" s="16"/>
      <c r="F14666" s="16"/>
    </row>
    <row r="14667" spans="1:6">
      <c r="A14667" s="231"/>
      <c r="B14667" s="16"/>
      <c r="C14667" s="16"/>
      <c r="D14667" s="16"/>
      <c r="E14667" s="16"/>
      <c r="F14667" s="16"/>
    </row>
    <row r="14668" spans="1:6">
      <c r="A14668" s="231"/>
      <c r="B14668" s="16"/>
      <c r="C14668" s="16"/>
      <c r="D14668" s="16"/>
      <c r="E14668" s="16"/>
      <c r="F14668" s="16"/>
    </row>
    <row r="14669" spans="1:6">
      <c r="A14669" s="231"/>
      <c r="B14669" s="16"/>
      <c r="C14669" s="16"/>
      <c r="D14669" s="16"/>
      <c r="E14669" s="16"/>
      <c r="F14669" s="16"/>
    </row>
    <row r="14670" spans="1:6">
      <c r="A14670" s="231"/>
      <c r="B14670" s="16"/>
      <c r="C14670" s="16"/>
      <c r="D14670" s="16"/>
      <c r="E14670" s="16"/>
      <c r="F14670" s="16"/>
    </row>
    <row r="14671" spans="1:6">
      <c r="A14671" s="231"/>
      <c r="B14671" s="16"/>
      <c r="C14671" s="16"/>
      <c r="D14671" s="16"/>
      <c r="E14671" s="16"/>
      <c r="F14671" s="16"/>
    </row>
    <row r="14672" spans="1:6">
      <c r="A14672" s="231"/>
      <c r="B14672" s="16"/>
      <c r="C14672" s="16"/>
      <c r="D14672" s="16"/>
      <c r="E14672" s="16"/>
      <c r="F14672" s="16"/>
    </row>
    <row r="14673" spans="1:6">
      <c r="A14673" s="231"/>
      <c r="B14673" s="16"/>
      <c r="C14673" s="16"/>
      <c r="D14673" s="16"/>
      <c r="E14673" s="16"/>
      <c r="F14673" s="16"/>
    </row>
    <row r="14674" spans="1:6">
      <c r="A14674" s="231"/>
      <c r="B14674" s="16"/>
      <c r="C14674" s="16"/>
      <c r="D14674" s="16"/>
      <c r="E14674" s="16"/>
      <c r="F14674" s="16"/>
    </row>
    <row r="14675" spans="1:6">
      <c r="A14675" s="231"/>
      <c r="B14675" s="16"/>
      <c r="C14675" s="16"/>
      <c r="D14675" s="16"/>
      <c r="E14675" s="16"/>
      <c r="F14675" s="16"/>
    </row>
    <row r="14676" spans="1:6">
      <c r="A14676" s="231"/>
      <c r="B14676" s="16"/>
      <c r="C14676" s="16"/>
      <c r="D14676" s="16"/>
      <c r="E14676" s="16"/>
      <c r="F14676" s="16"/>
    </row>
    <row r="14677" spans="1:6">
      <c r="A14677" s="231"/>
      <c r="B14677" s="16"/>
      <c r="C14677" s="16"/>
      <c r="D14677" s="16"/>
      <c r="E14677" s="16"/>
      <c r="F14677" s="16"/>
    </row>
    <row r="14678" spans="1:6">
      <c r="A14678" s="231"/>
      <c r="B14678" s="16"/>
      <c r="C14678" s="16"/>
      <c r="D14678" s="16"/>
      <c r="E14678" s="16"/>
      <c r="F14678" s="16"/>
    </row>
    <row r="14679" spans="1:6">
      <c r="A14679" s="231"/>
      <c r="B14679" s="16"/>
      <c r="C14679" s="16"/>
      <c r="D14679" s="16"/>
      <c r="E14679" s="16"/>
      <c r="F14679" s="16"/>
    </row>
    <row r="14680" spans="1:6">
      <c r="A14680" s="231"/>
      <c r="B14680" s="16"/>
      <c r="C14680" s="16"/>
      <c r="D14680" s="16"/>
      <c r="E14680" s="16"/>
      <c r="F14680" s="16"/>
    </row>
    <row r="14681" spans="1:6">
      <c r="A14681" s="231"/>
      <c r="B14681" s="16"/>
      <c r="C14681" s="16"/>
      <c r="D14681" s="16"/>
      <c r="E14681" s="16"/>
      <c r="F14681" s="16"/>
    </row>
    <row r="14682" spans="1:6">
      <c r="A14682" s="231"/>
      <c r="B14682" s="16"/>
      <c r="C14682" s="16"/>
      <c r="D14682" s="16"/>
      <c r="E14682" s="16"/>
      <c r="F14682" s="16"/>
    </row>
    <row r="14683" spans="1:6">
      <c r="A14683" s="231"/>
      <c r="B14683" s="16"/>
      <c r="C14683" s="16"/>
      <c r="D14683" s="16"/>
      <c r="E14683" s="16"/>
      <c r="F14683" s="16"/>
    </row>
    <row r="14684" spans="1:6">
      <c r="A14684" s="231"/>
      <c r="B14684" s="16"/>
      <c r="C14684" s="16"/>
      <c r="D14684" s="16"/>
      <c r="E14684" s="16"/>
      <c r="F14684" s="16"/>
    </row>
    <row r="14685" spans="1:6">
      <c r="A14685" s="231"/>
      <c r="B14685" s="16"/>
      <c r="C14685" s="16"/>
      <c r="D14685" s="16"/>
      <c r="E14685" s="16"/>
      <c r="F14685" s="16"/>
    </row>
    <row r="14686" spans="1:6">
      <c r="A14686" s="231"/>
      <c r="B14686" s="16"/>
      <c r="C14686" s="16"/>
      <c r="D14686" s="16"/>
      <c r="E14686" s="16"/>
      <c r="F14686" s="16"/>
    </row>
    <row r="14687" spans="1:6">
      <c r="A14687" s="231"/>
      <c r="B14687" s="16"/>
      <c r="C14687" s="16"/>
      <c r="D14687" s="16"/>
      <c r="E14687" s="16"/>
      <c r="F14687" s="16"/>
    </row>
    <row r="14688" spans="1:6">
      <c r="A14688" s="231"/>
      <c r="B14688" s="16"/>
      <c r="C14688" s="16"/>
      <c r="D14688" s="16"/>
      <c r="E14688" s="16"/>
      <c r="F14688" s="16"/>
    </row>
    <row r="14689" spans="1:6">
      <c r="A14689" s="231"/>
      <c r="B14689" s="16"/>
      <c r="C14689" s="16"/>
      <c r="D14689" s="16"/>
      <c r="E14689" s="16"/>
      <c r="F14689" s="16"/>
    </row>
    <row r="14690" spans="1:6">
      <c r="A14690" s="231"/>
      <c r="B14690" s="16"/>
      <c r="C14690" s="16"/>
      <c r="D14690" s="16"/>
      <c r="E14690" s="16"/>
      <c r="F14690" s="16"/>
    </row>
    <row r="14691" spans="1:6">
      <c r="A14691" s="231"/>
      <c r="B14691" s="16"/>
      <c r="C14691" s="16"/>
      <c r="D14691" s="16"/>
      <c r="E14691" s="16"/>
      <c r="F14691" s="16"/>
    </row>
    <row r="14692" spans="1:6">
      <c r="A14692" s="231"/>
      <c r="B14692" s="16"/>
      <c r="C14692" s="16"/>
      <c r="D14692" s="16"/>
      <c r="E14692" s="16"/>
      <c r="F14692" s="16"/>
    </row>
    <row r="14693" spans="1:6">
      <c r="A14693" s="231"/>
      <c r="B14693" s="16"/>
      <c r="C14693" s="16"/>
      <c r="D14693" s="16"/>
      <c r="E14693" s="16"/>
      <c r="F14693" s="16"/>
    </row>
    <row r="14694" spans="1:6">
      <c r="A14694" s="231"/>
      <c r="B14694" s="16"/>
      <c r="C14694" s="16"/>
      <c r="D14694" s="16"/>
      <c r="E14694" s="16"/>
      <c r="F14694" s="16"/>
    </row>
    <row r="14695" spans="1:6">
      <c r="A14695" s="231"/>
      <c r="B14695" s="16"/>
      <c r="C14695" s="16"/>
      <c r="D14695" s="16"/>
      <c r="E14695" s="16"/>
      <c r="F14695" s="16"/>
    </row>
    <row r="14696" spans="1:6">
      <c r="A14696" s="231"/>
      <c r="B14696" s="16"/>
      <c r="C14696" s="16"/>
      <c r="D14696" s="16"/>
      <c r="E14696" s="16"/>
      <c r="F14696" s="16"/>
    </row>
    <row r="14697" spans="1:6">
      <c r="A14697" s="231"/>
      <c r="B14697" s="16"/>
      <c r="C14697" s="16"/>
      <c r="D14697" s="16"/>
      <c r="E14697" s="16"/>
      <c r="F14697" s="16"/>
    </row>
    <row r="14698" spans="1:6">
      <c r="A14698" s="231"/>
      <c r="B14698" s="16"/>
      <c r="C14698" s="16"/>
      <c r="D14698" s="16"/>
      <c r="E14698" s="16"/>
      <c r="F14698" s="16"/>
    </row>
    <row r="14699" spans="1:6">
      <c r="A14699" s="231"/>
      <c r="B14699" s="16"/>
      <c r="C14699" s="16"/>
      <c r="D14699" s="16"/>
      <c r="E14699" s="16"/>
      <c r="F14699" s="16"/>
    </row>
    <row r="14700" spans="1:6">
      <c r="A14700" s="231"/>
      <c r="B14700" s="16"/>
      <c r="C14700" s="16"/>
      <c r="D14700" s="16"/>
      <c r="E14700" s="16"/>
      <c r="F14700" s="16"/>
    </row>
    <row r="14701" spans="1:6">
      <c r="A14701" s="231"/>
      <c r="B14701" s="16"/>
      <c r="C14701" s="16"/>
      <c r="D14701" s="16"/>
      <c r="E14701" s="16"/>
      <c r="F14701" s="16"/>
    </row>
    <row r="14702" spans="1:6">
      <c r="A14702" s="231"/>
      <c r="B14702" s="16"/>
      <c r="C14702" s="16"/>
      <c r="D14702" s="16"/>
      <c r="E14702" s="16"/>
      <c r="F14702" s="16"/>
    </row>
    <row r="14703" spans="1:6">
      <c r="A14703" s="231"/>
      <c r="B14703" s="16"/>
      <c r="C14703" s="16"/>
      <c r="D14703" s="16"/>
      <c r="E14703" s="16"/>
      <c r="F14703" s="16"/>
    </row>
    <row r="14704" spans="1:6">
      <c r="A14704" s="231"/>
      <c r="B14704" s="16"/>
      <c r="C14704" s="16"/>
      <c r="D14704" s="16"/>
      <c r="E14704" s="16"/>
      <c r="F14704" s="16"/>
    </row>
    <row r="14705" spans="1:6">
      <c r="A14705" s="231"/>
      <c r="B14705" s="16"/>
      <c r="C14705" s="16"/>
      <c r="D14705" s="16"/>
      <c r="E14705" s="16"/>
      <c r="F14705" s="16"/>
    </row>
    <row r="14706" spans="1:6">
      <c r="A14706" s="231"/>
      <c r="B14706" s="16"/>
      <c r="C14706" s="16"/>
      <c r="D14706" s="16"/>
      <c r="E14706" s="16"/>
      <c r="F14706" s="16"/>
    </row>
    <row r="14707" spans="1:6">
      <c r="A14707" s="231"/>
      <c r="B14707" s="16"/>
      <c r="C14707" s="16"/>
      <c r="D14707" s="16"/>
      <c r="E14707" s="16"/>
      <c r="F14707" s="16"/>
    </row>
    <row r="14708" spans="1:6">
      <c r="A14708" s="231"/>
      <c r="B14708" s="16"/>
      <c r="C14708" s="16"/>
      <c r="D14708" s="16"/>
      <c r="E14708" s="16"/>
      <c r="F14708" s="16"/>
    </row>
    <row r="14709" spans="1:6">
      <c r="A14709" s="231"/>
      <c r="B14709" s="16"/>
      <c r="C14709" s="16"/>
      <c r="D14709" s="16"/>
      <c r="E14709" s="16"/>
      <c r="F14709" s="16"/>
    </row>
    <row r="14710" spans="1:6">
      <c r="A14710" s="231"/>
      <c r="B14710" s="16"/>
      <c r="C14710" s="16"/>
      <c r="D14710" s="16"/>
      <c r="E14710" s="16"/>
      <c r="F14710" s="16"/>
    </row>
    <row r="14711" spans="1:6">
      <c r="A14711" s="231"/>
      <c r="B14711" s="16"/>
      <c r="C14711" s="16"/>
      <c r="D14711" s="16"/>
      <c r="E14711" s="16"/>
      <c r="F14711" s="16"/>
    </row>
    <row r="14712" spans="1:6">
      <c r="A14712" s="231"/>
      <c r="B14712" s="16"/>
      <c r="C14712" s="16"/>
      <c r="D14712" s="16"/>
      <c r="E14712" s="16"/>
      <c r="F14712" s="16"/>
    </row>
    <row r="14713" spans="1:6">
      <c r="A14713" s="231"/>
      <c r="B14713" s="16"/>
      <c r="C14713" s="16"/>
      <c r="D14713" s="16"/>
      <c r="E14713" s="16"/>
      <c r="F14713" s="16"/>
    </row>
    <row r="14714" spans="1:6">
      <c r="A14714" s="231"/>
      <c r="B14714" s="16"/>
      <c r="C14714" s="16"/>
      <c r="D14714" s="16"/>
      <c r="E14714" s="16"/>
      <c r="F14714" s="16"/>
    </row>
    <row r="14715" spans="1:6">
      <c r="A14715" s="231"/>
      <c r="B14715" s="16"/>
      <c r="C14715" s="16"/>
      <c r="D14715" s="16"/>
      <c r="E14715" s="16"/>
      <c r="F14715" s="16"/>
    </row>
    <row r="14716" spans="1:6">
      <c r="A14716" s="231"/>
      <c r="B14716" s="16"/>
      <c r="C14716" s="16"/>
      <c r="D14716" s="16"/>
      <c r="E14716" s="16"/>
      <c r="F14716" s="16"/>
    </row>
    <row r="14717" spans="1:6">
      <c r="A14717" s="231"/>
      <c r="B14717" s="16"/>
      <c r="C14717" s="16"/>
      <c r="D14717" s="16"/>
      <c r="E14717" s="16"/>
      <c r="F14717" s="16"/>
    </row>
    <row r="14718" spans="1:6">
      <c r="A14718" s="231"/>
      <c r="B14718" s="16"/>
      <c r="C14718" s="16"/>
      <c r="D14718" s="16"/>
      <c r="E14718" s="16"/>
      <c r="F14718" s="16"/>
    </row>
    <row r="14719" spans="1:6">
      <c r="A14719" s="231"/>
      <c r="B14719" s="16"/>
      <c r="C14719" s="16"/>
      <c r="D14719" s="16"/>
      <c r="E14719" s="16"/>
      <c r="F14719" s="16"/>
    </row>
    <row r="14720" spans="1:6">
      <c r="A14720" s="231"/>
      <c r="B14720" s="16"/>
      <c r="C14720" s="16"/>
      <c r="D14720" s="16"/>
      <c r="E14720" s="16"/>
      <c r="F14720" s="16"/>
    </row>
    <row r="14721" spans="1:6">
      <c r="A14721" s="231"/>
      <c r="B14721" s="16"/>
      <c r="C14721" s="16"/>
      <c r="D14721" s="16"/>
      <c r="E14721" s="16"/>
      <c r="F14721" s="16"/>
    </row>
    <row r="14722" spans="1:6">
      <c r="A14722" s="231"/>
      <c r="B14722" s="16"/>
      <c r="C14722" s="16"/>
      <c r="D14722" s="16"/>
      <c r="E14722" s="16"/>
      <c r="F14722" s="16"/>
    </row>
    <row r="14723" spans="1:6">
      <c r="A14723" s="231"/>
      <c r="B14723" s="16"/>
      <c r="C14723" s="16"/>
      <c r="D14723" s="16"/>
      <c r="E14723" s="16"/>
      <c r="F14723" s="16"/>
    </row>
    <row r="14724" spans="1:6">
      <c r="A14724" s="231"/>
      <c r="B14724" s="16"/>
      <c r="C14724" s="16"/>
      <c r="D14724" s="16"/>
      <c r="E14724" s="16"/>
      <c r="F14724" s="16"/>
    </row>
    <row r="14725" spans="1:6">
      <c r="A14725" s="231"/>
      <c r="B14725" s="16"/>
      <c r="C14725" s="16"/>
      <c r="D14725" s="16"/>
      <c r="E14725" s="16"/>
      <c r="F14725" s="16"/>
    </row>
    <row r="14726" spans="1:6">
      <c r="A14726" s="231"/>
      <c r="B14726" s="16"/>
      <c r="C14726" s="16"/>
      <c r="D14726" s="16"/>
      <c r="E14726" s="16"/>
      <c r="F14726" s="16"/>
    </row>
    <row r="14727" spans="1:6">
      <c r="A14727" s="231"/>
      <c r="B14727" s="16"/>
      <c r="C14727" s="16"/>
      <c r="D14727" s="16"/>
      <c r="E14727" s="16"/>
      <c r="F14727" s="16"/>
    </row>
    <row r="14728" spans="1:6">
      <c r="A14728" s="231"/>
      <c r="B14728" s="16"/>
      <c r="C14728" s="16"/>
      <c r="D14728" s="16"/>
      <c r="E14728" s="16"/>
      <c r="F14728" s="16"/>
    </row>
    <row r="14729" spans="1:6">
      <c r="A14729" s="231"/>
      <c r="B14729" s="16"/>
      <c r="C14729" s="16"/>
      <c r="D14729" s="16"/>
      <c r="E14729" s="16"/>
      <c r="F14729" s="16"/>
    </row>
    <row r="14730" spans="1:6">
      <c r="A14730" s="231"/>
      <c r="B14730" s="16"/>
      <c r="C14730" s="16"/>
      <c r="D14730" s="16"/>
      <c r="E14730" s="16"/>
      <c r="F14730" s="16"/>
    </row>
    <row r="14731" spans="1:6">
      <c r="A14731" s="231"/>
      <c r="B14731" s="16"/>
      <c r="C14731" s="16"/>
      <c r="D14731" s="16"/>
      <c r="E14731" s="16"/>
      <c r="F14731" s="16"/>
    </row>
    <row r="14732" spans="1:6">
      <c r="A14732" s="231"/>
      <c r="B14732" s="16"/>
      <c r="C14732" s="16"/>
      <c r="D14732" s="16"/>
      <c r="E14732" s="16"/>
      <c r="F14732" s="16"/>
    </row>
    <row r="14733" spans="1:6">
      <c r="A14733" s="231"/>
      <c r="B14733" s="16"/>
      <c r="C14733" s="16"/>
      <c r="D14733" s="16"/>
      <c r="E14733" s="16"/>
      <c r="F14733" s="16"/>
    </row>
    <row r="14734" spans="1:6">
      <c r="A14734" s="231"/>
      <c r="B14734" s="16"/>
      <c r="C14734" s="16"/>
      <c r="D14734" s="16"/>
      <c r="E14734" s="16"/>
      <c r="F14734" s="16"/>
    </row>
    <row r="14735" spans="1:6">
      <c r="A14735" s="231"/>
      <c r="B14735" s="16"/>
      <c r="C14735" s="16"/>
      <c r="D14735" s="16"/>
      <c r="E14735" s="16"/>
      <c r="F14735" s="16"/>
    </row>
    <row r="14736" spans="1:6">
      <c r="A14736" s="231"/>
      <c r="B14736" s="16"/>
      <c r="C14736" s="16"/>
      <c r="D14736" s="16"/>
      <c r="E14736" s="16"/>
      <c r="F14736" s="16"/>
    </row>
    <row r="14737" spans="1:6">
      <c r="A14737" s="231"/>
      <c r="B14737" s="16"/>
      <c r="C14737" s="16"/>
      <c r="D14737" s="16"/>
      <c r="E14737" s="16"/>
      <c r="F14737" s="16"/>
    </row>
    <row r="14738" spans="1:6">
      <c r="A14738" s="231"/>
      <c r="B14738" s="16"/>
      <c r="C14738" s="16"/>
      <c r="D14738" s="16"/>
      <c r="E14738" s="16"/>
      <c r="F14738" s="16"/>
    </row>
    <row r="14739" spans="1:6">
      <c r="A14739" s="231"/>
      <c r="B14739" s="16"/>
      <c r="C14739" s="16"/>
      <c r="D14739" s="16"/>
      <c r="E14739" s="16"/>
      <c r="F14739" s="16"/>
    </row>
    <row r="14740" spans="1:6">
      <c r="A14740" s="231"/>
      <c r="B14740" s="16"/>
      <c r="C14740" s="16"/>
      <c r="D14740" s="16"/>
      <c r="E14740" s="16"/>
      <c r="F14740" s="16"/>
    </row>
    <row r="14741" spans="1:6">
      <c r="A14741" s="231"/>
      <c r="B14741" s="16"/>
      <c r="C14741" s="16"/>
      <c r="D14741" s="16"/>
      <c r="E14741" s="16"/>
      <c r="F14741" s="16"/>
    </row>
    <row r="14742" spans="1:6">
      <c r="A14742" s="231"/>
      <c r="B14742" s="16"/>
      <c r="C14742" s="16"/>
      <c r="D14742" s="16"/>
      <c r="E14742" s="16"/>
      <c r="F14742" s="16"/>
    </row>
    <row r="14743" spans="1:6">
      <c r="A14743" s="231"/>
      <c r="B14743" s="16"/>
      <c r="C14743" s="16"/>
      <c r="D14743" s="16"/>
      <c r="E14743" s="16"/>
      <c r="F14743" s="16"/>
    </row>
    <row r="14744" spans="1:6">
      <c r="A14744" s="231"/>
      <c r="B14744" s="16"/>
      <c r="C14744" s="16"/>
      <c r="D14744" s="16"/>
      <c r="E14744" s="16"/>
      <c r="F14744" s="16"/>
    </row>
    <row r="14745" spans="1:6">
      <c r="A14745" s="231"/>
      <c r="B14745" s="16"/>
      <c r="C14745" s="16"/>
      <c r="D14745" s="16"/>
      <c r="E14745" s="16"/>
      <c r="F14745" s="16"/>
    </row>
    <row r="14746" spans="1:6">
      <c r="A14746" s="231"/>
      <c r="B14746" s="16"/>
      <c r="C14746" s="16"/>
      <c r="D14746" s="16"/>
      <c r="E14746" s="16"/>
      <c r="F14746" s="16"/>
    </row>
    <row r="14747" spans="1:6">
      <c r="A14747" s="231"/>
      <c r="B14747" s="16"/>
      <c r="C14747" s="16"/>
      <c r="D14747" s="16"/>
      <c r="E14747" s="16"/>
      <c r="F14747" s="16"/>
    </row>
    <row r="14748" spans="1:6">
      <c r="A14748" s="231"/>
      <c r="B14748" s="16"/>
      <c r="C14748" s="16"/>
      <c r="D14748" s="16"/>
      <c r="E14748" s="16"/>
      <c r="F14748" s="16"/>
    </row>
    <row r="14749" spans="1:6">
      <c r="A14749" s="231"/>
      <c r="B14749" s="16"/>
      <c r="C14749" s="16"/>
      <c r="D14749" s="16"/>
      <c r="E14749" s="16"/>
      <c r="F14749" s="16"/>
    </row>
    <row r="14750" spans="1:6">
      <c r="A14750" s="231"/>
      <c r="B14750" s="16"/>
      <c r="C14750" s="16"/>
      <c r="D14750" s="16"/>
      <c r="E14750" s="16"/>
      <c r="F14750" s="16"/>
    </row>
    <row r="14751" spans="1:6">
      <c r="A14751" s="231"/>
      <c r="B14751" s="16"/>
      <c r="C14751" s="16"/>
      <c r="D14751" s="16"/>
      <c r="E14751" s="16"/>
      <c r="F14751" s="16"/>
    </row>
    <row r="14752" spans="1:6">
      <c r="A14752" s="231"/>
      <c r="B14752" s="16"/>
      <c r="C14752" s="16"/>
      <c r="D14752" s="16"/>
      <c r="E14752" s="16"/>
      <c r="F14752" s="16"/>
    </row>
    <row r="14753" spans="1:6">
      <c r="A14753" s="231"/>
      <c r="B14753" s="16"/>
      <c r="C14753" s="16"/>
      <c r="D14753" s="16"/>
      <c r="E14753" s="16"/>
      <c r="F14753" s="16"/>
    </row>
    <row r="14754" spans="1:6">
      <c r="A14754" s="231"/>
      <c r="B14754" s="16"/>
      <c r="C14754" s="16"/>
      <c r="D14754" s="16"/>
      <c r="E14754" s="16"/>
      <c r="F14754" s="16"/>
    </row>
    <row r="14755" spans="1:6">
      <c r="A14755" s="231"/>
      <c r="B14755" s="16"/>
      <c r="C14755" s="16"/>
      <c r="D14755" s="16"/>
      <c r="E14755" s="16"/>
      <c r="F14755" s="16"/>
    </row>
    <row r="14756" spans="1:6">
      <c r="A14756" s="231"/>
      <c r="B14756" s="16"/>
      <c r="C14756" s="16"/>
      <c r="D14756" s="16"/>
      <c r="E14756" s="16"/>
      <c r="F14756" s="16"/>
    </row>
    <row r="14757" spans="1:6">
      <c r="A14757" s="231"/>
      <c r="B14757" s="16"/>
      <c r="C14757" s="16"/>
      <c r="D14757" s="16"/>
      <c r="E14757" s="16"/>
      <c r="F14757" s="16"/>
    </row>
    <row r="14758" spans="1:6">
      <c r="A14758" s="231"/>
      <c r="B14758" s="16"/>
      <c r="C14758" s="16"/>
      <c r="D14758" s="16"/>
      <c r="E14758" s="16"/>
      <c r="F14758" s="16"/>
    </row>
    <row r="14759" spans="1:6">
      <c r="A14759" s="231"/>
      <c r="B14759" s="16"/>
      <c r="C14759" s="16"/>
      <c r="D14759" s="16"/>
      <c r="E14759" s="16"/>
      <c r="F14759" s="16"/>
    </row>
    <row r="14760" spans="1:6">
      <c r="A14760" s="231"/>
      <c r="B14760" s="16"/>
      <c r="C14760" s="16"/>
      <c r="D14760" s="16"/>
      <c r="E14760" s="16"/>
      <c r="F14760" s="16"/>
    </row>
    <row r="14761" spans="1:6">
      <c r="A14761" s="231"/>
      <c r="B14761" s="16"/>
      <c r="C14761" s="16"/>
      <c r="D14761" s="16"/>
      <c r="E14761" s="16"/>
      <c r="F14761" s="16"/>
    </row>
    <row r="14762" spans="1:6">
      <c r="A14762" s="231"/>
      <c r="B14762" s="16"/>
      <c r="C14762" s="16"/>
      <c r="D14762" s="16"/>
      <c r="E14762" s="16"/>
      <c r="F14762" s="16"/>
    </row>
    <row r="14763" spans="1:6">
      <c r="A14763" s="231"/>
      <c r="B14763" s="16"/>
      <c r="C14763" s="16"/>
      <c r="D14763" s="16"/>
      <c r="E14763" s="16"/>
      <c r="F14763" s="16"/>
    </row>
    <row r="14764" spans="1:6">
      <c r="A14764" s="231"/>
      <c r="B14764" s="16"/>
      <c r="C14764" s="16"/>
      <c r="D14764" s="16"/>
      <c r="E14764" s="16"/>
      <c r="F14764" s="16"/>
    </row>
    <row r="14765" spans="1:6">
      <c r="A14765" s="231"/>
      <c r="B14765" s="16"/>
      <c r="C14765" s="16"/>
      <c r="D14765" s="16"/>
      <c r="E14765" s="16"/>
      <c r="F14765" s="16"/>
    </row>
    <row r="14766" spans="1:6">
      <c r="A14766" s="231"/>
      <c r="B14766" s="16"/>
      <c r="C14766" s="16"/>
      <c r="D14766" s="16"/>
      <c r="E14766" s="16"/>
      <c r="F14766" s="16"/>
    </row>
    <row r="14767" spans="1:6">
      <c r="A14767" s="231"/>
      <c r="B14767" s="16"/>
      <c r="C14767" s="16"/>
      <c r="D14767" s="16"/>
      <c r="E14767" s="16"/>
      <c r="F14767" s="16"/>
    </row>
    <row r="14768" spans="1:6">
      <c r="A14768" s="231"/>
      <c r="B14768" s="16"/>
      <c r="C14768" s="16"/>
      <c r="D14768" s="16"/>
      <c r="E14768" s="16"/>
      <c r="F14768" s="16"/>
    </row>
    <row r="14769" spans="1:6">
      <c r="A14769" s="231"/>
      <c r="B14769" s="16"/>
      <c r="C14769" s="16"/>
      <c r="D14769" s="16"/>
      <c r="E14769" s="16"/>
      <c r="F14769" s="16"/>
    </row>
    <row r="14770" spans="1:6">
      <c r="A14770" s="231"/>
      <c r="B14770" s="16"/>
      <c r="C14770" s="16"/>
      <c r="D14770" s="16"/>
      <c r="E14770" s="16"/>
      <c r="F14770" s="16"/>
    </row>
    <row r="14771" spans="1:6">
      <c r="A14771" s="231"/>
      <c r="B14771" s="16"/>
      <c r="C14771" s="16"/>
      <c r="D14771" s="16"/>
      <c r="E14771" s="16"/>
      <c r="F14771" s="16"/>
    </row>
    <row r="14772" spans="1:6">
      <c r="A14772" s="231"/>
      <c r="B14772" s="16"/>
      <c r="C14772" s="16"/>
      <c r="D14772" s="16"/>
      <c r="E14772" s="16"/>
      <c r="F14772" s="16"/>
    </row>
    <row r="14773" spans="1:6">
      <c r="A14773" s="231"/>
      <c r="B14773" s="16"/>
      <c r="C14773" s="16"/>
      <c r="D14773" s="16"/>
      <c r="E14773" s="16"/>
      <c r="F14773" s="16"/>
    </row>
    <row r="14774" spans="1:6">
      <c r="A14774" s="231"/>
      <c r="B14774" s="16"/>
      <c r="C14774" s="16"/>
      <c r="D14774" s="16"/>
      <c r="E14774" s="16"/>
      <c r="F14774" s="16"/>
    </row>
    <row r="14775" spans="1:6">
      <c r="A14775" s="231"/>
      <c r="B14775" s="16"/>
      <c r="C14775" s="16"/>
      <c r="D14775" s="16"/>
      <c r="E14775" s="16"/>
      <c r="F14775" s="16"/>
    </row>
    <row r="14776" spans="1:6">
      <c r="A14776" s="231"/>
      <c r="B14776" s="16"/>
      <c r="C14776" s="16"/>
      <c r="D14776" s="16"/>
      <c r="E14776" s="16"/>
      <c r="F14776" s="16"/>
    </row>
    <row r="14777" spans="1:6">
      <c r="A14777" s="231"/>
      <c r="B14777" s="16"/>
      <c r="C14777" s="16"/>
      <c r="D14777" s="16"/>
      <c r="E14777" s="16"/>
      <c r="F14777" s="16"/>
    </row>
    <row r="14778" spans="1:6">
      <c r="A14778" s="231"/>
      <c r="B14778" s="16"/>
      <c r="C14778" s="16"/>
      <c r="D14778" s="16"/>
      <c r="E14778" s="16"/>
      <c r="F14778" s="16"/>
    </row>
    <row r="14779" spans="1:6">
      <c r="A14779" s="231"/>
      <c r="B14779" s="16"/>
      <c r="C14779" s="16"/>
      <c r="D14779" s="16"/>
      <c r="E14779" s="16"/>
      <c r="F14779" s="16"/>
    </row>
    <row r="14780" spans="1:6">
      <c r="A14780" s="231"/>
      <c r="B14780" s="16"/>
      <c r="C14780" s="16"/>
      <c r="D14780" s="16"/>
      <c r="E14780" s="16"/>
      <c r="F14780" s="16"/>
    </row>
    <row r="14781" spans="1:6">
      <c r="A14781" s="231"/>
      <c r="B14781" s="16"/>
      <c r="C14781" s="16"/>
      <c r="D14781" s="16"/>
      <c r="E14781" s="16"/>
      <c r="F14781" s="16"/>
    </row>
    <row r="14782" spans="1:6">
      <c r="A14782" s="231"/>
      <c r="B14782" s="16"/>
      <c r="C14782" s="16"/>
      <c r="D14782" s="16"/>
      <c r="E14782" s="16"/>
      <c r="F14782" s="16"/>
    </row>
    <row r="14783" spans="1:6">
      <c r="A14783" s="231"/>
      <c r="B14783" s="16"/>
      <c r="C14783" s="16"/>
      <c r="D14783" s="16"/>
      <c r="E14783" s="16"/>
      <c r="F14783" s="16"/>
    </row>
    <row r="14784" spans="1:6">
      <c r="A14784" s="231"/>
      <c r="B14784" s="16"/>
      <c r="C14784" s="16"/>
      <c r="D14784" s="16"/>
      <c r="E14784" s="16"/>
      <c r="F14784" s="16"/>
    </row>
    <row r="14785" spans="1:6">
      <c r="A14785" s="231"/>
      <c r="B14785" s="16"/>
      <c r="C14785" s="16"/>
      <c r="D14785" s="16"/>
      <c r="E14785" s="16"/>
      <c r="F14785" s="16"/>
    </row>
    <row r="14786" spans="1:6">
      <c r="A14786" s="231"/>
      <c r="B14786" s="16"/>
      <c r="C14786" s="16"/>
      <c r="D14786" s="16"/>
      <c r="E14786" s="16"/>
      <c r="F14786" s="16"/>
    </row>
    <row r="14787" spans="1:6">
      <c r="A14787" s="231"/>
      <c r="B14787" s="16"/>
      <c r="C14787" s="16"/>
      <c r="D14787" s="16"/>
      <c r="E14787" s="16"/>
      <c r="F14787" s="16"/>
    </row>
    <row r="14788" spans="1:6">
      <c r="A14788" s="231"/>
      <c r="B14788" s="16"/>
      <c r="C14788" s="16"/>
      <c r="D14788" s="16"/>
      <c r="E14788" s="16"/>
      <c r="F14788" s="16"/>
    </row>
    <row r="14789" spans="1:6">
      <c r="A14789" s="231"/>
      <c r="B14789" s="16"/>
      <c r="C14789" s="16"/>
      <c r="D14789" s="16"/>
      <c r="E14789" s="16"/>
      <c r="F14789" s="16"/>
    </row>
    <row r="14790" spans="1:6">
      <c r="A14790" s="231"/>
      <c r="B14790" s="16"/>
      <c r="C14790" s="16"/>
      <c r="D14790" s="16"/>
      <c r="E14790" s="16"/>
      <c r="F14790" s="16"/>
    </row>
    <row r="14791" spans="1:6">
      <c r="A14791" s="231"/>
      <c r="B14791" s="16"/>
      <c r="C14791" s="16"/>
      <c r="D14791" s="16"/>
      <c r="E14791" s="16"/>
      <c r="F14791" s="16"/>
    </row>
    <row r="14792" spans="1:6">
      <c r="A14792" s="231"/>
      <c r="B14792" s="16"/>
      <c r="C14792" s="16"/>
      <c r="D14792" s="16"/>
      <c r="E14792" s="16"/>
      <c r="F14792" s="16"/>
    </row>
    <row r="14793" spans="1:6">
      <c r="A14793" s="231"/>
      <c r="B14793" s="16"/>
      <c r="C14793" s="16"/>
      <c r="D14793" s="16"/>
      <c r="E14793" s="16"/>
      <c r="F14793" s="16"/>
    </row>
    <row r="14794" spans="1:6">
      <c r="A14794" s="231"/>
      <c r="B14794" s="16"/>
      <c r="C14794" s="16"/>
      <c r="D14794" s="16"/>
      <c r="E14794" s="16"/>
      <c r="F14794" s="16"/>
    </row>
    <row r="14795" spans="1:6">
      <c r="A14795" s="231"/>
      <c r="B14795" s="16"/>
      <c r="C14795" s="16"/>
      <c r="D14795" s="16"/>
      <c r="E14795" s="16"/>
      <c r="F14795" s="16"/>
    </row>
    <row r="14796" spans="1:6">
      <c r="A14796" s="231"/>
      <c r="B14796" s="16"/>
      <c r="C14796" s="16"/>
      <c r="D14796" s="16"/>
      <c r="E14796" s="16"/>
      <c r="F14796" s="16"/>
    </row>
    <row r="14797" spans="1:6">
      <c r="A14797" s="231"/>
      <c r="B14797" s="16"/>
      <c r="C14797" s="16"/>
      <c r="D14797" s="16"/>
      <c r="E14797" s="16"/>
      <c r="F14797" s="16"/>
    </row>
    <row r="14798" spans="1:6">
      <c r="A14798" s="231"/>
      <c r="B14798" s="16"/>
      <c r="C14798" s="16"/>
      <c r="D14798" s="16"/>
      <c r="E14798" s="16"/>
      <c r="F14798" s="16"/>
    </row>
    <row r="14799" spans="1:6">
      <c r="A14799" s="231"/>
      <c r="B14799" s="16"/>
      <c r="C14799" s="16"/>
      <c r="D14799" s="16"/>
      <c r="E14799" s="16"/>
      <c r="F14799" s="16"/>
    </row>
    <row r="14800" spans="1:6">
      <c r="A14800" s="231"/>
      <c r="B14800" s="16"/>
      <c r="C14800" s="16"/>
      <c r="D14800" s="16"/>
      <c r="E14800" s="16"/>
      <c r="F14800" s="16"/>
    </row>
    <row r="14801" spans="1:6">
      <c r="A14801" s="231"/>
      <c r="B14801" s="16"/>
      <c r="C14801" s="16"/>
      <c r="D14801" s="16"/>
      <c r="E14801" s="16"/>
      <c r="F14801" s="16"/>
    </row>
    <row r="14802" spans="1:6">
      <c r="A14802" s="231"/>
      <c r="B14802" s="16"/>
      <c r="C14802" s="16"/>
      <c r="D14802" s="16"/>
      <c r="E14802" s="16"/>
      <c r="F14802" s="16"/>
    </row>
    <row r="14803" spans="1:6">
      <c r="A14803" s="231"/>
      <c r="B14803" s="16"/>
      <c r="C14803" s="16"/>
      <c r="D14803" s="16"/>
      <c r="E14803" s="16"/>
      <c r="F14803" s="16"/>
    </row>
    <row r="14804" spans="1:6">
      <c r="A14804" s="231"/>
      <c r="B14804" s="16"/>
      <c r="C14804" s="16"/>
      <c r="D14804" s="16"/>
      <c r="E14804" s="16"/>
      <c r="F14804" s="16"/>
    </row>
    <row r="14805" spans="1:6">
      <c r="A14805" s="231"/>
      <c r="B14805" s="16"/>
      <c r="C14805" s="16"/>
      <c r="D14805" s="16"/>
      <c r="E14805" s="16"/>
      <c r="F14805" s="16"/>
    </row>
    <row r="14806" spans="1:6">
      <c r="A14806" s="231"/>
      <c r="B14806" s="16"/>
      <c r="C14806" s="16"/>
      <c r="D14806" s="16"/>
      <c r="E14806" s="16"/>
      <c r="F14806" s="16"/>
    </row>
    <row r="14807" spans="1:6">
      <c r="A14807" s="231"/>
      <c r="B14807" s="16"/>
      <c r="C14807" s="16"/>
      <c r="D14807" s="16"/>
      <c r="E14807" s="16"/>
      <c r="F14807" s="16"/>
    </row>
    <row r="14808" spans="1:6">
      <c r="A14808" s="231"/>
      <c r="B14808" s="16"/>
      <c r="C14808" s="16"/>
      <c r="D14808" s="16"/>
      <c r="E14808" s="16"/>
      <c r="F14808" s="16"/>
    </row>
    <row r="14809" spans="1:6">
      <c r="A14809" s="231"/>
      <c r="B14809" s="16"/>
      <c r="C14809" s="16"/>
      <c r="D14809" s="16"/>
      <c r="E14809" s="16"/>
      <c r="F14809" s="16"/>
    </row>
    <row r="14810" spans="1:6">
      <c r="A14810" s="231"/>
      <c r="B14810" s="16"/>
      <c r="C14810" s="16"/>
      <c r="D14810" s="16"/>
      <c r="E14810" s="16"/>
      <c r="F14810" s="16"/>
    </row>
    <row r="14811" spans="1:6">
      <c r="A14811" s="231"/>
      <c r="B14811" s="16"/>
      <c r="C14811" s="16"/>
      <c r="D14811" s="16"/>
      <c r="E14811" s="16"/>
      <c r="F14811" s="16"/>
    </row>
    <row r="14812" spans="1:6">
      <c r="A14812" s="231"/>
      <c r="B14812" s="16"/>
      <c r="C14812" s="16"/>
      <c r="D14812" s="16"/>
      <c r="E14812" s="16"/>
      <c r="F14812" s="16"/>
    </row>
    <row r="14813" spans="1:6">
      <c r="A14813" s="231"/>
      <c r="B14813" s="16"/>
      <c r="C14813" s="16"/>
      <c r="D14813" s="16"/>
      <c r="E14813" s="16"/>
      <c r="F14813" s="16"/>
    </row>
    <row r="14814" spans="1:6">
      <c r="A14814" s="231"/>
      <c r="B14814" s="16"/>
      <c r="C14814" s="16"/>
      <c r="D14814" s="16"/>
      <c r="E14814" s="16"/>
      <c r="F14814" s="16"/>
    </row>
    <row r="14815" spans="1:6">
      <c r="A14815" s="231"/>
      <c r="B14815" s="16"/>
      <c r="C14815" s="16"/>
      <c r="D14815" s="16"/>
      <c r="E14815" s="16"/>
      <c r="F14815" s="16"/>
    </row>
    <row r="14816" spans="1:6">
      <c r="A14816" s="231"/>
      <c r="B14816" s="16"/>
      <c r="C14816" s="16"/>
      <c r="D14816" s="16"/>
      <c r="E14816" s="16"/>
      <c r="F14816" s="16"/>
    </row>
    <row r="14817" spans="1:6">
      <c r="A14817" s="231"/>
      <c r="B14817" s="16"/>
      <c r="C14817" s="16"/>
      <c r="D14817" s="16"/>
      <c r="E14817" s="16"/>
      <c r="F14817" s="16"/>
    </row>
    <row r="14818" spans="1:6">
      <c r="A14818" s="231"/>
      <c r="B14818" s="16"/>
      <c r="C14818" s="16"/>
      <c r="D14818" s="16"/>
      <c r="E14818" s="16"/>
      <c r="F14818" s="16"/>
    </row>
    <row r="14819" spans="1:6">
      <c r="A14819" s="231"/>
      <c r="B14819" s="16"/>
      <c r="C14819" s="16"/>
      <c r="D14819" s="16"/>
      <c r="E14819" s="16"/>
      <c r="F14819" s="16"/>
    </row>
    <row r="14820" spans="1:6">
      <c r="A14820" s="231"/>
      <c r="B14820" s="16"/>
      <c r="C14820" s="16"/>
      <c r="D14820" s="16"/>
      <c r="E14820" s="16"/>
      <c r="F14820" s="16"/>
    </row>
    <row r="14821" spans="1:6">
      <c r="A14821" s="231"/>
      <c r="B14821" s="16"/>
      <c r="C14821" s="16"/>
      <c r="D14821" s="16"/>
      <c r="E14821" s="16"/>
      <c r="F14821" s="16"/>
    </row>
    <row r="14822" spans="1:6">
      <c r="A14822" s="231"/>
      <c r="B14822" s="16"/>
      <c r="C14822" s="16"/>
      <c r="D14822" s="16"/>
      <c r="E14822" s="16"/>
      <c r="F14822" s="16"/>
    </row>
    <row r="14823" spans="1:6">
      <c r="A14823" s="231"/>
      <c r="B14823" s="16"/>
      <c r="C14823" s="16"/>
      <c r="D14823" s="16"/>
      <c r="E14823" s="16"/>
      <c r="F14823" s="16"/>
    </row>
    <row r="14824" spans="1:6">
      <c r="A14824" s="231"/>
      <c r="B14824" s="16"/>
      <c r="C14824" s="16"/>
      <c r="D14824" s="16"/>
      <c r="E14824" s="16"/>
      <c r="F14824" s="16"/>
    </row>
    <row r="14825" spans="1:6">
      <c r="A14825" s="231"/>
      <c r="B14825" s="16"/>
      <c r="C14825" s="16"/>
      <c r="D14825" s="16"/>
      <c r="E14825" s="16"/>
      <c r="F14825" s="16"/>
    </row>
    <row r="14826" spans="1:6">
      <c r="A14826" s="231"/>
      <c r="B14826" s="16"/>
      <c r="C14826" s="16"/>
      <c r="D14826" s="16"/>
      <c r="E14826" s="16"/>
      <c r="F14826" s="16"/>
    </row>
    <row r="14827" spans="1:6">
      <c r="A14827" s="231"/>
      <c r="B14827" s="16"/>
      <c r="C14827" s="16"/>
      <c r="D14827" s="16"/>
      <c r="E14827" s="16"/>
      <c r="F14827" s="16"/>
    </row>
    <row r="14828" spans="1:6">
      <c r="A14828" s="231"/>
      <c r="B14828" s="16"/>
      <c r="C14828" s="16"/>
      <c r="D14828" s="16"/>
      <c r="E14828" s="16"/>
      <c r="F14828" s="16"/>
    </row>
    <row r="14829" spans="1:6">
      <c r="A14829" s="231"/>
      <c r="B14829" s="16"/>
      <c r="C14829" s="16"/>
      <c r="D14829" s="16"/>
      <c r="E14829" s="16"/>
      <c r="F14829" s="16"/>
    </row>
    <row r="14830" spans="1:6">
      <c r="A14830" s="231"/>
      <c r="B14830" s="16"/>
      <c r="C14830" s="16"/>
      <c r="D14830" s="16"/>
      <c r="E14830" s="16"/>
      <c r="F14830" s="16"/>
    </row>
    <row r="14831" spans="1:6">
      <c r="A14831" s="231"/>
      <c r="B14831" s="16"/>
      <c r="C14831" s="16"/>
      <c r="D14831" s="16"/>
      <c r="E14831" s="16"/>
      <c r="F14831" s="16"/>
    </row>
    <row r="14832" spans="1:6">
      <c r="A14832" s="231"/>
      <c r="B14832" s="16"/>
      <c r="C14832" s="16"/>
      <c r="D14832" s="16"/>
      <c r="E14832" s="16"/>
      <c r="F14832" s="16"/>
    </row>
    <row r="14833" spans="1:6">
      <c r="A14833" s="231"/>
      <c r="B14833" s="16"/>
      <c r="C14833" s="16"/>
      <c r="D14833" s="16"/>
      <c r="E14833" s="16"/>
      <c r="F14833" s="16"/>
    </row>
    <row r="14834" spans="1:6">
      <c r="A14834" s="231"/>
      <c r="B14834" s="16"/>
      <c r="C14834" s="16"/>
      <c r="D14834" s="16"/>
      <c r="E14834" s="16"/>
      <c r="F14834" s="16"/>
    </row>
    <row r="14835" spans="1:6">
      <c r="A14835" s="231"/>
      <c r="B14835" s="16"/>
      <c r="C14835" s="16"/>
      <c r="D14835" s="16"/>
      <c r="E14835" s="16"/>
      <c r="F14835" s="16"/>
    </row>
    <row r="14836" spans="1:6">
      <c r="A14836" s="231"/>
      <c r="B14836" s="16"/>
      <c r="C14836" s="16"/>
      <c r="D14836" s="16"/>
      <c r="E14836" s="16"/>
      <c r="F14836" s="16"/>
    </row>
    <row r="14837" spans="1:6">
      <c r="A14837" s="231"/>
      <c r="B14837" s="16"/>
      <c r="C14837" s="16"/>
      <c r="D14837" s="16"/>
      <c r="E14837" s="16"/>
      <c r="F14837" s="16"/>
    </row>
    <row r="14838" spans="1:6">
      <c r="A14838" s="231"/>
      <c r="B14838" s="16"/>
      <c r="C14838" s="16"/>
      <c r="D14838" s="16"/>
      <c r="E14838" s="16"/>
      <c r="F14838" s="16"/>
    </row>
    <row r="14839" spans="1:6">
      <c r="A14839" s="231"/>
      <c r="B14839" s="16"/>
      <c r="C14839" s="16"/>
      <c r="D14839" s="16"/>
      <c r="E14839" s="16"/>
      <c r="F14839" s="16"/>
    </row>
    <row r="14840" spans="1:6">
      <c r="A14840" s="231"/>
      <c r="B14840" s="16"/>
      <c r="C14840" s="16"/>
      <c r="D14840" s="16"/>
      <c r="E14840" s="16"/>
      <c r="F14840" s="16"/>
    </row>
    <row r="14841" spans="1:6">
      <c r="A14841" s="231"/>
      <c r="B14841" s="16"/>
      <c r="C14841" s="16"/>
      <c r="D14841" s="16"/>
      <c r="E14841" s="16"/>
      <c r="F14841" s="16"/>
    </row>
    <row r="14842" spans="1:6">
      <c r="A14842" s="231"/>
      <c r="B14842" s="16"/>
      <c r="C14842" s="16"/>
      <c r="D14842" s="16"/>
      <c r="E14842" s="16"/>
      <c r="F14842" s="16"/>
    </row>
    <row r="14843" spans="1:6">
      <c r="A14843" s="231"/>
      <c r="B14843" s="16"/>
      <c r="C14843" s="16"/>
      <c r="D14843" s="16"/>
      <c r="E14843" s="16"/>
      <c r="F14843" s="16"/>
    </row>
    <row r="14844" spans="1:6">
      <c r="A14844" s="231"/>
      <c r="B14844" s="16"/>
      <c r="C14844" s="16"/>
      <c r="D14844" s="16"/>
      <c r="E14844" s="16"/>
      <c r="F14844" s="16"/>
    </row>
    <row r="14845" spans="1:6">
      <c r="A14845" s="231"/>
      <c r="B14845" s="16"/>
      <c r="C14845" s="16"/>
      <c r="D14845" s="16"/>
      <c r="E14845" s="16"/>
      <c r="F14845" s="16"/>
    </row>
    <row r="14846" spans="1:6">
      <c r="A14846" s="231"/>
      <c r="B14846" s="16"/>
      <c r="C14846" s="16"/>
      <c r="D14846" s="16"/>
      <c r="E14846" s="16"/>
      <c r="F14846" s="16"/>
    </row>
    <row r="14847" spans="1:6">
      <c r="A14847" s="231"/>
      <c r="B14847" s="16"/>
      <c r="C14847" s="16"/>
      <c r="D14847" s="16"/>
      <c r="E14847" s="16"/>
      <c r="F14847" s="16"/>
    </row>
    <row r="14848" spans="1:6">
      <c r="A14848" s="231"/>
      <c r="B14848" s="16"/>
      <c r="C14848" s="16"/>
      <c r="D14848" s="16"/>
      <c r="E14848" s="16"/>
      <c r="F14848" s="16"/>
    </row>
    <row r="14849" spans="1:6">
      <c r="A14849" s="231"/>
      <c r="B14849" s="16"/>
      <c r="C14849" s="16"/>
      <c r="D14849" s="16"/>
      <c r="E14849" s="16"/>
      <c r="F14849" s="16"/>
    </row>
    <row r="14850" spans="1:6">
      <c r="A14850" s="231"/>
      <c r="B14850" s="16"/>
      <c r="C14850" s="16"/>
      <c r="D14850" s="16"/>
      <c r="E14850" s="16"/>
      <c r="F14850" s="16"/>
    </row>
    <row r="14851" spans="1:6">
      <c r="A14851" s="231"/>
      <c r="B14851" s="16"/>
      <c r="C14851" s="16"/>
      <c r="D14851" s="16"/>
      <c r="E14851" s="16"/>
      <c r="F14851" s="16"/>
    </row>
    <row r="14852" spans="1:6">
      <c r="A14852" s="231"/>
      <c r="B14852" s="16"/>
      <c r="C14852" s="16"/>
      <c r="D14852" s="16"/>
      <c r="E14852" s="16"/>
      <c r="F14852" s="16"/>
    </row>
    <row r="14853" spans="1:6">
      <c r="A14853" s="231"/>
      <c r="B14853" s="16"/>
      <c r="C14853" s="16"/>
      <c r="D14853" s="16"/>
      <c r="E14853" s="16"/>
      <c r="F14853" s="16"/>
    </row>
    <row r="14854" spans="1:6">
      <c r="A14854" s="231"/>
      <c r="B14854" s="16"/>
      <c r="C14854" s="16"/>
      <c r="D14854" s="16"/>
      <c r="E14854" s="16"/>
      <c r="F14854" s="16"/>
    </row>
    <row r="14855" spans="1:6">
      <c r="A14855" s="231"/>
      <c r="B14855" s="16"/>
      <c r="C14855" s="16"/>
      <c r="D14855" s="16"/>
      <c r="E14855" s="16"/>
      <c r="F14855" s="16"/>
    </row>
    <row r="14856" spans="1:6">
      <c r="A14856" s="231"/>
      <c r="B14856" s="16"/>
      <c r="C14856" s="16"/>
      <c r="D14856" s="16"/>
      <c r="E14856" s="16"/>
      <c r="F14856" s="16"/>
    </row>
    <row r="14857" spans="1:6">
      <c r="A14857" s="231"/>
      <c r="B14857" s="16"/>
      <c r="C14857" s="16"/>
      <c r="D14857" s="16"/>
      <c r="E14857" s="16"/>
      <c r="F14857" s="16"/>
    </row>
    <row r="14858" spans="1:6">
      <c r="A14858" s="231"/>
      <c r="B14858" s="16"/>
      <c r="C14858" s="16"/>
      <c r="D14858" s="16"/>
      <c r="E14858" s="16"/>
      <c r="F14858" s="16"/>
    </row>
    <row r="14859" spans="1:6">
      <c r="A14859" s="231"/>
      <c r="B14859" s="16"/>
      <c r="C14859" s="16"/>
      <c r="D14859" s="16"/>
      <c r="E14859" s="16"/>
      <c r="F14859" s="16"/>
    </row>
    <row r="14860" spans="1:6">
      <c r="A14860" s="231"/>
      <c r="B14860" s="16"/>
      <c r="C14860" s="16"/>
      <c r="D14860" s="16"/>
      <c r="E14860" s="16"/>
      <c r="F14860" s="16"/>
    </row>
    <row r="14861" spans="1:6">
      <c r="A14861" s="231"/>
      <c r="B14861" s="16"/>
      <c r="C14861" s="16"/>
      <c r="D14861" s="16"/>
      <c r="E14861" s="16"/>
      <c r="F14861" s="16"/>
    </row>
    <row r="14862" spans="1:6">
      <c r="A14862" s="231"/>
      <c r="B14862" s="16"/>
      <c r="C14862" s="16"/>
      <c r="D14862" s="16"/>
      <c r="E14862" s="16"/>
      <c r="F14862" s="16"/>
    </row>
    <row r="14863" spans="1:6">
      <c r="A14863" s="231"/>
      <c r="B14863" s="16"/>
      <c r="C14863" s="16"/>
      <c r="D14863" s="16"/>
      <c r="E14863" s="16"/>
      <c r="F14863" s="16"/>
    </row>
    <row r="14864" spans="1:6">
      <c r="A14864" s="231"/>
      <c r="B14864" s="16"/>
      <c r="C14864" s="16"/>
      <c r="D14864" s="16"/>
      <c r="E14864" s="16"/>
      <c r="F14864" s="16"/>
    </row>
    <row r="14865" spans="1:6">
      <c r="A14865" s="231"/>
      <c r="B14865" s="16"/>
      <c r="C14865" s="16"/>
      <c r="D14865" s="16"/>
      <c r="E14865" s="16"/>
      <c r="F14865" s="16"/>
    </row>
    <row r="14866" spans="1:6">
      <c r="A14866" s="231"/>
      <c r="B14866" s="16"/>
      <c r="C14866" s="16"/>
      <c r="D14866" s="16"/>
      <c r="E14866" s="16"/>
      <c r="F14866" s="16"/>
    </row>
    <row r="14867" spans="1:6">
      <c r="A14867" s="231"/>
      <c r="B14867" s="16"/>
      <c r="C14867" s="16"/>
      <c r="D14867" s="16"/>
      <c r="E14867" s="16"/>
      <c r="F14867" s="16"/>
    </row>
    <row r="14868" spans="1:6">
      <c r="A14868" s="231"/>
      <c r="B14868" s="16"/>
      <c r="C14868" s="16"/>
      <c r="D14868" s="16"/>
      <c r="E14868" s="16"/>
      <c r="F14868" s="16"/>
    </row>
    <row r="14869" spans="1:6">
      <c r="A14869" s="231"/>
      <c r="B14869" s="16"/>
      <c r="C14869" s="16"/>
      <c r="D14869" s="16"/>
      <c r="E14869" s="16"/>
      <c r="F14869" s="16"/>
    </row>
    <row r="14870" spans="1:6">
      <c r="A14870" s="231"/>
      <c r="B14870" s="16"/>
      <c r="C14870" s="16"/>
      <c r="D14870" s="16"/>
      <c r="E14870" s="16"/>
      <c r="F14870" s="16"/>
    </row>
    <row r="14871" spans="1:6">
      <c r="A14871" s="231"/>
      <c r="B14871" s="16"/>
      <c r="C14871" s="16"/>
      <c r="D14871" s="16"/>
      <c r="E14871" s="16"/>
      <c r="F14871" s="16"/>
    </row>
    <row r="14872" spans="1:6">
      <c r="A14872" s="231"/>
      <c r="B14872" s="16"/>
      <c r="C14872" s="16"/>
      <c r="D14872" s="16"/>
      <c r="E14872" s="16"/>
      <c r="F14872" s="16"/>
    </row>
    <row r="14873" spans="1:6">
      <c r="A14873" s="231"/>
      <c r="B14873" s="16"/>
      <c r="C14873" s="16"/>
      <c r="D14873" s="16"/>
      <c r="E14873" s="16"/>
      <c r="F14873" s="16"/>
    </row>
    <row r="14874" spans="1:6">
      <c r="A14874" s="231"/>
      <c r="B14874" s="16"/>
      <c r="C14874" s="16"/>
      <c r="D14874" s="16"/>
      <c r="E14874" s="16"/>
      <c r="F14874" s="16"/>
    </row>
    <row r="14875" spans="1:6">
      <c r="A14875" s="231"/>
      <c r="B14875" s="16"/>
      <c r="C14875" s="16"/>
      <c r="D14875" s="16"/>
      <c r="E14875" s="16"/>
      <c r="F14875" s="16"/>
    </row>
    <row r="14876" spans="1:6">
      <c r="A14876" s="231"/>
      <c r="B14876" s="16"/>
      <c r="C14876" s="16"/>
      <c r="D14876" s="16"/>
      <c r="E14876" s="16"/>
      <c r="F14876" s="16"/>
    </row>
    <row r="14877" spans="1:6">
      <c r="A14877" s="231"/>
      <c r="B14877" s="16"/>
      <c r="C14877" s="16"/>
      <c r="D14877" s="16"/>
      <c r="E14877" s="16"/>
      <c r="F14877" s="16"/>
    </row>
    <row r="14878" spans="1:6">
      <c r="A14878" s="231"/>
      <c r="B14878" s="16"/>
      <c r="C14878" s="16"/>
      <c r="D14878" s="16"/>
      <c r="E14878" s="16"/>
      <c r="F14878" s="16"/>
    </row>
    <row r="14879" spans="1:6">
      <c r="A14879" s="231"/>
      <c r="B14879" s="16"/>
      <c r="C14879" s="16"/>
      <c r="D14879" s="16"/>
      <c r="E14879" s="16"/>
      <c r="F14879" s="16"/>
    </row>
    <row r="14880" spans="1:6">
      <c r="A14880" s="231"/>
      <c r="B14880" s="16"/>
      <c r="C14880" s="16"/>
      <c r="D14880" s="16"/>
      <c r="E14880" s="16"/>
      <c r="F14880" s="16"/>
    </row>
    <row r="14881" spans="1:6">
      <c r="A14881" s="231"/>
      <c r="B14881" s="16"/>
      <c r="C14881" s="16"/>
      <c r="D14881" s="16"/>
      <c r="E14881" s="16"/>
      <c r="F14881" s="16"/>
    </row>
    <row r="14882" spans="1:6">
      <c r="A14882" s="231"/>
      <c r="B14882" s="16"/>
      <c r="C14882" s="16"/>
      <c r="D14882" s="16"/>
      <c r="E14882" s="16"/>
      <c r="F14882" s="16"/>
    </row>
    <row r="14883" spans="1:6">
      <c r="A14883" s="231"/>
      <c r="B14883" s="16"/>
      <c r="C14883" s="16"/>
      <c r="D14883" s="16"/>
      <c r="E14883" s="16"/>
      <c r="F14883" s="16"/>
    </row>
    <row r="14884" spans="1:6">
      <c r="A14884" s="231"/>
      <c r="B14884" s="16"/>
      <c r="C14884" s="16"/>
      <c r="D14884" s="16"/>
      <c r="E14884" s="16"/>
      <c r="F14884" s="16"/>
    </row>
    <row r="14885" spans="1:6">
      <c r="A14885" s="231"/>
      <c r="B14885" s="16"/>
      <c r="C14885" s="16"/>
      <c r="D14885" s="16"/>
      <c r="E14885" s="16"/>
      <c r="F14885" s="16"/>
    </row>
    <row r="14886" spans="1:6">
      <c r="A14886" s="231"/>
      <c r="B14886" s="16"/>
      <c r="C14886" s="16"/>
      <c r="D14886" s="16"/>
      <c r="E14886" s="16"/>
      <c r="F14886" s="16"/>
    </row>
    <row r="14887" spans="1:6">
      <c r="A14887" s="231"/>
      <c r="B14887" s="16"/>
      <c r="C14887" s="16"/>
      <c r="D14887" s="16"/>
      <c r="E14887" s="16"/>
      <c r="F14887" s="16"/>
    </row>
    <row r="14888" spans="1:6">
      <c r="A14888" s="231"/>
      <c r="B14888" s="16"/>
      <c r="C14888" s="16"/>
      <c r="D14888" s="16"/>
      <c r="E14888" s="16"/>
      <c r="F14888" s="16"/>
    </row>
    <row r="14889" spans="1:6">
      <c r="A14889" s="231"/>
      <c r="B14889" s="16"/>
      <c r="C14889" s="16"/>
      <c r="D14889" s="16"/>
      <c r="E14889" s="16"/>
      <c r="F14889" s="16"/>
    </row>
    <row r="14890" spans="1:6">
      <c r="A14890" s="231"/>
      <c r="B14890" s="16"/>
      <c r="C14890" s="16"/>
      <c r="D14890" s="16"/>
      <c r="E14890" s="16"/>
      <c r="F14890" s="16"/>
    </row>
    <row r="14891" spans="1:6">
      <c r="A14891" s="231"/>
      <c r="B14891" s="16"/>
      <c r="C14891" s="16"/>
      <c r="D14891" s="16"/>
      <c r="E14891" s="16"/>
      <c r="F14891" s="16"/>
    </row>
    <row r="14892" spans="1:6">
      <c r="A14892" s="231"/>
      <c r="B14892" s="16"/>
      <c r="C14892" s="16"/>
      <c r="D14892" s="16"/>
      <c r="E14892" s="16"/>
      <c r="F14892" s="16"/>
    </row>
    <row r="14893" spans="1:6">
      <c r="A14893" s="231"/>
      <c r="B14893" s="16"/>
      <c r="C14893" s="16"/>
      <c r="D14893" s="16"/>
      <c r="E14893" s="16"/>
      <c r="F14893" s="16"/>
    </row>
    <row r="14894" spans="1:6">
      <c r="A14894" s="231"/>
      <c r="B14894" s="16"/>
      <c r="C14894" s="16"/>
      <c r="D14894" s="16"/>
      <c r="E14894" s="16"/>
      <c r="F14894" s="16"/>
    </row>
    <row r="14895" spans="1:6">
      <c r="A14895" s="231"/>
      <c r="B14895" s="16"/>
      <c r="C14895" s="16"/>
      <c r="D14895" s="16"/>
      <c r="E14895" s="16"/>
      <c r="F14895" s="16"/>
    </row>
    <row r="14896" spans="1:6">
      <c r="A14896" s="231"/>
      <c r="B14896" s="16"/>
      <c r="C14896" s="16"/>
      <c r="D14896" s="16"/>
      <c r="E14896" s="16"/>
      <c r="F14896" s="16"/>
    </row>
    <row r="14897" spans="1:6">
      <c r="A14897" s="231"/>
      <c r="B14897" s="16"/>
      <c r="C14897" s="16"/>
      <c r="D14897" s="16"/>
      <c r="E14897" s="16"/>
      <c r="F14897" s="16"/>
    </row>
    <row r="14898" spans="1:6">
      <c r="A14898" s="231"/>
      <c r="B14898" s="16"/>
      <c r="C14898" s="16"/>
      <c r="D14898" s="16"/>
      <c r="E14898" s="16"/>
      <c r="F14898" s="16"/>
    </row>
    <row r="14899" spans="1:6">
      <c r="A14899" s="231"/>
      <c r="B14899" s="16"/>
      <c r="C14899" s="16"/>
      <c r="D14899" s="16"/>
      <c r="E14899" s="16"/>
      <c r="F14899" s="16"/>
    </row>
    <row r="14900" spans="1:6">
      <c r="A14900" s="231"/>
      <c r="B14900" s="16"/>
      <c r="C14900" s="16"/>
      <c r="D14900" s="16"/>
      <c r="E14900" s="16"/>
      <c r="F14900" s="16"/>
    </row>
    <row r="14901" spans="1:6">
      <c r="A14901" s="231"/>
      <c r="B14901" s="16"/>
      <c r="C14901" s="16"/>
      <c r="D14901" s="16"/>
      <c r="E14901" s="16"/>
      <c r="F14901" s="16"/>
    </row>
    <row r="14902" spans="1:6">
      <c r="A14902" s="231"/>
      <c r="B14902" s="16"/>
      <c r="C14902" s="16"/>
      <c r="D14902" s="16"/>
      <c r="E14902" s="16"/>
      <c r="F14902" s="16"/>
    </row>
    <row r="14903" spans="1:6">
      <c r="A14903" s="231"/>
      <c r="B14903" s="16"/>
      <c r="C14903" s="16"/>
      <c r="D14903" s="16"/>
      <c r="E14903" s="16"/>
      <c r="F14903" s="16"/>
    </row>
    <row r="14904" spans="1:6">
      <c r="A14904" s="231"/>
      <c r="B14904" s="16"/>
      <c r="C14904" s="16"/>
      <c r="D14904" s="16"/>
      <c r="E14904" s="16"/>
      <c r="F14904" s="16"/>
    </row>
    <row r="14905" spans="1:6">
      <c r="A14905" s="231"/>
      <c r="B14905" s="16"/>
      <c r="C14905" s="16"/>
      <c r="D14905" s="16"/>
      <c r="E14905" s="16"/>
      <c r="F14905" s="16"/>
    </row>
    <row r="14906" spans="1:6">
      <c r="A14906" s="231"/>
      <c r="B14906" s="16"/>
      <c r="C14906" s="16"/>
      <c r="D14906" s="16"/>
      <c r="E14906" s="16"/>
      <c r="F14906" s="16"/>
    </row>
    <row r="14907" spans="1:6">
      <c r="A14907" s="231"/>
      <c r="B14907" s="16"/>
      <c r="C14907" s="16"/>
      <c r="D14907" s="16"/>
      <c r="E14907" s="16"/>
      <c r="F14907" s="16"/>
    </row>
    <row r="14908" spans="1:6">
      <c r="A14908" s="231"/>
      <c r="B14908" s="16"/>
      <c r="C14908" s="16"/>
      <c r="D14908" s="16"/>
      <c r="E14908" s="16"/>
      <c r="F14908" s="16"/>
    </row>
    <row r="14909" spans="1:6">
      <c r="A14909" s="231"/>
      <c r="B14909" s="16"/>
      <c r="C14909" s="16"/>
      <c r="D14909" s="16"/>
      <c r="E14909" s="16"/>
      <c r="F14909" s="16"/>
    </row>
    <row r="14910" spans="1:6">
      <c r="A14910" s="231"/>
      <c r="B14910" s="16"/>
      <c r="C14910" s="16"/>
      <c r="D14910" s="16"/>
      <c r="E14910" s="16"/>
      <c r="F14910" s="16"/>
    </row>
    <row r="14911" spans="1:6">
      <c r="A14911" s="231"/>
      <c r="B14911" s="16"/>
      <c r="C14911" s="16"/>
      <c r="D14911" s="16"/>
      <c r="E14911" s="16"/>
      <c r="F14911" s="16"/>
    </row>
    <row r="14912" spans="1:6">
      <c r="A14912" s="231"/>
      <c r="B14912" s="16"/>
      <c r="C14912" s="16"/>
      <c r="D14912" s="16"/>
      <c r="E14912" s="16"/>
      <c r="F14912" s="16"/>
    </row>
    <row r="14913" spans="1:6">
      <c r="A14913" s="231"/>
      <c r="B14913" s="16"/>
      <c r="C14913" s="16"/>
      <c r="D14913" s="16"/>
      <c r="E14913" s="16"/>
      <c r="F14913" s="16"/>
    </row>
    <row r="14914" spans="1:6">
      <c r="A14914" s="231"/>
      <c r="B14914" s="16"/>
      <c r="C14914" s="16"/>
      <c r="D14914" s="16"/>
      <c r="E14914" s="16"/>
      <c r="F14914" s="16"/>
    </row>
    <row r="14915" spans="1:6">
      <c r="A14915" s="231"/>
      <c r="B14915" s="16"/>
      <c r="C14915" s="16"/>
      <c r="D14915" s="16"/>
      <c r="E14915" s="16"/>
      <c r="F14915" s="16"/>
    </row>
    <row r="14916" spans="1:6">
      <c r="A14916" s="231"/>
      <c r="B14916" s="16"/>
      <c r="C14916" s="16"/>
      <c r="D14916" s="16"/>
      <c r="E14916" s="16"/>
      <c r="F14916" s="16"/>
    </row>
    <row r="14917" spans="1:6">
      <c r="A14917" s="231"/>
      <c r="B14917" s="16"/>
      <c r="C14917" s="16"/>
      <c r="D14917" s="16"/>
      <c r="E14917" s="16"/>
      <c r="F14917" s="16"/>
    </row>
    <row r="14918" spans="1:6">
      <c r="A14918" s="231"/>
      <c r="B14918" s="16"/>
      <c r="C14918" s="16"/>
      <c r="D14918" s="16"/>
      <c r="E14918" s="16"/>
      <c r="F14918" s="16"/>
    </row>
    <row r="14919" spans="1:6">
      <c r="A14919" s="231"/>
      <c r="B14919" s="16"/>
      <c r="C14919" s="16"/>
      <c r="D14919" s="16"/>
      <c r="E14919" s="16"/>
      <c r="F14919" s="16"/>
    </row>
    <row r="14920" spans="1:6">
      <c r="A14920" s="231"/>
      <c r="B14920" s="16"/>
      <c r="C14920" s="16"/>
      <c r="D14920" s="16"/>
      <c r="E14920" s="16"/>
      <c r="F14920" s="16"/>
    </row>
    <row r="14921" spans="1:6">
      <c r="A14921" s="231"/>
      <c r="B14921" s="16"/>
      <c r="C14921" s="16"/>
      <c r="D14921" s="16"/>
      <c r="E14921" s="16"/>
      <c r="F14921" s="16"/>
    </row>
    <row r="14922" spans="1:6">
      <c r="A14922" s="231"/>
      <c r="B14922" s="16"/>
      <c r="C14922" s="16"/>
      <c r="D14922" s="16"/>
      <c r="E14922" s="16"/>
      <c r="F14922" s="16"/>
    </row>
    <row r="14923" spans="1:6">
      <c r="A14923" s="231"/>
      <c r="B14923" s="16"/>
      <c r="C14923" s="16"/>
      <c r="D14923" s="16"/>
      <c r="E14923" s="16"/>
      <c r="F14923" s="16"/>
    </row>
    <row r="14924" spans="1:6">
      <c r="A14924" s="231"/>
      <c r="B14924" s="16"/>
      <c r="C14924" s="16"/>
      <c r="D14924" s="16"/>
      <c r="E14924" s="16"/>
      <c r="F14924" s="16"/>
    </row>
    <row r="14925" spans="1:6">
      <c r="A14925" s="231"/>
      <c r="B14925" s="16"/>
      <c r="C14925" s="16"/>
      <c r="D14925" s="16"/>
      <c r="E14925" s="16"/>
      <c r="F14925" s="16"/>
    </row>
    <row r="14926" spans="1:6">
      <c r="A14926" s="231"/>
      <c r="B14926" s="16"/>
      <c r="C14926" s="16"/>
      <c r="D14926" s="16"/>
      <c r="E14926" s="16"/>
      <c r="F14926" s="16"/>
    </row>
    <row r="14927" spans="1:6">
      <c r="A14927" s="231"/>
      <c r="B14927" s="16"/>
      <c r="C14927" s="16"/>
      <c r="D14927" s="16"/>
      <c r="E14927" s="16"/>
      <c r="F14927" s="16"/>
    </row>
    <row r="14928" spans="1:6">
      <c r="A14928" s="231"/>
      <c r="B14928" s="16"/>
      <c r="C14928" s="16"/>
      <c r="D14928" s="16"/>
      <c r="E14928" s="16"/>
      <c r="F14928" s="16"/>
    </row>
    <row r="14929" spans="1:6">
      <c r="A14929" s="231"/>
      <c r="B14929" s="16"/>
      <c r="C14929" s="16"/>
      <c r="D14929" s="16"/>
      <c r="E14929" s="16"/>
      <c r="F14929" s="16"/>
    </row>
    <row r="14930" spans="1:6">
      <c r="A14930" s="231"/>
      <c r="B14930" s="16"/>
      <c r="C14930" s="16"/>
      <c r="D14930" s="16"/>
      <c r="E14930" s="16"/>
      <c r="F14930" s="16"/>
    </row>
    <row r="14931" spans="1:6">
      <c r="A14931" s="231"/>
      <c r="B14931" s="16"/>
      <c r="C14931" s="16"/>
      <c r="D14931" s="16"/>
      <c r="E14931" s="16"/>
      <c r="F14931" s="16"/>
    </row>
    <row r="14932" spans="1:6">
      <c r="A14932" s="231"/>
      <c r="B14932" s="16"/>
      <c r="C14932" s="16"/>
      <c r="D14932" s="16"/>
      <c r="E14932" s="16"/>
      <c r="F14932" s="16"/>
    </row>
    <row r="14933" spans="1:6">
      <c r="A14933" s="231"/>
      <c r="B14933" s="16"/>
      <c r="C14933" s="16"/>
      <c r="D14933" s="16"/>
      <c r="E14933" s="16"/>
      <c r="F14933" s="16"/>
    </row>
    <row r="14934" spans="1:6">
      <c r="A14934" s="231"/>
      <c r="B14934" s="16"/>
      <c r="C14934" s="16"/>
      <c r="D14934" s="16"/>
      <c r="E14934" s="16"/>
      <c r="F14934" s="16"/>
    </row>
    <row r="14935" spans="1:6">
      <c r="A14935" s="231"/>
      <c r="B14935" s="16"/>
      <c r="C14935" s="16"/>
      <c r="D14935" s="16"/>
      <c r="E14935" s="16"/>
      <c r="F14935" s="16"/>
    </row>
    <row r="14936" spans="1:6">
      <c r="A14936" s="231"/>
      <c r="B14936" s="16"/>
      <c r="C14936" s="16"/>
      <c r="D14936" s="16"/>
      <c r="E14936" s="16"/>
      <c r="F14936" s="16"/>
    </row>
    <row r="14937" spans="1:6">
      <c r="A14937" s="231"/>
      <c r="B14937" s="16"/>
      <c r="C14937" s="16"/>
      <c r="D14937" s="16"/>
      <c r="E14937" s="16"/>
      <c r="F14937" s="16"/>
    </row>
    <row r="14938" spans="1:6">
      <c r="A14938" s="231"/>
      <c r="B14938" s="16"/>
      <c r="C14938" s="16"/>
      <c r="D14938" s="16"/>
      <c r="E14938" s="16"/>
      <c r="F14938" s="16"/>
    </row>
    <row r="14939" spans="1:6">
      <c r="A14939" s="231"/>
      <c r="B14939" s="16"/>
      <c r="C14939" s="16"/>
      <c r="D14939" s="16"/>
      <c r="E14939" s="16"/>
      <c r="F14939" s="16"/>
    </row>
    <row r="14940" spans="1:6">
      <c r="A14940" s="231"/>
      <c r="B14940" s="16"/>
      <c r="C14940" s="16"/>
      <c r="D14940" s="16"/>
      <c r="E14940" s="16"/>
      <c r="F14940" s="16"/>
    </row>
    <row r="14941" spans="1:6">
      <c r="A14941" s="231"/>
      <c r="B14941" s="16"/>
      <c r="C14941" s="16"/>
      <c r="D14941" s="16"/>
      <c r="E14941" s="16"/>
      <c r="F14941" s="16"/>
    </row>
    <row r="14942" spans="1:6">
      <c r="A14942" s="231"/>
      <c r="B14942" s="16"/>
      <c r="C14942" s="16"/>
      <c r="D14942" s="16"/>
      <c r="E14942" s="16"/>
      <c r="F14942" s="16"/>
    </row>
    <row r="14943" spans="1:6">
      <c r="A14943" s="231"/>
      <c r="B14943" s="16"/>
      <c r="C14943" s="16"/>
      <c r="D14943" s="16"/>
      <c r="E14943" s="16"/>
      <c r="F14943" s="16"/>
    </row>
    <row r="14944" spans="1:6">
      <c r="A14944" s="231"/>
      <c r="B14944" s="16"/>
      <c r="C14944" s="16"/>
      <c r="D14944" s="16"/>
      <c r="E14944" s="16"/>
      <c r="F14944" s="16"/>
    </row>
    <row r="14945" spans="1:6">
      <c r="A14945" s="231"/>
      <c r="B14945" s="16"/>
      <c r="C14945" s="16"/>
      <c r="D14945" s="16"/>
      <c r="E14945" s="16"/>
      <c r="F14945" s="16"/>
    </row>
    <row r="14946" spans="1:6">
      <c r="A14946" s="231"/>
      <c r="B14946" s="16"/>
      <c r="C14946" s="16"/>
      <c r="D14946" s="16"/>
      <c r="E14946" s="16"/>
      <c r="F14946" s="16"/>
    </row>
    <row r="14947" spans="1:6">
      <c r="A14947" s="231"/>
      <c r="B14947" s="16"/>
      <c r="C14947" s="16"/>
      <c r="D14947" s="16"/>
      <c r="E14947" s="16"/>
      <c r="F14947" s="16"/>
    </row>
    <row r="14948" spans="1:6">
      <c r="A14948" s="231"/>
      <c r="B14948" s="16"/>
      <c r="C14948" s="16"/>
      <c r="D14948" s="16"/>
      <c r="E14948" s="16"/>
      <c r="F14948" s="16"/>
    </row>
    <row r="14949" spans="1:6">
      <c r="A14949" s="231"/>
      <c r="B14949" s="16"/>
      <c r="C14949" s="16"/>
      <c r="D14949" s="16"/>
      <c r="E14949" s="16"/>
      <c r="F14949" s="16"/>
    </row>
    <row r="14950" spans="1:6">
      <c r="A14950" s="231"/>
      <c r="B14950" s="16"/>
      <c r="C14950" s="16"/>
      <c r="D14950" s="16"/>
      <c r="E14950" s="16"/>
      <c r="F14950" s="16"/>
    </row>
    <row r="14951" spans="1:6">
      <c r="A14951" s="231"/>
      <c r="B14951" s="16"/>
      <c r="C14951" s="16"/>
      <c r="D14951" s="16"/>
      <c r="E14951" s="16"/>
      <c r="F14951" s="16"/>
    </row>
    <row r="14952" spans="1:6">
      <c r="A14952" s="231"/>
      <c r="B14952" s="16"/>
      <c r="C14952" s="16"/>
      <c r="D14952" s="16"/>
      <c r="E14952" s="16"/>
      <c r="F14952" s="16"/>
    </row>
    <row r="14953" spans="1:6">
      <c r="A14953" s="231"/>
      <c r="B14953" s="16"/>
      <c r="C14953" s="16"/>
      <c r="D14953" s="16"/>
      <c r="E14953" s="16"/>
      <c r="F14953" s="16"/>
    </row>
    <row r="14954" spans="1:6">
      <c r="A14954" s="231"/>
      <c r="B14954" s="16"/>
      <c r="C14954" s="16"/>
      <c r="D14954" s="16"/>
      <c r="E14954" s="16"/>
      <c r="F14954" s="16"/>
    </row>
    <row r="14955" spans="1:6">
      <c r="A14955" s="231"/>
      <c r="B14955" s="16"/>
      <c r="C14955" s="16"/>
      <c r="D14955" s="16"/>
      <c r="E14955" s="16"/>
      <c r="F14955" s="16"/>
    </row>
    <row r="14956" spans="1:6">
      <c r="A14956" s="231"/>
      <c r="B14956" s="16"/>
      <c r="C14956" s="16"/>
      <c r="D14956" s="16"/>
      <c r="E14956" s="16"/>
      <c r="F14956" s="16"/>
    </row>
    <row r="14957" spans="1:6">
      <c r="A14957" s="231"/>
      <c r="B14957" s="16"/>
      <c r="C14957" s="16"/>
      <c r="D14957" s="16"/>
      <c r="E14957" s="16"/>
      <c r="F14957" s="16"/>
    </row>
    <row r="14958" spans="1:6">
      <c r="A14958" s="231"/>
      <c r="B14958" s="16"/>
      <c r="C14958" s="16"/>
      <c r="D14958" s="16"/>
      <c r="E14958" s="16"/>
      <c r="F14958" s="16"/>
    </row>
    <row r="14959" spans="1:6">
      <c r="A14959" s="231"/>
      <c r="B14959" s="16"/>
      <c r="C14959" s="16"/>
      <c r="D14959" s="16"/>
      <c r="E14959" s="16"/>
      <c r="F14959" s="16"/>
    </row>
    <row r="14960" spans="1:6">
      <c r="A14960" s="231"/>
      <c r="B14960" s="16"/>
      <c r="C14960" s="16"/>
      <c r="D14960" s="16"/>
      <c r="E14960" s="16"/>
      <c r="F14960" s="16"/>
    </row>
    <row r="14961" spans="1:6">
      <c r="A14961" s="231"/>
      <c r="B14961" s="16"/>
      <c r="C14961" s="16"/>
      <c r="D14961" s="16"/>
      <c r="E14961" s="16"/>
      <c r="F14961" s="16"/>
    </row>
    <row r="14962" spans="1:6">
      <c r="A14962" s="231"/>
      <c r="B14962" s="16"/>
      <c r="C14962" s="16"/>
      <c r="D14962" s="16"/>
      <c r="E14962" s="16"/>
      <c r="F14962" s="16"/>
    </row>
    <row r="14963" spans="1:6">
      <c r="A14963" s="231"/>
      <c r="B14963" s="16"/>
      <c r="C14963" s="16"/>
      <c r="D14963" s="16"/>
      <c r="E14963" s="16"/>
      <c r="F14963" s="16"/>
    </row>
    <row r="14964" spans="1:6">
      <c r="A14964" s="231"/>
      <c r="B14964" s="16"/>
      <c r="C14964" s="16"/>
      <c r="D14964" s="16"/>
      <c r="E14964" s="16"/>
      <c r="F14964" s="16"/>
    </row>
    <row r="14965" spans="1:6">
      <c r="A14965" s="231"/>
      <c r="B14965" s="16"/>
      <c r="C14965" s="16"/>
      <c r="D14965" s="16"/>
      <c r="E14965" s="16"/>
      <c r="F14965" s="16"/>
    </row>
    <row r="14966" spans="1:6">
      <c r="A14966" s="231"/>
      <c r="B14966" s="16"/>
      <c r="C14966" s="16"/>
      <c r="D14966" s="16"/>
      <c r="E14966" s="16"/>
      <c r="F14966" s="16"/>
    </row>
    <row r="14967" spans="1:6">
      <c r="A14967" s="231"/>
      <c r="B14967" s="16"/>
      <c r="C14967" s="16"/>
      <c r="D14967" s="16"/>
      <c r="E14967" s="16"/>
      <c r="F14967" s="16"/>
    </row>
    <row r="14968" spans="1:6">
      <c r="A14968" s="231"/>
      <c r="B14968" s="16"/>
      <c r="C14968" s="16"/>
      <c r="D14968" s="16"/>
      <c r="E14968" s="16"/>
      <c r="F14968" s="16"/>
    </row>
    <row r="14969" spans="1:6">
      <c r="A14969" s="231"/>
      <c r="B14969" s="16"/>
      <c r="C14969" s="16"/>
      <c r="D14969" s="16"/>
      <c r="E14969" s="16"/>
      <c r="F14969" s="16"/>
    </row>
    <row r="14970" spans="1:6">
      <c r="A14970" s="231"/>
      <c r="B14970" s="16"/>
      <c r="C14970" s="16"/>
      <c r="D14970" s="16"/>
      <c r="E14970" s="16"/>
      <c r="F14970" s="16"/>
    </row>
    <row r="14971" spans="1:6">
      <c r="A14971" s="231"/>
      <c r="B14971" s="16"/>
      <c r="C14971" s="16"/>
      <c r="D14971" s="16"/>
      <c r="E14971" s="16"/>
      <c r="F14971" s="16"/>
    </row>
    <row r="14972" spans="1:6">
      <c r="A14972" s="231"/>
      <c r="B14972" s="16"/>
      <c r="C14972" s="16"/>
      <c r="D14972" s="16"/>
      <c r="E14972" s="16"/>
      <c r="F14972" s="16"/>
    </row>
    <row r="14973" spans="1:6">
      <c r="A14973" s="231"/>
      <c r="B14973" s="16"/>
      <c r="C14973" s="16"/>
      <c r="D14973" s="16"/>
      <c r="E14973" s="16"/>
      <c r="F14973" s="16"/>
    </row>
    <row r="14974" spans="1:6">
      <c r="A14974" s="231"/>
      <c r="B14974" s="16"/>
      <c r="C14974" s="16"/>
      <c r="D14974" s="16"/>
      <c r="E14974" s="16"/>
      <c r="F14974" s="16"/>
    </row>
    <row r="14975" spans="1:6">
      <c r="A14975" s="231"/>
      <c r="B14975" s="16"/>
      <c r="C14975" s="16"/>
      <c r="D14975" s="16"/>
      <c r="E14975" s="16"/>
      <c r="F14975" s="16"/>
    </row>
    <row r="14976" spans="1:6">
      <c r="A14976" s="231"/>
      <c r="B14976" s="16"/>
      <c r="C14976" s="16"/>
      <c r="D14976" s="16"/>
      <c r="E14976" s="16"/>
      <c r="F14976" s="16"/>
    </row>
    <row r="14977" spans="1:6">
      <c r="A14977" s="231"/>
      <c r="B14977" s="16"/>
      <c r="C14977" s="16"/>
      <c r="D14977" s="16"/>
      <c r="E14977" s="16"/>
      <c r="F14977" s="16"/>
    </row>
    <row r="14978" spans="1:6">
      <c r="A14978" s="231"/>
      <c r="B14978" s="16"/>
      <c r="C14978" s="16"/>
      <c r="D14978" s="16"/>
      <c r="E14978" s="16"/>
      <c r="F14978" s="16"/>
    </row>
    <row r="14979" spans="1:6">
      <c r="A14979" s="231"/>
      <c r="B14979" s="16"/>
      <c r="C14979" s="16"/>
      <c r="D14979" s="16"/>
      <c r="E14979" s="16"/>
      <c r="F14979" s="16"/>
    </row>
    <row r="14980" spans="1:6">
      <c r="A14980" s="231"/>
      <c r="B14980" s="16"/>
      <c r="C14980" s="16"/>
      <c r="D14980" s="16"/>
      <c r="E14980" s="16"/>
      <c r="F14980" s="16"/>
    </row>
    <row r="14981" spans="1:6">
      <c r="A14981" s="231"/>
      <c r="B14981" s="16"/>
      <c r="C14981" s="16"/>
      <c r="D14981" s="16"/>
      <c r="E14981" s="16"/>
      <c r="F14981" s="16"/>
    </row>
    <row r="14982" spans="1:6">
      <c r="A14982" s="231"/>
      <c r="B14982" s="16"/>
      <c r="C14982" s="16"/>
      <c r="D14982" s="16"/>
      <c r="E14982" s="16"/>
      <c r="F14982" s="16"/>
    </row>
    <row r="14983" spans="1:6">
      <c r="A14983" s="231"/>
      <c r="B14983" s="16"/>
      <c r="C14983" s="16"/>
      <c r="D14983" s="16"/>
      <c r="E14983" s="16"/>
      <c r="F14983" s="16"/>
    </row>
    <row r="14984" spans="1:6">
      <c r="A14984" s="231"/>
      <c r="B14984" s="16"/>
      <c r="C14984" s="16"/>
      <c r="D14984" s="16"/>
      <c r="E14984" s="16"/>
      <c r="F14984" s="16"/>
    </row>
    <row r="14985" spans="1:6">
      <c r="A14985" s="231"/>
      <c r="B14985" s="16"/>
      <c r="C14985" s="16"/>
      <c r="D14985" s="16"/>
      <c r="E14985" s="16"/>
      <c r="F14985" s="16"/>
    </row>
    <row r="14986" spans="1:6">
      <c r="A14986" s="231"/>
      <c r="B14986" s="16"/>
      <c r="C14986" s="16"/>
      <c r="D14986" s="16"/>
      <c r="E14986" s="16"/>
      <c r="F14986" s="16"/>
    </row>
    <row r="14987" spans="1:6">
      <c r="A14987" s="231"/>
      <c r="B14987" s="16"/>
      <c r="C14987" s="16"/>
      <c r="D14987" s="16"/>
      <c r="E14987" s="16"/>
      <c r="F14987" s="16"/>
    </row>
    <row r="14988" spans="1:6">
      <c r="A14988" s="231"/>
      <c r="B14988" s="16"/>
      <c r="C14988" s="16"/>
      <c r="D14988" s="16"/>
      <c r="E14988" s="16"/>
      <c r="F14988" s="16"/>
    </row>
    <row r="14989" spans="1:6">
      <c r="A14989" s="231"/>
      <c r="B14989" s="16"/>
      <c r="C14989" s="16"/>
      <c r="D14989" s="16"/>
      <c r="E14989" s="16"/>
      <c r="F14989" s="16"/>
    </row>
    <row r="14990" spans="1:6">
      <c r="A14990" s="231"/>
      <c r="B14990" s="16"/>
      <c r="C14990" s="16"/>
      <c r="D14990" s="16"/>
      <c r="E14990" s="16"/>
      <c r="F14990" s="16"/>
    </row>
    <row r="14991" spans="1:6">
      <c r="A14991" s="231"/>
      <c r="B14991" s="16"/>
      <c r="C14991" s="16"/>
      <c r="D14991" s="16"/>
      <c r="E14991" s="16"/>
      <c r="F14991" s="16"/>
    </row>
    <row r="14992" spans="1:6">
      <c r="A14992" s="231"/>
      <c r="B14992" s="16"/>
      <c r="C14992" s="16"/>
      <c r="D14992" s="16"/>
      <c r="E14992" s="16"/>
      <c r="F14992" s="16"/>
    </row>
    <row r="14993" spans="1:6">
      <c r="A14993" s="231"/>
      <c r="B14993" s="16"/>
      <c r="C14993" s="16"/>
      <c r="D14993" s="16"/>
      <c r="E14993" s="16"/>
      <c r="F14993" s="16"/>
    </row>
    <row r="14994" spans="1:6">
      <c r="A14994" s="231"/>
      <c r="B14994" s="16"/>
      <c r="C14994" s="16"/>
      <c r="D14994" s="16"/>
      <c r="E14994" s="16"/>
      <c r="F14994" s="16"/>
    </row>
    <row r="14995" spans="1:6">
      <c r="A14995" s="231"/>
      <c r="B14995" s="16"/>
      <c r="C14995" s="16"/>
      <c r="D14995" s="16"/>
      <c r="E14995" s="16"/>
      <c r="F14995" s="16"/>
    </row>
    <row r="14996" spans="1:6">
      <c r="A14996" s="231"/>
      <c r="B14996" s="16"/>
      <c r="C14996" s="16"/>
      <c r="D14996" s="16"/>
      <c r="E14996" s="16"/>
      <c r="F14996" s="16"/>
    </row>
    <row r="14997" spans="1:6">
      <c r="A14997" s="231"/>
      <c r="B14997" s="16"/>
      <c r="C14997" s="16"/>
      <c r="D14997" s="16"/>
      <c r="E14997" s="16"/>
      <c r="F14997" s="16"/>
    </row>
    <row r="14998" spans="1:6">
      <c r="A14998" s="231"/>
      <c r="B14998" s="16"/>
      <c r="C14998" s="16"/>
      <c r="D14998" s="16"/>
      <c r="E14998" s="16"/>
      <c r="F14998" s="16"/>
    </row>
    <row r="14999" spans="1:6">
      <c r="A14999" s="231"/>
      <c r="B14999" s="16"/>
      <c r="C14999" s="16"/>
      <c r="D14999" s="16"/>
      <c r="E14999" s="16"/>
      <c r="F14999" s="16"/>
    </row>
    <row r="15000" spans="1:6">
      <c r="A15000" s="231"/>
      <c r="B15000" s="16"/>
      <c r="C15000" s="16"/>
      <c r="D15000" s="16"/>
      <c r="E15000" s="16"/>
      <c r="F15000" s="16"/>
    </row>
    <row r="15001" spans="1:6">
      <c r="A15001" s="231"/>
      <c r="B15001" s="16"/>
      <c r="C15001" s="16"/>
      <c r="D15001" s="16"/>
      <c r="E15001" s="16"/>
      <c r="F15001" s="16"/>
    </row>
    <row r="15002" spans="1:6">
      <c r="A15002" s="231"/>
      <c r="B15002" s="16"/>
      <c r="C15002" s="16"/>
      <c r="D15002" s="16"/>
      <c r="E15002" s="16"/>
      <c r="F15002" s="16"/>
    </row>
    <row r="15003" spans="1:6">
      <c r="A15003" s="231"/>
      <c r="B15003" s="16"/>
      <c r="C15003" s="16"/>
      <c r="D15003" s="16"/>
      <c r="E15003" s="16"/>
      <c r="F15003" s="16"/>
    </row>
    <row r="15004" spans="1:6">
      <c r="A15004" s="231"/>
      <c r="B15004" s="16"/>
      <c r="C15004" s="16"/>
      <c r="D15004" s="16"/>
      <c r="E15004" s="16"/>
      <c r="F15004" s="16"/>
    </row>
    <row r="15005" spans="1:6">
      <c r="A15005" s="231"/>
      <c r="B15005" s="16"/>
      <c r="C15005" s="16"/>
      <c r="D15005" s="16"/>
      <c r="E15005" s="16"/>
      <c r="F15005" s="16"/>
    </row>
    <row r="15006" spans="1:6">
      <c r="A15006" s="231"/>
      <c r="B15006" s="16"/>
      <c r="C15006" s="16"/>
      <c r="D15006" s="16"/>
      <c r="E15006" s="16"/>
      <c r="F15006" s="16"/>
    </row>
    <row r="15007" spans="1:6">
      <c r="A15007" s="231"/>
      <c r="B15007" s="16"/>
      <c r="C15007" s="16"/>
      <c r="D15007" s="16"/>
      <c r="E15007" s="16"/>
      <c r="F15007" s="16"/>
    </row>
    <row r="15008" spans="1:6">
      <c r="A15008" s="231"/>
      <c r="B15008" s="16"/>
      <c r="C15008" s="16"/>
      <c r="D15008" s="16"/>
      <c r="E15008" s="16"/>
      <c r="F15008" s="16"/>
    </row>
    <row r="15009" spans="1:6">
      <c r="A15009" s="231"/>
      <c r="B15009" s="16"/>
      <c r="C15009" s="16"/>
      <c r="D15009" s="16"/>
      <c r="E15009" s="16"/>
      <c r="F15009" s="16"/>
    </row>
    <row r="15010" spans="1:6">
      <c r="A15010" s="231"/>
      <c r="B15010" s="16"/>
      <c r="C15010" s="16"/>
      <c r="D15010" s="16"/>
      <c r="E15010" s="16"/>
      <c r="F15010" s="16"/>
    </row>
    <row r="15011" spans="1:6">
      <c r="A15011" s="231"/>
      <c r="B15011" s="16"/>
      <c r="C15011" s="16"/>
      <c r="D15011" s="16"/>
      <c r="E15011" s="16"/>
      <c r="F15011" s="16"/>
    </row>
    <row r="15012" spans="1:6">
      <c r="A15012" s="231"/>
      <c r="B15012" s="16"/>
      <c r="C15012" s="16"/>
      <c r="D15012" s="16"/>
      <c r="E15012" s="16"/>
      <c r="F15012" s="16"/>
    </row>
    <row r="15013" spans="1:6">
      <c r="A15013" s="231"/>
      <c r="B15013" s="16"/>
      <c r="C15013" s="16"/>
      <c r="D15013" s="16"/>
      <c r="E15013" s="16"/>
      <c r="F15013" s="16"/>
    </row>
    <row r="15014" spans="1:6">
      <c r="A15014" s="231"/>
      <c r="B15014" s="16"/>
      <c r="C15014" s="16"/>
      <c r="D15014" s="16"/>
      <c r="E15014" s="16"/>
      <c r="F15014" s="16"/>
    </row>
    <row r="15015" spans="1:6">
      <c r="A15015" s="231"/>
      <c r="B15015" s="16"/>
      <c r="C15015" s="16"/>
      <c r="D15015" s="16"/>
      <c r="E15015" s="16"/>
      <c r="F15015" s="16"/>
    </row>
    <row r="15016" spans="1:6">
      <c r="A15016" s="231"/>
      <c r="B15016" s="16"/>
      <c r="C15016" s="16"/>
      <c r="D15016" s="16"/>
      <c r="E15016" s="16"/>
      <c r="F15016" s="16"/>
    </row>
    <row r="15017" spans="1:6">
      <c r="A15017" s="231"/>
      <c r="B15017" s="16"/>
      <c r="C15017" s="16"/>
      <c r="D15017" s="16"/>
      <c r="E15017" s="16"/>
      <c r="F15017" s="16"/>
    </row>
    <row r="15018" spans="1:6">
      <c r="A15018" s="231"/>
      <c r="B15018" s="16"/>
      <c r="C15018" s="16"/>
      <c r="D15018" s="16"/>
      <c r="E15018" s="16"/>
      <c r="F15018" s="16"/>
    </row>
    <row r="15019" spans="1:6">
      <c r="A15019" s="231"/>
      <c r="B15019" s="16"/>
      <c r="C15019" s="16"/>
      <c r="D15019" s="16"/>
      <c r="E15019" s="16"/>
      <c r="F15019" s="16"/>
    </row>
    <row r="15020" spans="1:6">
      <c r="A15020" s="231"/>
      <c r="B15020" s="16"/>
      <c r="C15020" s="16"/>
      <c r="D15020" s="16"/>
      <c r="E15020" s="16"/>
      <c r="F15020" s="16"/>
    </row>
    <row r="15021" spans="1:6">
      <c r="A15021" s="231"/>
      <c r="B15021" s="16"/>
      <c r="C15021" s="16"/>
      <c r="D15021" s="16"/>
      <c r="E15021" s="16"/>
      <c r="F15021" s="16"/>
    </row>
    <row r="15022" spans="1:6">
      <c r="A15022" s="231"/>
      <c r="B15022" s="16"/>
      <c r="C15022" s="16"/>
      <c r="D15022" s="16"/>
      <c r="E15022" s="16"/>
      <c r="F15022" s="16"/>
    </row>
    <row r="15023" spans="1:6">
      <c r="A15023" s="231"/>
      <c r="B15023" s="16"/>
      <c r="C15023" s="16"/>
      <c r="D15023" s="16"/>
      <c r="E15023" s="16"/>
      <c r="F15023" s="16"/>
    </row>
    <row r="15024" spans="1:6">
      <c r="A15024" s="231"/>
      <c r="B15024" s="16"/>
      <c r="C15024" s="16"/>
      <c r="D15024" s="16"/>
      <c r="E15024" s="16"/>
      <c r="F15024" s="16"/>
    </row>
    <row r="15025" spans="1:6">
      <c r="A15025" s="231"/>
      <c r="B15025" s="16"/>
      <c r="C15025" s="16"/>
      <c r="D15025" s="16"/>
      <c r="E15025" s="16"/>
      <c r="F15025" s="16"/>
    </row>
    <row r="15026" spans="1:6">
      <c r="A15026" s="231"/>
      <c r="B15026" s="16"/>
      <c r="C15026" s="16"/>
      <c r="D15026" s="16"/>
      <c r="E15026" s="16"/>
      <c r="F15026" s="16"/>
    </row>
    <row r="15027" spans="1:6">
      <c r="A15027" s="231"/>
      <c r="B15027" s="16"/>
      <c r="C15027" s="16"/>
      <c r="D15027" s="16"/>
      <c r="E15027" s="16"/>
      <c r="F15027" s="16"/>
    </row>
    <row r="15028" spans="1:6">
      <c r="A15028" s="231"/>
      <c r="B15028" s="16"/>
      <c r="C15028" s="16"/>
      <c r="D15028" s="16"/>
      <c r="E15028" s="16"/>
      <c r="F15028" s="16"/>
    </row>
    <row r="15029" spans="1:6">
      <c r="A15029" s="231"/>
      <c r="B15029" s="16"/>
      <c r="C15029" s="16"/>
      <c r="D15029" s="16"/>
      <c r="E15029" s="16"/>
      <c r="F15029" s="16"/>
    </row>
    <row r="15030" spans="1:6">
      <c r="A15030" s="231"/>
      <c r="B15030" s="16"/>
      <c r="C15030" s="16"/>
      <c r="D15030" s="16"/>
      <c r="E15030" s="16"/>
      <c r="F15030" s="16"/>
    </row>
    <row r="15031" spans="1:6">
      <c r="A15031" s="231"/>
      <c r="B15031" s="16"/>
      <c r="C15031" s="16"/>
      <c r="D15031" s="16"/>
      <c r="E15031" s="16"/>
      <c r="F15031" s="16"/>
    </row>
    <row r="15032" spans="1:6">
      <c r="A15032" s="231"/>
      <c r="B15032" s="16"/>
      <c r="C15032" s="16"/>
      <c r="D15032" s="16"/>
      <c r="E15032" s="16"/>
      <c r="F15032" s="16"/>
    </row>
    <row r="15033" spans="1:6">
      <c r="A15033" s="231"/>
      <c r="B15033" s="16"/>
      <c r="C15033" s="16"/>
      <c r="D15033" s="16"/>
      <c r="E15033" s="16"/>
      <c r="F15033" s="16"/>
    </row>
    <row r="15034" spans="1:6">
      <c r="A15034" s="231"/>
      <c r="B15034" s="16"/>
      <c r="C15034" s="16"/>
      <c r="D15034" s="16"/>
      <c r="E15034" s="16"/>
      <c r="F15034" s="16"/>
    </row>
    <row r="15035" spans="1:6">
      <c r="A15035" s="231"/>
      <c r="B15035" s="16"/>
      <c r="C15035" s="16"/>
      <c r="D15035" s="16"/>
      <c r="E15035" s="16"/>
      <c r="F15035" s="16"/>
    </row>
    <row r="15036" spans="1:6">
      <c r="A15036" s="231"/>
      <c r="B15036" s="16"/>
      <c r="C15036" s="16"/>
      <c r="D15036" s="16"/>
      <c r="E15036" s="16"/>
      <c r="F15036" s="16"/>
    </row>
    <row r="15037" spans="1:6">
      <c r="A15037" s="231"/>
      <c r="B15037" s="16"/>
      <c r="C15037" s="16"/>
      <c r="D15037" s="16"/>
      <c r="E15037" s="16"/>
      <c r="F15037" s="16"/>
    </row>
    <row r="15038" spans="1:6">
      <c r="A15038" s="231"/>
      <c r="B15038" s="16"/>
      <c r="C15038" s="16"/>
      <c r="D15038" s="16"/>
      <c r="E15038" s="16"/>
      <c r="F15038" s="16"/>
    </row>
    <row r="15039" spans="1:6">
      <c r="A15039" s="231"/>
      <c r="B15039" s="16"/>
      <c r="C15039" s="16"/>
      <c r="D15039" s="16"/>
      <c r="E15039" s="16"/>
      <c r="F15039" s="16"/>
    </row>
    <row r="15040" spans="1:6">
      <c r="A15040" s="231"/>
      <c r="B15040" s="16"/>
      <c r="C15040" s="16"/>
      <c r="D15040" s="16"/>
      <c r="E15040" s="16"/>
      <c r="F15040" s="16"/>
    </row>
    <row r="15041" spans="1:6">
      <c r="A15041" s="231"/>
      <c r="B15041" s="16"/>
      <c r="C15041" s="16"/>
      <c r="D15041" s="16"/>
      <c r="E15041" s="16"/>
      <c r="F15041" s="16"/>
    </row>
    <row r="15042" spans="1:6">
      <c r="A15042" s="231"/>
      <c r="B15042" s="16"/>
      <c r="C15042" s="16"/>
      <c r="D15042" s="16"/>
      <c r="E15042" s="16"/>
      <c r="F15042" s="16"/>
    </row>
    <row r="15043" spans="1:6">
      <c r="A15043" s="231"/>
      <c r="B15043" s="16"/>
      <c r="C15043" s="16"/>
      <c r="D15043" s="16"/>
      <c r="E15043" s="16"/>
      <c r="F15043" s="16"/>
    </row>
    <row r="15044" spans="1:6">
      <c r="A15044" s="231"/>
      <c r="B15044" s="16"/>
      <c r="C15044" s="16"/>
      <c r="D15044" s="16"/>
      <c r="E15044" s="16"/>
      <c r="F15044" s="16"/>
    </row>
    <row r="15045" spans="1:6">
      <c r="A15045" s="231"/>
      <c r="B15045" s="16"/>
      <c r="C15045" s="16"/>
      <c r="D15045" s="16"/>
      <c r="E15045" s="16"/>
      <c r="F15045" s="16"/>
    </row>
    <row r="15046" spans="1:6">
      <c r="A15046" s="231"/>
      <c r="B15046" s="16"/>
      <c r="C15046" s="16"/>
      <c r="D15046" s="16"/>
      <c r="E15046" s="16"/>
      <c r="F15046" s="16"/>
    </row>
    <row r="15047" spans="1:6">
      <c r="A15047" s="231"/>
      <c r="B15047" s="16"/>
      <c r="C15047" s="16"/>
      <c r="D15047" s="16"/>
      <c r="E15047" s="16"/>
      <c r="F15047" s="16"/>
    </row>
    <row r="15048" spans="1:6">
      <c r="A15048" s="231"/>
      <c r="B15048" s="16"/>
      <c r="C15048" s="16"/>
      <c r="D15048" s="16"/>
      <c r="E15048" s="16"/>
      <c r="F15048" s="16"/>
    </row>
    <row r="15049" spans="1:6">
      <c r="A15049" s="231"/>
      <c r="B15049" s="16"/>
      <c r="C15049" s="16"/>
      <c r="D15049" s="16"/>
      <c r="E15049" s="16"/>
      <c r="F15049" s="16"/>
    </row>
    <row r="15050" spans="1:6">
      <c r="A15050" s="231"/>
      <c r="B15050" s="16"/>
      <c r="C15050" s="16"/>
      <c r="D15050" s="16"/>
      <c r="E15050" s="16"/>
      <c r="F15050" s="16"/>
    </row>
    <row r="15051" spans="1:6">
      <c r="A15051" s="231"/>
      <c r="B15051" s="16"/>
      <c r="C15051" s="16"/>
      <c r="D15051" s="16"/>
      <c r="E15051" s="16"/>
      <c r="F15051" s="16"/>
    </row>
    <row r="15052" spans="1:6">
      <c r="A15052" s="231"/>
      <c r="B15052" s="16"/>
      <c r="C15052" s="16"/>
      <c r="D15052" s="16"/>
      <c r="E15052" s="16"/>
      <c r="F15052" s="16"/>
    </row>
    <row r="15053" spans="1:6">
      <c r="A15053" s="231"/>
      <c r="B15053" s="16"/>
      <c r="C15053" s="16"/>
      <c r="D15053" s="16"/>
      <c r="E15053" s="16"/>
      <c r="F15053" s="16"/>
    </row>
    <row r="15054" spans="1:6">
      <c r="A15054" s="231"/>
      <c r="B15054" s="16"/>
      <c r="C15054" s="16"/>
      <c r="D15054" s="16"/>
      <c r="E15054" s="16"/>
      <c r="F15054" s="16"/>
    </row>
    <row r="15055" spans="1:6">
      <c r="A15055" s="231"/>
      <c r="B15055" s="16"/>
      <c r="C15055" s="16"/>
      <c r="D15055" s="16"/>
      <c r="E15055" s="16"/>
      <c r="F15055" s="16"/>
    </row>
    <row r="15056" spans="1:6">
      <c r="A15056" s="231"/>
      <c r="B15056" s="16"/>
      <c r="C15056" s="16"/>
      <c r="D15056" s="16"/>
      <c r="E15056" s="16"/>
      <c r="F15056" s="16"/>
    </row>
    <row r="15057" spans="1:6">
      <c r="A15057" s="231"/>
      <c r="B15057" s="16"/>
      <c r="C15057" s="16"/>
      <c r="D15057" s="16"/>
      <c r="E15057" s="16"/>
      <c r="F15057" s="16"/>
    </row>
    <row r="15058" spans="1:6">
      <c r="A15058" s="231"/>
      <c r="B15058" s="16"/>
      <c r="C15058" s="16"/>
      <c r="D15058" s="16"/>
      <c r="E15058" s="16"/>
      <c r="F15058" s="16"/>
    </row>
    <row r="15059" spans="1:6">
      <c r="A15059" s="231"/>
      <c r="B15059" s="16"/>
      <c r="C15059" s="16"/>
      <c r="D15059" s="16"/>
      <c r="E15059" s="16"/>
      <c r="F15059" s="16"/>
    </row>
    <row r="15060" spans="1:6">
      <c r="A15060" s="231"/>
      <c r="B15060" s="16"/>
      <c r="C15060" s="16"/>
      <c r="D15060" s="16"/>
      <c r="E15060" s="16"/>
      <c r="F15060" s="16"/>
    </row>
    <row r="15061" spans="1:6">
      <c r="A15061" s="231"/>
      <c r="B15061" s="16"/>
      <c r="C15061" s="16"/>
      <c r="D15061" s="16"/>
      <c r="E15061" s="16"/>
      <c r="F15061" s="16"/>
    </row>
    <row r="15062" spans="1:6">
      <c r="A15062" s="231"/>
      <c r="B15062" s="16"/>
      <c r="C15062" s="16"/>
      <c r="D15062" s="16"/>
      <c r="E15062" s="16"/>
      <c r="F15062" s="16"/>
    </row>
    <row r="15063" spans="1:6">
      <c r="A15063" s="231"/>
      <c r="B15063" s="16"/>
      <c r="C15063" s="16"/>
      <c r="D15063" s="16"/>
      <c r="E15063" s="16"/>
      <c r="F15063" s="16"/>
    </row>
    <row r="15064" spans="1:6">
      <c r="A15064" s="231"/>
      <c r="B15064" s="16"/>
      <c r="C15064" s="16"/>
      <c r="D15064" s="16"/>
      <c r="E15064" s="16"/>
      <c r="F15064" s="16"/>
    </row>
    <row r="15065" spans="1:6">
      <c r="A15065" s="231"/>
      <c r="B15065" s="16"/>
      <c r="C15065" s="16"/>
      <c r="D15065" s="16"/>
      <c r="E15065" s="16"/>
      <c r="F15065" s="16"/>
    </row>
    <row r="15066" spans="1:6">
      <c r="A15066" s="231"/>
      <c r="B15066" s="16"/>
      <c r="C15066" s="16"/>
      <c r="D15066" s="16"/>
      <c r="E15066" s="16"/>
      <c r="F15066" s="16"/>
    </row>
    <row r="15067" spans="1:6">
      <c r="A15067" s="231"/>
      <c r="B15067" s="16"/>
      <c r="C15067" s="16"/>
      <c r="D15067" s="16"/>
      <c r="E15067" s="16"/>
      <c r="F15067" s="16"/>
    </row>
    <row r="15068" spans="1:6">
      <c r="A15068" s="231"/>
      <c r="B15068" s="16"/>
      <c r="C15068" s="16"/>
      <c r="D15068" s="16"/>
      <c r="E15068" s="16"/>
      <c r="F15068" s="16"/>
    </row>
    <row r="15069" spans="1:6">
      <c r="A15069" s="231"/>
      <c r="B15069" s="16"/>
      <c r="C15069" s="16"/>
      <c r="D15069" s="16"/>
      <c r="E15069" s="16"/>
      <c r="F15069" s="16"/>
    </row>
    <row r="15070" spans="1:6">
      <c r="A15070" s="231"/>
      <c r="B15070" s="16"/>
      <c r="C15070" s="16"/>
      <c r="D15070" s="16"/>
      <c r="E15070" s="16"/>
      <c r="F15070" s="16"/>
    </row>
    <row r="15071" spans="1:6">
      <c r="A15071" s="231"/>
      <c r="B15071" s="16"/>
      <c r="C15071" s="16"/>
      <c r="D15071" s="16"/>
      <c r="E15071" s="16"/>
      <c r="F15071" s="16"/>
    </row>
    <row r="15072" spans="1:6">
      <c r="A15072" s="231"/>
      <c r="B15072" s="16"/>
      <c r="C15072" s="16"/>
      <c r="D15072" s="16"/>
      <c r="E15072" s="16"/>
      <c r="F15072" s="16"/>
    </row>
    <row r="15073" spans="1:6">
      <c r="A15073" s="231"/>
      <c r="B15073" s="16"/>
      <c r="C15073" s="16"/>
      <c r="D15073" s="16"/>
      <c r="E15073" s="16"/>
      <c r="F15073" s="16"/>
    </row>
    <row r="15074" spans="1:6">
      <c r="A15074" s="231"/>
      <c r="B15074" s="16"/>
      <c r="C15074" s="16"/>
      <c r="D15074" s="16"/>
      <c r="E15074" s="16"/>
      <c r="F15074" s="16"/>
    </row>
    <row r="15075" spans="1:6">
      <c r="A15075" s="231"/>
      <c r="B15075" s="16"/>
      <c r="C15075" s="16"/>
      <c r="D15075" s="16"/>
      <c r="E15075" s="16"/>
      <c r="F15075" s="16"/>
    </row>
    <row r="15076" spans="1:6">
      <c r="A15076" s="231"/>
      <c r="B15076" s="16"/>
      <c r="C15076" s="16"/>
      <c r="D15076" s="16"/>
      <c r="E15076" s="16"/>
      <c r="F15076" s="16"/>
    </row>
    <row r="15077" spans="1:6">
      <c r="A15077" s="231"/>
      <c r="B15077" s="16"/>
      <c r="C15077" s="16"/>
      <c r="D15077" s="16"/>
      <c r="E15077" s="16"/>
      <c r="F15077" s="16"/>
    </row>
    <row r="15078" spans="1:6">
      <c r="A15078" s="231"/>
      <c r="B15078" s="16"/>
      <c r="C15078" s="16"/>
      <c r="D15078" s="16"/>
      <c r="E15078" s="16"/>
      <c r="F15078" s="16"/>
    </row>
    <row r="15079" spans="1:6">
      <c r="A15079" s="231"/>
      <c r="B15079" s="16"/>
      <c r="C15079" s="16"/>
      <c r="D15079" s="16"/>
      <c r="E15079" s="16"/>
      <c r="F15079" s="16"/>
    </row>
    <row r="15080" spans="1:6">
      <c r="A15080" s="231"/>
      <c r="B15080" s="16"/>
      <c r="C15080" s="16"/>
      <c r="D15080" s="16"/>
      <c r="E15080" s="16"/>
      <c r="F15080" s="16"/>
    </row>
    <row r="15081" spans="1:6">
      <c r="A15081" s="231"/>
      <c r="B15081" s="16"/>
      <c r="C15081" s="16"/>
      <c r="D15081" s="16"/>
      <c r="E15081" s="16"/>
      <c r="F15081" s="16"/>
    </row>
    <row r="15082" spans="1:6">
      <c r="A15082" s="231"/>
      <c r="B15082" s="16"/>
      <c r="C15082" s="16"/>
      <c r="D15082" s="16"/>
      <c r="E15082" s="16"/>
      <c r="F15082" s="16"/>
    </row>
    <row r="15083" spans="1:6">
      <c r="A15083" s="231"/>
      <c r="B15083" s="16"/>
      <c r="C15083" s="16"/>
      <c r="D15083" s="16"/>
      <c r="E15083" s="16"/>
      <c r="F15083" s="16"/>
    </row>
    <row r="15084" spans="1:6">
      <c r="A15084" s="231"/>
      <c r="B15084" s="16"/>
      <c r="C15084" s="16"/>
      <c r="D15084" s="16"/>
      <c r="E15084" s="16"/>
      <c r="F15084" s="16"/>
    </row>
    <row r="15085" spans="1:6">
      <c r="A15085" s="231"/>
      <c r="B15085" s="16"/>
      <c r="C15085" s="16"/>
      <c r="D15085" s="16"/>
      <c r="E15085" s="16"/>
      <c r="F15085" s="16"/>
    </row>
    <row r="15086" spans="1:6">
      <c r="A15086" s="231"/>
      <c r="B15086" s="16"/>
      <c r="C15086" s="16"/>
      <c r="D15086" s="16"/>
      <c r="E15086" s="16"/>
      <c r="F15086" s="16"/>
    </row>
    <row r="15087" spans="1:6">
      <c r="A15087" s="231"/>
      <c r="B15087" s="16"/>
      <c r="C15087" s="16"/>
      <c r="D15087" s="16"/>
      <c r="E15087" s="16"/>
      <c r="F15087" s="16"/>
    </row>
    <row r="15088" spans="1:6">
      <c r="A15088" s="231"/>
      <c r="B15088" s="16"/>
      <c r="C15088" s="16"/>
      <c r="D15088" s="16"/>
      <c r="E15088" s="16"/>
      <c r="F15088" s="16"/>
    </row>
    <row r="15089" spans="1:6">
      <c r="A15089" s="231"/>
      <c r="B15089" s="16"/>
      <c r="C15089" s="16"/>
      <c r="D15089" s="16"/>
      <c r="E15089" s="16"/>
      <c r="F15089" s="16"/>
    </row>
    <row r="15090" spans="1:6">
      <c r="A15090" s="231"/>
      <c r="B15090" s="16"/>
      <c r="C15090" s="16"/>
      <c r="D15090" s="16"/>
      <c r="E15090" s="16"/>
      <c r="F15090" s="16"/>
    </row>
    <row r="15091" spans="1:6">
      <c r="A15091" s="231"/>
      <c r="B15091" s="16"/>
      <c r="C15091" s="16"/>
      <c r="D15091" s="16"/>
      <c r="E15091" s="16"/>
      <c r="F15091" s="16"/>
    </row>
    <row r="15092" spans="1:6">
      <c r="A15092" s="231"/>
      <c r="B15092" s="16"/>
      <c r="C15092" s="16"/>
      <c r="D15092" s="16"/>
      <c r="E15092" s="16"/>
      <c r="F15092" s="16"/>
    </row>
    <row r="15093" spans="1:6">
      <c r="A15093" s="231"/>
      <c r="B15093" s="16"/>
      <c r="C15093" s="16"/>
      <c r="D15093" s="16"/>
      <c r="E15093" s="16"/>
      <c r="F15093" s="16"/>
    </row>
    <row r="15094" spans="1:6">
      <c r="A15094" s="231"/>
      <c r="B15094" s="16"/>
      <c r="C15094" s="16"/>
      <c r="D15094" s="16"/>
      <c r="E15094" s="16"/>
      <c r="F15094" s="16"/>
    </row>
    <row r="15095" spans="1:6">
      <c r="A15095" s="231"/>
      <c r="B15095" s="16"/>
      <c r="C15095" s="16"/>
      <c r="D15095" s="16"/>
      <c r="E15095" s="16"/>
      <c r="F15095" s="16"/>
    </row>
    <row r="15096" spans="1:6">
      <c r="A15096" s="231"/>
      <c r="B15096" s="16"/>
      <c r="C15096" s="16"/>
      <c r="D15096" s="16"/>
      <c r="E15096" s="16"/>
      <c r="F15096" s="16"/>
    </row>
    <row r="15097" spans="1:6">
      <c r="A15097" s="231"/>
      <c r="B15097" s="16"/>
      <c r="C15097" s="16"/>
      <c r="D15097" s="16"/>
      <c r="E15097" s="16"/>
      <c r="F15097" s="16"/>
    </row>
    <row r="15098" spans="1:6">
      <c r="A15098" s="231"/>
      <c r="B15098" s="16"/>
      <c r="C15098" s="16"/>
      <c r="D15098" s="16"/>
      <c r="E15098" s="16"/>
      <c r="F15098" s="16"/>
    </row>
    <row r="15099" spans="1:6">
      <c r="A15099" s="231"/>
      <c r="B15099" s="16"/>
      <c r="C15099" s="16"/>
      <c r="D15099" s="16"/>
      <c r="E15099" s="16"/>
      <c r="F15099" s="16"/>
    </row>
    <row r="15100" spans="1:6">
      <c r="A15100" s="231"/>
      <c r="B15100" s="16"/>
      <c r="C15100" s="16"/>
      <c r="D15100" s="16"/>
      <c r="E15100" s="16"/>
      <c r="F15100" s="16"/>
    </row>
    <row r="15101" spans="1:6">
      <c r="A15101" s="231"/>
      <c r="B15101" s="16"/>
      <c r="C15101" s="16"/>
      <c r="D15101" s="16"/>
      <c r="E15101" s="16"/>
      <c r="F15101" s="16"/>
    </row>
    <row r="15102" spans="1:6">
      <c r="A15102" s="231"/>
      <c r="B15102" s="16"/>
      <c r="C15102" s="16"/>
      <c r="D15102" s="16"/>
      <c r="E15102" s="16"/>
      <c r="F15102" s="16"/>
    </row>
    <row r="15103" spans="1:6">
      <c r="A15103" s="231"/>
      <c r="B15103" s="16"/>
      <c r="C15103" s="16"/>
      <c r="D15103" s="16"/>
      <c r="E15103" s="16"/>
      <c r="F15103" s="16"/>
    </row>
    <row r="15104" spans="1:6">
      <c r="A15104" s="231"/>
      <c r="B15104" s="16"/>
      <c r="C15104" s="16"/>
      <c r="D15104" s="16"/>
      <c r="E15104" s="16"/>
      <c r="F15104" s="16"/>
    </row>
    <row r="15105" spans="1:6">
      <c r="A15105" s="231"/>
      <c r="B15105" s="16"/>
      <c r="C15105" s="16"/>
      <c r="D15105" s="16"/>
      <c r="E15105" s="16"/>
      <c r="F15105" s="16"/>
    </row>
    <row r="15106" spans="1:6">
      <c r="A15106" s="231"/>
      <c r="B15106" s="16"/>
      <c r="C15106" s="16"/>
      <c r="D15106" s="16"/>
      <c r="E15106" s="16"/>
      <c r="F15106" s="16"/>
    </row>
    <row r="15107" spans="1:6">
      <c r="A15107" s="231"/>
      <c r="B15107" s="16"/>
      <c r="C15107" s="16"/>
      <c r="D15107" s="16"/>
      <c r="E15107" s="16"/>
      <c r="F15107" s="16"/>
    </row>
    <row r="15108" spans="1:6">
      <c r="A15108" s="231"/>
      <c r="B15108" s="16"/>
      <c r="C15108" s="16"/>
      <c r="D15108" s="16"/>
      <c r="E15108" s="16"/>
      <c r="F15108" s="16"/>
    </row>
    <row r="15109" spans="1:6">
      <c r="A15109" s="231"/>
      <c r="B15109" s="16"/>
      <c r="C15109" s="16"/>
      <c r="D15109" s="16"/>
      <c r="E15109" s="16"/>
      <c r="F15109" s="16"/>
    </row>
    <row r="15110" spans="1:6">
      <c r="A15110" s="231"/>
      <c r="B15110" s="16"/>
      <c r="C15110" s="16"/>
      <c r="D15110" s="16"/>
      <c r="E15110" s="16"/>
      <c r="F15110" s="16"/>
    </row>
    <row r="15111" spans="1:6">
      <c r="A15111" s="231"/>
      <c r="B15111" s="16"/>
      <c r="C15111" s="16"/>
      <c r="D15111" s="16"/>
      <c r="E15111" s="16"/>
      <c r="F15111" s="16"/>
    </row>
    <row r="15112" spans="1:6">
      <c r="A15112" s="231"/>
      <c r="B15112" s="16"/>
      <c r="C15112" s="16"/>
      <c r="D15112" s="16"/>
      <c r="E15112" s="16"/>
      <c r="F15112" s="16"/>
    </row>
    <row r="15113" spans="1:6">
      <c r="A15113" s="231"/>
      <c r="B15113" s="16"/>
      <c r="C15113" s="16"/>
      <c r="D15113" s="16"/>
      <c r="E15113" s="16"/>
      <c r="F15113" s="16"/>
    </row>
    <row r="15114" spans="1:6">
      <c r="A15114" s="231"/>
      <c r="B15114" s="16"/>
      <c r="C15114" s="16"/>
      <c r="D15114" s="16"/>
      <c r="E15114" s="16"/>
      <c r="F15114" s="16"/>
    </row>
    <row r="15115" spans="1:6">
      <c r="A15115" s="231"/>
      <c r="B15115" s="16"/>
      <c r="C15115" s="16"/>
      <c r="D15115" s="16"/>
      <c r="E15115" s="16"/>
      <c r="F15115" s="16"/>
    </row>
    <row r="15116" spans="1:6">
      <c r="A15116" s="231"/>
      <c r="B15116" s="16"/>
      <c r="C15116" s="16"/>
      <c r="D15116" s="16"/>
      <c r="E15116" s="16"/>
      <c r="F15116" s="16"/>
    </row>
    <row r="15117" spans="1:6">
      <c r="A15117" s="231"/>
      <c r="B15117" s="16"/>
      <c r="C15117" s="16"/>
      <c r="D15117" s="16"/>
      <c r="E15117" s="16"/>
      <c r="F15117" s="16"/>
    </row>
    <row r="15118" spans="1:6">
      <c r="A15118" s="231"/>
      <c r="B15118" s="16"/>
      <c r="C15118" s="16"/>
      <c r="D15118" s="16"/>
      <c r="E15118" s="16"/>
      <c r="F15118" s="16"/>
    </row>
    <row r="15119" spans="1:6">
      <c r="A15119" s="231"/>
      <c r="B15119" s="16"/>
      <c r="C15119" s="16"/>
      <c r="D15119" s="16"/>
      <c r="E15119" s="16"/>
      <c r="F15119" s="16"/>
    </row>
    <row r="15120" spans="1:6">
      <c r="A15120" s="231"/>
      <c r="B15120" s="16"/>
      <c r="C15120" s="16"/>
      <c r="D15120" s="16"/>
      <c r="E15120" s="16"/>
      <c r="F15120" s="16"/>
    </row>
    <row r="15121" spans="1:6">
      <c r="A15121" s="231"/>
      <c r="B15121" s="16"/>
      <c r="C15121" s="16"/>
      <c r="D15121" s="16"/>
      <c r="E15121" s="16"/>
      <c r="F15121" s="16"/>
    </row>
    <row r="15122" spans="1:6">
      <c r="A15122" s="231"/>
      <c r="B15122" s="16"/>
      <c r="C15122" s="16"/>
      <c r="D15122" s="16"/>
      <c r="E15122" s="16"/>
      <c r="F15122" s="16"/>
    </row>
    <row r="15123" spans="1:6">
      <c r="A15123" s="231"/>
      <c r="B15123" s="16"/>
      <c r="C15123" s="16"/>
      <c r="D15123" s="16"/>
      <c r="E15123" s="16"/>
      <c r="F15123" s="16"/>
    </row>
    <row r="15124" spans="1:6">
      <c r="A15124" s="231"/>
      <c r="B15124" s="16"/>
      <c r="C15124" s="16"/>
      <c r="D15124" s="16"/>
      <c r="E15124" s="16"/>
      <c r="F15124" s="16"/>
    </row>
    <row r="15125" spans="1:6">
      <c r="A15125" s="231"/>
      <c r="B15125" s="16"/>
      <c r="C15125" s="16"/>
      <c r="D15125" s="16"/>
      <c r="E15125" s="16"/>
      <c r="F15125" s="16"/>
    </row>
    <row r="15126" spans="1:6">
      <c r="A15126" s="231"/>
      <c r="B15126" s="16"/>
      <c r="C15126" s="16"/>
      <c r="D15126" s="16"/>
      <c r="E15126" s="16"/>
      <c r="F15126" s="16"/>
    </row>
    <row r="15127" spans="1:6">
      <c r="A15127" s="231"/>
      <c r="B15127" s="16"/>
      <c r="C15127" s="16"/>
      <c r="D15127" s="16"/>
      <c r="E15127" s="16"/>
      <c r="F15127" s="16"/>
    </row>
    <row r="15128" spans="1:6">
      <c r="A15128" s="231"/>
      <c r="B15128" s="16"/>
      <c r="C15128" s="16"/>
      <c r="D15128" s="16"/>
      <c r="E15128" s="16"/>
      <c r="F15128" s="16"/>
    </row>
    <row r="15129" spans="1:6">
      <c r="A15129" s="231"/>
      <c r="B15129" s="16"/>
      <c r="C15129" s="16"/>
      <c r="D15129" s="16"/>
      <c r="E15129" s="16"/>
      <c r="F15129" s="16"/>
    </row>
    <row r="15130" spans="1:6">
      <c r="A15130" s="231"/>
      <c r="B15130" s="16"/>
      <c r="C15130" s="16"/>
      <c r="D15130" s="16"/>
      <c r="E15130" s="16"/>
      <c r="F15130" s="16"/>
    </row>
    <row r="15131" spans="1:6">
      <c r="A15131" s="231"/>
      <c r="B15131" s="16"/>
      <c r="C15131" s="16"/>
      <c r="D15131" s="16"/>
      <c r="E15131" s="16"/>
      <c r="F15131" s="16"/>
    </row>
    <row r="15132" spans="1:6">
      <c r="A15132" s="231"/>
      <c r="B15132" s="16"/>
      <c r="C15132" s="16"/>
      <c r="D15132" s="16"/>
      <c r="E15132" s="16"/>
      <c r="F15132" s="16"/>
    </row>
    <row r="15133" spans="1:6">
      <c r="A15133" s="231"/>
      <c r="B15133" s="16"/>
      <c r="C15133" s="16"/>
      <c r="D15133" s="16"/>
      <c r="E15133" s="16"/>
      <c r="F15133" s="16"/>
    </row>
    <row r="15134" spans="1:6">
      <c r="A15134" s="231"/>
      <c r="B15134" s="16"/>
      <c r="C15134" s="16"/>
      <c r="D15134" s="16"/>
      <c r="E15134" s="16"/>
      <c r="F15134" s="16"/>
    </row>
    <row r="15135" spans="1:6">
      <c r="A15135" s="231"/>
      <c r="B15135" s="16"/>
      <c r="C15135" s="16"/>
      <c r="D15135" s="16"/>
      <c r="E15135" s="16"/>
      <c r="F15135" s="16"/>
    </row>
    <row r="15136" spans="1:6">
      <c r="A15136" s="231"/>
      <c r="B15136" s="16"/>
      <c r="C15136" s="16"/>
      <c r="D15136" s="16"/>
      <c r="E15136" s="16"/>
      <c r="F15136" s="16"/>
    </row>
    <row r="15137" spans="1:6">
      <c r="A15137" s="231"/>
      <c r="B15137" s="16"/>
      <c r="C15137" s="16"/>
      <c r="D15137" s="16"/>
      <c r="E15137" s="16"/>
      <c r="F15137" s="16"/>
    </row>
    <row r="15138" spans="1:6">
      <c r="A15138" s="231"/>
      <c r="B15138" s="16"/>
      <c r="C15138" s="16"/>
      <c r="D15138" s="16"/>
      <c r="E15138" s="16"/>
      <c r="F15138" s="16"/>
    </row>
    <row r="15139" spans="1:6">
      <c r="A15139" s="231"/>
      <c r="B15139" s="16"/>
      <c r="C15139" s="16"/>
      <c r="D15139" s="16"/>
      <c r="E15139" s="16"/>
      <c r="F15139" s="16"/>
    </row>
    <row r="15140" spans="1:6">
      <c r="A15140" s="231"/>
      <c r="B15140" s="16"/>
      <c r="C15140" s="16"/>
      <c r="D15140" s="16"/>
      <c r="E15140" s="16"/>
      <c r="F15140" s="16"/>
    </row>
    <row r="15141" spans="1:6">
      <c r="A15141" s="231"/>
      <c r="B15141" s="16"/>
      <c r="C15141" s="16"/>
      <c r="D15141" s="16"/>
      <c r="E15141" s="16"/>
      <c r="F15141" s="16"/>
    </row>
    <row r="15142" spans="1:6">
      <c r="A15142" s="231"/>
      <c r="B15142" s="16"/>
      <c r="C15142" s="16"/>
      <c r="D15142" s="16"/>
      <c r="E15142" s="16"/>
      <c r="F15142" s="16"/>
    </row>
    <row r="15143" spans="1:6">
      <c r="A15143" s="231"/>
      <c r="B15143" s="16"/>
      <c r="C15143" s="16"/>
      <c r="D15143" s="16"/>
      <c r="E15143" s="16"/>
      <c r="F15143" s="16"/>
    </row>
    <row r="15144" spans="1:6">
      <c r="A15144" s="231"/>
      <c r="B15144" s="16"/>
      <c r="C15144" s="16"/>
      <c r="D15144" s="16"/>
      <c r="E15144" s="16"/>
      <c r="F15144" s="16"/>
    </row>
    <row r="15145" spans="1:6">
      <c r="A15145" s="231"/>
      <c r="B15145" s="16"/>
      <c r="C15145" s="16"/>
      <c r="D15145" s="16"/>
      <c r="E15145" s="16"/>
      <c r="F15145" s="16"/>
    </row>
    <row r="15146" spans="1:6">
      <c r="A15146" s="231"/>
      <c r="B15146" s="16"/>
      <c r="C15146" s="16"/>
      <c r="D15146" s="16"/>
      <c r="E15146" s="16"/>
      <c r="F15146" s="16"/>
    </row>
    <row r="15147" spans="1:6">
      <c r="A15147" s="231"/>
      <c r="B15147" s="16"/>
      <c r="C15147" s="16"/>
      <c r="D15147" s="16"/>
      <c r="E15147" s="16"/>
      <c r="F15147" s="16"/>
    </row>
    <row r="15148" spans="1:6">
      <c r="A15148" s="231"/>
      <c r="B15148" s="16"/>
      <c r="C15148" s="16"/>
      <c r="D15148" s="16"/>
      <c r="E15148" s="16"/>
      <c r="F15148" s="16"/>
    </row>
    <row r="15149" spans="1:6">
      <c r="A15149" s="231"/>
      <c r="B15149" s="16"/>
      <c r="C15149" s="16"/>
      <c r="D15149" s="16"/>
      <c r="E15149" s="16"/>
      <c r="F15149" s="16"/>
    </row>
    <row r="15150" spans="1:6">
      <c r="A15150" s="231"/>
      <c r="B15150" s="16"/>
      <c r="C15150" s="16"/>
      <c r="D15150" s="16"/>
      <c r="E15150" s="16"/>
      <c r="F15150" s="16"/>
    </row>
    <row r="15151" spans="1:6">
      <c r="A15151" s="231"/>
      <c r="B15151" s="16"/>
      <c r="C15151" s="16"/>
      <c r="D15151" s="16"/>
      <c r="E15151" s="16"/>
      <c r="F15151" s="16"/>
    </row>
    <row r="15152" spans="1:6">
      <c r="A15152" s="231"/>
      <c r="B15152" s="16"/>
      <c r="C15152" s="16"/>
      <c r="D15152" s="16"/>
      <c r="E15152" s="16"/>
      <c r="F15152" s="16"/>
    </row>
    <row r="15153" spans="1:6">
      <c r="A15153" s="231"/>
      <c r="B15153" s="16"/>
      <c r="C15153" s="16"/>
      <c r="D15153" s="16"/>
      <c r="E15153" s="16"/>
      <c r="F15153" s="16"/>
    </row>
    <row r="15154" spans="1:6">
      <c r="A15154" s="231"/>
      <c r="B15154" s="16"/>
      <c r="C15154" s="16"/>
      <c r="D15154" s="16"/>
      <c r="E15154" s="16"/>
      <c r="F15154" s="16"/>
    </row>
    <row r="15155" spans="1:6">
      <c r="A15155" s="231"/>
      <c r="B15155" s="16"/>
      <c r="C15155" s="16"/>
      <c r="D15155" s="16"/>
      <c r="E15155" s="16"/>
      <c r="F15155" s="16"/>
    </row>
    <row r="15156" spans="1:6">
      <c r="A15156" s="231"/>
      <c r="B15156" s="16"/>
      <c r="C15156" s="16"/>
      <c r="D15156" s="16"/>
      <c r="E15156" s="16"/>
      <c r="F15156" s="16"/>
    </row>
    <row r="15157" spans="1:6">
      <c r="A15157" s="231"/>
      <c r="B15157" s="16"/>
      <c r="C15157" s="16"/>
      <c r="D15157" s="16"/>
      <c r="E15157" s="16"/>
      <c r="F15157" s="16"/>
    </row>
    <row r="15158" spans="1:6">
      <c r="A15158" s="231"/>
      <c r="B15158" s="16"/>
      <c r="C15158" s="16"/>
      <c r="D15158" s="16"/>
      <c r="E15158" s="16"/>
      <c r="F15158" s="16"/>
    </row>
    <row r="15159" spans="1:6">
      <c r="A15159" s="231"/>
      <c r="B15159" s="16"/>
      <c r="C15159" s="16"/>
      <c r="D15159" s="16"/>
      <c r="E15159" s="16"/>
      <c r="F15159" s="16"/>
    </row>
    <row r="15160" spans="1:6">
      <c r="A15160" s="231"/>
      <c r="B15160" s="16"/>
      <c r="C15160" s="16"/>
      <c r="D15160" s="16"/>
      <c r="E15160" s="16"/>
      <c r="F15160" s="16"/>
    </row>
    <row r="15161" spans="1:6">
      <c r="A15161" s="231"/>
      <c r="B15161" s="16"/>
      <c r="C15161" s="16"/>
      <c r="D15161" s="16"/>
      <c r="E15161" s="16"/>
      <c r="F15161" s="16"/>
    </row>
    <row r="15162" spans="1:6">
      <c r="A15162" s="231"/>
      <c r="B15162" s="16"/>
      <c r="C15162" s="16"/>
      <c r="D15162" s="16"/>
      <c r="E15162" s="16"/>
      <c r="F15162" s="16"/>
    </row>
    <row r="15163" spans="1:6">
      <c r="A15163" s="231"/>
      <c r="B15163" s="16"/>
      <c r="C15163" s="16"/>
      <c r="D15163" s="16"/>
      <c r="E15163" s="16"/>
      <c r="F15163" s="16"/>
    </row>
    <row r="15164" spans="1:6">
      <c r="A15164" s="231"/>
      <c r="B15164" s="16"/>
      <c r="C15164" s="16"/>
      <c r="D15164" s="16"/>
      <c r="E15164" s="16"/>
      <c r="F15164" s="16"/>
    </row>
    <row r="15165" spans="1:6">
      <c r="A15165" s="231"/>
      <c r="B15165" s="16"/>
      <c r="C15165" s="16"/>
      <c r="D15165" s="16"/>
      <c r="E15165" s="16"/>
      <c r="F15165" s="16"/>
    </row>
    <row r="15166" spans="1:6">
      <c r="A15166" s="231"/>
      <c r="B15166" s="16"/>
      <c r="C15166" s="16"/>
      <c r="D15166" s="16"/>
      <c r="E15166" s="16"/>
      <c r="F15166" s="16"/>
    </row>
    <row r="15167" spans="1:6">
      <c r="A15167" s="231"/>
      <c r="B15167" s="16"/>
      <c r="C15167" s="16"/>
      <c r="D15167" s="16"/>
      <c r="E15167" s="16"/>
      <c r="F15167" s="16"/>
    </row>
    <row r="15168" spans="1:6">
      <c r="A15168" s="231"/>
      <c r="B15168" s="16"/>
      <c r="C15168" s="16"/>
      <c r="D15168" s="16"/>
      <c r="E15168" s="16"/>
      <c r="F15168" s="16"/>
    </row>
    <row r="15169" spans="1:6">
      <c r="A15169" s="231"/>
      <c r="B15169" s="16"/>
      <c r="C15169" s="16"/>
      <c r="D15169" s="16"/>
      <c r="E15169" s="16"/>
      <c r="F15169" s="16"/>
    </row>
    <row r="15170" spans="1:6">
      <c r="A15170" s="231"/>
      <c r="B15170" s="16"/>
      <c r="C15170" s="16"/>
      <c r="D15170" s="16"/>
      <c r="E15170" s="16"/>
      <c r="F15170" s="16"/>
    </row>
    <row r="15171" spans="1:6">
      <c r="A15171" s="231"/>
      <c r="B15171" s="16"/>
      <c r="C15171" s="16"/>
      <c r="D15171" s="16"/>
      <c r="E15171" s="16"/>
      <c r="F15171" s="16"/>
    </row>
    <row r="15172" spans="1:6">
      <c r="A15172" s="231"/>
      <c r="B15172" s="16"/>
      <c r="C15172" s="16"/>
      <c r="D15172" s="16"/>
      <c r="E15172" s="16"/>
      <c r="F15172" s="16"/>
    </row>
    <row r="15173" spans="1:6">
      <c r="A15173" s="231"/>
      <c r="B15173" s="16"/>
      <c r="C15173" s="16"/>
      <c r="D15173" s="16"/>
      <c r="E15173" s="16"/>
      <c r="F15173" s="16"/>
    </row>
    <row r="15174" spans="1:6">
      <c r="A15174" s="231"/>
      <c r="B15174" s="16"/>
      <c r="C15174" s="16"/>
      <c r="D15174" s="16"/>
      <c r="E15174" s="16"/>
      <c r="F15174" s="16"/>
    </row>
    <row r="15175" spans="1:6">
      <c r="A15175" s="231"/>
      <c r="B15175" s="16"/>
      <c r="C15175" s="16"/>
      <c r="D15175" s="16"/>
      <c r="E15175" s="16"/>
      <c r="F15175" s="16"/>
    </row>
    <row r="15176" spans="1:6">
      <c r="A15176" s="231"/>
      <c r="B15176" s="16"/>
      <c r="C15176" s="16"/>
      <c r="D15176" s="16"/>
      <c r="E15176" s="16"/>
      <c r="F15176" s="16"/>
    </row>
    <row r="15177" spans="1:6">
      <c r="A15177" s="231"/>
      <c r="B15177" s="16"/>
      <c r="C15177" s="16"/>
      <c r="D15177" s="16"/>
      <c r="E15177" s="16"/>
      <c r="F15177" s="16"/>
    </row>
    <row r="15178" spans="1:6">
      <c r="A15178" s="231"/>
      <c r="B15178" s="16"/>
      <c r="C15178" s="16"/>
      <c r="D15178" s="16"/>
      <c r="E15178" s="16"/>
      <c r="F15178" s="16"/>
    </row>
    <row r="15179" spans="1:6">
      <c r="A15179" s="231"/>
      <c r="B15179" s="16"/>
      <c r="C15179" s="16"/>
      <c r="D15179" s="16"/>
      <c r="E15179" s="16"/>
      <c r="F15179" s="16"/>
    </row>
    <row r="15180" spans="1:6">
      <c r="A15180" s="231"/>
      <c r="B15180" s="16"/>
      <c r="C15180" s="16"/>
      <c r="D15180" s="16"/>
      <c r="E15180" s="16"/>
      <c r="F15180" s="16"/>
    </row>
    <row r="15181" spans="1:6">
      <c r="A15181" s="231"/>
      <c r="B15181" s="16"/>
      <c r="C15181" s="16"/>
      <c r="D15181" s="16"/>
      <c r="E15181" s="16"/>
      <c r="F15181" s="16"/>
    </row>
    <row r="15182" spans="1:6">
      <c r="A15182" s="231"/>
      <c r="B15182" s="16"/>
      <c r="C15182" s="16"/>
      <c r="D15182" s="16"/>
      <c r="E15182" s="16"/>
      <c r="F15182" s="16"/>
    </row>
    <row r="15183" spans="1:6">
      <c r="A15183" s="231"/>
      <c r="B15183" s="16"/>
      <c r="C15183" s="16"/>
      <c r="D15183" s="16"/>
      <c r="E15183" s="16"/>
      <c r="F15183" s="16"/>
    </row>
    <row r="15184" spans="1:6">
      <c r="A15184" s="231"/>
      <c r="B15184" s="16"/>
      <c r="C15184" s="16"/>
      <c r="D15184" s="16"/>
      <c r="E15184" s="16"/>
      <c r="F15184" s="16"/>
    </row>
    <row r="15185" spans="1:6">
      <c r="A15185" s="231"/>
      <c r="B15185" s="16"/>
      <c r="C15185" s="16"/>
      <c r="D15185" s="16"/>
      <c r="E15185" s="16"/>
      <c r="F15185" s="16"/>
    </row>
    <row r="15186" spans="1:6">
      <c r="A15186" s="231"/>
      <c r="B15186" s="16"/>
      <c r="C15186" s="16"/>
      <c r="D15186" s="16"/>
      <c r="E15186" s="16"/>
      <c r="F15186" s="16"/>
    </row>
    <row r="15187" spans="1:6">
      <c r="A15187" s="231"/>
      <c r="B15187" s="16"/>
      <c r="C15187" s="16"/>
      <c r="D15187" s="16"/>
      <c r="E15187" s="16"/>
      <c r="F15187" s="16"/>
    </row>
    <row r="15188" spans="1:6">
      <c r="A15188" s="231"/>
      <c r="B15188" s="16"/>
      <c r="C15188" s="16"/>
      <c r="D15188" s="16"/>
      <c r="E15188" s="16"/>
      <c r="F15188" s="16"/>
    </row>
    <row r="15189" spans="1:6">
      <c r="A15189" s="231"/>
      <c r="B15189" s="16"/>
      <c r="C15189" s="16"/>
      <c r="D15189" s="16"/>
      <c r="E15189" s="16"/>
      <c r="F15189" s="16"/>
    </row>
    <row r="15190" spans="1:6">
      <c r="A15190" s="231"/>
      <c r="B15190" s="16"/>
      <c r="C15190" s="16"/>
      <c r="D15190" s="16"/>
      <c r="E15190" s="16"/>
      <c r="F15190" s="16"/>
    </row>
    <row r="15191" spans="1:6">
      <c r="A15191" s="231"/>
      <c r="B15191" s="16"/>
      <c r="C15191" s="16"/>
      <c r="D15191" s="16"/>
      <c r="E15191" s="16"/>
      <c r="F15191" s="16"/>
    </row>
    <row r="15192" spans="1:6">
      <c r="A15192" s="231"/>
      <c r="B15192" s="16"/>
      <c r="C15192" s="16"/>
      <c r="D15192" s="16"/>
      <c r="E15192" s="16"/>
      <c r="F15192" s="16"/>
    </row>
    <row r="15193" spans="1:6">
      <c r="A15193" s="231"/>
      <c r="B15193" s="16"/>
      <c r="C15193" s="16"/>
      <c r="D15193" s="16"/>
      <c r="E15193" s="16"/>
      <c r="F15193" s="16"/>
    </row>
    <row r="15194" spans="1:6">
      <c r="A15194" s="231"/>
      <c r="B15194" s="16"/>
      <c r="C15194" s="16"/>
      <c r="D15194" s="16"/>
      <c r="E15194" s="16"/>
      <c r="F15194" s="16"/>
    </row>
    <row r="15195" spans="1:6">
      <c r="A15195" s="231"/>
      <c r="B15195" s="16"/>
      <c r="C15195" s="16"/>
      <c r="D15195" s="16"/>
      <c r="E15195" s="16"/>
      <c r="F15195" s="16"/>
    </row>
    <row r="15196" spans="1:6">
      <c r="A15196" s="231"/>
      <c r="B15196" s="16"/>
      <c r="C15196" s="16"/>
      <c r="D15196" s="16"/>
      <c r="E15196" s="16"/>
      <c r="F15196" s="16"/>
    </row>
    <row r="15197" spans="1:6">
      <c r="A15197" s="231"/>
      <c r="B15197" s="16"/>
      <c r="C15197" s="16"/>
      <c r="D15197" s="16"/>
      <c r="E15197" s="16"/>
      <c r="F15197" s="16"/>
    </row>
    <row r="15198" spans="1:6">
      <c r="A15198" s="231"/>
      <c r="B15198" s="16"/>
      <c r="C15198" s="16"/>
      <c r="D15198" s="16"/>
      <c r="E15198" s="16"/>
      <c r="F15198" s="16"/>
    </row>
    <row r="15199" spans="1:6">
      <c r="A15199" s="231"/>
      <c r="B15199" s="16"/>
      <c r="C15199" s="16"/>
      <c r="D15199" s="16"/>
      <c r="E15199" s="16"/>
      <c r="F15199" s="16"/>
    </row>
    <row r="15200" spans="1:6">
      <c r="A15200" s="231"/>
      <c r="B15200" s="16"/>
      <c r="C15200" s="16"/>
      <c r="D15200" s="16"/>
      <c r="E15200" s="16"/>
      <c r="F15200" s="16"/>
    </row>
    <row r="15201" spans="1:6">
      <c r="A15201" s="231"/>
      <c r="B15201" s="16"/>
      <c r="C15201" s="16"/>
      <c r="D15201" s="16"/>
      <c r="E15201" s="16"/>
      <c r="F15201" s="16"/>
    </row>
    <row r="15202" spans="1:6">
      <c r="A15202" s="231"/>
      <c r="B15202" s="16"/>
      <c r="C15202" s="16"/>
      <c r="D15202" s="16"/>
      <c r="E15202" s="16"/>
      <c r="F15202" s="16"/>
    </row>
    <row r="15203" spans="1:6">
      <c r="A15203" s="231"/>
      <c r="B15203" s="16"/>
      <c r="C15203" s="16"/>
      <c r="D15203" s="16"/>
      <c r="E15203" s="16"/>
      <c r="F15203" s="16"/>
    </row>
    <row r="15204" spans="1:6">
      <c r="A15204" s="231"/>
      <c r="B15204" s="16"/>
      <c r="C15204" s="16"/>
      <c r="D15204" s="16"/>
      <c r="E15204" s="16"/>
      <c r="F15204" s="16"/>
    </row>
    <row r="15205" spans="1:6">
      <c r="A15205" s="231"/>
      <c r="B15205" s="16"/>
      <c r="C15205" s="16"/>
      <c r="D15205" s="16"/>
      <c r="E15205" s="16"/>
      <c r="F15205" s="16"/>
    </row>
    <row r="15206" spans="1:6">
      <c r="A15206" s="231"/>
      <c r="B15206" s="16"/>
      <c r="C15206" s="16"/>
      <c r="D15206" s="16"/>
      <c r="E15206" s="16"/>
      <c r="F15206" s="16"/>
    </row>
    <row r="15207" spans="1:6">
      <c r="A15207" s="231"/>
      <c r="B15207" s="16"/>
      <c r="C15207" s="16"/>
      <c r="D15207" s="16"/>
      <c r="E15207" s="16"/>
      <c r="F15207" s="16"/>
    </row>
    <row r="15208" spans="1:6">
      <c r="A15208" s="231"/>
      <c r="B15208" s="16"/>
      <c r="C15208" s="16"/>
      <c r="D15208" s="16"/>
      <c r="E15208" s="16"/>
      <c r="F15208" s="16"/>
    </row>
    <row r="15209" spans="1:6">
      <c r="A15209" s="231"/>
      <c r="B15209" s="16"/>
      <c r="C15209" s="16"/>
      <c r="D15209" s="16"/>
      <c r="E15209" s="16"/>
      <c r="F15209" s="16"/>
    </row>
    <row r="15210" spans="1:6">
      <c r="A15210" s="231"/>
      <c r="B15210" s="16"/>
      <c r="C15210" s="16"/>
      <c r="D15210" s="16"/>
      <c r="E15210" s="16"/>
      <c r="F15210" s="16"/>
    </row>
    <row r="15211" spans="1:6">
      <c r="A15211" s="231"/>
      <c r="B15211" s="16"/>
      <c r="C15211" s="16"/>
      <c r="D15211" s="16"/>
      <c r="E15211" s="16"/>
      <c r="F15211" s="16"/>
    </row>
    <row r="15212" spans="1:6">
      <c r="A15212" s="231"/>
      <c r="B15212" s="16"/>
      <c r="C15212" s="16"/>
      <c r="D15212" s="16"/>
      <c r="E15212" s="16"/>
      <c r="F15212" s="16"/>
    </row>
    <row r="15213" spans="1:6">
      <c r="A15213" s="231"/>
      <c r="B15213" s="16"/>
      <c r="C15213" s="16"/>
      <c r="D15213" s="16"/>
      <c r="E15213" s="16"/>
      <c r="F15213" s="16"/>
    </row>
    <row r="15214" spans="1:6">
      <c r="A15214" s="231"/>
      <c r="B15214" s="16"/>
      <c r="C15214" s="16"/>
      <c r="D15214" s="16"/>
      <c r="E15214" s="16"/>
      <c r="F15214" s="16"/>
    </row>
    <row r="15215" spans="1:6">
      <c r="A15215" s="231"/>
      <c r="B15215" s="16"/>
      <c r="C15215" s="16"/>
      <c r="D15215" s="16"/>
      <c r="E15215" s="16"/>
      <c r="F15215" s="16"/>
    </row>
    <row r="15216" spans="1:6">
      <c r="A15216" s="231"/>
      <c r="B15216" s="16"/>
      <c r="C15216" s="16"/>
      <c r="D15216" s="16"/>
      <c r="E15216" s="16"/>
      <c r="F15216" s="16"/>
    </row>
    <row r="15217" spans="1:6">
      <c r="A15217" s="231"/>
      <c r="B15217" s="16"/>
      <c r="C15217" s="16"/>
      <c r="D15217" s="16"/>
      <c r="E15217" s="16"/>
      <c r="F15217" s="16"/>
    </row>
    <row r="15218" spans="1:6">
      <c r="A15218" s="231"/>
      <c r="B15218" s="16"/>
      <c r="C15218" s="16"/>
      <c r="D15218" s="16"/>
      <c r="E15218" s="16"/>
      <c r="F15218" s="16"/>
    </row>
    <row r="15219" spans="1:6">
      <c r="A15219" s="231"/>
      <c r="B15219" s="16"/>
      <c r="C15219" s="16"/>
      <c r="D15219" s="16"/>
      <c r="E15219" s="16"/>
      <c r="F15219" s="16"/>
    </row>
    <row r="15220" spans="1:6">
      <c r="A15220" s="231"/>
      <c r="B15220" s="16"/>
      <c r="C15220" s="16"/>
      <c r="D15220" s="16"/>
      <c r="E15220" s="16"/>
      <c r="F15220" s="16"/>
    </row>
    <row r="15221" spans="1:6">
      <c r="A15221" s="231"/>
      <c r="B15221" s="16"/>
      <c r="C15221" s="16"/>
      <c r="D15221" s="16"/>
      <c r="E15221" s="16"/>
      <c r="F15221" s="16"/>
    </row>
    <row r="15222" spans="1:6">
      <c r="A15222" s="231"/>
      <c r="B15222" s="16"/>
      <c r="C15222" s="16"/>
      <c r="D15222" s="16"/>
      <c r="E15222" s="16"/>
      <c r="F15222" s="16"/>
    </row>
    <row r="15223" spans="1:6">
      <c r="A15223" s="231"/>
      <c r="B15223" s="16"/>
      <c r="C15223" s="16"/>
      <c r="D15223" s="16"/>
      <c r="E15223" s="16"/>
      <c r="F15223" s="16"/>
    </row>
    <row r="15224" spans="1:6">
      <c r="A15224" s="231"/>
      <c r="B15224" s="16"/>
      <c r="C15224" s="16"/>
      <c r="D15224" s="16"/>
      <c r="E15224" s="16"/>
      <c r="F15224" s="16"/>
    </row>
    <row r="15225" spans="1:6">
      <c r="A15225" s="231"/>
      <c r="B15225" s="16"/>
      <c r="C15225" s="16"/>
      <c r="D15225" s="16"/>
      <c r="E15225" s="16"/>
      <c r="F15225" s="16"/>
    </row>
    <row r="15226" spans="1:6">
      <c r="A15226" s="231"/>
      <c r="B15226" s="16"/>
      <c r="C15226" s="16"/>
      <c r="D15226" s="16"/>
      <c r="E15226" s="16"/>
      <c r="F15226" s="16"/>
    </row>
    <row r="15227" spans="1:6">
      <c r="A15227" s="231"/>
      <c r="B15227" s="16"/>
      <c r="C15227" s="16"/>
      <c r="D15227" s="16"/>
      <c r="E15227" s="16"/>
      <c r="F15227" s="16"/>
    </row>
    <row r="15228" spans="1:6">
      <c r="A15228" s="231"/>
      <c r="B15228" s="16"/>
      <c r="C15228" s="16"/>
      <c r="D15228" s="16"/>
      <c r="E15228" s="16"/>
      <c r="F15228" s="16"/>
    </row>
    <row r="15229" spans="1:6">
      <c r="A15229" s="231"/>
      <c r="B15229" s="16"/>
      <c r="C15229" s="16"/>
      <c r="D15229" s="16"/>
      <c r="E15229" s="16"/>
      <c r="F15229" s="16"/>
    </row>
    <row r="15230" spans="1:6">
      <c r="A15230" s="231"/>
      <c r="B15230" s="16"/>
      <c r="C15230" s="16"/>
      <c r="D15230" s="16"/>
      <c r="E15230" s="16"/>
      <c r="F15230" s="16"/>
    </row>
    <row r="15231" spans="1:6">
      <c r="A15231" s="231"/>
      <c r="B15231" s="16"/>
      <c r="C15231" s="16"/>
      <c r="D15231" s="16"/>
      <c r="E15231" s="16"/>
      <c r="F15231" s="16"/>
    </row>
    <row r="15232" spans="1:6">
      <c r="A15232" s="231"/>
      <c r="B15232" s="16"/>
      <c r="C15232" s="16"/>
      <c r="D15232" s="16"/>
      <c r="E15232" s="16"/>
      <c r="F15232" s="16"/>
    </row>
    <row r="15233" spans="1:6">
      <c r="A15233" s="231"/>
      <c r="B15233" s="16"/>
      <c r="C15233" s="16"/>
      <c r="D15233" s="16"/>
      <c r="E15233" s="16"/>
      <c r="F15233" s="16"/>
    </row>
    <row r="15234" spans="1:6">
      <c r="A15234" s="231"/>
      <c r="B15234" s="16"/>
      <c r="C15234" s="16"/>
      <c r="D15234" s="16"/>
      <c r="E15234" s="16"/>
      <c r="F15234" s="16"/>
    </row>
    <row r="15235" spans="1:6">
      <c r="A15235" s="231"/>
      <c r="B15235" s="16"/>
      <c r="C15235" s="16"/>
      <c r="D15235" s="16"/>
      <c r="E15235" s="16"/>
      <c r="F15235" s="16"/>
    </row>
    <row r="15236" spans="1:6">
      <c r="A15236" s="231"/>
      <c r="B15236" s="16"/>
      <c r="C15236" s="16"/>
      <c r="D15236" s="16"/>
      <c r="E15236" s="16"/>
      <c r="F15236" s="16"/>
    </row>
    <row r="15237" spans="1:6">
      <c r="A15237" s="231"/>
      <c r="B15237" s="16"/>
      <c r="C15237" s="16"/>
      <c r="D15237" s="16"/>
      <c r="E15237" s="16"/>
      <c r="F15237" s="16"/>
    </row>
    <row r="15238" spans="1:6">
      <c r="A15238" s="231"/>
      <c r="B15238" s="16"/>
      <c r="C15238" s="16"/>
      <c r="D15238" s="16"/>
      <c r="E15238" s="16"/>
      <c r="F15238" s="16"/>
    </row>
    <row r="15239" spans="1:6">
      <c r="A15239" s="231"/>
      <c r="B15239" s="16"/>
      <c r="C15239" s="16"/>
      <c r="D15239" s="16"/>
      <c r="E15239" s="16"/>
      <c r="F15239" s="16"/>
    </row>
    <row r="15240" spans="1:6">
      <c r="A15240" s="231"/>
      <c r="B15240" s="16"/>
      <c r="C15240" s="16"/>
      <c r="D15240" s="16"/>
      <c r="E15240" s="16"/>
      <c r="F15240" s="16"/>
    </row>
    <row r="15241" spans="1:6">
      <c r="A15241" s="231"/>
      <c r="B15241" s="16"/>
      <c r="C15241" s="16"/>
      <c r="D15241" s="16"/>
      <c r="E15241" s="16"/>
      <c r="F15241" s="16"/>
    </row>
    <row r="15242" spans="1:6">
      <c r="A15242" s="231"/>
      <c r="B15242" s="16"/>
      <c r="C15242" s="16"/>
      <c r="D15242" s="16"/>
      <c r="E15242" s="16"/>
      <c r="F15242" s="16"/>
    </row>
    <row r="15243" spans="1:6">
      <c r="A15243" s="231"/>
      <c r="B15243" s="16"/>
      <c r="C15243" s="16"/>
      <c r="D15243" s="16"/>
      <c r="E15243" s="16"/>
      <c r="F15243" s="16"/>
    </row>
    <row r="15244" spans="1:6">
      <c r="A15244" s="231"/>
      <c r="B15244" s="16"/>
      <c r="C15244" s="16"/>
      <c r="D15244" s="16"/>
      <c r="E15244" s="16"/>
      <c r="F15244" s="16"/>
    </row>
    <row r="15245" spans="1:6">
      <c r="A15245" s="231"/>
      <c r="B15245" s="16"/>
      <c r="C15245" s="16"/>
      <c r="D15245" s="16"/>
      <c r="E15245" s="16"/>
      <c r="F15245" s="16"/>
    </row>
    <row r="15246" spans="1:6">
      <c r="A15246" s="231"/>
      <c r="B15246" s="16"/>
      <c r="C15246" s="16"/>
      <c r="D15246" s="16"/>
      <c r="E15246" s="16"/>
      <c r="F15246" s="16"/>
    </row>
    <row r="15247" spans="1:6">
      <c r="A15247" s="231"/>
      <c r="B15247" s="16"/>
      <c r="C15247" s="16"/>
      <c r="D15247" s="16"/>
      <c r="E15247" s="16"/>
      <c r="F15247" s="16"/>
    </row>
    <row r="15248" spans="1:6">
      <c r="A15248" s="231"/>
      <c r="B15248" s="16"/>
      <c r="C15248" s="16"/>
      <c r="D15248" s="16"/>
      <c r="E15248" s="16"/>
      <c r="F15248" s="16"/>
    </row>
    <row r="15249" spans="1:6">
      <c r="A15249" s="231"/>
      <c r="B15249" s="16"/>
      <c r="C15249" s="16"/>
      <c r="D15249" s="16"/>
      <c r="E15249" s="16"/>
      <c r="F15249" s="16"/>
    </row>
    <row r="15250" spans="1:6">
      <c r="A15250" s="231"/>
      <c r="B15250" s="16"/>
      <c r="C15250" s="16"/>
      <c r="D15250" s="16"/>
      <c r="E15250" s="16"/>
      <c r="F15250" s="16"/>
    </row>
    <row r="15251" spans="1:6">
      <c r="A15251" s="231"/>
      <c r="B15251" s="16"/>
      <c r="C15251" s="16"/>
      <c r="D15251" s="16"/>
      <c r="E15251" s="16"/>
      <c r="F15251" s="16"/>
    </row>
    <row r="15252" spans="1:6">
      <c r="A15252" s="231"/>
      <c r="B15252" s="16"/>
      <c r="C15252" s="16"/>
      <c r="D15252" s="16"/>
      <c r="E15252" s="16"/>
      <c r="F15252" s="16"/>
    </row>
    <row r="15253" spans="1:6">
      <c r="A15253" s="231"/>
      <c r="B15253" s="16"/>
      <c r="C15253" s="16"/>
      <c r="D15253" s="16"/>
      <c r="E15253" s="16"/>
      <c r="F15253" s="16"/>
    </row>
    <row r="15254" spans="1:6">
      <c r="A15254" s="231"/>
      <c r="B15254" s="16"/>
      <c r="C15254" s="16"/>
      <c r="D15254" s="16"/>
      <c r="E15254" s="16"/>
      <c r="F15254" s="16"/>
    </row>
    <row r="15255" spans="1:6">
      <c r="A15255" s="231"/>
      <c r="B15255" s="16"/>
      <c r="C15255" s="16"/>
      <c r="D15255" s="16"/>
      <c r="E15255" s="16"/>
      <c r="F15255" s="16"/>
    </row>
    <row r="15256" spans="1:6">
      <c r="A15256" s="231"/>
      <c r="B15256" s="16"/>
      <c r="C15256" s="16"/>
      <c r="D15256" s="16"/>
      <c r="E15256" s="16"/>
      <c r="F15256" s="16"/>
    </row>
    <row r="15257" spans="1:6">
      <c r="A15257" s="231"/>
      <c r="B15257" s="16"/>
      <c r="C15257" s="16"/>
      <c r="D15257" s="16"/>
      <c r="E15257" s="16"/>
      <c r="F15257" s="16"/>
    </row>
    <row r="15258" spans="1:6">
      <c r="A15258" s="231"/>
      <c r="B15258" s="16"/>
      <c r="C15258" s="16"/>
      <c r="D15258" s="16"/>
      <c r="E15258" s="16"/>
      <c r="F15258" s="16"/>
    </row>
    <row r="15259" spans="1:6">
      <c r="A15259" s="231"/>
      <c r="B15259" s="16"/>
      <c r="C15259" s="16"/>
      <c r="D15259" s="16"/>
      <c r="E15259" s="16"/>
      <c r="F15259" s="16"/>
    </row>
    <row r="15260" spans="1:6">
      <c r="A15260" s="231"/>
      <c r="B15260" s="16"/>
      <c r="C15260" s="16"/>
      <c r="D15260" s="16"/>
      <c r="E15260" s="16"/>
      <c r="F15260" s="16"/>
    </row>
    <row r="15261" spans="1:6">
      <c r="A15261" s="231"/>
      <c r="B15261" s="16"/>
      <c r="C15261" s="16"/>
      <c r="D15261" s="16"/>
      <c r="E15261" s="16"/>
      <c r="F15261" s="16"/>
    </row>
    <row r="15262" spans="1:6">
      <c r="A15262" s="231"/>
      <c r="B15262" s="16"/>
      <c r="C15262" s="16"/>
      <c r="D15262" s="16"/>
      <c r="E15262" s="16"/>
      <c r="F15262" s="16"/>
    </row>
    <row r="15263" spans="1:6">
      <c r="A15263" s="231"/>
      <c r="B15263" s="16"/>
      <c r="C15263" s="16"/>
      <c r="D15263" s="16"/>
      <c r="E15263" s="16"/>
      <c r="F15263" s="16"/>
    </row>
    <row r="15264" spans="1:6">
      <c r="A15264" s="231"/>
      <c r="B15264" s="16"/>
      <c r="C15264" s="16"/>
      <c r="D15264" s="16"/>
      <c r="E15264" s="16"/>
      <c r="F15264" s="16"/>
    </row>
    <row r="15265" spans="1:6">
      <c r="A15265" s="231"/>
      <c r="B15265" s="16"/>
      <c r="C15265" s="16"/>
      <c r="D15265" s="16"/>
      <c r="E15265" s="16"/>
      <c r="F15265" s="16"/>
    </row>
    <row r="15266" spans="1:6">
      <c r="A15266" s="231"/>
      <c r="B15266" s="16"/>
      <c r="C15266" s="16"/>
      <c r="D15266" s="16"/>
      <c r="E15266" s="16"/>
      <c r="F15266" s="16"/>
    </row>
    <row r="15267" spans="1:6">
      <c r="A15267" s="231"/>
      <c r="B15267" s="16"/>
      <c r="C15267" s="16"/>
      <c r="D15267" s="16"/>
      <c r="E15267" s="16"/>
      <c r="F15267" s="16"/>
    </row>
    <row r="15268" spans="1:6">
      <c r="A15268" s="231"/>
      <c r="B15268" s="16"/>
      <c r="C15268" s="16"/>
      <c r="D15268" s="16"/>
      <c r="E15268" s="16"/>
      <c r="F15268" s="16"/>
    </row>
    <row r="15269" spans="1:6">
      <c r="A15269" s="231"/>
      <c r="B15269" s="16"/>
      <c r="C15269" s="16"/>
      <c r="D15269" s="16"/>
      <c r="E15269" s="16"/>
      <c r="F15269" s="16"/>
    </row>
    <row r="15270" spans="1:6">
      <c r="A15270" s="231"/>
      <c r="B15270" s="16"/>
      <c r="C15270" s="16"/>
      <c r="D15270" s="16"/>
      <c r="E15270" s="16"/>
      <c r="F15270" s="16"/>
    </row>
    <row r="15271" spans="1:6">
      <c r="A15271" s="231"/>
      <c r="B15271" s="16"/>
      <c r="C15271" s="16"/>
      <c r="D15271" s="16"/>
      <c r="E15271" s="16"/>
      <c r="F15271" s="16"/>
    </row>
    <row r="15272" spans="1:6">
      <c r="A15272" s="231"/>
      <c r="B15272" s="16"/>
      <c r="C15272" s="16"/>
      <c r="D15272" s="16"/>
      <c r="E15272" s="16"/>
      <c r="F15272" s="16"/>
    </row>
    <row r="15273" spans="1:6">
      <c r="A15273" s="231"/>
      <c r="B15273" s="16"/>
      <c r="C15273" s="16"/>
      <c r="D15273" s="16"/>
      <c r="E15273" s="16"/>
      <c r="F15273" s="16"/>
    </row>
    <row r="15274" spans="1:6">
      <c r="A15274" s="231"/>
      <c r="B15274" s="16"/>
      <c r="C15274" s="16"/>
      <c r="D15274" s="16"/>
      <c r="E15274" s="16"/>
      <c r="F15274" s="16"/>
    </row>
    <row r="15275" spans="1:6">
      <c r="A15275" s="231"/>
      <c r="B15275" s="16"/>
      <c r="C15275" s="16"/>
      <c r="D15275" s="16"/>
      <c r="E15275" s="16"/>
      <c r="F15275" s="16"/>
    </row>
    <row r="15276" spans="1:6">
      <c r="A15276" s="231"/>
      <c r="B15276" s="16"/>
      <c r="C15276" s="16"/>
      <c r="D15276" s="16"/>
      <c r="E15276" s="16"/>
      <c r="F15276" s="16"/>
    </row>
    <row r="15277" spans="1:6">
      <c r="A15277" s="231"/>
      <c r="B15277" s="16"/>
      <c r="C15277" s="16"/>
      <c r="D15277" s="16"/>
      <c r="E15277" s="16"/>
      <c r="F15277" s="16"/>
    </row>
    <row r="15278" spans="1:6">
      <c r="A15278" s="231"/>
      <c r="B15278" s="16"/>
      <c r="C15278" s="16"/>
      <c r="D15278" s="16"/>
      <c r="E15278" s="16"/>
      <c r="F15278" s="16"/>
    </row>
    <row r="15279" spans="1:6">
      <c r="A15279" s="231"/>
      <c r="B15279" s="16"/>
      <c r="C15279" s="16"/>
      <c r="D15279" s="16"/>
      <c r="E15279" s="16"/>
      <c r="F15279" s="16"/>
    </row>
    <row r="15280" spans="1:6">
      <c r="A15280" s="231"/>
      <c r="B15280" s="16"/>
      <c r="C15280" s="16"/>
      <c r="D15280" s="16"/>
      <c r="E15280" s="16"/>
      <c r="F15280" s="16"/>
    </row>
    <row r="15281" spans="1:6">
      <c r="A15281" s="231"/>
      <c r="B15281" s="16"/>
      <c r="C15281" s="16"/>
      <c r="D15281" s="16"/>
      <c r="E15281" s="16"/>
      <c r="F15281" s="16"/>
    </row>
    <row r="15282" spans="1:6">
      <c r="A15282" s="231"/>
      <c r="B15282" s="16"/>
      <c r="C15282" s="16"/>
      <c r="D15282" s="16"/>
      <c r="E15282" s="16"/>
      <c r="F15282" s="16"/>
    </row>
    <row r="15283" spans="1:6">
      <c r="A15283" s="231"/>
      <c r="B15283" s="16"/>
      <c r="C15283" s="16"/>
      <c r="D15283" s="16"/>
      <c r="E15283" s="16"/>
      <c r="F15283" s="16"/>
    </row>
    <row r="15284" spans="1:6">
      <c r="A15284" s="231"/>
      <c r="B15284" s="16"/>
      <c r="C15284" s="16"/>
      <c r="D15284" s="16"/>
      <c r="E15284" s="16"/>
      <c r="F15284" s="16"/>
    </row>
    <row r="15285" spans="1:6">
      <c r="A15285" s="231"/>
      <c r="B15285" s="16"/>
      <c r="C15285" s="16"/>
      <c r="D15285" s="16"/>
      <c r="E15285" s="16"/>
      <c r="F15285" s="16"/>
    </row>
    <row r="15286" spans="1:6">
      <c r="A15286" s="231"/>
      <c r="B15286" s="16"/>
      <c r="C15286" s="16"/>
      <c r="D15286" s="16"/>
      <c r="E15286" s="16"/>
      <c r="F15286" s="16"/>
    </row>
    <row r="15287" spans="1:6">
      <c r="A15287" s="231"/>
      <c r="B15287" s="16"/>
      <c r="C15287" s="16"/>
      <c r="D15287" s="16"/>
      <c r="E15287" s="16"/>
      <c r="F15287" s="16"/>
    </row>
    <row r="15288" spans="1:6">
      <c r="A15288" s="231"/>
      <c r="B15288" s="16"/>
      <c r="C15288" s="16"/>
      <c r="D15288" s="16"/>
      <c r="E15288" s="16"/>
      <c r="F15288" s="16"/>
    </row>
    <row r="15289" spans="1:6">
      <c r="A15289" s="231"/>
      <c r="B15289" s="16"/>
      <c r="C15289" s="16"/>
      <c r="D15289" s="16"/>
      <c r="E15289" s="16"/>
      <c r="F15289" s="16"/>
    </row>
    <row r="15290" spans="1:6">
      <c r="A15290" s="231"/>
      <c r="B15290" s="16"/>
      <c r="C15290" s="16"/>
      <c r="D15290" s="16"/>
      <c r="E15290" s="16"/>
      <c r="F15290" s="16"/>
    </row>
    <row r="15291" spans="1:6">
      <c r="A15291" s="231"/>
      <c r="B15291" s="16"/>
      <c r="C15291" s="16"/>
      <c r="D15291" s="16"/>
      <c r="E15291" s="16"/>
      <c r="F15291" s="16"/>
    </row>
    <row r="15292" spans="1:6">
      <c r="A15292" s="231"/>
      <c r="B15292" s="16"/>
      <c r="C15292" s="16"/>
      <c r="D15292" s="16"/>
      <c r="E15292" s="16"/>
      <c r="F15292" s="16"/>
    </row>
    <row r="15293" spans="1:6">
      <c r="A15293" s="231"/>
      <c r="B15293" s="16"/>
      <c r="C15293" s="16"/>
      <c r="D15293" s="16"/>
      <c r="E15293" s="16"/>
      <c r="F15293" s="16"/>
    </row>
    <row r="15294" spans="1:6">
      <c r="A15294" s="231"/>
      <c r="B15294" s="16"/>
      <c r="C15294" s="16"/>
      <c r="D15294" s="16"/>
      <c r="E15294" s="16"/>
      <c r="F15294" s="16"/>
    </row>
    <row r="15295" spans="1:6">
      <c r="A15295" s="231"/>
      <c r="B15295" s="16"/>
      <c r="C15295" s="16"/>
      <c r="D15295" s="16"/>
      <c r="E15295" s="16"/>
      <c r="F15295" s="16"/>
    </row>
    <row r="15296" spans="1:6">
      <c r="A15296" s="231"/>
      <c r="B15296" s="16"/>
      <c r="C15296" s="16"/>
      <c r="D15296" s="16"/>
      <c r="E15296" s="16"/>
      <c r="F15296" s="16"/>
    </row>
    <row r="15297" spans="1:6">
      <c r="A15297" s="231"/>
      <c r="B15297" s="16"/>
      <c r="C15297" s="16"/>
      <c r="D15297" s="16"/>
      <c r="E15297" s="16"/>
      <c r="F15297" s="16"/>
    </row>
    <row r="15298" spans="1:6">
      <c r="A15298" s="231"/>
      <c r="B15298" s="16"/>
      <c r="C15298" s="16"/>
      <c r="D15298" s="16"/>
      <c r="E15298" s="16"/>
      <c r="F15298" s="16"/>
    </row>
    <row r="15299" spans="1:6">
      <c r="A15299" s="231"/>
      <c r="B15299" s="16"/>
      <c r="C15299" s="16"/>
      <c r="D15299" s="16"/>
      <c r="E15299" s="16"/>
      <c r="F15299" s="16"/>
    </row>
    <row r="15300" spans="1:6">
      <c r="A15300" s="231"/>
      <c r="B15300" s="16"/>
      <c r="C15300" s="16"/>
      <c r="D15300" s="16"/>
      <c r="E15300" s="16"/>
      <c r="F15300" s="16"/>
    </row>
    <row r="15301" spans="1:6">
      <c r="A15301" s="231"/>
      <c r="B15301" s="16"/>
      <c r="C15301" s="16"/>
      <c r="D15301" s="16"/>
      <c r="E15301" s="16"/>
      <c r="F15301" s="16"/>
    </row>
    <row r="15302" spans="1:6">
      <c r="A15302" s="231"/>
      <c r="B15302" s="16"/>
      <c r="C15302" s="16"/>
      <c r="D15302" s="16"/>
      <c r="E15302" s="16"/>
      <c r="F15302" s="16"/>
    </row>
    <row r="15303" spans="1:6">
      <c r="A15303" s="231"/>
      <c r="B15303" s="16"/>
      <c r="C15303" s="16"/>
      <c r="D15303" s="16"/>
      <c r="E15303" s="16"/>
      <c r="F15303" s="16"/>
    </row>
    <row r="15304" spans="1:6">
      <c r="A15304" s="231"/>
      <c r="B15304" s="16"/>
      <c r="C15304" s="16"/>
      <c r="D15304" s="16"/>
      <c r="E15304" s="16"/>
      <c r="F15304" s="16"/>
    </row>
    <row r="15305" spans="1:6">
      <c r="A15305" s="231"/>
      <c r="B15305" s="16"/>
      <c r="C15305" s="16"/>
      <c r="D15305" s="16"/>
      <c r="E15305" s="16"/>
      <c r="F15305" s="16"/>
    </row>
    <row r="15306" spans="1:6">
      <c r="A15306" s="231"/>
      <c r="B15306" s="16"/>
      <c r="C15306" s="16"/>
      <c r="D15306" s="16"/>
      <c r="E15306" s="16"/>
      <c r="F15306" s="16"/>
    </row>
    <row r="15307" spans="1:6">
      <c r="A15307" s="231"/>
      <c r="B15307" s="16"/>
      <c r="C15307" s="16"/>
      <c r="D15307" s="16"/>
      <c r="E15307" s="16"/>
      <c r="F15307" s="16"/>
    </row>
    <row r="15308" spans="1:6">
      <c r="A15308" s="231"/>
      <c r="B15308" s="16"/>
      <c r="C15308" s="16"/>
      <c r="D15308" s="16"/>
      <c r="E15308" s="16"/>
      <c r="F15308" s="16"/>
    </row>
    <row r="15309" spans="1:6">
      <c r="A15309" s="231"/>
      <c r="B15309" s="16"/>
      <c r="C15309" s="16"/>
      <c r="D15309" s="16"/>
      <c r="E15309" s="16"/>
      <c r="F15309" s="16"/>
    </row>
    <row r="15310" spans="1:6">
      <c r="A15310" s="231"/>
      <c r="B15310" s="16"/>
      <c r="C15310" s="16"/>
      <c r="D15310" s="16"/>
      <c r="E15310" s="16"/>
      <c r="F15310" s="16"/>
    </row>
    <row r="15311" spans="1:6">
      <c r="A15311" s="231"/>
      <c r="B15311" s="16"/>
      <c r="C15311" s="16"/>
      <c r="D15311" s="16"/>
      <c r="E15311" s="16"/>
      <c r="F15311" s="16"/>
    </row>
    <row r="15312" spans="1:6">
      <c r="A15312" s="231"/>
      <c r="B15312" s="16"/>
      <c r="C15312" s="16"/>
      <c r="D15312" s="16"/>
      <c r="E15312" s="16"/>
      <c r="F15312" s="16"/>
    </row>
    <row r="15313" spans="1:6">
      <c r="A15313" s="231"/>
      <c r="B15313" s="16"/>
      <c r="C15313" s="16"/>
      <c r="D15313" s="16"/>
      <c r="E15313" s="16"/>
      <c r="F15313" s="16"/>
    </row>
    <row r="15314" spans="1:6">
      <c r="A15314" s="231"/>
      <c r="B15314" s="16"/>
      <c r="C15314" s="16"/>
      <c r="D15314" s="16"/>
      <c r="E15314" s="16"/>
      <c r="F15314" s="16"/>
    </row>
    <row r="15315" spans="1:6">
      <c r="A15315" s="231"/>
      <c r="B15315" s="16"/>
      <c r="C15315" s="16"/>
      <c r="D15315" s="16"/>
      <c r="E15315" s="16"/>
      <c r="F15315" s="16"/>
    </row>
    <row r="15316" spans="1:6">
      <c r="A15316" s="231"/>
      <c r="B15316" s="16"/>
      <c r="C15316" s="16"/>
      <c r="D15316" s="16"/>
      <c r="E15316" s="16"/>
      <c r="F15316" s="16"/>
    </row>
    <row r="15317" spans="1:6">
      <c r="A15317" s="231"/>
      <c r="B15317" s="16"/>
      <c r="C15317" s="16"/>
      <c r="D15317" s="16"/>
      <c r="E15317" s="16"/>
      <c r="F15317" s="16"/>
    </row>
    <row r="15318" spans="1:6">
      <c r="A15318" s="231"/>
      <c r="B15318" s="16"/>
      <c r="C15318" s="16"/>
      <c r="D15318" s="16"/>
      <c r="E15318" s="16"/>
      <c r="F15318" s="16"/>
    </row>
    <row r="15319" spans="1:6">
      <c r="A15319" s="231"/>
      <c r="B15319" s="16"/>
      <c r="C15319" s="16"/>
      <c r="D15319" s="16"/>
      <c r="E15319" s="16"/>
      <c r="F15319" s="16"/>
    </row>
    <row r="15320" spans="1:6">
      <c r="A15320" s="231"/>
      <c r="B15320" s="16"/>
      <c r="C15320" s="16"/>
      <c r="D15320" s="16"/>
      <c r="E15320" s="16"/>
      <c r="F15320" s="16"/>
    </row>
    <row r="15321" spans="1:6">
      <c r="A15321" s="231"/>
      <c r="B15321" s="16"/>
      <c r="C15321" s="16"/>
      <c r="D15321" s="16"/>
      <c r="E15321" s="16"/>
      <c r="F15321" s="16"/>
    </row>
    <row r="15322" spans="1:6">
      <c r="A15322" s="231"/>
      <c r="B15322" s="16"/>
      <c r="C15322" s="16"/>
      <c r="D15322" s="16"/>
      <c r="E15322" s="16"/>
      <c r="F15322" s="16"/>
    </row>
    <row r="15323" spans="1:6">
      <c r="A15323" s="231"/>
      <c r="B15323" s="16"/>
      <c r="C15323" s="16"/>
      <c r="D15323" s="16"/>
      <c r="E15323" s="16"/>
      <c r="F15323" s="16"/>
    </row>
    <row r="15324" spans="1:6">
      <c r="A15324" s="231"/>
      <c r="B15324" s="16"/>
      <c r="C15324" s="16"/>
      <c r="D15324" s="16"/>
      <c r="E15324" s="16"/>
      <c r="F15324" s="16"/>
    </row>
    <row r="15325" spans="1:6">
      <c r="A15325" s="231"/>
      <c r="B15325" s="16"/>
      <c r="C15325" s="16"/>
      <c r="D15325" s="16"/>
      <c r="E15325" s="16"/>
      <c r="F15325" s="16"/>
    </row>
    <row r="15326" spans="1:6">
      <c r="A15326" s="231"/>
      <c r="B15326" s="16"/>
      <c r="C15326" s="16"/>
      <c r="D15326" s="16"/>
      <c r="E15326" s="16"/>
      <c r="F15326" s="16"/>
    </row>
    <row r="15327" spans="1:6">
      <c r="A15327" s="231"/>
      <c r="B15327" s="16"/>
      <c r="C15327" s="16"/>
      <c r="D15327" s="16"/>
      <c r="E15327" s="16"/>
      <c r="F15327" s="16"/>
    </row>
    <row r="15328" spans="1:6">
      <c r="A15328" s="231"/>
      <c r="B15328" s="16"/>
      <c r="C15328" s="16"/>
      <c r="D15328" s="16"/>
      <c r="E15328" s="16"/>
      <c r="F15328" s="16"/>
    </row>
    <row r="15329" spans="1:6">
      <c r="A15329" s="231"/>
      <c r="B15329" s="16"/>
      <c r="C15329" s="16"/>
      <c r="D15329" s="16"/>
      <c r="E15329" s="16"/>
      <c r="F15329" s="16"/>
    </row>
    <row r="15330" spans="1:6">
      <c r="A15330" s="231"/>
      <c r="B15330" s="16"/>
      <c r="C15330" s="16"/>
      <c r="D15330" s="16"/>
      <c r="E15330" s="16"/>
      <c r="F15330" s="16"/>
    </row>
    <row r="15331" spans="1:6">
      <c r="A15331" s="231"/>
      <c r="B15331" s="16"/>
      <c r="C15331" s="16"/>
      <c r="D15331" s="16"/>
      <c r="E15331" s="16"/>
      <c r="F15331" s="16"/>
    </row>
    <row r="15332" spans="1:6">
      <c r="A15332" s="231"/>
      <c r="B15332" s="16"/>
      <c r="C15332" s="16"/>
      <c r="D15332" s="16"/>
      <c r="E15332" s="16"/>
      <c r="F15332" s="16"/>
    </row>
    <row r="15333" spans="1:6">
      <c r="A15333" s="231"/>
      <c r="B15333" s="16"/>
      <c r="C15333" s="16"/>
      <c r="D15333" s="16"/>
      <c r="E15333" s="16"/>
      <c r="F15333" s="16"/>
    </row>
    <row r="15334" spans="1:6">
      <c r="A15334" s="231"/>
      <c r="B15334" s="16"/>
      <c r="C15334" s="16"/>
      <c r="D15334" s="16"/>
      <c r="E15334" s="16"/>
      <c r="F15334" s="16"/>
    </row>
    <row r="15335" spans="1:6">
      <c r="A15335" s="231"/>
      <c r="B15335" s="16"/>
      <c r="C15335" s="16"/>
      <c r="D15335" s="16"/>
      <c r="E15335" s="16"/>
      <c r="F15335" s="16"/>
    </row>
    <row r="15336" spans="1:6">
      <c r="A15336" s="231"/>
      <c r="B15336" s="16"/>
      <c r="C15336" s="16"/>
      <c r="D15336" s="16"/>
      <c r="E15336" s="16"/>
      <c r="F15336" s="16"/>
    </row>
    <row r="15337" spans="1:6">
      <c r="A15337" s="231"/>
      <c r="B15337" s="16"/>
      <c r="C15337" s="16"/>
      <c r="D15337" s="16"/>
      <c r="E15337" s="16"/>
      <c r="F15337" s="16"/>
    </row>
    <row r="15338" spans="1:6">
      <c r="A15338" s="231"/>
      <c r="B15338" s="16"/>
      <c r="C15338" s="16"/>
      <c r="D15338" s="16"/>
      <c r="E15338" s="16"/>
      <c r="F15338" s="16"/>
    </row>
    <row r="15339" spans="1:6">
      <c r="A15339" s="231"/>
      <c r="B15339" s="16"/>
      <c r="C15339" s="16"/>
      <c r="D15339" s="16"/>
      <c r="E15339" s="16"/>
      <c r="F15339" s="16"/>
    </row>
    <row r="15340" spans="1:6">
      <c r="A15340" s="231"/>
      <c r="B15340" s="16"/>
      <c r="C15340" s="16"/>
      <c r="D15340" s="16"/>
      <c r="E15340" s="16"/>
      <c r="F15340" s="16"/>
    </row>
    <row r="15341" spans="1:6">
      <c r="A15341" s="231"/>
      <c r="B15341" s="16"/>
      <c r="C15341" s="16"/>
      <c r="D15341" s="16"/>
      <c r="E15341" s="16"/>
      <c r="F15341" s="16"/>
    </row>
    <row r="15342" spans="1:6">
      <c r="A15342" s="231"/>
      <c r="B15342" s="16"/>
      <c r="C15342" s="16"/>
      <c r="D15342" s="16"/>
      <c r="E15342" s="16"/>
      <c r="F15342" s="16"/>
    </row>
    <row r="15343" spans="1:6">
      <c r="A15343" s="231"/>
      <c r="B15343" s="16"/>
      <c r="C15343" s="16"/>
      <c r="D15343" s="16"/>
      <c r="E15343" s="16"/>
      <c r="F15343" s="16"/>
    </row>
    <row r="15344" spans="1:6">
      <c r="A15344" s="231"/>
      <c r="B15344" s="16"/>
      <c r="C15344" s="16"/>
      <c r="D15344" s="16"/>
      <c r="E15344" s="16"/>
      <c r="F15344" s="16"/>
    </row>
    <row r="15345" spans="1:6">
      <c r="A15345" s="231"/>
      <c r="B15345" s="16"/>
      <c r="C15345" s="16"/>
      <c r="D15345" s="16"/>
      <c r="E15345" s="16"/>
      <c r="F15345" s="16"/>
    </row>
    <row r="15346" spans="1:6">
      <c r="A15346" s="231"/>
      <c r="B15346" s="16"/>
      <c r="C15346" s="16"/>
      <c r="D15346" s="16"/>
      <c r="E15346" s="16"/>
      <c r="F15346" s="16"/>
    </row>
    <row r="15347" spans="1:6">
      <c r="A15347" s="231"/>
      <c r="B15347" s="16"/>
      <c r="C15347" s="16"/>
      <c r="D15347" s="16"/>
      <c r="E15347" s="16"/>
      <c r="F15347" s="16"/>
    </row>
    <row r="15348" spans="1:6">
      <c r="A15348" s="231"/>
      <c r="B15348" s="16"/>
      <c r="C15348" s="16"/>
      <c r="D15348" s="16"/>
      <c r="E15348" s="16"/>
      <c r="F15348" s="16"/>
    </row>
    <row r="15349" spans="1:6">
      <c r="A15349" s="231"/>
      <c r="B15349" s="16"/>
      <c r="C15349" s="16"/>
      <c r="D15349" s="16"/>
      <c r="E15349" s="16"/>
      <c r="F15349" s="16"/>
    </row>
    <row r="15350" spans="1:6">
      <c r="A15350" s="231"/>
      <c r="B15350" s="16"/>
      <c r="C15350" s="16"/>
      <c r="D15350" s="16"/>
      <c r="E15350" s="16"/>
      <c r="F15350" s="16"/>
    </row>
    <row r="15351" spans="1:6">
      <c r="A15351" s="231"/>
      <c r="B15351" s="16"/>
      <c r="C15351" s="16"/>
      <c r="D15351" s="16"/>
      <c r="E15351" s="16"/>
      <c r="F15351" s="16"/>
    </row>
    <row r="15352" spans="1:6">
      <c r="A15352" s="231"/>
      <c r="B15352" s="16"/>
      <c r="C15352" s="16"/>
      <c r="D15352" s="16"/>
      <c r="E15352" s="16"/>
      <c r="F15352" s="16"/>
    </row>
    <row r="15353" spans="1:6">
      <c r="A15353" s="231"/>
      <c r="B15353" s="16"/>
      <c r="C15353" s="16"/>
      <c r="D15353" s="16"/>
      <c r="E15353" s="16"/>
      <c r="F15353" s="16"/>
    </row>
    <row r="15354" spans="1:6">
      <c r="A15354" s="231"/>
      <c r="B15354" s="16"/>
      <c r="C15354" s="16"/>
      <c r="D15354" s="16"/>
      <c r="E15354" s="16"/>
      <c r="F15354" s="16"/>
    </row>
    <row r="15355" spans="1:6">
      <c r="A15355" s="231"/>
      <c r="B15355" s="16"/>
      <c r="C15355" s="16"/>
      <c r="D15355" s="16"/>
      <c r="E15355" s="16"/>
      <c r="F15355" s="16"/>
    </row>
    <row r="15356" spans="1:6">
      <c r="A15356" s="231"/>
      <c r="B15356" s="16"/>
      <c r="C15356" s="16"/>
      <c r="D15356" s="16"/>
      <c r="E15356" s="16"/>
      <c r="F15356" s="16"/>
    </row>
    <row r="15357" spans="1:6">
      <c r="A15357" s="231"/>
      <c r="B15357" s="16"/>
      <c r="C15357" s="16"/>
      <c r="D15357" s="16"/>
      <c r="E15357" s="16"/>
      <c r="F15357" s="16"/>
    </row>
    <row r="15358" spans="1:6">
      <c r="A15358" s="231"/>
      <c r="B15358" s="16"/>
      <c r="C15358" s="16"/>
      <c r="D15358" s="16"/>
      <c r="E15358" s="16"/>
      <c r="F15358" s="16"/>
    </row>
    <row r="15359" spans="1:6">
      <c r="A15359" s="231"/>
      <c r="B15359" s="16"/>
      <c r="C15359" s="16"/>
      <c r="D15359" s="16"/>
      <c r="E15359" s="16"/>
      <c r="F15359" s="16"/>
    </row>
    <row r="15360" spans="1:6">
      <c r="A15360" s="231"/>
      <c r="B15360" s="16"/>
      <c r="C15360" s="16"/>
      <c r="D15360" s="16"/>
      <c r="E15360" s="16"/>
      <c r="F15360" s="16"/>
    </row>
    <row r="15361" spans="1:6">
      <c r="A15361" s="231"/>
      <c r="B15361" s="16"/>
      <c r="C15361" s="16"/>
      <c r="D15361" s="16"/>
      <c r="E15361" s="16"/>
      <c r="F15361" s="16"/>
    </row>
    <row r="15362" spans="1:6">
      <c r="A15362" s="231"/>
      <c r="B15362" s="16"/>
      <c r="C15362" s="16"/>
      <c r="D15362" s="16"/>
      <c r="E15362" s="16"/>
      <c r="F15362" s="16"/>
    </row>
    <row r="15363" spans="1:6">
      <c r="A15363" s="231"/>
      <c r="B15363" s="16"/>
      <c r="C15363" s="16"/>
      <c r="D15363" s="16"/>
      <c r="E15363" s="16"/>
      <c r="F15363" s="16"/>
    </row>
    <row r="15364" spans="1:6">
      <c r="A15364" s="231"/>
      <c r="B15364" s="16"/>
      <c r="C15364" s="16"/>
      <c r="D15364" s="16"/>
      <c r="E15364" s="16"/>
      <c r="F15364" s="16"/>
    </row>
    <row r="15365" spans="1:6">
      <c r="A15365" s="231"/>
      <c r="B15365" s="16"/>
      <c r="C15365" s="16"/>
      <c r="D15365" s="16"/>
      <c r="E15365" s="16"/>
      <c r="F15365" s="16"/>
    </row>
    <row r="15366" spans="1:6">
      <c r="A15366" s="231"/>
      <c r="B15366" s="16"/>
      <c r="C15366" s="16"/>
      <c r="D15366" s="16"/>
      <c r="E15366" s="16"/>
      <c r="F15366" s="16"/>
    </row>
    <row r="15367" spans="1:6">
      <c r="A15367" s="231"/>
      <c r="B15367" s="16"/>
      <c r="C15367" s="16"/>
      <c r="D15367" s="16"/>
      <c r="E15367" s="16"/>
      <c r="F15367" s="16"/>
    </row>
    <row r="15368" spans="1:6">
      <c r="A15368" s="231"/>
      <c r="B15368" s="16"/>
      <c r="C15368" s="16"/>
      <c r="D15368" s="16"/>
      <c r="E15368" s="16"/>
      <c r="F15368" s="16"/>
    </row>
    <row r="15369" spans="1:6">
      <c r="A15369" s="231"/>
      <c r="B15369" s="16"/>
      <c r="C15369" s="16"/>
      <c r="D15369" s="16"/>
      <c r="E15369" s="16"/>
      <c r="F15369" s="16"/>
    </row>
    <row r="15370" spans="1:6">
      <c r="A15370" s="231"/>
      <c r="B15370" s="16"/>
      <c r="C15370" s="16"/>
      <c r="D15370" s="16"/>
      <c r="E15370" s="16"/>
      <c r="F15370" s="16"/>
    </row>
    <row r="15371" spans="1:6">
      <c r="A15371" s="231"/>
      <c r="B15371" s="16"/>
      <c r="C15371" s="16"/>
      <c r="D15371" s="16"/>
      <c r="E15371" s="16"/>
      <c r="F15371" s="16"/>
    </row>
    <row r="15372" spans="1:6">
      <c r="A15372" s="231"/>
      <c r="B15372" s="16"/>
      <c r="C15372" s="16"/>
      <c r="D15372" s="16"/>
      <c r="E15372" s="16"/>
      <c r="F15372" s="16"/>
    </row>
    <row r="15373" spans="1:6">
      <c r="A15373" s="231"/>
      <c r="B15373" s="16"/>
      <c r="C15373" s="16"/>
      <c r="D15373" s="16"/>
      <c r="E15373" s="16"/>
      <c r="F15373" s="16"/>
    </row>
    <row r="15374" spans="1:6">
      <c r="A15374" s="231"/>
      <c r="B15374" s="16"/>
      <c r="C15374" s="16"/>
      <c r="D15374" s="16"/>
      <c r="E15374" s="16"/>
      <c r="F15374" s="16"/>
    </row>
    <row r="15375" spans="1:6">
      <c r="A15375" s="231"/>
      <c r="B15375" s="16"/>
      <c r="C15375" s="16"/>
      <c r="D15375" s="16"/>
      <c r="E15375" s="16"/>
      <c r="F15375" s="16"/>
    </row>
    <row r="15376" spans="1:6">
      <c r="A15376" s="231"/>
      <c r="B15376" s="16"/>
      <c r="C15376" s="16"/>
      <c r="D15376" s="16"/>
      <c r="E15376" s="16"/>
      <c r="F15376" s="16"/>
    </row>
    <row r="15377" spans="1:6">
      <c r="A15377" s="231"/>
      <c r="B15377" s="16"/>
      <c r="C15377" s="16"/>
      <c r="D15377" s="16"/>
      <c r="E15377" s="16"/>
      <c r="F15377" s="16"/>
    </row>
    <row r="15378" spans="1:6">
      <c r="A15378" s="231"/>
      <c r="B15378" s="16"/>
      <c r="C15378" s="16"/>
      <c r="D15378" s="16"/>
      <c r="E15378" s="16"/>
      <c r="F15378" s="16"/>
    </row>
    <row r="15379" spans="1:6">
      <c r="A15379" s="231"/>
      <c r="B15379" s="16"/>
      <c r="C15379" s="16"/>
      <c r="D15379" s="16"/>
      <c r="E15379" s="16"/>
      <c r="F15379" s="16"/>
    </row>
    <row r="15380" spans="1:6">
      <c r="A15380" s="231"/>
      <c r="B15380" s="16"/>
      <c r="C15380" s="16"/>
      <c r="D15380" s="16"/>
      <c r="E15380" s="16"/>
      <c r="F15380" s="16"/>
    </row>
    <row r="15381" spans="1:6">
      <c r="A15381" s="231"/>
      <c r="B15381" s="16"/>
      <c r="C15381" s="16"/>
      <c r="D15381" s="16"/>
      <c r="E15381" s="16"/>
      <c r="F15381" s="16"/>
    </row>
    <row r="15382" spans="1:6">
      <c r="A15382" s="231"/>
      <c r="B15382" s="16"/>
      <c r="C15382" s="16"/>
      <c r="D15382" s="16"/>
      <c r="E15382" s="16"/>
      <c r="F15382" s="16"/>
    </row>
    <row r="15383" spans="1:6">
      <c r="A15383" s="231"/>
      <c r="B15383" s="16"/>
      <c r="C15383" s="16"/>
      <c r="D15383" s="16"/>
      <c r="E15383" s="16"/>
      <c r="F15383" s="16"/>
    </row>
    <row r="15384" spans="1:6">
      <c r="A15384" s="231"/>
      <c r="B15384" s="16"/>
      <c r="C15384" s="16"/>
      <c r="D15384" s="16"/>
      <c r="E15384" s="16"/>
      <c r="F15384" s="16"/>
    </row>
    <row r="15385" spans="1:6">
      <c r="A15385" s="231"/>
      <c r="B15385" s="16"/>
      <c r="C15385" s="16"/>
      <c r="D15385" s="16"/>
      <c r="E15385" s="16"/>
      <c r="F15385" s="16"/>
    </row>
    <row r="15386" spans="1:6">
      <c r="A15386" s="231"/>
      <c r="B15386" s="16"/>
      <c r="C15386" s="16"/>
      <c r="D15386" s="16"/>
      <c r="E15386" s="16"/>
      <c r="F15386" s="16"/>
    </row>
    <row r="15387" spans="1:6">
      <c r="A15387" s="231"/>
      <c r="B15387" s="16"/>
      <c r="C15387" s="16"/>
      <c r="D15387" s="16"/>
      <c r="E15387" s="16"/>
      <c r="F15387" s="16"/>
    </row>
    <row r="15388" spans="1:6">
      <c r="A15388" s="231"/>
      <c r="B15388" s="16"/>
      <c r="C15388" s="16"/>
      <c r="D15388" s="16"/>
      <c r="E15388" s="16"/>
      <c r="F15388" s="16"/>
    </row>
    <row r="15389" spans="1:6">
      <c r="A15389" s="231"/>
      <c r="B15389" s="16"/>
      <c r="C15389" s="16"/>
      <c r="D15389" s="16"/>
      <c r="E15389" s="16"/>
      <c r="F15389" s="16"/>
    </row>
    <row r="15390" spans="1:6">
      <c r="A15390" s="231"/>
      <c r="B15390" s="16"/>
      <c r="C15390" s="16"/>
      <c r="D15390" s="16"/>
      <c r="E15390" s="16"/>
      <c r="F15390" s="16"/>
    </row>
    <row r="15391" spans="1:6">
      <c r="A15391" s="231"/>
      <c r="B15391" s="16"/>
      <c r="C15391" s="16"/>
      <c r="D15391" s="16"/>
      <c r="E15391" s="16"/>
      <c r="F15391" s="16"/>
    </row>
    <row r="15392" spans="1:6">
      <c r="A15392" s="231"/>
      <c r="B15392" s="16"/>
      <c r="C15392" s="16"/>
      <c r="D15392" s="16"/>
      <c r="E15392" s="16"/>
      <c r="F15392" s="16"/>
    </row>
    <row r="15393" spans="1:6">
      <c r="A15393" s="231"/>
      <c r="B15393" s="16"/>
      <c r="C15393" s="16"/>
      <c r="D15393" s="16"/>
      <c r="E15393" s="16"/>
      <c r="F15393" s="16"/>
    </row>
    <row r="15394" spans="1:6">
      <c r="A15394" s="231"/>
      <c r="B15394" s="16"/>
      <c r="C15394" s="16"/>
      <c r="D15394" s="16"/>
      <c r="E15394" s="16"/>
      <c r="F15394" s="16"/>
    </row>
    <row r="15395" spans="1:6">
      <c r="A15395" s="231"/>
      <c r="B15395" s="16"/>
      <c r="C15395" s="16"/>
      <c r="D15395" s="16"/>
      <c r="E15395" s="16"/>
      <c r="F15395" s="16"/>
    </row>
    <row r="15396" spans="1:6">
      <c r="A15396" s="231"/>
      <c r="B15396" s="16"/>
      <c r="C15396" s="16"/>
      <c r="D15396" s="16"/>
      <c r="E15396" s="16"/>
      <c r="F15396" s="16"/>
    </row>
    <row r="15397" spans="1:6">
      <c r="A15397" s="231"/>
      <c r="B15397" s="16"/>
      <c r="C15397" s="16"/>
      <c r="D15397" s="16"/>
      <c r="E15397" s="16"/>
      <c r="F15397" s="16"/>
    </row>
    <row r="15398" spans="1:6">
      <c r="A15398" s="231"/>
      <c r="B15398" s="16"/>
      <c r="C15398" s="16"/>
      <c r="D15398" s="16"/>
      <c r="E15398" s="16"/>
      <c r="F15398" s="16"/>
    </row>
    <row r="15399" spans="1:6">
      <c r="A15399" s="231"/>
      <c r="B15399" s="16"/>
      <c r="C15399" s="16"/>
      <c r="D15399" s="16"/>
      <c r="E15399" s="16"/>
      <c r="F15399" s="16"/>
    </row>
    <row r="15400" spans="1:6">
      <c r="A15400" s="231"/>
      <c r="B15400" s="16"/>
      <c r="C15400" s="16"/>
      <c r="D15400" s="16"/>
      <c r="E15400" s="16"/>
      <c r="F15400" s="16"/>
    </row>
    <row r="15401" spans="1:6">
      <c r="A15401" s="231"/>
      <c r="B15401" s="16"/>
      <c r="C15401" s="16"/>
      <c r="D15401" s="16"/>
      <c r="E15401" s="16"/>
      <c r="F15401" s="16"/>
    </row>
    <row r="15402" spans="1:6">
      <c r="A15402" s="231"/>
      <c r="B15402" s="16"/>
      <c r="C15402" s="16"/>
      <c r="D15402" s="16"/>
      <c r="E15402" s="16"/>
      <c r="F15402" s="16"/>
    </row>
    <row r="15403" spans="1:6">
      <c r="A15403" s="231"/>
      <c r="B15403" s="16"/>
      <c r="C15403" s="16"/>
      <c r="D15403" s="16"/>
      <c r="E15403" s="16"/>
      <c r="F15403" s="16"/>
    </row>
    <row r="15404" spans="1:6">
      <c r="A15404" s="231"/>
      <c r="B15404" s="16"/>
      <c r="C15404" s="16"/>
      <c r="D15404" s="16"/>
      <c r="E15404" s="16"/>
      <c r="F15404" s="16"/>
    </row>
    <row r="15405" spans="1:6">
      <c r="A15405" s="231"/>
      <c r="B15405" s="16"/>
      <c r="C15405" s="16"/>
      <c r="D15405" s="16"/>
      <c r="E15405" s="16"/>
      <c r="F15405" s="16"/>
    </row>
    <row r="15406" spans="1:6">
      <c r="A15406" s="231"/>
      <c r="B15406" s="16"/>
      <c r="C15406" s="16"/>
      <c r="D15406" s="16"/>
      <c r="E15406" s="16"/>
      <c r="F15406" s="16"/>
    </row>
    <row r="15407" spans="1:6">
      <c r="A15407" s="231"/>
      <c r="B15407" s="16"/>
      <c r="C15407" s="16"/>
      <c r="D15407" s="16"/>
      <c r="E15407" s="16"/>
      <c r="F15407" s="16"/>
    </row>
    <row r="15408" spans="1:6">
      <c r="A15408" s="231"/>
      <c r="B15408" s="16"/>
      <c r="C15408" s="16"/>
      <c r="D15408" s="16"/>
      <c r="E15408" s="16"/>
      <c r="F15408" s="16"/>
    </row>
    <row r="15409" spans="1:6">
      <c r="A15409" s="231"/>
      <c r="B15409" s="16"/>
      <c r="C15409" s="16"/>
      <c r="D15409" s="16"/>
      <c r="E15409" s="16"/>
      <c r="F15409" s="16"/>
    </row>
    <row r="15410" spans="1:6">
      <c r="A15410" s="231"/>
      <c r="B15410" s="16"/>
      <c r="C15410" s="16"/>
      <c r="D15410" s="16"/>
      <c r="E15410" s="16"/>
      <c r="F15410" s="16"/>
    </row>
    <row r="15411" spans="1:6">
      <c r="A15411" s="231"/>
      <c r="B15411" s="16"/>
      <c r="C15411" s="16"/>
      <c r="D15411" s="16"/>
      <c r="E15411" s="16"/>
      <c r="F15411" s="16"/>
    </row>
    <row r="15412" spans="1:6">
      <c r="A15412" s="231"/>
      <c r="B15412" s="16"/>
      <c r="C15412" s="16"/>
      <c r="D15412" s="16"/>
      <c r="E15412" s="16"/>
      <c r="F15412" s="16"/>
    </row>
    <row r="15413" spans="1:6">
      <c r="A15413" s="231"/>
      <c r="B15413" s="16"/>
      <c r="C15413" s="16"/>
      <c r="D15413" s="16"/>
      <c r="E15413" s="16"/>
      <c r="F15413" s="16"/>
    </row>
    <row r="15414" spans="1:6">
      <c r="A15414" s="231"/>
      <c r="B15414" s="16"/>
      <c r="C15414" s="16"/>
      <c r="D15414" s="16"/>
      <c r="E15414" s="16"/>
      <c r="F15414" s="16"/>
    </row>
    <row r="15415" spans="1:6">
      <c r="A15415" s="231"/>
      <c r="B15415" s="16"/>
      <c r="C15415" s="16"/>
      <c r="D15415" s="16"/>
      <c r="E15415" s="16"/>
      <c r="F15415" s="16"/>
    </row>
    <row r="15416" spans="1:6">
      <c r="A15416" s="231"/>
      <c r="B15416" s="16"/>
      <c r="C15416" s="16"/>
      <c r="D15416" s="16"/>
      <c r="E15416" s="16"/>
      <c r="F15416" s="16"/>
    </row>
    <row r="15417" spans="1:6">
      <c r="A15417" s="231"/>
      <c r="B15417" s="16"/>
      <c r="C15417" s="16"/>
      <c r="D15417" s="16"/>
      <c r="E15417" s="16"/>
      <c r="F15417" s="16"/>
    </row>
    <row r="15418" spans="1:6">
      <c r="A15418" s="231"/>
      <c r="B15418" s="16"/>
      <c r="C15418" s="16"/>
      <c r="D15418" s="16"/>
      <c r="E15418" s="16"/>
      <c r="F15418" s="16"/>
    </row>
    <row r="15419" spans="1:6">
      <c r="A15419" s="231"/>
      <c r="B15419" s="16"/>
      <c r="C15419" s="16"/>
      <c r="D15419" s="16"/>
      <c r="E15419" s="16"/>
      <c r="F15419" s="16"/>
    </row>
    <row r="15420" spans="1:6">
      <c r="A15420" s="231"/>
      <c r="B15420" s="16"/>
      <c r="C15420" s="16"/>
      <c r="D15420" s="16"/>
      <c r="E15420" s="16"/>
      <c r="F15420" s="16"/>
    </row>
    <row r="15421" spans="1:6">
      <c r="A15421" s="231"/>
      <c r="B15421" s="16"/>
      <c r="C15421" s="16"/>
      <c r="D15421" s="16"/>
      <c r="E15421" s="16"/>
      <c r="F15421" s="16"/>
    </row>
    <row r="15422" spans="1:6">
      <c r="A15422" s="231"/>
      <c r="B15422" s="16"/>
      <c r="C15422" s="16"/>
      <c r="D15422" s="16"/>
      <c r="E15422" s="16"/>
      <c r="F15422" s="16"/>
    </row>
    <row r="15423" spans="1:6">
      <c r="A15423" s="231"/>
      <c r="B15423" s="16"/>
      <c r="C15423" s="16"/>
      <c r="D15423" s="16"/>
      <c r="E15423" s="16"/>
      <c r="F15423" s="16"/>
    </row>
    <row r="15424" spans="1:6">
      <c r="A15424" s="231"/>
      <c r="B15424" s="16"/>
      <c r="C15424" s="16"/>
      <c r="D15424" s="16"/>
      <c r="E15424" s="16"/>
      <c r="F15424" s="16"/>
    </row>
    <row r="15425" spans="1:6">
      <c r="A15425" s="231"/>
      <c r="B15425" s="16"/>
      <c r="C15425" s="16"/>
      <c r="D15425" s="16"/>
      <c r="E15425" s="16"/>
      <c r="F15425" s="16"/>
    </row>
    <row r="15426" spans="1:6">
      <c r="A15426" s="231"/>
      <c r="B15426" s="16"/>
      <c r="C15426" s="16"/>
      <c r="D15426" s="16"/>
      <c r="E15426" s="16"/>
      <c r="F15426" s="16"/>
    </row>
    <row r="15427" spans="1:6">
      <c r="A15427" s="231"/>
      <c r="B15427" s="16"/>
      <c r="C15427" s="16"/>
      <c r="D15427" s="16"/>
      <c r="E15427" s="16"/>
      <c r="F15427" s="16"/>
    </row>
    <row r="15428" spans="1:6">
      <c r="A15428" s="231"/>
      <c r="B15428" s="16"/>
      <c r="C15428" s="16"/>
      <c r="D15428" s="16"/>
      <c r="E15428" s="16"/>
      <c r="F15428" s="16"/>
    </row>
    <row r="15429" spans="1:6">
      <c r="A15429" s="231"/>
      <c r="B15429" s="16"/>
      <c r="C15429" s="16"/>
      <c r="D15429" s="16"/>
      <c r="E15429" s="16"/>
      <c r="F15429" s="16"/>
    </row>
    <row r="15430" spans="1:6">
      <c r="A15430" s="231"/>
      <c r="B15430" s="16"/>
      <c r="C15430" s="16"/>
      <c r="D15430" s="16"/>
      <c r="E15430" s="16"/>
      <c r="F15430" s="16"/>
    </row>
    <row r="15431" spans="1:6">
      <c r="A15431" s="231"/>
      <c r="B15431" s="16"/>
      <c r="C15431" s="16"/>
      <c r="D15431" s="16"/>
      <c r="E15431" s="16"/>
      <c r="F15431" s="16"/>
    </row>
    <row r="15432" spans="1:6">
      <c r="A15432" s="231"/>
      <c r="B15432" s="16"/>
      <c r="C15432" s="16"/>
      <c r="D15432" s="16"/>
      <c r="E15432" s="16"/>
      <c r="F15432" s="16"/>
    </row>
    <row r="15433" spans="1:6">
      <c r="A15433" s="231"/>
      <c r="B15433" s="16"/>
      <c r="C15433" s="16"/>
      <c r="D15433" s="16"/>
      <c r="E15433" s="16"/>
      <c r="F15433" s="16"/>
    </row>
    <row r="15434" spans="1:6">
      <c r="A15434" s="231"/>
      <c r="B15434" s="16"/>
      <c r="C15434" s="16"/>
      <c r="D15434" s="16"/>
      <c r="E15434" s="16"/>
      <c r="F15434" s="16"/>
    </row>
    <row r="15435" spans="1:6">
      <c r="A15435" s="231"/>
      <c r="B15435" s="16"/>
      <c r="C15435" s="16"/>
      <c r="D15435" s="16"/>
      <c r="E15435" s="16"/>
      <c r="F15435" s="16"/>
    </row>
    <row r="15436" spans="1:6">
      <c r="A15436" s="231"/>
      <c r="B15436" s="16"/>
      <c r="C15436" s="16"/>
      <c r="D15436" s="16"/>
      <c r="E15436" s="16"/>
      <c r="F15436" s="16"/>
    </row>
    <row r="15437" spans="1:6">
      <c r="A15437" s="231"/>
      <c r="B15437" s="16"/>
      <c r="C15437" s="16"/>
      <c r="D15437" s="16"/>
      <c r="E15437" s="16"/>
      <c r="F15437" s="16"/>
    </row>
    <row r="15438" spans="1:6">
      <c r="A15438" s="231"/>
      <c r="B15438" s="16"/>
      <c r="C15438" s="16"/>
      <c r="D15438" s="16"/>
      <c r="E15438" s="16"/>
      <c r="F15438" s="16"/>
    </row>
    <row r="15439" spans="1:6">
      <c r="A15439" s="231"/>
      <c r="B15439" s="16"/>
      <c r="C15439" s="16"/>
      <c r="D15439" s="16"/>
      <c r="E15439" s="16"/>
      <c r="F15439" s="16"/>
    </row>
    <row r="15440" spans="1:6">
      <c r="A15440" s="231"/>
      <c r="B15440" s="16"/>
      <c r="C15440" s="16"/>
      <c r="D15440" s="16"/>
      <c r="E15440" s="16"/>
      <c r="F15440" s="16"/>
    </row>
    <row r="15441" spans="1:6">
      <c r="A15441" s="231"/>
      <c r="B15441" s="16"/>
      <c r="C15441" s="16"/>
      <c r="D15441" s="16"/>
      <c r="E15441" s="16"/>
      <c r="F15441" s="16"/>
    </row>
    <row r="15442" spans="1:6">
      <c r="A15442" s="231"/>
      <c r="B15442" s="16"/>
      <c r="C15442" s="16"/>
      <c r="D15442" s="16"/>
      <c r="E15442" s="16"/>
      <c r="F15442" s="16"/>
    </row>
    <row r="15443" spans="1:6">
      <c r="A15443" s="231"/>
      <c r="B15443" s="16"/>
      <c r="C15443" s="16"/>
      <c r="D15443" s="16"/>
      <c r="E15443" s="16"/>
      <c r="F15443" s="16"/>
    </row>
    <row r="15444" spans="1:6">
      <c r="A15444" s="231"/>
      <c r="B15444" s="16"/>
      <c r="C15444" s="16"/>
      <c r="D15444" s="16"/>
      <c r="E15444" s="16"/>
      <c r="F15444" s="16"/>
    </row>
    <row r="15445" spans="1:6">
      <c r="A15445" s="231"/>
      <c r="B15445" s="16"/>
      <c r="C15445" s="16"/>
      <c r="D15445" s="16"/>
      <c r="E15445" s="16"/>
      <c r="F15445" s="16"/>
    </row>
    <row r="15446" spans="1:6">
      <c r="A15446" s="231"/>
      <c r="B15446" s="16"/>
      <c r="C15446" s="16"/>
      <c r="D15446" s="16"/>
      <c r="E15446" s="16"/>
      <c r="F15446" s="16"/>
    </row>
    <row r="15447" spans="1:6">
      <c r="A15447" s="231"/>
      <c r="B15447" s="16"/>
      <c r="C15447" s="16"/>
      <c r="D15447" s="16"/>
      <c r="E15447" s="16"/>
      <c r="F15447" s="16"/>
    </row>
    <row r="15448" spans="1:6">
      <c r="A15448" s="231"/>
      <c r="B15448" s="16"/>
      <c r="C15448" s="16"/>
      <c r="D15448" s="16"/>
      <c r="E15448" s="16"/>
      <c r="F15448" s="16"/>
    </row>
    <row r="15449" spans="1:6">
      <c r="A15449" s="231"/>
      <c r="B15449" s="16"/>
      <c r="C15449" s="16"/>
      <c r="D15449" s="16"/>
      <c r="E15449" s="16"/>
      <c r="F15449" s="16"/>
    </row>
    <row r="15450" spans="1:6">
      <c r="A15450" s="231"/>
      <c r="B15450" s="16"/>
      <c r="C15450" s="16"/>
      <c r="D15450" s="16"/>
      <c r="E15450" s="16"/>
      <c r="F15450" s="16"/>
    </row>
    <row r="15451" spans="1:6">
      <c r="A15451" s="231"/>
      <c r="B15451" s="16"/>
      <c r="C15451" s="16"/>
      <c r="D15451" s="16"/>
      <c r="E15451" s="16"/>
      <c r="F15451" s="16"/>
    </row>
    <row r="15452" spans="1:6">
      <c r="A15452" s="231"/>
      <c r="B15452" s="16"/>
      <c r="C15452" s="16"/>
      <c r="D15452" s="16"/>
      <c r="E15452" s="16"/>
      <c r="F15452" s="16"/>
    </row>
    <row r="15453" spans="1:6">
      <c r="A15453" s="231"/>
      <c r="B15453" s="16"/>
      <c r="C15453" s="16"/>
      <c r="D15453" s="16"/>
      <c r="E15453" s="16"/>
      <c r="F15453" s="16"/>
    </row>
    <row r="15454" spans="1:6">
      <c r="A15454" s="231"/>
      <c r="B15454" s="16"/>
      <c r="C15454" s="16"/>
      <c r="D15454" s="16"/>
      <c r="E15454" s="16"/>
      <c r="F15454" s="16"/>
    </row>
    <row r="15455" spans="1:6">
      <c r="A15455" s="231"/>
      <c r="B15455" s="16"/>
      <c r="C15455" s="16"/>
      <c r="D15455" s="16"/>
      <c r="E15455" s="16"/>
      <c r="F15455" s="16"/>
    </row>
    <row r="15456" spans="1:6">
      <c r="A15456" s="231"/>
      <c r="B15456" s="16"/>
      <c r="C15456" s="16"/>
      <c r="D15456" s="16"/>
      <c r="E15456" s="16"/>
      <c r="F15456" s="16"/>
    </row>
    <row r="15457" spans="1:6">
      <c r="A15457" s="231"/>
      <c r="B15457" s="16"/>
      <c r="C15457" s="16"/>
      <c r="D15457" s="16"/>
      <c r="E15457" s="16"/>
      <c r="F15457" s="16"/>
    </row>
    <row r="15458" spans="1:6">
      <c r="A15458" s="231"/>
      <c r="B15458" s="16"/>
      <c r="C15458" s="16"/>
      <c r="D15458" s="16"/>
      <c r="E15458" s="16"/>
      <c r="F15458" s="16"/>
    </row>
    <row r="15459" spans="1:6">
      <c r="A15459" s="231"/>
      <c r="B15459" s="16"/>
      <c r="C15459" s="16"/>
      <c r="D15459" s="16"/>
      <c r="E15459" s="16"/>
      <c r="F15459" s="16"/>
    </row>
    <row r="15460" spans="1:6">
      <c r="A15460" s="231"/>
      <c r="B15460" s="16"/>
      <c r="C15460" s="16"/>
      <c r="D15460" s="16"/>
      <c r="E15460" s="16"/>
      <c r="F15460" s="16"/>
    </row>
    <row r="15461" spans="1:6">
      <c r="A15461" s="231"/>
      <c r="B15461" s="16"/>
      <c r="C15461" s="16"/>
      <c r="D15461" s="16"/>
      <c r="E15461" s="16"/>
      <c r="F15461" s="16"/>
    </row>
    <row r="15462" spans="1:6">
      <c r="A15462" s="231"/>
      <c r="B15462" s="16"/>
      <c r="C15462" s="16"/>
      <c r="D15462" s="16"/>
      <c r="E15462" s="16"/>
      <c r="F15462" s="16"/>
    </row>
    <row r="15463" spans="1:6">
      <c r="A15463" s="231"/>
      <c r="B15463" s="16"/>
      <c r="C15463" s="16"/>
      <c r="D15463" s="16"/>
      <c r="E15463" s="16"/>
      <c r="F15463" s="16"/>
    </row>
    <row r="15464" spans="1:6">
      <c r="A15464" s="231"/>
      <c r="B15464" s="16"/>
      <c r="C15464" s="16"/>
      <c r="D15464" s="16"/>
      <c r="E15464" s="16"/>
      <c r="F15464" s="16"/>
    </row>
    <row r="15465" spans="1:6">
      <c r="A15465" s="231"/>
      <c r="B15465" s="16"/>
      <c r="C15465" s="16"/>
      <c r="D15465" s="16"/>
      <c r="E15465" s="16"/>
      <c r="F15465" s="16"/>
    </row>
    <row r="15466" spans="1:6">
      <c r="A15466" s="231"/>
      <c r="B15466" s="16"/>
      <c r="C15466" s="16"/>
      <c r="D15466" s="16"/>
      <c r="E15466" s="16"/>
      <c r="F15466" s="16"/>
    </row>
    <row r="15467" spans="1:6">
      <c r="A15467" s="231"/>
      <c r="B15467" s="16"/>
      <c r="C15467" s="16"/>
      <c r="D15467" s="16"/>
      <c r="E15467" s="16"/>
      <c r="F15467" s="16"/>
    </row>
    <row r="15468" spans="1:6">
      <c r="A15468" s="231"/>
      <c r="B15468" s="16"/>
      <c r="C15468" s="16"/>
      <c r="D15468" s="16"/>
      <c r="E15468" s="16"/>
      <c r="F15468" s="16"/>
    </row>
    <row r="15469" spans="1:6">
      <c r="A15469" s="231"/>
      <c r="B15469" s="16"/>
      <c r="C15469" s="16"/>
      <c r="D15469" s="16"/>
      <c r="E15469" s="16"/>
      <c r="F15469" s="16"/>
    </row>
    <row r="15470" spans="1:6">
      <c r="A15470" s="231"/>
      <c r="B15470" s="16"/>
      <c r="C15470" s="16"/>
      <c r="D15470" s="16"/>
      <c r="E15470" s="16"/>
      <c r="F15470" s="16"/>
    </row>
    <row r="15471" spans="1:6">
      <c r="A15471" s="231"/>
      <c r="B15471" s="16"/>
      <c r="C15471" s="16"/>
      <c r="D15471" s="16"/>
      <c r="E15471" s="16"/>
      <c r="F15471" s="16"/>
    </row>
    <row r="15472" spans="1:6">
      <c r="A15472" s="231"/>
      <c r="B15472" s="16"/>
      <c r="C15472" s="16"/>
      <c r="D15472" s="16"/>
      <c r="E15472" s="16"/>
      <c r="F15472" s="16"/>
    </row>
    <row r="15473" spans="1:6">
      <c r="A15473" s="231"/>
      <c r="B15473" s="16"/>
      <c r="C15473" s="16"/>
      <c r="D15473" s="16"/>
      <c r="E15473" s="16"/>
      <c r="F15473" s="16"/>
    </row>
    <row r="15474" spans="1:6">
      <c r="A15474" s="231"/>
      <c r="B15474" s="16"/>
      <c r="C15474" s="16"/>
      <c r="D15474" s="16"/>
      <c r="E15474" s="16"/>
      <c r="F15474" s="16"/>
    </row>
    <row r="15475" spans="1:6">
      <c r="A15475" s="231"/>
      <c r="B15475" s="16"/>
      <c r="C15475" s="16"/>
      <c r="D15475" s="16"/>
      <c r="E15475" s="16"/>
      <c r="F15475" s="16"/>
    </row>
    <row r="15476" spans="1:6">
      <c r="A15476" s="231"/>
      <c r="B15476" s="16"/>
      <c r="C15476" s="16"/>
      <c r="D15476" s="16"/>
      <c r="E15476" s="16"/>
      <c r="F15476" s="16"/>
    </row>
    <row r="15477" spans="1:6">
      <c r="A15477" s="231"/>
      <c r="B15477" s="16"/>
      <c r="C15477" s="16"/>
      <c r="D15477" s="16"/>
      <c r="E15477" s="16"/>
      <c r="F15477" s="16"/>
    </row>
    <row r="15478" spans="1:6">
      <c r="A15478" s="231"/>
      <c r="B15478" s="16"/>
      <c r="C15478" s="16"/>
      <c r="D15478" s="16"/>
      <c r="E15478" s="16"/>
      <c r="F15478" s="16"/>
    </row>
    <row r="15479" spans="1:6">
      <c r="A15479" s="231"/>
      <c r="B15479" s="16"/>
      <c r="C15479" s="16"/>
      <c r="D15479" s="16"/>
      <c r="E15479" s="16"/>
      <c r="F15479" s="16"/>
    </row>
    <row r="15480" spans="1:6">
      <c r="A15480" s="231"/>
      <c r="B15480" s="16"/>
      <c r="C15480" s="16"/>
      <c r="D15480" s="16"/>
      <c r="E15480" s="16"/>
      <c r="F15480" s="16"/>
    </row>
    <row r="15481" spans="1:6">
      <c r="A15481" s="231"/>
      <c r="B15481" s="16"/>
      <c r="C15481" s="16"/>
      <c r="D15481" s="16"/>
      <c r="E15481" s="16"/>
      <c r="F15481" s="16"/>
    </row>
    <row r="15482" spans="1:6">
      <c r="A15482" s="231"/>
      <c r="B15482" s="16"/>
      <c r="C15482" s="16"/>
      <c r="D15482" s="16"/>
      <c r="E15482" s="16"/>
      <c r="F15482" s="16"/>
    </row>
    <row r="15483" spans="1:6">
      <c r="A15483" s="231"/>
      <c r="B15483" s="16"/>
      <c r="C15483" s="16"/>
      <c r="D15483" s="16"/>
      <c r="E15483" s="16"/>
      <c r="F15483" s="16"/>
    </row>
    <row r="15484" spans="1:6">
      <c r="A15484" s="231"/>
      <c r="B15484" s="16"/>
      <c r="C15484" s="16"/>
      <c r="D15484" s="16"/>
      <c r="E15484" s="16"/>
      <c r="F15484" s="16"/>
    </row>
    <row r="15485" spans="1:6">
      <c r="A15485" s="231"/>
      <c r="B15485" s="16"/>
      <c r="C15485" s="16"/>
      <c r="D15485" s="16"/>
      <c r="E15485" s="16"/>
      <c r="F15485" s="16"/>
    </row>
    <row r="15486" spans="1:6">
      <c r="A15486" s="231"/>
      <c r="B15486" s="16"/>
      <c r="C15486" s="16"/>
      <c r="D15486" s="16"/>
      <c r="E15486" s="16"/>
      <c r="F15486" s="16"/>
    </row>
    <row r="15487" spans="1:6">
      <c r="A15487" s="231"/>
      <c r="B15487" s="16"/>
      <c r="C15487" s="16"/>
      <c r="D15487" s="16"/>
      <c r="E15487" s="16"/>
      <c r="F15487" s="16"/>
    </row>
    <row r="15488" spans="1:6">
      <c r="A15488" s="231"/>
      <c r="B15488" s="16"/>
      <c r="C15488" s="16"/>
      <c r="D15488" s="16"/>
      <c r="E15488" s="16"/>
      <c r="F15488" s="16"/>
    </row>
    <row r="15489" spans="1:6">
      <c r="A15489" s="231"/>
      <c r="B15489" s="16"/>
      <c r="C15489" s="16"/>
      <c r="D15489" s="16"/>
      <c r="E15489" s="16"/>
      <c r="F15489" s="16"/>
    </row>
    <row r="15490" spans="1:6">
      <c r="A15490" s="231"/>
      <c r="B15490" s="16"/>
      <c r="C15490" s="16"/>
      <c r="D15490" s="16"/>
      <c r="E15490" s="16"/>
      <c r="F15490" s="16"/>
    </row>
    <row r="15491" spans="1:6">
      <c r="A15491" s="231"/>
      <c r="B15491" s="16"/>
      <c r="C15491" s="16"/>
      <c r="D15491" s="16"/>
      <c r="E15491" s="16"/>
      <c r="F15491" s="16"/>
    </row>
    <row r="15492" spans="1:6">
      <c r="A15492" s="231"/>
      <c r="B15492" s="16"/>
      <c r="C15492" s="16"/>
      <c r="D15492" s="16"/>
      <c r="E15492" s="16"/>
      <c r="F15492" s="16"/>
    </row>
    <row r="15493" spans="1:6">
      <c r="A15493" s="231"/>
      <c r="B15493" s="16"/>
      <c r="C15493" s="16"/>
      <c r="D15493" s="16"/>
      <c r="E15493" s="16"/>
      <c r="F15493" s="16"/>
    </row>
    <row r="15494" spans="1:6">
      <c r="A15494" s="231"/>
      <c r="B15494" s="16"/>
      <c r="C15494" s="16"/>
      <c r="D15494" s="16"/>
      <c r="E15494" s="16"/>
      <c r="F15494" s="16"/>
    </row>
    <row r="15495" spans="1:6">
      <c r="A15495" s="231"/>
      <c r="B15495" s="16"/>
      <c r="C15495" s="16"/>
      <c r="D15495" s="16"/>
      <c r="E15495" s="16"/>
      <c r="F15495" s="16"/>
    </row>
    <row r="15496" spans="1:6">
      <c r="A15496" s="231"/>
      <c r="B15496" s="16"/>
      <c r="C15496" s="16"/>
      <c r="D15496" s="16"/>
      <c r="E15496" s="16"/>
      <c r="F15496" s="16"/>
    </row>
    <row r="15497" spans="1:6">
      <c r="A15497" s="231"/>
      <c r="B15497" s="16"/>
      <c r="C15497" s="16"/>
      <c r="D15497" s="16"/>
      <c r="E15497" s="16"/>
      <c r="F15497" s="16"/>
    </row>
    <row r="15498" spans="1:6">
      <c r="A15498" s="231"/>
      <c r="B15498" s="16"/>
      <c r="C15498" s="16"/>
      <c r="D15498" s="16"/>
      <c r="E15498" s="16"/>
      <c r="F15498" s="16"/>
    </row>
    <row r="15499" spans="1:6">
      <c r="A15499" s="231"/>
      <c r="B15499" s="16"/>
      <c r="C15499" s="16"/>
      <c r="D15499" s="16"/>
      <c r="E15499" s="16"/>
      <c r="F15499" s="16"/>
    </row>
    <row r="15500" spans="1:6">
      <c r="A15500" s="231"/>
      <c r="B15500" s="16"/>
      <c r="C15500" s="16"/>
      <c r="D15500" s="16"/>
      <c r="E15500" s="16"/>
      <c r="F15500" s="16"/>
    </row>
    <row r="15501" spans="1:6">
      <c r="A15501" s="231"/>
      <c r="B15501" s="16"/>
      <c r="C15501" s="16"/>
      <c r="D15501" s="16"/>
      <c r="E15501" s="16"/>
      <c r="F15501" s="16"/>
    </row>
    <row r="15502" spans="1:6">
      <c r="A15502" s="231"/>
      <c r="B15502" s="16"/>
      <c r="C15502" s="16"/>
      <c r="D15502" s="16"/>
      <c r="E15502" s="16"/>
      <c r="F15502" s="16"/>
    </row>
    <row r="15503" spans="1:6">
      <c r="A15503" s="231"/>
      <c r="B15503" s="16"/>
      <c r="C15503" s="16"/>
      <c r="D15503" s="16"/>
      <c r="E15503" s="16"/>
      <c r="F15503" s="16"/>
    </row>
    <row r="15504" spans="1:6">
      <c r="A15504" s="231"/>
      <c r="B15504" s="16"/>
      <c r="C15504" s="16"/>
      <c r="D15504" s="16"/>
      <c r="E15504" s="16"/>
      <c r="F15504" s="16"/>
    </row>
    <row r="15505" spans="1:6">
      <c r="A15505" s="231"/>
      <c r="B15505" s="16"/>
      <c r="C15505" s="16"/>
      <c r="D15505" s="16"/>
      <c r="E15505" s="16"/>
      <c r="F15505" s="16"/>
    </row>
    <row r="15506" spans="1:6">
      <c r="A15506" s="231"/>
      <c r="B15506" s="16"/>
      <c r="C15506" s="16"/>
      <c r="D15506" s="16"/>
      <c r="E15506" s="16"/>
      <c r="F15506" s="16"/>
    </row>
    <row r="15507" spans="1:6">
      <c r="A15507" s="231"/>
      <c r="B15507" s="16"/>
      <c r="C15507" s="16"/>
      <c r="D15507" s="16"/>
      <c r="E15507" s="16"/>
      <c r="F15507" s="16"/>
    </row>
    <row r="15508" spans="1:6">
      <c r="A15508" s="231"/>
      <c r="B15508" s="16"/>
      <c r="C15508" s="16"/>
      <c r="D15508" s="16"/>
      <c r="E15508" s="16"/>
      <c r="F15508" s="16"/>
    </row>
    <row r="15509" spans="1:6">
      <c r="A15509" s="231"/>
      <c r="B15509" s="16"/>
      <c r="C15509" s="16"/>
      <c r="D15509" s="16"/>
      <c r="E15509" s="16"/>
      <c r="F15509" s="16"/>
    </row>
    <row r="15510" spans="1:6">
      <c r="A15510" s="231"/>
      <c r="B15510" s="16"/>
      <c r="C15510" s="16"/>
      <c r="D15510" s="16"/>
      <c r="E15510" s="16"/>
      <c r="F15510" s="16"/>
    </row>
    <row r="15511" spans="1:6">
      <c r="A15511" s="231"/>
      <c r="B15511" s="16"/>
      <c r="C15511" s="16"/>
      <c r="D15511" s="16"/>
      <c r="E15511" s="16"/>
      <c r="F15511" s="16"/>
    </row>
    <row r="15512" spans="1:6">
      <c r="A15512" s="231"/>
      <c r="B15512" s="16"/>
      <c r="C15512" s="16"/>
      <c r="D15512" s="16"/>
      <c r="E15512" s="16"/>
      <c r="F15512" s="16"/>
    </row>
    <row r="15513" spans="1:6">
      <c r="A15513" s="231"/>
      <c r="B15513" s="16"/>
      <c r="C15513" s="16"/>
      <c r="D15513" s="16"/>
      <c r="E15513" s="16"/>
      <c r="F15513" s="16"/>
    </row>
    <row r="15514" spans="1:6">
      <c r="A15514" s="231"/>
      <c r="B15514" s="16"/>
      <c r="C15514" s="16"/>
      <c r="D15514" s="16"/>
      <c r="E15514" s="16"/>
      <c r="F15514" s="16"/>
    </row>
    <row r="15515" spans="1:6">
      <c r="A15515" s="231"/>
      <c r="B15515" s="16"/>
      <c r="C15515" s="16"/>
      <c r="D15515" s="16"/>
      <c r="E15515" s="16"/>
      <c r="F15515" s="16"/>
    </row>
    <row r="15516" spans="1:6">
      <c r="A15516" s="231"/>
      <c r="B15516" s="16"/>
      <c r="C15516" s="16"/>
      <c r="D15516" s="16"/>
      <c r="E15516" s="16"/>
      <c r="F15516" s="16"/>
    </row>
    <row r="15517" spans="1:6">
      <c r="A15517" s="231"/>
      <c r="B15517" s="16"/>
      <c r="C15517" s="16"/>
      <c r="D15517" s="16"/>
      <c r="E15517" s="16"/>
      <c r="F15517" s="16"/>
    </row>
    <row r="15518" spans="1:6">
      <c r="A15518" s="231"/>
      <c r="B15518" s="16"/>
      <c r="C15518" s="16"/>
      <c r="D15518" s="16"/>
      <c r="E15518" s="16"/>
      <c r="F15518" s="16"/>
    </row>
    <row r="15519" spans="1:6">
      <c r="A15519" s="231"/>
      <c r="B15519" s="16"/>
      <c r="C15519" s="16"/>
      <c r="D15519" s="16"/>
      <c r="E15519" s="16"/>
      <c r="F15519" s="16"/>
    </row>
    <row r="15520" spans="1:6">
      <c r="A15520" s="231"/>
      <c r="B15520" s="16"/>
      <c r="C15520" s="16"/>
      <c r="D15520" s="16"/>
      <c r="E15520" s="16"/>
      <c r="F15520" s="16"/>
    </row>
    <row r="15521" spans="1:6">
      <c r="A15521" s="231"/>
      <c r="B15521" s="16"/>
      <c r="C15521" s="16"/>
      <c r="D15521" s="16"/>
      <c r="E15521" s="16"/>
      <c r="F15521" s="16"/>
    </row>
    <row r="15522" spans="1:6">
      <c r="A15522" s="231"/>
      <c r="B15522" s="16"/>
      <c r="C15522" s="16"/>
      <c r="D15522" s="16"/>
      <c r="E15522" s="16"/>
      <c r="F15522" s="16"/>
    </row>
    <row r="15523" spans="1:6">
      <c r="A15523" s="231"/>
      <c r="B15523" s="16"/>
      <c r="C15523" s="16"/>
      <c r="D15523" s="16"/>
      <c r="E15523" s="16"/>
      <c r="F15523" s="16"/>
    </row>
    <row r="15524" spans="1:6">
      <c r="A15524" s="231"/>
      <c r="B15524" s="16"/>
      <c r="C15524" s="16"/>
      <c r="D15524" s="16"/>
      <c r="E15524" s="16"/>
      <c r="F15524" s="16"/>
    </row>
    <row r="15525" spans="1:6">
      <c r="A15525" s="231"/>
      <c r="B15525" s="16"/>
      <c r="C15525" s="16"/>
      <c r="D15525" s="16"/>
      <c r="E15525" s="16"/>
      <c r="F15525" s="16"/>
    </row>
    <row r="15526" spans="1:6">
      <c r="A15526" s="231"/>
      <c r="B15526" s="16"/>
      <c r="C15526" s="16"/>
      <c r="D15526" s="16"/>
      <c r="E15526" s="16"/>
      <c r="F15526" s="16"/>
    </row>
    <row r="15527" spans="1:6">
      <c r="A15527" s="231"/>
      <c r="B15527" s="16"/>
      <c r="C15527" s="16"/>
      <c r="D15527" s="16"/>
      <c r="E15527" s="16"/>
      <c r="F15527" s="16"/>
    </row>
    <row r="15528" spans="1:6">
      <c r="A15528" s="231"/>
      <c r="B15528" s="16"/>
      <c r="C15528" s="16"/>
      <c r="D15528" s="16"/>
      <c r="E15528" s="16"/>
      <c r="F15528" s="16"/>
    </row>
    <row r="15529" spans="1:6">
      <c r="A15529" s="231"/>
      <c r="B15529" s="16"/>
      <c r="C15529" s="16"/>
      <c r="D15529" s="16"/>
      <c r="E15529" s="16"/>
      <c r="F15529" s="16"/>
    </row>
    <row r="15530" spans="1:6">
      <c r="A15530" s="231"/>
      <c r="B15530" s="16"/>
      <c r="C15530" s="16"/>
      <c r="D15530" s="16"/>
      <c r="E15530" s="16"/>
      <c r="F15530" s="16"/>
    </row>
    <row r="15531" spans="1:6">
      <c r="A15531" s="231"/>
      <c r="B15531" s="16"/>
      <c r="C15531" s="16"/>
      <c r="D15531" s="16"/>
      <c r="E15531" s="16"/>
      <c r="F15531" s="16"/>
    </row>
    <row r="15532" spans="1:6">
      <c r="A15532" s="231"/>
      <c r="B15532" s="16"/>
      <c r="C15532" s="16"/>
      <c r="D15532" s="16"/>
      <c r="E15532" s="16"/>
      <c r="F15532" s="16"/>
    </row>
    <row r="15533" spans="1:6">
      <c r="A15533" s="231"/>
      <c r="B15533" s="16"/>
      <c r="C15533" s="16"/>
      <c r="D15533" s="16"/>
      <c r="E15533" s="16"/>
      <c r="F15533" s="16"/>
    </row>
    <row r="15534" spans="1:6">
      <c r="A15534" s="231"/>
      <c r="B15534" s="16"/>
      <c r="C15534" s="16"/>
      <c r="D15534" s="16"/>
      <c r="E15534" s="16"/>
      <c r="F15534" s="16"/>
    </row>
    <row r="15535" spans="1:6">
      <c r="A15535" s="231"/>
      <c r="B15535" s="16"/>
      <c r="C15535" s="16"/>
      <c r="D15535" s="16"/>
      <c r="E15535" s="16"/>
      <c r="F15535" s="16"/>
    </row>
    <row r="15536" spans="1:6">
      <c r="A15536" s="231"/>
      <c r="B15536" s="16"/>
      <c r="C15536" s="16"/>
      <c r="D15536" s="16"/>
      <c r="E15536" s="16"/>
      <c r="F15536" s="16"/>
    </row>
    <row r="15537" spans="1:6">
      <c r="A15537" s="231"/>
      <c r="B15537" s="16"/>
      <c r="C15537" s="16"/>
      <c r="D15537" s="16"/>
      <c r="E15537" s="16"/>
      <c r="F15537" s="16"/>
    </row>
    <row r="15538" spans="1:6">
      <c r="A15538" s="231"/>
      <c r="B15538" s="16"/>
      <c r="C15538" s="16"/>
      <c r="D15538" s="16"/>
      <c r="E15538" s="16"/>
      <c r="F15538" s="16"/>
    </row>
    <row r="15539" spans="1:6">
      <c r="A15539" s="231"/>
      <c r="B15539" s="16"/>
      <c r="C15539" s="16"/>
      <c r="D15539" s="16"/>
      <c r="E15539" s="16"/>
      <c r="F15539" s="16"/>
    </row>
    <row r="15540" spans="1:6">
      <c r="A15540" s="231"/>
      <c r="B15540" s="16"/>
      <c r="C15540" s="16"/>
      <c r="D15540" s="16"/>
      <c r="E15540" s="16"/>
      <c r="F15540" s="16"/>
    </row>
    <row r="15541" spans="1:6">
      <c r="A15541" s="231"/>
      <c r="B15541" s="16"/>
      <c r="C15541" s="16"/>
      <c r="D15541" s="16"/>
      <c r="E15541" s="16"/>
      <c r="F15541" s="16"/>
    </row>
    <row r="15542" spans="1:6">
      <c r="A15542" s="231"/>
      <c r="B15542" s="16"/>
      <c r="C15542" s="16"/>
      <c r="D15542" s="16"/>
      <c r="E15542" s="16"/>
      <c r="F15542" s="16"/>
    </row>
    <row r="15543" spans="1:6">
      <c r="A15543" s="231"/>
      <c r="B15543" s="16"/>
      <c r="C15543" s="16"/>
      <c r="D15543" s="16"/>
      <c r="E15543" s="16"/>
      <c r="F15543" s="16"/>
    </row>
    <row r="15544" spans="1:6">
      <c r="A15544" s="231"/>
      <c r="B15544" s="16"/>
      <c r="C15544" s="16"/>
      <c r="D15544" s="16"/>
      <c r="E15544" s="16"/>
      <c r="F15544" s="16"/>
    </row>
    <row r="15545" spans="1:6">
      <c r="A15545" s="231"/>
      <c r="B15545" s="16"/>
      <c r="C15545" s="16"/>
      <c r="D15545" s="16"/>
      <c r="E15545" s="16"/>
      <c r="F15545" s="16"/>
    </row>
    <row r="15546" spans="1:6">
      <c r="A15546" s="231"/>
      <c r="B15546" s="16"/>
      <c r="C15546" s="16"/>
      <c r="D15546" s="16"/>
      <c r="E15546" s="16"/>
      <c r="F15546" s="16"/>
    </row>
    <row r="15547" spans="1:6">
      <c r="A15547" s="231"/>
      <c r="B15547" s="16"/>
      <c r="C15547" s="16"/>
      <c r="D15547" s="16"/>
      <c r="E15547" s="16"/>
      <c r="F15547" s="16"/>
    </row>
    <row r="15548" spans="1:6">
      <c r="A15548" s="231"/>
      <c r="B15548" s="16"/>
      <c r="C15548" s="16"/>
      <c r="D15548" s="16"/>
      <c r="E15548" s="16"/>
      <c r="F15548" s="16"/>
    </row>
    <row r="15549" spans="1:6">
      <c r="A15549" s="231"/>
      <c r="B15549" s="16"/>
      <c r="C15549" s="16"/>
      <c r="D15549" s="16"/>
      <c r="E15549" s="16"/>
      <c r="F15549" s="16"/>
    </row>
    <row r="15550" spans="1:6">
      <c r="A15550" s="231"/>
      <c r="B15550" s="16"/>
      <c r="C15550" s="16"/>
      <c r="D15550" s="16"/>
      <c r="E15550" s="16"/>
      <c r="F15550" s="16"/>
    </row>
    <row r="15551" spans="1:6">
      <c r="A15551" s="231"/>
      <c r="B15551" s="16"/>
      <c r="C15551" s="16"/>
      <c r="D15551" s="16"/>
      <c r="E15551" s="16"/>
      <c r="F15551" s="16"/>
    </row>
    <row r="15552" spans="1:6">
      <c r="A15552" s="231"/>
      <c r="B15552" s="16"/>
      <c r="C15552" s="16"/>
      <c r="D15552" s="16"/>
      <c r="E15552" s="16"/>
      <c r="F15552" s="16"/>
    </row>
    <row r="15553" spans="1:6">
      <c r="A15553" s="231"/>
      <c r="B15553" s="16"/>
      <c r="C15553" s="16"/>
      <c r="D15553" s="16"/>
      <c r="E15553" s="16"/>
      <c r="F15553" s="16"/>
    </row>
    <row r="15554" spans="1:6">
      <c r="A15554" s="231"/>
      <c r="B15554" s="16"/>
      <c r="C15554" s="16"/>
      <c r="D15554" s="16"/>
      <c r="E15554" s="16"/>
      <c r="F15554" s="16"/>
    </row>
    <row r="15555" spans="1:6">
      <c r="A15555" s="231"/>
      <c r="B15555" s="16"/>
      <c r="C15555" s="16"/>
      <c r="D15555" s="16"/>
      <c r="E15555" s="16"/>
      <c r="F15555" s="16"/>
    </row>
    <row r="15556" spans="1:6">
      <c r="A15556" s="231"/>
      <c r="B15556" s="16"/>
      <c r="C15556" s="16"/>
      <c r="D15556" s="16"/>
      <c r="E15556" s="16"/>
      <c r="F15556" s="16"/>
    </row>
    <row r="15557" spans="1:6">
      <c r="A15557" s="231"/>
      <c r="B15557" s="16"/>
      <c r="C15557" s="16"/>
      <c r="D15557" s="16"/>
      <c r="E15557" s="16"/>
      <c r="F15557" s="16"/>
    </row>
    <row r="15558" spans="1:6">
      <c r="A15558" s="231"/>
      <c r="B15558" s="16"/>
      <c r="C15558" s="16"/>
      <c r="D15558" s="16"/>
      <c r="E15558" s="16"/>
      <c r="F15558" s="16"/>
    </row>
    <row r="15559" spans="1:6">
      <c r="A15559" s="231"/>
      <c r="B15559" s="16"/>
      <c r="C15559" s="16"/>
      <c r="D15559" s="16"/>
      <c r="E15559" s="16"/>
      <c r="F15559" s="16"/>
    </row>
    <row r="15560" spans="1:6">
      <c r="A15560" s="231"/>
      <c r="B15560" s="16"/>
      <c r="C15560" s="16"/>
      <c r="D15560" s="16"/>
      <c r="E15560" s="16"/>
      <c r="F15560" s="16"/>
    </row>
    <row r="15561" spans="1:6">
      <c r="A15561" s="231"/>
      <c r="B15561" s="16"/>
      <c r="C15561" s="16"/>
      <c r="D15561" s="16"/>
      <c r="E15561" s="16"/>
      <c r="F15561" s="16"/>
    </row>
    <row r="15562" spans="1:6">
      <c r="A15562" s="231"/>
      <c r="B15562" s="16"/>
      <c r="C15562" s="16"/>
      <c r="D15562" s="16"/>
      <c r="E15562" s="16"/>
      <c r="F15562" s="16"/>
    </row>
    <row r="15563" spans="1:6">
      <c r="A15563" s="231"/>
      <c r="B15563" s="16"/>
      <c r="C15563" s="16"/>
      <c r="D15563" s="16"/>
      <c r="E15563" s="16"/>
      <c r="F15563" s="16"/>
    </row>
    <row r="15564" spans="1:6">
      <c r="A15564" s="231"/>
      <c r="B15564" s="16"/>
      <c r="C15564" s="16"/>
      <c r="D15564" s="16"/>
      <c r="E15564" s="16"/>
      <c r="F15564" s="16"/>
    </row>
    <row r="15565" spans="1:6">
      <c r="A15565" s="231"/>
      <c r="B15565" s="16"/>
      <c r="C15565" s="16"/>
      <c r="D15565" s="16"/>
      <c r="E15565" s="16"/>
      <c r="F15565" s="16"/>
    </row>
    <row r="15566" spans="1:6">
      <c r="A15566" s="231"/>
      <c r="B15566" s="16"/>
      <c r="C15566" s="16"/>
      <c r="D15566" s="16"/>
      <c r="E15566" s="16"/>
      <c r="F15566" s="16"/>
    </row>
    <row r="15567" spans="1:6">
      <c r="A15567" s="231"/>
      <c r="B15567" s="16"/>
      <c r="C15567" s="16"/>
      <c r="D15567" s="16"/>
      <c r="E15567" s="16"/>
      <c r="F15567" s="16"/>
    </row>
    <row r="15568" spans="1:6">
      <c r="A15568" s="231"/>
      <c r="B15568" s="16"/>
      <c r="C15568" s="16"/>
      <c r="D15568" s="16"/>
      <c r="E15568" s="16"/>
      <c r="F15568" s="16"/>
    </row>
    <row r="15569" spans="1:6">
      <c r="A15569" s="231"/>
      <c r="B15569" s="16"/>
      <c r="C15569" s="16"/>
      <c r="D15569" s="16"/>
      <c r="E15569" s="16"/>
      <c r="F15569" s="16"/>
    </row>
    <row r="15570" spans="1:6">
      <c r="A15570" s="231"/>
      <c r="B15570" s="16"/>
      <c r="C15570" s="16"/>
      <c r="D15570" s="16"/>
      <c r="E15570" s="16"/>
      <c r="F15570" s="16"/>
    </row>
    <row r="15571" spans="1:6">
      <c r="A15571" s="231"/>
      <c r="B15571" s="16"/>
      <c r="C15571" s="16"/>
      <c r="D15571" s="16"/>
      <c r="E15571" s="16"/>
      <c r="F15571" s="16"/>
    </row>
    <row r="15572" spans="1:6">
      <c r="A15572" s="231"/>
      <c r="B15572" s="16"/>
      <c r="C15572" s="16"/>
      <c r="D15572" s="16"/>
      <c r="E15572" s="16"/>
      <c r="F15572" s="16"/>
    </row>
    <row r="15573" spans="1:6">
      <c r="A15573" s="231"/>
      <c r="B15573" s="16"/>
      <c r="C15573" s="16"/>
      <c r="D15573" s="16"/>
      <c r="E15573" s="16"/>
      <c r="F15573" s="16"/>
    </row>
    <row r="15574" spans="1:6">
      <c r="A15574" s="231"/>
      <c r="B15574" s="16"/>
      <c r="C15574" s="16"/>
      <c r="D15574" s="16"/>
      <c r="E15574" s="16"/>
      <c r="F15574" s="16"/>
    </row>
    <row r="15575" spans="1:6">
      <c r="A15575" s="231"/>
      <c r="B15575" s="16"/>
      <c r="C15575" s="16"/>
      <c r="D15575" s="16"/>
      <c r="E15575" s="16"/>
      <c r="F15575" s="16"/>
    </row>
    <row r="15576" spans="1:6">
      <c r="A15576" s="231"/>
      <c r="B15576" s="16"/>
      <c r="C15576" s="16"/>
      <c r="D15576" s="16"/>
      <c r="E15576" s="16"/>
      <c r="F15576" s="16"/>
    </row>
    <row r="15577" spans="1:6">
      <c r="A15577" s="231"/>
      <c r="B15577" s="16"/>
      <c r="C15577" s="16"/>
      <c r="D15577" s="16"/>
      <c r="E15577" s="16"/>
      <c r="F15577" s="16"/>
    </row>
    <row r="15578" spans="1:6">
      <c r="A15578" s="231"/>
      <c r="B15578" s="16"/>
      <c r="C15578" s="16"/>
      <c r="D15578" s="16"/>
      <c r="E15578" s="16"/>
      <c r="F15578" s="16"/>
    </row>
    <row r="15579" spans="1:6">
      <c r="A15579" s="231"/>
      <c r="B15579" s="16"/>
      <c r="C15579" s="16"/>
      <c r="D15579" s="16"/>
      <c r="E15579" s="16"/>
      <c r="F15579" s="16"/>
    </row>
    <row r="15580" spans="1:6">
      <c r="A15580" s="231"/>
      <c r="B15580" s="16"/>
      <c r="C15580" s="16"/>
      <c r="D15580" s="16"/>
      <c r="E15580" s="16"/>
      <c r="F15580" s="16"/>
    </row>
    <row r="15581" spans="1:6">
      <c r="A15581" s="231"/>
      <c r="B15581" s="16"/>
      <c r="C15581" s="16"/>
      <c r="D15581" s="16"/>
      <c r="E15581" s="16"/>
      <c r="F15581" s="16"/>
    </row>
    <row r="15582" spans="1:6">
      <c r="A15582" s="231"/>
      <c r="B15582" s="16"/>
      <c r="C15582" s="16"/>
      <c r="D15582" s="16"/>
      <c r="E15582" s="16"/>
      <c r="F15582" s="16"/>
    </row>
    <row r="15583" spans="1:6">
      <c r="A15583" s="231"/>
      <c r="B15583" s="16"/>
      <c r="C15583" s="16"/>
      <c r="D15583" s="16"/>
      <c r="E15583" s="16"/>
      <c r="F15583" s="16"/>
    </row>
    <row r="15584" spans="1:6">
      <c r="A15584" s="231"/>
      <c r="B15584" s="16"/>
      <c r="C15584" s="16"/>
      <c r="D15584" s="16"/>
      <c r="E15584" s="16"/>
      <c r="F15584" s="16"/>
    </row>
    <row r="15585" spans="1:6">
      <c r="A15585" s="231"/>
      <c r="B15585" s="16"/>
      <c r="C15585" s="16"/>
      <c r="D15585" s="16"/>
      <c r="E15585" s="16"/>
      <c r="F15585" s="16"/>
    </row>
    <row r="15586" spans="1:6">
      <c r="A15586" s="231"/>
      <c r="B15586" s="16"/>
      <c r="C15586" s="16"/>
      <c r="D15586" s="16"/>
      <c r="E15586" s="16"/>
      <c r="F15586" s="16"/>
    </row>
    <row r="15587" spans="1:6">
      <c r="A15587" s="231"/>
      <c r="B15587" s="16"/>
      <c r="C15587" s="16"/>
      <c r="D15587" s="16"/>
      <c r="E15587" s="16"/>
      <c r="F15587" s="16"/>
    </row>
    <row r="15588" spans="1:6">
      <c r="A15588" s="231"/>
      <c r="B15588" s="16"/>
      <c r="C15588" s="16"/>
      <c r="D15588" s="16"/>
      <c r="E15588" s="16"/>
      <c r="F15588" s="16"/>
    </row>
    <row r="15589" spans="1:6">
      <c r="A15589" s="231"/>
      <c r="B15589" s="16"/>
      <c r="C15589" s="16"/>
      <c r="D15589" s="16"/>
      <c r="E15589" s="16"/>
      <c r="F15589" s="16"/>
    </row>
    <row r="15590" spans="1:6">
      <c r="A15590" s="231"/>
      <c r="B15590" s="16"/>
      <c r="C15590" s="16"/>
      <c r="D15590" s="16"/>
      <c r="E15590" s="16"/>
      <c r="F15590" s="16"/>
    </row>
    <row r="15591" spans="1:6">
      <c r="A15591" s="231"/>
      <c r="B15591" s="16"/>
      <c r="C15591" s="16"/>
      <c r="D15591" s="16"/>
      <c r="E15591" s="16"/>
      <c r="F15591" s="16"/>
    </row>
    <row r="15592" spans="1:6">
      <c r="A15592" s="231"/>
      <c r="B15592" s="16"/>
      <c r="C15592" s="16"/>
      <c r="D15592" s="16"/>
      <c r="E15592" s="16"/>
      <c r="F15592" s="16"/>
    </row>
    <row r="15593" spans="1:6">
      <c r="A15593" s="231"/>
      <c r="B15593" s="16"/>
      <c r="C15593" s="16"/>
      <c r="D15593" s="16"/>
      <c r="E15593" s="16"/>
      <c r="F15593" s="16"/>
    </row>
    <row r="15594" spans="1:6">
      <c r="A15594" s="231"/>
      <c r="B15594" s="16"/>
      <c r="C15594" s="16"/>
      <c r="D15594" s="16"/>
      <c r="E15594" s="16"/>
      <c r="F15594" s="16"/>
    </row>
    <row r="15595" spans="1:6">
      <c r="A15595" s="231"/>
      <c r="B15595" s="16"/>
      <c r="C15595" s="16"/>
      <c r="D15595" s="16"/>
      <c r="E15595" s="16"/>
      <c r="F15595" s="16"/>
    </row>
    <row r="15596" spans="1:6">
      <c r="A15596" s="231"/>
      <c r="B15596" s="16"/>
      <c r="C15596" s="16"/>
      <c r="D15596" s="16"/>
      <c r="E15596" s="16"/>
      <c r="F15596" s="16"/>
    </row>
    <row r="15597" spans="1:6">
      <c r="A15597" s="231"/>
      <c r="B15597" s="16"/>
      <c r="C15597" s="16"/>
      <c r="D15597" s="16"/>
      <c r="E15597" s="16"/>
      <c r="F15597" s="16"/>
    </row>
    <row r="15598" spans="1:6">
      <c r="A15598" s="231"/>
      <c r="B15598" s="16"/>
      <c r="C15598" s="16"/>
      <c r="D15598" s="16"/>
      <c r="E15598" s="16"/>
      <c r="F15598" s="16"/>
    </row>
    <row r="15599" spans="1:6">
      <c r="A15599" s="231"/>
      <c r="B15599" s="16"/>
      <c r="C15599" s="16"/>
      <c r="D15599" s="16"/>
      <c r="E15599" s="16"/>
      <c r="F15599" s="16"/>
    </row>
    <row r="15600" spans="1:6">
      <c r="A15600" s="231"/>
      <c r="B15600" s="16"/>
      <c r="C15600" s="16"/>
      <c r="D15600" s="16"/>
      <c r="E15600" s="16"/>
      <c r="F15600" s="16"/>
    </row>
    <row r="15601" spans="1:6">
      <c r="A15601" s="231"/>
      <c r="B15601" s="16"/>
      <c r="C15601" s="16"/>
      <c r="D15601" s="16"/>
      <c r="E15601" s="16"/>
      <c r="F15601" s="16"/>
    </row>
    <row r="15602" spans="1:6">
      <c r="A15602" s="231"/>
      <c r="B15602" s="16"/>
      <c r="C15602" s="16"/>
      <c r="D15602" s="16"/>
      <c r="E15602" s="16"/>
      <c r="F15602" s="16"/>
    </row>
    <row r="15603" spans="1:6">
      <c r="A15603" s="231"/>
      <c r="B15603" s="16"/>
      <c r="C15603" s="16"/>
      <c r="D15603" s="16"/>
      <c r="E15603" s="16"/>
      <c r="F15603" s="16"/>
    </row>
    <row r="15604" spans="1:6">
      <c r="A15604" s="231"/>
      <c r="B15604" s="16"/>
      <c r="C15604" s="16"/>
      <c r="D15604" s="16"/>
      <c r="E15604" s="16"/>
      <c r="F15604" s="16"/>
    </row>
    <row r="15605" spans="1:6">
      <c r="A15605" s="231"/>
      <c r="B15605" s="16"/>
      <c r="C15605" s="16"/>
      <c r="D15605" s="16"/>
      <c r="E15605" s="16"/>
      <c r="F15605" s="16"/>
    </row>
    <row r="15606" spans="1:6">
      <c r="A15606" s="231"/>
      <c r="B15606" s="16"/>
      <c r="C15606" s="16"/>
      <c r="D15606" s="16"/>
      <c r="E15606" s="16"/>
      <c r="F15606" s="16"/>
    </row>
    <row r="15607" spans="1:6">
      <c r="A15607" s="231"/>
      <c r="B15607" s="16"/>
      <c r="C15607" s="16"/>
      <c r="D15607" s="16"/>
      <c r="E15607" s="16"/>
      <c r="F15607" s="16"/>
    </row>
    <row r="15608" spans="1:6">
      <c r="A15608" s="231"/>
      <c r="B15608" s="16"/>
      <c r="C15608" s="16"/>
      <c r="D15608" s="16"/>
      <c r="E15608" s="16"/>
      <c r="F15608" s="16"/>
    </row>
    <row r="15609" spans="1:6">
      <c r="A15609" s="231"/>
      <c r="B15609" s="16"/>
      <c r="C15609" s="16"/>
      <c r="D15609" s="16"/>
      <c r="E15609" s="16"/>
      <c r="F15609" s="16"/>
    </row>
    <row r="15610" spans="1:6">
      <c r="A15610" s="231"/>
      <c r="B15610" s="16"/>
      <c r="C15610" s="16"/>
      <c r="D15610" s="16"/>
      <c r="E15610" s="16"/>
      <c r="F15610" s="16"/>
    </row>
    <row r="15611" spans="1:6">
      <c r="A15611" s="231"/>
      <c r="B15611" s="16"/>
      <c r="C15611" s="16"/>
      <c r="D15611" s="16"/>
      <c r="E15611" s="16"/>
      <c r="F15611" s="16"/>
    </row>
    <row r="15612" spans="1:6">
      <c r="A15612" s="231"/>
      <c r="B15612" s="16"/>
      <c r="C15612" s="16"/>
      <c r="D15612" s="16"/>
      <c r="E15612" s="16"/>
      <c r="F15612" s="16"/>
    </row>
    <row r="15613" spans="1:6">
      <c r="A15613" s="231"/>
      <c r="B15613" s="16"/>
      <c r="C15613" s="16"/>
      <c r="D15613" s="16"/>
      <c r="E15613" s="16"/>
      <c r="F15613" s="16"/>
    </row>
    <row r="15614" spans="1:6">
      <c r="A15614" s="231"/>
      <c r="B15614" s="16"/>
      <c r="C15614" s="16"/>
      <c r="D15614" s="16"/>
      <c r="E15614" s="16"/>
      <c r="F15614" s="16"/>
    </row>
    <row r="15615" spans="1:6">
      <c r="A15615" s="231"/>
      <c r="B15615" s="16"/>
      <c r="C15615" s="16"/>
      <c r="D15615" s="16"/>
      <c r="E15615" s="16"/>
      <c r="F15615" s="16"/>
    </row>
    <row r="15616" spans="1:6">
      <c r="A15616" s="231"/>
      <c r="B15616" s="16"/>
      <c r="C15616" s="16"/>
      <c r="D15616" s="16"/>
      <c r="E15616" s="16"/>
      <c r="F15616" s="16"/>
    </row>
    <row r="15617" spans="1:6">
      <c r="A15617" s="231"/>
      <c r="B15617" s="16"/>
      <c r="C15617" s="16"/>
      <c r="D15617" s="16"/>
      <c r="E15617" s="16"/>
      <c r="F15617" s="16"/>
    </row>
    <row r="15618" spans="1:6">
      <c r="A15618" s="231"/>
      <c r="B15618" s="16"/>
      <c r="C15618" s="16"/>
      <c r="D15618" s="16"/>
      <c r="E15618" s="16"/>
      <c r="F15618" s="16"/>
    </row>
    <row r="15619" spans="1:6">
      <c r="A15619" s="231"/>
      <c r="B15619" s="16"/>
      <c r="C15619" s="16"/>
      <c r="D15619" s="16"/>
      <c r="E15619" s="16"/>
      <c r="F15619" s="16"/>
    </row>
    <row r="15620" spans="1:6">
      <c r="A15620" s="231"/>
      <c r="B15620" s="16"/>
      <c r="C15620" s="16"/>
      <c r="D15620" s="16"/>
      <c r="E15620" s="16"/>
      <c r="F15620" s="16"/>
    </row>
    <row r="15621" spans="1:6">
      <c r="A15621" s="231"/>
      <c r="B15621" s="16"/>
      <c r="C15621" s="16"/>
      <c r="D15621" s="16"/>
      <c r="E15621" s="16"/>
      <c r="F15621" s="16"/>
    </row>
    <row r="15622" spans="1:6">
      <c r="A15622" s="231"/>
      <c r="B15622" s="16"/>
      <c r="C15622" s="16"/>
      <c r="D15622" s="16"/>
      <c r="E15622" s="16"/>
      <c r="F15622" s="16"/>
    </row>
    <row r="15623" spans="1:6">
      <c r="A15623" s="231"/>
      <c r="B15623" s="16"/>
      <c r="C15623" s="16"/>
      <c r="D15623" s="16"/>
      <c r="E15623" s="16"/>
      <c r="F15623" s="16"/>
    </row>
    <row r="15624" spans="1:6">
      <c r="A15624" s="231"/>
      <c r="B15624" s="16"/>
      <c r="C15624" s="16"/>
      <c r="D15624" s="16"/>
      <c r="E15624" s="16"/>
      <c r="F15624" s="16"/>
    </row>
    <row r="15625" spans="1:6">
      <c r="A15625" s="231"/>
      <c r="B15625" s="16"/>
      <c r="C15625" s="16"/>
      <c r="D15625" s="16"/>
      <c r="E15625" s="16"/>
      <c r="F15625" s="16"/>
    </row>
    <row r="15626" spans="1:6">
      <c r="A15626" s="231"/>
      <c r="B15626" s="16"/>
      <c r="C15626" s="16"/>
      <c r="D15626" s="16"/>
      <c r="E15626" s="16"/>
      <c r="F15626" s="16"/>
    </row>
    <row r="15627" spans="1:6">
      <c r="A15627" s="231"/>
      <c r="B15627" s="16"/>
      <c r="C15627" s="16"/>
      <c r="D15627" s="16"/>
      <c r="E15627" s="16"/>
      <c r="F15627" s="16"/>
    </row>
    <row r="15628" spans="1:6">
      <c r="A15628" s="231"/>
      <c r="B15628" s="16"/>
      <c r="C15628" s="16"/>
      <c r="D15628" s="16"/>
      <c r="E15628" s="16"/>
      <c r="F15628" s="16"/>
    </row>
    <row r="15629" spans="1:6">
      <c r="A15629" s="231"/>
      <c r="B15629" s="16"/>
      <c r="C15629" s="16"/>
      <c r="D15629" s="16"/>
      <c r="E15629" s="16"/>
      <c r="F15629" s="16"/>
    </row>
    <row r="15630" spans="1:6">
      <c r="A15630" s="231"/>
      <c r="B15630" s="16"/>
      <c r="C15630" s="16"/>
      <c r="D15630" s="16"/>
      <c r="E15630" s="16"/>
      <c r="F15630" s="16"/>
    </row>
    <row r="15631" spans="1:6">
      <c r="A15631" s="231"/>
      <c r="B15631" s="16"/>
      <c r="C15631" s="16"/>
      <c r="D15631" s="16"/>
      <c r="E15631" s="16"/>
      <c r="F15631" s="16"/>
    </row>
    <row r="15632" spans="1:6">
      <c r="A15632" s="231"/>
      <c r="B15632" s="16"/>
      <c r="C15632" s="16"/>
      <c r="D15632" s="16"/>
      <c r="E15632" s="16"/>
      <c r="F15632" s="16"/>
    </row>
    <row r="15633" spans="1:6">
      <c r="A15633" s="231"/>
      <c r="B15633" s="16"/>
      <c r="C15633" s="16"/>
      <c r="D15633" s="16"/>
      <c r="E15633" s="16"/>
      <c r="F15633" s="16"/>
    </row>
    <row r="15634" spans="1:6">
      <c r="A15634" s="231"/>
      <c r="B15634" s="16"/>
      <c r="C15634" s="16"/>
      <c r="D15634" s="16"/>
      <c r="E15634" s="16"/>
      <c r="F15634" s="16"/>
    </row>
    <row r="15635" spans="1:6">
      <c r="A15635" s="231"/>
      <c r="B15635" s="16"/>
      <c r="C15635" s="16"/>
      <c r="D15635" s="16"/>
      <c r="E15635" s="16"/>
      <c r="F15635" s="16"/>
    </row>
    <row r="15636" spans="1:6">
      <c r="A15636" s="231"/>
      <c r="B15636" s="16"/>
      <c r="C15636" s="16"/>
      <c r="D15636" s="16"/>
      <c r="E15636" s="16"/>
      <c r="F15636" s="16"/>
    </row>
    <row r="15637" spans="1:6">
      <c r="A15637" s="231"/>
      <c r="B15637" s="16"/>
      <c r="C15637" s="16"/>
      <c r="D15637" s="16"/>
      <c r="E15637" s="16"/>
      <c r="F15637" s="16"/>
    </row>
    <row r="15638" spans="1:6">
      <c r="A15638" s="231"/>
      <c r="B15638" s="16"/>
      <c r="C15638" s="16"/>
      <c r="D15638" s="16"/>
      <c r="E15638" s="16"/>
      <c r="F15638" s="16"/>
    </row>
    <row r="15639" spans="1:6">
      <c r="A15639" s="231"/>
      <c r="B15639" s="16"/>
      <c r="C15639" s="16"/>
      <c r="D15639" s="16"/>
      <c r="E15639" s="16"/>
      <c r="F15639" s="16"/>
    </row>
    <row r="15640" spans="1:6">
      <c r="A15640" s="231"/>
      <c r="B15640" s="16"/>
      <c r="C15640" s="16"/>
      <c r="D15640" s="16"/>
      <c r="E15640" s="16"/>
      <c r="F15640" s="16"/>
    </row>
    <row r="15641" spans="1:6">
      <c r="A15641" s="231"/>
      <c r="B15641" s="16"/>
      <c r="C15641" s="16"/>
      <c r="D15641" s="16"/>
      <c r="E15641" s="16"/>
      <c r="F15641" s="16"/>
    </row>
    <row r="15642" spans="1:6">
      <c r="A15642" s="231"/>
      <c r="B15642" s="16"/>
      <c r="C15642" s="16"/>
      <c r="D15642" s="16"/>
      <c r="E15642" s="16"/>
      <c r="F15642" s="16"/>
    </row>
    <row r="15643" spans="1:6">
      <c r="A15643" s="231"/>
      <c r="B15643" s="16"/>
      <c r="C15643" s="16"/>
      <c r="D15643" s="16"/>
      <c r="E15643" s="16"/>
      <c r="F15643" s="16"/>
    </row>
    <row r="15644" spans="1:6">
      <c r="A15644" s="231"/>
      <c r="B15644" s="16"/>
      <c r="C15644" s="16"/>
      <c r="D15644" s="16"/>
      <c r="E15644" s="16"/>
      <c r="F15644" s="16"/>
    </row>
    <row r="15645" spans="1:6">
      <c r="A15645" s="231"/>
      <c r="B15645" s="16"/>
      <c r="C15645" s="16"/>
      <c r="D15645" s="16"/>
      <c r="E15645" s="16"/>
      <c r="F15645" s="16"/>
    </row>
    <row r="15646" spans="1:6">
      <c r="A15646" s="231"/>
      <c r="B15646" s="16"/>
      <c r="C15646" s="16"/>
      <c r="D15646" s="16"/>
      <c r="E15646" s="16"/>
      <c r="F15646" s="16"/>
    </row>
    <row r="15647" spans="1:6">
      <c r="A15647" s="231"/>
      <c r="B15647" s="16"/>
      <c r="C15647" s="16"/>
      <c r="D15647" s="16"/>
      <c r="E15647" s="16"/>
      <c r="F15647" s="16"/>
    </row>
    <row r="15648" spans="1:6">
      <c r="A15648" s="231"/>
      <c r="B15648" s="16"/>
      <c r="C15648" s="16"/>
      <c r="D15648" s="16"/>
      <c r="E15648" s="16"/>
      <c r="F15648" s="16"/>
    </row>
    <row r="15649" spans="1:6">
      <c r="A15649" s="231"/>
      <c r="B15649" s="16"/>
      <c r="C15649" s="16"/>
      <c r="D15649" s="16"/>
      <c r="E15649" s="16"/>
      <c r="F15649" s="16"/>
    </row>
    <row r="15650" spans="1:6">
      <c r="A15650" s="231"/>
      <c r="B15650" s="16"/>
      <c r="C15650" s="16"/>
      <c r="D15650" s="16"/>
      <c r="E15650" s="16"/>
      <c r="F15650" s="16"/>
    </row>
    <row r="15651" spans="1:6">
      <c r="A15651" s="231"/>
      <c r="B15651" s="16"/>
      <c r="C15651" s="16"/>
      <c r="D15651" s="16"/>
      <c r="E15651" s="16"/>
      <c r="F15651" s="16"/>
    </row>
    <row r="15652" spans="1:6">
      <c r="A15652" s="231"/>
      <c r="B15652" s="16"/>
      <c r="C15652" s="16"/>
      <c r="D15652" s="16"/>
      <c r="E15652" s="16"/>
      <c r="F15652" s="16"/>
    </row>
    <row r="15653" spans="1:6">
      <c r="A15653" s="231"/>
      <c r="B15653" s="16"/>
      <c r="C15653" s="16"/>
      <c r="D15653" s="16"/>
      <c r="E15653" s="16"/>
      <c r="F15653" s="16"/>
    </row>
    <row r="15654" spans="1:6">
      <c r="A15654" s="231"/>
      <c r="B15654" s="16"/>
      <c r="C15654" s="16"/>
      <c r="D15654" s="16"/>
      <c r="E15654" s="16"/>
      <c r="F15654" s="16"/>
    </row>
    <row r="15655" spans="1:6">
      <c r="A15655" s="231"/>
      <c r="B15655" s="16"/>
      <c r="C15655" s="16"/>
      <c r="D15655" s="16"/>
      <c r="E15655" s="16"/>
      <c r="F15655" s="16"/>
    </row>
    <row r="15656" spans="1:6">
      <c r="A15656" s="231"/>
      <c r="B15656" s="16"/>
      <c r="C15656" s="16"/>
      <c r="D15656" s="16"/>
      <c r="E15656" s="16"/>
      <c r="F15656" s="16"/>
    </row>
    <row r="15657" spans="1:6">
      <c r="A15657" s="231"/>
      <c r="B15657" s="16"/>
      <c r="C15657" s="16"/>
      <c r="D15657" s="16"/>
      <c r="E15657" s="16"/>
      <c r="F15657" s="16"/>
    </row>
    <row r="15658" spans="1:6">
      <c r="A15658" s="231"/>
      <c r="B15658" s="16"/>
      <c r="C15658" s="16"/>
      <c r="D15658" s="16"/>
      <c r="E15658" s="16"/>
      <c r="F15658" s="16"/>
    </row>
    <row r="15659" spans="1:6">
      <c r="A15659" s="231"/>
      <c r="B15659" s="16"/>
      <c r="C15659" s="16"/>
      <c r="D15659" s="16"/>
      <c r="E15659" s="16"/>
      <c r="F15659" s="16"/>
    </row>
    <row r="15660" spans="1:6">
      <c r="A15660" s="231"/>
      <c r="B15660" s="16"/>
      <c r="C15660" s="16"/>
      <c r="D15660" s="16"/>
      <c r="E15660" s="16"/>
      <c r="F15660" s="16"/>
    </row>
    <row r="15661" spans="1:6">
      <c r="A15661" s="231"/>
      <c r="B15661" s="16"/>
      <c r="C15661" s="16"/>
      <c r="D15661" s="16"/>
      <c r="E15661" s="16"/>
      <c r="F15661" s="16"/>
    </row>
    <row r="15662" spans="1:6">
      <c r="A15662" s="231"/>
      <c r="B15662" s="16"/>
      <c r="C15662" s="16"/>
      <c r="D15662" s="16"/>
      <c r="E15662" s="16"/>
      <c r="F15662" s="16"/>
    </row>
    <row r="15663" spans="1:6">
      <c r="A15663" s="231"/>
      <c r="B15663" s="16"/>
      <c r="C15663" s="16"/>
      <c r="D15663" s="16"/>
      <c r="E15663" s="16"/>
      <c r="F15663" s="16"/>
    </row>
    <row r="15664" spans="1:6">
      <c r="A15664" s="231"/>
      <c r="B15664" s="16"/>
      <c r="C15664" s="16"/>
      <c r="D15664" s="16"/>
      <c r="E15664" s="16"/>
      <c r="F15664" s="16"/>
    </row>
    <row r="15665" spans="1:6">
      <c r="A15665" s="231"/>
      <c r="B15665" s="16"/>
      <c r="C15665" s="16"/>
      <c r="D15665" s="16"/>
      <c r="E15665" s="16"/>
      <c r="F15665" s="16"/>
    </row>
    <row r="15666" spans="1:6">
      <c r="A15666" s="231"/>
      <c r="B15666" s="16"/>
      <c r="C15666" s="16"/>
      <c r="D15666" s="16"/>
      <c r="E15666" s="16"/>
      <c r="F15666" s="16"/>
    </row>
    <row r="15667" spans="1:6">
      <c r="A15667" s="231"/>
      <c r="B15667" s="16"/>
      <c r="C15667" s="16"/>
      <c r="D15667" s="16"/>
      <c r="E15667" s="16"/>
      <c r="F15667" s="16"/>
    </row>
    <row r="15668" spans="1:6">
      <c r="A15668" s="231"/>
      <c r="B15668" s="16"/>
      <c r="C15668" s="16"/>
      <c r="D15668" s="16"/>
      <c r="E15668" s="16"/>
      <c r="F15668" s="16"/>
    </row>
    <row r="15669" spans="1:6">
      <c r="A15669" s="231"/>
      <c r="B15669" s="16"/>
      <c r="C15669" s="16"/>
      <c r="D15669" s="16"/>
      <c r="E15669" s="16"/>
      <c r="F15669" s="16"/>
    </row>
    <row r="15670" spans="1:6">
      <c r="A15670" s="231"/>
      <c r="B15670" s="16"/>
      <c r="C15670" s="16"/>
      <c r="D15670" s="16"/>
      <c r="E15670" s="16"/>
      <c r="F15670" s="16"/>
    </row>
    <row r="15671" spans="1:6">
      <c r="A15671" s="231"/>
      <c r="B15671" s="16"/>
      <c r="C15671" s="16"/>
      <c r="D15671" s="16"/>
      <c r="E15671" s="16"/>
      <c r="F15671" s="16"/>
    </row>
    <row r="15672" spans="1:6">
      <c r="A15672" s="231"/>
      <c r="B15672" s="16"/>
      <c r="C15672" s="16"/>
      <c r="D15672" s="16"/>
      <c r="E15672" s="16"/>
      <c r="F15672" s="16"/>
    </row>
    <row r="15673" spans="1:6">
      <c r="A15673" s="231"/>
      <c r="B15673" s="16"/>
      <c r="C15673" s="16"/>
      <c r="D15673" s="16"/>
      <c r="E15673" s="16"/>
      <c r="F15673" s="16"/>
    </row>
    <row r="15674" spans="1:6">
      <c r="A15674" s="231"/>
      <c r="B15674" s="16"/>
      <c r="C15674" s="16"/>
      <c r="D15674" s="16"/>
      <c r="E15674" s="16"/>
      <c r="F15674" s="16"/>
    </row>
    <row r="15675" spans="1:6">
      <c r="A15675" s="231"/>
      <c r="B15675" s="16"/>
      <c r="C15675" s="16"/>
      <c r="D15675" s="16"/>
      <c r="E15675" s="16"/>
      <c r="F15675" s="16"/>
    </row>
    <row r="15676" spans="1:6">
      <c r="A15676" s="231"/>
      <c r="B15676" s="16"/>
      <c r="C15676" s="16"/>
      <c r="D15676" s="16"/>
      <c r="E15676" s="16"/>
      <c r="F15676" s="16"/>
    </row>
    <row r="15677" spans="1:6">
      <c r="A15677" s="231"/>
      <c r="B15677" s="16"/>
      <c r="C15677" s="16"/>
      <c r="D15677" s="16"/>
      <c r="E15677" s="16"/>
      <c r="F15677" s="16"/>
    </row>
    <row r="15678" spans="1:6">
      <c r="A15678" s="231"/>
      <c r="B15678" s="16"/>
      <c r="C15678" s="16"/>
      <c r="D15678" s="16"/>
      <c r="E15678" s="16"/>
      <c r="F15678" s="16"/>
    </row>
    <row r="15679" spans="1:6">
      <c r="A15679" s="231"/>
      <c r="B15679" s="16"/>
      <c r="C15679" s="16"/>
      <c r="D15679" s="16"/>
      <c r="E15679" s="16"/>
      <c r="F15679" s="16"/>
    </row>
    <row r="15680" spans="1:6">
      <c r="A15680" s="231"/>
      <c r="B15680" s="16"/>
      <c r="C15680" s="16"/>
      <c r="D15680" s="16"/>
      <c r="E15680" s="16"/>
      <c r="F15680" s="16"/>
    </row>
    <row r="15681" spans="1:6">
      <c r="A15681" s="231"/>
      <c r="B15681" s="16"/>
      <c r="C15681" s="16"/>
      <c r="D15681" s="16"/>
      <c r="E15681" s="16"/>
      <c r="F15681" s="16"/>
    </row>
    <row r="15682" spans="1:6">
      <c r="A15682" s="231"/>
      <c r="B15682" s="16"/>
      <c r="C15682" s="16"/>
      <c r="D15682" s="16"/>
      <c r="E15682" s="16"/>
      <c r="F15682" s="16"/>
    </row>
    <row r="15683" spans="1:6">
      <c r="A15683" s="231"/>
      <c r="B15683" s="16"/>
      <c r="C15683" s="16"/>
      <c r="D15683" s="16"/>
      <c r="E15683" s="16"/>
      <c r="F15683" s="16"/>
    </row>
    <row r="15684" spans="1:6">
      <c r="A15684" s="231"/>
      <c r="B15684" s="16"/>
      <c r="C15684" s="16"/>
      <c r="D15684" s="16"/>
      <c r="E15684" s="16"/>
      <c r="F15684" s="16"/>
    </row>
    <row r="15685" spans="1:6">
      <c r="A15685" s="231"/>
      <c r="B15685" s="16"/>
      <c r="C15685" s="16"/>
      <c r="D15685" s="16"/>
      <c r="E15685" s="16"/>
      <c r="F15685" s="16"/>
    </row>
    <row r="15686" spans="1:6">
      <c r="A15686" s="231"/>
      <c r="B15686" s="16"/>
      <c r="C15686" s="16"/>
      <c r="D15686" s="16"/>
      <c r="E15686" s="16"/>
      <c r="F15686" s="16"/>
    </row>
    <row r="15687" spans="1:6">
      <c r="A15687" s="231"/>
      <c r="B15687" s="16"/>
      <c r="C15687" s="16"/>
      <c r="D15687" s="16"/>
      <c r="E15687" s="16"/>
      <c r="F15687" s="16"/>
    </row>
    <row r="15688" spans="1:6">
      <c r="A15688" s="231"/>
      <c r="B15688" s="16"/>
      <c r="C15688" s="16"/>
      <c r="D15688" s="16"/>
      <c r="E15688" s="16"/>
      <c r="F15688" s="16"/>
    </row>
    <row r="15689" spans="1:6">
      <c r="A15689" s="231"/>
      <c r="B15689" s="16"/>
      <c r="C15689" s="16"/>
      <c r="D15689" s="16"/>
      <c r="E15689" s="16"/>
      <c r="F15689" s="16"/>
    </row>
    <row r="15690" spans="1:6">
      <c r="A15690" s="231"/>
      <c r="B15690" s="16"/>
      <c r="C15690" s="16"/>
      <c r="D15690" s="16"/>
      <c r="E15690" s="16"/>
      <c r="F15690" s="16"/>
    </row>
    <row r="15691" spans="1:6">
      <c r="A15691" s="231"/>
      <c r="B15691" s="16"/>
      <c r="C15691" s="16"/>
      <c r="D15691" s="16"/>
      <c r="E15691" s="16"/>
      <c r="F15691" s="16"/>
    </row>
    <row r="15692" spans="1:6">
      <c r="A15692" s="231"/>
      <c r="B15692" s="16"/>
      <c r="C15692" s="16"/>
      <c r="D15692" s="16"/>
      <c r="E15692" s="16"/>
      <c r="F15692" s="16"/>
    </row>
    <row r="15693" spans="1:6">
      <c r="A15693" s="231"/>
      <c r="B15693" s="16"/>
      <c r="C15693" s="16"/>
      <c r="D15693" s="16"/>
      <c r="E15693" s="16"/>
      <c r="F15693" s="16"/>
    </row>
    <row r="15694" spans="1:6">
      <c r="A15694" s="231"/>
      <c r="B15694" s="16"/>
      <c r="C15694" s="16"/>
      <c r="D15694" s="16"/>
      <c r="E15694" s="16"/>
      <c r="F15694" s="16"/>
    </row>
    <row r="15695" spans="1:6">
      <c r="A15695" s="231"/>
      <c r="B15695" s="16"/>
      <c r="C15695" s="16"/>
      <c r="D15695" s="16"/>
      <c r="E15695" s="16"/>
      <c r="F15695" s="16"/>
    </row>
    <row r="15696" spans="1:6">
      <c r="A15696" s="231"/>
      <c r="B15696" s="16"/>
      <c r="C15696" s="16"/>
      <c r="D15696" s="16"/>
      <c r="E15696" s="16"/>
      <c r="F15696" s="16"/>
    </row>
    <row r="15697" spans="1:6">
      <c r="A15697" s="231"/>
      <c r="B15697" s="16"/>
      <c r="C15697" s="16"/>
      <c r="D15697" s="16"/>
      <c r="E15697" s="16"/>
      <c r="F15697" s="16"/>
    </row>
    <row r="15698" spans="1:6">
      <c r="A15698" s="231"/>
      <c r="B15698" s="16"/>
      <c r="C15698" s="16"/>
      <c r="D15698" s="16"/>
      <c r="E15698" s="16"/>
      <c r="F15698" s="16"/>
    </row>
    <row r="15699" spans="1:6">
      <c r="A15699" s="231"/>
      <c r="B15699" s="16"/>
      <c r="C15699" s="16"/>
      <c r="D15699" s="16"/>
      <c r="E15699" s="16"/>
      <c r="F15699" s="16"/>
    </row>
    <row r="15700" spans="1:6">
      <c r="A15700" s="231"/>
      <c r="B15700" s="16"/>
      <c r="C15700" s="16"/>
      <c r="D15700" s="16"/>
      <c r="E15700" s="16"/>
      <c r="F15700" s="16"/>
    </row>
    <row r="15701" spans="1:6">
      <c r="A15701" s="231"/>
      <c r="B15701" s="16"/>
      <c r="C15701" s="16"/>
      <c r="D15701" s="16"/>
      <c r="E15701" s="16"/>
      <c r="F15701" s="16"/>
    </row>
    <row r="15702" spans="1:6">
      <c r="A15702" s="231"/>
      <c r="B15702" s="16"/>
      <c r="C15702" s="16"/>
      <c r="D15702" s="16"/>
      <c r="E15702" s="16"/>
      <c r="F15702" s="16"/>
    </row>
    <row r="15703" spans="1:6">
      <c r="A15703" s="231"/>
      <c r="B15703" s="16"/>
      <c r="C15703" s="16"/>
      <c r="D15703" s="16"/>
      <c r="E15703" s="16"/>
      <c r="F15703" s="16"/>
    </row>
    <row r="15704" spans="1:6">
      <c r="A15704" s="231"/>
      <c r="B15704" s="16"/>
      <c r="C15704" s="16"/>
      <c r="D15704" s="16"/>
      <c r="E15704" s="16"/>
      <c r="F15704" s="16"/>
    </row>
    <row r="15705" spans="1:6">
      <c r="A15705" s="231"/>
      <c r="B15705" s="16"/>
      <c r="C15705" s="16"/>
      <c r="D15705" s="16"/>
      <c r="E15705" s="16"/>
      <c r="F15705" s="16"/>
    </row>
    <row r="15706" spans="1:6">
      <c r="A15706" s="231"/>
      <c r="B15706" s="16"/>
      <c r="C15706" s="16"/>
      <c r="D15706" s="16"/>
      <c r="E15706" s="16"/>
      <c r="F15706" s="16"/>
    </row>
    <row r="15707" spans="1:6">
      <c r="A15707" s="231"/>
      <c r="B15707" s="16"/>
      <c r="C15707" s="16"/>
      <c r="D15707" s="16"/>
      <c r="E15707" s="16"/>
      <c r="F15707" s="16"/>
    </row>
    <row r="15708" spans="1:6">
      <c r="A15708" s="231"/>
      <c r="B15708" s="16"/>
      <c r="C15708" s="16"/>
      <c r="D15708" s="16"/>
      <c r="E15708" s="16"/>
      <c r="F15708" s="16"/>
    </row>
    <row r="15709" spans="1:6">
      <c r="A15709" s="231"/>
      <c r="B15709" s="16"/>
      <c r="C15709" s="16"/>
      <c r="D15709" s="16"/>
      <c r="E15709" s="16"/>
      <c r="F15709" s="16"/>
    </row>
    <row r="15710" spans="1:6">
      <c r="A15710" s="231"/>
      <c r="B15710" s="16"/>
      <c r="C15710" s="16"/>
      <c r="D15710" s="16"/>
      <c r="E15710" s="16"/>
      <c r="F15710" s="16"/>
    </row>
    <row r="15711" spans="1:6">
      <c r="A15711" s="231"/>
      <c r="B15711" s="16"/>
      <c r="C15711" s="16"/>
      <c r="D15711" s="16"/>
      <c r="E15711" s="16"/>
      <c r="F15711" s="16"/>
    </row>
    <row r="15712" spans="1:6">
      <c r="A15712" s="231"/>
      <c r="B15712" s="16"/>
      <c r="C15712" s="16"/>
      <c r="D15712" s="16"/>
      <c r="E15712" s="16"/>
      <c r="F15712" s="16"/>
    </row>
    <row r="15713" spans="1:6">
      <c r="A15713" s="231"/>
      <c r="B15713" s="16"/>
      <c r="C15713" s="16"/>
      <c r="D15713" s="16"/>
      <c r="E15713" s="16"/>
      <c r="F15713" s="16"/>
    </row>
    <row r="15714" spans="1:6">
      <c r="A15714" s="231"/>
      <c r="B15714" s="16"/>
      <c r="C15714" s="16"/>
      <c r="D15714" s="16"/>
      <c r="E15714" s="16"/>
      <c r="F15714" s="16"/>
    </row>
    <row r="15715" spans="1:6">
      <c r="A15715" s="231"/>
      <c r="B15715" s="16"/>
      <c r="C15715" s="16"/>
      <c r="D15715" s="16"/>
      <c r="E15715" s="16"/>
      <c r="F15715" s="16"/>
    </row>
    <row r="15716" spans="1:6">
      <c r="A15716" s="231"/>
      <c r="B15716" s="16"/>
      <c r="C15716" s="16"/>
      <c r="D15716" s="16"/>
      <c r="E15716" s="16"/>
      <c r="F15716" s="16"/>
    </row>
    <row r="15717" spans="1:6">
      <c r="A15717" s="231"/>
      <c r="B15717" s="16"/>
      <c r="C15717" s="16"/>
      <c r="D15717" s="16"/>
      <c r="E15717" s="16"/>
      <c r="F15717" s="16"/>
    </row>
    <row r="15718" spans="1:6">
      <c r="A15718" s="231"/>
      <c r="B15718" s="16"/>
      <c r="C15718" s="16"/>
      <c r="D15718" s="16"/>
      <c r="E15718" s="16"/>
      <c r="F15718" s="16"/>
    </row>
    <row r="15719" spans="1:6">
      <c r="A15719" s="231"/>
      <c r="B15719" s="16"/>
      <c r="C15719" s="16"/>
      <c r="D15719" s="16"/>
      <c r="E15719" s="16"/>
      <c r="F15719" s="16"/>
    </row>
    <row r="15720" spans="1:6">
      <c r="A15720" s="231"/>
      <c r="B15720" s="16"/>
      <c r="C15720" s="16"/>
      <c r="D15720" s="16"/>
      <c r="E15720" s="16"/>
      <c r="F15720" s="16"/>
    </row>
    <row r="15721" spans="1:6">
      <c r="A15721" s="231"/>
      <c r="B15721" s="16"/>
      <c r="C15721" s="16"/>
      <c r="D15721" s="16"/>
      <c r="E15721" s="16"/>
      <c r="F15721" s="16"/>
    </row>
    <row r="15722" spans="1:6">
      <c r="A15722" s="231"/>
      <c r="B15722" s="16"/>
      <c r="C15722" s="16"/>
      <c r="D15722" s="16"/>
      <c r="E15722" s="16"/>
      <c r="F15722" s="16"/>
    </row>
    <row r="15723" spans="1:6">
      <c r="A15723" s="231"/>
      <c r="B15723" s="16"/>
      <c r="C15723" s="16"/>
      <c r="D15723" s="16"/>
      <c r="E15723" s="16"/>
      <c r="F15723" s="16"/>
    </row>
    <row r="15724" spans="1:6">
      <c r="A15724" s="231"/>
      <c r="B15724" s="16"/>
      <c r="C15724" s="16"/>
      <c r="D15724" s="16"/>
      <c r="E15724" s="16"/>
      <c r="F15724" s="16"/>
    </row>
    <row r="15725" spans="1:6">
      <c r="A15725" s="231"/>
      <c r="B15725" s="16"/>
      <c r="C15725" s="16"/>
      <c r="D15725" s="16"/>
      <c r="E15725" s="16"/>
      <c r="F15725" s="16"/>
    </row>
    <row r="15726" spans="1:6">
      <c r="A15726" s="231"/>
      <c r="B15726" s="16"/>
      <c r="C15726" s="16"/>
      <c r="D15726" s="16"/>
      <c r="E15726" s="16"/>
      <c r="F15726" s="16"/>
    </row>
    <row r="15727" spans="1:6">
      <c r="A15727" s="231"/>
      <c r="B15727" s="16"/>
      <c r="C15727" s="16"/>
      <c r="D15727" s="16"/>
      <c r="E15727" s="16"/>
      <c r="F15727" s="16"/>
    </row>
    <row r="15728" spans="1:6">
      <c r="A15728" s="231"/>
      <c r="B15728" s="16"/>
      <c r="C15728" s="16"/>
      <c r="D15728" s="16"/>
      <c r="E15728" s="16"/>
      <c r="F15728" s="16"/>
    </row>
    <row r="15729" spans="1:6">
      <c r="A15729" s="231"/>
      <c r="B15729" s="16"/>
      <c r="C15729" s="16"/>
      <c r="D15729" s="16"/>
      <c r="E15729" s="16"/>
      <c r="F15729" s="16"/>
    </row>
    <row r="15730" spans="1:6">
      <c r="A15730" s="231"/>
      <c r="B15730" s="16"/>
      <c r="C15730" s="16"/>
      <c r="D15730" s="16"/>
      <c r="E15730" s="16"/>
      <c r="F15730" s="16"/>
    </row>
    <row r="15731" spans="1:6">
      <c r="A15731" s="231"/>
      <c r="B15731" s="16"/>
      <c r="C15731" s="16"/>
      <c r="D15731" s="16"/>
      <c r="E15731" s="16"/>
      <c r="F15731" s="16"/>
    </row>
    <row r="15732" spans="1:6">
      <c r="A15732" s="231"/>
      <c r="B15732" s="16"/>
      <c r="C15732" s="16"/>
      <c r="D15732" s="16"/>
      <c r="E15732" s="16"/>
      <c r="F15732" s="16"/>
    </row>
    <row r="15733" spans="1:6">
      <c r="A15733" s="231"/>
      <c r="B15733" s="16"/>
      <c r="C15733" s="16"/>
      <c r="D15733" s="16"/>
      <c r="E15733" s="16"/>
      <c r="F15733" s="16"/>
    </row>
    <row r="15734" spans="1:6">
      <c r="A15734" s="231"/>
      <c r="B15734" s="16"/>
      <c r="C15734" s="16"/>
      <c r="D15734" s="16"/>
      <c r="E15734" s="16"/>
      <c r="F15734" s="16"/>
    </row>
    <row r="15735" spans="1:6">
      <c r="A15735" s="231"/>
      <c r="B15735" s="16"/>
      <c r="C15735" s="16"/>
      <c r="D15735" s="16"/>
      <c r="E15735" s="16"/>
      <c r="F15735" s="16"/>
    </row>
    <row r="15736" spans="1:6">
      <c r="A15736" s="231"/>
      <c r="B15736" s="16"/>
      <c r="C15736" s="16"/>
      <c r="D15736" s="16"/>
      <c r="E15736" s="16"/>
      <c r="F15736" s="16"/>
    </row>
    <row r="15737" spans="1:6">
      <c r="A15737" s="231"/>
      <c r="B15737" s="16"/>
      <c r="C15737" s="16"/>
      <c r="D15737" s="16"/>
      <c r="E15737" s="16"/>
      <c r="F15737" s="16"/>
    </row>
    <row r="15738" spans="1:6">
      <c r="A15738" s="231"/>
      <c r="B15738" s="16"/>
      <c r="C15738" s="16"/>
      <c r="D15738" s="16"/>
      <c r="E15738" s="16"/>
      <c r="F15738" s="16"/>
    </row>
    <row r="15739" spans="1:6">
      <c r="A15739" s="231"/>
      <c r="B15739" s="16"/>
      <c r="C15739" s="16"/>
      <c r="D15739" s="16"/>
      <c r="E15739" s="16"/>
      <c r="F15739" s="16"/>
    </row>
    <row r="15740" spans="1:6">
      <c r="A15740" s="231"/>
      <c r="B15740" s="16"/>
      <c r="C15740" s="16"/>
      <c r="D15740" s="16"/>
      <c r="E15740" s="16"/>
      <c r="F15740" s="16"/>
    </row>
    <row r="15741" spans="1:6">
      <c r="A15741" s="231"/>
      <c r="B15741" s="16"/>
      <c r="C15741" s="16"/>
      <c r="D15741" s="16"/>
      <c r="E15741" s="16"/>
      <c r="F15741" s="16"/>
    </row>
    <row r="15742" spans="1:6">
      <c r="A15742" s="231"/>
      <c r="B15742" s="16"/>
      <c r="C15742" s="16"/>
      <c r="D15742" s="16"/>
      <c r="E15742" s="16"/>
      <c r="F15742" s="16"/>
    </row>
    <row r="15743" spans="1:6">
      <c r="A15743" s="231"/>
      <c r="B15743" s="16"/>
      <c r="C15743" s="16"/>
      <c r="D15743" s="16"/>
      <c r="E15743" s="16"/>
      <c r="F15743" s="16"/>
    </row>
    <row r="15744" spans="1:6">
      <c r="A15744" s="231"/>
      <c r="B15744" s="16"/>
      <c r="C15744" s="16"/>
      <c r="D15744" s="16"/>
      <c r="E15744" s="16"/>
      <c r="F15744" s="16"/>
    </row>
    <row r="15745" spans="1:6">
      <c r="A15745" s="231"/>
      <c r="B15745" s="16"/>
      <c r="C15745" s="16"/>
      <c r="D15745" s="16"/>
      <c r="E15745" s="16"/>
      <c r="F15745" s="16"/>
    </row>
    <row r="15746" spans="1:6">
      <c r="A15746" s="231"/>
      <c r="B15746" s="16"/>
      <c r="C15746" s="16"/>
      <c r="D15746" s="16"/>
      <c r="E15746" s="16"/>
      <c r="F15746" s="16"/>
    </row>
    <row r="15747" spans="1:6">
      <c r="A15747" s="231"/>
      <c r="B15747" s="16"/>
      <c r="C15747" s="16"/>
      <c r="D15747" s="16"/>
      <c r="E15747" s="16"/>
      <c r="F15747" s="16"/>
    </row>
    <row r="15748" spans="1:6">
      <c r="A15748" s="231"/>
      <c r="B15748" s="16"/>
      <c r="C15748" s="16"/>
      <c r="D15748" s="16"/>
      <c r="E15748" s="16"/>
      <c r="F15748" s="16"/>
    </row>
    <row r="15749" spans="1:6">
      <c r="A15749" s="231"/>
      <c r="B15749" s="16"/>
      <c r="C15749" s="16"/>
      <c r="D15749" s="16"/>
      <c r="E15749" s="16"/>
      <c r="F15749" s="16"/>
    </row>
    <row r="15750" spans="1:6">
      <c r="A15750" s="231"/>
      <c r="B15750" s="16"/>
      <c r="C15750" s="16"/>
      <c r="D15750" s="16"/>
      <c r="E15750" s="16"/>
      <c r="F15750" s="16"/>
    </row>
    <row r="15751" spans="1:6">
      <c r="A15751" s="231"/>
      <c r="B15751" s="16"/>
      <c r="C15751" s="16"/>
      <c r="D15751" s="16"/>
      <c r="E15751" s="16"/>
      <c r="F15751" s="16"/>
    </row>
    <row r="15752" spans="1:6">
      <c r="A15752" s="231"/>
      <c r="B15752" s="16"/>
      <c r="C15752" s="16"/>
      <c r="D15752" s="16"/>
      <c r="E15752" s="16"/>
      <c r="F15752" s="16"/>
    </row>
    <row r="15753" spans="1:6">
      <c r="A15753" s="231"/>
      <c r="B15753" s="16"/>
      <c r="C15753" s="16"/>
      <c r="D15753" s="16"/>
      <c r="E15753" s="16"/>
      <c r="F15753" s="16"/>
    </row>
    <row r="15754" spans="1:6">
      <c r="A15754" s="231"/>
      <c r="B15754" s="16"/>
      <c r="C15754" s="16"/>
      <c r="D15754" s="16"/>
      <c r="E15754" s="16"/>
      <c r="F15754" s="16"/>
    </row>
    <row r="15755" spans="1:6">
      <c r="A15755" s="231"/>
      <c r="B15755" s="16"/>
      <c r="C15755" s="16"/>
      <c r="D15755" s="16"/>
      <c r="E15755" s="16"/>
      <c r="F15755" s="16"/>
    </row>
    <row r="15756" spans="1:6">
      <c r="A15756" s="231"/>
      <c r="B15756" s="16"/>
      <c r="C15756" s="16"/>
      <c r="D15756" s="16"/>
      <c r="E15756" s="16"/>
      <c r="F15756" s="16"/>
    </row>
    <row r="15757" spans="1:6">
      <c r="A15757" s="231"/>
      <c r="B15757" s="16"/>
      <c r="C15757" s="16"/>
      <c r="D15757" s="16"/>
      <c r="E15757" s="16"/>
      <c r="F15757" s="16"/>
    </row>
    <row r="15758" spans="1:6">
      <c r="A15758" s="231"/>
      <c r="B15758" s="16"/>
      <c r="C15758" s="16"/>
      <c r="D15758" s="16"/>
      <c r="E15758" s="16"/>
      <c r="F15758" s="16"/>
    </row>
    <row r="15759" spans="1:6">
      <c r="A15759" s="231"/>
      <c r="B15759" s="16"/>
      <c r="C15759" s="16"/>
      <c r="D15759" s="16"/>
      <c r="E15759" s="16"/>
      <c r="F15759" s="16"/>
    </row>
    <row r="15760" spans="1:6">
      <c r="A15760" s="231"/>
      <c r="B15760" s="16"/>
      <c r="C15760" s="16"/>
      <c r="D15760" s="16"/>
      <c r="E15760" s="16"/>
      <c r="F15760" s="16"/>
    </row>
    <row r="15761" spans="1:6">
      <c r="A15761" s="231"/>
      <c r="B15761" s="16"/>
      <c r="C15761" s="16"/>
      <c r="D15761" s="16"/>
      <c r="E15761" s="16"/>
      <c r="F15761" s="16"/>
    </row>
    <row r="15762" spans="1:6">
      <c r="A15762" s="231"/>
      <c r="B15762" s="16"/>
      <c r="C15762" s="16"/>
      <c r="D15762" s="16"/>
      <c r="E15762" s="16"/>
      <c r="F15762" s="16"/>
    </row>
    <row r="15763" spans="1:6">
      <c r="A15763" s="231"/>
      <c r="B15763" s="16"/>
      <c r="C15763" s="16"/>
      <c r="D15763" s="16"/>
      <c r="E15763" s="16"/>
      <c r="F15763" s="16"/>
    </row>
    <row r="15764" spans="1:6">
      <c r="A15764" s="231"/>
      <c r="B15764" s="16"/>
      <c r="C15764" s="16"/>
      <c r="D15764" s="16"/>
      <c r="E15764" s="16"/>
      <c r="F15764" s="16"/>
    </row>
    <row r="15765" spans="1:6">
      <c r="A15765" s="231"/>
      <c r="B15765" s="16"/>
      <c r="C15765" s="16"/>
      <c r="D15765" s="16"/>
      <c r="E15765" s="16"/>
      <c r="F15765" s="16"/>
    </row>
    <row r="15766" spans="1:6">
      <c r="A15766" s="231"/>
      <c r="B15766" s="16"/>
      <c r="C15766" s="16"/>
      <c r="D15766" s="16"/>
      <c r="E15766" s="16"/>
      <c r="F15766" s="16"/>
    </row>
    <row r="15767" spans="1:6">
      <c r="A15767" s="231"/>
      <c r="B15767" s="16"/>
      <c r="C15767" s="16"/>
      <c r="D15767" s="16"/>
      <c r="E15767" s="16"/>
      <c r="F15767" s="16"/>
    </row>
    <row r="15768" spans="1:6">
      <c r="A15768" s="231"/>
      <c r="B15768" s="16"/>
      <c r="C15768" s="16"/>
      <c r="D15768" s="16"/>
      <c r="E15768" s="16"/>
      <c r="F15768" s="16"/>
    </row>
    <row r="15769" spans="1:6">
      <c r="A15769" s="231"/>
      <c r="B15769" s="16"/>
      <c r="C15769" s="16"/>
      <c r="D15769" s="16"/>
      <c r="E15769" s="16"/>
      <c r="F15769" s="16"/>
    </row>
    <row r="15770" spans="1:6">
      <c r="A15770" s="231"/>
      <c r="B15770" s="16"/>
      <c r="C15770" s="16"/>
      <c r="D15770" s="16"/>
      <c r="E15770" s="16"/>
      <c r="F15770" s="16"/>
    </row>
    <row r="15771" spans="1:6">
      <c r="A15771" s="231"/>
      <c r="B15771" s="16"/>
      <c r="C15771" s="16"/>
      <c r="D15771" s="16"/>
      <c r="E15771" s="16"/>
      <c r="F15771" s="16"/>
    </row>
    <row r="15772" spans="1:6">
      <c r="A15772" s="231"/>
      <c r="B15772" s="16"/>
      <c r="C15772" s="16"/>
      <c r="D15772" s="16"/>
      <c r="E15772" s="16"/>
      <c r="F15772" s="16"/>
    </row>
    <row r="15773" spans="1:6">
      <c r="A15773" s="231"/>
      <c r="B15773" s="16"/>
      <c r="C15773" s="16"/>
      <c r="D15773" s="16"/>
      <c r="E15773" s="16"/>
      <c r="F15773" s="16"/>
    </row>
    <row r="15774" spans="1:6">
      <c r="A15774" s="231"/>
      <c r="B15774" s="16"/>
      <c r="C15774" s="16"/>
      <c r="D15774" s="16"/>
      <c r="E15774" s="16"/>
      <c r="F15774" s="16"/>
    </row>
    <row r="15775" spans="1:6">
      <c r="A15775" s="231"/>
      <c r="B15775" s="16"/>
      <c r="C15775" s="16"/>
      <c r="D15775" s="16"/>
      <c r="E15775" s="16"/>
      <c r="F15775" s="16"/>
    </row>
    <row r="15776" spans="1:6">
      <c r="A15776" s="231"/>
      <c r="B15776" s="16"/>
      <c r="C15776" s="16"/>
      <c r="D15776" s="16"/>
      <c r="E15776" s="16"/>
      <c r="F15776" s="16"/>
    </row>
    <row r="15777" spans="1:6">
      <c r="A15777" s="231"/>
      <c r="B15777" s="16"/>
      <c r="C15777" s="16"/>
      <c r="D15777" s="16"/>
      <c r="E15777" s="16"/>
      <c r="F15777" s="16"/>
    </row>
    <row r="15778" spans="1:6">
      <c r="A15778" s="231"/>
      <c r="B15778" s="16"/>
      <c r="C15778" s="16"/>
      <c r="D15778" s="16"/>
      <c r="E15778" s="16"/>
      <c r="F15778" s="16"/>
    </row>
    <row r="15779" spans="1:6">
      <c r="A15779" s="231"/>
      <c r="B15779" s="16"/>
      <c r="C15779" s="16"/>
      <c r="D15779" s="16"/>
      <c r="E15779" s="16"/>
      <c r="F15779" s="16"/>
    </row>
    <row r="15780" spans="1:6">
      <c r="A15780" s="231"/>
      <c r="B15780" s="16"/>
      <c r="C15780" s="16"/>
      <c r="D15780" s="16"/>
      <c r="E15780" s="16"/>
      <c r="F15780" s="16"/>
    </row>
    <row r="15781" spans="1:6">
      <c r="A15781" s="231"/>
      <c r="B15781" s="16"/>
      <c r="C15781" s="16"/>
      <c r="D15781" s="16"/>
      <c r="E15781" s="16"/>
      <c r="F15781" s="16"/>
    </row>
    <row r="15782" spans="1:6">
      <c r="A15782" s="231"/>
      <c r="B15782" s="16"/>
      <c r="C15782" s="16"/>
      <c r="D15782" s="16"/>
      <c r="E15782" s="16"/>
      <c r="F15782" s="16"/>
    </row>
    <row r="15783" spans="1:6">
      <c r="A15783" s="231"/>
      <c r="B15783" s="16"/>
      <c r="C15783" s="16"/>
      <c r="D15783" s="16"/>
      <c r="E15783" s="16"/>
      <c r="F15783" s="16"/>
    </row>
    <row r="15784" spans="1:6">
      <c r="A15784" s="231"/>
      <c r="B15784" s="16"/>
      <c r="C15784" s="16"/>
      <c r="D15784" s="16"/>
      <c r="E15784" s="16"/>
      <c r="F15784" s="16"/>
    </row>
    <row r="15785" spans="1:6">
      <c r="A15785" s="231"/>
      <c r="B15785" s="16"/>
      <c r="C15785" s="16"/>
      <c r="D15785" s="16"/>
      <c r="E15785" s="16"/>
      <c r="F15785" s="16"/>
    </row>
    <row r="15786" spans="1:6">
      <c r="A15786" s="231"/>
      <c r="B15786" s="16"/>
      <c r="C15786" s="16"/>
      <c r="D15786" s="16"/>
      <c r="E15786" s="16"/>
      <c r="F15786" s="16"/>
    </row>
    <row r="15787" spans="1:6">
      <c r="A15787" s="231"/>
      <c r="B15787" s="16"/>
      <c r="C15787" s="16"/>
      <c r="D15787" s="16"/>
      <c r="E15787" s="16"/>
      <c r="F15787" s="16"/>
    </row>
    <row r="15788" spans="1:6">
      <c r="A15788" s="231"/>
      <c r="B15788" s="16"/>
      <c r="C15788" s="16"/>
      <c r="D15788" s="16"/>
      <c r="E15788" s="16"/>
      <c r="F15788" s="16"/>
    </row>
    <row r="15789" spans="1:6">
      <c r="A15789" s="231"/>
      <c r="B15789" s="16"/>
      <c r="C15789" s="16"/>
      <c r="D15789" s="16"/>
      <c r="E15789" s="16"/>
      <c r="F15789" s="16"/>
    </row>
    <row r="15790" spans="1:6">
      <c r="A15790" s="231"/>
      <c r="B15790" s="16"/>
      <c r="C15790" s="16"/>
      <c r="D15790" s="16"/>
      <c r="E15790" s="16"/>
      <c r="F15790" s="16"/>
    </row>
    <row r="15791" spans="1:6">
      <c r="A15791" s="231"/>
      <c r="B15791" s="16"/>
      <c r="C15791" s="16"/>
      <c r="D15791" s="16"/>
      <c r="E15791" s="16"/>
      <c r="F15791" s="16"/>
    </row>
    <row r="15792" spans="1:6">
      <c r="A15792" s="231"/>
      <c r="B15792" s="16"/>
      <c r="C15792" s="16"/>
      <c r="D15792" s="16"/>
      <c r="E15792" s="16"/>
      <c r="F15792" s="16"/>
    </row>
    <row r="15793" spans="1:6">
      <c r="A15793" s="231"/>
      <c r="B15793" s="16"/>
      <c r="C15793" s="16"/>
      <c r="D15793" s="16"/>
      <c r="E15793" s="16"/>
      <c r="F15793" s="16"/>
    </row>
    <row r="15794" spans="1:6">
      <c r="A15794" s="231"/>
      <c r="B15794" s="16"/>
      <c r="C15794" s="16"/>
      <c r="D15794" s="16"/>
      <c r="E15794" s="16"/>
      <c r="F15794" s="16"/>
    </row>
    <row r="15795" spans="1:6">
      <c r="A15795" s="231"/>
      <c r="B15795" s="16"/>
      <c r="C15795" s="16"/>
      <c r="D15795" s="16"/>
      <c r="E15795" s="16"/>
      <c r="F15795" s="16"/>
    </row>
    <row r="15796" spans="1:6">
      <c r="A15796" s="231"/>
      <c r="B15796" s="16"/>
      <c r="C15796" s="16"/>
      <c r="D15796" s="16"/>
      <c r="E15796" s="16"/>
      <c r="F15796" s="16"/>
    </row>
    <row r="15797" spans="1:6">
      <c r="A15797" s="231"/>
      <c r="B15797" s="16"/>
      <c r="C15797" s="16"/>
      <c r="D15797" s="16"/>
      <c r="E15797" s="16"/>
      <c r="F15797" s="16"/>
    </row>
    <row r="15798" spans="1:6">
      <c r="A15798" s="231"/>
      <c r="B15798" s="16"/>
      <c r="C15798" s="16"/>
      <c r="D15798" s="16"/>
      <c r="E15798" s="16"/>
      <c r="F15798" s="16"/>
    </row>
    <row r="15799" spans="1:6">
      <c r="A15799" s="231"/>
      <c r="B15799" s="16"/>
      <c r="C15799" s="16"/>
      <c r="D15799" s="16"/>
      <c r="E15799" s="16"/>
      <c r="F15799" s="16"/>
    </row>
    <row r="15800" spans="1:6">
      <c r="A15800" s="231"/>
      <c r="B15800" s="16"/>
      <c r="C15800" s="16"/>
      <c r="D15800" s="16"/>
      <c r="E15800" s="16"/>
      <c r="F15800" s="16"/>
    </row>
    <row r="15801" spans="1:6">
      <c r="A15801" s="231"/>
      <c r="B15801" s="16"/>
      <c r="C15801" s="16"/>
      <c r="D15801" s="16"/>
      <c r="E15801" s="16"/>
      <c r="F15801" s="16"/>
    </row>
    <row r="15802" spans="1:6">
      <c r="A15802" s="231"/>
      <c r="B15802" s="16"/>
      <c r="C15802" s="16"/>
      <c r="D15802" s="16"/>
      <c r="E15802" s="16"/>
      <c r="F15802" s="16"/>
    </row>
    <row r="15803" spans="1:6">
      <c r="A15803" s="231"/>
      <c r="B15803" s="16"/>
      <c r="C15803" s="16"/>
      <c r="D15803" s="16"/>
      <c r="E15803" s="16"/>
      <c r="F15803" s="16"/>
    </row>
    <row r="15804" spans="1:6">
      <c r="A15804" s="231"/>
      <c r="B15804" s="16"/>
      <c r="C15804" s="16"/>
      <c r="D15804" s="16"/>
      <c r="E15804" s="16"/>
      <c r="F15804" s="16"/>
    </row>
    <row r="15805" spans="1:6">
      <c r="A15805" s="231"/>
      <c r="B15805" s="16"/>
      <c r="C15805" s="16"/>
      <c r="D15805" s="16"/>
      <c r="E15805" s="16"/>
      <c r="F15805" s="16"/>
    </row>
    <row r="15806" spans="1:6">
      <c r="A15806" s="231"/>
      <c r="B15806" s="16"/>
      <c r="C15806" s="16"/>
      <c r="D15806" s="16"/>
      <c r="E15806" s="16"/>
      <c r="F15806" s="16"/>
    </row>
    <row r="15807" spans="1:6">
      <c r="A15807" s="231"/>
      <c r="B15807" s="16"/>
      <c r="C15807" s="16"/>
      <c r="D15807" s="16"/>
      <c r="E15807" s="16"/>
      <c r="F15807" s="16"/>
    </row>
    <row r="15808" spans="1:6">
      <c r="A15808" s="231"/>
      <c r="B15808" s="16"/>
      <c r="C15808" s="16"/>
      <c r="D15808" s="16"/>
      <c r="E15808" s="16"/>
      <c r="F15808" s="16"/>
    </row>
    <row r="15809" spans="1:6">
      <c r="A15809" s="231"/>
      <c r="B15809" s="16"/>
      <c r="C15809" s="16"/>
      <c r="D15809" s="16"/>
      <c r="E15809" s="16"/>
      <c r="F15809" s="16"/>
    </row>
    <row r="15810" spans="1:6">
      <c r="A15810" s="231"/>
      <c r="B15810" s="16"/>
      <c r="C15810" s="16"/>
      <c r="D15810" s="16"/>
      <c r="E15810" s="16"/>
      <c r="F15810" s="16"/>
    </row>
    <row r="15811" spans="1:6">
      <c r="A15811" s="231"/>
      <c r="B15811" s="16"/>
      <c r="C15811" s="16"/>
      <c r="D15811" s="16"/>
      <c r="E15811" s="16"/>
      <c r="F15811" s="16"/>
    </row>
    <row r="15812" spans="1:6">
      <c r="A15812" s="231"/>
      <c r="B15812" s="16"/>
      <c r="C15812" s="16"/>
      <c r="D15812" s="16"/>
      <c r="E15812" s="16"/>
      <c r="F15812" s="16"/>
    </row>
    <row r="15813" spans="1:6">
      <c r="A15813" s="231"/>
      <c r="B15813" s="16"/>
      <c r="C15813" s="16"/>
      <c r="D15813" s="16"/>
      <c r="E15813" s="16"/>
      <c r="F15813" s="16"/>
    </row>
    <row r="15814" spans="1:6">
      <c r="A15814" s="231"/>
      <c r="B15814" s="16"/>
      <c r="C15814" s="16"/>
      <c r="D15814" s="16"/>
      <c r="E15814" s="16"/>
      <c r="F15814" s="16"/>
    </row>
    <row r="15815" spans="1:6">
      <c r="A15815" s="231"/>
      <c r="B15815" s="16"/>
      <c r="C15815" s="16"/>
      <c r="D15815" s="16"/>
      <c r="E15815" s="16"/>
      <c r="F15815" s="16"/>
    </row>
    <row r="15816" spans="1:6">
      <c r="A15816" s="231"/>
      <c r="B15816" s="16"/>
      <c r="C15816" s="16"/>
      <c r="D15816" s="16"/>
      <c r="E15816" s="16"/>
      <c r="F15816" s="16"/>
    </row>
    <row r="15817" spans="1:6">
      <c r="A15817" s="231"/>
      <c r="B15817" s="16"/>
      <c r="C15817" s="16"/>
      <c r="D15817" s="16"/>
      <c r="E15817" s="16"/>
      <c r="F15817" s="16"/>
    </row>
    <row r="15818" spans="1:6">
      <c r="A15818" s="231"/>
      <c r="B15818" s="16"/>
      <c r="C15818" s="16"/>
      <c r="D15818" s="16"/>
      <c r="E15818" s="16"/>
      <c r="F15818" s="16"/>
    </row>
    <row r="15819" spans="1:6">
      <c r="A15819" s="231"/>
      <c r="B15819" s="16"/>
      <c r="C15819" s="16"/>
      <c r="D15819" s="16"/>
      <c r="E15819" s="16"/>
      <c r="F15819" s="16"/>
    </row>
    <row r="15820" spans="1:6">
      <c r="A15820" s="231"/>
      <c r="B15820" s="16"/>
      <c r="C15820" s="16"/>
      <c r="D15820" s="16"/>
      <c r="E15820" s="16"/>
      <c r="F15820" s="16"/>
    </row>
    <row r="15821" spans="1:6">
      <c r="A15821" s="231"/>
      <c r="B15821" s="16"/>
      <c r="C15821" s="16"/>
      <c r="D15821" s="16"/>
      <c r="E15821" s="16"/>
      <c r="F15821" s="16"/>
    </row>
    <row r="15822" spans="1:6">
      <c r="A15822" s="231"/>
      <c r="B15822" s="16"/>
      <c r="C15822" s="16"/>
      <c r="D15822" s="16"/>
      <c r="E15822" s="16"/>
      <c r="F15822" s="16"/>
    </row>
    <row r="15823" spans="1:6">
      <c r="A15823" s="231"/>
      <c r="B15823" s="16"/>
      <c r="C15823" s="16"/>
      <c r="D15823" s="16"/>
      <c r="E15823" s="16"/>
      <c r="F15823" s="16"/>
    </row>
    <row r="15824" spans="1:6">
      <c r="A15824" s="231"/>
      <c r="B15824" s="16"/>
      <c r="C15824" s="16"/>
      <c r="D15824" s="16"/>
      <c r="E15824" s="16"/>
      <c r="F15824" s="16"/>
    </row>
    <row r="15825" spans="1:6">
      <c r="A15825" s="231"/>
      <c r="B15825" s="16"/>
      <c r="C15825" s="16"/>
      <c r="D15825" s="16"/>
      <c r="E15825" s="16"/>
      <c r="F15825" s="16"/>
    </row>
    <row r="15826" spans="1:6">
      <c r="A15826" s="231"/>
      <c r="B15826" s="16"/>
      <c r="C15826" s="16"/>
      <c r="D15826" s="16"/>
      <c r="E15826" s="16"/>
      <c r="F15826" s="16"/>
    </row>
    <row r="15827" spans="1:6">
      <c r="A15827" s="231"/>
      <c r="B15827" s="16"/>
      <c r="C15827" s="16"/>
      <c r="D15827" s="16"/>
      <c r="E15827" s="16"/>
      <c r="F15827" s="16"/>
    </row>
    <row r="15828" spans="1:6">
      <c r="A15828" s="231"/>
      <c r="B15828" s="16"/>
      <c r="C15828" s="16"/>
      <c r="D15828" s="16"/>
      <c r="E15828" s="16"/>
      <c r="F15828" s="16"/>
    </row>
    <row r="15829" spans="1:6">
      <c r="A15829" s="231"/>
      <c r="B15829" s="16"/>
      <c r="C15829" s="16"/>
      <c r="D15829" s="16"/>
      <c r="E15829" s="16"/>
      <c r="F15829" s="16"/>
    </row>
    <row r="15830" spans="1:6">
      <c r="A15830" s="231"/>
      <c r="B15830" s="16"/>
      <c r="C15830" s="16"/>
      <c r="D15830" s="16"/>
      <c r="E15830" s="16"/>
      <c r="F15830" s="16"/>
    </row>
    <row r="15831" spans="1:6">
      <c r="A15831" s="231"/>
      <c r="B15831" s="16"/>
      <c r="C15831" s="16"/>
      <c r="D15831" s="16"/>
      <c r="E15831" s="16"/>
      <c r="F15831" s="16"/>
    </row>
    <row r="15832" spans="1:6">
      <c r="A15832" s="231"/>
      <c r="B15832" s="16"/>
      <c r="C15832" s="16"/>
      <c r="D15832" s="16"/>
      <c r="E15832" s="16"/>
      <c r="F15832" s="16"/>
    </row>
    <row r="15833" spans="1:6">
      <c r="A15833" s="231"/>
      <c r="B15833" s="16"/>
      <c r="C15833" s="16"/>
      <c r="D15833" s="16"/>
      <c r="E15833" s="16"/>
      <c r="F15833" s="16"/>
    </row>
    <row r="15834" spans="1:6">
      <c r="A15834" s="231"/>
      <c r="B15834" s="16"/>
      <c r="C15834" s="16"/>
      <c r="D15834" s="16"/>
      <c r="E15834" s="16"/>
      <c r="F15834" s="16"/>
    </row>
    <row r="15835" spans="1:6">
      <c r="A15835" s="231"/>
      <c r="B15835" s="16"/>
      <c r="C15835" s="16"/>
      <c r="D15835" s="16"/>
      <c r="E15835" s="16"/>
      <c r="F15835" s="16"/>
    </row>
    <row r="15836" spans="1:6">
      <c r="A15836" s="231"/>
      <c r="B15836" s="16"/>
      <c r="C15836" s="16"/>
      <c r="D15836" s="16"/>
      <c r="E15836" s="16"/>
      <c r="F15836" s="16"/>
    </row>
    <row r="15837" spans="1:6">
      <c r="A15837" s="231"/>
      <c r="B15837" s="16"/>
      <c r="C15837" s="16"/>
      <c r="D15837" s="16"/>
      <c r="E15837" s="16"/>
      <c r="F15837" s="16"/>
    </row>
    <row r="15838" spans="1:6">
      <c r="A15838" s="231"/>
      <c r="B15838" s="16"/>
      <c r="C15838" s="16"/>
      <c r="D15838" s="16"/>
      <c r="E15838" s="16"/>
      <c r="F15838" s="16"/>
    </row>
    <row r="15839" spans="1:6">
      <c r="A15839" s="231"/>
      <c r="B15839" s="16"/>
      <c r="C15839" s="16"/>
      <c r="D15839" s="16"/>
      <c r="E15839" s="16"/>
      <c r="F15839" s="16"/>
    </row>
    <row r="15840" spans="1:6">
      <c r="A15840" s="231"/>
      <c r="B15840" s="16"/>
      <c r="C15840" s="16"/>
      <c r="D15840" s="16"/>
      <c r="E15840" s="16"/>
      <c r="F15840" s="16"/>
    </row>
    <row r="15841" spans="1:6">
      <c r="A15841" s="231"/>
      <c r="B15841" s="16"/>
      <c r="C15841" s="16"/>
      <c r="D15841" s="16"/>
      <c r="E15841" s="16"/>
      <c r="F15841" s="16"/>
    </row>
    <row r="15842" spans="1:6">
      <c r="A15842" s="231"/>
      <c r="B15842" s="16"/>
      <c r="C15842" s="16"/>
      <c r="D15842" s="16"/>
      <c r="E15842" s="16"/>
      <c r="F15842" s="16"/>
    </row>
    <row r="15843" spans="1:6">
      <c r="A15843" s="231"/>
      <c r="B15843" s="16"/>
      <c r="C15843" s="16"/>
      <c r="D15843" s="16"/>
      <c r="E15843" s="16"/>
      <c r="F15843" s="16"/>
    </row>
    <row r="15844" spans="1:6">
      <c r="A15844" s="231"/>
      <c r="B15844" s="16"/>
      <c r="C15844" s="16"/>
      <c r="D15844" s="16"/>
      <c r="E15844" s="16"/>
      <c r="F15844" s="16"/>
    </row>
    <row r="15845" spans="1:6">
      <c r="A15845" s="231"/>
      <c r="B15845" s="16"/>
      <c r="C15845" s="16"/>
      <c r="D15845" s="16"/>
      <c r="E15845" s="16"/>
      <c r="F15845" s="16"/>
    </row>
    <row r="15846" spans="1:6">
      <c r="A15846" s="231"/>
      <c r="B15846" s="16"/>
      <c r="C15846" s="16"/>
      <c r="D15846" s="16"/>
      <c r="E15846" s="16"/>
      <c r="F15846" s="16"/>
    </row>
    <row r="15847" spans="1:6">
      <c r="A15847" s="231"/>
      <c r="B15847" s="16"/>
      <c r="C15847" s="16"/>
      <c r="D15847" s="16"/>
      <c r="E15847" s="16"/>
      <c r="F15847" s="16"/>
    </row>
    <row r="15848" spans="1:6">
      <c r="A15848" s="231"/>
      <c r="B15848" s="16"/>
      <c r="C15848" s="16"/>
      <c r="D15848" s="16"/>
      <c r="E15848" s="16"/>
      <c r="F15848" s="16"/>
    </row>
    <row r="15849" spans="1:6">
      <c r="A15849" s="231"/>
      <c r="B15849" s="16"/>
      <c r="C15849" s="16"/>
      <c r="D15849" s="16"/>
      <c r="E15849" s="16"/>
      <c r="F15849" s="16"/>
    </row>
    <row r="15850" spans="1:6">
      <c r="A15850" s="231"/>
      <c r="B15850" s="16"/>
      <c r="C15850" s="16"/>
      <c r="D15850" s="16"/>
      <c r="E15850" s="16"/>
      <c r="F15850" s="16"/>
    </row>
    <row r="15851" spans="1:6">
      <c r="A15851" s="231"/>
      <c r="B15851" s="16"/>
      <c r="C15851" s="16"/>
      <c r="D15851" s="16"/>
      <c r="E15851" s="16"/>
      <c r="F15851" s="16"/>
    </row>
    <row r="15852" spans="1:6">
      <c r="A15852" s="231"/>
      <c r="B15852" s="16"/>
      <c r="C15852" s="16"/>
      <c r="D15852" s="16"/>
      <c r="E15852" s="16"/>
      <c r="F15852" s="16"/>
    </row>
    <row r="15853" spans="1:6">
      <c r="A15853" s="231"/>
      <c r="B15853" s="16"/>
      <c r="C15853" s="16"/>
      <c r="D15853" s="16"/>
      <c r="E15853" s="16"/>
      <c r="F15853" s="16"/>
    </row>
    <row r="15854" spans="1:6">
      <c r="A15854" s="231"/>
      <c r="B15854" s="16"/>
      <c r="C15854" s="16"/>
      <c r="D15854" s="16"/>
      <c r="E15854" s="16"/>
      <c r="F15854" s="16"/>
    </row>
    <row r="15855" spans="1:6">
      <c r="A15855" s="231"/>
      <c r="B15855" s="16"/>
      <c r="C15855" s="16"/>
      <c r="D15855" s="16"/>
      <c r="E15855" s="16"/>
      <c r="F15855" s="16"/>
    </row>
    <row r="15856" spans="1:6">
      <c r="A15856" s="231"/>
      <c r="B15856" s="16"/>
      <c r="C15856" s="16"/>
      <c r="D15856" s="16"/>
      <c r="E15856" s="16"/>
      <c r="F15856" s="16"/>
    </row>
    <row r="15857" spans="1:6">
      <c r="A15857" s="231"/>
      <c r="B15857" s="16"/>
      <c r="C15857" s="16"/>
      <c r="D15857" s="16"/>
      <c r="E15857" s="16"/>
      <c r="F15857" s="16"/>
    </row>
    <row r="15858" spans="1:6">
      <c r="A15858" s="231"/>
      <c r="B15858" s="16"/>
      <c r="C15858" s="16"/>
      <c r="D15858" s="16"/>
      <c r="E15858" s="16"/>
      <c r="F15858" s="16"/>
    </row>
    <row r="15859" spans="1:6">
      <c r="A15859" s="231"/>
      <c r="B15859" s="16"/>
      <c r="C15859" s="16"/>
      <c r="D15859" s="16"/>
      <c r="E15859" s="16"/>
      <c r="F15859" s="16"/>
    </row>
    <row r="15860" spans="1:6">
      <c r="A15860" s="231"/>
      <c r="B15860" s="16"/>
      <c r="C15860" s="16"/>
      <c r="D15860" s="16"/>
      <c r="E15860" s="16"/>
      <c r="F15860" s="16"/>
    </row>
    <row r="15861" spans="1:6">
      <c r="A15861" s="231"/>
      <c r="B15861" s="16"/>
      <c r="C15861" s="16"/>
      <c r="D15861" s="16"/>
      <c r="E15861" s="16"/>
      <c r="F15861" s="16"/>
    </row>
    <row r="15862" spans="1:6">
      <c r="A15862" s="231"/>
      <c r="B15862" s="16"/>
      <c r="C15862" s="16"/>
      <c r="D15862" s="16"/>
      <c r="E15862" s="16"/>
      <c r="F15862" s="16"/>
    </row>
    <row r="15863" spans="1:6">
      <c r="A15863" s="231"/>
      <c r="B15863" s="16"/>
      <c r="C15863" s="16"/>
      <c r="D15863" s="16"/>
      <c r="E15863" s="16"/>
      <c r="F15863" s="16"/>
    </row>
    <row r="15864" spans="1:6">
      <c r="A15864" s="231"/>
      <c r="B15864" s="16"/>
      <c r="C15864" s="16"/>
      <c r="D15864" s="16"/>
      <c r="E15864" s="16"/>
      <c r="F15864" s="16"/>
    </row>
    <row r="15865" spans="1:6">
      <c r="A15865" s="231"/>
      <c r="B15865" s="16"/>
      <c r="C15865" s="16"/>
      <c r="D15865" s="16"/>
      <c r="E15865" s="16"/>
      <c r="F15865" s="16"/>
    </row>
    <row r="15866" spans="1:6">
      <c r="A15866" s="231"/>
      <c r="B15866" s="16"/>
      <c r="C15866" s="16"/>
      <c r="D15866" s="16"/>
      <c r="E15866" s="16"/>
      <c r="F15866" s="16"/>
    </row>
    <row r="15867" spans="1:6">
      <c r="A15867" s="231"/>
      <c r="B15867" s="16"/>
      <c r="C15867" s="16"/>
      <c r="D15867" s="16"/>
      <c r="E15867" s="16"/>
      <c r="F15867" s="16"/>
    </row>
    <row r="15868" spans="1:6">
      <c r="A15868" s="231"/>
      <c r="B15868" s="16"/>
      <c r="C15868" s="16"/>
      <c r="D15868" s="16"/>
      <c r="E15868" s="16"/>
      <c r="F15868" s="16"/>
    </row>
    <row r="15869" spans="1:6">
      <c r="A15869" s="231"/>
      <c r="B15869" s="16"/>
      <c r="C15869" s="16"/>
      <c r="D15869" s="16"/>
      <c r="E15869" s="16"/>
      <c r="F15869" s="16"/>
    </row>
    <row r="15870" spans="1:6">
      <c r="A15870" s="231"/>
      <c r="B15870" s="16"/>
      <c r="C15870" s="16"/>
      <c r="D15870" s="16"/>
      <c r="E15870" s="16"/>
      <c r="F15870" s="16"/>
    </row>
    <row r="15871" spans="1:6">
      <c r="A15871" s="231"/>
      <c r="B15871" s="16"/>
      <c r="C15871" s="16"/>
      <c r="D15871" s="16"/>
      <c r="E15871" s="16"/>
      <c r="F15871" s="16"/>
    </row>
    <row r="15872" spans="1:6">
      <c r="A15872" s="231"/>
      <c r="B15872" s="16"/>
      <c r="C15872" s="16"/>
      <c r="D15872" s="16"/>
      <c r="E15872" s="16"/>
      <c r="F15872" s="16"/>
    </row>
    <row r="15873" spans="1:6">
      <c r="A15873" s="231"/>
      <c r="B15873" s="16"/>
      <c r="C15873" s="16"/>
      <c r="D15873" s="16"/>
      <c r="E15873" s="16"/>
      <c r="F15873" s="16"/>
    </row>
    <row r="15874" spans="1:6">
      <c r="A15874" s="231"/>
      <c r="B15874" s="16"/>
      <c r="C15874" s="16"/>
      <c r="D15874" s="16"/>
      <c r="E15874" s="16"/>
      <c r="F15874" s="16"/>
    </row>
    <row r="15875" spans="1:6">
      <c r="A15875" s="231"/>
      <c r="B15875" s="16"/>
      <c r="C15875" s="16"/>
      <c r="D15875" s="16"/>
      <c r="E15875" s="16"/>
      <c r="F15875" s="16"/>
    </row>
    <row r="15876" spans="1:6">
      <c r="A15876" s="231"/>
      <c r="B15876" s="16"/>
      <c r="C15876" s="16"/>
      <c r="D15876" s="16"/>
      <c r="E15876" s="16"/>
      <c r="F15876" s="16"/>
    </row>
    <row r="15877" spans="1:6">
      <c r="A15877" s="231"/>
      <c r="B15877" s="16"/>
      <c r="C15877" s="16"/>
      <c r="D15877" s="16"/>
      <c r="E15877" s="16"/>
      <c r="F15877" s="16"/>
    </row>
    <row r="15878" spans="1:6">
      <c r="A15878" s="231"/>
      <c r="B15878" s="16"/>
      <c r="C15878" s="16"/>
      <c r="D15878" s="16"/>
      <c r="E15878" s="16"/>
      <c r="F15878" s="16"/>
    </row>
    <row r="15879" spans="1:6">
      <c r="A15879" s="231"/>
      <c r="B15879" s="16"/>
      <c r="C15879" s="16"/>
      <c r="D15879" s="16"/>
      <c r="E15879" s="16"/>
      <c r="F15879" s="16"/>
    </row>
    <row r="15880" spans="1:6">
      <c r="A15880" s="231"/>
      <c r="B15880" s="16"/>
      <c r="C15880" s="16"/>
      <c r="D15880" s="16"/>
      <c r="E15880" s="16"/>
      <c r="F15880" s="16"/>
    </row>
    <row r="15881" spans="1:6">
      <c r="A15881" s="231"/>
      <c r="B15881" s="16"/>
      <c r="C15881" s="16"/>
      <c r="D15881" s="16"/>
      <c r="E15881" s="16"/>
      <c r="F15881" s="16"/>
    </row>
    <row r="15882" spans="1:6">
      <c r="A15882" s="231"/>
      <c r="B15882" s="16"/>
      <c r="C15882" s="16"/>
      <c r="D15882" s="16"/>
      <c r="E15882" s="16"/>
      <c r="F15882" s="16"/>
    </row>
    <row r="15883" spans="1:6">
      <c r="A15883" s="231"/>
      <c r="B15883" s="16"/>
      <c r="C15883" s="16"/>
      <c r="D15883" s="16"/>
      <c r="E15883" s="16"/>
      <c r="F15883" s="16"/>
    </row>
    <row r="15884" spans="1:6">
      <c r="A15884" s="231"/>
      <c r="B15884" s="16"/>
      <c r="C15884" s="16"/>
      <c r="D15884" s="16"/>
      <c r="E15884" s="16"/>
      <c r="F15884" s="16"/>
    </row>
    <row r="15885" spans="1:6">
      <c r="A15885" s="231"/>
      <c r="B15885" s="16"/>
      <c r="C15885" s="16"/>
      <c r="D15885" s="16"/>
      <c r="E15885" s="16"/>
      <c r="F15885" s="16"/>
    </row>
    <row r="15886" spans="1:6">
      <c r="A15886" s="231"/>
      <c r="B15886" s="16"/>
      <c r="C15886" s="16"/>
      <c r="D15886" s="16"/>
      <c r="E15886" s="16"/>
      <c r="F15886" s="16"/>
    </row>
    <row r="15887" spans="1:6">
      <c r="A15887" s="231"/>
      <c r="B15887" s="16"/>
      <c r="C15887" s="16"/>
      <c r="D15887" s="16"/>
      <c r="E15887" s="16"/>
      <c r="F15887" s="16"/>
    </row>
    <row r="15888" spans="1:6">
      <c r="A15888" s="231"/>
      <c r="B15888" s="16"/>
      <c r="C15888" s="16"/>
      <c r="D15888" s="16"/>
      <c r="E15888" s="16"/>
      <c r="F15888" s="16"/>
    </row>
    <row r="15889" spans="1:6">
      <c r="A15889" s="231"/>
      <c r="B15889" s="16"/>
      <c r="C15889" s="16"/>
      <c r="D15889" s="16"/>
      <c r="E15889" s="16"/>
      <c r="F15889" s="16"/>
    </row>
    <row r="15890" spans="1:6">
      <c r="A15890" s="231"/>
      <c r="B15890" s="16"/>
      <c r="C15890" s="16"/>
      <c r="D15890" s="16"/>
      <c r="E15890" s="16"/>
      <c r="F15890" s="16"/>
    </row>
    <row r="15891" spans="1:6">
      <c r="A15891" s="231"/>
      <c r="B15891" s="16"/>
      <c r="C15891" s="16"/>
      <c r="D15891" s="16"/>
      <c r="E15891" s="16"/>
      <c r="F15891" s="16"/>
    </row>
    <row r="15892" spans="1:6">
      <c r="A15892" s="231"/>
      <c r="B15892" s="16"/>
      <c r="C15892" s="16"/>
      <c r="D15892" s="16"/>
      <c r="E15892" s="16"/>
      <c r="F15892" s="16"/>
    </row>
    <row r="15893" spans="1:6">
      <c r="A15893" s="231"/>
      <c r="B15893" s="16"/>
      <c r="C15893" s="16"/>
      <c r="D15893" s="16"/>
      <c r="E15893" s="16"/>
      <c r="F15893" s="16"/>
    </row>
    <row r="15894" spans="1:6">
      <c r="A15894" s="231"/>
      <c r="B15894" s="16"/>
      <c r="C15894" s="16"/>
      <c r="D15894" s="16"/>
      <c r="E15894" s="16"/>
      <c r="F15894" s="16"/>
    </row>
    <row r="15895" spans="1:6">
      <c r="A15895" s="231"/>
      <c r="B15895" s="16"/>
      <c r="C15895" s="16"/>
      <c r="D15895" s="16"/>
      <c r="E15895" s="16"/>
      <c r="F15895" s="16"/>
    </row>
    <row r="15896" spans="1:6">
      <c r="A15896" s="231"/>
      <c r="B15896" s="16"/>
      <c r="C15896" s="16"/>
      <c r="D15896" s="16"/>
      <c r="E15896" s="16"/>
      <c r="F15896" s="16"/>
    </row>
    <row r="15897" spans="1:6">
      <c r="A15897" s="231"/>
      <c r="B15897" s="16"/>
      <c r="C15897" s="16"/>
      <c r="D15897" s="16"/>
      <c r="E15897" s="16"/>
      <c r="F15897" s="16"/>
    </row>
    <row r="15898" spans="1:6">
      <c r="A15898" s="231"/>
      <c r="B15898" s="16"/>
      <c r="C15898" s="16"/>
      <c r="D15898" s="16"/>
      <c r="E15898" s="16"/>
      <c r="F15898" s="16"/>
    </row>
    <row r="15899" spans="1:6">
      <c r="A15899" s="231"/>
      <c r="B15899" s="16"/>
      <c r="C15899" s="16"/>
      <c r="D15899" s="16"/>
      <c r="E15899" s="16"/>
      <c r="F15899" s="16"/>
    </row>
    <row r="15900" spans="1:6">
      <c r="A15900" s="231"/>
      <c r="B15900" s="16"/>
      <c r="C15900" s="16"/>
      <c r="D15900" s="16"/>
      <c r="E15900" s="16"/>
      <c r="F15900" s="16"/>
    </row>
    <row r="15901" spans="1:6">
      <c r="A15901" s="231"/>
      <c r="B15901" s="16"/>
      <c r="C15901" s="16"/>
      <c r="D15901" s="16"/>
      <c r="E15901" s="16"/>
      <c r="F15901" s="16"/>
    </row>
    <row r="15902" spans="1:6">
      <c r="A15902" s="231"/>
      <c r="B15902" s="16"/>
      <c r="C15902" s="16"/>
      <c r="D15902" s="16"/>
      <c r="E15902" s="16"/>
      <c r="F15902" s="16"/>
    </row>
    <row r="15903" spans="1:6">
      <c r="A15903" s="231"/>
      <c r="B15903" s="16"/>
      <c r="C15903" s="16"/>
      <c r="D15903" s="16"/>
      <c r="E15903" s="16"/>
      <c r="F15903" s="16"/>
    </row>
    <row r="15904" spans="1:6">
      <c r="A15904" s="231"/>
      <c r="B15904" s="16"/>
      <c r="C15904" s="16"/>
      <c r="D15904" s="16"/>
      <c r="E15904" s="16"/>
      <c r="F15904" s="16"/>
    </row>
    <row r="15905" spans="1:6">
      <c r="A15905" s="231"/>
      <c r="B15905" s="16"/>
      <c r="C15905" s="16"/>
      <c r="D15905" s="16"/>
      <c r="E15905" s="16"/>
      <c r="F15905" s="16"/>
    </row>
    <row r="15906" spans="1:6">
      <c r="A15906" s="231"/>
      <c r="B15906" s="16"/>
      <c r="C15906" s="16"/>
      <c r="D15906" s="16"/>
      <c r="E15906" s="16"/>
      <c r="F15906" s="16"/>
    </row>
    <row r="15907" spans="1:6">
      <c r="A15907" s="231"/>
      <c r="B15907" s="16"/>
      <c r="C15907" s="16"/>
      <c r="D15907" s="16"/>
      <c r="E15907" s="16"/>
      <c r="F15907" s="16"/>
    </row>
    <row r="15908" spans="1:6">
      <c r="A15908" s="231"/>
      <c r="B15908" s="16"/>
      <c r="C15908" s="16"/>
      <c r="D15908" s="16"/>
      <c r="E15908" s="16"/>
      <c r="F15908" s="16"/>
    </row>
    <row r="15909" spans="1:6">
      <c r="A15909" s="231"/>
      <c r="B15909" s="16"/>
      <c r="C15909" s="16"/>
      <c r="D15909" s="16"/>
      <c r="E15909" s="16"/>
      <c r="F15909" s="16"/>
    </row>
    <row r="15910" spans="1:6">
      <c r="A15910" s="231"/>
      <c r="B15910" s="16"/>
      <c r="C15910" s="16"/>
      <c r="D15910" s="16"/>
      <c r="E15910" s="16"/>
      <c r="F15910" s="16"/>
    </row>
    <row r="15911" spans="1:6">
      <c r="A15911" s="231"/>
      <c r="B15911" s="16"/>
      <c r="C15911" s="16"/>
      <c r="D15911" s="16"/>
      <c r="E15911" s="16"/>
      <c r="F15911" s="16"/>
    </row>
    <row r="15912" spans="1:6">
      <c r="A15912" s="231"/>
      <c r="B15912" s="16"/>
      <c r="C15912" s="16"/>
      <c r="D15912" s="16"/>
      <c r="E15912" s="16"/>
      <c r="F15912" s="16"/>
    </row>
    <row r="15913" spans="1:6">
      <c r="A15913" s="231"/>
      <c r="B15913" s="16"/>
      <c r="C15913" s="16"/>
      <c r="D15913" s="16"/>
      <c r="E15913" s="16"/>
      <c r="F15913" s="16"/>
    </row>
    <row r="15914" spans="1:6">
      <c r="A15914" s="231"/>
      <c r="B15914" s="16"/>
      <c r="C15914" s="16"/>
      <c r="D15914" s="16"/>
      <c r="E15914" s="16"/>
      <c r="F15914" s="16"/>
    </row>
    <row r="15915" spans="1:6">
      <c r="A15915" s="231"/>
      <c r="B15915" s="16"/>
      <c r="C15915" s="16"/>
      <c r="D15915" s="16"/>
      <c r="E15915" s="16"/>
      <c r="F15915" s="16"/>
    </row>
    <row r="15916" spans="1:6">
      <c r="A15916" s="231"/>
      <c r="B15916" s="16"/>
      <c r="C15916" s="16"/>
      <c r="D15916" s="16"/>
      <c r="E15916" s="16"/>
      <c r="F15916" s="16"/>
    </row>
    <row r="15917" spans="1:6">
      <c r="A15917" s="231"/>
      <c r="B15917" s="16"/>
      <c r="C15917" s="16"/>
      <c r="D15917" s="16"/>
      <c r="E15917" s="16"/>
      <c r="F15917" s="16"/>
    </row>
    <row r="15918" spans="1:6">
      <c r="A15918" s="231"/>
      <c r="B15918" s="16"/>
      <c r="C15918" s="16"/>
      <c r="D15918" s="16"/>
      <c r="E15918" s="16"/>
      <c r="F15918" s="16"/>
    </row>
    <row r="15919" spans="1:6">
      <c r="A15919" s="231"/>
      <c r="B15919" s="16"/>
      <c r="C15919" s="16"/>
      <c r="D15919" s="16"/>
      <c r="E15919" s="16"/>
      <c r="F15919" s="16"/>
    </row>
    <row r="15920" spans="1:6">
      <c r="A15920" s="231"/>
      <c r="B15920" s="16"/>
      <c r="C15920" s="16"/>
      <c r="D15920" s="16"/>
      <c r="E15920" s="16"/>
      <c r="F15920" s="16"/>
    </row>
    <row r="15921" spans="1:6">
      <c r="A15921" s="231"/>
      <c r="B15921" s="16"/>
      <c r="C15921" s="16"/>
      <c r="D15921" s="16"/>
      <c r="E15921" s="16"/>
      <c r="F15921" s="16"/>
    </row>
    <row r="15922" spans="1:6">
      <c r="A15922" s="231"/>
      <c r="B15922" s="16"/>
      <c r="C15922" s="16"/>
      <c r="D15922" s="16"/>
      <c r="E15922" s="16"/>
      <c r="F15922" s="16"/>
    </row>
    <row r="15923" spans="1:6">
      <c r="A15923" s="231"/>
      <c r="B15923" s="16"/>
      <c r="C15923" s="16"/>
      <c r="D15923" s="16"/>
      <c r="E15923" s="16"/>
      <c r="F15923" s="16"/>
    </row>
    <row r="15924" spans="1:6">
      <c r="A15924" s="231"/>
      <c r="B15924" s="16"/>
      <c r="C15924" s="16"/>
      <c r="D15924" s="16"/>
      <c r="E15924" s="16"/>
      <c r="F15924" s="16"/>
    </row>
    <row r="15925" spans="1:6">
      <c r="A15925" s="231"/>
      <c r="B15925" s="16"/>
      <c r="C15925" s="16"/>
      <c r="D15925" s="16"/>
      <c r="E15925" s="16"/>
      <c r="F15925" s="16"/>
    </row>
    <row r="15926" spans="1:6">
      <c r="A15926" s="231"/>
      <c r="B15926" s="16"/>
      <c r="C15926" s="16"/>
      <c r="D15926" s="16"/>
      <c r="E15926" s="16"/>
      <c r="F15926" s="16"/>
    </row>
    <row r="15927" spans="1:6">
      <c r="A15927" s="231"/>
      <c r="B15927" s="16"/>
      <c r="C15927" s="16"/>
      <c r="D15927" s="16"/>
      <c r="E15927" s="16"/>
      <c r="F15927" s="16"/>
    </row>
    <row r="15928" spans="1:6">
      <c r="A15928" s="231"/>
      <c r="B15928" s="16"/>
      <c r="C15928" s="16"/>
      <c r="D15928" s="16"/>
      <c r="E15928" s="16"/>
      <c r="F15928" s="16"/>
    </row>
    <row r="15929" spans="1:6">
      <c r="A15929" s="231"/>
      <c r="B15929" s="16"/>
      <c r="C15929" s="16"/>
      <c r="D15929" s="16"/>
      <c r="E15929" s="16"/>
      <c r="F15929" s="16"/>
    </row>
    <row r="15930" spans="1:6">
      <c r="A15930" s="231"/>
      <c r="B15930" s="16"/>
      <c r="C15930" s="16"/>
      <c r="D15930" s="16"/>
      <c r="E15930" s="16"/>
      <c r="F15930" s="16"/>
    </row>
    <row r="15931" spans="1:6">
      <c r="A15931" s="231"/>
      <c r="B15931" s="16"/>
      <c r="C15931" s="16"/>
      <c r="D15931" s="16"/>
      <c r="E15931" s="16"/>
      <c r="F15931" s="16"/>
    </row>
    <row r="15932" spans="1:6">
      <c r="A15932" s="231"/>
      <c r="B15932" s="16"/>
      <c r="C15932" s="16"/>
      <c r="D15932" s="16"/>
      <c r="E15932" s="16"/>
      <c r="F15932" s="16"/>
    </row>
    <row r="15933" spans="1:6">
      <c r="A15933" s="231"/>
      <c r="B15933" s="16"/>
      <c r="C15933" s="16"/>
      <c r="D15933" s="16"/>
      <c r="E15933" s="16"/>
      <c r="F15933" s="16"/>
    </row>
    <row r="15934" spans="1:6">
      <c r="A15934" s="231"/>
      <c r="B15934" s="16"/>
      <c r="C15934" s="16"/>
      <c r="D15934" s="16"/>
      <c r="E15934" s="16"/>
      <c r="F15934" s="16"/>
    </row>
    <row r="15935" spans="1:6">
      <c r="A15935" s="231"/>
      <c r="B15935" s="16"/>
      <c r="C15935" s="16"/>
      <c r="D15935" s="16"/>
      <c r="E15935" s="16"/>
      <c r="F15935" s="16"/>
    </row>
    <row r="15936" spans="1:6">
      <c r="A15936" s="231"/>
      <c r="B15936" s="16"/>
      <c r="C15936" s="16"/>
      <c r="D15936" s="16"/>
      <c r="E15936" s="16"/>
      <c r="F15936" s="16"/>
    </row>
    <row r="15937" spans="1:6">
      <c r="A15937" s="231"/>
      <c r="B15937" s="16"/>
      <c r="C15937" s="16"/>
      <c r="D15937" s="16"/>
      <c r="E15937" s="16"/>
      <c r="F15937" s="16"/>
    </row>
    <row r="15938" spans="1:6">
      <c r="A15938" s="231"/>
      <c r="B15938" s="16"/>
      <c r="C15938" s="16"/>
      <c r="D15938" s="16"/>
      <c r="E15938" s="16"/>
      <c r="F15938" s="16"/>
    </row>
    <row r="15939" spans="1:6">
      <c r="A15939" s="231"/>
      <c r="B15939" s="16"/>
      <c r="C15939" s="16"/>
      <c r="D15939" s="16"/>
      <c r="E15939" s="16"/>
      <c r="F15939" s="16"/>
    </row>
    <row r="15940" spans="1:6">
      <c r="A15940" s="231"/>
      <c r="B15940" s="16"/>
      <c r="C15940" s="16"/>
      <c r="D15940" s="16"/>
      <c r="E15940" s="16"/>
      <c r="F15940" s="16"/>
    </row>
    <row r="15941" spans="1:6">
      <c r="A15941" s="231"/>
      <c r="B15941" s="16"/>
      <c r="C15941" s="16"/>
      <c r="D15941" s="16"/>
      <c r="E15941" s="16"/>
      <c r="F15941" s="16"/>
    </row>
    <row r="15942" spans="1:6">
      <c r="A15942" s="231"/>
      <c r="B15942" s="16"/>
      <c r="C15942" s="16"/>
      <c r="D15942" s="16"/>
      <c r="E15942" s="16"/>
      <c r="F15942" s="16"/>
    </row>
    <row r="15943" spans="1:6">
      <c r="A15943" s="231"/>
      <c r="B15943" s="16"/>
      <c r="C15943" s="16"/>
      <c r="D15943" s="16"/>
      <c r="E15943" s="16"/>
      <c r="F15943" s="16"/>
    </row>
    <row r="15944" spans="1:6">
      <c r="A15944" s="231"/>
      <c r="B15944" s="16"/>
      <c r="C15944" s="16"/>
      <c r="D15944" s="16"/>
      <c r="E15944" s="16"/>
      <c r="F15944" s="16"/>
    </row>
    <row r="15945" spans="1:6">
      <c r="A15945" s="231"/>
      <c r="B15945" s="16"/>
      <c r="C15945" s="16"/>
      <c r="D15945" s="16"/>
      <c r="E15945" s="16"/>
      <c r="F15945" s="16"/>
    </row>
    <row r="15946" spans="1:6">
      <c r="A15946" s="231"/>
      <c r="B15946" s="16"/>
      <c r="C15946" s="16"/>
      <c r="D15946" s="16"/>
      <c r="E15946" s="16"/>
      <c r="F15946" s="16"/>
    </row>
    <row r="15947" spans="1:6">
      <c r="A15947" s="231"/>
      <c r="B15947" s="16"/>
      <c r="C15947" s="16"/>
      <c r="D15947" s="16"/>
      <c r="E15947" s="16"/>
      <c r="F15947" s="16"/>
    </row>
    <row r="15948" spans="1:6">
      <c r="A15948" s="231"/>
      <c r="B15948" s="16"/>
      <c r="C15948" s="16"/>
      <c r="D15948" s="16"/>
      <c r="E15948" s="16"/>
      <c r="F15948" s="16"/>
    </row>
    <row r="15949" spans="1:6">
      <c r="A15949" s="231"/>
      <c r="B15949" s="16"/>
      <c r="C15949" s="16"/>
      <c r="D15949" s="16"/>
      <c r="E15949" s="16"/>
      <c r="F15949" s="16"/>
    </row>
    <row r="15950" spans="1:6">
      <c r="A15950" s="231"/>
      <c r="B15950" s="16"/>
      <c r="C15950" s="16"/>
      <c r="D15950" s="16"/>
      <c r="E15950" s="16"/>
      <c r="F15950" s="16"/>
    </row>
    <row r="15951" spans="1:6">
      <c r="A15951" s="231"/>
      <c r="B15951" s="16"/>
      <c r="C15951" s="16"/>
      <c r="D15951" s="16"/>
      <c r="E15951" s="16"/>
      <c r="F15951" s="16"/>
    </row>
    <row r="15952" spans="1:6">
      <c r="A15952" s="231"/>
      <c r="B15952" s="16"/>
      <c r="C15952" s="16"/>
      <c r="D15952" s="16"/>
      <c r="E15952" s="16"/>
      <c r="F15952" s="16"/>
    </row>
    <row r="15953" spans="1:6">
      <c r="A15953" s="231"/>
      <c r="B15953" s="16"/>
      <c r="C15953" s="16"/>
      <c r="D15953" s="16"/>
      <c r="E15953" s="16"/>
      <c r="F15953" s="16"/>
    </row>
    <row r="15954" spans="1:6">
      <c r="A15954" s="231"/>
      <c r="B15954" s="16"/>
      <c r="C15954" s="16"/>
      <c r="D15954" s="16"/>
      <c r="E15954" s="16"/>
      <c r="F15954" s="16"/>
    </row>
    <row r="15955" spans="1:6">
      <c r="A15955" s="231"/>
      <c r="B15955" s="16"/>
      <c r="C15955" s="16"/>
      <c r="D15955" s="16"/>
      <c r="E15955" s="16"/>
      <c r="F15955" s="16"/>
    </row>
    <row r="15956" spans="1:6">
      <c r="A15956" s="231"/>
      <c r="B15956" s="16"/>
      <c r="C15956" s="16"/>
      <c r="D15956" s="16"/>
      <c r="E15956" s="16"/>
      <c r="F15956" s="16"/>
    </row>
    <row r="15957" spans="1:6">
      <c r="A15957" s="231"/>
      <c r="B15957" s="16"/>
      <c r="C15957" s="16"/>
      <c r="D15957" s="16"/>
      <c r="E15957" s="16"/>
      <c r="F15957" s="16"/>
    </row>
    <row r="15958" spans="1:6">
      <c r="A15958" s="231"/>
      <c r="B15958" s="16"/>
      <c r="C15958" s="16"/>
      <c r="D15958" s="16"/>
      <c r="E15958" s="16"/>
      <c r="F15958" s="16"/>
    </row>
    <row r="15959" spans="1:6">
      <c r="A15959" s="231"/>
      <c r="B15959" s="16"/>
      <c r="C15959" s="16"/>
      <c r="D15959" s="16"/>
      <c r="E15959" s="16"/>
      <c r="F15959" s="16"/>
    </row>
    <row r="15960" spans="1:6">
      <c r="A15960" s="231"/>
      <c r="B15960" s="16"/>
      <c r="C15960" s="16"/>
      <c r="D15960" s="16"/>
      <c r="E15960" s="16"/>
      <c r="F15960" s="16"/>
    </row>
    <row r="15961" spans="1:6">
      <c r="A15961" s="231"/>
      <c r="B15961" s="16"/>
      <c r="C15961" s="16"/>
      <c r="D15961" s="16"/>
      <c r="E15961" s="16"/>
      <c r="F15961" s="16"/>
    </row>
    <row r="15962" spans="1:6">
      <c r="A15962" s="231"/>
      <c r="B15962" s="16"/>
      <c r="C15962" s="16"/>
      <c r="D15962" s="16"/>
      <c r="E15962" s="16"/>
      <c r="F15962" s="16"/>
    </row>
    <row r="15963" spans="1:6">
      <c r="A15963" s="231"/>
      <c r="B15963" s="16"/>
      <c r="C15963" s="16"/>
      <c r="D15963" s="16"/>
      <c r="E15963" s="16"/>
      <c r="F15963" s="16"/>
    </row>
    <row r="15964" spans="1:6">
      <c r="A15964" s="231"/>
      <c r="B15964" s="16"/>
      <c r="C15964" s="16"/>
      <c r="D15964" s="16"/>
      <c r="E15964" s="16"/>
      <c r="F15964" s="16"/>
    </row>
    <row r="15965" spans="1:6">
      <c r="A15965" s="231"/>
      <c r="B15965" s="16"/>
      <c r="C15965" s="16"/>
      <c r="D15965" s="16"/>
      <c r="E15965" s="16"/>
      <c r="F15965" s="16"/>
    </row>
    <row r="15966" spans="1:6">
      <c r="A15966" s="231"/>
      <c r="B15966" s="16"/>
      <c r="C15966" s="16"/>
      <c r="D15966" s="16"/>
      <c r="E15966" s="16"/>
      <c r="F15966" s="16"/>
    </row>
    <row r="15967" spans="1:6">
      <c r="A15967" s="231"/>
      <c r="B15967" s="16"/>
      <c r="C15967" s="16"/>
      <c r="D15967" s="16"/>
      <c r="E15967" s="16"/>
      <c r="F15967" s="16"/>
    </row>
    <row r="15968" spans="1:6">
      <c r="A15968" s="231"/>
      <c r="B15968" s="16"/>
      <c r="C15968" s="16"/>
      <c r="D15968" s="16"/>
      <c r="E15968" s="16"/>
      <c r="F15968" s="16"/>
    </row>
    <row r="15969" spans="1:6">
      <c r="A15969" s="231"/>
      <c r="B15969" s="16"/>
      <c r="C15969" s="16"/>
      <c r="D15969" s="16"/>
      <c r="E15969" s="16"/>
      <c r="F15969" s="16"/>
    </row>
    <row r="15970" spans="1:6">
      <c r="A15970" s="231"/>
      <c r="B15970" s="16"/>
      <c r="C15970" s="16"/>
      <c r="D15970" s="16"/>
      <c r="E15970" s="16"/>
      <c r="F15970" s="16"/>
    </row>
    <row r="15971" spans="1:6">
      <c r="A15971" s="231"/>
      <c r="B15971" s="16"/>
      <c r="C15971" s="16"/>
      <c r="D15971" s="16"/>
      <c r="E15971" s="16"/>
      <c r="F15971" s="16"/>
    </row>
    <row r="15972" spans="1:6">
      <c r="A15972" s="231"/>
      <c r="B15972" s="16"/>
      <c r="C15972" s="16"/>
      <c r="D15972" s="16"/>
      <c r="E15972" s="16"/>
      <c r="F15972" s="16"/>
    </row>
    <row r="15973" spans="1:6">
      <c r="A15973" s="231"/>
      <c r="B15973" s="16"/>
      <c r="C15973" s="16"/>
      <c r="D15973" s="16"/>
      <c r="E15973" s="16"/>
      <c r="F15973" s="16"/>
    </row>
    <row r="15974" spans="1:6">
      <c r="A15974" s="231"/>
      <c r="B15974" s="16"/>
      <c r="C15974" s="16"/>
      <c r="D15974" s="16"/>
      <c r="E15974" s="16"/>
      <c r="F15974" s="16"/>
    </row>
    <row r="15975" spans="1:6">
      <c r="A15975" s="231"/>
      <c r="B15975" s="16"/>
      <c r="C15975" s="16"/>
      <c r="D15975" s="16"/>
      <c r="E15975" s="16"/>
      <c r="F15975" s="16"/>
    </row>
    <row r="15976" spans="1:6">
      <c r="A15976" s="231"/>
      <c r="B15976" s="16"/>
      <c r="C15976" s="16"/>
      <c r="D15976" s="16"/>
      <c r="E15976" s="16"/>
      <c r="F15976" s="16"/>
    </row>
    <row r="15977" spans="1:6">
      <c r="A15977" s="231"/>
      <c r="B15977" s="16"/>
      <c r="C15977" s="16"/>
      <c r="D15977" s="16"/>
      <c r="E15977" s="16"/>
      <c r="F15977" s="16"/>
    </row>
    <row r="15978" spans="1:6">
      <c r="A15978" s="231"/>
      <c r="B15978" s="16"/>
      <c r="C15978" s="16"/>
      <c r="D15978" s="16"/>
      <c r="E15978" s="16"/>
      <c r="F15978" s="16"/>
    </row>
    <row r="15979" spans="1:6">
      <c r="A15979" s="231"/>
      <c r="B15979" s="16"/>
      <c r="C15979" s="16"/>
      <c r="D15979" s="16"/>
      <c r="E15979" s="16"/>
      <c r="F15979" s="16"/>
    </row>
    <row r="15980" spans="1:6">
      <c r="A15980" s="231"/>
      <c r="B15980" s="16"/>
      <c r="C15980" s="16"/>
      <c r="D15980" s="16"/>
      <c r="E15980" s="16"/>
      <c r="F15980" s="16"/>
    </row>
    <row r="15981" spans="1:6">
      <c r="A15981" s="231"/>
      <c r="B15981" s="16"/>
      <c r="C15981" s="16"/>
      <c r="D15981" s="16"/>
      <c r="E15981" s="16"/>
      <c r="F15981" s="16"/>
    </row>
    <row r="15982" spans="1:6">
      <c r="A15982" s="231"/>
      <c r="B15982" s="16"/>
      <c r="C15982" s="16"/>
      <c r="D15982" s="16"/>
      <c r="E15982" s="16"/>
      <c r="F15982" s="16"/>
    </row>
    <row r="15983" spans="1:6">
      <c r="A15983" s="231"/>
      <c r="B15983" s="16"/>
      <c r="C15983" s="16"/>
      <c r="D15983" s="16"/>
      <c r="E15983" s="16"/>
      <c r="F15983" s="16"/>
    </row>
    <row r="15984" spans="1:6">
      <c r="A15984" s="231"/>
      <c r="B15984" s="16"/>
      <c r="C15984" s="16"/>
      <c r="D15984" s="16"/>
      <c r="E15984" s="16"/>
      <c r="F15984" s="16"/>
    </row>
    <row r="15985" spans="1:6">
      <c r="A15985" s="231"/>
      <c r="B15985" s="16"/>
      <c r="C15985" s="16"/>
      <c r="D15985" s="16"/>
      <c r="E15985" s="16"/>
      <c r="F15985" s="16"/>
    </row>
    <row r="15986" spans="1:6">
      <c r="A15986" s="231"/>
      <c r="B15986" s="16"/>
      <c r="C15986" s="16"/>
      <c r="D15986" s="16"/>
      <c r="E15986" s="16"/>
      <c r="F15986" s="16"/>
    </row>
    <row r="15987" spans="1:6">
      <c r="A15987" s="231"/>
      <c r="B15987" s="16"/>
      <c r="C15987" s="16"/>
      <c r="D15987" s="16"/>
      <c r="E15987" s="16"/>
      <c r="F15987" s="16"/>
    </row>
    <row r="15988" spans="1:6">
      <c r="A15988" s="231"/>
      <c r="B15988" s="16"/>
      <c r="C15988" s="16"/>
      <c r="D15988" s="16"/>
      <c r="E15988" s="16"/>
      <c r="F15988" s="16"/>
    </row>
    <row r="15989" spans="1:6">
      <c r="A15989" s="231"/>
      <c r="B15989" s="16"/>
      <c r="C15989" s="16"/>
      <c r="D15989" s="16"/>
      <c r="E15989" s="16"/>
      <c r="F15989" s="16"/>
    </row>
    <row r="15990" spans="1:6">
      <c r="A15990" s="231"/>
      <c r="B15990" s="16"/>
      <c r="C15990" s="16"/>
      <c r="D15990" s="16"/>
      <c r="E15990" s="16"/>
      <c r="F15990" s="16"/>
    </row>
    <row r="15991" spans="1:6">
      <c r="A15991" s="231"/>
      <c r="B15991" s="16"/>
      <c r="C15991" s="16"/>
      <c r="D15991" s="16"/>
      <c r="E15991" s="16"/>
      <c r="F15991" s="16"/>
    </row>
    <row r="15992" spans="1:6">
      <c r="A15992" s="231"/>
      <c r="B15992" s="16"/>
      <c r="C15992" s="16"/>
      <c r="D15992" s="16"/>
      <c r="E15992" s="16"/>
      <c r="F15992" s="16"/>
    </row>
    <row r="15993" spans="1:6">
      <c r="A15993" s="231"/>
      <c r="B15993" s="16"/>
      <c r="C15993" s="16"/>
      <c r="D15993" s="16"/>
      <c r="E15993" s="16"/>
      <c r="F15993" s="16"/>
    </row>
    <row r="15994" spans="1:6">
      <c r="A15994" s="231"/>
      <c r="B15994" s="16"/>
      <c r="C15994" s="16"/>
      <c r="D15994" s="16"/>
      <c r="E15994" s="16"/>
      <c r="F15994" s="16"/>
    </row>
    <row r="15995" spans="1:6">
      <c r="A15995" s="231"/>
      <c r="B15995" s="16"/>
      <c r="C15995" s="16"/>
      <c r="D15995" s="16"/>
      <c r="E15995" s="16"/>
      <c r="F15995" s="16"/>
    </row>
    <row r="15996" spans="1:6">
      <c r="A15996" s="231"/>
      <c r="B15996" s="16"/>
      <c r="C15996" s="16"/>
      <c r="D15996" s="16"/>
      <c r="E15996" s="16"/>
      <c r="F15996" s="16"/>
    </row>
    <row r="15997" spans="1:6">
      <c r="A15997" s="231"/>
      <c r="B15997" s="16"/>
      <c r="C15997" s="16"/>
      <c r="D15997" s="16"/>
      <c r="E15997" s="16"/>
      <c r="F15997" s="16"/>
    </row>
    <row r="15998" spans="1:6">
      <c r="A15998" s="231"/>
      <c r="B15998" s="16"/>
      <c r="C15998" s="16"/>
      <c r="D15998" s="16"/>
      <c r="E15998" s="16"/>
      <c r="F15998" s="16"/>
    </row>
    <row r="15999" spans="1:6">
      <c r="A15999" s="231"/>
      <c r="B15999" s="16"/>
      <c r="C15999" s="16"/>
      <c r="D15999" s="16"/>
      <c r="E15999" s="16"/>
      <c r="F15999" s="16"/>
    </row>
    <row r="16000" spans="1:6">
      <c r="A16000" s="231"/>
      <c r="B16000" s="16"/>
      <c r="C16000" s="16"/>
      <c r="D16000" s="16"/>
      <c r="E16000" s="16"/>
      <c r="F16000" s="16"/>
    </row>
    <row r="16001" spans="1:6">
      <c r="A16001" s="231"/>
      <c r="B16001" s="16"/>
      <c r="C16001" s="16"/>
      <c r="D16001" s="16"/>
      <c r="E16001" s="16"/>
      <c r="F16001" s="16"/>
    </row>
    <row r="16002" spans="1:6">
      <c r="A16002" s="231"/>
      <c r="B16002" s="16"/>
      <c r="C16002" s="16"/>
      <c r="D16002" s="16"/>
      <c r="E16002" s="16"/>
      <c r="F16002" s="16"/>
    </row>
    <row r="16003" spans="1:6">
      <c r="A16003" s="231"/>
      <c r="B16003" s="16"/>
      <c r="C16003" s="16"/>
      <c r="D16003" s="16"/>
      <c r="E16003" s="16"/>
      <c r="F16003" s="16"/>
    </row>
    <row r="16004" spans="1:6">
      <c r="A16004" s="231"/>
      <c r="B16004" s="16"/>
      <c r="C16004" s="16"/>
      <c r="D16004" s="16"/>
      <c r="E16004" s="16"/>
      <c r="F16004" s="16"/>
    </row>
    <row r="16005" spans="1:6">
      <c r="A16005" s="231"/>
      <c r="B16005" s="16"/>
      <c r="C16005" s="16"/>
      <c r="D16005" s="16"/>
      <c r="E16005" s="16"/>
      <c r="F16005" s="16"/>
    </row>
    <row r="16006" spans="1:6">
      <c r="A16006" s="231"/>
      <c r="B16006" s="16"/>
      <c r="C16006" s="16"/>
      <c r="D16006" s="16"/>
      <c r="E16006" s="16"/>
      <c r="F16006" s="16"/>
    </row>
    <row r="16007" spans="1:6">
      <c r="A16007" s="231"/>
      <c r="B16007" s="16"/>
      <c r="C16007" s="16"/>
      <c r="D16007" s="16"/>
      <c r="E16007" s="16"/>
      <c r="F16007" s="16"/>
    </row>
    <row r="16008" spans="1:6">
      <c r="A16008" s="231"/>
      <c r="B16008" s="16"/>
      <c r="C16008" s="16"/>
      <c r="D16008" s="16"/>
      <c r="E16008" s="16"/>
      <c r="F16008" s="16"/>
    </row>
    <row r="16009" spans="1:6">
      <c r="A16009" s="231"/>
      <c r="B16009" s="16"/>
      <c r="C16009" s="16"/>
      <c r="D16009" s="16"/>
      <c r="E16009" s="16"/>
      <c r="F16009" s="16"/>
    </row>
    <row r="16010" spans="1:6">
      <c r="A16010" s="231"/>
      <c r="B16010" s="16"/>
      <c r="C16010" s="16"/>
      <c r="D16010" s="16"/>
      <c r="E16010" s="16"/>
      <c r="F16010" s="16"/>
    </row>
    <row r="16011" spans="1:6">
      <c r="A16011" s="231"/>
      <c r="B16011" s="16"/>
      <c r="C16011" s="16"/>
      <c r="D16011" s="16"/>
      <c r="E16011" s="16"/>
      <c r="F16011" s="16"/>
    </row>
    <row r="16012" spans="1:6">
      <c r="A16012" s="231"/>
      <c r="B16012" s="16"/>
      <c r="C16012" s="16"/>
      <c r="D16012" s="16"/>
      <c r="E16012" s="16"/>
      <c r="F16012" s="16"/>
    </row>
    <row r="16013" spans="1:6">
      <c r="A16013" s="231"/>
      <c r="B16013" s="16"/>
      <c r="C16013" s="16"/>
      <c r="D16013" s="16"/>
      <c r="E16013" s="16"/>
      <c r="F16013" s="16"/>
    </row>
    <row r="16014" spans="1:6">
      <c r="A16014" s="231"/>
      <c r="B16014" s="16"/>
      <c r="C16014" s="16"/>
      <c r="D16014" s="16"/>
      <c r="E16014" s="16"/>
      <c r="F16014" s="16"/>
    </row>
    <row r="16015" spans="1:6">
      <c r="A16015" s="231"/>
      <c r="B16015" s="16"/>
      <c r="C16015" s="16"/>
      <c r="D16015" s="16"/>
      <c r="E16015" s="16"/>
      <c r="F16015" s="16"/>
    </row>
    <row r="16016" spans="1:6">
      <c r="A16016" s="231"/>
      <c r="B16016" s="16"/>
      <c r="C16016" s="16"/>
      <c r="D16016" s="16"/>
      <c r="E16016" s="16"/>
      <c r="F16016" s="16"/>
    </row>
    <row r="16017" spans="1:6">
      <c r="A16017" s="231"/>
      <c r="B16017" s="16"/>
      <c r="C16017" s="16"/>
      <c r="D16017" s="16"/>
      <c r="E16017" s="16"/>
      <c r="F16017" s="16"/>
    </row>
    <row r="16018" spans="1:6">
      <c r="A16018" s="231"/>
      <c r="B16018" s="16"/>
      <c r="C16018" s="16"/>
      <c r="D16018" s="16"/>
      <c r="E16018" s="16"/>
      <c r="F16018" s="16"/>
    </row>
    <row r="16019" spans="1:6">
      <c r="A16019" s="231"/>
      <c r="B16019" s="16"/>
      <c r="C16019" s="16"/>
      <c r="D16019" s="16"/>
      <c r="E16019" s="16"/>
      <c r="F16019" s="16"/>
    </row>
    <row r="16020" spans="1:6">
      <c r="A16020" s="231"/>
      <c r="B16020" s="16"/>
      <c r="C16020" s="16"/>
      <c r="D16020" s="16"/>
      <c r="E16020" s="16"/>
      <c r="F16020" s="16"/>
    </row>
    <row r="16021" spans="1:6">
      <c r="A16021" s="231"/>
      <c r="B16021" s="16"/>
      <c r="C16021" s="16"/>
      <c r="D16021" s="16"/>
      <c r="E16021" s="16"/>
      <c r="F16021" s="16"/>
    </row>
    <row r="16022" spans="1:6">
      <c r="A16022" s="231"/>
      <c r="B16022" s="16"/>
      <c r="C16022" s="16"/>
      <c r="D16022" s="16"/>
      <c r="E16022" s="16"/>
      <c r="F16022" s="16"/>
    </row>
    <row r="16023" spans="1:6">
      <c r="A16023" s="231"/>
      <c r="B16023" s="16"/>
      <c r="C16023" s="16"/>
      <c r="D16023" s="16"/>
      <c r="E16023" s="16"/>
      <c r="F16023" s="16"/>
    </row>
    <row r="16024" spans="1:6">
      <c r="A16024" s="231"/>
      <c r="B16024" s="16"/>
      <c r="C16024" s="16"/>
      <c r="D16024" s="16"/>
      <c r="E16024" s="16"/>
      <c r="F16024" s="16"/>
    </row>
    <row r="16025" spans="1:6">
      <c r="A16025" s="231"/>
      <c r="B16025" s="16"/>
      <c r="C16025" s="16"/>
      <c r="D16025" s="16"/>
      <c r="E16025" s="16"/>
      <c r="F16025" s="16"/>
    </row>
    <row r="16026" spans="1:6">
      <c r="A16026" s="231"/>
      <c r="B16026" s="16"/>
      <c r="C16026" s="16"/>
      <c r="D16026" s="16"/>
      <c r="E16026" s="16"/>
      <c r="F16026" s="16"/>
    </row>
    <row r="16027" spans="1:6">
      <c r="A16027" s="231"/>
      <c r="B16027" s="16"/>
      <c r="C16027" s="16"/>
      <c r="D16027" s="16"/>
      <c r="E16027" s="16"/>
      <c r="F16027" s="16"/>
    </row>
    <row r="16028" spans="1:6">
      <c r="A16028" s="231"/>
      <c r="B16028" s="16"/>
      <c r="C16028" s="16"/>
      <c r="D16028" s="16"/>
      <c r="E16028" s="16"/>
      <c r="F16028" s="16"/>
    </row>
    <row r="16029" spans="1:6">
      <c r="A16029" s="231"/>
      <c r="B16029" s="16"/>
      <c r="C16029" s="16"/>
      <c r="D16029" s="16"/>
      <c r="E16029" s="16"/>
      <c r="F16029" s="16"/>
    </row>
    <row r="16030" spans="1:6">
      <c r="A16030" s="231"/>
      <c r="B16030" s="16"/>
      <c r="C16030" s="16"/>
      <c r="D16030" s="16"/>
      <c r="E16030" s="16"/>
      <c r="F16030" s="16"/>
    </row>
    <row r="16031" spans="1:6">
      <c r="A16031" s="231"/>
      <c r="B16031" s="16"/>
      <c r="C16031" s="16"/>
      <c r="D16031" s="16"/>
      <c r="E16031" s="16"/>
      <c r="F16031" s="16"/>
    </row>
    <row r="16032" spans="1:6">
      <c r="A16032" s="231"/>
      <c r="B16032" s="16"/>
      <c r="C16032" s="16"/>
      <c r="D16032" s="16"/>
      <c r="E16032" s="16"/>
      <c r="F16032" s="16"/>
    </row>
    <row r="16033" spans="1:6">
      <c r="A16033" s="231"/>
      <c r="B16033" s="16"/>
      <c r="C16033" s="16"/>
      <c r="D16033" s="16"/>
      <c r="E16033" s="16"/>
      <c r="F16033" s="16"/>
    </row>
    <row r="16034" spans="1:6">
      <c r="A16034" s="231"/>
      <c r="B16034" s="16"/>
      <c r="C16034" s="16"/>
      <c r="D16034" s="16"/>
      <c r="E16034" s="16"/>
      <c r="F16034" s="16"/>
    </row>
    <row r="16035" spans="1:6">
      <c r="A16035" s="231"/>
      <c r="B16035" s="16"/>
      <c r="C16035" s="16"/>
      <c r="D16035" s="16"/>
      <c r="E16035" s="16"/>
      <c r="F16035" s="16"/>
    </row>
    <row r="16036" spans="1:6">
      <c r="A16036" s="231"/>
      <c r="B16036" s="16"/>
      <c r="C16036" s="16"/>
      <c r="D16036" s="16"/>
      <c r="E16036" s="16"/>
      <c r="F16036" s="16"/>
    </row>
    <row r="16037" spans="1:6">
      <c r="A16037" s="231"/>
      <c r="B16037" s="16"/>
      <c r="C16037" s="16"/>
      <c r="D16037" s="16"/>
      <c r="E16037" s="16"/>
      <c r="F16037" s="16"/>
    </row>
    <row r="16038" spans="1:6">
      <c r="A16038" s="231"/>
      <c r="B16038" s="16"/>
      <c r="C16038" s="16"/>
      <c r="D16038" s="16"/>
      <c r="E16038" s="16"/>
      <c r="F16038" s="16"/>
    </row>
    <row r="16039" spans="1:6">
      <c r="A16039" s="231"/>
      <c r="B16039" s="16"/>
      <c r="C16039" s="16"/>
      <c r="D16039" s="16"/>
      <c r="E16039" s="16"/>
      <c r="F16039" s="16"/>
    </row>
    <row r="16040" spans="1:6">
      <c r="A16040" s="231"/>
      <c r="B16040" s="16"/>
      <c r="C16040" s="16"/>
      <c r="D16040" s="16"/>
      <c r="E16040" s="16"/>
      <c r="F16040" s="16"/>
    </row>
    <row r="16041" spans="1:6">
      <c r="A16041" s="231"/>
      <c r="B16041" s="16"/>
      <c r="C16041" s="16"/>
      <c r="D16041" s="16"/>
      <c r="E16041" s="16"/>
      <c r="F16041" s="16"/>
    </row>
    <row r="16042" spans="1:6">
      <c r="A16042" s="231"/>
      <c r="B16042" s="16"/>
      <c r="C16042" s="16"/>
      <c r="D16042" s="16"/>
      <c r="E16042" s="16"/>
      <c r="F16042" s="16"/>
    </row>
    <row r="16043" spans="1:6">
      <c r="A16043" s="231"/>
      <c r="B16043" s="16"/>
      <c r="C16043" s="16"/>
      <c r="D16043" s="16"/>
      <c r="E16043" s="16"/>
      <c r="F16043" s="16"/>
    </row>
    <row r="16044" spans="1:6">
      <c r="A16044" s="231"/>
      <c r="B16044" s="16"/>
      <c r="C16044" s="16"/>
      <c r="D16044" s="16"/>
      <c r="E16044" s="16"/>
      <c r="F16044" s="16"/>
    </row>
    <row r="16045" spans="1:6">
      <c r="A16045" s="231"/>
      <c r="B16045" s="16"/>
      <c r="C16045" s="16"/>
      <c r="D16045" s="16"/>
      <c r="E16045" s="16"/>
      <c r="F16045" s="16"/>
    </row>
    <row r="16046" spans="1:6">
      <c r="A16046" s="231"/>
      <c r="B16046" s="16"/>
      <c r="C16046" s="16"/>
      <c r="D16046" s="16"/>
      <c r="E16046" s="16"/>
      <c r="F16046" s="16"/>
    </row>
    <row r="16047" spans="1:6">
      <c r="A16047" s="231"/>
      <c r="B16047" s="16"/>
      <c r="C16047" s="16"/>
      <c r="D16047" s="16"/>
      <c r="E16047" s="16"/>
      <c r="F16047" s="16"/>
    </row>
    <row r="16048" spans="1:6">
      <c r="A16048" s="231"/>
      <c r="B16048" s="16"/>
      <c r="C16048" s="16"/>
      <c r="D16048" s="16"/>
      <c r="E16048" s="16"/>
      <c r="F16048" s="16"/>
    </row>
    <row r="16049" spans="1:6">
      <c r="A16049" s="231"/>
      <c r="B16049" s="16"/>
      <c r="C16049" s="16"/>
      <c r="D16049" s="16"/>
      <c r="E16049" s="16"/>
      <c r="F16049" s="16"/>
    </row>
    <row r="16050" spans="1:6">
      <c r="A16050" s="231"/>
      <c r="B16050" s="16"/>
      <c r="C16050" s="16"/>
      <c r="D16050" s="16"/>
      <c r="E16050" s="16"/>
      <c r="F16050" s="16"/>
    </row>
    <row r="16051" spans="1:6">
      <c r="A16051" s="231"/>
      <c r="B16051" s="16"/>
      <c r="C16051" s="16"/>
      <c r="D16051" s="16"/>
      <c r="E16051" s="16"/>
      <c r="F16051" s="16"/>
    </row>
    <row r="16052" spans="1:6">
      <c r="A16052" s="231"/>
      <c r="B16052" s="16"/>
      <c r="C16052" s="16"/>
      <c r="D16052" s="16"/>
      <c r="E16052" s="16"/>
      <c r="F16052" s="16"/>
    </row>
    <row r="16053" spans="1:6">
      <c r="A16053" s="231"/>
      <c r="B16053" s="16"/>
      <c r="C16053" s="16"/>
      <c r="D16053" s="16"/>
      <c r="E16053" s="16"/>
      <c r="F16053" s="16"/>
    </row>
    <row r="16054" spans="1:6">
      <c r="A16054" s="231"/>
      <c r="B16054" s="16"/>
      <c r="C16054" s="16"/>
      <c r="D16054" s="16"/>
      <c r="E16054" s="16"/>
      <c r="F16054" s="16"/>
    </row>
    <row r="16055" spans="1:6">
      <c r="A16055" s="231"/>
      <c r="B16055" s="16"/>
      <c r="C16055" s="16"/>
      <c r="D16055" s="16"/>
      <c r="E16055" s="16"/>
      <c r="F16055" s="16"/>
    </row>
    <row r="16056" spans="1:6">
      <c r="A16056" s="231"/>
      <c r="B16056" s="16"/>
      <c r="C16056" s="16"/>
      <c r="D16056" s="16"/>
      <c r="E16056" s="16"/>
      <c r="F16056" s="16"/>
    </row>
    <row r="16057" spans="1:6">
      <c r="A16057" s="231"/>
      <c r="B16057" s="16"/>
      <c r="C16057" s="16"/>
      <c r="D16057" s="16"/>
      <c r="E16057" s="16"/>
      <c r="F16057" s="16"/>
    </row>
    <row r="16058" spans="1:6">
      <c r="A16058" s="231"/>
      <c r="B16058" s="16"/>
      <c r="C16058" s="16"/>
      <c r="D16058" s="16"/>
      <c r="E16058" s="16"/>
      <c r="F16058" s="16"/>
    </row>
    <row r="16059" spans="1:6">
      <c r="A16059" s="231"/>
      <c r="B16059" s="16"/>
      <c r="C16059" s="16"/>
      <c r="D16059" s="16"/>
      <c r="E16059" s="16"/>
      <c r="F16059" s="16"/>
    </row>
    <row r="16060" spans="1:6">
      <c r="A16060" s="231"/>
      <c r="B16060" s="16"/>
      <c r="C16060" s="16"/>
      <c r="D16060" s="16"/>
      <c r="E16060" s="16"/>
      <c r="F16060" s="16"/>
    </row>
    <row r="16061" spans="1:6">
      <c r="A16061" s="231"/>
      <c r="B16061" s="16"/>
      <c r="C16061" s="16"/>
      <c r="D16061" s="16"/>
      <c r="E16061" s="16"/>
      <c r="F16061" s="16"/>
    </row>
    <row r="16062" spans="1:6">
      <c r="A16062" s="231"/>
      <c r="B16062" s="16"/>
      <c r="C16062" s="16"/>
      <c r="D16062" s="16"/>
      <c r="E16062" s="16"/>
      <c r="F16062" s="16"/>
    </row>
    <row r="16063" spans="1:6">
      <c r="A16063" s="231"/>
      <c r="B16063" s="16"/>
      <c r="C16063" s="16"/>
      <c r="D16063" s="16"/>
      <c r="E16063" s="16"/>
      <c r="F16063" s="16"/>
    </row>
    <row r="16064" spans="1:6">
      <c r="A16064" s="231"/>
      <c r="B16064" s="16"/>
      <c r="C16064" s="16"/>
      <c r="D16064" s="16"/>
      <c r="E16064" s="16"/>
      <c r="F16064" s="16"/>
    </row>
    <row r="16065" spans="1:6">
      <c r="A16065" s="231"/>
      <c r="B16065" s="16"/>
      <c r="C16065" s="16"/>
      <c r="D16065" s="16"/>
      <c r="E16065" s="16"/>
      <c r="F16065" s="16"/>
    </row>
    <row r="16066" spans="1:6">
      <c r="A16066" s="231"/>
      <c r="B16066" s="16"/>
      <c r="C16066" s="16"/>
      <c r="D16066" s="16"/>
      <c r="E16066" s="16"/>
      <c r="F16066" s="16"/>
    </row>
    <row r="16067" spans="1:6">
      <c r="A16067" s="231"/>
      <c r="B16067" s="16"/>
      <c r="C16067" s="16"/>
      <c r="D16067" s="16"/>
      <c r="E16067" s="16"/>
      <c r="F16067" s="16"/>
    </row>
    <row r="16068" spans="1:6">
      <c r="A16068" s="231"/>
      <c r="B16068" s="16"/>
      <c r="C16068" s="16"/>
      <c r="D16068" s="16"/>
      <c r="E16068" s="16"/>
      <c r="F16068" s="16"/>
    </row>
    <row r="16069" spans="1:6">
      <c r="A16069" s="231"/>
      <c r="B16069" s="16"/>
      <c r="C16069" s="16"/>
      <c r="D16069" s="16"/>
      <c r="E16069" s="16"/>
      <c r="F16069" s="16"/>
    </row>
    <row r="16070" spans="1:6">
      <c r="A16070" s="231"/>
      <c r="B16070" s="16"/>
      <c r="C16070" s="16"/>
      <c r="D16070" s="16"/>
      <c r="E16070" s="16"/>
      <c r="F16070" s="16"/>
    </row>
    <row r="16071" spans="1:6">
      <c r="A16071" s="231"/>
      <c r="B16071" s="16"/>
      <c r="C16071" s="16"/>
      <c r="D16071" s="16"/>
      <c r="E16071" s="16"/>
      <c r="F16071" s="16"/>
    </row>
    <row r="16072" spans="1:6">
      <c r="A16072" s="231"/>
      <c r="B16072" s="16"/>
      <c r="C16072" s="16"/>
      <c r="D16072" s="16"/>
      <c r="E16072" s="16"/>
      <c r="F16072" s="16"/>
    </row>
    <row r="16073" spans="1:6">
      <c r="A16073" s="231"/>
      <c r="B16073" s="16"/>
      <c r="C16073" s="16"/>
      <c r="D16073" s="16"/>
      <c r="E16073" s="16"/>
      <c r="F16073" s="16"/>
    </row>
    <row r="16074" spans="1:6">
      <c r="A16074" s="231"/>
      <c r="B16074" s="16"/>
      <c r="C16074" s="16"/>
      <c r="D16074" s="16"/>
      <c r="E16074" s="16"/>
      <c r="F16074" s="16"/>
    </row>
    <row r="16075" spans="1:6">
      <c r="A16075" s="231"/>
      <c r="B16075" s="16"/>
      <c r="C16075" s="16"/>
      <c r="D16075" s="16"/>
      <c r="E16075" s="16"/>
      <c r="F16075" s="16"/>
    </row>
    <row r="16076" spans="1:6">
      <c r="A16076" s="231"/>
      <c r="B16076" s="16"/>
      <c r="C16076" s="16"/>
      <c r="D16076" s="16"/>
      <c r="E16076" s="16"/>
      <c r="F16076" s="16"/>
    </row>
    <row r="16077" spans="1:6">
      <c r="A16077" s="231"/>
      <c r="B16077" s="16"/>
      <c r="C16077" s="16"/>
      <c r="D16077" s="16"/>
      <c r="E16077" s="16"/>
      <c r="F16077" s="16"/>
    </row>
    <row r="16078" spans="1:6">
      <c r="A16078" s="231"/>
      <c r="B16078" s="16"/>
      <c r="C16078" s="16"/>
      <c r="D16078" s="16"/>
      <c r="E16078" s="16"/>
      <c r="F16078" s="16"/>
    </row>
    <row r="16079" spans="1:6">
      <c r="A16079" s="231"/>
      <c r="B16079" s="16"/>
      <c r="C16079" s="16"/>
      <c r="D16079" s="16"/>
      <c r="E16079" s="16"/>
      <c r="F16079" s="16"/>
    </row>
    <row r="16080" spans="1:6">
      <c r="A16080" s="231"/>
      <c r="B16080" s="16"/>
      <c r="C16080" s="16"/>
      <c r="D16080" s="16"/>
      <c r="E16080" s="16"/>
      <c r="F16080" s="16"/>
    </row>
    <row r="16081" spans="1:6">
      <c r="A16081" s="231"/>
      <c r="B16081" s="16"/>
      <c r="C16081" s="16"/>
      <c r="D16081" s="16"/>
      <c r="E16081" s="16"/>
      <c r="F16081" s="16"/>
    </row>
    <row r="16082" spans="1:6">
      <c r="A16082" s="231"/>
      <c r="B16082" s="16"/>
      <c r="C16082" s="16"/>
      <c r="D16082" s="16"/>
      <c r="E16082" s="16"/>
      <c r="F16082" s="16"/>
    </row>
    <row r="16083" spans="1:6">
      <c r="A16083" s="231"/>
      <c r="B16083" s="16"/>
      <c r="C16083" s="16"/>
      <c r="D16083" s="16"/>
      <c r="E16083" s="16"/>
      <c r="F16083" s="16"/>
    </row>
    <row r="16084" spans="1:6">
      <c r="A16084" s="231"/>
      <c r="B16084" s="16"/>
      <c r="C16084" s="16"/>
      <c r="D16084" s="16"/>
      <c r="E16084" s="16"/>
      <c r="F16084" s="16"/>
    </row>
    <row r="16085" spans="1:6">
      <c r="A16085" s="231"/>
      <c r="B16085" s="16"/>
      <c r="C16085" s="16"/>
      <c r="D16085" s="16"/>
      <c r="E16085" s="16"/>
      <c r="F16085" s="16"/>
    </row>
    <row r="16086" spans="1:6">
      <c r="A16086" s="231"/>
      <c r="B16086" s="16"/>
      <c r="C16086" s="16"/>
      <c r="D16086" s="16"/>
      <c r="E16086" s="16"/>
      <c r="F16086" s="16"/>
    </row>
    <row r="16087" spans="1:6">
      <c r="A16087" s="231"/>
      <c r="B16087" s="16"/>
      <c r="C16087" s="16"/>
      <c r="D16087" s="16"/>
      <c r="E16087" s="16"/>
      <c r="F16087" s="16"/>
    </row>
    <row r="16088" spans="1:6">
      <c r="A16088" s="231"/>
      <c r="B16088" s="16"/>
      <c r="C16088" s="16"/>
      <c r="D16088" s="16"/>
      <c r="E16088" s="16"/>
      <c r="F16088" s="16"/>
    </row>
    <row r="16089" spans="1:6">
      <c r="A16089" s="231"/>
      <c r="B16089" s="16"/>
      <c r="C16089" s="16"/>
      <c r="D16089" s="16"/>
      <c r="E16089" s="16"/>
      <c r="F16089" s="16"/>
    </row>
    <row r="16090" spans="1:6">
      <c r="A16090" s="231"/>
      <c r="B16090" s="16"/>
      <c r="C16090" s="16"/>
      <c r="D16090" s="16"/>
      <c r="E16090" s="16"/>
      <c r="F16090" s="16"/>
    </row>
    <row r="16091" spans="1:6">
      <c r="A16091" s="231"/>
      <c r="B16091" s="16"/>
      <c r="C16091" s="16"/>
      <c r="D16091" s="16"/>
      <c r="E16091" s="16"/>
      <c r="F16091" s="16"/>
    </row>
    <row r="16092" spans="1:6">
      <c r="A16092" s="231"/>
      <c r="B16092" s="16"/>
      <c r="C16092" s="16"/>
      <c r="D16092" s="16"/>
      <c r="E16092" s="16"/>
      <c r="F16092" s="16"/>
    </row>
    <row r="16093" spans="1:6">
      <c r="A16093" s="231"/>
      <c r="B16093" s="16"/>
      <c r="C16093" s="16"/>
      <c r="D16093" s="16"/>
      <c r="E16093" s="16"/>
      <c r="F16093" s="16"/>
    </row>
    <row r="16094" spans="1:6">
      <c r="A16094" s="231"/>
      <c r="B16094" s="16"/>
      <c r="C16094" s="16"/>
      <c r="D16094" s="16"/>
      <c r="E16094" s="16"/>
      <c r="F16094" s="16"/>
    </row>
    <row r="16095" spans="1:6">
      <c r="A16095" s="231"/>
      <c r="B16095" s="16"/>
      <c r="C16095" s="16"/>
      <c r="D16095" s="16"/>
      <c r="E16095" s="16"/>
      <c r="F16095" s="16"/>
    </row>
    <row r="16096" spans="1:6">
      <c r="A16096" s="231"/>
      <c r="B16096" s="16"/>
      <c r="C16096" s="16"/>
      <c r="D16096" s="16"/>
      <c r="E16096" s="16"/>
      <c r="F16096" s="16"/>
    </row>
    <row r="16097" spans="1:6">
      <c r="A16097" s="231"/>
      <c r="B16097" s="16"/>
      <c r="C16097" s="16"/>
      <c r="D16097" s="16"/>
      <c r="E16097" s="16"/>
      <c r="F16097" s="16"/>
    </row>
    <row r="16098" spans="1:6">
      <c r="A16098" s="231"/>
      <c r="B16098" s="16"/>
      <c r="C16098" s="16"/>
      <c r="D16098" s="16"/>
      <c r="E16098" s="16"/>
      <c r="F16098" s="16"/>
    </row>
    <row r="16099" spans="1:6">
      <c r="A16099" s="231"/>
      <c r="B16099" s="16"/>
      <c r="C16099" s="16"/>
      <c r="D16099" s="16"/>
      <c r="E16099" s="16"/>
      <c r="F16099" s="16"/>
    </row>
    <row r="16100" spans="1:6">
      <c r="A16100" s="231"/>
      <c r="B16100" s="16"/>
      <c r="C16100" s="16"/>
      <c r="D16100" s="16"/>
      <c r="E16100" s="16"/>
      <c r="F16100" s="16"/>
    </row>
    <row r="16101" spans="1:6">
      <c r="A16101" s="231"/>
      <c r="B16101" s="16"/>
      <c r="C16101" s="16"/>
      <c r="D16101" s="16"/>
      <c r="E16101" s="16"/>
      <c r="F16101" s="16"/>
    </row>
    <row r="16102" spans="1:6">
      <c r="A16102" s="231"/>
      <c r="B16102" s="16"/>
      <c r="C16102" s="16"/>
      <c r="D16102" s="16"/>
      <c r="E16102" s="16"/>
      <c r="F16102" s="16"/>
    </row>
    <row r="16103" spans="1:6">
      <c r="A16103" s="231"/>
      <c r="B16103" s="16"/>
      <c r="C16103" s="16"/>
      <c r="D16103" s="16"/>
      <c r="E16103" s="16"/>
      <c r="F16103" s="16"/>
    </row>
    <row r="16104" spans="1:6">
      <c r="A16104" s="231"/>
      <c r="B16104" s="16"/>
      <c r="C16104" s="16"/>
      <c r="D16104" s="16"/>
      <c r="E16104" s="16"/>
      <c r="F16104" s="16"/>
    </row>
    <row r="16105" spans="1:6">
      <c r="A16105" s="231"/>
      <c r="B16105" s="16"/>
      <c r="C16105" s="16"/>
      <c r="D16105" s="16"/>
      <c r="E16105" s="16"/>
      <c r="F16105" s="16"/>
    </row>
    <row r="16106" spans="1:6">
      <c r="A16106" s="231"/>
      <c r="B16106" s="16"/>
      <c r="C16106" s="16"/>
      <c r="D16106" s="16"/>
      <c r="E16106" s="16"/>
      <c r="F16106" s="16"/>
    </row>
    <row r="16107" spans="1:6">
      <c r="A16107" s="231"/>
      <c r="B16107" s="16"/>
      <c r="C16107" s="16"/>
      <c r="D16107" s="16"/>
      <c r="E16107" s="16"/>
      <c r="F16107" s="16"/>
    </row>
    <row r="16108" spans="1:6">
      <c r="A16108" s="231"/>
      <c r="B16108" s="16"/>
      <c r="C16108" s="16"/>
      <c r="D16108" s="16"/>
      <c r="E16108" s="16"/>
      <c r="F16108" s="16"/>
    </row>
    <row r="16109" spans="1:6">
      <c r="A16109" s="231"/>
      <c r="B16109" s="16"/>
      <c r="C16109" s="16"/>
      <c r="D16109" s="16"/>
      <c r="E16109" s="16"/>
      <c r="F16109" s="16"/>
    </row>
    <row r="16110" spans="1:6">
      <c r="A16110" s="231"/>
      <c r="B16110" s="16"/>
      <c r="C16110" s="16"/>
      <c r="D16110" s="16"/>
      <c r="E16110" s="16"/>
      <c r="F16110" s="16"/>
    </row>
    <row r="16111" spans="1:6">
      <c r="A16111" s="231"/>
      <c r="B16111" s="16"/>
      <c r="C16111" s="16"/>
      <c r="D16111" s="16"/>
      <c r="E16111" s="16"/>
      <c r="F16111" s="16"/>
    </row>
    <row r="16112" spans="1:6">
      <c r="A16112" s="231"/>
      <c r="B16112" s="16"/>
      <c r="C16112" s="16"/>
      <c r="D16112" s="16"/>
      <c r="E16112" s="16"/>
      <c r="F16112" s="16"/>
    </row>
    <row r="16113" spans="1:6">
      <c r="A16113" s="231"/>
      <c r="B16113" s="16"/>
      <c r="C16113" s="16"/>
      <c r="D16113" s="16"/>
      <c r="E16113" s="16"/>
      <c r="F16113" s="16"/>
    </row>
    <row r="16114" spans="1:6">
      <c r="A16114" s="231"/>
      <c r="B16114" s="16"/>
      <c r="C16114" s="16"/>
      <c r="D16114" s="16"/>
      <c r="E16114" s="16"/>
      <c r="F16114" s="16"/>
    </row>
    <row r="16115" spans="1:6">
      <c r="A16115" s="231"/>
      <c r="B16115" s="16"/>
      <c r="C16115" s="16"/>
      <c r="D16115" s="16"/>
      <c r="E16115" s="16"/>
      <c r="F16115" s="16"/>
    </row>
    <row r="16116" spans="1:6">
      <c r="A16116" s="231"/>
      <c r="B16116" s="16"/>
      <c r="C16116" s="16"/>
      <c r="D16116" s="16"/>
      <c r="E16116" s="16"/>
      <c r="F16116" s="16"/>
    </row>
    <row r="16117" spans="1:6">
      <c r="A16117" s="231"/>
      <c r="B16117" s="16"/>
      <c r="C16117" s="16"/>
      <c r="D16117" s="16"/>
      <c r="E16117" s="16"/>
      <c r="F16117" s="16"/>
    </row>
    <row r="16118" spans="1:6">
      <c r="A16118" s="231"/>
      <c r="B16118" s="16"/>
      <c r="C16118" s="16"/>
      <c r="D16118" s="16"/>
      <c r="E16118" s="16"/>
      <c r="F16118" s="16"/>
    </row>
    <row r="16119" spans="1:6">
      <c r="A16119" s="231"/>
      <c r="B16119" s="16"/>
      <c r="C16119" s="16"/>
      <c r="D16119" s="16"/>
      <c r="E16119" s="16"/>
      <c r="F16119" s="16"/>
    </row>
    <row r="16120" spans="1:6">
      <c r="A16120" s="231"/>
      <c r="B16120" s="16"/>
      <c r="C16120" s="16"/>
      <c r="D16120" s="16"/>
      <c r="E16120" s="16"/>
      <c r="F16120" s="16"/>
    </row>
    <row r="16121" spans="1:6">
      <c r="A16121" s="231"/>
      <c r="B16121" s="16"/>
      <c r="C16121" s="16"/>
      <c r="D16121" s="16"/>
      <c r="E16121" s="16"/>
      <c r="F16121" s="16"/>
    </row>
    <row r="16122" spans="1:6">
      <c r="A16122" s="231"/>
      <c r="B16122" s="16"/>
      <c r="C16122" s="16"/>
      <c r="D16122" s="16"/>
      <c r="E16122" s="16"/>
      <c r="F16122" s="16"/>
    </row>
    <row r="16123" spans="1:6">
      <c r="A16123" s="231"/>
      <c r="B16123" s="16"/>
      <c r="C16123" s="16"/>
      <c r="D16123" s="16"/>
      <c r="E16123" s="16"/>
      <c r="F16123" s="16"/>
    </row>
    <row r="16124" spans="1:6">
      <c r="A16124" s="231"/>
      <c r="B16124" s="16"/>
      <c r="C16124" s="16"/>
      <c r="D16124" s="16"/>
      <c r="E16124" s="16"/>
      <c r="F16124" s="16"/>
    </row>
    <row r="16125" spans="1:6">
      <c r="A16125" s="231"/>
      <c r="B16125" s="16"/>
      <c r="C16125" s="16"/>
      <c r="D16125" s="16"/>
      <c r="E16125" s="16"/>
      <c r="F16125" s="16"/>
    </row>
    <row r="16126" spans="1:6">
      <c r="A16126" s="231"/>
      <c r="B16126" s="16"/>
      <c r="C16126" s="16"/>
      <c r="D16126" s="16"/>
      <c r="E16126" s="16"/>
      <c r="F16126" s="16"/>
    </row>
    <row r="16127" spans="1:6">
      <c r="A16127" s="231"/>
      <c r="B16127" s="16"/>
      <c r="C16127" s="16"/>
      <c r="D16127" s="16"/>
      <c r="E16127" s="16"/>
      <c r="F16127" s="16"/>
    </row>
    <row r="16128" spans="1:6">
      <c r="A16128" s="231"/>
      <c r="B16128" s="16"/>
      <c r="C16128" s="16"/>
      <c r="D16128" s="16"/>
      <c r="E16128" s="16"/>
      <c r="F16128" s="16"/>
    </row>
    <row r="16129" spans="1:6">
      <c r="A16129" s="231"/>
      <c r="B16129" s="16"/>
      <c r="C16129" s="16"/>
      <c r="D16129" s="16"/>
      <c r="E16129" s="16"/>
      <c r="F16129" s="16"/>
    </row>
    <row r="16130" spans="1:6">
      <c r="A16130" s="231"/>
      <c r="B16130" s="16"/>
      <c r="C16130" s="16"/>
      <c r="D16130" s="16"/>
      <c r="E16130" s="16"/>
      <c r="F16130" s="16"/>
    </row>
    <row r="16131" spans="1:6">
      <c r="A16131" s="231"/>
      <c r="B16131" s="16"/>
      <c r="C16131" s="16"/>
      <c r="D16131" s="16"/>
      <c r="E16131" s="16"/>
      <c r="F16131" s="16"/>
    </row>
    <row r="16132" spans="1:6">
      <c r="A16132" s="231"/>
      <c r="B16132" s="16"/>
      <c r="C16132" s="16"/>
      <c r="D16132" s="16"/>
      <c r="E16132" s="16"/>
      <c r="F16132" s="16"/>
    </row>
    <row r="16133" spans="1:6">
      <c r="A16133" s="231"/>
      <c r="B16133" s="16"/>
      <c r="C16133" s="16"/>
      <c r="D16133" s="16"/>
      <c r="E16133" s="16"/>
      <c r="F16133" s="16"/>
    </row>
    <row r="16134" spans="1:6">
      <c r="A16134" s="231"/>
      <c r="B16134" s="16"/>
      <c r="C16134" s="16"/>
      <c r="D16134" s="16"/>
      <c r="E16134" s="16"/>
      <c r="F16134" s="16"/>
    </row>
    <row r="16135" spans="1:6">
      <c r="A16135" s="231"/>
      <c r="B16135" s="16"/>
      <c r="C16135" s="16"/>
      <c r="D16135" s="16"/>
      <c r="E16135" s="16"/>
      <c r="F16135" s="16"/>
    </row>
    <row r="16136" spans="1:6">
      <c r="A16136" s="231"/>
      <c r="B16136" s="16"/>
      <c r="C16136" s="16"/>
      <c r="D16136" s="16"/>
      <c r="E16136" s="16"/>
      <c r="F16136" s="16"/>
    </row>
    <row r="16137" spans="1:6">
      <c r="A16137" s="231"/>
      <c r="B16137" s="16"/>
      <c r="C16137" s="16"/>
      <c r="D16137" s="16"/>
      <c r="E16137" s="16"/>
      <c r="F16137" s="16"/>
    </row>
    <row r="16138" spans="1:6">
      <c r="A16138" s="231"/>
      <c r="B16138" s="16"/>
      <c r="C16138" s="16"/>
      <c r="D16138" s="16"/>
      <c r="E16138" s="16"/>
      <c r="F16138" s="16"/>
    </row>
    <row r="16139" spans="1:6">
      <c r="A16139" s="231"/>
      <c r="B16139" s="16"/>
      <c r="C16139" s="16"/>
      <c r="D16139" s="16"/>
      <c r="E16139" s="16"/>
      <c r="F16139" s="16"/>
    </row>
    <row r="16140" spans="1:6">
      <c r="A16140" s="231"/>
      <c r="B16140" s="16"/>
      <c r="C16140" s="16"/>
      <c r="D16140" s="16"/>
      <c r="E16140" s="16"/>
      <c r="F16140" s="16"/>
    </row>
    <row r="16141" spans="1:6">
      <c r="A16141" s="231"/>
      <c r="B16141" s="16"/>
      <c r="C16141" s="16"/>
      <c r="D16141" s="16"/>
      <c r="E16141" s="16"/>
      <c r="F16141" s="16"/>
    </row>
    <row r="16142" spans="1:6">
      <c r="A16142" s="231"/>
      <c r="B16142" s="16"/>
      <c r="C16142" s="16"/>
      <c r="D16142" s="16"/>
      <c r="E16142" s="16"/>
      <c r="F16142" s="16"/>
    </row>
    <row r="16143" spans="1:6">
      <c r="A16143" s="231"/>
      <c r="B16143" s="16"/>
      <c r="C16143" s="16"/>
      <c r="D16143" s="16"/>
      <c r="E16143" s="16"/>
      <c r="F16143" s="16"/>
    </row>
    <row r="16144" spans="1:6">
      <c r="A16144" s="231"/>
      <c r="B16144" s="16"/>
      <c r="C16144" s="16"/>
      <c r="D16144" s="16"/>
      <c r="E16144" s="16"/>
      <c r="F16144" s="16"/>
    </row>
    <row r="16145" spans="1:6">
      <c r="A16145" s="231"/>
      <c r="B16145" s="16"/>
      <c r="C16145" s="16"/>
      <c r="D16145" s="16"/>
      <c r="E16145" s="16"/>
      <c r="F16145" s="16"/>
    </row>
    <row r="16146" spans="1:6">
      <c r="A16146" s="231"/>
      <c r="B16146" s="16"/>
      <c r="C16146" s="16"/>
      <c r="D16146" s="16"/>
      <c r="E16146" s="16"/>
      <c r="F16146" s="16"/>
    </row>
    <row r="16147" spans="1:6">
      <c r="A16147" s="231"/>
      <c r="B16147" s="16"/>
      <c r="C16147" s="16"/>
      <c r="D16147" s="16"/>
      <c r="E16147" s="16"/>
      <c r="F16147" s="16"/>
    </row>
    <row r="16148" spans="1:6">
      <c r="A16148" s="231"/>
      <c r="B16148" s="16"/>
      <c r="C16148" s="16"/>
      <c r="D16148" s="16"/>
      <c r="E16148" s="16"/>
      <c r="F16148" s="16"/>
    </row>
    <row r="16149" spans="1:6">
      <c r="A16149" s="231"/>
      <c r="B16149" s="16"/>
      <c r="C16149" s="16"/>
      <c r="D16149" s="16"/>
      <c r="E16149" s="16"/>
      <c r="F16149" s="16"/>
    </row>
    <row r="16150" spans="1:6">
      <c r="A16150" s="231"/>
      <c r="B16150" s="16"/>
      <c r="C16150" s="16"/>
      <c r="D16150" s="16"/>
      <c r="E16150" s="16"/>
      <c r="F16150" s="16"/>
    </row>
    <row r="16151" spans="1:6">
      <c r="A16151" s="231"/>
      <c r="B16151" s="16"/>
      <c r="C16151" s="16"/>
      <c r="D16151" s="16"/>
      <c r="E16151" s="16"/>
      <c r="F16151" s="16"/>
    </row>
    <row r="16152" spans="1:6">
      <c r="A16152" s="231"/>
      <c r="B16152" s="16"/>
      <c r="C16152" s="16"/>
      <c r="D16152" s="16"/>
      <c r="E16152" s="16"/>
      <c r="F16152" s="16"/>
    </row>
    <row r="16153" spans="1:6">
      <c r="A16153" s="231"/>
      <c r="B16153" s="16"/>
      <c r="C16153" s="16"/>
      <c r="D16153" s="16"/>
      <c r="E16153" s="16"/>
      <c r="F16153" s="16"/>
    </row>
    <row r="16154" spans="1:6">
      <c r="A16154" s="231"/>
      <c r="B16154" s="16"/>
      <c r="C16154" s="16"/>
      <c r="D16154" s="16"/>
      <c r="E16154" s="16"/>
      <c r="F16154" s="16"/>
    </row>
    <row r="16155" spans="1:6">
      <c r="A16155" s="231"/>
      <c r="B16155" s="16"/>
      <c r="C16155" s="16"/>
      <c r="D16155" s="16"/>
      <c r="E16155" s="16"/>
      <c r="F16155" s="16"/>
    </row>
    <row r="16156" spans="1:6">
      <c r="A16156" s="231"/>
      <c r="B16156" s="16"/>
      <c r="C16156" s="16"/>
      <c r="D16156" s="16"/>
      <c r="E16156" s="16"/>
      <c r="F16156" s="16"/>
    </row>
    <row r="16157" spans="1:6">
      <c r="A16157" s="231"/>
      <c r="B16157" s="16"/>
      <c r="C16157" s="16"/>
      <c r="D16157" s="16"/>
      <c r="E16157" s="16"/>
      <c r="F16157" s="16"/>
    </row>
    <row r="16158" spans="1:6">
      <c r="A16158" s="231"/>
      <c r="B16158" s="16"/>
      <c r="C16158" s="16"/>
      <c r="D16158" s="16"/>
      <c r="E16158" s="16"/>
      <c r="F16158" s="16"/>
    </row>
    <row r="16159" spans="1:6">
      <c r="A16159" s="231"/>
      <c r="B16159" s="16"/>
      <c r="C16159" s="16"/>
      <c r="D16159" s="16"/>
      <c r="E16159" s="16"/>
      <c r="F16159" s="16"/>
    </row>
    <row r="16160" spans="1:6">
      <c r="A16160" s="231"/>
      <c r="B16160" s="16"/>
      <c r="C16160" s="16"/>
      <c r="D16160" s="16"/>
      <c r="E16160" s="16"/>
      <c r="F16160" s="16"/>
    </row>
    <row r="16161" spans="1:6">
      <c r="A16161" s="231"/>
      <c r="B16161" s="16"/>
      <c r="C16161" s="16"/>
      <c r="D16161" s="16"/>
      <c r="E16161" s="16"/>
      <c r="F16161" s="16"/>
    </row>
    <row r="16162" spans="1:6">
      <c r="A16162" s="231"/>
      <c r="B16162" s="16"/>
      <c r="C16162" s="16"/>
      <c r="D16162" s="16"/>
      <c r="E16162" s="16"/>
      <c r="F16162" s="16"/>
    </row>
    <row r="16163" spans="1:6">
      <c r="A16163" s="231"/>
      <c r="B16163" s="16"/>
      <c r="C16163" s="16"/>
      <c r="D16163" s="16"/>
      <c r="E16163" s="16"/>
      <c r="F16163" s="16"/>
    </row>
    <row r="16164" spans="1:6">
      <c r="A16164" s="231"/>
      <c r="B16164" s="16"/>
      <c r="C16164" s="16"/>
      <c r="D16164" s="16"/>
      <c r="E16164" s="16"/>
      <c r="F16164" s="16"/>
    </row>
    <row r="16165" spans="1:6">
      <c r="A16165" s="231"/>
      <c r="B16165" s="16"/>
      <c r="C16165" s="16"/>
      <c r="D16165" s="16"/>
      <c r="E16165" s="16"/>
      <c r="F16165" s="16"/>
    </row>
    <row r="16166" spans="1:6">
      <c r="A16166" s="231"/>
      <c r="B16166" s="16"/>
      <c r="C16166" s="16"/>
      <c r="D16166" s="16"/>
      <c r="E16166" s="16"/>
      <c r="F16166" s="16"/>
    </row>
    <row r="16167" spans="1:6">
      <c r="A16167" s="231"/>
      <c r="B16167" s="16"/>
      <c r="C16167" s="16"/>
      <c r="D16167" s="16"/>
      <c r="E16167" s="16"/>
      <c r="F16167" s="16"/>
    </row>
    <row r="16168" spans="1:6">
      <c r="A16168" s="231"/>
      <c r="B16168" s="16"/>
      <c r="C16168" s="16"/>
      <c r="D16168" s="16"/>
      <c r="E16168" s="16"/>
      <c r="F16168" s="16"/>
    </row>
    <row r="16169" spans="1:6">
      <c r="A16169" s="231"/>
      <c r="B16169" s="16"/>
      <c r="C16169" s="16"/>
      <c r="D16169" s="16"/>
      <c r="E16169" s="16"/>
      <c r="F16169" s="16"/>
    </row>
    <row r="16170" spans="1:6">
      <c r="A16170" s="231"/>
      <c r="B16170" s="16"/>
      <c r="C16170" s="16"/>
      <c r="D16170" s="16"/>
      <c r="E16170" s="16"/>
      <c r="F16170" s="16"/>
    </row>
    <row r="16171" spans="1:6">
      <c r="A16171" s="231"/>
      <c r="B16171" s="16"/>
      <c r="C16171" s="16"/>
      <c r="D16171" s="16"/>
      <c r="E16171" s="16"/>
      <c r="F16171" s="16"/>
    </row>
    <row r="16172" spans="1:6">
      <c r="A16172" s="231"/>
      <c r="B16172" s="16"/>
      <c r="C16172" s="16"/>
      <c r="D16172" s="16"/>
      <c r="E16172" s="16"/>
      <c r="F16172" s="16"/>
    </row>
    <row r="16173" spans="1:6">
      <c r="A16173" s="231"/>
      <c r="B16173" s="16"/>
      <c r="C16173" s="16"/>
      <c r="D16173" s="16"/>
      <c r="E16173" s="16"/>
      <c r="F16173" s="16"/>
    </row>
    <row r="16174" spans="1:6">
      <c r="A16174" s="231"/>
      <c r="B16174" s="16"/>
      <c r="C16174" s="16"/>
      <c r="D16174" s="16"/>
      <c r="E16174" s="16"/>
      <c r="F16174" s="16"/>
    </row>
    <row r="16175" spans="1:6">
      <c r="A16175" s="231"/>
      <c r="B16175" s="16"/>
      <c r="C16175" s="16"/>
      <c r="D16175" s="16"/>
      <c r="E16175" s="16"/>
      <c r="F16175" s="16"/>
    </row>
    <row r="16176" spans="1:6">
      <c r="A16176" s="231"/>
      <c r="B16176" s="16"/>
      <c r="C16176" s="16"/>
      <c r="D16176" s="16"/>
      <c r="E16176" s="16"/>
      <c r="F16176" s="16"/>
    </row>
    <row r="16177" spans="1:6">
      <c r="A16177" s="231"/>
      <c r="B16177" s="16"/>
      <c r="C16177" s="16"/>
      <c r="D16177" s="16"/>
      <c r="E16177" s="16"/>
      <c r="F16177" s="16"/>
    </row>
    <row r="16178" spans="1:6">
      <c r="A16178" s="231"/>
      <c r="B16178" s="16"/>
      <c r="C16178" s="16"/>
      <c r="D16178" s="16"/>
      <c r="E16178" s="16"/>
      <c r="F16178" s="16"/>
    </row>
    <row r="16179" spans="1:6">
      <c r="A16179" s="231"/>
      <c r="B16179" s="16"/>
      <c r="C16179" s="16"/>
      <c r="D16179" s="16"/>
      <c r="E16179" s="16"/>
      <c r="F16179" s="16"/>
    </row>
    <row r="16180" spans="1:6">
      <c r="A16180" s="231"/>
      <c r="B16180" s="16"/>
      <c r="C16180" s="16"/>
      <c r="D16180" s="16"/>
      <c r="E16180" s="16"/>
      <c r="F16180" s="16"/>
    </row>
    <row r="16181" spans="1:6">
      <c r="A16181" s="231"/>
      <c r="B16181" s="16"/>
      <c r="C16181" s="16"/>
      <c r="D16181" s="16"/>
      <c r="E16181" s="16"/>
      <c r="F16181" s="16"/>
    </row>
    <row r="16182" spans="1:6">
      <c r="A16182" s="231"/>
      <c r="B16182" s="16"/>
      <c r="C16182" s="16"/>
      <c r="D16182" s="16"/>
      <c r="E16182" s="16"/>
      <c r="F16182" s="16"/>
    </row>
    <row r="16183" spans="1:6">
      <c r="A16183" s="231"/>
      <c r="B16183" s="16"/>
      <c r="C16183" s="16"/>
      <c r="D16183" s="16"/>
      <c r="E16183" s="16"/>
      <c r="F16183" s="16"/>
    </row>
    <row r="16184" spans="1:6">
      <c r="A16184" s="231"/>
      <c r="B16184" s="16"/>
      <c r="C16184" s="16"/>
      <c r="D16184" s="16"/>
      <c r="E16184" s="16"/>
      <c r="F16184" s="16"/>
    </row>
    <row r="16185" spans="1:6">
      <c r="A16185" s="231"/>
      <c r="B16185" s="16"/>
      <c r="C16185" s="16"/>
      <c r="D16185" s="16"/>
      <c r="E16185" s="16"/>
      <c r="F16185" s="16"/>
    </row>
    <row r="16186" spans="1:6">
      <c r="A16186" s="231"/>
      <c r="B16186" s="16"/>
      <c r="C16186" s="16"/>
      <c r="D16186" s="16"/>
      <c r="E16186" s="16"/>
      <c r="F16186" s="16"/>
    </row>
    <row r="16187" spans="1:6">
      <c r="A16187" s="231"/>
      <c r="B16187" s="16"/>
      <c r="C16187" s="16"/>
      <c r="D16187" s="16"/>
      <c r="E16187" s="16"/>
      <c r="F16187" s="16"/>
    </row>
    <row r="16188" spans="1:6">
      <c r="A16188" s="231"/>
      <c r="B16188" s="16"/>
      <c r="C16188" s="16"/>
      <c r="D16188" s="16"/>
      <c r="E16188" s="16"/>
      <c r="F16188" s="16"/>
    </row>
    <row r="16189" spans="1:6">
      <c r="A16189" s="231"/>
      <c r="B16189" s="16"/>
      <c r="C16189" s="16"/>
      <c r="D16189" s="16"/>
      <c r="E16189" s="16"/>
      <c r="F16189" s="16"/>
    </row>
    <row r="16190" spans="1:6">
      <c r="A16190" s="231"/>
      <c r="B16190" s="16"/>
      <c r="C16190" s="16"/>
      <c r="D16190" s="16"/>
      <c r="E16190" s="16"/>
      <c r="F16190" s="16"/>
    </row>
    <row r="16191" spans="1:6">
      <c r="A16191" s="231"/>
      <c r="B16191" s="16"/>
      <c r="C16191" s="16"/>
      <c r="D16191" s="16"/>
      <c r="E16191" s="16"/>
      <c r="F16191" s="16"/>
    </row>
    <row r="16192" spans="1:6">
      <c r="A16192" s="231"/>
      <c r="B16192" s="16"/>
      <c r="C16192" s="16"/>
      <c r="D16192" s="16"/>
      <c r="E16192" s="16"/>
      <c r="F16192" s="16"/>
    </row>
    <row r="16193" spans="1:6">
      <c r="A16193" s="231"/>
      <c r="B16193" s="16"/>
      <c r="C16193" s="16"/>
      <c r="D16193" s="16"/>
      <c r="E16193" s="16"/>
      <c r="F16193" s="16"/>
    </row>
    <row r="16194" spans="1:6">
      <c r="A16194" s="231"/>
      <c r="B16194" s="16"/>
      <c r="C16194" s="16"/>
      <c r="D16194" s="16"/>
      <c r="E16194" s="16"/>
      <c r="F16194" s="16"/>
    </row>
    <row r="16195" spans="1:6">
      <c r="A16195" s="231"/>
      <c r="B16195" s="16"/>
      <c r="C16195" s="16"/>
      <c r="D16195" s="16"/>
      <c r="E16195" s="16"/>
      <c r="F16195" s="16"/>
    </row>
    <row r="16196" spans="1:6">
      <c r="A16196" s="231"/>
      <c r="B16196" s="16"/>
      <c r="C16196" s="16"/>
      <c r="D16196" s="16"/>
      <c r="E16196" s="16"/>
      <c r="F16196" s="16"/>
    </row>
    <row r="16197" spans="1:6">
      <c r="A16197" s="231"/>
      <c r="B16197" s="16"/>
      <c r="C16197" s="16"/>
      <c r="D16197" s="16"/>
      <c r="E16197" s="16"/>
      <c r="F16197" s="16"/>
    </row>
    <row r="16198" spans="1:6">
      <c r="A16198" s="231"/>
      <c r="B16198" s="16"/>
      <c r="C16198" s="16"/>
      <c r="D16198" s="16"/>
      <c r="E16198" s="16"/>
      <c r="F16198" s="16"/>
    </row>
    <row r="16199" spans="1:6">
      <c r="A16199" s="231"/>
      <c r="B16199" s="16"/>
      <c r="C16199" s="16"/>
      <c r="D16199" s="16"/>
      <c r="E16199" s="16"/>
      <c r="F16199" s="16"/>
    </row>
    <row r="16200" spans="1:6">
      <c r="A16200" s="231"/>
      <c r="B16200" s="16"/>
      <c r="C16200" s="16"/>
      <c r="D16200" s="16"/>
      <c r="E16200" s="16"/>
      <c r="F16200" s="16"/>
    </row>
    <row r="16201" spans="1:6">
      <c r="A16201" s="231"/>
      <c r="B16201" s="16"/>
      <c r="C16201" s="16"/>
      <c r="D16201" s="16"/>
      <c r="E16201" s="16"/>
      <c r="F16201" s="16"/>
    </row>
    <row r="16202" spans="1:6">
      <c r="A16202" s="231"/>
      <c r="B16202" s="16"/>
      <c r="C16202" s="16"/>
      <c r="D16202" s="16"/>
      <c r="E16202" s="16"/>
      <c r="F16202" s="16"/>
    </row>
    <row r="16203" spans="1:6">
      <c r="A16203" s="231"/>
      <c r="B16203" s="16"/>
      <c r="C16203" s="16"/>
      <c r="D16203" s="16"/>
      <c r="E16203" s="16"/>
      <c r="F16203" s="16"/>
    </row>
    <row r="16204" spans="1:6">
      <c r="A16204" s="231"/>
      <c r="B16204" s="16"/>
      <c r="C16204" s="16"/>
      <c r="D16204" s="16"/>
      <c r="E16204" s="16"/>
      <c r="F16204" s="16"/>
    </row>
    <row r="16205" spans="1:6">
      <c r="A16205" s="231"/>
      <c r="B16205" s="16"/>
      <c r="C16205" s="16"/>
      <c r="D16205" s="16"/>
      <c r="E16205" s="16"/>
      <c r="F16205" s="16"/>
    </row>
    <row r="16206" spans="1:6">
      <c r="A16206" s="231"/>
      <c r="B16206" s="16"/>
      <c r="C16206" s="16"/>
      <c r="D16206" s="16"/>
      <c r="E16206" s="16"/>
      <c r="F16206" s="16"/>
    </row>
    <row r="16207" spans="1:6">
      <c r="A16207" s="231"/>
      <c r="B16207" s="16"/>
      <c r="C16207" s="16"/>
      <c r="D16207" s="16"/>
      <c r="E16207" s="16"/>
      <c r="F16207" s="16"/>
    </row>
    <row r="16208" spans="1:6">
      <c r="A16208" s="231"/>
      <c r="B16208" s="16"/>
      <c r="C16208" s="16"/>
      <c r="D16208" s="16"/>
      <c r="E16208" s="16"/>
      <c r="F16208" s="16"/>
    </row>
    <row r="16209" spans="1:6">
      <c r="A16209" s="231"/>
      <c r="B16209" s="16"/>
      <c r="C16209" s="16"/>
      <c r="D16209" s="16"/>
      <c r="E16209" s="16"/>
      <c r="F16209" s="16"/>
    </row>
    <row r="16210" spans="1:6">
      <c r="A16210" s="231"/>
      <c r="B16210" s="16"/>
      <c r="C16210" s="16"/>
      <c r="D16210" s="16"/>
      <c r="E16210" s="16"/>
      <c r="F16210" s="16"/>
    </row>
    <row r="16211" spans="1:6">
      <c r="A16211" s="231"/>
      <c r="B16211" s="16"/>
      <c r="C16211" s="16"/>
      <c r="D16211" s="16"/>
      <c r="E16211" s="16"/>
      <c r="F16211" s="16"/>
    </row>
    <row r="16212" spans="1:6">
      <c r="A16212" s="231"/>
      <c r="B16212" s="16"/>
      <c r="C16212" s="16"/>
      <c r="D16212" s="16"/>
      <c r="E16212" s="16"/>
      <c r="F16212" s="16"/>
    </row>
    <row r="16213" spans="1:6">
      <c r="A16213" s="231"/>
      <c r="B16213" s="16"/>
      <c r="C16213" s="16"/>
      <c r="D16213" s="16"/>
      <c r="E16213" s="16"/>
      <c r="F16213" s="16"/>
    </row>
    <row r="16214" spans="1:6">
      <c r="A16214" s="231"/>
      <c r="B16214" s="16"/>
      <c r="C16214" s="16"/>
      <c r="D16214" s="16"/>
      <c r="E16214" s="16"/>
      <c r="F16214" s="16"/>
    </row>
    <row r="16215" spans="1:6">
      <c r="A16215" s="231"/>
      <c r="B16215" s="16"/>
      <c r="C16215" s="16"/>
      <c r="D16215" s="16"/>
      <c r="E16215" s="16"/>
      <c r="F16215" s="16"/>
    </row>
    <row r="16216" spans="1:6">
      <c r="A16216" s="231"/>
      <c r="B16216" s="16"/>
      <c r="C16216" s="16"/>
      <c r="D16216" s="16"/>
      <c r="E16216" s="16"/>
      <c r="F16216" s="16"/>
    </row>
    <row r="16217" spans="1:6">
      <c r="A16217" s="231"/>
      <c r="B16217" s="16"/>
      <c r="C16217" s="16"/>
      <c r="D16217" s="16"/>
      <c r="E16217" s="16"/>
      <c r="F16217" s="16"/>
    </row>
    <row r="16218" spans="1:6">
      <c r="A16218" s="231"/>
      <c r="B16218" s="16"/>
      <c r="C16218" s="16"/>
      <c r="D16218" s="16"/>
      <c r="E16218" s="16"/>
      <c r="F16218" s="16"/>
    </row>
    <row r="16219" spans="1:6">
      <c r="A16219" s="231"/>
      <c r="B16219" s="16"/>
      <c r="C16219" s="16"/>
      <c r="D16219" s="16"/>
      <c r="E16219" s="16"/>
      <c r="F16219" s="16"/>
    </row>
    <row r="16220" spans="1:6">
      <c r="A16220" s="231"/>
      <c r="B16220" s="16"/>
      <c r="C16220" s="16"/>
      <c r="D16220" s="16"/>
      <c r="E16220" s="16"/>
      <c r="F16220" s="16"/>
    </row>
    <row r="16221" spans="1:6">
      <c r="A16221" s="231"/>
      <c r="B16221" s="16"/>
      <c r="C16221" s="16"/>
      <c r="D16221" s="16"/>
      <c r="E16221" s="16"/>
      <c r="F16221" s="16"/>
    </row>
    <row r="16222" spans="1:6">
      <c r="A16222" s="231"/>
      <c r="B16222" s="16"/>
      <c r="C16222" s="16"/>
      <c r="D16222" s="16"/>
      <c r="E16222" s="16"/>
      <c r="F16222" s="16"/>
    </row>
    <row r="16223" spans="1:6">
      <c r="A16223" s="231"/>
      <c r="B16223" s="16"/>
      <c r="C16223" s="16"/>
      <c r="D16223" s="16"/>
      <c r="E16223" s="16"/>
      <c r="F16223" s="16"/>
    </row>
    <row r="16224" spans="1:6">
      <c r="A16224" s="231"/>
      <c r="B16224" s="16"/>
      <c r="C16224" s="16"/>
      <c r="D16224" s="16"/>
      <c r="E16224" s="16"/>
      <c r="F16224" s="16"/>
    </row>
    <row r="16225" spans="1:6">
      <c r="A16225" s="231"/>
      <c r="B16225" s="16"/>
      <c r="C16225" s="16"/>
      <c r="D16225" s="16"/>
      <c r="E16225" s="16"/>
      <c r="F16225" s="16"/>
    </row>
    <row r="16226" spans="1:6">
      <c r="A16226" s="231"/>
      <c r="B16226" s="16"/>
      <c r="C16226" s="16"/>
      <c r="D16226" s="16"/>
      <c r="E16226" s="16"/>
      <c r="F16226" s="16"/>
    </row>
    <row r="16227" spans="1:6">
      <c r="A16227" s="231"/>
      <c r="B16227" s="16"/>
      <c r="C16227" s="16"/>
      <c r="D16227" s="16"/>
      <c r="E16227" s="16"/>
      <c r="F16227" s="16"/>
    </row>
    <row r="16228" spans="1:6">
      <c r="A16228" s="231"/>
      <c r="B16228" s="16"/>
      <c r="C16228" s="16"/>
      <c r="D16228" s="16"/>
      <c r="E16228" s="16"/>
      <c r="F16228" s="16"/>
    </row>
    <row r="16229" spans="1:6">
      <c r="A16229" s="231"/>
      <c r="B16229" s="16"/>
      <c r="C16229" s="16"/>
      <c r="D16229" s="16"/>
      <c r="E16229" s="16"/>
      <c r="F16229" s="16"/>
    </row>
    <row r="16230" spans="1:6">
      <c r="A16230" s="231"/>
      <c r="B16230" s="16"/>
      <c r="C16230" s="16"/>
      <c r="D16230" s="16"/>
      <c r="E16230" s="16"/>
      <c r="F16230" s="16"/>
    </row>
    <row r="16231" spans="1:6">
      <c r="A16231" s="231"/>
      <c r="B16231" s="16"/>
      <c r="C16231" s="16"/>
      <c r="D16231" s="16"/>
      <c r="E16231" s="16"/>
      <c r="F16231" s="16"/>
    </row>
    <row r="16232" spans="1:6">
      <c r="A16232" s="231"/>
      <c r="B16232" s="16"/>
      <c r="C16232" s="16"/>
      <c r="D16232" s="16"/>
      <c r="E16232" s="16"/>
      <c r="F16232" s="16"/>
    </row>
    <row r="16233" spans="1:6">
      <c r="A16233" s="231"/>
      <c r="B16233" s="16"/>
      <c r="C16233" s="16"/>
      <c r="D16233" s="16"/>
      <c r="E16233" s="16"/>
      <c r="F16233" s="16"/>
    </row>
    <row r="16234" spans="1:6">
      <c r="A16234" s="231"/>
      <c r="B16234" s="16"/>
      <c r="C16234" s="16"/>
      <c r="D16234" s="16"/>
      <c r="E16234" s="16"/>
      <c r="F16234" s="16"/>
    </row>
    <row r="16235" spans="1:6">
      <c r="A16235" s="231"/>
      <c r="B16235" s="16"/>
      <c r="C16235" s="16"/>
      <c r="D16235" s="16"/>
      <c r="E16235" s="16"/>
      <c r="F16235" s="16"/>
    </row>
    <row r="16236" spans="1:6">
      <c r="A16236" s="231"/>
      <c r="B16236" s="16"/>
      <c r="C16236" s="16"/>
      <c r="D16236" s="16"/>
      <c r="E16236" s="16"/>
      <c r="F16236" s="16"/>
    </row>
    <row r="16237" spans="1:6">
      <c r="A16237" s="231"/>
      <c r="B16237" s="16"/>
      <c r="C16237" s="16"/>
      <c r="D16237" s="16"/>
      <c r="E16237" s="16"/>
      <c r="F16237" s="16"/>
    </row>
    <row r="16238" spans="1:6">
      <c r="A16238" s="231"/>
      <c r="B16238" s="16"/>
      <c r="C16238" s="16"/>
      <c r="D16238" s="16"/>
      <c r="E16238" s="16"/>
      <c r="F16238" s="16"/>
    </row>
    <row r="16239" spans="1:6">
      <c r="A16239" s="231"/>
      <c r="B16239" s="16"/>
      <c r="C16239" s="16"/>
      <c r="D16239" s="16"/>
      <c r="E16239" s="16"/>
      <c r="F16239" s="16"/>
    </row>
    <row r="16240" spans="1:6">
      <c r="A16240" s="231"/>
      <c r="B16240" s="16"/>
      <c r="C16240" s="16"/>
      <c r="D16240" s="16"/>
      <c r="E16240" s="16"/>
      <c r="F16240" s="16"/>
    </row>
    <row r="16241" spans="1:6">
      <c r="A16241" s="231"/>
      <c r="B16241" s="16"/>
      <c r="C16241" s="16"/>
      <c r="D16241" s="16"/>
      <c r="E16241" s="16"/>
      <c r="F16241" s="16"/>
    </row>
    <row r="16242" spans="1:6">
      <c r="A16242" s="231"/>
      <c r="B16242" s="16"/>
      <c r="C16242" s="16"/>
      <c r="D16242" s="16"/>
      <c r="E16242" s="16"/>
      <c r="F16242" s="16"/>
    </row>
    <row r="16243" spans="1:6">
      <c r="A16243" s="231"/>
      <c r="B16243" s="16"/>
      <c r="C16243" s="16"/>
      <c r="D16243" s="16"/>
      <c r="E16243" s="16"/>
      <c r="F16243" s="16"/>
    </row>
    <row r="16244" spans="1:6">
      <c r="A16244" s="231"/>
      <c r="B16244" s="16"/>
      <c r="C16244" s="16"/>
      <c r="D16244" s="16"/>
      <c r="E16244" s="16"/>
      <c r="F16244" s="16"/>
    </row>
    <row r="16245" spans="1:6">
      <c r="A16245" s="231"/>
      <c r="B16245" s="16"/>
      <c r="C16245" s="16"/>
      <c r="D16245" s="16"/>
      <c r="E16245" s="16"/>
      <c r="F16245" s="16"/>
    </row>
    <row r="16246" spans="1:6">
      <c r="A16246" s="231"/>
      <c r="B16246" s="16"/>
      <c r="C16246" s="16"/>
      <c r="D16246" s="16"/>
      <c r="E16246" s="16"/>
      <c r="F16246" s="16"/>
    </row>
    <row r="16247" spans="1:6">
      <c r="A16247" s="231"/>
      <c r="B16247" s="16"/>
      <c r="C16247" s="16"/>
      <c r="D16247" s="16"/>
      <c r="E16247" s="16"/>
      <c r="F16247" s="16"/>
    </row>
    <row r="16248" spans="1:6">
      <c r="A16248" s="231"/>
      <c r="B16248" s="16"/>
      <c r="C16248" s="16"/>
      <c r="D16248" s="16"/>
      <c r="E16248" s="16"/>
      <c r="F16248" s="16"/>
    </row>
    <row r="16249" spans="1:6">
      <c r="A16249" s="231"/>
      <c r="B16249" s="16"/>
      <c r="C16249" s="16"/>
      <c r="D16249" s="16"/>
      <c r="E16249" s="16"/>
      <c r="F16249" s="16"/>
    </row>
    <row r="16250" spans="1:6">
      <c r="A16250" s="231"/>
      <c r="B16250" s="16"/>
      <c r="C16250" s="16"/>
      <c r="D16250" s="16"/>
      <c r="E16250" s="16"/>
      <c r="F16250" s="16"/>
    </row>
    <row r="16251" spans="1:6">
      <c r="A16251" s="231"/>
      <c r="B16251" s="16"/>
      <c r="C16251" s="16"/>
      <c r="D16251" s="16"/>
      <c r="E16251" s="16"/>
      <c r="F16251" s="16"/>
    </row>
    <row r="16252" spans="1:6">
      <c r="A16252" s="231"/>
      <c r="B16252" s="16"/>
      <c r="C16252" s="16"/>
      <c r="D16252" s="16"/>
      <c r="E16252" s="16"/>
      <c r="F16252" s="16"/>
    </row>
    <row r="16253" spans="1:6">
      <c r="A16253" s="231"/>
      <c r="B16253" s="16"/>
      <c r="C16253" s="16"/>
      <c r="D16253" s="16"/>
      <c r="E16253" s="16"/>
      <c r="F16253" s="16"/>
    </row>
    <row r="16254" spans="1:6">
      <c r="A16254" s="231"/>
      <c r="B16254" s="16"/>
      <c r="C16254" s="16"/>
      <c r="D16254" s="16"/>
      <c r="E16254" s="16"/>
      <c r="F16254" s="16"/>
    </row>
    <row r="16255" spans="1:6">
      <c r="A16255" s="231"/>
      <c r="B16255" s="16"/>
      <c r="C16255" s="16"/>
      <c r="D16255" s="16"/>
      <c r="E16255" s="16"/>
      <c r="F16255" s="16"/>
    </row>
    <row r="16256" spans="1:6">
      <c r="A16256" s="231"/>
      <c r="B16256" s="16"/>
      <c r="C16256" s="16"/>
      <c r="D16256" s="16"/>
      <c r="E16256" s="16"/>
      <c r="F16256" s="16"/>
    </row>
    <row r="16257" spans="1:6">
      <c r="A16257" s="231"/>
      <c r="B16257" s="16"/>
      <c r="C16257" s="16"/>
      <c r="D16257" s="16"/>
      <c r="E16257" s="16"/>
      <c r="F16257" s="16"/>
    </row>
    <row r="16258" spans="1:6">
      <c r="A16258" s="231"/>
      <c r="B16258" s="16"/>
      <c r="C16258" s="16"/>
      <c r="D16258" s="16"/>
      <c r="E16258" s="16"/>
      <c r="F16258" s="16"/>
    </row>
    <row r="16259" spans="1:6">
      <c r="A16259" s="231"/>
      <c r="B16259" s="16"/>
      <c r="C16259" s="16"/>
      <c r="D16259" s="16"/>
      <c r="E16259" s="16"/>
      <c r="F16259" s="16"/>
    </row>
    <row r="16260" spans="1:6">
      <c r="A16260" s="231"/>
      <c r="B16260" s="16"/>
      <c r="C16260" s="16"/>
      <c r="D16260" s="16"/>
      <c r="E16260" s="16"/>
      <c r="F16260" s="16"/>
    </row>
    <row r="16261" spans="1:6">
      <c r="A16261" s="231"/>
      <c r="B16261" s="16"/>
      <c r="C16261" s="16"/>
      <c r="D16261" s="16"/>
      <c r="E16261" s="16"/>
      <c r="F16261" s="16"/>
    </row>
    <row r="16262" spans="1:6">
      <c r="A16262" s="231"/>
      <c r="B16262" s="16"/>
      <c r="C16262" s="16"/>
      <c r="D16262" s="16"/>
      <c r="E16262" s="16"/>
      <c r="F16262" s="16"/>
    </row>
    <row r="16263" spans="1:6">
      <c r="A16263" s="231"/>
      <c r="B16263" s="16"/>
      <c r="C16263" s="16"/>
      <c r="D16263" s="16"/>
      <c r="E16263" s="16"/>
      <c r="F16263" s="16"/>
    </row>
    <row r="16264" spans="1:6">
      <c r="A16264" s="231"/>
      <c r="B16264" s="16"/>
      <c r="C16264" s="16"/>
      <c r="D16264" s="16"/>
      <c r="E16264" s="16"/>
      <c r="F16264" s="16"/>
    </row>
    <row r="16265" spans="1:6">
      <c r="A16265" s="231"/>
      <c r="B16265" s="16"/>
      <c r="C16265" s="16"/>
      <c r="D16265" s="16"/>
      <c r="E16265" s="16"/>
      <c r="F16265" s="16"/>
    </row>
    <row r="16266" spans="1:6">
      <c r="A16266" s="231"/>
      <c r="B16266" s="16"/>
      <c r="C16266" s="16"/>
      <c r="D16266" s="16"/>
      <c r="E16266" s="16"/>
      <c r="F16266" s="16"/>
    </row>
    <row r="16267" spans="1:6">
      <c r="A16267" s="231"/>
      <c r="B16267" s="16"/>
      <c r="C16267" s="16"/>
      <c r="D16267" s="16"/>
      <c r="E16267" s="16"/>
      <c r="F16267" s="16"/>
    </row>
    <row r="16268" spans="1:6">
      <c r="A16268" s="231"/>
      <c r="B16268" s="16"/>
      <c r="C16268" s="16"/>
      <c r="D16268" s="16"/>
      <c r="E16268" s="16"/>
      <c r="F16268" s="16"/>
    </row>
    <row r="16269" spans="1:6">
      <c r="A16269" s="231"/>
      <c r="B16269" s="16"/>
      <c r="C16269" s="16"/>
      <c r="D16269" s="16"/>
      <c r="E16269" s="16"/>
      <c r="F16269" s="16"/>
    </row>
    <row r="16270" spans="1:6">
      <c r="A16270" s="231"/>
      <c r="B16270" s="16"/>
      <c r="C16270" s="16"/>
      <c r="D16270" s="16"/>
      <c r="E16270" s="16"/>
      <c r="F16270" s="16"/>
    </row>
    <row r="16271" spans="1:6">
      <c r="A16271" s="231"/>
      <c r="B16271" s="16"/>
      <c r="C16271" s="16"/>
      <c r="D16271" s="16"/>
      <c r="E16271" s="16"/>
      <c r="F16271" s="16"/>
    </row>
    <row r="16272" spans="1:6">
      <c r="A16272" s="231"/>
      <c r="B16272" s="16"/>
      <c r="C16272" s="16"/>
      <c r="D16272" s="16"/>
      <c r="E16272" s="16"/>
      <c r="F16272" s="16"/>
    </row>
    <row r="16273" spans="1:6">
      <c r="A16273" s="231"/>
      <c r="B16273" s="16"/>
      <c r="C16273" s="16"/>
      <c r="D16273" s="16"/>
      <c r="E16273" s="16"/>
      <c r="F16273" s="16"/>
    </row>
    <row r="16274" spans="1:6">
      <c r="A16274" s="231"/>
      <c r="B16274" s="16"/>
      <c r="C16274" s="16"/>
      <c r="D16274" s="16"/>
      <c r="E16274" s="16"/>
      <c r="F16274" s="16"/>
    </row>
    <row r="16275" spans="1:6">
      <c r="A16275" s="231"/>
      <c r="B16275" s="16"/>
      <c r="C16275" s="16"/>
      <c r="D16275" s="16"/>
      <c r="E16275" s="16"/>
      <c r="F16275" s="16"/>
    </row>
    <row r="16276" spans="1:6">
      <c r="A16276" s="231"/>
      <c r="B16276" s="16"/>
      <c r="C16276" s="16"/>
      <c r="D16276" s="16"/>
      <c r="E16276" s="16"/>
      <c r="F16276" s="16"/>
    </row>
    <row r="16277" spans="1:6">
      <c r="A16277" s="231"/>
      <c r="B16277" s="16"/>
      <c r="C16277" s="16"/>
      <c r="D16277" s="16"/>
      <c r="E16277" s="16"/>
      <c r="F16277" s="16"/>
    </row>
    <row r="16278" spans="1:6">
      <c r="A16278" s="231"/>
      <c r="B16278" s="16"/>
      <c r="C16278" s="16"/>
      <c r="D16278" s="16"/>
      <c r="E16278" s="16"/>
      <c r="F16278" s="16"/>
    </row>
    <row r="16279" spans="1:6">
      <c r="A16279" s="231"/>
      <c r="B16279" s="16"/>
      <c r="C16279" s="16"/>
      <c r="D16279" s="16"/>
      <c r="E16279" s="16"/>
      <c r="F16279" s="16"/>
    </row>
    <row r="16280" spans="1:6">
      <c r="A16280" s="231"/>
      <c r="B16280" s="16"/>
      <c r="C16280" s="16"/>
      <c r="D16280" s="16"/>
      <c r="E16280" s="16"/>
      <c r="F16280" s="16"/>
    </row>
    <row r="16281" spans="1:6">
      <c r="A16281" s="231"/>
      <c r="B16281" s="16"/>
      <c r="C16281" s="16"/>
      <c r="D16281" s="16"/>
      <c r="E16281" s="16"/>
      <c r="F16281" s="16"/>
    </row>
    <row r="16282" spans="1:6">
      <c r="A16282" s="231"/>
      <c r="B16282" s="16"/>
      <c r="C16282" s="16"/>
      <c r="D16282" s="16"/>
      <c r="E16282" s="16"/>
      <c r="F16282" s="16"/>
    </row>
    <row r="16283" spans="1:6">
      <c r="A16283" s="231"/>
      <c r="B16283" s="16"/>
      <c r="C16283" s="16"/>
      <c r="D16283" s="16"/>
      <c r="E16283" s="16"/>
      <c r="F16283" s="16"/>
    </row>
    <row r="16284" spans="1:6">
      <c r="A16284" s="231"/>
      <c r="B16284" s="16"/>
      <c r="C16284" s="16"/>
      <c r="D16284" s="16"/>
      <c r="E16284" s="16"/>
      <c r="F16284" s="16"/>
    </row>
    <row r="16285" spans="1:6">
      <c r="A16285" s="231"/>
      <c r="B16285" s="16"/>
      <c r="C16285" s="16"/>
      <c r="D16285" s="16"/>
      <c r="E16285" s="16"/>
      <c r="F16285" s="16"/>
    </row>
    <row r="16286" spans="1:6">
      <c r="A16286" s="231"/>
      <c r="B16286" s="16"/>
      <c r="C16286" s="16"/>
      <c r="D16286" s="16"/>
      <c r="E16286" s="16"/>
      <c r="F16286" s="16"/>
    </row>
    <row r="16287" spans="1:6">
      <c r="A16287" s="231"/>
      <c r="B16287" s="16"/>
      <c r="C16287" s="16"/>
      <c r="D16287" s="16"/>
      <c r="E16287" s="16"/>
      <c r="F16287" s="16"/>
    </row>
    <row r="16288" spans="1:6">
      <c r="A16288" s="231"/>
      <c r="B16288" s="16"/>
      <c r="C16288" s="16"/>
      <c r="D16288" s="16"/>
      <c r="E16288" s="16"/>
      <c r="F16288" s="16"/>
    </row>
    <row r="16289" spans="1:6">
      <c r="A16289" s="231"/>
      <c r="B16289" s="16"/>
      <c r="C16289" s="16"/>
      <c r="D16289" s="16"/>
      <c r="E16289" s="16"/>
      <c r="F16289" s="16"/>
    </row>
    <row r="16290" spans="1:6">
      <c r="A16290" s="231"/>
      <c r="B16290" s="16"/>
      <c r="C16290" s="16"/>
      <c r="D16290" s="16"/>
      <c r="E16290" s="16"/>
      <c r="F16290" s="16"/>
    </row>
    <row r="16291" spans="1:6">
      <c r="A16291" s="231"/>
      <c r="B16291" s="16"/>
      <c r="C16291" s="16"/>
      <c r="D16291" s="16"/>
      <c r="E16291" s="16"/>
      <c r="F16291" s="16"/>
    </row>
    <row r="16292" spans="1:6">
      <c r="A16292" s="231"/>
      <c r="B16292" s="16"/>
      <c r="C16292" s="16"/>
      <c r="D16292" s="16"/>
      <c r="E16292" s="16"/>
      <c r="F16292" s="16"/>
    </row>
    <row r="16293" spans="1:6">
      <c r="A16293" s="231"/>
      <c r="B16293" s="16"/>
      <c r="C16293" s="16"/>
      <c r="D16293" s="16"/>
      <c r="E16293" s="16"/>
      <c r="F16293" s="16"/>
    </row>
    <row r="16294" spans="1:6">
      <c r="A16294" s="231"/>
      <c r="B16294" s="16"/>
      <c r="C16294" s="16"/>
      <c r="D16294" s="16"/>
      <c r="E16294" s="16"/>
      <c r="F16294" s="16"/>
    </row>
    <row r="16295" spans="1:6">
      <c r="A16295" s="231"/>
      <c r="B16295" s="16"/>
      <c r="C16295" s="16"/>
      <c r="D16295" s="16"/>
      <c r="E16295" s="16"/>
      <c r="F16295" s="16"/>
    </row>
    <row r="16296" spans="1:6">
      <c r="A16296" s="231"/>
      <c r="B16296" s="16"/>
      <c r="C16296" s="16"/>
      <c r="D16296" s="16"/>
      <c r="E16296" s="16"/>
      <c r="F16296" s="16"/>
    </row>
    <row r="16297" spans="1:6">
      <c r="A16297" s="231"/>
      <c r="B16297" s="16"/>
      <c r="C16297" s="16"/>
      <c r="D16297" s="16"/>
      <c r="E16297" s="16"/>
      <c r="F16297" s="16"/>
    </row>
    <row r="16298" spans="1:6">
      <c r="A16298" s="231"/>
      <c r="B16298" s="16"/>
      <c r="C16298" s="16"/>
      <c r="D16298" s="16"/>
      <c r="E16298" s="16"/>
      <c r="F16298" s="16"/>
    </row>
    <row r="16299" spans="1:6">
      <c r="A16299" s="231"/>
      <c r="B16299" s="16"/>
      <c r="C16299" s="16"/>
      <c r="D16299" s="16"/>
      <c r="E16299" s="16"/>
      <c r="F16299" s="16"/>
    </row>
    <row r="16300" spans="1:6">
      <c r="A16300" s="231"/>
      <c r="B16300" s="16"/>
      <c r="C16300" s="16"/>
      <c r="D16300" s="16"/>
      <c r="E16300" s="16"/>
      <c r="F16300" s="16"/>
    </row>
    <row r="16301" spans="1:6">
      <c r="A16301" s="231"/>
      <c r="B16301" s="16"/>
      <c r="C16301" s="16"/>
      <c r="D16301" s="16"/>
      <c r="E16301" s="16"/>
      <c r="F16301" s="16"/>
    </row>
    <row r="16302" spans="1:6">
      <c r="A16302" s="231"/>
      <c r="B16302" s="16"/>
      <c r="C16302" s="16"/>
      <c r="D16302" s="16"/>
      <c r="E16302" s="16"/>
      <c r="F16302" s="16"/>
    </row>
    <row r="16303" spans="1:6">
      <c r="A16303" s="231"/>
      <c r="B16303" s="16"/>
      <c r="C16303" s="16"/>
      <c r="D16303" s="16"/>
      <c r="E16303" s="16"/>
      <c r="F16303" s="16"/>
    </row>
    <row r="16304" spans="1:6">
      <c r="A16304" s="231"/>
      <c r="B16304" s="16"/>
      <c r="C16304" s="16"/>
      <c r="D16304" s="16"/>
      <c r="E16304" s="16"/>
      <c r="F16304" s="16"/>
    </row>
    <row r="16305" spans="1:6">
      <c r="A16305" s="231"/>
      <c r="B16305" s="16"/>
      <c r="C16305" s="16"/>
      <c r="D16305" s="16"/>
      <c r="E16305" s="16"/>
      <c r="F16305" s="16"/>
    </row>
    <row r="16306" spans="1:6">
      <c r="A16306" s="231"/>
      <c r="B16306" s="16"/>
      <c r="C16306" s="16"/>
      <c r="D16306" s="16"/>
      <c r="E16306" s="16"/>
      <c r="F16306" s="16"/>
    </row>
    <row r="16307" spans="1:6">
      <c r="A16307" s="231"/>
      <c r="B16307" s="16"/>
      <c r="C16307" s="16"/>
      <c r="D16307" s="16"/>
      <c r="E16307" s="16"/>
      <c r="F16307" s="16"/>
    </row>
    <row r="16308" spans="1:6">
      <c r="A16308" s="231"/>
      <c r="B16308" s="16"/>
      <c r="C16308" s="16"/>
      <c r="D16308" s="16"/>
      <c r="E16308" s="16"/>
      <c r="F16308" s="16"/>
    </row>
    <row r="16309" spans="1:6">
      <c r="A16309" s="231"/>
      <c r="B16309" s="16"/>
      <c r="C16309" s="16"/>
      <c r="D16309" s="16"/>
      <c r="E16309" s="16"/>
      <c r="F16309" s="16"/>
    </row>
    <row r="16310" spans="1:6">
      <c r="A16310" s="231"/>
      <c r="B16310" s="16"/>
      <c r="C16310" s="16"/>
      <c r="D16310" s="16"/>
      <c r="E16310" s="16"/>
      <c r="F16310" s="16"/>
    </row>
    <row r="16311" spans="1:6">
      <c r="A16311" s="231"/>
      <c r="B16311" s="16"/>
      <c r="C16311" s="16"/>
      <c r="D16311" s="16"/>
      <c r="E16311" s="16"/>
      <c r="F16311" s="16"/>
    </row>
    <row r="16312" spans="1:6">
      <c r="A16312" s="231"/>
      <c r="B16312" s="16"/>
      <c r="C16312" s="16"/>
      <c r="D16312" s="16"/>
      <c r="E16312" s="16"/>
      <c r="F16312" s="16"/>
    </row>
    <row r="16313" spans="1:6">
      <c r="A16313" s="231"/>
      <c r="B16313" s="16"/>
      <c r="C16313" s="16"/>
      <c r="D16313" s="16"/>
      <c r="E16313" s="16"/>
      <c r="F16313" s="16"/>
    </row>
    <row r="16314" spans="1:6">
      <c r="A16314" s="231"/>
      <c r="B16314" s="16"/>
      <c r="C16314" s="16"/>
      <c r="D16314" s="16"/>
      <c r="E16314" s="16"/>
      <c r="F16314" s="16"/>
    </row>
    <row r="16315" spans="1:6">
      <c r="A16315" s="231"/>
      <c r="B16315" s="16"/>
      <c r="C16315" s="16"/>
      <c r="D16315" s="16"/>
      <c r="E16315" s="16"/>
      <c r="F16315" s="16"/>
    </row>
    <row r="16316" spans="1:6">
      <c r="A16316" s="231"/>
      <c r="B16316" s="16"/>
      <c r="C16316" s="16"/>
      <c r="D16316" s="16"/>
      <c r="E16316" s="16"/>
      <c r="F16316" s="16"/>
    </row>
    <row r="16317" spans="1:6">
      <c r="A16317" s="231"/>
      <c r="B16317" s="16"/>
      <c r="C16317" s="16"/>
      <c r="D16317" s="16"/>
      <c r="E16317" s="16"/>
      <c r="F16317" s="16"/>
    </row>
    <row r="16318" spans="1:6">
      <c r="A16318" s="231"/>
      <c r="B16318" s="16"/>
      <c r="C16318" s="16"/>
      <c r="D16318" s="16"/>
      <c r="E16318" s="16"/>
      <c r="F16318" s="16"/>
    </row>
    <row r="16319" spans="1:6">
      <c r="A16319" s="231"/>
      <c r="B16319" s="16"/>
      <c r="C16319" s="16"/>
      <c r="D16319" s="16"/>
      <c r="E16319" s="16"/>
      <c r="F16319" s="16"/>
    </row>
    <row r="16320" spans="1:6">
      <c r="A16320" s="231"/>
      <c r="B16320" s="16"/>
      <c r="C16320" s="16"/>
      <c r="D16320" s="16"/>
      <c r="E16320" s="16"/>
      <c r="F16320" s="16"/>
    </row>
    <row r="16321" spans="1:6">
      <c r="A16321" s="231"/>
      <c r="B16321" s="16"/>
      <c r="C16321" s="16"/>
      <c r="D16321" s="16"/>
      <c r="E16321" s="16"/>
      <c r="F16321" s="16"/>
    </row>
    <row r="16322" spans="1:6">
      <c r="A16322" s="231"/>
      <c r="B16322" s="16"/>
      <c r="C16322" s="16"/>
      <c r="D16322" s="16"/>
      <c r="E16322" s="16"/>
      <c r="F16322" s="16"/>
    </row>
    <row r="16323" spans="1:6">
      <c r="A16323" s="231"/>
      <c r="B16323" s="16"/>
      <c r="C16323" s="16"/>
      <c r="D16323" s="16"/>
      <c r="E16323" s="16"/>
      <c r="F16323" s="16"/>
    </row>
    <row r="16324" spans="1:6">
      <c r="A16324" s="231"/>
      <c r="B16324" s="16"/>
      <c r="C16324" s="16"/>
      <c r="D16324" s="16"/>
      <c r="E16324" s="16"/>
      <c r="F16324" s="16"/>
    </row>
    <row r="16325" spans="1:6">
      <c r="A16325" s="231"/>
      <c r="B16325" s="16"/>
      <c r="C16325" s="16"/>
      <c r="D16325" s="16"/>
      <c r="E16325" s="16"/>
      <c r="F16325" s="16"/>
    </row>
    <row r="16326" spans="1:6">
      <c r="A16326" s="231"/>
      <c r="B16326" s="16"/>
      <c r="C16326" s="16"/>
      <c r="D16326" s="16"/>
      <c r="E16326" s="16"/>
      <c r="F16326" s="16"/>
    </row>
    <row r="16327" spans="1:6">
      <c r="A16327" s="231"/>
      <c r="B16327" s="16"/>
      <c r="C16327" s="16"/>
      <c r="D16327" s="16"/>
      <c r="E16327" s="16"/>
      <c r="F16327" s="16"/>
    </row>
    <row r="16328" spans="1:6">
      <c r="A16328" s="231"/>
      <c r="B16328" s="16"/>
      <c r="C16328" s="16"/>
      <c r="D16328" s="16"/>
      <c r="E16328" s="16"/>
      <c r="F16328" s="16"/>
    </row>
    <row r="16329" spans="1:6">
      <c r="A16329" s="231"/>
      <c r="B16329" s="16"/>
      <c r="C16329" s="16"/>
      <c r="D16329" s="16"/>
      <c r="E16329" s="16"/>
      <c r="F16329" s="16"/>
    </row>
    <row r="16330" spans="1:6">
      <c r="A16330" s="231"/>
      <c r="B16330" s="16"/>
      <c r="C16330" s="16"/>
      <c r="D16330" s="16"/>
      <c r="E16330" s="16"/>
      <c r="F16330" s="16"/>
    </row>
    <row r="16331" spans="1:6">
      <c r="A16331" s="231"/>
      <c r="B16331" s="16"/>
      <c r="C16331" s="16"/>
      <c r="D16331" s="16"/>
      <c r="E16331" s="16"/>
      <c r="F16331" s="16"/>
    </row>
    <row r="16332" spans="1:6">
      <c r="A16332" s="231"/>
      <c r="B16332" s="16"/>
      <c r="C16332" s="16"/>
      <c r="D16332" s="16"/>
      <c r="E16332" s="16"/>
      <c r="F16332" s="16"/>
    </row>
    <row r="16333" spans="1:6">
      <c r="A16333" s="231"/>
      <c r="B16333" s="16"/>
      <c r="C16333" s="16"/>
      <c r="D16333" s="16"/>
      <c r="E16333" s="16"/>
      <c r="F16333" s="16"/>
    </row>
    <row r="16334" spans="1:6">
      <c r="A16334" s="231"/>
      <c r="B16334" s="16"/>
      <c r="C16334" s="16"/>
      <c r="D16334" s="16"/>
      <c r="E16334" s="16"/>
      <c r="F16334" s="16"/>
    </row>
    <row r="16335" spans="1:6">
      <c r="A16335" s="231"/>
      <c r="B16335" s="16"/>
      <c r="C16335" s="16"/>
      <c r="D16335" s="16"/>
      <c r="E16335" s="16"/>
      <c r="F16335" s="16"/>
    </row>
    <row r="16336" spans="1:6">
      <c r="A16336" s="231"/>
      <c r="B16336" s="16"/>
      <c r="C16336" s="16"/>
      <c r="D16336" s="16"/>
      <c r="E16336" s="16"/>
      <c r="F16336" s="16"/>
    </row>
    <row r="16337" spans="1:6">
      <c r="A16337" s="231"/>
      <c r="B16337" s="16"/>
      <c r="C16337" s="16"/>
      <c r="D16337" s="16"/>
      <c r="E16337" s="16"/>
      <c r="F16337" s="16"/>
    </row>
    <row r="16338" spans="1:6">
      <c r="A16338" s="231"/>
      <c r="B16338" s="16"/>
      <c r="C16338" s="16"/>
      <c r="D16338" s="16"/>
      <c r="E16338" s="16"/>
      <c r="F16338" s="16"/>
    </row>
    <row r="16339" spans="1:6">
      <c r="A16339" s="231"/>
      <c r="B16339" s="16"/>
      <c r="C16339" s="16"/>
      <c r="D16339" s="16"/>
      <c r="E16339" s="16"/>
      <c r="F16339" s="16"/>
    </row>
    <row r="16340" spans="1:6">
      <c r="A16340" s="231"/>
      <c r="B16340" s="16"/>
      <c r="C16340" s="16"/>
      <c r="D16340" s="16"/>
      <c r="E16340" s="16"/>
      <c r="F16340" s="16"/>
    </row>
    <row r="16341" spans="1:6">
      <c r="A16341" s="231"/>
      <c r="B16341" s="16"/>
      <c r="C16341" s="16"/>
      <c r="D16341" s="16"/>
      <c r="E16341" s="16"/>
      <c r="F16341" s="16"/>
    </row>
    <row r="16342" spans="1:6">
      <c r="A16342" s="231"/>
      <c r="B16342" s="16"/>
      <c r="C16342" s="16"/>
      <c r="D16342" s="16"/>
      <c r="E16342" s="16"/>
      <c r="F16342" s="16"/>
    </row>
    <row r="16343" spans="1:6">
      <c r="A16343" s="231"/>
      <c r="B16343" s="16"/>
      <c r="C16343" s="16"/>
      <c r="D16343" s="16"/>
      <c r="E16343" s="16"/>
      <c r="F16343" s="16"/>
    </row>
    <row r="16344" spans="1:6">
      <c r="A16344" s="231"/>
      <c r="B16344" s="16"/>
      <c r="C16344" s="16"/>
      <c r="D16344" s="16"/>
      <c r="E16344" s="16"/>
      <c r="F16344" s="16"/>
    </row>
    <row r="16345" spans="1:6">
      <c r="A16345" s="231"/>
      <c r="B16345" s="16"/>
      <c r="C16345" s="16"/>
      <c r="D16345" s="16"/>
      <c r="E16345" s="16"/>
      <c r="F16345" s="16"/>
    </row>
    <row r="16346" spans="1:6">
      <c r="A16346" s="231"/>
      <c r="B16346" s="16"/>
      <c r="C16346" s="16"/>
      <c r="D16346" s="16"/>
      <c r="E16346" s="16"/>
      <c r="F16346" s="16"/>
    </row>
    <row r="16347" spans="1:6">
      <c r="A16347" s="231"/>
      <c r="B16347" s="16"/>
      <c r="C16347" s="16"/>
      <c r="D16347" s="16"/>
      <c r="E16347" s="16"/>
      <c r="F16347" s="16"/>
    </row>
    <row r="16348" spans="1:6">
      <c r="A16348" s="231"/>
      <c r="B16348" s="16"/>
      <c r="C16348" s="16"/>
      <c r="D16348" s="16"/>
      <c r="E16348" s="16"/>
      <c r="F16348" s="16"/>
    </row>
    <row r="16349" spans="1:6">
      <c r="A16349" s="231"/>
      <c r="B16349" s="16"/>
      <c r="C16349" s="16"/>
      <c r="D16349" s="16"/>
      <c r="E16349" s="16"/>
      <c r="F16349" s="16"/>
    </row>
    <row r="16350" spans="1:6">
      <c r="A16350" s="231"/>
      <c r="B16350" s="16"/>
      <c r="C16350" s="16"/>
      <c r="D16350" s="16"/>
      <c r="E16350" s="16"/>
      <c r="F16350" s="16"/>
    </row>
    <row r="16351" spans="1:6">
      <c r="A16351" s="231"/>
      <c r="B16351" s="16"/>
      <c r="C16351" s="16"/>
      <c r="D16351" s="16"/>
      <c r="E16351" s="16"/>
      <c r="F16351" s="16"/>
    </row>
    <row r="16352" spans="1:6">
      <c r="A16352" s="231"/>
      <c r="B16352" s="16"/>
      <c r="C16352" s="16"/>
      <c r="D16352" s="16"/>
      <c r="E16352" s="16"/>
      <c r="F16352" s="16"/>
    </row>
    <row r="16353" spans="1:6">
      <c r="A16353" s="231"/>
      <c r="B16353" s="16"/>
      <c r="C16353" s="16"/>
      <c r="D16353" s="16"/>
      <c r="E16353" s="16"/>
      <c r="F16353" s="16"/>
    </row>
    <row r="16354" spans="1:6">
      <c r="A16354" s="231"/>
      <c r="B16354" s="16"/>
      <c r="C16354" s="16"/>
      <c r="D16354" s="16"/>
      <c r="E16354" s="16"/>
      <c r="F16354" s="16"/>
    </row>
    <row r="16355" spans="1:6">
      <c r="A16355" s="231"/>
      <c r="B16355" s="16"/>
      <c r="C16355" s="16"/>
      <c r="D16355" s="16"/>
      <c r="E16355" s="16"/>
      <c r="F16355" s="16"/>
    </row>
    <row r="16356" spans="1:6">
      <c r="A16356" s="231"/>
      <c r="B16356" s="16"/>
      <c r="C16356" s="16"/>
      <c r="D16356" s="16"/>
      <c r="E16356" s="16"/>
      <c r="F16356" s="16"/>
    </row>
    <row r="16357" spans="1:6">
      <c r="A16357" s="231"/>
      <c r="B16357" s="16"/>
      <c r="C16357" s="16"/>
      <c r="D16357" s="16"/>
      <c r="E16357" s="16"/>
      <c r="F16357" s="16"/>
    </row>
    <row r="16358" spans="1:6">
      <c r="A16358" s="231"/>
      <c r="B16358" s="16"/>
      <c r="C16358" s="16"/>
      <c r="D16358" s="16"/>
      <c r="E16358" s="16"/>
      <c r="F16358" s="16"/>
    </row>
    <row r="16359" spans="1:6">
      <c r="A16359" s="231"/>
      <c r="B16359" s="16"/>
      <c r="C16359" s="16"/>
      <c r="D16359" s="16"/>
      <c r="E16359" s="16"/>
      <c r="F16359" s="16"/>
    </row>
    <row r="16360" spans="1:6">
      <c r="A16360" s="231"/>
      <c r="B16360" s="16"/>
      <c r="C16360" s="16"/>
      <c r="D16360" s="16"/>
      <c r="E16360" s="16"/>
      <c r="F16360" s="16"/>
    </row>
    <row r="16361" spans="1:6">
      <c r="A16361" s="231"/>
      <c r="B16361" s="16"/>
      <c r="C16361" s="16"/>
      <c r="D16361" s="16"/>
      <c r="E16361" s="16"/>
      <c r="F16361" s="16"/>
    </row>
    <row r="16362" spans="1:6">
      <c r="A16362" s="231"/>
      <c r="B16362" s="16"/>
      <c r="C16362" s="16"/>
      <c r="D16362" s="16"/>
      <c r="E16362" s="16"/>
      <c r="F16362" s="16"/>
    </row>
    <row r="16363" spans="1:6">
      <c r="A16363" s="231"/>
      <c r="B16363" s="16"/>
      <c r="C16363" s="16"/>
      <c r="D16363" s="16"/>
      <c r="E16363" s="16"/>
      <c r="F16363" s="16"/>
    </row>
    <row r="16364" spans="1:6">
      <c r="A16364" s="231"/>
      <c r="B16364" s="16"/>
      <c r="C16364" s="16"/>
      <c r="D16364" s="16"/>
      <c r="E16364" s="16"/>
      <c r="F16364" s="16"/>
    </row>
    <row r="16365" spans="1:6">
      <c r="A16365" s="231"/>
      <c r="B16365" s="16"/>
      <c r="C16365" s="16"/>
      <c r="D16365" s="16"/>
      <c r="E16365" s="16"/>
      <c r="F16365" s="16"/>
    </row>
    <row r="16366" spans="1:6">
      <c r="A16366" s="231"/>
      <c r="B16366" s="16"/>
      <c r="C16366" s="16"/>
      <c r="D16366" s="16"/>
      <c r="E16366" s="16"/>
      <c r="F16366" s="16"/>
    </row>
    <row r="16367" spans="1:6">
      <c r="A16367" s="231"/>
      <c r="B16367" s="16"/>
      <c r="C16367" s="16"/>
      <c r="D16367" s="16"/>
      <c r="E16367" s="16"/>
      <c r="F16367" s="16"/>
    </row>
    <row r="16368" spans="1:6">
      <c r="A16368" s="231"/>
      <c r="B16368" s="16"/>
      <c r="C16368" s="16"/>
      <c r="D16368" s="16"/>
      <c r="E16368" s="16"/>
      <c r="F16368" s="16"/>
    </row>
    <row r="16369" spans="1:6">
      <c r="A16369" s="231"/>
      <c r="B16369" s="16"/>
      <c r="C16369" s="16"/>
      <c r="D16369" s="16"/>
      <c r="E16369" s="16"/>
      <c r="F16369" s="16"/>
    </row>
    <row r="16370" spans="1:6">
      <c r="A16370" s="231"/>
      <c r="B16370" s="16"/>
      <c r="C16370" s="16"/>
      <c r="D16370" s="16"/>
      <c r="E16370" s="16"/>
      <c r="F16370" s="16"/>
    </row>
    <row r="16371" spans="1:6">
      <c r="A16371" s="231"/>
      <c r="B16371" s="16"/>
      <c r="C16371" s="16"/>
      <c r="D16371" s="16"/>
      <c r="E16371" s="16"/>
      <c r="F16371" s="16"/>
    </row>
    <row r="16372" spans="1:6">
      <c r="A16372" s="231"/>
      <c r="B16372" s="16"/>
      <c r="C16372" s="16"/>
      <c r="D16372" s="16"/>
      <c r="E16372" s="16"/>
      <c r="F16372" s="16"/>
    </row>
    <row r="16373" spans="1:6">
      <c r="A16373" s="231"/>
      <c r="B16373" s="16"/>
      <c r="C16373" s="16"/>
      <c r="D16373" s="16"/>
      <c r="E16373" s="16"/>
      <c r="F16373" s="16"/>
    </row>
    <row r="16374" spans="1:6">
      <c r="A16374" s="231"/>
      <c r="B16374" s="16"/>
      <c r="C16374" s="16"/>
      <c r="D16374" s="16"/>
      <c r="E16374" s="16"/>
      <c r="F16374" s="16"/>
    </row>
    <row r="16375" spans="1:6">
      <c r="A16375" s="231"/>
      <c r="B16375" s="16"/>
      <c r="C16375" s="16"/>
      <c r="D16375" s="16"/>
      <c r="E16375" s="16"/>
      <c r="F16375" s="16"/>
    </row>
    <row r="16376" spans="1:6">
      <c r="A16376" s="231"/>
      <c r="B16376" s="16"/>
      <c r="C16376" s="16"/>
      <c r="D16376" s="16"/>
      <c r="E16376" s="16"/>
      <c r="F16376" s="16"/>
    </row>
    <row r="16377" spans="1:6">
      <c r="A16377" s="231"/>
      <c r="B16377" s="16"/>
      <c r="C16377" s="16"/>
      <c r="D16377" s="16"/>
      <c r="E16377" s="16"/>
      <c r="F16377" s="16"/>
    </row>
    <row r="16378" spans="1:6">
      <c r="A16378" s="231"/>
      <c r="B16378" s="16"/>
      <c r="C16378" s="16"/>
      <c r="D16378" s="16"/>
      <c r="E16378" s="16"/>
      <c r="F16378" s="16"/>
    </row>
    <row r="16379" spans="1:6">
      <c r="A16379" s="231"/>
      <c r="B16379" s="16"/>
      <c r="C16379" s="16"/>
      <c r="D16379" s="16"/>
      <c r="E16379" s="16"/>
      <c r="F16379" s="16"/>
    </row>
    <row r="16380" spans="1:6">
      <c r="A16380" s="231"/>
      <c r="B16380" s="16"/>
      <c r="C16380" s="16"/>
      <c r="D16380" s="16"/>
      <c r="E16380" s="16"/>
      <c r="F16380" s="16"/>
    </row>
    <row r="16381" spans="1:6">
      <c r="A16381" s="231"/>
      <c r="B16381" s="16"/>
      <c r="C16381" s="16"/>
      <c r="D16381" s="16"/>
      <c r="E16381" s="16"/>
      <c r="F16381" s="16"/>
    </row>
    <row r="16382" spans="1:6">
      <c r="A16382" s="231"/>
      <c r="B16382" s="16"/>
      <c r="C16382" s="16"/>
      <c r="D16382" s="16"/>
      <c r="E16382" s="16"/>
      <c r="F16382" s="16"/>
    </row>
    <row r="16383" spans="1:6">
      <c r="A16383" s="231"/>
      <c r="B16383" s="16"/>
      <c r="C16383" s="16"/>
      <c r="D16383" s="16"/>
      <c r="E16383" s="16"/>
      <c r="F16383" s="16"/>
    </row>
    <row r="16384" spans="1:6">
      <c r="A16384" s="231"/>
      <c r="B16384" s="16"/>
      <c r="C16384" s="16"/>
      <c r="D16384" s="16"/>
      <c r="E16384" s="16"/>
      <c r="F16384" s="16"/>
    </row>
    <row r="16385" spans="1:6">
      <c r="A16385" s="231"/>
      <c r="B16385" s="16"/>
      <c r="C16385" s="16"/>
      <c r="D16385" s="16"/>
      <c r="E16385" s="16"/>
      <c r="F16385" s="16"/>
    </row>
    <row r="16386" spans="1:6">
      <c r="A16386" s="231"/>
      <c r="B16386" s="16"/>
      <c r="C16386" s="16"/>
      <c r="D16386" s="16"/>
      <c r="E16386" s="16"/>
      <c r="F16386" s="16"/>
    </row>
    <row r="16387" spans="1:6">
      <c r="A16387" s="231"/>
      <c r="B16387" s="16"/>
      <c r="C16387" s="16"/>
      <c r="D16387" s="16"/>
      <c r="E16387" s="16"/>
      <c r="F16387" s="16"/>
    </row>
    <row r="16388" spans="1:6">
      <c r="A16388" s="231"/>
      <c r="B16388" s="16"/>
      <c r="C16388" s="16"/>
      <c r="D16388" s="16"/>
      <c r="E16388" s="16"/>
      <c r="F16388" s="16"/>
    </row>
    <row r="16389" spans="1:6">
      <c r="A16389" s="231"/>
      <c r="B16389" s="16"/>
      <c r="C16389" s="16"/>
      <c r="D16389" s="16"/>
      <c r="E16389" s="16"/>
      <c r="F16389" s="16"/>
    </row>
    <row r="16390" spans="1:6">
      <c r="A16390" s="231"/>
      <c r="B16390" s="16"/>
      <c r="C16390" s="16"/>
      <c r="D16390" s="16"/>
      <c r="E16390" s="16"/>
      <c r="F16390" s="16"/>
    </row>
    <row r="16391" spans="1:6">
      <c r="A16391" s="231"/>
      <c r="B16391" s="16"/>
      <c r="C16391" s="16"/>
      <c r="D16391" s="16"/>
      <c r="E16391" s="16"/>
      <c r="F16391" s="16"/>
    </row>
    <row r="16392" spans="1:6">
      <c r="A16392" s="231"/>
      <c r="B16392" s="16"/>
      <c r="C16392" s="16"/>
      <c r="D16392" s="16"/>
      <c r="E16392" s="16"/>
      <c r="F16392" s="16"/>
    </row>
    <row r="16393" spans="1:6">
      <c r="A16393" s="231"/>
      <c r="B16393" s="16"/>
      <c r="C16393" s="16"/>
      <c r="D16393" s="16"/>
      <c r="E16393" s="16"/>
      <c r="F16393" s="16"/>
    </row>
    <row r="16394" spans="1:6">
      <c r="A16394" s="231"/>
      <c r="B16394" s="16"/>
      <c r="C16394" s="16"/>
      <c r="D16394" s="16"/>
      <c r="E16394" s="16"/>
      <c r="F16394" s="16"/>
    </row>
    <row r="16395" spans="1:6">
      <c r="A16395" s="231"/>
      <c r="B16395" s="16"/>
      <c r="C16395" s="16"/>
      <c r="D16395" s="16"/>
      <c r="E16395" s="16"/>
      <c r="F16395" s="16"/>
    </row>
    <row r="16396" spans="1:6">
      <c r="A16396" s="231"/>
      <c r="B16396" s="16"/>
      <c r="C16396" s="16"/>
      <c r="D16396" s="16"/>
      <c r="E16396" s="16"/>
      <c r="F16396" s="16"/>
    </row>
    <row r="16397" spans="1:6">
      <c r="A16397" s="231"/>
      <c r="B16397" s="16"/>
      <c r="C16397" s="16"/>
      <c r="D16397" s="16"/>
      <c r="E16397" s="16"/>
      <c r="F16397" s="16"/>
    </row>
    <row r="16398" spans="1:6">
      <c r="A16398" s="231"/>
      <c r="B16398" s="16"/>
      <c r="C16398" s="16"/>
      <c r="D16398" s="16"/>
      <c r="E16398" s="16"/>
      <c r="F16398" s="16"/>
    </row>
    <row r="16399" spans="1:6">
      <c r="A16399" s="231"/>
      <c r="B16399" s="16"/>
      <c r="C16399" s="16"/>
      <c r="D16399" s="16"/>
      <c r="E16399" s="16"/>
      <c r="F16399" s="16"/>
    </row>
    <row r="16400" spans="1:6">
      <c r="A16400" s="231"/>
      <c r="B16400" s="16"/>
      <c r="C16400" s="16"/>
      <c r="D16400" s="16"/>
      <c r="E16400" s="16"/>
      <c r="F16400" s="16"/>
    </row>
    <row r="16401" spans="1:6">
      <c r="A16401" s="231"/>
      <c r="B16401" s="16"/>
      <c r="C16401" s="16"/>
      <c r="D16401" s="16"/>
      <c r="E16401" s="16"/>
      <c r="F16401" s="16"/>
    </row>
    <row r="16402" spans="1:6">
      <c r="A16402" s="231"/>
      <c r="B16402" s="16"/>
      <c r="C16402" s="16"/>
      <c r="D16402" s="16"/>
      <c r="E16402" s="16"/>
      <c r="F16402" s="16"/>
    </row>
    <row r="16403" spans="1:6">
      <c r="A16403" s="231"/>
      <c r="B16403" s="16"/>
      <c r="C16403" s="16"/>
      <c r="D16403" s="16"/>
      <c r="E16403" s="16"/>
      <c r="F16403" s="16"/>
    </row>
    <row r="16404" spans="1:6">
      <c r="A16404" s="231"/>
      <c r="B16404" s="16"/>
      <c r="C16404" s="16"/>
      <c r="D16404" s="16"/>
      <c r="E16404" s="16"/>
      <c r="F16404" s="16"/>
    </row>
    <row r="16405" spans="1:6">
      <c r="A16405" s="231"/>
      <c r="B16405" s="16"/>
      <c r="C16405" s="16"/>
      <c r="D16405" s="16"/>
      <c r="E16405" s="16"/>
      <c r="F16405" s="16"/>
    </row>
    <row r="16406" spans="1:6">
      <c r="A16406" s="231"/>
      <c r="B16406" s="16"/>
      <c r="C16406" s="16"/>
      <c r="D16406" s="16"/>
      <c r="E16406" s="16"/>
      <c r="F16406" s="16"/>
    </row>
    <row r="16407" spans="1:6">
      <c r="A16407" s="231"/>
      <c r="B16407" s="16"/>
      <c r="C16407" s="16"/>
      <c r="D16407" s="16"/>
      <c r="E16407" s="16"/>
      <c r="F16407" s="16"/>
    </row>
    <row r="16408" spans="1:6">
      <c r="A16408" s="231"/>
      <c r="B16408" s="16"/>
      <c r="C16408" s="16"/>
      <c r="D16408" s="16"/>
      <c r="E16408" s="16"/>
      <c r="F16408" s="16"/>
    </row>
    <row r="16409" spans="1:6">
      <c r="A16409" s="231"/>
      <c r="B16409" s="16"/>
      <c r="C16409" s="16"/>
      <c r="D16409" s="16"/>
      <c r="E16409" s="16"/>
      <c r="F16409" s="16"/>
    </row>
    <row r="16410" spans="1:6">
      <c r="A16410" s="231"/>
      <c r="B16410" s="16"/>
      <c r="C16410" s="16"/>
      <c r="D16410" s="16"/>
      <c r="E16410" s="16"/>
      <c r="F16410" s="16"/>
    </row>
    <row r="16411" spans="1:6">
      <c r="A16411" s="231"/>
      <c r="B16411" s="16"/>
      <c r="C16411" s="16"/>
      <c r="D16411" s="16"/>
      <c r="E16411" s="16"/>
      <c r="F16411" s="16"/>
    </row>
    <row r="16412" spans="1:6">
      <c r="A16412" s="231"/>
      <c r="B16412" s="16"/>
      <c r="C16412" s="16"/>
      <c r="D16412" s="16"/>
      <c r="E16412" s="16"/>
      <c r="F16412" s="16"/>
    </row>
    <row r="16413" spans="1:6">
      <c r="A16413" s="231"/>
      <c r="B16413" s="16"/>
      <c r="C16413" s="16"/>
      <c r="D16413" s="16"/>
      <c r="E16413" s="16"/>
      <c r="F16413" s="16"/>
    </row>
    <row r="16414" spans="1:6">
      <c r="A16414" s="231"/>
      <c r="B16414" s="16"/>
      <c r="C16414" s="16"/>
      <c r="D16414" s="16"/>
      <c r="E16414" s="16"/>
      <c r="F16414" s="16"/>
    </row>
    <row r="16415" spans="1:6">
      <c r="A16415" s="231"/>
      <c r="B16415" s="16"/>
      <c r="C16415" s="16"/>
      <c r="D16415" s="16"/>
      <c r="E16415" s="16"/>
      <c r="F16415" s="16"/>
    </row>
    <row r="16416" spans="1:6">
      <c r="A16416" s="231"/>
      <c r="B16416" s="16"/>
      <c r="C16416" s="16"/>
      <c r="D16416" s="16"/>
      <c r="E16416" s="16"/>
      <c r="F16416" s="16"/>
    </row>
    <row r="16417" spans="1:6">
      <c r="A16417" s="231"/>
      <c r="B16417" s="16"/>
      <c r="C16417" s="16"/>
      <c r="D16417" s="16"/>
      <c r="E16417" s="16"/>
      <c r="F16417" s="16"/>
    </row>
    <row r="16418" spans="1:6">
      <c r="A16418" s="231"/>
      <c r="B16418" s="16"/>
      <c r="C16418" s="16"/>
      <c r="D16418" s="16"/>
      <c r="E16418" s="16"/>
      <c r="F16418" s="16"/>
    </row>
    <row r="16419" spans="1:6">
      <c r="A16419" s="231"/>
      <c r="B16419" s="16"/>
      <c r="C16419" s="16"/>
      <c r="D16419" s="16"/>
      <c r="E16419" s="16"/>
      <c r="F16419" s="16"/>
    </row>
    <row r="16420" spans="1:6">
      <c r="A16420" s="231"/>
      <c r="B16420" s="16"/>
      <c r="C16420" s="16"/>
      <c r="D16420" s="16"/>
      <c r="E16420" s="16"/>
      <c r="F16420" s="16"/>
    </row>
    <row r="16421" spans="1:6">
      <c r="A16421" s="231"/>
      <c r="B16421" s="16"/>
      <c r="C16421" s="16"/>
      <c r="D16421" s="16"/>
      <c r="E16421" s="16"/>
      <c r="F16421" s="16"/>
    </row>
    <row r="16422" spans="1:6">
      <c r="A16422" s="231"/>
      <c r="B16422" s="16"/>
      <c r="C16422" s="16"/>
      <c r="D16422" s="16"/>
      <c r="E16422" s="16"/>
      <c r="F16422" s="16"/>
    </row>
    <row r="16423" spans="1:6">
      <c r="A16423" s="231"/>
      <c r="B16423" s="16"/>
      <c r="C16423" s="16"/>
      <c r="D16423" s="16"/>
      <c r="E16423" s="16"/>
      <c r="F16423" s="16"/>
    </row>
    <row r="16424" spans="1:6">
      <c r="A16424" s="231"/>
      <c r="B16424" s="16"/>
      <c r="C16424" s="16"/>
      <c r="D16424" s="16"/>
      <c r="E16424" s="16"/>
      <c r="F16424" s="16"/>
    </row>
    <row r="16425" spans="1:6">
      <c r="A16425" s="231"/>
      <c r="B16425" s="16"/>
      <c r="C16425" s="16"/>
      <c r="D16425" s="16"/>
      <c r="E16425" s="16"/>
      <c r="F16425" s="16"/>
    </row>
    <row r="16426" spans="1:6">
      <c r="A16426" s="231"/>
      <c r="B16426" s="16"/>
      <c r="C16426" s="16"/>
      <c r="D16426" s="16"/>
      <c r="E16426" s="16"/>
      <c r="F16426" s="16"/>
    </row>
    <row r="16427" spans="1:6">
      <c r="A16427" s="231"/>
      <c r="B16427" s="16"/>
      <c r="C16427" s="16"/>
      <c r="D16427" s="16"/>
      <c r="E16427" s="16"/>
      <c r="F16427" s="16"/>
    </row>
    <row r="16428" spans="1:6">
      <c r="A16428" s="231"/>
      <c r="B16428" s="16"/>
      <c r="C16428" s="16"/>
      <c r="D16428" s="16"/>
      <c r="E16428" s="16"/>
      <c r="F16428" s="16"/>
    </row>
    <row r="16429" spans="1:6">
      <c r="A16429" s="231"/>
      <c r="B16429" s="16"/>
      <c r="C16429" s="16"/>
      <c r="D16429" s="16"/>
      <c r="E16429" s="16"/>
      <c r="F16429" s="16"/>
    </row>
    <row r="16430" spans="1:6">
      <c r="A16430" s="231"/>
      <c r="B16430" s="16"/>
      <c r="C16430" s="16"/>
      <c r="D16430" s="16"/>
      <c r="E16430" s="16"/>
      <c r="F16430" s="16"/>
    </row>
    <row r="16431" spans="1:6">
      <c r="A16431" s="231"/>
      <c r="B16431" s="16"/>
      <c r="C16431" s="16"/>
      <c r="D16431" s="16"/>
      <c r="E16431" s="16"/>
      <c r="F16431" s="16"/>
    </row>
    <row r="16432" spans="1:6">
      <c r="A16432" s="231"/>
      <c r="B16432" s="16"/>
      <c r="C16432" s="16"/>
      <c r="D16432" s="16"/>
      <c r="E16432" s="16"/>
      <c r="F16432" s="16"/>
    </row>
    <row r="16433" spans="1:6">
      <c r="A16433" s="231"/>
      <c r="B16433" s="16"/>
      <c r="C16433" s="16"/>
      <c r="D16433" s="16"/>
      <c r="E16433" s="16"/>
      <c r="F16433" s="16"/>
    </row>
    <row r="16434" spans="1:6">
      <c r="A16434" s="231"/>
      <c r="B16434" s="16"/>
      <c r="C16434" s="16"/>
      <c r="D16434" s="16"/>
      <c r="E16434" s="16"/>
      <c r="F16434" s="16"/>
    </row>
    <row r="16435" spans="1:6">
      <c r="A16435" s="231"/>
      <c r="B16435" s="16"/>
      <c r="C16435" s="16"/>
      <c r="D16435" s="16"/>
      <c r="E16435" s="16"/>
      <c r="F16435" s="16"/>
    </row>
    <row r="16436" spans="1:6">
      <c r="A16436" s="231"/>
      <c r="B16436" s="16"/>
      <c r="C16436" s="16"/>
      <c r="D16436" s="16"/>
      <c r="E16436" s="16"/>
      <c r="F16436" s="16"/>
    </row>
    <row r="16437" spans="1:6">
      <c r="A16437" s="231"/>
      <c r="B16437" s="16"/>
      <c r="C16437" s="16"/>
      <c r="D16437" s="16"/>
      <c r="E16437" s="16"/>
      <c r="F16437" s="16"/>
    </row>
    <row r="16438" spans="1:6">
      <c r="A16438" s="231"/>
      <c r="B16438" s="16"/>
      <c r="C16438" s="16"/>
      <c r="D16438" s="16"/>
      <c r="E16438" s="16"/>
      <c r="F16438" s="16"/>
    </row>
    <row r="16439" spans="1:6">
      <c r="A16439" s="231"/>
      <c r="B16439" s="16"/>
      <c r="C16439" s="16"/>
      <c r="D16439" s="16"/>
      <c r="E16439" s="16"/>
      <c r="F16439" s="16"/>
    </row>
    <row r="16440" spans="1:6">
      <c r="A16440" s="231"/>
      <c r="B16440" s="16"/>
      <c r="C16440" s="16"/>
      <c r="D16440" s="16"/>
      <c r="E16440" s="16"/>
      <c r="F16440" s="16"/>
    </row>
    <row r="16441" spans="1:6">
      <c r="A16441" s="231"/>
      <c r="B16441" s="16"/>
      <c r="C16441" s="16"/>
      <c r="D16441" s="16"/>
      <c r="E16441" s="16"/>
      <c r="F16441" s="16"/>
    </row>
    <row r="16442" spans="1:6">
      <c r="A16442" s="231"/>
      <c r="B16442" s="16"/>
      <c r="C16442" s="16"/>
      <c r="D16442" s="16"/>
      <c r="E16442" s="16"/>
      <c r="F16442" s="16"/>
    </row>
    <row r="16443" spans="1:6">
      <c r="A16443" s="231"/>
      <c r="B16443" s="16"/>
      <c r="C16443" s="16"/>
      <c r="D16443" s="16"/>
      <c r="E16443" s="16"/>
      <c r="F16443" s="16"/>
    </row>
    <row r="16444" spans="1:6">
      <c r="A16444" s="231"/>
      <c r="B16444" s="16"/>
      <c r="C16444" s="16"/>
      <c r="D16444" s="16"/>
      <c r="E16444" s="16"/>
      <c r="F16444" s="16"/>
    </row>
    <row r="16445" spans="1:6">
      <c r="A16445" s="231"/>
      <c r="B16445" s="16"/>
      <c r="C16445" s="16"/>
      <c r="D16445" s="16"/>
      <c r="E16445" s="16"/>
      <c r="F16445" s="16"/>
    </row>
    <row r="16446" spans="1:6">
      <c r="A16446" s="231"/>
      <c r="B16446" s="16"/>
      <c r="C16446" s="16"/>
      <c r="D16446" s="16"/>
      <c r="E16446" s="16"/>
      <c r="F16446" s="16"/>
    </row>
    <row r="16447" spans="1:6">
      <c r="A16447" s="231"/>
      <c r="B16447" s="16"/>
      <c r="C16447" s="16"/>
      <c r="D16447" s="16"/>
      <c r="E16447" s="16"/>
      <c r="F16447" s="16"/>
    </row>
    <row r="16448" spans="1:6">
      <c r="A16448" s="231"/>
      <c r="B16448" s="16"/>
      <c r="C16448" s="16"/>
      <c r="D16448" s="16"/>
      <c r="E16448" s="16"/>
      <c r="F16448" s="16"/>
    </row>
    <row r="16449" spans="1:6">
      <c r="A16449" s="231"/>
      <c r="B16449" s="16"/>
      <c r="C16449" s="16"/>
      <c r="D16449" s="16"/>
      <c r="E16449" s="16"/>
      <c r="F16449" s="16"/>
    </row>
    <row r="16450" spans="1:6">
      <c r="A16450" s="231"/>
      <c r="B16450" s="16"/>
      <c r="C16450" s="16"/>
      <c r="D16450" s="16"/>
      <c r="E16450" s="16"/>
      <c r="F16450" s="16"/>
    </row>
    <row r="16451" spans="1:6">
      <c r="A16451" s="231"/>
      <c r="B16451" s="16"/>
      <c r="C16451" s="16"/>
      <c r="D16451" s="16"/>
      <c r="E16451" s="16"/>
      <c r="F16451" s="16"/>
    </row>
    <row r="16452" spans="1:6">
      <c r="A16452" s="231"/>
      <c r="B16452" s="16"/>
      <c r="C16452" s="16"/>
      <c r="D16452" s="16"/>
      <c r="E16452" s="16"/>
      <c r="F16452" s="16"/>
    </row>
    <row r="16453" spans="1:6">
      <c r="A16453" s="231"/>
      <c r="B16453" s="16"/>
      <c r="C16453" s="16"/>
      <c r="D16453" s="16"/>
      <c r="E16453" s="16"/>
      <c r="F16453" s="16"/>
    </row>
    <row r="16454" spans="1:6">
      <c r="A16454" s="231"/>
      <c r="B16454" s="16"/>
      <c r="C16454" s="16"/>
      <c r="D16454" s="16"/>
      <c r="E16454" s="16"/>
      <c r="F16454" s="16"/>
    </row>
    <row r="16455" spans="1:6">
      <c r="A16455" s="231"/>
      <c r="B16455" s="16"/>
      <c r="C16455" s="16"/>
      <c r="D16455" s="16"/>
      <c r="E16455" s="16"/>
      <c r="F16455" s="16"/>
    </row>
    <row r="16456" spans="1:6">
      <c r="A16456" s="231"/>
      <c r="B16456" s="16"/>
      <c r="C16456" s="16"/>
      <c r="D16456" s="16"/>
      <c r="E16456" s="16"/>
      <c r="F16456" s="16"/>
    </row>
    <row r="16457" spans="1:6">
      <c r="A16457" s="231"/>
      <c r="B16457" s="16"/>
      <c r="C16457" s="16"/>
      <c r="D16457" s="16"/>
      <c r="E16457" s="16"/>
      <c r="F16457" s="16"/>
    </row>
    <row r="16458" spans="1:6">
      <c r="A16458" s="231"/>
      <c r="B16458" s="16"/>
      <c r="C16458" s="16"/>
      <c r="D16458" s="16"/>
      <c r="E16458" s="16"/>
      <c r="F16458" s="16"/>
    </row>
    <row r="16459" spans="1:6">
      <c r="A16459" s="231"/>
      <c r="B16459" s="16"/>
      <c r="C16459" s="16"/>
      <c r="D16459" s="16"/>
      <c r="E16459" s="16"/>
      <c r="F16459" s="16"/>
    </row>
    <row r="16460" spans="1:6">
      <c r="A16460" s="231"/>
      <c r="B16460" s="16"/>
      <c r="C16460" s="16"/>
      <c r="D16460" s="16"/>
      <c r="E16460" s="16"/>
      <c r="F16460" s="16"/>
    </row>
    <row r="16461" spans="1:6">
      <c r="A16461" s="231"/>
      <c r="B16461" s="16"/>
      <c r="C16461" s="16"/>
      <c r="D16461" s="16"/>
      <c r="E16461" s="16"/>
      <c r="F16461" s="16"/>
    </row>
    <row r="16462" spans="1:6">
      <c r="A16462" s="231"/>
      <c r="B16462" s="16"/>
      <c r="C16462" s="16"/>
      <c r="D16462" s="16"/>
      <c r="E16462" s="16"/>
      <c r="F16462" s="16"/>
    </row>
    <row r="16463" spans="1:6">
      <c r="A16463" s="231"/>
      <c r="B16463" s="16"/>
      <c r="C16463" s="16"/>
      <c r="D16463" s="16"/>
      <c r="E16463" s="16"/>
      <c r="F16463" s="16"/>
    </row>
    <row r="16464" spans="1:6">
      <c r="A16464" s="231"/>
      <c r="B16464" s="16"/>
      <c r="C16464" s="16"/>
      <c r="D16464" s="16"/>
      <c r="E16464" s="16"/>
      <c r="F16464" s="16"/>
    </row>
    <row r="16465" spans="1:6">
      <c r="A16465" s="231"/>
      <c r="B16465" s="16"/>
      <c r="C16465" s="16"/>
      <c r="D16465" s="16"/>
      <c r="E16465" s="16"/>
      <c r="F16465" s="16"/>
    </row>
    <row r="16466" spans="1:6">
      <c r="A16466" s="231"/>
      <c r="B16466" s="16"/>
      <c r="C16466" s="16"/>
      <c r="D16466" s="16"/>
      <c r="E16466" s="16"/>
      <c r="F16466" s="16"/>
    </row>
    <row r="16467" spans="1:6">
      <c r="A16467" s="231"/>
      <c r="B16467" s="16"/>
      <c r="C16467" s="16"/>
      <c r="D16467" s="16"/>
      <c r="E16467" s="16"/>
      <c r="F16467" s="16"/>
    </row>
    <row r="16468" spans="1:6">
      <c r="A16468" s="231"/>
      <c r="B16468" s="16"/>
      <c r="C16468" s="16"/>
      <c r="D16468" s="16"/>
      <c r="E16468" s="16"/>
      <c r="F16468" s="16"/>
    </row>
    <row r="16469" spans="1:6">
      <c r="A16469" s="231"/>
      <c r="B16469" s="16"/>
      <c r="C16469" s="16"/>
      <c r="D16469" s="16"/>
      <c r="E16469" s="16"/>
      <c r="F16469" s="16"/>
    </row>
    <row r="16470" spans="1:6">
      <c r="A16470" s="231"/>
      <c r="B16470" s="16"/>
      <c r="C16470" s="16"/>
      <c r="D16470" s="16"/>
      <c r="E16470" s="16"/>
      <c r="F16470" s="16"/>
    </row>
    <row r="16471" spans="1:6">
      <c r="A16471" s="231"/>
      <c r="B16471" s="16"/>
      <c r="C16471" s="16"/>
      <c r="D16471" s="16"/>
      <c r="E16471" s="16"/>
      <c r="F16471" s="16"/>
    </row>
    <row r="16472" spans="1:6">
      <c r="A16472" s="231"/>
      <c r="B16472" s="16"/>
      <c r="C16472" s="16"/>
      <c r="D16472" s="16"/>
      <c r="E16472" s="16"/>
      <c r="F16472" s="16"/>
    </row>
    <row r="16473" spans="1:6">
      <c r="A16473" s="231"/>
      <c r="B16473" s="16"/>
      <c r="C16473" s="16"/>
      <c r="D16473" s="16"/>
      <c r="E16473" s="16"/>
      <c r="F16473" s="16"/>
    </row>
    <row r="16474" spans="1:6">
      <c r="A16474" s="231"/>
      <c r="B16474" s="16"/>
      <c r="C16474" s="16"/>
      <c r="D16474" s="16"/>
      <c r="E16474" s="16"/>
      <c r="F16474" s="16"/>
    </row>
    <row r="16475" spans="1:6">
      <c r="A16475" s="231"/>
      <c r="B16475" s="16"/>
      <c r="C16475" s="16"/>
      <c r="D16475" s="16"/>
      <c r="E16475" s="16"/>
      <c r="F16475" s="16"/>
    </row>
    <row r="16476" spans="1:6">
      <c r="A16476" s="231"/>
      <c r="B16476" s="16"/>
      <c r="C16476" s="16"/>
      <c r="D16476" s="16"/>
      <c r="E16476" s="16"/>
      <c r="F16476" s="16"/>
    </row>
    <row r="16477" spans="1:6">
      <c r="A16477" s="231"/>
      <c r="B16477" s="16"/>
      <c r="C16477" s="16"/>
      <c r="D16477" s="16"/>
      <c r="E16477" s="16"/>
      <c r="F16477" s="16"/>
    </row>
    <row r="16478" spans="1:6">
      <c r="A16478" s="231"/>
      <c r="B16478" s="16"/>
      <c r="C16478" s="16"/>
      <c r="D16478" s="16"/>
      <c r="E16478" s="16"/>
      <c r="F16478" s="16"/>
    </row>
    <row r="16479" spans="1:6">
      <c r="A16479" s="231"/>
      <c r="B16479" s="16"/>
      <c r="C16479" s="16"/>
      <c r="D16479" s="16"/>
      <c r="E16479" s="16"/>
      <c r="F16479" s="16"/>
    </row>
    <row r="16480" spans="1:6">
      <c r="A16480" s="231"/>
      <c r="B16480" s="16"/>
      <c r="C16480" s="16"/>
      <c r="D16480" s="16"/>
      <c r="E16480" s="16"/>
      <c r="F16480" s="16"/>
    </row>
    <row r="16481" spans="1:6">
      <c r="A16481" s="231"/>
      <c r="B16481" s="16"/>
      <c r="C16481" s="16"/>
      <c r="D16481" s="16"/>
      <c r="E16481" s="16"/>
      <c r="F16481" s="16"/>
    </row>
    <row r="16482" spans="1:6">
      <c r="A16482" s="231"/>
      <c r="B16482" s="16"/>
      <c r="C16482" s="16"/>
      <c r="D16482" s="16"/>
      <c r="E16482" s="16"/>
      <c r="F16482" s="16"/>
    </row>
    <row r="16483" spans="1:6">
      <c r="A16483" s="231"/>
      <c r="B16483" s="16"/>
      <c r="C16483" s="16"/>
      <c r="D16483" s="16"/>
      <c r="E16483" s="16"/>
      <c r="F16483" s="16"/>
    </row>
    <row r="16484" spans="1:6">
      <c r="A16484" s="231"/>
      <c r="B16484" s="16"/>
      <c r="C16484" s="16"/>
      <c r="D16484" s="16"/>
      <c r="E16484" s="16"/>
      <c r="F16484" s="16"/>
    </row>
    <row r="16485" spans="1:6">
      <c r="A16485" s="231"/>
      <c r="B16485" s="16"/>
      <c r="C16485" s="16"/>
      <c r="D16485" s="16"/>
      <c r="E16485" s="16"/>
      <c r="F16485" s="16"/>
    </row>
    <row r="16486" spans="1:6">
      <c r="A16486" s="231"/>
      <c r="B16486" s="16"/>
      <c r="C16486" s="16"/>
      <c r="D16486" s="16"/>
      <c r="E16486" s="16"/>
      <c r="F16486" s="16"/>
    </row>
    <row r="16487" spans="1:6">
      <c r="A16487" s="231"/>
      <c r="B16487" s="16"/>
      <c r="C16487" s="16"/>
      <c r="D16487" s="16"/>
      <c r="E16487" s="16"/>
      <c r="F16487" s="16"/>
    </row>
    <row r="16488" spans="1:6">
      <c r="A16488" s="231"/>
      <c r="B16488" s="16"/>
      <c r="C16488" s="16"/>
      <c r="D16488" s="16"/>
      <c r="E16488" s="16"/>
      <c r="F16488" s="16"/>
    </row>
    <row r="16489" spans="1:6">
      <c r="A16489" s="231"/>
      <c r="B16489" s="16"/>
      <c r="C16489" s="16"/>
      <c r="D16489" s="16"/>
      <c r="E16489" s="16"/>
      <c r="F16489" s="16"/>
    </row>
    <row r="16490" spans="1:6">
      <c r="A16490" s="231"/>
      <c r="B16490" s="16"/>
      <c r="C16490" s="16"/>
      <c r="D16490" s="16"/>
      <c r="E16490" s="16"/>
      <c r="F16490" s="16"/>
    </row>
    <row r="16491" spans="1:6">
      <c r="A16491" s="231"/>
      <c r="B16491" s="16"/>
      <c r="C16491" s="16"/>
      <c r="D16491" s="16"/>
      <c r="E16491" s="16"/>
      <c r="F16491" s="16"/>
    </row>
    <row r="16492" spans="1:6">
      <c r="A16492" s="231"/>
      <c r="B16492" s="16"/>
      <c r="C16492" s="16"/>
      <c r="D16492" s="16"/>
      <c r="E16492" s="16"/>
      <c r="F16492" s="16"/>
    </row>
    <row r="16493" spans="1:6">
      <c r="A16493" s="231"/>
      <c r="B16493" s="16"/>
      <c r="C16493" s="16"/>
      <c r="D16493" s="16"/>
      <c r="E16493" s="16"/>
      <c r="F16493" s="16"/>
    </row>
    <row r="16494" spans="1:6">
      <c r="A16494" s="231"/>
      <c r="B16494" s="16"/>
      <c r="C16494" s="16"/>
      <c r="D16494" s="16"/>
      <c r="E16494" s="16"/>
      <c r="F16494" s="16"/>
    </row>
    <row r="16495" spans="1:6">
      <c r="A16495" s="231"/>
      <c r="B16495" s="16"/>
      <c r="C16495" s="16"/>
      <c r="D16495" s="16"/>
      <c r="E16495" s="16"/>
      <c r="F16495" s="16"/>
    </row>
    <row r="16496" spans="1:6">
      <c r="A16496" s="231"/>
      <c r="B16496" s="16"/>
      <c r="C16496" s="16"/>
      <c r="D16496" s="16"/>
      <c r="E16496" s="16"/>
      <c r="F16496" s="16"/>
    </row>
    <row r="16497" spans="1:6">
      <c r="A16497" s="231"/>
      <c r="B16497" s="16"/>
      <c r="C16497" s="16"/>
      <c r="D16497" s="16"/>
      <c r="E16497" s="16"/>
      <c r="F16497" s="16"/>
    </row>
    <row r="16498" spans="1:6">
      <c r="A16498" s="231"/>
      <c r="B16498" s="16"/>
      <c r="C16498" s="16"/>
      <c r="D16498" s="16"/>
      <c r="E16498" s="16"/>
      <c r="F16498" s="16"/>
    </row>
    <row r="16499" spans="1:6">
      <c r="A16499" s="231"/>
      <c r="B16499" s="16"/>
      <c r="C16499" s="16"/>
      <c r="D16499" s="16"/>
      <c r="E16499" s="16"/>
      <c r="F16499" s="16"/>
    </row>
    <row r="16500" spans="1:6">
      <c r="A16500" s="231"/>
      <c r="B16500" s="16"/>
      <c r="C16500" s="16"/>
      <c r="D16500" s="16"/>
      <c r="E16500" s="16"/>
      <c r="F16500" s="16"/>
    </row>
    <row r="16501" spans="1:6">
      <c r="A16501" s="231"/>
      <c r="B16501" s="16"/>
      <c r="C16501" s="16"/>
      <c r="D16501" s="16"/>
      <c r="E16501" s="16"/>
      <c r="F16501" s="16"/>
    </row>
    <row r="16502" spans="1:6">
      <c r="A16502" s="231"/>
      <c r="B16502" s="16"/>
      <c r="C16502" s="16"/>
      <c r="D16502" s="16"/>
      <c r="E16502" s="16"/>
      <c r="F16502" s="16"/>
    </row>
    <row r="16503" spans="1:6">
      <c r="A16503" s="231"/>
      <c r="B16503" s="16"/>
      <c r="C16503" s="16"/>
      <c r="D16503" s="16"/>
      <c r="E16503" s="16"/>
      <c r="F16503" s="16"/>
    </row>
    <row r="16504" spans="1:6">
      <c r="A16504" s="231"/>
      <c r="B16504" s="16"/>
      <c r="C16504" s="16"/>
      <c r="D16504" s="16"/>
      <c r="E16504" s="16"/>
      <c r="F16504" s="16"/>
    </row>
    <row r="16505" spans="1:6">
      <c r="A16505" s="231"/>
      <c r="B16505" s="16"/>
      <c r="C16505" s="16"/>
      <c r="D16505" s="16"/>
      <c r="E16505" s="16"/>
      <c r="F16505" s="16"/>
    </row>
    <row r="16506" spans="1:6">
      <c r="A16506" s="231"/>
      <c r="B16506" s="16"/>
      <c r="C16506" s="16"/>
      <c r="D16506" s="16"/>
      <c r="E16506" s="16"/>
      <c r="F16506" s="16"/>
    </row>
    <row r="16507" spans="1:6">
      <c r="A16507" s="231"/>
      <c r="B16507" s="16"/>
      <c r="C16507" s="16"/>
      <c r="D16507" s="16"/>
      <c r="E16507" s="16"/>
      <c r="F16507" s="16"/>
    </row>
    <row r="16508" spans="1:6">
      <c r="A16508" s="231"/>
      <c r="B16508" s="16"/>
      <c r="C16508" s="16"/>
      <c r="D16508" s="16"/>
      <c r="E16508" s="16"/>
      <c r="F16508" s="16"/>
    </row>
    <row r="16509" spans="1:6">
      <c r="A16509" s="231"/>
      <c r="B16509" s="16"/>
      <c r="C16509" s="16"/>
      <c r="D16509" s="16"/>
      <c r="E16509" s="16"/>
      <c r="F16509" s="16"/>
    </row>
    <row r="16510" spans="1:6">
      <c r="A16510" s="231"/>
      <c r="B16510" s="16"/>
      <c r="C16510" s="16"/>
      <c r="D16510" s="16"/>
      <c r="E16510" s="16"/>
      <c r="F16510" s="16"/>
    </row>
    <row r="16511" spans="1:6">
      <c r="A16511" s="231"/>
      <c r="B16511" s="16"/>
      <c r="C16511" s="16"/>
      <c r="D16511" s="16"/>
      <c r="E16511" s="16"/>
      <c r="F16511" s="16"/>
    </row>
    <row r="16512" spans="1:6">
      <c r="A16512" s="231"/>
      <c r="B16512" s="16"/>
      <c r="C16512" s="16"/>
      <c r="D16512" s="16"/>
      <c r="E16512" s="16"/>
      <c r="F16512" s="16"/>
    </row>
    <row r="16513" spans="1:6">
      <c r="A16513" s="231"/>
      <c r="B16513" s="16"/>
      <c r="C16513" s="16"/>
      <c r="D16513" s="16"/>
      <c r="E16513" s="16"/>
      <c r="F16513" s="16"/>
    </row>
    <row r="16514" spans="1:6">
      <c r="A16514" s="231"/>
      <c r="B16514" s="16"/>
      <c r="C16514" s="16"/>
      <c r="D16514" s="16"/>
      <c r="E16514" s="16"/>
      <c r="F16514" s="16"/>
    </row>
    <row r="16515" spans="1:6">
      <c r="A16515" s="231"/>
      <c r="B16515" s="16"/>
      <c r="C16515" s="16"/>
      <c r="D16515" s="16"/>
      <c r="E16515" s="16"/>
      <c r="F16515" s="16"/>
    </row>
    <row r="16516" spans="1:6">
      <c r="A16516" s="231"/>
      <c r="B16516" s="16"/>
      <c r="C16516" s="16"/>
      <c r="D16516" s="16"/>
      <c r="E16516" s="16"/>
      <c r="F16516" s="16"/>
    </row>
    <row r="16517" spans="1:6">
      <c r="A16517" s="231"/>
      <c r="B16517" s="16"/>
      <c r="C16517" s="16"/>
      <c r="D16517" s="16"/>
      <c r="E16517" s="16"/>
      <c r="F16517" s="16"/>
    </row>
    <row r="16518" spans="1:6">
      <c r="A16518" s="231"/>
      <c r="B16518" s="16"/>
      <c r="C16518" s="16"/>
      <c r="D16518" s="16"/>
      <c r="E16518" s="16"/>
      <c r="F16518" s="16"/>
    </row>
    <row r="16519" spans="1:6">
      <c r="A16519" s="231"/>
      <c r="B16519" s="16"/>
      <c r="C16519" s="16"/>
      <c r="D16519" s="16"/>
      <c r="E16519" s="16"/>
      <c r="F16519" s="16"/>
    </row>
    <row r="16520" spans="1:6">
      <c r="A16520" s="231"/>
      <c r="B16520" s="16"/>
      <c r="C16520" s="16"/>
      <c r="D16520" s="16"/>
      <c r="E16520" s="16"/>
      <c r="F16520" s="16"/>
    </row>
    <row r="16521" spans="1:6">
      <c r="A16521" s="231"/>
      <c r="B16521" s="16"/>
      <c r="C16521" s="16"/>
      <c r="D16521" s="16"/>
      <c r="E16521" s="16"/>
      <c r="F16521" s="16"/>
    </row>
    <row r="16522" spans="1:6">
      <c r="A16522" s="231"/>
      <c r="B16522" s="16"/>
      <c r="C16522" s="16"/>
      <c r="D16522" s="16"/>
      <c r="E16522" s="16"/>
      <c r="F16522" s="16"/>
    </row>
    <row r="16523" spans="1:6">
      <c r="A16523" s="231"/>
      <c r="B16523" s="16"/>
      <c r="C16523" s="16"/>
      <c r="D16523" s="16"/>
      <c r="E16523" s="16"/>
      <c r="F16523" s="16"/>
    </row>
    <row r="16524" spans="1:6">
      <c r="A16524" s="231"/>
      <c r="B16524" s="16"/>
      <c r="C16524" s="16"/>
      <c r="D16524" s="16"/>
      <c r="E16524" s="16"/>
      <c r="F16524" s="16"/>
    </row>
    <row r="16525" spans="1:6">
      <c r="A16525" s="231"/>
      <c r="B16525" s="16"/>
      <c r="C16525" s="16"/>
      <c r="D16525" s="16"/>
      <c r="E16525" s="16"/>
      <c r="F16525" s="16"/>
    </row>
    <row r="16526" spans="1:6">
      <c r="A16526" s="231"/>
      <c r="B16526" s="16"/>
      <c r="C16526" s="16"/>
      <c r="D16526" s="16"/>
      <c r="E16526" s="16"/>
      <c r="F16526" s="16"/>
    </row>
    <row r="16527" spans="1:6">
      <c r="A16527" s="231"/>
      <c r="B16527" s="16"/>
      <c r="C16527" s="16"/>
      <c r="D16527" s="16"/>
      <c r="E16527" s="16"/>
      <c r="F16527" s="16"/>
    </row>
    <row r="16528" spans="1:6">
      <c r="A16528" s="231"/>
      <c r="B16528" s="16"/>
      <c r="C16528" s="16"/>
      <c r="D16528" s="16"/>
      <c r="E16528" s="16"/>
      <c r="F16528" s="16"/>
    </row>
    <row r="16529" spans="1:6">
      <c r="A16529" s="231"/>
      <c r="B16529" s="16"/>
      <c r="C16529" s="16"/>
      <c r="D16529" s="16"/>
      <c r="E16529" s="16"/>
      <c r="F16529" s="16"/>
    </row>
    <row r="16530" spans="1:6">
      <c r="A16530" s="231"/>
      <c r="B16530" s="16"/>
      <c r="C16530" s="16"/>
      <c r="D16530" s="16"/>
      <c r="E16530" s="16"/>
      <c r="F16530" s="16"/>
    </row>
    <row r="16531" spans="1:6">
      <c r="A16531" s="231"/>
      <c r="B16531" s="16"/>
      <c r="C16531" s="16"/>
      <c r="D16531" s="16"/>
      <c r="E16531" s="16"/>
      <c r="F16531" s="16"/>
    </row>
    <row r="16532" spans="1:6">
      <c r="A16532" s="231"/>
      <c r="B16532" s="16"/>
      <c r="C16532" s="16"/>
      <c r="D16532" s="16"/>
      <c r="E16532" s="16"/>
      <c r="F16532" s="16"/>
    </row>
    <row r="16533" spans="1:6">
      <c r="A16533" s="231"/>
      <c r="B16533" s="16"/>
      <c r="C16533" s="16"/>
      <c r="D16533" s="16"/>
      <c r="E16533" s="16"/>
      <c r="F16533" s="16"/>
    </row>
    <row r="16534" spans="1:6">
      <c r="A16534" s="231"/>
      <c r="B16534" s="16"/>
      <c r="C16534" s="16"/>
      <c r="D16534" s="16"/>
      <c r="E16534" s="16"/>
      <c r="F16534" s="16"/>
    </row>
    <row r="16535" spans="1:6">
      <c r="A16535" s="231"/>
      <c r="B16535" s="16"/>
      <c r="C16535" s="16"/>
      <c r="D16535" s="16"/>
      <c r="E16535" s="16"/>
      <c r="F16535" s="16"/>
    </row>
    <row r="16536" spans="1:6">
      <c r="A16536" s="231"/>
      <c r="B16536" s="16"/>
      <c r="C16536" s="16"/>
      <c r="D16536" s="16"/>
      <c r="E16536" s="16"/>
      <c r="F16536" s="16"/>
    </row>
    <row r="16537" spans="1:6">
      <c r="A16537" s="231"/>
      <c r="B16537" s="16"/>
      <c r="C16537" s="16"/>
      <c r="D16537" s="16"/>
      <c r="E16537" s="16"/>
      <c r="F16537" s="16"/>
    </row>
    <row r="16538" spans="1:6">
      <c r="A16538" s="231"/>
      <c r="B16538" s="16"/>
      <c r="C16538" s="16"/>
      <c r="D16538" s="16"/>
      <c r="E16538" s="16"/>
      <c r="F16538" s="16"/>
    </row>
    <row r="16539" spans="1:6">
      <c r="A16539" s="231"/>
      <c r="B16539" s="16"/>
      <c r="C16539" s="16"/>
      <c r="D16539" s="16"/>
      <c r="E16539" s="16"/>
      <c r="F16539" s="16"/>
    </row>
    <row r="16540" spans="1:6">
      <c r="A16540" s="231"/>
      <c r="B16540" s="16"/>
      <c r="C16540" s="16"/>
      <c r="D16540" s="16"/>
      <c r="E16540" s="16"/>
      <c r="F16540" s="16"/>
    </row>
    <row r="16541" spans="1:6">
      <c r="A16541" s="231"/>
      <c r="B16541" s="16"/>
      <c r="C16541" s="16"/>
      <c r="D16541" s="16"/>
      <c r="E16541" s="16"/>
      <c r="F16541" s="16"/>
    </row>
    <row r="16542" spans="1:6">
      <c r="A16542" s="231"/>
      <c r="B16542" s="16"/>
      <c r="C16542" s="16"/>
      <c r="D16542" s="16"/>
      <c r="E16542" s="16"/>
      <c r="F16542" s="16"/>
    </row>
    <row r="16543" spans="1:6">
      <c r="A16543" s="231"/>
      <c r="B16543" s="16"/>
      <c r="C16543" s="16"/>
      <c r="D16543" s="16"/>
      <c r="E16543" s="16"/>
      <c r="F16543" s="16"/>
    </row>
    <row r="16544" spans="1:6">
      <c r="A16544" s="231"/>
      <c r="B16544" s="16"/>
      <c r="C16544" s="16"/>
      <c r="D16544" s="16"/>
      <c r="E16544" s="16"/>
      <c r="F16544" s="16"/>
    </row>
    <row r="16545" spans="1:6">
      <c r="A16545" s="231"/>
      <c r="B16545" s="16"/>
      <c r="C16545" s="16"/>
      <c r="D16545" s="16"/>
      <c r="E16545" s="16"/>
      <c r="F16545" s="16"/>
    </row>
    <row r="16546" spans="1:6">
      <c r="A16546" s="231"/>
      <c r="B16546" s="16"/>
      <c r="C16546" s="16"/>
      <c r="D16546" s="16"/>
      <c r="E16546" s="16"/>
      <c r="F16546" s="16"/>
    </row>
    <row r="16547" spans="1:6">
      <c r="A16547" s="231"/>
      <c r="B16547" s="16"/>
      <c r="C16547" s="16"/>
      <c r="D16547" s="16"/>
      <c r="E16547" s="16"/>
      <c r="F16547" s="16"/>
    </row>
    <row r="16548" spans="1:6">
      <c r="A16548" s="231"/>
      <c r="B16548" s="16"/>
      <c r="C16548" s="16"/>
      <c r="D16548" s="16"/>
      <c r="E16548" s="16"/>
      <c r="F16548" s="16"/>
    </row>
    <row r="16549" spans="1:6">
      <c r="A16549" s="231"/>
      <c r="B16549" s="16"/>
      <c r="C16549" s="16"/>
      <c r="D16549" s="16"/>
      <c r="E16549" s="16"/>
      <c r="F16549" s="16"/>
    </row>
    <row r="16550" spans="1:6">
      <c r="A16550" s="231"/>
      <c r="B16550" s="16"/>
      <c r="C16550" s="16"/>
      <c r="D16550" s="16"/>
      <c r="E16550" s="16"/>
      <c r="F16550" s="16"/>
    </row>
    <row r="16551" spans="1:6">
      <c r="A16551" s="231"/>
      <c r="B16551" s="16"/>
      <c r="C16551" s="16"/>
      <c r="D16551" s="16"/>
      <c r="E16551" s="16"/>
      <c r="F16551" s="16"/>
    </row>
    <row r="16552" spans="1:6">
      <c r="A16552" s="231"/>
      <c r="B16552" s="16"/>
      <c r="C16552" s="16"/>
      <c r="D16552" s="16"/>
      <c r="E16552" s="16"/>
      <c r="F16552" s="16"/>
    </row>
    <row r="16553" spans="1:6">
      <c r="A16553" s="231"/>
      <c r="B16553" s="16"/>
      <c r="C16553" s="16"/>
      <c r="D16553" s="16"/>
      <c r="E16553" s="16"/>
      <c r="F16553" s="16"/>
    </row>
    <row r="16554" spans="1:6">
      <c r="A16554" s="231"/>
      <c r="B16554" s="16"/>
      <c r="C16554" s="16"/>
      <c r="D16554" s="16"/>
      <c r="E16554" s="16"/>
      <c r="F16554" s="16"/>
    </row>
    <row r="16555" spans="1:6">
      <c r="A16555" s="231"/>
      <c r="B16555" s="16"/>
      <c r="C16555" s="16"/>
      <c r="D16555" s="16"/>
      <c r="E16555" s="16"/>
      <c r="F16555" s="16"/>
    </row>
    <row r="16556" spans="1:6">
      <c r="A16556" s="231"/>
      <c r="B16556" s="16"/>
      <c r="C16556" s="16"/>
      <c r="D16556" s="16"/>
      <c r="E16556" s="16"/>
      <c r="F16556" s="16"/>
    </row>
    <row r="16557" spans="1:6">
      <c r="A16557" s="231"/>
      <c r="B16557" s="16"/>
      <c r="C16557" s="16"/>
      <c r="D16557" s="16"/>
      <c r="E16557" s="16"/>
      <c r="F16557" s="16"/>
    </row>
    <row r="16558" spans="1:6">
      <c r="A16558" s="231"/>
      <c r="B16558" s="16"/>
      <c r="C16558" s="16"/>
      <c r="D16558" s="16"/>
      <c r="E16558" s="16"/>
      <c r="F16558" s="16"/>
    </row>
    <row r="16559" spans="1:6">
      <c r="A16559" s="231"/>
      <c r="B16559" s="16"/>
      <c r="C16559" s="16"/>
      <c r="D16559" s="16"/>
      <c r="E16559" s="16"/>
      <c r="F16559" s="16"/>
    </row>
    <row r="16560" spans="1:6">
      <c r="A16560" s="231"/>
      <c r="B16560" s="16"/>
      <c r="C16560" s="16"/>
      <c r="D16560" s="16"/>
      <c r="E16560" s="16"/>
      <c r="F16560" s="16"/>
    </row>
    <row r="16561" spans="1:6">
      <c r="A16561" s="231"/>
      <c r="B16561" s="16"/>
      <c r="C16561" s="16"/>
      <c r="D16561" s="16"/>
      <c r="E16561" s="16"/>
      <c r="F16561" s="16"/>
    </row>
    <row r="16562" spans="1:6">
      <c r="A16562" s="231"/>
      <c r="B16562" s="16"/>
      <c r="C16562" s="16"/>
      <c r="D16562" s="16"/>
      <c r="E16562" s="16"/>
      <c r="F16562" s="16"/>
    </row>
    <row r="16563" spans="1:6">
      <c r="A16563" s="231"/>
      <c r="B16563" s="16"/>
      <c r="C16563" s="16"/>
      <c r="D16563" s="16"/>
      <c r="E16563" s="16"/>
      <c r="F16563" s="16"/>
    </row>
    <row r="16564" spans="1:6">
      <c r="A16564" s="231"/>
      <c r="B16564" s="16"/>
      <c r="C16564" s="16"/>
      <c r="D16564" s="16"/>
      <c r="E16564" s="16"/>
      <c r="F16564" s="16"/>
    </row>
    <row r="16565" spans="1:6">
      <c r="A16565" s="231"/>
      <c r="B16565" s="16"/>
      <c r="C16565" s="16"/>
      <c r="D16565" s="16"/>
      <c r="E16565" s="16"/>
      <c r="F16565" s="16"/>
    </row>
    <row r="16566" spans="1:6">
      <c r="A16566" s="231"/>
      <c r="B16566" s="16"/>
      <c r="C16566" s="16"/>
      <c r="D16566" s="16"/>
      <c r="E16566" s="16"/>
      <c r="F16566" s="16"/>
    </row>
    <row r="16567" spans="1:6">
      <c r="A16567" s="231"/>
      <c r="B16567" s="16"/>
      <c r="C16567" s="16"/>
      <c r="D16567" s="16"/>
      <c r="E16567" s="16"/>
      <c r="F16567" s="16"/>
    </row>
    <row r="16568" spans="1:6">
      <c r="A16568" s="231"/>
      <c r="B16568" s="16"/>
      <c r="C16568" s="16"/>
      <c r="D16568" s="16"/>
      <c r="E16568" s="16"/>
      <c r="F16568" s="16"/>
    </row>
    <row r="16569" spans="1:6">
      <c r="A16569" s="231"/>
      <c r="B16569" s="16"/>
      <c r="C16569" s="16"/>
      <c r="D16569" s="16"/>
      <c r="E16569" s="16"/>
      <c r="F16569" s="16"/>
    </row>
    <row r="16570" spans="1:6">
      <c r="A16570" s="231"/>
      <c r="B16570" s="16"/>
      <c r="C16570" s="16"/>
      <c r="D16570" s="16"/>
      <c r="E16570" s="16"/>
      <c r="F16570" s="16"/>
    </row>
    <row r="16571" spans="1:6">
      <c r="A16571" s="231"/>
      <c r="B16571" s="16"/>
      <c r="C16571" s="16"/>
      <c r="D16571" s="16"/>
      <c r="E16571" s="16"/>
      <c r="F16571" s="16"/>
    </row>
    <row r="16572" spans="1:6">
      <c r="A16572" s="231"/>
      <c r="B16572" s="16"/>
      <c r="C16572" s="16"/>
      <c r="D16572" s="16"/>
      <c r="E16572" s="16"/>
      <c r="F16572" s="16"/>
    </row>
    <row r="16573" spans="1:6">
      <c r="A16573" s="231"/>
      <c r="B16573" s="16"/>
      <c r="C16573" s="16"/>
      <c r="D16573" s="16"/>
      <c r="E16573" s="16"/>
      <c r="F16573" s="16"/>
    </row>
    <row r="16574" spans="1:6">
      <c r="A16574" s="231"/>
      <c r="B16574" s="16"/>
      <c r="C16574" s="16"/>
      <c r="D16574" s="16"/>
      <c r="E16574" s="16"/>
      <c r="F16574" s="16"/>
    </row>
    <row r="16575" spans="1:6">
      <c r="A16575" s="231"/>
      <c r="B16575" s="16"/>
      <c r="C16575" s="16"/>
      <c r="D16575" s="16"/>
      <c r="E16575" s="16"/>
      <c r="F16575" s="16"/>
    </row>
    <row r="16576" spans="1:6">
      <c r="A16576" s="231"/>
      <c r="B16576" s="16"/>
      <c r="C16576" s="16"/>
      <c r="D16576" s="16"/>
      <c r="E16576" s="16"/>
      <c r="F16576" s="16"/>
    </row>
    <row r="16577" spans="1:6">
      <c r="A16577" s="231"/>
      <c r="B16577" s="16"/>
      <c r="C16577" s="16"/>
      <c r="D16577" s="16"/>
      <c r="E16577" s="16"/>
      <c r="F16577" s="16"/>
    </row>
    <row r="16578" spans="1:6">
      <c r="A16578" s="231"/>
      <c r="B16578" s="16"/>
      <c r="C16578" s="16"/>
      <c r="D16578" s="16"/>
      <c r="E16578" s="16"/>
      <c r="F16578" s="16"/>
    </row>
    <row r="16579" spans="1:6">
      <c r="A16579" s="231"/>
      <c r="B16579" s="16"/>
      <c r="C16579" s="16"/>
      <c r="D16579" s="16"/>
      <c r="E16579" s="16"/>
      <c r="F16579" s="16"/>
    </row>
    <row r="16580" spans="1:6">
      <c r="A16580" s="231"/>
      <c r="B16580" s="16"/>
      <c r="C16580" s="16"/>
      <c r="D16580" s="16"/>
      <c r="E16580" s="16"/>
      <c r="F16580" s="16"/>
    </row>
    <row r="16581" spans="1:6">
      <c r="A16581" s="231"/>
      <c r="B16581" s="16"/>
      <c r="C16581" s="16"/>
      <c r="D16581" s="16"/>
      <c r="E16581" s="16"/>
      <c r="F16581" s="16"/>
    </row>
    <row r="16582" spans="1:6">
      <c r="A16582" s="231"/>
      <c r="B16582" s="16"/>
      <c r="C16582" s="16"/>
      <c r="D16582" s="16"/>
      <c r="E16582" s="16"/>
      <c r="F16582" s="16"/>
    </row>
    <row r="16583" spans="1:6">
      <c r="A16583" s="231"/>
      <c r="B16583" s="16"/>
      <c r="C16583" s="16"/>
      <c r="D16583" s="16"/>
      <c r="E16583" s="16"/>
      <c r="F16583" s="16"/>
    </row>
    <row r="16584" spans="1:6">
      <c r="A16584" s="231"/>
      <c r="B16584" s="16"/>
      <c r="C16584" s="16"/>
      <c r="D16584" s="16"/>
      <c r="E16584" s="16"/>
      <c r="F16584" s="16"/>
    </row>
    <row r="16585" spans="1:6">
      <c r="A16585" s="231"/>
      <c r="B16585" s="16"/>
      <c r="C16585" s="16"/>
      <c r="D16585" s="16"/>
      <c r="E16585" s="16"/>
      <c r="F16585" s="16"/>
    </row>
    <row r="16586" spans="1:6">
      <c r="A16586" s="231"/>
      <c r="B16586" s="16"/>
      <c r="C16586" s="16"/>
      <c r="D16586" s="16"/>
      <c r="E16586" s="16"/>
      <c r="F16586" s="16"/>
    </row>
    <row r="16587" spans="1:6">
      <c r="A16587" s="231"/>
      <c r="B16587" s="16"/>
      <c r="C16587" s="16"/>
      <c r="D16587" s="16"/>
      <c r="E16587" s="16"/>
      <c r="F16587" s="16"/>
    </row>
    <row r="16588" spans="1:6">
      <c r="A16588" s="231"/>
      <c r="B16588" s="16"/>
      <c r="C16588" s="16"/>
      <c r="D16588" s="16"/>
      <c r="E16588" s="16"/>
      <c r="F16588" s="16"/>
    </row>
    <row r="16589" spans="1:6">
      <c r="A16589" s="231"/>
      <c r="B16589" s="16"/>
      <c r="C16589" s="16"/>
      <c r="D16589" s="16"/>
      <c r="E16589" s="16"/>
      <c r="F16589" s="16"/>
    </row>
    <row r="16590" spans="1:6">
      <c r="A16590" s="231"/>
      <c r="B16590" s="16"/>
      <c r="C16590" s="16"/>
      <c r="D16590" s="16"/>
      <c r="E16590" s="16"/>
      <c r="F16590" s="16"/>
    </row>
    <row r="16591" spans="1:6">
      <c r="A16591" s="231"/>
      <c r="B16591" s="16"/>
      <c r="C16591" s="16"/>
      <c r="D16591" s="16"/>
      <c r="E16591" s="16"/>
      <c r="F16591" s="16"/>
    </row>
    <row r="16592" spans="1:6">
      <c r="A16592" s="231"/>
      <c r="B16592" s="16"/>
      <c r="C16592" s="16"/>
      <c r="D16592" s="16"/>
      <c r="E16592" s="16"/>
      <c r="F16592" s="16"/>
    </row>
    <row r="16593" spans="1:6">
      <c r="A16593" s="231"/>
      <c r="B16593" s="16"/>
      <c r="C16593" s="16"/>
      <c r="D16593" s="16"/>
      <c r="E16593" s="16"/>
      <c r="F16593" s="16"/>
    </row>
    <row r="16594" spans="1:6">
      <c r="A16594" s="231"/>
      <c r="B16594" s="16"/>
      <c r="C16594" s="16"/>
      <c r="D16594" s="16"/>
      <c r="E16594" s="16"/>
      <c r="F16594" s="16"/>
    </row>
    <row r="16595" spans="1:6">
      <c r="A16595" s="231"/>
      <c r="B16595" s="16"/>
      <c r="C16595" s="16"/>
      <c r="D16595" s="16"/>
      <c r="E16595" s="16"/>
      <c r="F16595" s="16"/>
    </row>
    <row r="16596" spans="1:6">
      <c r="A16596" s="231"/>
      <c r="B16596" s="16"/>
      <c r="C16596" s="16"/>
      <c r="D16596" s="16"/>
      <c r="E16596" s="16"/>
      <c r="F16596" s="16"/>
    </row>
    <row r="16597" spans="1:6">
      <c r="A16597" s="231"/>
      <c r="B16597" s="16"/>
      <c r="C16597" s="16"/>
      <c r="D16597" s="16"/>
      <c r="E16597" s="16"/>
      <c r="F16597" s="16"/>
    </row>
    <row r="16598" spans="1:6">
      <c r="A16598" s="231"/>
      <c r="B16598" s="16"/>
      <c r="C16598" s="16"/>
      <c r="D16598" s="16"/>
      <c r="E16598" s="16"/>
      <c r="F16598" s="16"/>
    </row>
    <row r="16599" spans="1:6">
      <c r="A16599" s="231"/>
      <c r="B16599" s="16"/>
      <c r="C16599" s="16"/>
      <c r="D16599" s="16"/>
      <c r="E16599" s="16"/>
      <c r="F16599" s="16"/>
    </row>
    <row r="16600" spans="1:6">
      <c r="A16600" s="231"/>
      <c r="B16600" s="16"/>
      <c r="C16600" s="16"/>
      <c r="D16600" s="16"/>
      <c r="E16600" s="16"/>
      <c r="F16600" s="16"/>
    </row>
    <row r="16601" spans="1:6">
      <c r="A16601" s="231"/>
      <c r="B16601" s="16"/>
      <c r="C16601" s="16"/>
      <c r="D16601" s="16"/>
      <c r="E16601" s="16"/>
      <c r="F16601" s="16"/>
    </row>
    <row r="16602" spans="1:6">
      <c r="A16602" s="231"/>
      <c r="B16602" s="16"/>
      <c r="C16602" s="16"/>
      <c r="D16602" s="16"/>
      <c r="E16602" s="16"/>
      <c r="F16602" s="16"/>
    </row>
    <row r="16603" spans="1:6">
      <c r="A16603" s="231"/>
      <c r="B16603" s="16"/>
      <c r="C16603" s="16"/>
      <c r="D16603" s="16"/>
      <c r="E16603" s="16"/>
      <c r="F16603" s="16"/>
    </row>
    <row r="16604" spans="1:6">
      <c r="A16604" s="231"/>
      <c r="B16604" s="16"/>
      <c r="C16604" s="16"/>
      <c r="D16604" s="16"/>
      <c r="E16604" s="16"/>
      <c r="F16604" s="16"/>
    </row>
    <row r="16605" spans="1:6">
      <c r="A16605" s="231"/>
      <c r="B16605" s="16"/>
      <c r="C16605" s="16"/>
      <c r="D16605" s="16"/>
      <c r="E16605" s="16"/>
      <c r="F16605" s="16"/>
    </row>
    <row r="16606" spans="1:6">
      <c r="A16606" s="231"/>
      <c r="B16606" s="16"/>
      <c r="C16606" s="16"/>
      <c r="D16606" s="16"/>
      <c r="E16606" s="16"/>
      <c r="F16606" s="16"/>
    </row>
    <row r="16607" spans="1:6">
      <c r="A16607" s="231"/>
      <c r="B16607" s="16"/>
      <c r="C16607" s="16"/>
      <c r="D16607" s="16"/>
      <c r="E16607" s="16"/>
      <c r="F16607" s="16"/>
    </row>
    <row r="16608" spans="1:6">
      <c r="A16608" s="231"/>
      <c r="B16608" s="16"/>
      <c r="C16608" s="16"/>
      <c r="D16608" s="16"/>
      <c r="E16608" s="16"/>
      <c r="F16608" s="16"/>
    </row>
    <row r="16609" spans="1:6">
      <c r="A16609" s="231"/>
      <c r="B16609" s="16"/>
      <c r="C16609" s="16"/>
      <c r="D16609" s="16"/>
      <c r="E16609" s="16"/>
      <c r="F16609" s="16"/>
    </row>
    <row r="16610" spans="1:6">
      <c r="A16610" s="231"/>
      <c r="B16610" s="16"/>
      <c r="C16610" s="16"/>
      <c r="D16610" s="16"/>
      <c r="E16610" s="16"/>
      <c r="F16610" s="16"/>
    </row>
    <row r="16611" spans="1:6">
      <c r="A16611" s="231"/>
      <c r="B16611" s="16"/>
      <c r="C16611" s="16"/>
      <c r="D16611" s="16"/>
      <c r="E16611" s="16"/>
      <c r="F16611" s="16"/>
    </row>
    <row r="16612" spans="1:6">
      <c r="A16612" s="231"/>
      <c r="B16612" s="16"/>
      <c r="C16612" s="16"/>
      <c r="D16612" s="16"/>
      <c r="E16612" s="16"/>
      <c r="F16612" s="16"/>
    </row>
    <row r="16613" spans="1:6">
      <c r="A16613" s="231"/>
      <c r="B16613" s="16"/>
      <c r="C16613" s="16"/>
      <c r="D16613" s="16"/>
      <c r="E16613" s="16"/>
      <c r="F16613" s="16"/>
    </row>
    <row r="16614" spans="1:6">
      <c r="A16614" s="231"/>
      <c r="B16614" s="16"/>
      <c r="C16614" s="16"/>
      <c r="D16614" s="16"/>
      <c r="E16614" s="16"/>
      <c r="F16614" s="16"/>
    </row>
    <row r="16615" spans="1:6">
      <c r="A16615" s="231"/>
      <c r="B16615" s="16"/>
      <c r="C16615" s="16"/>
      <c r="D16615" s="16"/>
      <c r="E16615" s="16"/>
      <c r="F16615" s="16"/>
    </row>
    <row r="16616" spans="1:6">
      <c r="A16616" s="231"/>
      <c r="B16616" s="16"/>
      <c r="C16616" s="16"/>
      <c r="D16616" s="16"/>
      <c r="E16616" s="16"/>
      <c r="F16616" s="16"/>
    </row>
    <row r="16617" spans="1:6">
      <c r="A16617" s="231"/>
      <c r="B16617" s="16"/>
      <c r="C16617" s="16"/>
      <c r="D16617" s="16"/>
      <c r="E16617" s="16"/>
      <c r="F16617" s="16"/>
    </row>
    <row r="16618" spans="1:6">
      <c r="A16618" s="231"/>
      <c r="B16618" s="16"/>
      <c r="C16618" s="16"/>
      <c r="D16618" s="16"/>
      <c r="E16618" s="16"/>
      <c r="F16618" s="16"/>
    </row>
    <row r="16619" spans="1:6">
      <c r="A16619" s="231"/>
      <c r="B16619" s="16"/>
      <c r="C16619" s="16"/>
      <c r="D16619" s="16"/>
      <c r="E16619" s="16"/>
      <c r="F16619" s="16"/>
    </row>
    <row r="16620" spans="1:6">
      <c r="A16620" s="231"/>
      <c r="B16620" s="16"/>
      <c r="C16620" s="16"/>
      <c r="D16620" s="16"/>
      <c r="E16620" s="16"/>
      <c r="F16620" s="16"/>
    </row>
    <row r="16621" spans="1:6">
      <c r="A16621" s="231"/>
      <c r="B16621" s="16"/>
      <c r="C16621" s="16"/>
      <c r="D16621" s="16"/>
      <c r="E16621" s="16"/>
      <c r="F16621" s="16"/>
    </row>
    <row r="16622" spans="1:6">
      <c r="A16622" s="231"/>
      <c r="B16622" s="16"/>
      <c r="C16622" s="16"/>
      <c r="D16622" s="16"/>
      <c r="E16622" s="16"/>
      <c r="F16622" s="16"/>
    </row>
    <row r="16623" spans="1:6">
      <c r="A16623" s="231"/>
      <c r="B16623" s="16"/>
      <c r="C16623" s="16"/>
      <c r="D16623" s="16"/>
      <c r="E16623" s="16"/>
      <c r="F16623" s="16"/>
    </row>
    <row r="16624" spans="1:6">
      <c r="A16624" s="231"/>
      <c r="B16624" s="16"/>
      <c r="C16624" s="16"/>
      <c r="D16624" s="16"/>
      <c r="E16624" s="16"/>
      <c r="F16624" s="16"/>
    </row>
    <row r="16625" spans="1:6">
      <c r="A16625" s="231"/>
      <c r="B16625" s="16"/>
      <c r="C16625" s="16"/>
      <c r="D16625" s="16"/>
      <c r="E16625" s="16"/>
      <c r="F16625" s="16"/>
    </row>
    <row r="16626" spans="1:6">
      <c r="A16626" s="231"/>
      <c r="B16626" s="16"/>
      <c r="C16626" s="16"/>
      <c r="D16626" s="16"/>
      <c r="E16626" s="16"/>
      <c r="F16626" s="16"/>
    </row>
    <row r="16627" spans="1:6">
      <c r="A16627" s="231"/>
      <c r="B16627" s="16"/>
      <c r="C16627" s="16"/>
      <c r="D16627" s="16"/>
      <c r="E16627" s="16"/>
      <c r="F16627" s="16"/>
    </row>
    <row r="16628" spans="1:6">
      <c r="A16628" s="231"/>
      <c r="B16628" s="16"/>
      <c r="C16628" s="16"/>
      <c r="D16628" s="16"/>
      <c r="E16628" s="16"/>
      <c r="F16628" s="16"/>
    </row>
    <row r="16629" spans="1:6">
      <c r="A16629" s="231"/>
      <c r="B16629" s="16"/>
      <c r="C16629" s="16"/>
      <c r="D16629" s="16"/>
      <c r="E16629" s="16"/>
      <c r="F16629" s="16"/>
    </row>
    <row r="16630" spans="1:6">
      <c r="A16630" s="231"/>
      <c r="B16630" s="16"/>
      <c r="C16630" s="16"/>
      <c r="D16630" s="16"/>
      <c r="E16630" s="16"/>
      <c r="F16630" s="16"/>
    </row>
    <row r="16631" spans="1:6">
      <c r="A16631" s="231"/>
      <c r="B16631" s="16"/>
      <c r="C16631" s="16"/>
      <c r="D16631" s="16"/>
      <c r="E16631" s="16"/>
      <c r="F16631" s="16"/>
    </row>
    <row r="16632" spans="1:6">
      <c r="A16632" s="231"/>
      <c r="B16632" s="16"/>
      <c r="C16632" s="16"/>
      <c r="D16632" s="16"/>
      <c r="E16632" s="16"/>
      <c r="F16632" s="16"/>
    </row>
    <row r="16633" spans="1:6">
      <c r="A16633" s="231"/>
      <c r="B16633" s="16"/>
      <c r="C16633" s="16"/>
      <c r="D16633" s="16"/>
      <c r="E16633" s="16"/>
      <c r="F16633" s="16"/>
    </row>
    <row r="16634" spans="1:6">
      <c r="A16634" s="231"/>
      <c r="B16634" s="16"/>
      <c r="C16634" s="16"/>
      <c r="D16634" s="16"/>
      <c r="E16634" s="16"/>
      <c r="F16634" s="16"/>
    </row>
    <row r="16635" spans="1:6">
      <c r="A16635" s="231"/>
      <c r="B16635" s="16"/>
      <c r="C16635" s="16"/>
      <c r="D16635" s="16"/>
      <c r="E16635" s="16"/>
      <c r="F16635" s="16"/>
    </row>
    <row r="16636" spans="1:6">
      <c r="A16636" s="231"/>
      <c r="B16636" s="16"/>
      <c r="C16636" s="16"/>
      <c r="D16636" s="16"/>
      <c r="E16636" s="16"/>
      <c r="F16636" s="16"/>
    </row>
    <row r="16637" spans="1:6">
      <c r="A16637" s="231"/>
      <c r="B16637" s="16"/>
      <c r="C16637" s="16"/>
      <c r="D16637" s="16"/>
      <c r="E16637" s="16"/>
      <c r="F16637" s="16"/>
    </row>
    <row r="16638" spans="1:6">
      <c r="A16638" s="231"/>
      <c r="B16638" s="16"/>
      <c r="C16638" s="16"/>
      <c r="D16638" s="16"/>
      <c r="E16638" s="16"/>
      <c r="F16638" s="16"/>
    </row>
    <row r="16639" spans="1:6">
      <c r="A16639" s="231"/>
      <c r="B16639" s="16"/>
      <c r="C16639" s="16"/>
      <c r="D16639" s="16"/>
      <c r="E16639" s="16"/>
      <c r="F16639" s="16"/>
    </row>
    <row r="16640" spans="1:6">
      <c r="A16640" s="231"/>
      <c r="B16640" s="16"/>
      <c r="C16640" s="16"/>
      <c r="D16640" s="16"/>
      <c r="E16640" s="16"/>
      <c r="F16640" s="16"/>
    </row>
    <row r="16641" spans="1:6">
      <c r="A16641" s="231"/>
      <c r="B16641" s="16"/>
      <c r="C16641" s="16"/>
      <c r="D16641" s="16"/>
      <c r="E16641" s="16"/>
      <c r="F16641" s="16"/>
    </row>
    <row r="16642" spans="1:6">
      <c r="A16642" s="231"/>
      <c r="B16642" s="16"/>
      <c r="C16642" s="16"/>
      <c r="D16642" s="16"/>
      <c r="E16642" s="16"/>
      <c r="F16642" s="16"/>
    </row>
    <row r="16643" spans="1:6">
      <c r="A16643" s="231"/>
      <c r="B16643" s="16"/>
      <c r="C16643" s="16"/>
      <c r="D16643" s="16"/>
      <c r="E16643" s="16"/>
      <c r="F16643" s="16"/>
    </row>
    <row r="16644" spans="1:6">
      <c r="A16644" s="231"/>
      <c r="B16644" s="16"/>
      <c r="C16644" s="16"/>
      <c r="D16644" s="16"/>
      <c r="E16644" s="16"/>
      <c r="F16644" s="16"/>
    </row>
    <row r="16645" spans="1:6">
      <c r="A16645" s="231"/>
      <c r="B16645" s="16"/>
      <c r="C16645" s="16"/>
      <c r="D16645" s="16"/>
      <c r="E16645" s="16"/>
      <c r="F16645" s="16"/>
    </row>
    <row r="16646" spans="1:6">
      <c r="A16646" s="231"/>
      <c r="B16646" s="16"/>
      <c r="C16646" s="16"/>
      <c r="D16646" s="16"/>
      <c r="E16646" s="16"/>
      <c r="F16646" s="16"/>
    </row>
    <row r="16647" spans="1:6">
      <c r="A16647" s="231"/>
      <c r="B16647" s="16"/>
      <c r="C16647" s="16"/>
      <c r="D16647" s="16"/>
      <c r="E16647" s="16"/>
      <c r="F16647" s="16"/>
    </row>
    <row r="16648" spans="1:6">
      <c r="A16648" s="231"/>
      <c r="B16648" s="16"/>
      <c r="C16648" s="16"/>
      <c r="D16648" s="16"/>
      <c r="E16648" s="16"/>
      <c r="F16648" s="16"/>
    </row>
    <row r="16649" spans="1:6">
      <c r="A16649" s="231"/>
      <c r="B16649" s="16"/>
      <c r="C16649" s="16"/>
      <c r="D16649" s="16"/>
      <c r="E16649" s="16"/>
      <c r="F16649" s="16"/>
    </row>
    <row r="16650" spans="1:6">
      <c r="A16650" s="231"/>
      <c r="B16650" s="16"/>
      <c r="C16650" s="16"/>
      <c r="D16650" s="16"/>
      <c r="E16650" s="16"/>
      <c r="F16650" s="16"/>
    </row>
    <row r="16651" spans="1:6">
      <c r="A16651" s="231"/>
      <c r="B16651" s="16"/>
      <c r="C16651" s="16"/>
      <c r="D16651" s="16"/>
      <c r="E16651" s="16"/>
      <c r="F16651" s="16"/>
    </row>
    <row r="16652" spans="1:6">
      <c r="A16652" s="231"/>
      <c r="B16652" s="16"/>
      <c r="C16652" s="16"/>
      <c r="D16652" s="16"/>
      <c r="E16652" s="16"/>
      <c r="F16652" s="16"/>
    </row>
    <row r="16653" spans="1:6">
      <c r="A16653" s="231"/>
      <c r="B16653" s="16"/>
      <c r="C16653" s="16"/>
      <c r="D16653" s="16"/>
      <c r="E16653" s="16"/>
      <c r="F16653" s="16"/>
    </row>
    <row r="16654" spans="1:6">
      <c r="A16654" s="231"/>
      <c r="B16654" s="16"/>
      <c r="C16654" s="16"/>
      <c r="D16654" s="16"/>
      <c r="E16654" s="16"/>
      <c r="F16654" s="16"/>
    </row>
    <row r="16655" spans="1:6">
      <c r="A16655" s="231"/>
      <c r="B16655" s="16"/>
      <c r="C16655" s="16"/>
      <c r="D16655" s="16"/>
      <c r="E16655" s="16"/>
      <c r="F16655" s="16"/>
    </row>
    <row r="16656" spans="1:6">
      <c r="A16656" s="231"/>
      <c r="B16656" s="16"/>
      <c r="C16656" s="16"/>
      <c r="D16656" s="16"/>
      <c r="E16656" s="16"/>
      <c r="F16656" s="16"/>
    </row>
    <row r="16657" spans="1:6">
      <c r="A16657" s="231"/>
      <c r="B16657" s="16"/>
      <c r="C16657" s="16"/>
      <c r="D16657" s="16"/>
      <c r="E16657" s="16"/>
      <c r="F16657" s="16"/>
    </row>
    <row r="16658" spans="1:6">
      <c r="A16658" s="231"/>
      <c r="B16658" s="16"/>
      <c r="C16658" s="16"/>
      <c r="D16658" s="16"/>
      <c r="E16658" s="16"/>
      <c r="F16658" s="16"/>
    </row>
    <row r="16659" spans="1:6">
      <c r="A16659" s="231"/>
      <c r="B16659" s="16"/>
      <c r="C16659" s="16"/>
      <c r="D16659" s="16"/>
      <c r="E16659" s="16"/>
      <c r="F16659" s="16"/>
    </row>
    <row r="16660" spans="1:6">
      <c r="A16660" s="231"/>
      <c r="B16660" s="16"/>
      <c r="C16660" s="16"/>
      <c r="D16660" s="16"/>
      <c r="E16660" s="16"/>
      <c r="F16660" s="16"/>
    </row>
    <row r="16661" spans="1:6">
      <c r="A16661" s="231"/>
      <c r="B16661" s="16"/>
      <c r="C16661" s="16"/>
      <c r="D16661" s="16"/>
      <c r="E16661" s="16"/>
      <c r="F16661" s="16"/>
    </row>
    <row r="16662" spans="1:6">
      <c r="A16662" s="231"/>
      <c r="B16662" s="16"/>
      <c r="C16662" s="16"/>
      <c r="D16662" s="16"/>
      <c r="E16662" s="16"/>
      <c r="F16662" s="16"/>
    </row>
    <row r="16663" spans="1:6">
      <c r="A16663" s="231"/>
      <c r="B16663" s="16"/>
      <c r="C16663" s="16"/>
      <c r="D16663" s="16"/>
      <c r="E16663" s="16"/>
      <c r="F16663" s="16"/>
    </row>
    <row r="16664" spans="1:6">
      <c r="A16664" s="231"/>
      <c r="B16664" s="16"/>
      <c r="C16664" s="16"/>
      <c r="D16664" s="16"/>
      <c r="E16664" s="16"/>
      <c r="F16664" s="16"/>
    </row>
    <row r="16665" spans="1:6">
      <c r="A16665" s="231"/>
      <c r="B16665" s="16"/>
      <c r="C16665" s="16"/>
      <c r="D16665" s="16"/>
      <c r="E16665" s="16"/>
      <c r="F16665" s="16"/>
    </row>
    <row r="16666" spans="1:6">
      <c r="A16666" s="231"/>
      <c r="B16666" s="16"/>
      <c r="C16666" s="16"/>
      <c r="D16666" s="16"/>
      <c r="E16666" s="16"/>
      <c r="F16666" s="16"/>
    </row>
    <row r="16667" spans="1:6">
      <c r="A16667" s="231"/>
      <c r="B16667" s="16"/>
      <c r="C16667" s="16"/>
      <c r="D16667" s="16"/>
      <c r="E16667" s="16"/>
      <c r="F16667" s="16"/>
    </row>
    <row r="16668" spans="1:6">
      <c r="A16668" s="231"/>
      <c r="B16668" s="16"/>
      <c r="C16668" s="16"/>
      <c r="D16668" s="16"/>
      <c r="E16668" s="16"/>
      <c r="F16668" s="16"/>
    </row>
    <row r="16669" spans="1:6">
      <c r="A16669" s="231"/>
      <c r="B16669" s="16"/>
      <c r="C16669" s="16"/>
      <c r="D16669" s="16"/>
      <c r="E16669" s="16"/>
      <c r="F16669" s="16"/>
    </row>
    <row r="16670" spans="1:6">
      <c r="A16670" s="231"/>
      <c r="B16670" s="16"/>
      <c r="C16670" s="16"/>
      <c r="D16670" s="16"/>
      <c r="E16670" s="16"/>
      <c r="F16670" s="16"/>
    </row>
    <row r="16671" spans="1:6">
      <c r="A16671" s="231"/>
      <c r="B16671" s="16"/>
      <c r="C16671" s="16"/>
      <c r="D16671" s="16"/>
      <c r="E16671" s="16"/>
      <c r="F16671" s="16"/>
    </row>
    <row r="16672" spans="1:6">
      <c r="A16672" s="231"/>
      <c r="B16672" s="16"/>
      <c r="C16672" s="16"/>
      <c r="D16672" s="16"/>
      <c r="E16672" s="16"/>
      <c r="F16672" s="16"/>
    </row>
    <row r="16673" spans="1:6">
      <c r="A16673" s="231"/>
      <c r="B16673" s="16"/>
      <c r="C16673" s="16"/>
      <c r="D16673" s="16"/>
      <c r="E16673" s="16"/>
      <c r="F16673" s="16"/>
    </row>
    <row r="16674" spans="1:6">
      <c r="A16674" s="231"/>
      <c r="B16674" s="16"/>
      <c r="C16674" s="16"/>
      <c r="D16674" s="16"/>
      <c r="E16674" s="16"/>
      <c r="F16674" s="16"/>
    </row>
    <row r="16675" spans="1:6">
      <c r="A16675" s="231"/>
      <c r="B16675" s="16"/>
      <c r="C16675" s="16"/>
      <c r="D16675" s="16"/>
      <c r="E16675" s="16"/>
      <c r="F16675" s="16"/>
    </row>
    <row r="16676" spans="1:6">
      <c r="A16676" s="231"/>
      <c r="B16676" s="16"/>
      <c r="C16676" s="16"/>
      <c r="D16676" s="16"/>
      <c r="E16676" s="16"/>
      <c r="F16676" s="16"/>
    </row>
    <row r="16677" spans="1:6">
      <c r="A16677" s="231"/>
      <c r="B16677" s="16"/>
      <c r="C16677" s="16"/>
      <c r="D16677" s="16"/>
      <c r="E16677" s="16"/>
      <c r="F16677" s="16"/>
    </row>
    <row r="16678" spans="1:6">
      <c r="A16678" s="231"/>
      <c r="B16678" s="16"/>
      <c r="C16678" s="16"/>
      <c r="D16678" s="16"/>
      <c r="E16678" s="16"/>
      <c r="F16678" s="16"/>
    </row>
    <row r="16679" spans="1:6">
      <c r="A16679" s="231"/>
      <c r="B16679" s="16"/>
      <c r="C16679" s="16"/>
      <c r="D16679" s="16"/>
      <c r="E16679" s="16"/>
      <c r="F16679" s="16"/>
    </row>
    <row r="16680" spans="1:6">
      <c r="A16680" s="231"/>
      <c r="B16680" s="16"/>
      <c r="C16680" s="16"/>
      <c r="D16680" s="16"/>
      <c r="E16680" s="16"/>
      <c r="F16680" s="16"/>
    </row>
    <row r="16681" spans="1:6">
      <c r="A16681" s="231"/>
      <c r="B16681" s="16"/>
      <c r="C16681" s="16"/>
      <c r="D16681" s="16"/>
      <c r="E16681" s="16"/>
      <c r="F16681" s="16"/>
    </row>
    <row r="16682" spans="1:6">
      <c r="A16682" s="231"/>
      <c r="B16682" s="16"/>
      <c r="C16682" s="16"/>
      <c r="D16682" s="16"/>
      <c r="E16682" s="16"/>
      <c r="F16682" s="16"/>
    </row>
    <row r="16683" spans="1:6">
      <c r="A16683" s="231"/>
      <c r="B16683" s="16"/>
      <c r="C16683" s="16"/>
      <c r="D16683" s="16"/>
      <c r="E16683" s="16"/>
      <c r="F16683" s="16"/>
    </row>
    <row r="16684" spans="1:6">
      <c r="A16684" s="231"/>
      <c r="B16684" s="16"/>
      <c r="C16684" s="16"/>
      <c r="D16684" s="16"/>
      <c r="E16684" s="16"/>
      <c r="F16684" s="16"/>
    </row>
    <row r="16685" spans="1:6">
      <c r="A16685" s="231"/>
      <c r="B16685" s="16"/>
      <c r="C16685" s="16"/>
      <c r="D16685" s="16"/>
      <c r="E16685" s="16"/>
      <c r="F16685" s="16"/>
    </row>
    <row r="16686" spans="1:6">
      <c r="A16686" s="231"/>
      <c r="B16686" s="16"/>
      <c r="C16686" s="16"/>
      <c r="D16686" s="16"/>
      <c r="E16686" s="16"/>
      <c r="F16686" s="16"/>
    </row>
    <row r="16687" spans="1:6">
      <c r="A16687" s="231"/>
      <c r="B16687" s="16"/>
      <c r="C16687" s="16"/>
      <c r="D16687" s="16"/>
      <c r="E16687" s="16"/>
      <c r="F16687" s="16"/>
    </row>
    <row r="16688" spans="1:6">
      <c r="A16688" s="231"/>
      <c r="B16688" s="16"/>
      <c r="C16688" s="16"/>
      <c r="D16688" s="16"/>
      <c r="E16688" s="16"/>
      <c r="F16688" s="16"/>
    </row>
    <row r="16689" spans="1:6">
      <c r="A16689" s="231"/>
      <c r="B16689" s="16"/>
      <c r="C16689" s="16"/>
      <c r="D16689" s="16"/>
      <c r="E16689" s="16"/>
      <c r="F16689" s="16"/>
    </row>
    <row r="16690" spans="1:6">
      <c r="A16690" s="231"/>
      <c r="B16690" s="16"/>
      <c r="C16690" s="16"/>
      <c r="D16690" s="16"/>
      <c r="E16690" s="16"/>
      <c r="F16690" s="16"/>
    </row>
    <row r="16691" spans="1:6">
      <c r="A16691" s="231"/>
      <c r="B16691" s="16"/>
      <c r="C16691" s="16"/>
      <c r="D16691" s="16"/>
      <c r="E16691" s="16"/>
      <c r="F16691" s="16"/>
    </row>
    <row r="16692" spans="1:6">
      <c r="A16692" s="231"/>
      <c r="B16692" s="16"/>
      <c r="C16692" s="16"/>
      <c r="D16692" s="16"/>
      <c r="E16692" s="16"/>
      <c r="F16692" s="16"/>
    </row>
    <row r="16693" spans="1:6">
      <c r="A16693" s="231"/>
      <c r="B16693" s="16"/>
      <c r="C16693" s="16"/>
      <c r="D16693" s="16"/>
      <c r="E16693" s="16"/>
      <c r="F16693" s="16"/>
    </row>
    <row r="16694" spans="1:6">
      <c r="A16694" s="231"/>
      <c r="B16694" s="16"/>
      <c r="C16694" s="16"/>
      <c r="D16694" s="16"/>
      <c r="E16694" s="16"/>
      <c r="F16694" s="16"/>
    </row>
    <row r="16695" spans="1:6">
      <c r="A16695" s="231"/>
      <c r="B16695" s="16"/>
      <c r="C16695" s="16"/>
      <c r="D16695" s="16"/>
      <c r="E16695" s="16"/>
      <c r="F16695" s="16"/>
    </row>
    <row r="16696" spans="1:6">
      <c r="A16696" s="231"/>
      <c r="B16696" s="16"/>
      <c r="C16696" s="16"/>
      <c r="D16696" s="16"/>
      <c r="E16696" s="16"/>
      <c r="F16696" s="16"/>
    </row>
    <row r="16697" spans="1:6">
      <c r="A16697" s="231"/>
      <c r="B16697" s="16"/>
      <c r="C16697" s="16"/>
      <c r="D16697" s="16"/>
      <c r="E16697" s="16"/>
      <c r="F16697" s="16"/>
    </row>
    <row r="16698" spans="1:6">
      <c r="A16698" s="231"/>
      <c r="B16698" s="16"/>
      <c r="C16698" s="16"/>
      <c r="D16698" s="16"/>
      <c r="E16698" s="16"/>
      <c r="F16698" s="16"/>
    </row>
    <row r="16699" spans="1:6">
      <c r="A16699" s="231"/>
      <c r="B16699" s="16"/>
      <c r="C16699" s="16"/>
      <c r="D16699" s="16"/>
      <c r="E16699" s="16"/>
      <c r="F16699" s="16"/>
    </row>
    <row r="16700" spans="1:6">
      <c r="A16700" s="231"/>
      <c r="B16700" s="16"/>
      <c r="C16700" s="16"/>
      <c r="D16700" s="16"/>
      <c r="E16700" s="16"/>
      <c r="F16700" s="16"/>
    </row>
    <row r="16701" spans="1:6">
      <c r="A16701" s="231"/>
      <c r="B16701" s="16"/>
      <c r="C16701" s="16"/>
      <c r="D16701" s="16"/>
      <c r="E16701" s="16"/>
      <c r="F16701" s="16"/>
    </row>
    <row r="16702" spans="1:6">
      <c r="A16702" s="231"/>
      <c r="B16702" s="16"/>
      <c r="C16702" s="16"/>
      <c r="D16702" s="16"/>
      <c r="E16702" s="16"/>
      <c r="F16702" s="16"/>
    </row>
    <row r="16703" spans="1:6">
      <c r="A16703" s="231"/>
      <c r="B16703" s="16"/>
      <c r="C16703" s="16"/>
      <c r="D16703" s="16"/>
      <c r="E16703" s="16"/>
      <c r="F16703" s="16"/>
    </row>
    <row r="16704" spans="1:6">
      <c r="A16704" s="231"/>
      <c r="B16704" s="16"/>
      <c r="C16704" s="16"/>
      <c r="D16704" s="16"/>
      <c r="E16704" s="16"/>
      <c r="F16704" s="16"/>
    </row>
    <row r="16705" spans="1:6">
      <c r="A16705" s="231"/>
      <c r="B16705" s="16"/>
      <c r="C16705" s="16"/>
      <c r="D16705" s="16"/>
      <c r="E16705" s="16"/>
      <c r="F16705" s="16"/>
    </row>
    <row r="16706" spans="1:6">
      <c r="A16706" s="231"/>
      <c r="B16706" s="16"/>
      <c r="C16706" s="16"/>
      <c r="D16706" s="16"/>
      <c r="E16706" s="16"/>
      <c r="F16706" s="16"/>
    </row>
    <row r="16707" spans="1:6">
      <c r="A16707" s="231"/>
      <c r="B16707" s="16"/>
      <c r="C16707" s="16"/>
      <c r="D16707" s="16"/>
      <c r="E16707" s="16"/>
      <c r="F16707" s="16"/>
    </row>
    <row r="16708" spans="1:6">
      <c r="A16708" s="231"/>
      <c r="B16708" s="16"/>
      <c r="C16708" s="16"/>
      <c r="D16708" s="16"/>
      <c r="E16708" s="16"/>
      <c r="F16708" s="16"/>
    </row>
    <row r="16709" spans="1:6">
      <c r="A16709" s="231"/>
      <c r="B16709" s="16"/>
      <c r="C16709" s="16"/>
      <c r="D16709" s="16"/>
      <c r="E16709" s="16"/>
      <c r="F16709" s="16"/>
    </row>
    <row r="16710" spans="1:6">
      <c r="A16710" s="231"/>
      <c r="B16710" s="16"/>
      <c r="C16710" s="16"/>
      <c r="D16710" s="16"/>
      <c r="E16710" s="16"/>
      <c r="F16710" s="16"/>
    </row>
    <row r="16711" spans="1:6">
      <c r="A16711" s="231"/>
      <c r="B16711" s="16"/>
      <c r="C16711" s="16"/>
      <c r="D16711" s="16"/>
      <c r="E16711" s="16"/>
      <c r="F16711" s="16"/>
    </row>
    <row r="16712" spans="1:6">
      <c r="A16712" s="231"/>
      <c r="B16712" s="16"/>
      <c r="C16712" s="16"/>
      <c r="D16712" s="16"/>
      <c r="E16712" s="16"/>
      <c r="F16712" s="16"/>
    </row>
    <row r="16713" spans="1:6">
      <c r="A16713" s="231"/>
      <c r="B16713" s="16"/>
      <c r="C16713" s="16"/>
      <c r="D16713" s="16"/>
      <c r="E16713" s="16"/>
      <c r="F16713" s="16"/>
    </row>
    <row r="16714" spans="1:6">
      <c r="A16714" s="231"/>
      <c r="B16714" s="16"/>
      <c r="C16714" s="16"/>
      <c r="D16714" s="16"/>
      <c r="E16714" s="16"/>
      <c r="F16714" s="16"/>
    </row>
    <row r="16715" spans="1:6">
      <c r="A16715" s="231"/>
      <c r="B16715" s="16"/>
      <c r="C16715" s="16"/>
      <c r="D16715" s="16"/>
      <c r="E16715" s="16"/>
      <c r="F16715" s="16"/>
    </row>
    <row r="16716" spans="1:6">
      <c r="A16716" s="231"/>
      <c r="B16716" s="16"/>
      <c r="C16716" s="16"/>
      <c r="D16716" s="16"/>
      <c r="E16716" s="16"/>
      <c r="F16716" s="16"/>
    </row>
    <row r="16717" spans="1:6">
      <c r="A16717" s="231"/>
      <c r="B16717" s="16"/>
      <c r="C16717" s="16"/>
      <c r="D16717" s="16"/>
      <c r="E16717" s="16"/>
      <c r="F16717" s="16"/>
    </row>
    <row r="16718" spans="1:6">
      <c r="A16718" s="231"/>
      <c r="B16718" s="16"/>
      <c r="C16718" s="16"/>
      <c r="D16718" s="16"/>
      <c r="E16718" s="16"/>
      <c r="F16718" s="16"/>
    </row>
    <row r="16719" spans="1:6">
      <c r="A16719" s="231"/>
      <c r="B16719" s="16"/>
      <c r="C16719" s="16"/>
      <c r="D16719" s="16"/>
      <c r="E16719" s="16"/>
      <c r="F16719" s="16"/>
    </row>
    <row r="16720" spans="1:6">
      <c r="A16720" s="231"/>
      <c r="B16720" s="16"/>
      <c r="C16720" s="16"/>
      <c r="D16720" s="16"/>
      <c r="E16720" s="16"/>
      <c r="F16720" s="16"/>
    </row>
    <row r="16721" spans="1:6">
      <c r="A16721" s="231"/>
      <c r="B16721" s="16"/>
      <c r="C16721" s="16"/>
      <c r="D16721" s="16"/>
      <c r="E16721" s="16"/>
      <c r="F16721" s="16"/>
    </row>
    <row r="16722" spans="1:6">
      <c r="A16722" s="231"/>
      <c r="B16722" s="16"/>
      <c r="C16722" s="16"/>
      <c r="D16722" s="16"/>
      <c r="E16722" s="16"/>
      <c r="F16722" s="16"/>
    </row>
    <row r="16723" spans="1:6">
      <c r="A16723" s="231"/>
      <c r="B16723" s="16"/>
      <c r="C16723" s="16"/>
      <c r="D16723" s="16"/>
      <c r="E16723" s="16"/>
      <c r="F16723" s="16"/>
    </row>
    <row r="16724" spans="1:6">
      <c r="A16724" s="231"/>
      <c r="B16724" s="16"/>
      <c r="C16724" s="16"/>
      <c r="D16724" s="16"/>
      <c r="E16724" s="16"/>
      <c r="F16724" s="16"/>
    </row>
    <row r="16725" spans="1:6">
      <c r="A16725" s="231"/>
      <c r="B16725" s="16"/>
      <c r="C16725" s="16"/>
      <c r="D16725" s="16"/>
      <c r="E16725" s="16"/>
      <c r="F16725" s="16"/>
    </row>
    <row r="16726" spans="1:6">
      <c r="A16726" s="231"/>
      <c r="B16726" s="16"/>
      <c r="C16726" s="16"/>
      <c r="D16726" s="16"/>
      <c r="E16726" s="16"/>
      <c r="F16726" s="16"/>
    </row>
    <row r="16727" spans="1:6">
      <c r="A16727" s="231"/>
      <c r="B16727" s="16"/>
      <c r="C16727" s="16"/>
      <c r="D16727" s="16"/>
      <c r="E16727" s="16"/>
      <c r="F16727" s="16"/>
    </row>
    <row r="16728" spans="1:6">
      <c r="A16728" s="231"/>
      <c r="B16728" s="16"/>
      <c r="C16728" s="16"/>
      <c r="D16728" s="16"/>
      <c r="E16728" s="16"/>
      <c r="F16728" s="16"/>
    </row>
    <row r="16729" spans="1:6">
      <c r="A16729" s="231"/>
      <c r="B16729" s="16"/>
      <c r="C16729" s="16"/>
      <c r="D16729" s="16"/>
      <c r="E16729" s="16"/>
      <c r="F16729" s="16"/>
    </row>
    <row r="16730" spans="1:6">
      <c r="A16730" s="231"/>
      <c r="B16730" s="16"/>
      <c r="C16730" s="16"/>
      <c r="D16730" s="16"/>
      <c r="E16730" s="16"/>
      <c r="F16730" s="16"/>
    </row>
    <row r="16731" spans="1:6">
      <c r="A16731" s="231"/>
      <c r="B16731" s="16"/>
      <c r="C16731" s="16"/>
      <c r="D16731" s="16"/>
      <c r="E16731" s="16"/>
      <c r="F16731" s="16"/>
    </row>
    <row r="16732" spans="1:6">
      <c r="A16732" s="231"/>
      <c r="B16732" s="16"/>
      <c r="C16732" s="16"/>
      <c r="D16732" s="16"/>
      <c r="E16732" s="16"/>
      <c r="F16732" s="16"/>
    </row>
    <row r="16733" spans="1:6">
      <c r="A16733" s="231"/>
      <c r="B16733" s="16"/>
      <c r="C16733" s="16"/>
      <c r="D16733" s="16"/>
      <c r="E16733" s="16"/>
      <c r="F16733" s="16"/>
    </row>
    <row r="16734" spans="1:6">
      <c r="A16734" s="231"/>
      <c r="B16734" s="16"/>
      <c r="C16734" s="16"/>
      <c r="D16734" s="16"/>
      <c r="E16734" s="16"/>
      <c r="F16734" s="16"/>
    </row>
    <row r="16735" spans="1:6">
      <c r="A16735" s="231"/>
      <c r="B16735" s="16"/>
      <c r="C16735" s="16"/>
      <c r="D16735" s="16"/>
      <c r="E16735" s="16"/>
      <c r="F16735" s="16"/>
    </row>
    <row r="16736" spans="1:6">
      <c r="A16736" s="231"/>
      <c r="B16736" s="16"/>
      <c r="C16736" s="16"/>
      <c r="D16736" s="16"/>
      <c r="E16736" s="16"/>
      <c r="F16736" s="16"/>
    </row>
    <row r="16737" spans="1:6">
      <c r="A16737" s="231"/>
      <c r="B16737" s="16"/>
      <c r="C16737" s="16"/>
      <c r="D16737" s="16"/>
      <c r="E16737" s="16"/>
      <c r="F16737" s="16"/>
    </row>
    <row r="16738" spans="1:6">
      <c r="A16738" s="231"/>
      <c r="B16738" s="16"/>
      <c r="C16738" s="16"/>
      <c r="D16738" s="16"/>
      <c r="E16738" s="16"/>
      <c r="F16738" s="16"/>
    </row>
    <row r="16739" spans="1:6">
      <c r="A16739" s="231"/>
      <c r="B16739" s="16"/>
      <c r="C16739" s="16"/>
      <c r="D16739" s="16"/>
      <c r="E16739" s="16"/>
      <c r="F16739" s="16"/>
    </row>
    <row r="16740" spans="1:6">
      <c r="A16740" s="231"/>
      <c r="B16740" s="16"/>
      <c r="C16740" s="16"/>
      <c r="D16740" s="16"/>
      <c r="E16740" s="16"/>
      <c r="F16740" s="16"/>
    </row>
    <row r="16741" spans="1:6">
      <c r="A16741" s="231"/>
      <c r="B16741" s="16"/>
      <c r="C16741" s="16"/>
      <c r="D16741" s="16"/>
      <c r="E16741" s="16"/>
      <c r="F16741" s="16"/>
    </row>
    <row r="16742" spans="1:6">
      <c r="A16742" s="231"/>
      <c r="B16742" s="16"/>
      <c r="C16742" s="16"/>
      <c r="D16742" s="16"/>
      <c r="E16742" s="16"/>
      <c r="F16742" s="16"/>
    </row>
    <row r="16743" spans="1:6">
      <c r="A16743" s="231"/>
      <c r="B16743" s="16"/>
      <c r="C16743" s="16"/>
      <c r="D16743" s="16"/>
      <c r="E16743" s="16"/>
      <c r="F16743" s="16"/>
    </row>
    <row r="16744" spans="1:6">
      <c r="A16744" s="231"/>
      <c r="B16744" s="16"/>
      <c r="C16744" s="16"/>
      <c r="D16744" s="16"/>
      <c r="E16744" s="16"/>
      <c r="F16744" s="16"/>
    </row>
    <row r="16745" spans="1:6">
      <c r="A16745" s="231"/>
      <c r="B16745" s="16"/>
      <c r="C16745" s="16"/>
      <c r="D16745" s="16"/>
      <c r="E16745" s="16"/>
      <c r="F16745" s="16"/>
    </row>
    <row r="16746" spans="1:6">
      <c r="A16746" s="231"/>
      <c r="B16746" s="16"/>
      <c r="C16746" s="16"/>
      <c r="D16746" s="16"/>
      <c r="E16746" s="16"/>
      <c r="F16746" s="16"/>
    </row>
    <row r="16747" spans="1:6">
      <c r="A16747" s="231"/>
      <c r="B16747" s="16"/>
      <c r="C16747" s="16"/>
      <c r="D16747" s="16"/>
      <c r="E16747" s="16"/>
      <c r="F16747" s="16"/>
    </row>
    <row r="16748" spans="1:6">
      <c r="A16748" s="231"/>
      <c r="B16748" s="16"/>
      <c r="C16748" s="16"/>
      <c r="D16748" s="16"/>
      <c r="E16748" s="16"/>
      <c r="F16748" s="16"/>
    </row>
    <row r="16749" spans="1:6">
      <c r="A16749" s="231"/>
      <c r="B16749" s="16"/>
      <c r="C16749" s="16"/>
      <c r="D16749" s="16"/>
      <c r="E16749" s="16"/>
      <c r="F16749" s="16"/>
    </row>
    <row r="16750" spans="1:6">
      <c r="A16750" s="231"/>
      <c r="B16750" s="16"/>
      <c r="C16750" s="16"/>
      <c r="D16750" s="16"/>
      <c r="E16750" s="16"/>
      <c r="F16750" s="16"/>
    </row>
    <row r="16751" spans="1:6">
      <c r="A16751" s="231"/>
      <c r="B16751" s="16"/>
      <c r="C16751" s="16"/>
      <c r="D16751" s="16"/>
      <c r="E16751" s="16"/>
      <c r="F16751" s="16"/>
    </row>
    <row r="16752" spans="1:6">
      <c r="A16752" s="231"/>
      <c r="B16752" s="16"/>
      <c r="C16752" s="16"/>
      <c r="D16752" s="16"/>
      <c r="E16752" s="16"/>
      <c r="F16752" s="16"/>
    </row>
    <row r="16753" spans="1:6">
      <c r="A16753" s="231"/>
      <c r="B16753" s="16"/>
      <c r="C16753" s="16"/>
      <c r="D16753" s="16"/>
      <c r="E16753" s="16"/>
      <c r="F16753" s="16"/>
    </row>
    <row r="16754" spans="1:6">
      <c r="A16754" s="231"/>
      <c r="B16754" s="16"/>
      <c r="C16754" s="16"/>
      <c r="D16754" s="16"/>
      <c r="E16754" s="16"/>
      <c r="F16754" s="16"/>
    </row>
    <row r="16755" spans="1:6">
      <c r="A16755" s="231"/>
      <c r="B16755" s="16"/>
      <c r="C16755" s="16"/>
      <c r="D16755" s="16"/>
      <c r="E16755" s="16"/>
      <c r="F16755" s="16"/>
    </row>
    <row r="16756" spans="1:6">
      <c r="A16756" s="231"/>
      <c r="B16756" s="16"/>
      <c r="C16756" s="16"/>
      <c r="D16756" s="16"/>
      <c r="E16756" s="16"/>
      <c r="F16756" s="16"/>
    </row>
    <row r="16757" spans="1:6">
      <c r="A16757" s="231"/>
      <c r="B16757" s="16"/>
      <c r="C16757" s="16"/>
      <c r="D16757" s="16"/>
      <c r="E16757" s="16"/>
      <c r="F16757" s="16"/>
    </row>
    <row r="16758" spans="1:6">
      <c r="A16758" s="231"/>
      <c r="B16758" s="16"/>
      <c r="C16758" s="16"/>
      <c r="D16758" s="16"/>
      <c r="E16758" s="16"/>
      <c r="F16758" s="16"/>
    </row>
    <row r="16759" spans="1:6">
      <c r="A16759" s="231"/>
      <c r="B16759" s="16"/>
      <c r="C16759" s="16"/>
      <c r="D16759" s="16"/>
      <c r="E16759" s="16"/>
      <c r="F16759" s="16"/>
    </row>
    <row r="16760" spans="1:6">
      <c r="A16760" s="231"/>
      <c r="B16760" s="16"/>
      <c r="C16760" s="16"/>
      <c r="D16760" s="16"/>
      <c r="E16760" s="16"/>
      <c r="F16760" s="16"/>
    </row>
    <row r="16761" spans="1:6">
      <c r="A16761" s="231"/>
      <c r="B16761" s="16"/>
      <c r="C16761" s="16"/>
      <c r="D16761" s="16"/>
      <c r="E16761" s="16"/>
      <c r="F16761" s="16"/>
    </row>
    <row r="16762" spans="1:6">
      <c r="A16762" s="231"/>
      <c r="B16762" s="16"/>
      <c r="C16762" s="16"/>
      <c r="D16762" s="16"/>
      <c r="E16762" s="16"/>
      <c r="F16762" s="16"/>
    </row>
    <row r="16763" spans="1:6">
      <c r="A16763" s="231"/>
      <c r="B16763" s="16"/>
      <c r="C16763" s="16"/>
      <c r="D16763" s="16"/>
      <c r="E16763" s="16"/>
      <c r="F16763" s="16"/>
    </row>
    <row r="16764" spans="1:6">
      <c r="A16764" s="231"/>
      <c r="B16764" s="16"/>
      <c r="C16764" s="16"/>
      <c r="D16764" s="16"/>
      <c r="E16764" s="16"/>
      <c r="F16764" s="16"/>
    </row>
    <row r="16765" spans="1:6">
      <c r="A16765" s="231"/>
      <c r="B16765" s="16"/>
      <c r="C16765" s="16"/>
      <c r="D16765" s="16"/>
      <c r="E16765" s="16"/>
      <c r="F16765" s="16"/>
    </row>
    <row r="16766" spans="1:6">
      <c r="A16766" s="231"/>
      <c r="B16766" s="16"/>
      <c r="C16766" s="16"/>
      <c r="D16766" s="16"/>
      <c r="E16766" s="16"/>
      <c r="F16766" s="16"/>
    </row>
    <row r="16767" spans="1:6">
      <c r="A16767" s="231"/>
      <c r="B16767" s="16"/>
      <c r="C16767" s="16"/>
      <c r="D16767" s="16"/>
      <c r="E16767" s="16"/>
      <c r="F16767" s="16"/>
    </row>
    <row r="16768" spans="1:6">
      <c r="A16768" s="231"/>
      <c r="B16768" s="16"/>
      <c r="C16768" s="16"/>
      <c r="D16768" s="16"/>
      <c r="E16768" s="16"/>
      <c r="F16768" s="16"/>
    </row>
    <row r="16769" spans="1:6">
      <c r="A16769" s="231"/>
      <c r="B16769" s="16"/>
      <c r="C16769" s="16"/>
      <c r="D16769" s="16"/>
      <c r="E16769" s="16"/>
      <c r="F16769" s="16"/>
    </row>
    <row r="16770" spans="1:6">
      <c r="A16770" s="231"/>
      <c r="B16770" s="16"/>
      <c r="C16770" s="16"/>
      <c r="D16770" s="16"/>
      <c r="E16770" s="16"/>
      <c r="F16770" s="16"/>
    </row>
    <row r="16771" spans="1:6">
      <c r="A16771" s="231"/>
      <c r="B16771" s="16"/>
      <c r="C16771" s="16"/>
      <c r="D16771" s="16"/>
      <c r="E16771" s="16"/>
      <c r="F16771" s="16"/>
    </row>
    <row r="16772" spans="1:6">
      <c r="A16772" s="231"/>
      <c r="B16772" s="16"/>
      <c r="C16772" s="16"/>
      <c r="D16772" s="16"/>
      <c r="E16772" s="16"/>
      <c r="F16772" s="16"/>
    </row>
    <row r="16773" spans="1:6">
      <c r="A16773" s="231"/>
      <c r="B16773" s="16"/>
      <c r="C16773" s="16"/>
      <c r="D16773" s="16"/>
      <c r="E16773" s="16"/>
      <c r="F16773" s="16"/>
    </row>
    <row r="16774" spans="1:6">
      <c r="A16774" s="231"/>
      <c r="B16774" s="16"/>
      <c r="C16774" s="16"/>
      <c r="D16774" s="16"/>
      <c r="E16774" s="16"/>
      <c r="F16774" s="16"/>
    </row>
    <row r="16775" spans="1:6">
      <c r="A16775" s="231"/>
      <c r="B16775" s="16"/>
      <c r="C16775" s="16"/>
      <c r="D16775" s="16"/>
      <c r="E16775" s="16"/>
      <c r="F16775" s="16"/>
    </row>
    <row r="16776" spans="1:6">
      <c r="A16776" s="231"/>
      <c r="B16776" s="16"/>
      <c r="C16776" s="16"/>
      <c r="D16776" s="16"/>
      <c r="E16776" s="16"/>
      <c r="F16776" s="16"/>
    </row>
    <row r="16777" spans="1:6">
      <c r="A16777" s="231"/>
      <c r="B16777" s="16"/>
      <c r="C16777" s="16"/>
      <c r="D16777" s="16"/>
      <c r="E16777" s="16"/>
      <c r="F16777" s="16"/>
    </row>
    <row r="16778" spans="1:6">
      <c r="A16778" s="231"/>
      <c r="B16778" s="16"/>
      <c r="C16778" s="16"/>
      <c r="D16778" s="16"/>
      <c r="E16778" s="16"/>
      <c r="F16778" s="16"/>
    </row>
    <row r="16779" spans="1:6">
      <c r="A16779" s="231"/>
      <c r="B16779" s="16"/>
      <c r="C16779" s="16"/>
      <c r="D16779" s="16"/>
      <c r="E16779" s="16"/>
      <c r="F16779" s="16"/>
    </row>
    <row r="16780" spans="1:6">
      <c r="A16780" s="231"/>
      <c r="B16780" s="16"/>
      <c r="C16780" s="16"/>
      <c r="D16780" s="16"/>
      <c r="E16780" s="16"/>
      <c r="F16780" s="16"/>
    </row>
    <row r="16781" spans="1:6">
      <c r="A16781" s="231"/>
      <c r="B16781" s="16"/>
      <c r="C16781" s="16"/>
      <c r="D16781" s="16"/>
      <c r="E16781" s="16"/>
      <c r="F16781" s="16"/>
    </row>
    <row r="16782" spans="1:6">
      <c r="A16782" s="231"/>
      <c r="B16782" s="16"/>
      <c r="C16782" s="16"/>
      <c r="D16782" s="16"/>
      <c r="E16782" s="16"/>
      <c r="F16782" s="16"/>
    </row>
    <row r="16783" spans="1:6">
      <c r="A16783" s="231"/>
      <c r="B16783" s="16"/>
      <c r="C16783" s="16"/>
      <c r="D16783" s="16"/>
      <c r="E16783" s="16"/>
      <c r="F16783" s="16"/>
    </row>
    <row r="16784" spans="1:6">
      <c r="A16784" s="231"/>
      <c r="B16784" s="16"/>
      <c r="C16784" s="16"/>
      <c r="D16784" s="16"/>
      <c r="E16784" s="16"/>
      <c r="F16784" s="16"/>
    </row>
    <row r="16785" spans="1:6">
      <c r="A16785" s="231"/>
      <c r="B16785" s="16"/>
      <c r="C16785" s="16"/>
      <c r="D16785" s="16"/>
      <c r="E16785" s="16"/>
      <c r="F16785" s="16"/>
    </row>
    <row r="16786" spans="1:6">
      <c r="A16786" s="231"/>
      <c r="B16786" s="16"/>
      <c r="C16786" s="16"/>
      <c r="D16786" s="16"/>
      <c r="E16786" s="16"/>
      <c r="F16786" s="16"/>
    </row>
    <row r="16787" spans="1:6">
      <c r="A16787" s="231"/>
      <c r="B16787" s="16"/>
      <c r="C16787" s="16"/>
      <c r="D16787" s="16"/>
      <c r="E16787" s="16"/>
      <c r="F16787" s="16"/>
    </row>
    <row r="16788" spans="1:6">
      <c r="A16788" s="231"/>
      <c r="B16788" s="16"/>
      <c r="C16788" s="16"/>
      <c r="D16788" s="16"/>
      <c r="E16788" s="16"/>
      <c r="F16788" s="16"/>
    </row>
    <row r="16789" spans="1:6">
      <c r="A16789" s="231"/>
      <c r="B16789" s="16"/>
      <c r="C16789" s="16"/>
      <c r="D16789" s="16"/>
      <c r="E16789" s="16"/>
      <c r="F16789" s="16"/>
    </row>
    <row r="16790" spans="1:6">
      <c r="A16790" s="231"/>
      <c r="B16790" s="16"/>
      <c r="C16790" s="16"/>
      <c r="D16790" s="16"/>
      <c r="E16790" s="16"/>
      <c r="F16790" s="16"/>
    </row>
    <row r="16791" spans="1:6">
      <c r="A16791" s="231"/>
      <c r="B16791" s="16"/>
      <c r="C16791" s="16"/>
      <c r="D16791" s="16"/>
      <c r="E16791" s="16"/>
      <c r="F16791" s="16"/>
    </row>
    <row r="16792" spans="1:6">
      <c r="A16792" s="231"/>
      <c r="B16792" s="16"/>
      <c r="C16792" s="16"/>
      <c r="D16792" s="16"/>
      <c r="E16792" s="16"/>
      <c r="F16792" s="16"/>
    </row>
    <row r="16793" spans="1:6">
      <c r="A16793" s="231"/>
      <c r="B16793" s="16"/>
      <c r="C16793" s="16"/>
      <c r="D16793" s="16"/>
      <c r="E16793" s="16"/>
      <c r="F16793" s="16"/>
    </row>
    <row r="16794" spans="1:6">
      <c r="A16794" s="231"/>
      <c r="B16794" s="16"/>
      <c r="C16794" s="16"/>
      <c r="D16794" s="16"/>
      <c r="E16794" s="16"/>
      <c r="F16794" s="16"/>
    </row>
    <row r="16795" spans="1:6">
      <c r="A16795" s="231"/>
      <c r="B16795" s="16"/>
      <c r="C16795" s="16"/>
      <c r="D16795" s="16"/>
      <c r="E16795" s="16"/>
      <c r="F16795" s="16"/>
    </row>
    <row r="16796" spans="1:6">
      <c r="A16796" s="231"/>
      <c r="B16796" s="16"/>
      <c r="C16796" s="16"/>
      <c r="D16796" s="16"/>
      <c r="E16796" s="16"/>
      <c r="F16796" s="16"/>
    </row>
    <row r="16797" spans="1:6">
      <c r="A16797" s="231"/>
      <c r="B16797" s="16"/>
      <c r="C16797" s="16"/>
      <c r="D16797" s="16"/>
      <c r="E16797" s="16"/>
      <c r="F16797" s="16"/>
    </row>
    <row r="16798" spans="1:6">
      <c r="A16798" s="231"/>
      <c r="B16798" s="16"/>
      <c r="C16798" s="16"/>
      <c r="D16798" s="16"/>
      <c r="E16798" s="16"/>
      <c r="F16798" s="16"/>
    </row>
    <row r="16799" spans="1:6">
      <c r="A16799" s="231"/>
      <c r="B16799" s="16"/>
      <c r="C16799" s="16"/>
      <c r="D16799" s="16"/>
      <c r="E16799" s="16"/>
      <c r="F16799" s="16"/>
    </row>
    <row r="16800" spans="1:6">
      <c r="A16800" s="231"/>
      <c r="B16800" s="16"/>
      <c r="C16800" s="16"/>
      <c r="D16800" s="16"/>
      <c r="E16800" s="16"/>
      <c r="F16800" s="16"/>
    </row>
    <row r="16801" spans="1:6">
      <c r="A16801" s="231"/>
      <c r="B16801" s="16"/>
      <c r="C16801" s="16"/>
      <c r="D16801" s="16"/>
      <c r="E16801" s="16"/>
      <c r="F16801" s="16"/>
    </row>
    <row r="16802" spans="1:6">
      <c r="A16802" s="231"/>
      <c r="B16802" s="16"/>
      <c r="C16802" s="16"/>
      <c r="D16802" s="16"/>
      <c r="E16802" s="16"/>
      <c r="F16802" s="16"/>
    </row>
    <row r="16803" spans="1:6">
      <c r="A16803" s="231"/>
      <c r="B16803" s="16"/>
      <c r="C16803" s="16"/>
      <c r="D16803" s="16"/>
      <c r="E16803" s="16"/>
      <c r="F16803" s="16"/>
    </row>
    <row r="16804" spans="1:6">
      <c r="A16804" s="231"/>
      <c r="B16804" s="16"/>
      <c r="C16804" s="16"/>
      <c r="D16804" s="16"/>
      <c r="E16804" s="16"/>
      <c r="F16804" s="16"/>
    </row>
    <row r="16805" spans="1:6">
      <c r="A16805" s="231"/>
      <c r="B16805" s="16"/>
      <c r="C16805" s="16"/>
      <c r="D16805" s="16"/>
      <c r="E16805" s="16"/>
      <c r="F16805" s="16"/>
    </row>
    <row r="16806" spans="1:6">
      <c r="A16806" s="231"/>
      <c r="B16806" s="16"/>
      <c r="C16806" s="16"/>
      <c r="D16806" s="16"/>
      <c r="E16806" s="16"/>
      <c r="F16806" s="16"/>
    </row>
    <row r="16807" spans="1:6">
      <c r="A16807" s="231"/>
      <c r="B16807" s="16"/>
      <c r="C16807" s="16"/>
      <c r="D16807" s="16"/>
      <c r="E16807" s="16"/>
      <c r="F16807" s="16"/>
    </row>
    <row r="16808" spans="1:6">
      <c r="A16808" s="231"/>
      <c r="B16808" s="16"/>
      <c r="C16808" s="16"/>
      <c r="D16808" s="16"/>
      <c r="E16808" s="16"/>
      <c r="F16808" s="16"/>
    </row>
    <row r="16809" spans="1:6">
      <c r="A16809" s="231"/>
      <c r="B16809" s="16"/>
      <c r="C16809" s="16"/>
      <c r="D16809" s="16"/>
      <c r="E16809" s="16"/>
      <c r="F16809" s="16"/>
    </row>
    <row r="16810" spans="1:6">
      <c r="A16810" s="231"/>
      <c r="B16810" s="16"/>
      <c r="C16810" s="16"/>
      <c r="D16810" s="16"/>
      <c r="E16810" s="16"/>
      <c r="F16810" s="16"/>
    </row>
    <row r="16811" spans="1:6">
      <c r="A16811" s="231"/>
      <c r="B16811" s="16"/>
      <c r="C16811" s="16"/>
      <c r="D16811" s="16"/>
      <c r="E16811" s="16"/>
      <c r="F16811" s="16"/>
    </row>
    <row r="16812" spans="1:6">
      <c r="A16812" s="231"/>
      <c r="B16812" s="16"/>
      <c r="C16812" s="16"/>
      <c r="D16812" s="16"/>
      <c r="E16812" s="16"/>
      <c r="F16812" s="16"/>
    </row>
    <row r="16813" spans="1:6">
      <c r="A16813" s="231"/>
      <c r="B16813" s="16"/>
      <c r="C16813" s="16"/>
      <c r="D16813" s="16"/>
      <c r="E16813" s="16"/>
      <c r="F16813" s="16"/>
    </row>
    <row r="16814" spans="1:6">
      <c r="A16814" s="231"/>
      <c r="B16814" s="16"/>
      <c r="C16814" s="16"/>
      <c r="D16814" s="16"/>
      <c r="E16814" s="16"/>
      <c r="F16814" s="16"/>
    </row>
    <row r="16815" spans="1:6">
      <c r="A16815" s="231"/>
      <c r="B16815" s="16"/>
      <c r="C16815" s="16"/>
      <c r="D16815" s="16"/>
      <c r="E16815" s="16"/>
      <c r="F16815" s="16"/>
    </row>
    <row r="16816" spans="1:6">
      <c r="A16816" s="231"/>
      <c r="B16816" s="16"/>
      <c r="C16816" s="16"/>
      <c r="D16816" s="16"/>
      <c r="E16816" s="16"/>
      <c r="F16816" s="16"/>
    </row>
    <row r="16817" spans="1:6">
      <c r="A16817" s="231"/>
      <c r="B16817" s="16"/>
      <c r="C16817" s="16"/>
      <c r="D16817" s="16"/>
      <c r="E16817" s="16"/>
      <c r="F16817" s="16"/>
    </row>
    <row r="16818" spans="1:6">
      <c r="A16818" s="231"/>
      <c r="B16818" s="16"/>
      <c r="C16818" s="16"/>
      <c r="D16818" s="16"/>
      <c r="E16818" s="16"/>
      <c r="F16818" s="16"/>
    </row>
    <row r="16819" spans="1:6">
      <c r="A16819" s="231"/>
      <c r="B16819" s="16"/>
      <c r="C16819" s="16"/>
      <c r="D16819" s="16"/>
      <c r="E16819" s="16"/>
      <c r="F16819" s="16"/>
    </row>
    <row r="16820" spans="1:6">
      <c r="A16820" s="231"/>
      <c r="B16820" s="16"/>
      <c r="C16820" s="16"/>
      <c r="D16820" s="16"/>
      <c r="E16820" s="16"/>
      <c r="F16820" s="16"/>
    </row>
    <row r="16821" spans="1:6">
      <c r="A16821" s="231"/>
      <c r="B16821" s="16"/>
      <c r="C16821" s="16"/>
      <c r="D16821" s="16"/>
      <c r="E16821" s="16"/>
      <c r="F16821" s="16"/>
    </row>
    <row r="16822" spans="1:6">
      <c r="A16822" s="231"/>
      <c r="B16822" s="16"/>
      <c r="C16822" s="16"/>
      <c r="D16822" s="16"/>
      <c r="E16822" s="16"/>
      <c r="F16822" s="16"/>
    </row>
    <row r="16823" spans="1:6">
      <c r="A16823" s="231"/>
      <c r="B16823" s="16"/>
      <c r="C16823" s="16"/>
      <c r="D16823" s="16"/>
      <c r="E16823" s="16"/>
      <c r="F16823" s="16"/>
    </row>
    <row r="16824" spans="1:6">
      <c r="A16824" s="231"/>
      <c r="B16824" s="16"/>
      <c r="C16824" s="16"/>
      <c r="D16824" s="16"/>
      <c r="E16824" s="16"/>
      <c r="F16824" s="16"/>
    </row>
    <row r="16825" spans="1:6">
      <c r="A16825" s="231"/>
      <c r="B16825" s="16"/>
      <c r="C16825" s="16"/>
      <c r="D16825" s="16"/>
      <c r="E16825" s="16"/>
      <c r="F16825" s="16"/>
    </row>
    <row r="16826" spans="1:6">
      <c r="A16826" s="231"/>
      <c r="B16826" s="16"/>
      <c r="C16826" s="16"/>
      <c r="D16826" s="16"/>
      <c r="E16826" s="16"/>
      <c r="F16826" s="16"/>
    </row>
    <row r="16827" spans="1:6">
      <c r="A16827" s="231"/>
      <c r="B16827" s="16"/>
      <c r="C16827" s="16"/>
      <c r="D16827" s="16"/>
      <c r="E16827" s="16"/>
      <c r="F16827" s="16"/>
    </row>
    <row r="16828" spans="1:6">
      <c r="A16828" s="231"/>
      <c r="B16828" s="16"/>
      <c r="C16828" s="16"/>
      <c r="D16828" s="16"/>
      <c r="E16828" s="16"/>
      <c r="F16828" s="16"/>
    </row>
    <row r="16829" spans="1:6">
      <c r="A16829" s="231"/>
      <c r="B16829" s="16"/>
      <c r="C16829" s="16"/>
      <c r="D16829" s="16"/>
      <c r="E16829" s="16"/>
      <c r="F16829" s="16"/>
    </row>
    <row r="16830" spans="1:6">
      <c r="A16830" s="231"/>
      <c r="B16830" s="16"/>
      <c r="C16830" s="16"/>
      <c r="D16830" s="16"/>
      <c r="E16830" s="16"/>
      <c r="F16830" s="16"/>
    </row>
    <row r="16831" spans="1:6">
      <c r="A16831" s="231"/>
      <c r="B16831" s="16"/>
      <c r="C16831" s="16"/>
      <c r="D16831" s="16"/>
      <c r="E16831" s="16"/>
      <c r="F16831" s="16"/>
    </row>
    <row r="16832" spans="1:6">
      <c r="A16832" s="231"/>
      <c r="B16832" s="16"/>
      <c r="C16832" s="16"/>
      <c r="D16832" s="16"/>
      <c r="E16832" s="16"/>
      <c r="F16832" s="16"/>
    </row>
    <row r="16833" spans="1:6">
      <c r="A16833" s="231"/>
      <c r="B16833" s="16"/>
      <c r="C16833" s="16"/>
      <c r="D16833" s="16"/>
      <c r="E16833" s="16"/>
      <c r="F16833" s="16"/>
    </row>
    <row r="16834" spans="1:6">
      <c r="A16834" s="231"/>
      <c r="B16834" s="16"/>
      <c r="C16834" s="16"/>
      <c r="D16834" s="16"/>
      <c r="E16834" s="16"/>
      <c r="F16834" s="16"/>
    </row>
    <row r="16835" spans="1:6">
      <c r="A16835" s="231"/>
      <c r="B16835" s="16"/>
      <c r="C16835" s="16"/>
      <c r="D16835" s="16"/>
      <c r="E16835" s="16"/>
      <c r="F16835" s="16"/>
    </row>
    <row r="16836" spans="1:6">
      <c r="A16836" s="231"/>
      <c r="B16836" s="16"/>
      <c r="C16836" s="16"/>
      <c r="D16836" s="16"/>
      <c r="E16836" s="16"/>
      <c r="F16836" s="16"/>
    </row>
    <row r="16837" spans="1:6">
      <c r="A16837" s="231"/>
      <c r="B16837" s="16"/>
      <c r="C16837" s="16"/>
      <c r="D16837" s="16"/>
      <c r="E16837" s="16"/>
      <c r="F16837" s="16"/>
    </row>
    <row r="16838" spans="1:6">
      <c r="A16838" s="231"/>
      <c r="B16838" s="16"/>
      <c r="C16838" s="16"/>
      <c r="D16838" s="16"/>
      <c r="E16838" s="16"/>
      <c r="F16838" s="16"/>
    </row>
    <row r="16839" spans="1:6">
      <c r="A16839" s="231"/>
      <c r="B16839" s="16"/>
      <c r="C16839" s="16"/>
      <c r="D16839" s="16"/>
      <c r="E16839" s="16"/>
      <c r="F16839" s="16"/>
    </row>
    <row r="16840" spans="1:6">
      <c r="A16840" s="231"/>
      <c r="B16840" s="16"/>
      <c r="C16840" s="16"/>
      <c r="D16840" s="16"/>
      <c r="E16840" s="16"/>
      <c r="F16840" s="16"/>
    </row>
    <row r="16841" spans="1:6">
      <c r="A16841" s="231"/>
      <c r="B16841" s="16"/>
      <c r="C16841" s="16"/>
      <c r="D16841" s="16"/>
      <c r="E16841" s="16"/>
      <c r="F16841" s="16"/>
    </row>
    <row r="16842" spans="1:6">
      <c r="A16842" s="231"/>
      <c r="B16842" s="16"/>
      <c r="C16842" s="16"/>
      <c r="D16842" s="16"/>
      <c r="E16842" s="16"/>
      <c r="F16842" s="16"/>
    </row>
    <row r="16843" spans="1:6">
      <c r="A16843" s="231"/>
      <c r="B16843" s="16"/>
      <c r="C16843" s="16"/>
      <c r="D16843" s="16"/>
      <c r="E16843" s="16"/>
      <c r="F16843" s="16"/>
    </row>
    <row r="16844" spans="1:6">
      <c r="A16844" s="231"/>
      <c r="B16844" s="16"/>
      <c r="C16844" s="16"/>
      <c r="D16844" s="16"/>
      <c r="E16844" s="16"/>
      <c r="F16844" s="16"/>
    </row>
    <row r="16845" spans="1:6">
      <c r="A16845" s="231"/>
      <c r="B16845" s="16"/>
      <c r="C16845" s="16"/>
      <c r="D16845" s="16"/>
      <c r="E16845" s="16"/>
      <c r="F16845" s="16"/>
    </row>
    <row r="16846" spans="1:6">
      <c r="A16846" s="231"/>
      <c r="B16846" s="16"/>
      <c r="C16846" s="16"/>
      <c r="D16846" s="16"/>
      <c r="E16846" s="16"/>
      <c r="F16846" s="16"/>
    </row>
    <row r="16847" spans="1:6">
      <c r="A16847" s="231"/>
      <c r="B16847" s="16"/>
      <c r="C16847" s="16"/>
      <c r="D16847" s="16"/>
      <c r="E16847" s="16"/>
      <c r="F16847" s="16"/>
    </row>
    <row r="16848" spans="1:6">
      <c r="A16848" s="231"/>
      <c r="B16848" s="16"/>
      <c r="C16848" s="16"/>
      <c r="D16848" s="16"/>
      <c r="E16848" s="16"/>
      <c r="F16848" s="16"/>
    </row>
    <row r="16849" spans="1:6">
      <c r="A16849" s="231"/>
      <c r="B16849" s="16"/>
      <c r="C16849" s="16"/>
      <c r="D16849" s="16"/>
      <c r="E16849" s="16"/>
      <c r="F16849" s="16"/>
    </row>
    <row r="16850" spans="1:6">
      <c r="A16850" s="231"/>
      <c r="B16850" s="16"/>
      <c r="C16850" s="16"/>
      <c r="D16850" s="16"/>
      <c r="E16850" s="16"/>
      <c r="F16850" s="16"/>
    </row>
    <row r="16851" spans="1:6">
      <c r="A16851" s="231"/>
      <c r="B16851" s="16"/>
      <c r="C16851" s="16"/>
      <c r="D16851" s="16"/>
      <c r="E16851" s="16"/>
      <c r="F16851" s="16"/>
    </row>
    <row r="16852" spans="1:6">
      <c r="A16852" s="231"/>
      <c r="B16852" s="16"/>
      <c r="C16852" s="16"/>
      <c r="D16852" s="16"/>
      <c r="E16852" s="16"/>
      <c r="F16852" s="16"/>
    </row>
    <row r="16853" spans="1:6">
      <c r="A16853" s="231"/>
      <c r="B16853" s="16"/>
      <c r="C16853" s="16"/>
      <c r="D16853" s="16"/>
      <c r="E16853" s="16"/>
      <c r="F16853" s="16"/>
    </row>
    <row r="16854" spans="1:6">
      <c r="A16854" s="231"/>
      <c r="B16854" s="16"/>
      <c r="C16854" s="16"/>
      <c r="D16854" s="16"/>
      <c r="E16854" s="16"/>
      <c r="F16854" s="16"/>
    </row>
    <row r="16855" spans="1:6">
      <c r="A16855" s="231"/>
      <c r="B16855" s="16"/>
      <c r="C16855" s="16"/>
      <c r="D16855" s="16"/>
      <c r="E16855" s="16"/>
      <c r="F16855" s="16"/>
    </row>
    <row r="16856" spans="1:6">
      <c r="A16856" s="231"/>
      <c r="B16856" s="16"/>
      <c r="C16856" s="16"/>
      <c r="D16856" s="16"/>
      <c r="E16856" s="16"/>
      <c r="F16856" s="16"/>
    </row>
    <row r="16857" spans="1:6">
      <c r="A16857" s="231"/>
      <c r="B16857" s="16"/>
      <c r="C16857" s="16"/>
      <c r="D16857" s="16"/>
      <c r="E16857" s="16"/>
      <c r="F16857" s="16"/>
    </row>
    <row r="16858" spans="1:6">
      <c r="A16858" s="231"/>
      <c r="B16858" s="16"/>
      <c r="C16858" s="16"/>
      <c r="D16858" s="16"/>
      <c r="E16858" s="16"/>
      <c r="F16858" s="16"/>
    </row>
    <row r="16859" spans="1:6">
      <c r="A16859" s="231"/>
      <c r="B16859" s="16"/>
      <c r="C16859" s="16"/>
      <c r="D16859" s="16"/>
      <c r="E16859" s="16"/>
      <c r="F16859" s="16"/>
    </row>
    <row r="16860" spans="1:6">
      <c r="A16860" s="231"/>
      <c r="B16860" s="16"/>
      <c r="C16860" s="16"/>
      <c r="D16860" s="16"/>
      <c r="E16860" s="16"/>
      <c r="F16860" s="16"/>
    </row>
    <row r="16861" spans="1:6">
      <c r="A16861" s="231"/>
      <c r="B16861" s="16"/>
      <c r="C16861" s="16"/>
      <c r="D16861" s="16"/>
      <c r="E16861" s="16"/>
      <c r="F16861" s="16"/>
    </row>
    <row r="16862" spans="1:6">
      <c r="A16862" s="231"/>
      <c r="B16862" s="16"/>
      <c r="C16862" s="16"/>
      <c r="D16862" s="16"/>
      <c r="E16862" s="16"/>
      <c r="F16862" s="16"/>
    </row>
    <row r="16863" spans="1:6">
      <c r="A16863" s="231"/>
      <c r="B16863" s="16"/>
      <c r="C16863" s="16"/>
      <c r="D16863" s="16"/>
      <c r="E16863" s="16"/>
      <c r="F16863" s="16"/>
    </row>
    <row r="16864" spans="1:6">
      <c r="A16864" s="231"/>
      <c r="B16864" s="16"/>
      <c r="C16864" s="16"/>
      <c r="D16864" s="16"/>
      <c r="E16864" s="16"/>
      <c r="F16864" s="16"/>
    </row>
    <row r="16865" spans="1:6">
      <c r="A16865" s="231"/>
      <c r="B16865" s="16"/>
      <c r="C16865" s="16"/>
      <c r="D16865" s="16"/>
      <c r="E16865" s="16"/>
      <c r="F16865" s="16"/>
    </row>
    <row r="16866" spans="1:6">
      <c r="A16866" s="231"/>
      <c r="B16866" s="16"/>
      <c r="C16866" s="16"/>
      <c r="D16866" s="16"/>
      <c r="E16866" s="16"/>
      <c r="F16866" s="16"/>
    </row>
    <row r="16867" spans="1:6">
      <c r="A16867" s="231"/>
      <c r="B16867" s="16"/>
      <c r="C16867" s="16"/>
      <c r="D16867" s="16"/>
      <c r="E16867" s="16"/>
      <c r="F16867" s="16"/>
    </row>
    <row r="16868" spans="1:6">
      <c r="A16868" s="231"/>
      <c r="B16868" s="16"/>
      <c r="C16868" s="16"/>
      <c r="D16868" s="16"/>
      <c r="E16868" s="16"/>
      <c r="F16868" s="16"/>
    </row>
    <row r="16869" spans="1:6">
      <c r="A16869" s="231"/>
      <c r="B16869" s="16"/>
      <c r="C16869" s="16"/>
      <c r="D16869" s="16"/>
      <c r="E16869" s="16"/>
      <c r="F16869" s="16"/>
    </row>
    <row r="16870" spans="1:6">
      <c r="A16870" s="231"/>
      <c r="B16870" s="16"/>
      <c r="C16870" s="16"/>
      <c r="D16870" s="16"/>
      <c r="E16870" s="16"/>
      <c r="F16870" s="16"/>
    </row>
    <row r="16871" spans="1:6">
      <c r="A16871" s="231"/>
      <c r="B16871" s="16"/>
      <c r="C16871" s="16"/>
      <c r="D16871" s="16"/>
      <c r="E16871" s="16"/>
      <c r="F16871" s="16"/>
    </row>
    <row r="16872" spans="1:6">
      <c r="A16872" s="231"/>
      <c r="B16872" s="16"/>
      <c r="C16872" s="16"/>
      <c r="D16872" s="16"/>
      <c r="E16872" s="16"/>
      <c r="F16872" s="16"/>
    </row>
    <row r="16873" spans="1:6">
      <c r="A16873" s="231"/>
      <c r="B16873" s="16"/>
      <c r="C16873" s="16"/>
      <c r="D16873" s="16"/>
      <c r="E16873" s="16"/>
      <c r="F16873" s="16"/>
    </row>
    <row r="16874" spans="1:6">
      <c r="A16874" s="231"/>
      <c r="B16874" s="16"/>
      <c r="C16874" s="16"/>
      <c r="D16874" s="16"/>
      <c r="E16874" s="16"/>
      <c r="F16874" s="16"/>
    </row>
    <row r="16875" spans="1:6">
      <c r="A16875" s="231"/>
      <c r="B16875" s="16"/>
      <c r="C16875" s="16"/>
      <c r="D16875" s="16"/>
      <c r="E16875" s="16"/>
      <c r="F16875" s="16"/>
    </row>
    <row r="16876" spans="1:6">
      <c r="A16876" s="231"/>
      <c r="B16876" s="16"/>
      <c r="C16876" s="16"/>
      <c r="D16876" s="16"/>
      <c r="E16876" s="16"/>
      <c r="F16876" s="16"/>
    </row>
    <row r="16877" spans="1:6">
      <c r="A16877" s="231"/>
      <c r="B16877" s="16"/>
      <c r="C16877" s="16"/>
      <c r="D16877" s="16"/>
      <c r="E16877" s="16"/>
      <c r="F16877" s="16"/>
    </row>
    <row r="16878" spans="1:6">
      <c r="A16878" s="231"/>
      <c r="B16878" s="16"/>
      <c r="C16878" s="16"/>
      <c r="D16878" s="16"/>
      <c r="E16878" s="16"/>
      <c r="F16878" s="16"/>
    </row>
    <row r="16879" spans="1:6">
      <c r="A16879" s="231"/>
      <c r="B16879" s="16"/>
      <c r="C16879" s="16"/>
      <c r="D16879" s="16"/>
      <c r="E16879" s="16"/>
      <c r="F16879" s="16"/>
    </row>
    <row r="16880" spans="1:6">
      <c r="A16880" s="231"/>
      <c r="B16880" s="16"/>
      <c r="C16880" s="16"/>
      <c r="D16880" s="16"/>
      <c r="E16880" s="16"/>
      <c r="F16880" s="16"/>
    </row>
    <row r="16881" spans="1:6">
      <c r="A16881" s="231"/>
      <c r="B16881" s="16"/>
      <c r="C16881" s="16"/>
      <c r="D16881" s="16"/>
      <c r="E16881" s="16"/>
      <c r="F16881" s="16"/>
    </row>
    <row r="16882" spans="1:6">
      <c r="A16882" s="231"/>
      <c r="B16882" s="16"/>
      <c r="C16882" s="16"/>
      <c r="D16882" s="16"/>
      <c r="E16882" s="16"/>
      <c r="F16882" s="16"/>
    </row>
    <row r="16883" spans="1:6">
      <c r="A16883" s="231"/>
      <c r="B16883" s="16"/>
      <c r="C16883" s="16"/>
      <c r="D16883" s="16"/>
      <c r="E16883" s="16"/>
      <c r="F16883" s="16"/>
    </row>
    <row r="16884" spans="1:6">
      <c r="A16884" s="231"/>
      <c r="B16884" s="16"/>
      <c r="C16884" s="16"/>
      <c r="D16884" s="16"/>
      <c r="E16884" s="16"/>
      <c r="F16884" s="16"/>
    </row>
    <row r="16885" spans="1:6">
      <c r="A16885" s="231"/>
      <c r="B16885" s="16"/>
      <c r="C16885" s="16"/>
      <c r="D16885" s="16"/>
      <c r="E16885" s="16"/>
      <c r="F16885" s="16"/>
    </row>
    <row r="16886" spans="1:6">
      <c r="A16886" s="231"/>
      <c r="B16886" s="16"/>
      <c r="C16886" s="16"/>
      <c r="D16886" s="16"/>
      <c r="E16886" s="16"/>
      <c r="F16886" s="16"/>
    </row>
    <row r="16887" spans="1:6">
      <c r="A16887" s="231"/>
      <c r="B16887" s="16"/>
      <c r="C16887" s="16"/>
      <c r="D16887" s="16"/>
      <c r="E16887" s="16"/>
      <c r="F16887" s="16"/>
    </row>
    <row r="16888" spans="1:6">
      <c r="A16888" s="231"/>
      <c r="B16888" s="16"/>
      <c r="C16888" s="16"/>
      <c r="D16888" s="16"/>
      <c r="E16888" s="16"/>
      <c r="F16888" s="16"/>
    </row>
    <row r="16889" spans="1:6">
      <c r="A16889" s="231"/>
      <c r="B16889" s="16"/>
      <c r="C16889" s="16"/>
      <c r="D16889" s="16"/>
      <c r="E16889" s="16"/>
      <c r="F16889" s="16"/>
    </row>
    <row r="16890" spans="1:6">
      <c r="A16890" s="231"/>
      <c r="B16890" s="16"/>
      <c r="C16890" s="16"/>
      <c r="D16890" s="16"/>
      <c r="E16890" s="16"/>
      <c r="F16890" s="16"/>
    </row>
    <row r="16891" spans="1:6">
      <c r="A16891" s="231"/>
      <c r="B16891" s="16"/>
      <c r="C16891" s="16"/>
      <c r="D16891" s="16"/>
      <c r="E16891" s="16"/>
      <c r="F16891" s="16"/>
    </row>
    <row r="16892" spans="1:6">
      <c r="A16892" s="231"/>
      <c r="B16892" s="16"/>
      <c r="C16892" s="16"/>
      <c r="D16892" s="16"/>
      <c r="E16892" s="16"/>
      <c r="F16892" s="16"/>
    </row>
    <row r="16893" spans="1:6">
      <c r="A16893" s="231"/>
      <c r="B16893" s="16"/>
      <c r="C16893" s="16"/>
      <c r="D16893" s="16"/>
      <c r="E16893" s="16"/>
      <c r="F16893" s="16"/>
    </row>
    <row r="16894" spans="1:6">
      <c r="A16894" s="231"/>
      <c r="B16894" s="16"/>
      <c r="C16894" s="16"/>
      <c r="D16894" s="16"/>
      <c r="E16894" s="16"/>
      <c r="F16894" s="16"/>
    </row>
    <row r="16895" spans="1:6">
      <c r="A16895" s="231"/>
      <c r="B16895" s="16"/>
      <c r="C16895" s="16"/>
      <c r="D16895" s="16"/>
      <c r="E16895" s="16"/>
      <c r="F16895" s="16"/>
    </row>
    <row r="16896" spans="1:6">
      <c r="A16896" s="231"/>
      <c r="B16896" s="16"/>
      <c r="C16896" s="16"/>
      <c r="D16896" s="16"/>
      <c r="E16896" s="16"/>
      <c r="F16896" s="16"/>
    </row>
    <row r="16897" spans="1:6">
      <c r="A16897" s="231"/>
      <c r="B16897" s="16"/>
      <c r="C16897" s="16"/>
      <c r="D16897" s="16"/>
      <c r="E16897" s="16"/>
      <c r="F16897" s="16"/>
    </row>
    <row r="16898" spans="1:6">
      <c r="A16898" s="231"/>
      <c r="B16898" s="16"/>
      <c r="C16898" s="16"/>
      <c r="D16898" s="16"/>
      <c r="E16898" s="16"/>
      <c r="F16898" s="16"/>
    </row>
    <row r="16899" spans="1:6">
      <c r="A16899" s="231"/>
      <c r="B16899" s="16"/>
      <c r="C16899" s="16"/>
      <c r="D16899" s="16"/>
      <c r="E16899" s="16"/>
      <c r="F16899" s="16"/>
    </row>
    <row r="16900" spans="1:6">
      <c r="A16900" s="231"/>
      <c r="B16900" s="16"/>
      <c r="C16900" s="16"/>
      <c r="D16900" s="16"/>
      <c r="E16900" s="16"/>
      <c r="F16900" s="16"/>
    </row>
    <row r="16901" spans="1:6">
      <c r="A16901" s="231"/>
      <c r="B16901" s="16"/>
      <c r="C16901" s="16"/>
      <c r="D16901" s="16"/>
      <c r="E16901" s="16"/>
      <c r="F16901" s="16"/>
    </row>
    <row r="16902" spans="1:6">
      <c r="A16902" s="231"/>
      <c r="B16902" s="16"/>
      <c r="C16902" s="16"/>
      <c r="D16902" s="16"/>
      <c r="E16902" s="16"/>
      <c r="F16902" s="16"/>
    </row>
    <row r="16903" spans="1:6">
      <c r="A16903" s="231"/>
      <c r="B16903" s="16"/>
      <c r="C16903" s="16"/>
      <c r="D16903" s="16"/>
      <c r="E16903" s="16"/>
      <c r="F16903" s="16"/>
    </row>
    <row r="16904" spans="1:6">
      <c r="A16904" s="231"/>
      <c r="B16904" s="16"/>
      <c r="C16904" s="16"/>
      <c r="D16904" s="16"/>
      <c r="E16904" s="16"/>
      <c r="F16904" s="16"/>
    </row>
    <row r="16905" spans="1:6">
      <c r="A16905" s="231"/>
      <c r="B16905" s="16"/>
      <c r="C16905" s="16"/>
      <c r="D16905" s="16"/>
      <c r="E16905" s="16"/>
      <c r="F16905" s="16"/>
    </row>
    <row r="16906" spans="1:6">
      <c r="A16906" s="231"/>
      <c r="B16906" s="16"/>
      <c r="C16906" s="16"/>
      <c r="D16906" s="16"/>
      <c r="E16906" s="16"/>
      <c r="F16906" s="16"/>
    </row>
    <row r="16907" spans="1:6">
      <c r="A16907" s="231"/>
      <c r="B16907" s="16"/>
      <c r="C16907" s="16"/>
      <c r="D16907" s="16"/>
      <c r="E16907" s="16"/>
      <c r="F16907" s="16"/>
    </row>
    <row r="16908" spans="1:6">
      <c r="A16908" s="231"/>
      <c r="B16908" s="16"/>
      <c r="C16908" s="16"/>
      <c r="D16908" s="16"/>
      <c r="E16908" s="16"/>
      <c r="F16908" s="16"/>
    </row>
    <row r="16909" spans="1:6">
      <c r="A16909" s="231"/>
      <c r="B16909" s="16"/>
      <c r="C16909" s="16"/>
      <c r="D16909" s="16"/>
      <c r="E16909" s="16"/>
      <c r="F16909" s="16"/>
    </row>
    <row r="16910" spans="1:6">
      <c r="A16910" s="231"/>
      <c r="B16910" s="16"/>
      <c r="C16910" s="16"/>
      <c r="D16910" s="16"/>
      <c r="E16910" s="16"/>
      <c r="F16910" s="16"/>
    </row>
    <row r="16911" spans="1:6">
      <c r="A16911" s="231"/>
      <c r="B16911" s="16"/>
      <c r="C16911" s="16"/>
      <c r="D16911" s="16"/>
      <c r="E16911" s="16"/>
      <c r="F16911" s="16"/>
    </row>
    <row r="16912" spans="1:6">
      <c r="A16912" s="231"/>
      <c r="B16912" s="16"/>
      <c r="C16912" s="16"/>
      <c r="D16912" s="16"/>
      <c r="E16912" s="16"/>
      <c r="F16912" s="16"/>
    </row>
    <row r="16913" spans="1:6">
      <c r="A16913" s="231"/>
      <c r="B16913" s="16"/>
      <c r="C16913" s="16"/>
      <c r="D16913" s="16"/>
      <c r="E16913" s="16"/>
      <c r="F16913" s="16"/>
    </row>
    <row r="16914" spans="1:6">
      <c r="A16914" s="231"/>
      <c r="B16914" s="16"/>
      <c r="C16914" s="16"/>
      <c r="D16914" s="16"/>
      <c r="E16914" s="16"/>
      <c r="F16914" s="16"/>
    </row>
    <row r="16915" spans="1:6">
      <c r="A16915" s="231"/>
      <c r="B16915" s="16"/>
      <c r="C16915" s="16"/>
      <c r="D16915" s="16"/>
      <c r="E16915" s="16"/>
      <c r="F16915" s="16"/>
    </row>
    <row r="16916" spans="1:6">
      <c r="A16916" s="231"/>
      <c r="B16916" s="16"/>
      <c r="C16916" s="16"/>
      <c r="D16916" s="16"/>
      <c r="E16916" s="16"/>
      <c r="F16916" s="16"/>
    </row>
    <row r="16917" spans="1:6">
      <c r="A16917" s="231"/>
      <c r="B16917" s="16"/>
      <c r="C16917" s="16"/>
      <c r="D16917" s="16"/>
      <c r="E16917" s="16"/>
      <c r="F16917" s="16"/>
    </row>
    <row r="16918" spans="1:6">
      <c r="A16918" s="231"/>
      <c r="B16918" s="16"/>
      <c r="C16918" s="16"/>
      <c r="D16918" s="16"/>
      <c r="E16918" s="16"/>
      <c r="F16918" s="16"/>
    </row>
    <row r="16919" spans="1:6">
      <c r="A16919" s="231"/>
      <c r="B16919" s="16"/>
      <c r="C16919" s="16"/>
      <c r="D16919" s="16"/>
      <c r="E16919" s="16"/>
      <c r="F16919" s="16"/>
    </row>
    <row r="16920" spans="1:6">
      <c r="A16920" s="231"/>
      <c r="B16920" s="16"/>
      <c r="C16920" s="16"/>
      <c r="D16920" s="16"/>
      <c r="E16920" s="16"/>
      <c r="F16920" s="16"/>
    </row>
    <row r="16921" spans="1:6">
      <c r="A16921" s="231"/>
      <c r="B16921" s="16"/>
      <c r="C16921" s="16"/>
      <c r="D16921" s="16"/>
      <c r="E16921" s="16"/>
      <c r="F16921" s="16"/>
    </row>
    <row r="16922" spans="1:6">
      <c r="A16922" s="231"/>
      <c r="B16922" s="16"/>
      <c r="C16922" s="16"/>
      <c r="D16922" s="16"/>
      <c r="E16922" s="16"/>
      <c r="F16922" s="16"/>
    </row>
    <row r="16923" spans="1:6">
      <c r="A16923" s="231"/>
      <c r="B16923" s="16"/>
      <c r="C16923" s="16"/>
      <c r="D16923" s="16"/>
      <c r="E16923" s="16"/>
      <c r="F16923" s="16"/>
    </row>
    <row r="16924" spans="1:6">
      <c r="A16924" s="231"/>
      <c r="B16924" s="16"/>
      <c r="C16924" s="16"/>
      <c r="D16924" s="16"/>
      <c r="E16924" s="16"/>
      <c r="F16924" s="16"/>
    </row>
    <row r="16925" spans="1:6">
      <c r="A16925" s="231"/>
      <c r="B16925" s="16"/>
      <c r="C16925" s="16"/>
      <c r="D16925" s="16"/>
      <c r="E16925" s="16"/>
      <c r="F16925" s="16"/>
    </row>
    <row r="16926" spans="1:6">
      <c r="A16926" s="231"/>
      <c r="B16926" s="16"/>
      <c r="C16926" s="16"/>
      <c r="D16926" s="16"/>
      <c r="E16926" s="16"/>
      <c r="F16926" s="16"/>
    </row>
    <row r="16927" spans="1:6">
      <c r="A16927" s="231"/>
      <c r="B16927" s="16"/>
      <c r="C16927" s="16"/>
      <c r="D16927" s="16"/>
      <c r="E16927" s="16"/>
      <c r="F16927" s="16"/>
    </row>
    <row r="16928" spans="1:6">
      <c r="A16928" s="231"/>
      <c r="B16928" s="16"/>
      <c r="C16928" s="16"/>
      <c r="D16928" s="16"/>
      <c r="E16928" s="16"/>
      <c r="F16928" s="16"/>
    </row>
    <row r="16929" spans="1:6">
      <c r="A16929" s="231"/>
      <c r="B16929" s="16"/>
      <c r="C16929" s="16"/>
      <c r="D16929" s="16"/>
      <c r="E16929" s="16"/>
      <c r="F16929" s="16"/>
    </row>
    <row r="16930" spans="1:6">
      <c r="A16930" s="231"/>
      <c r="B16930" s="16"/>
      <c r="C16930" s="16"/>
      <c r="D16930" s="16"/>
      <c r="E16930" s="16"/>
      <c r="F16930" s="16"/>
    </row>
    <row r="16931" spans="1:6">
      <c r="A16931" s="231"/>
      <c r="B16931" s="16"/>
      <c r="C16931" s="16"/>
      <c r="D16931" s="16"/>
      <c r="E16931" s="16"/>
      <c r="F16931" s="16"/>
    </row>
    <row r="16932" spans="1:6">
      <c r="A16932" s="231"/>
      <c r="B16932" s="16"/>
      <c r="C16932" s="16"/>
      <c r="D16932" s="16"/>
      <c r="E16932" s="16"/>
      <c r="F16932" s="16"/>
    </row>
    <row r="16933" spans="1:6">
      <c r="A16933" s="231"/>
      <c r="B16933" s="16"/>
      <c r="C16933" s="16"/>
      <c r="D16933" s="16"/>
      <c r="E16933" s="16"/>
      <c r="F16933" s="16"/>
    </row>
    <row r="16934" spans="1:6">
      <c r="A16934" s="231"/>
      <c r="B16934" s="16"/>
      <c r="C16934" s="16"/>
      <c r="D16934" s="16"/>
      <c r="E16934" s="16"/>
      <c r="F16934" s="16"/>
    </row>
    <row r="16935" spans="1:6">
      <c r="A16935" s="231"/>
      <c r="B16935" s="16"/>
      <c r="C16935" s="16"/>
      <c r="D16935" s="16"/>
      <c r="E16935" s="16"/>
      <c r="F16935" s="16"/>
    </row>
    <row r="16936" spans="1:6">
      <c r="A16936" s="231"/>
      <c r="B16936" s="16"/>
      <c r="C16936" s="16"/>
      <c r="D16936" s="16"/>
      <c r="E16936" s="16"/>
      <c r="F16936" s="16"/>
    </row>
    <row r="16937" spans="1:6">
      <c r="A16937" s="231"/>
      <c r="B16937" s="16"/>
      <c r="C16937" s="16"/>
      <c r="D16937" s="16"/>
      <c r="E16937" s="16"/>
      <c r="F16937" s="16"/>
    </row>
    <row r="16938" spans="1:6">
      <c r="A16938" s="231"/>
      <c r="B16938" s="16"/>
      <c r="C16938" s="16"/>
      <c r="D16938" s="16"/>
      <c r="E16938" s="16"/>
      <c r="F16938" s="16"/>
    </row>
    <row r="16939" spans="1:6">
      <c r="A16939" s="231"/>
      <c r="B16939" s="16"/>
      <c r="C16939" s="16"/>
      <c r="D16939" s="16"/>
      <c r="E16939" s="16"/>
      <c r="F16939" s="16"/>
    </row>
    <row r="16940" spans="1:6">
      <c r="A16940" s="231"/>
      <c r="B16940" s="16"/>
      <c r="C16940" s="16"/>
      <c r="D16940" s="16"/>
      <c r="E16940" s="16"/>
      <c r="F16940" s="16"/>
    </row>
    <row r="16941" spans="1:6">
      <c r="A16941" s="231"/>
      <c r="B16941" s="16"/>
      <c r="C16941" s="16"/>
      <c r="D16941" s="16"/>
      <c r="E16941" s="16"/>
      <c r="F16941" s="16"/>
    </row>
    <row r="16942" spans="1:6">
      <c r="A16942" s="231"/>
      <c r="B16942" s="16"/>
      <c r="C16942" s="16"/>
      <c r="D16942" s="16"/>
      <c r="E16942" s="16"/>
      <c r="F16942" s="16"/>
    </row>
    <row r="16943" spans="1:6">
      <c r="A16943" s="231"/>
      <c r="B16943" s="16"/>
      <c r="C16943" s="16"/>
      <c r="D16943" s="16"/>
      <c r="E16943" s="16"/>
      <c r="F16943" s="16"/>
    </row>
    <row r="16944" spans="1:6">
      <c r="A16944" s="231"/>
      <c r="B16944" s="16"/>
      <c r="C16944" s="16"/>
      <c r="D16944" s="16"/>
      <c r="E16944" s="16"/>
      <c r="F16944" s="16"/>
    </row>
    <row r="16945" spans="1:6">
      <c r="A16945" s="231"/>
      <c r="B16945" s="16"/>
      <c r="C16945" s="16"/>
      <c r="D16945" s="16"/>
      <c r="E16945" s="16"/>
      <c r="F16945" s="16"/>
    </row>
    <row r="16946" spans="1:6">
      <c r="A16946" s="231"/>
      <c r="B16946" s="16"/>
      <c r="C16946" s="16"/>
      <c r="D16946" s="16"/>
      <c r="E16946" s="16"/>
      <c r="F16946" s="16"/>
    </row>
    <row r="16947" spans="1:6">
      <c r="A16947" s="231"/>
      <c r="B16947" s="16"/>
      <c r="C16947" s="16"/>
      <c r="D16947" s="16"/>
      <c r="E16947" s="16"/>
      <c r="F16947" s="16"/>
    </row>
    <row r="16948" spans="1:6">
      <c r="A16948" s="231"/>
      <c r="B16948" s="16"/>
      <c r="C16948" s="16"/>
      <c r="D16948" s="16"/>
      <c r="E16948" s="16"/>
      <c r="F16948" s="16"/>
    </row>
    <row r="16949" spans="1:6">
      <c r="A16949" s="231"/>
      <c r="B16949" s="16"/>
      <c r="C16949" s="16"/>
      <c r="D16949" s="16"/>
      <c r="E16949" s="16"/>
      <c r="F16949" s="16"/>
    </row>
    <row r="16950" spans="1:6">
      <c r="A16950" s="231"/>
      <c r="B16950" s="16"/>
      <c r="C16950" s="16"/>
      <c r="D16950" s="16"/>
      <c r="E16950" s="16"/>
      <c r="F16950" s="16"/>
    </row>
    <row r="16951" spans="1:6">
      <c r="A16951" s="231"/>
      <c r="B16951" s="16"/>
      <c r="C16951" s="16"/>
      <c r="D16951" s="16"/>
      <c r="E16951" s="16"/>
      <c r="F16951" s="16"/>
    </row>
    <row r="16952" spans="1:6">
      <c r="A16952" s="231"/>
      <c r="B16952" s="16"/>
      <c r="C16952" s="16"/>
      <c r="D16952" s="16"/>
      <c r="E16952" s="16"/>
      <c r="F16952" s="16"/>
    </row>
    <row r="16953" spans="1:6">
      <c r="A16953" s="231"/>
      <c r="B16953" s="16"/>
      <c r="C16953" s="16"/>
      <c r="D16953" s="16"/>
      <c r="E16953" s="16"/>
      <c r="F16953" s="16"/>
    </row>
    <row r="16954" spans="1:6">
      <c r="A16954" s="231"/>
      <c r="B16954" s="16"/>
      <c r="C16954" s="16"/>
      <c r="D16954" s="16"/>
      <c r="E16954" s="16"/>
      <c r="F16954" s="16"/>
    </row>
    <row r="16955" spans="1:6">
      <c r="A16955" s="231"/>
      <c r="B16955" s="16"/>
      <c r="C16955" s="16"/>
      <c r="D16955" s="16"/>
      <c r="E16955" s="16"/>
      <c r="F16955" s="16"/>
    </row>
    <row r="16956" spans="1:6">
      <c r="A16956" s="231"/>
      <c r="B16956" s="16"/>
      <c r="C16956" s="16"/>
      <c r="D16956" s="16"/>
      <c r="E16956" s="16"/>
      <c r="F16956" s="16"/>
    </row>
    <row r="16957" spans="1:6">
      <c r="A16957" s="231"/>
      <c r="B16957" s="16"/>
      <c r="C16957" s="16"/>
      <c r="D16957" s="16"/>
      <c r="E16957" s="16"/>
      <c r="F16957" s="16"/>
    </row>
    <row r="16958" spans="1:6">
      <c r="A16958" s="231"/>
      <c r="B16958" s="16"/>
      <c r="C16958" s="16"/>
      <c r="D16958" s="16"/>
      <c r="E16958" s="16"/>
      <c r="F16958" s="16"/>
    </row>
    <row r="16959" spans="1:6">
      <c r="A16959" s="231"/>
      <c r="B16959" s="16"/>
      <c r="C16959" s="16"/>
      <c r="D16959" s="16"/>
      <c r="E16959" s="16"/>
      <c r="F16959" s="16"/>
    </row>
    <row r="16960" spans="1:6">
      <c r="A16960" s="231"/>
      <c r="B16960" s="16"/>
      <c r="C16960" s="16"/>
      <c r="D16960" s="16"/>
      <c r="E16960" s="16"/>
      <c r="F16960" s="16"/>
    </row>
    <row r="16961" spans="1:6">
      <c r="A16961" s="231"/>
      <c r="B16961" s="16"/>
      <c r="C16961" s="16"/>
      <c r="D16961" s="16"/>
      <c r="E16961" s="16"/>
      <c r="F16961" s="16"/>
    </row>
    <row r="16962" spans="1:6">
      <c r="A16962" s="231"/>
      <c r="B16962" s="16"/>
      <c r="C16962" s="16"/>
      <c r="D16962" s="16"/>
      <c r="E16962" s="16"/>
      <c r="F16962" s="16"/>
    </row>
    <row r="16963" spans="1:6">
      <c r="A16963" s="231"/>
      <c r="B16963" s="16"/>
      <c r="C16963" s="16"/>
      <c r="D16963" s="16"/>
      <c r="E16963" s="16"/>
      <c r="F16963" s="16"/>
    </row>
    <row r="16964" spans="1:6">
      <c r="A16964" s="231"/>
      <c r="B16964" s="16"/>
      <c r="C16964" s="16"/>
      <c r="D16964" s="16"/>
      <c r="E16964" s="16"/>
      <c r="F16964" s="16"/>
    </row>
    <row r="16965" spans="1:6">
      <c r="A16965" s="231"/>
      <c r="B16965" s="16"/>
      <c r="C16965" s="16"/>
      <c r="D16965" s="16"/>
      <c r="E16965" s="16"/>
      <c r="F16965" s="16"/>
    </row>
    <row r="16966" spans="1:6">
      <c r="A16966" s="231"/>
      <c r="B16966" s="16"/>
      <c r="C16966" s="16"/>
      <c r="D16966" s="16"/>
      <c r="E16966" s="16"/>
      <c r="F16966" s="16"/>
    </row>
    <row r="16967" spans="1:6">
      <c r="A16967" s="231"/>
      <c r="B16967" s="16"/>
      <c r="C16967" s="16"/>
      <c r="D16967" s="16"/>
      <c r="E16967" s="16"/>
      <c r="F16967" s="16"/>
    </row>
    <row r="16968" spans="1:6">
      <c r="A16968" s="231"/>
      <c r="B16968" s="16"/>
      <c r="C16968" s="16"/>
      <c r="D16968" s="16"/>
      <c r="E16968" s="16"/>
      <c r="F16968" s="16"/>
    </row>
    <row r="16969" spans="1:6">
      <c r="A16969" s="231"/>
      <c r="B16969" s="16"/>
      <c r="C16969" s="16"/>
      <c r="D16969" s="16"/>
      <c r="E16969" s="16"/>
      <c r="F16969" s="16"/>
    </row>
    <row r="16970" spans="1:6">
      <c r="A16970" s="231"/>
      <c r="B16970" s="16"/>
      <c r="C16970" s="16"/>
      <c r="D16970" s="16"/>
      <c r="E16970" s="16"/>
      <c r="F16970" s="16"/>
    </row>
    <row r="16971" spans="1:6">
      <c r="A16971" s="231"/>
      <c r="B16971" s="16"/>
      <c r="C16971" s="16"/>
      <c r="D16971" s="16"/>
      <c r="E16971" s="16"/>
      <c r="F16971" s="16"/>
    </row>
    <row r="16972" spans="1:6">
      <c r="A16972" s="231"/>
      <c r="B16972" s="16"/>
      <c r="C16972" s="16"/>
      <c r="D16972" s="16"/>
      <c r="E16972" s="16"/>
      <c r="F16972" s="16"/>
    </row>
    <row r="16973" spans="1:6">
      <c r="A16973" s="231"/>
      <c r="B16973" s="16"/>
      <c r="C16973" s="16"/>
      <c r="D16973" s="16"/>
      <c r="E16973" s="16"/>
      <c r="F16973" s="16"/>
    </row>
    <row r="16974" spans="1:6">
      <c r="A16974" s="231"/>
      <c r="B16974" s="16"/>
      <c r="C16974" s="16"/>
      <c r="D16974" s="16"/>
      <c r="E16974" s="16"/>
      <c r="F16974" s="16"/>
    </row>
    <row r="16975" spans="1:6">
      <c r="A16975" s="231"/>
      <c r="B16975" s="16"/>
      <c r="C16975" s="16"/>
      <c r="D16975" s="16"/>
      <c r="E16975" s="16"/>
      <c r="F16975" s="16"/>
    </row>
    <row r="16976" spans="1:6">
      <c r="A16976" s="231"/>
      <c r="B16976" s="16"/>
      <c r="C16976" s="16"/>
      <c r="D16976" s="16"/>
      <c r="E16976" s="16"/>
      <c r="F16976" s="16"/>
    </row>
    <row r="16977" spans="1:6">
      <c r="A16977" s="231"/>
      <c r="B16977" s="16"/>
      <c r="C16977" s="16"/>
      <c r="D16977" s="16"/>
      <c r="E16977" s="16"/>
      <c r="F16977" s="16"/>
    </row>
    <row r="16978" spans="1:6">
      <c r="A16978" s="231"/>
      <c r="B16978" s="16"/>
      <c r="C16978" s="16"/>
      <c r="D16978" s="16"/>
      <c r="E16978" s="16"/>
      <c r="F16978" s="16"/>
    </row>
    <row r="16979" spans="1:6">
      <c r="A16979" s="231"/>
      <c r="B16979" s="16"/>
      <c r="C16979" s="16"/>
      <c r="D16979" s="16"/>
      <c r="E16979" s="16"/>
      <c r="F16979" s="16"/>
    </row>
    <row r="16980" spans="1:6">
      <c r="A16980" s="231"/>
      <c r="B16980" s="16"/>
      <c r="C16980" s="16"/>
      <c r="D16980" s="16"/>
      <c r="E16980" s="16"/>
      <c r="F16980" s="16"/>
    </row>
    <row r="16981" spans="1:6">
      <c r="A16981" s="231"/>
      <c r="B16981" s="16"/>
      <c r="C16981" s="16"/>
      <c r="D16981" s="16"/>
      <c r="E16981" s="16"/>
      <c r="F16981" s="16"/>
    </row>
    <row r="16982" spans="1:6">
      <c r="A16982" s="231"/>
      <c r="B16982" s="16"/>
      <c r="C16982" s="16"/>
      <c r="D16982" s="16"/>
      <c r="E16982" s="16"/>
      <c r="F16982" s="16"/>
    </row>
    <row r="16983" spans="1:6">
      <c r="A16983" s="231"/>
      <c r="B16983" s="16"/>
      <c r="C16983" s="16"/>
      <c r="D16983" s="16"/>
      <c r="E16983" s="16"/>
      <c r="F16983" s="16"/>
    </row>
    <row r="16984" spans="1:6">
      <c r="A16984" s="231"/>
      <c r="B16984" s="16"/>
      <c r="C16984" s="16"/>
      <c r="D16984" s="16"/>
      <c r="E16984" s="16"/>
      <c r="F16984" s="16"/>
    </row>
    <row r="16985" spans="1:6">
      <c r="A16985" s="231"/>
      <c r="B16985" s="16"/>
      <c r="C16985" s="16"/>
      <c r="D16985" s="16"/>
      <c r="E16985" s="16"/>
      <c r="F16985" s="16"/>
    </row>
    <row r="16986" spans="1:6">
      <c r="A16986" s="231"/>
      <c r="B16986" s="16"/>
      <c r="C16986" s="16"/>
      <c r="D16986" s="16"/>
      <c r="E16986" s="16"/>
      <c r="F16986" s="16"/>
    </row>
    <row r="16987" spans="1:6">
      <c r="A16987" s="231"/>
      <c r="B16987" s="16"/>
      <c r="C16987" s="16"/>
      <c r="D16987" s="16"/>
      <c r="E16987" s="16"/>
      <c r="F16987" s="16"/>
    </row>
    <row r="16988" spans="1:6">
      <c r="A16988" s="231"/>
      <c r="B16988" s="16"/>
      <c r="C16988" s="16"/>
      <c r="D16988" s="16"/>
      <c r="E16988" s="16"/>
      <c r="F16988" s="16"/>
    </row>
    <row r="16989" spans="1:6">
      <c r="A16989" s="231"/>
      <c r="B16989" s="16"/>
      <c r="C16989" s="16"/>
      <c r="D16989" s="16"/>
      <c r="E16989" s="16"/>
      <c r="F16989" s="16"/>
    </row>
    <row r="16990" spans="1:6">
      <c r="A16990" s="231"/>
      <c r="B16990" s="16"/>
      <c r="C16990" s="16"/>
      <c r="D16990" s="16"/>
      <c r="E16990" s="16"/>
      <c r="F16990" s="16"/>
    </row>
    <row r="16991" spans="1:6">
      <c r="A16991" s="231"/>
      <c r="B16991" s="16"/>
      <c r="C16991" s="16"/>
      <c r="D16991" s="16"/>
      <c r="E16991" s="16"/>
      <c r="F16991" s="16"/>
    </row>
    <row r="16992" spans="1:6">
      <c r="A16992" s="231"/>
      <c r="B16992" s="16"/>
      <c r="C16992" s="16"/>
      <c r="D16992" s="16"/>
      <c r="E16992" s="16"/>
      <c r="F16992" s="16"/>
    </row>
    <row r="16993" spans="1:6">
      <c r="A16993" s="231"/>
      <c r="B16993" s="16"/>
      <c r="C16993" s="16"/>
      <c r="D16993" s="16"/>
      <c r="E16993" s="16"/>
      <c r="F16993" s="16"/>
    </row>
    <row r="16994" spans="1:6">
      <c r="A16994" s="231"/>
      <c r="B16994" s="16"/>
      <c r="C16994" s="16"/>
      <c r="D16994" s="16"/>
      <c r="E16994" s="16"/>
      <c r="F16994" s="16"/>
    </row>
    <row r="16995" spans="1:6">
      <c r="A16995" s="231"/>
      <c r="B16995" s="16"/>
      <c r="C16995" s="16"/>
      <c r="D16995" s="16"/>
      <c r="E16995" s="16"/>
      <c r="F16995" s="16"/>
    </row>
    <row r="16996" spans="1:6">
      <c r="A16996" s="231"/>
      <c r="B16996" s="16"/>
      <c r="C16996" s="16"/>
      <c r="D16996" s="16"/>
      <c r="E16996" s="16"/>
      <c r="F16996" s="16"/>
    </row>
    <row r="16997" spans="1:6">
      <c r="A16997" s="231"/>
      <c r="B16997" s="16"/>
      <c r="C16997" s="16"/>
      <c r="D16997" s="16"/>
      <c r="E16997" s="16"/>
      <c r="F16997" s="16"/>
    </row>
    <row r="16998" spans="1:6">
      <c r="A16998" s="231"/>
      <c r="B16998" s="16"/>
      <c r="C16998" s="16"/>
      <c r="D16998" s="16"/>
      <c r="E16998" s="16"/>
      <c r="F16998" s="16"/>
    </row>
    <row r="16999" spans="1:6">
      <c r="A16999" s="231"/>
      <c r="B16999" s="16"/>
      <c r="C16999" s="16"/>
      <c r="D16999" s="16"/>
      <c r="E16999" s="16"/>
      <c r="F16999" s="16"/>
    </row>
    <row r="17000" spans="1:6">
      <c r="A17000" s="231"/>
      <c r="B17000" s="16"/>
      <c r="C17000" s="16"/>
      <c r="D17000" s="16"/>
      <c r="E17000" s="16"/>
      <c r="F17000" s="16"/>
    </row>
    <row r="17001" spans="1:6">
      <c r="A17001" s="231"/>
      <c r="B17001" s="16"/>
      <c r="C17001" s="16"/>
      <c r="D17001" s="16"/>
      <c r="E17001" s="16"/>
      <c r="F17001" s="16"/>
    </row>
    <row r="17002" spans="1:6">
      <c r="A17002" s="231"/>
      <c r="B17002" s="16"/>
      <c r="C17002" s="16"/>
      <c r="D17002" s="16"/>
      <c r="E17002" s="16"/>
      <c r="F17002" s="16"/>
    </row>
    <row r="17003" spans="1:6">
      <c r="A17003" s="231"/>
      <c r="B17003" s="16"/>
      <c r="C17003" s="16"/>
      <c r="D17003" s="16"/>
      <c r="E17003" s="16"/>
      <c r="F17003" s="16"/>
    </row>
    <row r="17004" spans="1:6">
      <c r="A17004" s="231"/>
      <c r="B17004" s="16"/>
      <c r="C17004" s="16"/>
      <c r="D17004" s="16"/>
      <c r="E17004" s="16"/>
      <c r="F17004" s="16"/>
    </row>
    <row r="17005" spans="1:6">
      <c r="A17005" s="231"/>
      <c r="B17005" s="16"/>
      <c r="C17005" s="16"/>
      <c r="D17005" s="16"/>
      <c r="E17005" s="16"/>
      <c r="F17005" s="16"/>
    </row>
    <row r="17006" spans="1:6">
      <c r="A17006" s="231"/>
      <c r="B17006" s="16"/>
      <c r="C17006" s="16"/>
      <c r="D17006" s="16"/>
      <c r="E17006" s="16"/>
      <c r="F17006" s="16"/>
    </row>
    <row r="17007" spans="1:6">
      <c r="A17007" s="231"/>
      <c r="B17007" s="16"/>
      <c r="C17007" s="16"/>
      <c r="D17007" s="16"/>
      <c r="E17007" s="16"/>
      <c r="F17007" s="16"/>
    </row>
    <row r="17008" spans="1:6">
      <c r="A17008" s="231"/>
      <c r="B17008" s="16"/>
      <c r="C17008" s="16"/>
      <c r="D17008" s="16"/>
      <c r="E17008" s="16"/>
      <c r="F17008" s="16"/>
    </row>
    <row r="17009" spans="1:6">
      <c r="A17009" s="231"/>
      <c r="B17009" s="16"/>
      <c r="C17009" s="16"/>
      <c r="D17009" s="16"/>
      <c r="E17009" s="16"/>
      <c r="F17009" s="16"/>
    </row>
    <row r="17010" spans="1:6">
      <c r="A17010" s="231"/>
      <c r="B17010" s="16"/>
      <c r="C17010" s="16"/>
      <c r="D17010" s="16"/>
      <c r="E17010" s="16"/>
      <c r="F17010" s="16"/>
    </row>
    <row r="17011" spans="1:6">
      <c r="A17011" s="231"/>
      <c r="B17011" s="16"/>
      <c r="C17011" s="16"/>
      <c r="D17011" s="16"/>
      <c r="E17011" s="16"/>
      <c r="F17011" s="16"/>
    </row>
    <row r="17012" spans="1:6">
      <c r="A17012" s="231"/>
      <c r="B17012" s="16"/>
      <c r="C17012" s="16"/>
      <c r="D17012" s="16"/>
      <c r="E17012" s="16"/>
      <c r="F17012" s="16"/>
    </row>
    <row r="17013" spans="1:6">
      <c r="A17013" s="231"/>
      <c r="B17013" s="16"/>
      <c r="C17013" s="16"/>
      <c r="D17013" s="16"/>
      <c r="E17013" s="16"/>
      <c r="F17013" s="16"/>
    </row>
    <row r="17014" spans="1:6">
      <c r="A17014" s="231"/>
      <c r="B17014" s="16"/>
      <c r="C17014" s="16"/>
      <c r="D17014" s="16"/>
      <c r="E17014" s="16"/>
      <c r="F17014" s="16"/>
    </row>
    <row r="17015" spans="1:6">
      <c r="A17015" s="231"/>
      <c r="B17015" s="16"/>
      <c r="C17015" s="16"/>
      <c r="D17015" s="16"/>
      <c r="E17015" s="16"/>
      <c r="F17015" s="16"/>
    </row>
    <row r="17016" spans="1:6">
      <c r="A17016" s="231"/>
      <c r="B17016" s="16"/>
      <c r="C17016" s="16"/>
      <c r="D17016" s="16"/>
      <c r="E17016" s="16"/>
      <c r="F17016" s="16"/>
    </row>
    <row r="17017" spans="1:6">
      <c r="A17017" s="231"/>
      <c r="B17017" s="16"/>
      <c r="C17017" s="16"/>
      <c r="D17017" s="16"/>
      <c r="E17017" s="16"/>
      <c r="F17017" s="16"/>
    </row>
    <row r="17018" spans="1:6">
      <c r="A17018" s="231"/>
      <c r="B17018" s="16"/>
      <c r="C17018" s="16"/>
      <c r="D17018" s="16"/>
      <c r="E17018" s="16"/>
      <c r="F17018" s="16"/>
    </row>
    <row r="17019" spans="1:6">
      <c r="A17019" s="231"/>
      <c r="B17019" s="16"/>
      <c r="C17019" s="16"/>
      <c r="D17019" s="16"/>
      <c r="E17019" s="16"/>
      <c r="F17019" s="16"/>
    </row>
    <row r="17020" spans="1:6">
      <c r="A17020" s="231"/>
      <c r="B17020" s="16"/>
      <c r="C17020" s="16"/>
      <c r="D17020" s="16"/>
      <c r="E17020" s="16"/>
      <c r="F17020" s="16"/>
    </row>
    <row r="17021" spans="1:6">
      <c r="A17021" s="231"/>
      <c r="B17021" s="16"/>
      <c r="C17021" s="16"/>
      <c r="D17021" s="16"/>
      <c r="E17021" s="16"/>
      <c r="F17021" s="16"/>
    </row>
    <row r="17022" spans="1:6">
      <c r="A17022" s="231"/>
      <c r="B17022" s="16"/>
      <c r="C17022" s="16"/>
      <c r="D17022" s="16"/>
      <c r="E17022" s="16"/>
      <c r="F17022" s="16"/>
    </row>
    <row r="17023" spans="1:6">
      <c r="A17023" s="231"/>
      <c r="B17023" s="16"/>
      <c r="C17023" s="16"/>
      <c r="D17023" s="16"/>
      <c r="E17023" s="16"/>
      <c r="F17023" s="16"/>
    </row>
    <row r="17024" spans="1:6">
      <c r="A17024" s="231"/>
      <c r="B17024" s="16"/>
      <c r="C17024" s="16"/>
      <c r="D17024" s="16"/>
      <c r="E17024" s="16"/>
      <c r="F17024" s="16"/>
    </row>
    <row r="17025" spans="1:6">
      <c r="A17025" s="231"/>
      <c r="B17025" s="16"/>
      <c r="C17025" s="16"/>
      <c r="D17025" s="16"/>
      <c r="E17025" s="16"/>
      <c r="F17025" s="16"/>
    </row>
    <row r="17026" spans="1:6">
      <c r="A17026" s="231"/>
      <c r="B17026" s="16"/>
      <c r="C17026" s="16"/>
      <c r="D17026" s="16"/>
      <c r="E17026" s="16"/>
      <c r="F17026" s="16"/>
    </row>
    <row r="17027" spans="1:6">
      <c r="A17027" s="231"/>
      <c r="B17027" s="16"/>
      <c r="C17027" s="16"/>
      <c r="D17027" s="16"/>
      <c r="E17027" s="16"/>
      <c r="F17027" s="16"/>
    </row>
    <row r="17028" spans="1:6">
      <c r="A17028" s="231"/>
      <c r="B17028" s="16"/>
      <c r="C17028" s="16"/>
      <c r="D17028" s="16"/>
      <c r="E17028" s="16"/>
      <c r="F17028" s="16"/>
    </row>
    <row r="17029" spans="1:6">
      <c r="A17029" s="231"/>
      <c r="B17029" s="16"/>
      <c r="C17029" s="16"/>
      <c r="D17029" s="16"/>
      <c r="E17029" s="16"/>
      <c r="F17029" s="16"/>
    </row>
    <row r="17030" spans="1:6">
      <c r="A17030" s="231"/>
      <c r="B17030" s="16"/>
      <c r="C17030" s="16"/>
      <c r="D17030" s="16"/>
      <c r="E17030" s="16"/>
      <c r="F17030" s="16"/>
    </row>
    <row r="17031" spans="1:6">
      <c r="A17031" s="231"/>
      <c r="B17031" s="16"/>
      <c r="C17031" s="16"/>
      <c r="D17031" s="16"/>
      <c r="E17031" s="16"/>
      <c r="F17031" s="16"/>
    </row>
    <row r="17032" spans="1:6">
      <c r="A17032" s="231"/>
      <c r="B17032" s="16"/>
      <c r="C17032" s="16"/>
      <c r="D17032" s="16"/>
      <c r="E17032" s="16"/>
      <c r="F17032" s="16"/>
    </row>
    <row r="17033" spans="1:6">
      <c r="A17033" s="231"/>
      <c r="B17033" s="16"/>
      <c r="C17033" s="16"/>
      <c r="D17033" s="16"/>
      <c r="E17033" s="16"/>
      <c r="F17033" s="16"/>
    </row>
    <row r="17034" spans="1:6">
      <c r="A17034" s="231"/>
      <c r="B17034" s="16"/>
      <c r="C17034" s="16"/>
      <c r="D17034" s="16"/>
      <c r="E17034" s="16"/>
      <c r="F17034" s="16"/>
    </row>
    <row r="17035" spans="1:6">
      <c r="A17035" s="231"/>
      <c r="B17035" s="16"/>
      <c r="C17035" s="16"/>
      <c r="D17035" s="16"/>
      <c r="E17035" s="16"/>
      <c r="F17035" s="16"/>
    </row>
    <row r="17036" spans="1:6">
      <c r="A17036" s="231"/>
      <c r="B17036" s="16"/>
      <c r="C17036" s="16"/>
      <c r="D17036" s="16"/>
      <c r="E17036" s="16"/>
      <c r="F17036" s="16"/>
    </row>
    <row r="17037" spans="1:6">
      <c r="A17037" s="231"/>
      <c r="B17037" s="16"/>
      <c r="C17037" s="16"/>
      <c r="D17037" s="16"/>
      <c r="E17037" s="16"/>
      <c r="F17037" s="16"/>
    </row>
    <row r="17038" spans="1:6">
      <c r="A17038" s="231"/>
      <c r="B17038" s="16"/>
      <c r="C17038" s="16"/>
      <c r="D17038" s="16"/>
      <c r="E17038" s="16"/>
      <c r="F17038" s="16"/>
    </row>
    <row r="17039" spans="1:6">
      <c r="A17039" s="231"/>
      <c r="B17039" s="16"/>
      <c r="C17039" s="16"/>
      <c r="D17039" s="16"/>
      <c r="E17039" s="16"/>
      <c r="F17039" s="16"/>
    </row>
    <row r="17040" spans="1:6">
      <c r="A17040" s="231"/>
      <c r="B17040" s="16"/>
      <c r="C17040" s="16"/>
      <c r="D17040" s="16"/>
      <c r="E17040" s="16"/>
      <c r="F17040" s="16"/>
    </row>
    <row r="17041" spans="1:6">
      <c r="A17041" s="231"/>
      <c r="B17041" s="16"/>
      <c r="C17041" s="16"/>
      <c r="D17041" s="16"/>
      <c r="E17041" s="16"/>
      <c r="F17041" s="16"/>
    </row>
    <row r="17042" spans="1:6">
      <c r="A17042" s="231"/>
      <c r="B17042" s="16"/>
      <c r="C17042" s="16"/>
      <c r="D17042" s="16"/>
      <c r="E17042" s="16"/>
      <c r="F17042" s="16"/>
    </row>
    <row r="17043" spans="1:6">
      <c r="A17043" s="231"/>
      <c r="B17043" s="16"/>
      <c r="C17043" s="16"/>
      <c r="D17043" s="16"/>
      <c r="E17043" s="16"/>
      <c r="F17043" s="16"/>
    </row>
    <row r="17044" spans="1:6">
      <c r="A17044" s="231"/>
      <c r="B17044" s="16"/>
      <c r="C17044" s="16"/>
      <c r="D17044" s="16"/>
      <c r="E17044" s="16"/>
      <c r="F17044" s="16"/>
    </row>
    <row r="17045" spans="1:6">
      <c r="A17045" s="231"/>
      <c r="B17045" s="16"/>
      <c r="C17045" s="16"/>
      <c r="D17045" s="16"/>
      <c r="E17045" s="16"/>
      <c r="F17045" s="16"/>
    </row>
    <row r="17046" spans="1:6">
      <c r="A17046" s="231"/>
      <c r="B17046" s="16"/>
      <c r="C17046" s="16"/>
      <c r="D17046" s="16"/>
      <c r="E17046" s="16"/>
      <c r="F17046" s="16"/>
    </row>
    <row r="17047" spans="1:6">
      <c r="A17047" s="231"/>
      <c r="B17047" s="16"/>
      <c r="C17047" s="16"/>
      <c r="D17047" s="16"/>
      <c r="E17047" s="16"/>
      <c r="F17047" s="16"/>
    </row>
    <row r="17048" spans="1:6">
      <c r="A17048" s="231"/>
      <c r="B17048" s="16"/>
      <c r="C17048" s="16"/>
      <c r="D17048" s="16"/>
      <c r="E17048" s="16"/>
      <c r="F17048" s="16"/>
    </row>
    <row r="17049" spans="1:6">
      <c r="A17049" s="231"/>
      <c r="B17049" s="16"/>
      <c r="C17049" s="16"/>
      <c r="D17049" s="16"/>
      <c r="E17049" s="16"/>
      <c r="F17049" s="16"/>
    </row>
    <row r="17050" spans="1:6">
      <c r="A17050" s="231"/>
      <c r="B17050" s="16"/>
      <c r="C17050" s="16"/>
      <c r="D17050" s="16"/>
      <c r="E17050" s="16"/>
      <c r="F17050" s="16"/>
    </row>
    <row r="17051" spans="1:6">
      <c r="A17051" s="231"/>
      <c r="B17051" s="16"/>
      <c r="C17051" s="16"/>
      <c r="D17051" s="16"/>
      <c r="E17051" s="16"/>
      <c r="F17051" s="16"/>
    </row>
    <row r="17052" spans="1:6">
      <c r="A17052" s="231"/>
      <c r="B17052" s="16"/>
      <c r="C17052" s="16"/>
      <c r="D17052" s="16"/>
      <c r="E17052" s="16"/>
      <c r="F17052" s="16"/>
    </row>
    <row r="17053" spans="1:6">
      <c r="A17053" s="231"/>
      <c r="B17053" s="16"/>
      <c r="C17053" s="16"/>
      <c r="D17053" s="16"/>
      <c r="E17053" s="16"/>
      <c r="F17053" s="16"/>
    </row>
    <row r="17054" spans="1:6">
      <c r="A17054" s="231"/>
      <c r="B17054" s="16"/>
      <c r="C17054" s="16"/>
      <c r="D17054" s="16"/>
      <c r="E17054" s="16"/>
      <c r="F17054" s="16"/>
    </row>
    <row r="17055" spans="1:6">
      <c r="A17055" s="231"/>
      <c r="B17055" s="16"/>
      <c r="C17055" s="16"/>
      <c r="D17055" s="16"/>
      <c r="E17055" s="16"/>
      <c r="F17055" s="16"/>
    </row>
    <row r="17056" spans="1:6">
      <c r="A17056" s="231"/>
      <c r="B17056" s="16"/>
      <c r="C17056" s="16"/>
      <c r="D17056" s="16"/>
      <c r="E17056" s="16"/>
      <c r="F17056" s="16"/>
    </row>
    <row r="17057" spans="1:6">
      <c r="A17057" s="231"/>
      <c r="B17057" s="16"/>
      <c r="C17057" s="16"/>
      <c r="D17057" s="16"/>
      <c r="E17057" s="16"/>
      <c r="F17057" s="16"/>
    </row>
    <row r="17058" spans="1:6">
      <c r="A17058" s="231"/>
      <c r="B17058" s="16"/>
      <c r="C17058" s="16"/>
      <c r="D17058" s="16"/>
      <c r="E17058" s="16"/>
      <c r="F17058" s="16"/>
    </row>
    <row r="17059" spans="1:6">
      <c r="A17059" s="231"/>
      <c r="B17059" s="16"/>
      <c r="C17059" s="16"/>
      <c r="D17059" s="16"/>
      <c r="E17059" s="16"/>
      <c r="F17059" s="16"/>
    </row>
    <row r="17060" spans="1:6">
      <c r="A17060" s="231"/>
      <c r="B17060" s="16"/>
      <c r="C17060" s="16"/>
      <c r="D17060" s="16"/>
      <c r="E17060" s="16"/>
      <c r="F17060" s="16"/>
    </row>
    <row r="17061" spans="1:6">
      <c r="A17061" s="231"/>
      <c r="B17061" s="16"/>
      <c r="C17061" s="16"/>
      <c r="D17061" s="16"/>
      <c r="E17061" s="16"/>
      <c r="F17061" s="16"/>
    </row>
    <row r="17062" spans="1:6">
      <c r="A17062" s="231"/>
      <c r="B17062" s="16"/>
      <c r="C17062" s="16"/>
      <c r="D17062" s="16"/>
      <c r="E17062" s="16"/>
      <c r="F17062" s="16"/>
    </row>
    <row r="17063" spans="1:6">
      <c r="A17063" s="231"/>
      <c r="B17063" s="16"/>
      <c r="C17063" s="16"/>
      <c r="D17063" s="16"/>
      <c r="E17063" s="16"/>
      <c r="F17063" s="16"/>
    </row>
    <row r="17064" spans="1:6">
      <c r="A17064" s="231"/>
      <c r="B17064" s="16"/>
      <c r="C17064" s="16"/>
      <c r="D17064" s="16"/>
      <c r="E17064" s="16"/>
      <c r="F17064" s="16"/>
    </row>
    <row r="17065" spans="1:6">
      <c r="A17065" s="231"/>
      <c r="B17065" s="16"/>
      <c r="C17065" s="16"/>
      <c r="D17065" s="16"/>
      <c r="E17065" s="16"/>
      <c r="F17065" s="16"/>
    </row>
    <row r="17066" spans="1:6">
      <c r="A17066" s="231"/>
      <c r="B17066" s="16"/>
      <c r="C17066" s="16"/>
      <c r="D17066" s="16"/>
      <c r="E17066" s="16"/>
      <c r="F17066" s="16"/>
    </row>
    <row r="17067" spans="1:6">
      <c r="A17067" s="231"/>
      <c r="B17067" s="16"/>
      <c r="C17067" s="16"/>
      <c r="D17067" s="16"/>
      <c r="E17067" s="16"/>
      <c r="F17067" s="16"/>
    </row>
    <row r="17068" spans="1:6">
      <c r="A17068" s="231"/>
      <c r="B17068" s="16"/>
      <c r="C17068" s="16"/>
      <c r="D17068" s="16"/>
      <c r="E17068" s="16"/>
      <c r="F17068" s="16"/>
    </row>
    <row r="17069" spans="1:6">
      <c r="A17069" s="231"/>
      <c r="B17069" s="16"/>
      <c r="C17069" s="16"/>
      <c r="D17069" s="16"/>
      <c r="E17069" s="16"/>
      <c r="F17069" s="16"/>
    </row>
    <row r="17070" spans="1:6">
      <c r="A17070" s="231"/>
      <c r="B17070" s="16"/>
      <c r="C17070" s="16"/>
      <c r="D17070" s="16"/>
      <c r="E17070" s="16"/>
      <c r="F17070" s="16"/>
    </row>
    <row r="17071" spans="1:6">
      <c r="A17071" s="231"/>
      <c r="B17071" s="16"/>
      <c r="C17071" s="16"/>
      <c r="D17071" s="16"/>
      <c r="E17071" s="16"/>
      <c r="F17071" s="16"/>
    </row>
    <row r="17072" spans="1:6">
      <c r="A17072" s="231"/>
      <c r="B17072" s="16"/>
      <c r="C17072" s="16"/>
      <c r="D17072" s="16"/>
      <c r="E17072" s="16"/>
      <c r="F17072" s="16"/>
    </row>
    <row r="17073" spans="1:6">
      <c r="A17073" s="231"/>
      <c r="B17073" s="16"/>
      <c r="C17073" s="16"/>
      <c r="D17073" s="16"/>
      <c r="E17073" s="16"/>
      <c r="F17073" s="16"/>
    </row>
    <row r="17074" spans="1:6">
      <c r="A17074" s="231"/>
      <c r="B17074" s="16"/>
      <c r="C17074" s="16"/>
      <c r="D17074" s="16"/>
      <c r="E17074" s="16"/>
      <c r="F17074" s="16"/>
    </row>
    <row r="17075" spans="1:6">
      <c r="A17075" s="231"/>
      <c r="B17075" s="16"/>
      <c r="C17075" s="16"/>
      <c r="D17075" s="16"/>
      <c r="E17075" s="16"/>
      <c r="F17075" s="16"/>
    </row>
    <row r="17076" spans="1:6">
      <c r="A17076" s="231"/>
      <c r="B17076" s="16"/>
      <c r="C17076" s="16"/>
      <c r="D17076" s="16"/>
      <c r="E17076" s="16"/>
      <c r="F17076" s="16"/>
    </row>
    <row r="17077" spans="1:6">
      <c r="A17077" s="231"/>
      <c r="B17077" s="16"/>
      <c r="C17077" s="16"/>
      <c r="D17077" s="16"/>
      <c r="E17077" s="16"/>
      <c r="F17077" s="16"/>
    </row>
    <row r="17078" spans="1:6">
      <c r="A17078" s="231"/>
      <c r="B17078" s="16"/>
      <c r="C17078" s="16"/>
      <c r="D17078" s="16"/>
      <c r="E17078" s="16"/>
      <c r="F17078" s="16"/>
    </row>
    <row r="17079" spans="1:6">
      <c r="A17079" s="231"/>
      <c r="B17079" s="16"/>
      <c r="C17079" s="16"/>
      <c r="D17079" s="16"/>
      <c r="E17079" s="16"/>
      <c r="F17079" s="16"/>
    </row>
    <row r="17080" spans="1:6">
      <c r="A17080" s="231"/>
      <c r="B17080" s="16"/>
      <c r="C17080" s="16"/>
      <c r="D17080" s="16"/>
      <c r="E17080" s="16"/>
      <c r="F17080" s="16"/>
    </row>
    <row r="17081" spans="1:6">
      <c r="A17081" s="231"/>
      <c r="B17081" s="16"/>
      <c r="C17081" s="16"/>
      <c r="D17081" s="16"/>
      <c r="E17081" s="16"/>
      <c r="F17081" s="16"/>
    </row>
    <row r="17082" spans="1:6">
      <c r="A17082" s="231"/>
      <c r="B17082" s="16"/>
      <c r="C17082" s="16"/>
      <c r="D17082" s="16"/>
      <c r="E17082" s="16"/>
      <c r="F17082" s="16"/>
    </row>
    <row r="17083" spans="1:6">
      <c r="A17083" s="231"/>
      <c r="B17083" s="16"/>
      <c r="C17083" s="16"/>
      <c r="D17083" s="16"/>
      <c r="E17083" s="16"/>
      <c r="F17083" s="16"/>
    </row>
    <row r="17084" spans="1:6">
      <c r="A17084" s="231"/>
      <c r="B17084" s="16"/>
      <c r="C17084" s="16"/>
      <c r="D17084" s="16"/>
      <c r="E17084" s="16"/>
      <c r="F17084" s="16"/>
    </row>
    <row r="17085" spans="1:6">
      <c r="A17085" s="231"/>
      <c r="B17085" s="16"/>
      <c r="C17085" s="16"/>
      <c r="D17085" s="16"/>
      <c r="E17085" s="16"/>
      <c r="F17085" s="16"/>
    </row>
    <row r="17086" spans="1:6">
      <c r="A17086" s="231"/>
      <c r="B17086" s="16"/>
      <c r="C17086" s="16"/>
      <c r="D17086" s="16"/>
      <c r="E17086" s="16"/>
      <c r="F17086" s="16"/>
    </row>
    <row r="17087" spans="1:6">
      <c r="A17087" s="231"/>
      <c r="B17087" s="16"/>
      <c r="C17087" s="16"/>
      <c r="D17087" s="16"/>
      <c r="E17087" s="16"/>
      <c r="F17087" s="16"/>
    </row>
    <row r="17088" spans="1:6">
      <c r="A17088" s="231"/>
      <c r="B17088" s="16"/>
      <c r="C17088" s="16"/>
      <c r="D17088" s="16"/>
      <c r="E17088" s="16"/>
      <c r="F17088" s="16"/>
    </row>
    <row r="17089" spans="1:6">
      <c r="A17089" s="231"/>
      <c r="B17089" s="16"/>
      <c r="C17089" s="16"/>
      <c r="D17089" s="16"/>
      <c r="E17089" s="16"/>
      <c r="F17089" s="16"/>
    </row>
    <row r="17090" spans="1:6">
      <c r="A17090" s="231"/>
      <c r="B17090" s="16"/>
      <c r="C17090" s="16"/>
      <c r="D17090" s="16"/>
      <c r="E17090" s="16"/>
      <c r="F17090" s="16"/>
    </row>
    <row r="17091" spans="1:6">
      <c r="A17091" s="231"/>
      <c r="B17091" s="16"/>
      <c r="C17091" s="16"/>
      <c r="D17091" s="16"/>
      <c r="E17091" s="16"/>
      <c r="F17091" s="16"/>
    </row>
    <row r="17092" spans="1:6">
      <c r="A17092" s="231"/>
      <c r="B17092" s="16"/>
      <c r="C17092" s="16"/>
      <c r="D17092" s="16"/>
      <c r="E17092" s="16"/>
      <c r="F17092" s="16"/>
    </row>
    <row r="17093" spans="1:6">
      <c r="A17093" s="231"/>
      <c r="B17093" s="16"/>
      <c r="C17093" s="16"/>
      <c r="D17093" s="16"/>
      <c r="E17093" s="16"/>
      <c r="F17093" s="16"/>
    </row>
    <row r="17094" spans="1:6">
      <c r="A17094" s="231"/>
      <c r="B17094" s="16"/>
      <c r="C17094" s="16"/>
      <c r="D17094" s="16"/>
      <c r="E17094" s="16"/>
      <c r="F17094" s="16"/>
    </row>
    <row r="17095" spans="1:6">
      <c r="A17095" s="231"/>
      <c r="B17095" s="16"/>
      <c r="C17095" s="16"/>
      <c r="D17095" s="16"/>
      <c r="E17095" s="16"/>
      <c r="F17095" s="16"/>
    </row>
    <row r="17096" spans="1:6">
      <c r="A17096" s="231"/>
      <c r="B17096" s="16"/>
      <c r="C17096" s="16"/>
      <c r="D17096" s="16"/>
      <c r="E17096" s="16"/>
      <c r="F17096" s="16"/>
    </row>
    <row r="17097" spans="1:6">
      <c r="A17097" s="231"/>
      <c r="B17097" s="16"/>
      <c r="C17097" s="16"/>
      <c r="D17097" s="16"/>
      <c r="E17097" s="16"/>
      <c r="F17097" s="16"/>
    </row>
    <row r="17098" spans="1:6">
      <c r="A17098" s="231"/>
      <c r="B17098" s="16"/>
      <c r="C17098" s="16"/>
      <c r="D17098" s="16"/>
      <c r="E17098" s="16"/>
      <c r="F17098" s="16"/>
    </row>
    <row r="17099" spans="1:6">
      <c r="A17099" s="231"/>
      <c r="B17099" s="16"/>
      <c r="C17099" s="16"/>
      <c r="D17099" s="16"/>
      <c r="E17099" s="16"/>
      <c r="F17099" s="16"/>
    </row>
    <row r="17100" spans="1:6">
      <c r="A17100" s="231"/>
      <c r="B17100" s="16"/>
      <c r="C17100" s="16"/>
      <c r="D17100" s="16"/>
      <c r="E17100" s="16"/>
      <c r="F17100" s="16"/>
    </row>
    <row r="17101" spans="1:6">
      <c r="A17101" s="231"/>
      <c r="B17101" s="16"/>
      <c r="C17101" s="16"/>
      <c r="D17101" s="16"/>
      <c r="E17101" s="16"/>
      <c r="F17101" s="16"/>
    </row>
    <row r="17102" spans="1:6">
      <c r="A17102" s="231"/>
      <c r="B17102" s="16"/>
      <c r="C17102" s="16"/>
      <c r="D17102" s="16"/>
      <c r="E17102" s="16"/>
      <c r="F17102" s="16"/>
    </row>
    <row r="17103" spans="1:6">
      <c r="A17103" s="231"/>
      <c r="B17103" s="16"/>
      <c r="C17103" s="16"/>
      <c r="D17103" s="16"/>
      <c r="E17103" s="16"/>
      <c r="F17103" s="16"/>
    </row>
    <row r="17104" spans="1:6">
      <c r="A17104" s="231"/>
      <c r="B17104" s="16"/>
      <c r="C17104" s="16"/>
      <c r="D17104" s="16"/>
      <c r="E17104" s="16"/>
      <c r="F17104" s="16"/>
    </row>
    <row r="17105" spans="1:6">
      <c r="A17105" s="231"/>
      <c r="B17105" s="16"/>
      <c r="C17105" s="16"/>
      <c r="D17105" s="16"/>
      <c r="E17105" s="16"/>
      <c r="F17105" s="16"/>
    </row>
    <row r="17106" spans="1:6">
      <c r="A17106" s="231"/>
      <c r="B17106" s="16"/>
      <c r="C17106" s="16"/>
      <c r="D17106" s="16"/>
      <c r="E17106" s="16"/>
      <c r="F17106" s="16"/>
    </row>
    <row r="17107" spans="1:6">
      <c r="A17107" s="231"/>
      <c r="B17107" s="16"/>
      <c r="C17107" s="16"/>
      <c r="D17107" s="16"/>
      <c r="E17107" s="16"/>
      <c r="F17107" s="16"/>
    </row>
    <row r="17108" spans="1:6">
      <c r="A17108" s="231"/>
      <c r="B17108" s="16"/>
      <c r="C17108" s="16"/>
      <c r="D17108" s="16"/>
      <c r="E17108" s="16"/>
      <c r="F17108" s="16"/>
    </row>
    <row r="17109" spans="1:6">
      <c r="A17109" s="231"/>
      <c r="B17109" s="16"/>
      <c r="C17109" s="16"/>
      <c r="D17109" s="16"/>
      <c r="E17109" s="16"/>
      <c r="F17109" s="16"/>
    </row>
    <row r="17110" spans="1:6">
      <c r="A17110" s="231"/>
      <c r="B17110" s="16"/>
      <c r="C17110" s="16"/>
      <c r="D17110" s="16"/>
      <c r="E17110" s="16"/>
      <c r="F17110" s="16"/>
    </row>
    <row r="17111" spans="1:6">
      <c r="A17111" s="231"/>
      <c r="B17111" s="16"/>
      <c r="C17111" s="16"/>
      <c r="D17111" s="16"/>
      <c r="E17111" s="16"/>
      <c r="F17111" s="16"/>
    </row>
    <row r="17112" spans="1:6">
      <c r="A17112" s="231"/>
      <c r="B17112" s="16"/>
      <c r="C17112" s="16"/>
      <c r="D17112" s="16"/>
      <c r="E17112" s="16"/>
      <c r="F17112" s="16"/>
    </row>
    <row r="17113" spans="1:6">
      <c r="A17113" s="231"/>
      <c r="B17113" s="16"/>
      <c r="C17113" s="16"/>
      <c r="D17113" s="16"/>
      <c r="E17113" s="16"/>
      <c r="F17113" s="16"/>
    </row>
    <row r="17114" spans="1:6">
      <c r="A17114" s="231"/>
      <c r="B17114" s="16"/>
      <c r="C17114" s="16"/>
      <c r="D17114" s="16"/>
      <c r="E17114" s="16"/>
      <c r="F17114" s="16"/>
    </row>
    <row r="17115" spans="1:6">
      <c r="A17115" s="231"/>
      <c r="B17115" s="16"/>
      <c r="C17115" s="16"/>
      <c r="D17115" s="16"/>
      <c r="E17115" s="16"/>
      <c r="F17115" s="16"/>
    </row>
    <row r="17116" spans="1:6">
      <c r="A17116" s="231"/>
      <c r="B17116" s="16"/>
      <c r="C17116" s="16"/>
      <c r="D17116" s="16"/>
      <c r="E17116" s="16"/>
      <c r="F17116" s="16"/>
    </row>
    <row r="17117" spans="1:6">
      <c r="A17117" s="231"/>
      <c r="B17117" s="16"/>
      <c r="C17117" s="16"/>
      <c r="D17117" s="16"/>
      <c r="E17117" s="16"/>
      <c r="F17117" s="16"/>
    </row>
    <row r="17118" spans="1:6">
      <c r="A17118" s="231"/>
      <c r="B17118" s="16"/>
      <c r="C17118" s="16"/>
      <c r="D17118" s="16"/>
      <c r="E17118" s="16"/>
      <c r="F17118" s="16"/>
    </row>
    <row r="17119" spans="1:6">
      <c r="A17119" s="231"/>
      <c r="B17119" s="16"/>
      <c r="C17119" s="16"/>
      <c r="D17119" s="16"/>
      <c r="E17119" s="16"/>
      <c r="F17119" s="16"/>
    </row>
    <row r="17120" spans="1:6">
      <c r="A17120" s="231"/>
      <c r="B17120" s="16"/>
      <c r="C17120" s="16"/>
      <c r="D17120" s="16"/>
      <c r="E17120" s="16"/>
      <c r="F17120" s="16"/>
    </row>
    <row r="17121" spans="1:6">
      <c r="A17121" s="231"/>
      <c r="B17121" s="16"/>
      <c r="C17121" s="16"/>
      <c r="D17121" s="16"/>
      <c r="E17121" s="16"/>
      <c r="F17121" s="16"/>
    </row>
    <row r="17122" spans="1:6">
      <c r="A17122" s="231"/>
      <c r="B17122" s="16"/>
      <c r="C17122" s="16"/>
      <c r="D17122" s="16"/>
      <c r="E17122" s="16"/>
      <c r="F17122" s="16"/>
    </row>
    <row r="17123" spans="1:6">
      <c r="A17123" s="231"/>
      <c r="B17123" s="16"/>
      <c r="C17123" s="16"/>
      <c r="D17123" s="16"/>
      <c r="E17123" s="16"/>
      <c r="F17123" s="16"/>
    </row>
    <row r="17124" spans="1:6">
      <c r="A17124" s="231"/>
      <c r="B17124" s="16"/>
      <c r="C17124" s="16"/>
      <c r="D17124" s="16"/>
      <c r="E17124" s="16"/>
      <c r="F17124" s="16"/>
    </row>
    <row r="17125" spans="1:6">
      <c r="A17125" s="231"/>
      <c r="B17125" s="16"/>
      <c r="C17125" s="16"/>
      <c r="D17125" s="16"/>
      <c r="E17125" s="16"/>
      <c r="F17125" s="16"/>
    </row>
    <row r="17126" spans="1:6">
      <c r="A17126" s="231"/>
      <c r="B17126" s="16"/>
      <c r="C17126" s="16"/>
      <c r="D17126" s="16"/>
      <c r="E17126" s="16"/>
      <c r="F17126" s="16"/>
    </row>
    <row r="17127" spans="1:6">
      <c r="A17127" s="231"/>
      <c r="B17127" s="16"/>
      <c r="C17127" s="16"/>
      <c r="D17127" s="16"/>
      <c r="E17127" s="16"/>
      <c r="F17127" s="16"/>
    </row>
    <row r="17128" spans="1:6">
      <c r="A17128" s="231"/>
      <c r="B17128" s="16"/>
      <c r="C17128" s="16"/>
      <c r="D17128" s="16"/>
      <c r="E17128" s="16"/>
      <c r="F17128" s="16"/>
    </row>
    <row r="17129" spans="1:6">
      <c r="A17129" s="231"/>
      <c r="B17129" s="16"/>
      <c r="C17129" s="16"/>
      <c r="D17129" s="16"/>
      <c r="E17129" s="16"/>
      <c r="F17129" s="16"/>
    </row>
    <row r="17130" spans="1:6">
      <c r="A17130" s="231"/>
      <c r="B17130" s="16"/>
      <c r="C17130" s="16"/>
      <c r="D17130" s="16"/>
      <c r="E17130" s="16"/>
      <c r="F17130" s="16"/>
    </row>
    <row r="17131" spans="1:6">
      <c r="A17131" s="231"/>
      <c r="B17131" s="16"/>
      <c r="C17131" s="16"/>
      <c r="D17131" s="16"/>
      <c r="E17131" s="16"/>
      <c r="F17131" s="16"/>
    </row>
    <row r="17132" spans="1:6">
      <c r="A17132" s="231"/>
      <c r="B17132" s="16"/>
      <c r="C17132" s="16"/>
      <c r="D17132" s="16"/>
      <c r="E17132" s="16"/>
      <c r="F17132" s="16"/>
    </row>
    <row r="17133" spans="1:6">
      <c r="A17133" s="231"/>
      <c r="B17133" s="16"/>
      <c r="C17133" s="16"/>
      <c r="D17133" s="16"/>
      <c r="E17133" s="16"/>
      <c r="F17133" s="16"/>
    </row>
    <row r="17134" spans="1:6">
      <c r="A17134" s="231"/>
      <c r="B17134" s="16"/>
      <c r="C17134" s="16"/>
      <c r="D17134" s="16"/>
      <c r="E17134" s="16"/>
      <c r="F17134" s="16"/>
    </row>
    <row r="17135" spans="1:6">
      <c r="A17135" s="231"/>
      <c r="B17135" s="16"/>
      <c r="C17135" s="16"/>
      <c r="D17135" s="16"/>
      <c r="E17135" s="16"/>
      <c r="F17135" s="16"/>
    </row>
    <row r="17136" spans="1:6">
      <c r="A17136" s="231"/>
      <c r="B17136" s="16"/>
      <c r="C17136" s="16"/>
      <c r="D17136" s="16"/>
      <c r="E17136" s="16"/>
      <c r="F17136" s="16"/>
    </row>
    <row r="17137" spans="1:6">
      <c r="A17137" s="231"/>
      <c r="B17137" s="16"/>
      <c r="C17137" s="16"/>
      <c r="D17137" s="16"/>
      <c r="E17137" s="16"/>
      <c r="F17137" s="16"/>
    </row>
    <row r="17138" spans="1:6">
      <c r="A17138" s="231"/>
      <c r="B17138" s="16"/>
      <c r="C17138" s="16"/>
      <c r="D17138" s="16"/>
      <c r="E17138" s="16"/>
      <c r="F17138" s="16"/>
    </row>
    <row r="17139" spans="1:6">
      <c r="A17139" s="231"/>
      <c r="B17139" s="16"/>
      <c r="C17139" s="16"/>
      <c r="D17139" s="16"/>
      <c r="E17139" s="16"/>
      <c r="F17139" s="16"/>
    </row>
    <row r="17140" spans="1:6">
      <c r="A17140" s="231"/>
      <c r="B17140" s="16"/>
      <c r="C17140" s="16"/>
      <c r="D17140" s="16"/>
      <c r="E17140" s="16"/>
      <c r="F17140" s="16"/>
    </row>
    <row r="17141" spans="1:6">
      <c r="A17141" s="231"/>
      <c r="B17141" s="16"/>
      <c r="C17141" s="16"/>
      <c r="D17141" s="16"/>
      <c r="E17141" s="16"/>
      <c r="F17141" s="16"/>
    </row>
    <row r="17142" spans="1:6">
      <c r="A17142" s="231"/>
      <c r="B17142" s="16"/>
      <c r="C17142" s="16"/>
      <c r="D17142" s="16"/>
      <c r="E17142" s="16"/>
      <c r="F17142" s="16"/>
    </row>
    <row r="17143" spans="1:6">
      <c r="A17143" s="231"/>
      <c r="B17143" s="16"/>
      <c r="C17143" s="16"/>
      <c r="D17143" s="16"/>
      <c r="E17143" s="16"/>
      <c r="F17143" s="16"/>
    </row>
    <row r="17144" spans="1:6">
      <c r="A17144" s="231"/>
      <c r="B17144" s="16"/>
      <c r="C17144" s="16"/>
      <c r="D17144" s="16"/>
      <c r="E17144" s="16"/>
      <c r="F17144" s="16"/>
    </row>
    <row r="17145" spans="1:6">
      <c r="A17145" s="231"/>
      <c r="B17145" s="16"/>
      <c r="C17145" s="16"/>
      <c r="D17145" s="16"/>
      <c r="E17145" s="16"/>
      <c r="F17145" s="16"/>
    </row>
    <row r="17146" spans="1:6">
      <c r="A17146" s="231"/>
      <c r="B17146" s="16"/>
      <c r="C17146" s="16"/>
      <c r="D17146" s="16"/>
      <c r="E17146" s="16"/>
      <c r="F17146" s="16"/>
    </row>
    <row r="17147" spans="1:6">
      <c r="A17147" s="231"/>
      <c r="B17147" s="16"/>
      <c r="C17147" s="16"/>
      <c r="D17147" s="16"/>
      <c r="E17147" s="16"/>
      <c r="F17147" s="16"/>
    </row>
    <row r="17148" spans="1:6">
      <c r="A17148" s="231"/>
      <c r="B17148" s="16"/>
      <c r="C17148" s="16"/>
      <c r="D17148" s="16"/>
      <c r="E17148" s="16"/>
      <c r="F17148" s="16"/>
    </row>
    <row r="17149" spans="1:6">
      <c r="A17149" s="231"/>
      <c r="B17149" s="16"/>
      <c r="C17149" s="16"/>
      <c r="D17149" s="16"/>
      <c r="E17149" s="16"/>
      <c r="F17149" s="16"/>
    </row>
    <row r="17150" spans="1:6">
      <c r="A17150" s="231"/>
      <c r="B17150" s="16"/>
      <c r="C17150" s="16"/>
      <c r="D17150" s="16"/>
      <c r="E17150" s="16"/>
      <c r="F17150" s="16"/>
    </row>
    <row r="17151" spans="1:6">
      <c r="A17151" s="231"/>
      <c r="B17151" s="16"/>
      <c r="C17151" s="16"/>
      <c r="D17151" s="16"/>
      <c r="E17151" s="16"/>
      <c r="F17151" s="16"/>
    </row>
    <row r="17152" spans="1:6">
      <c r="A17152" s="231"/>
      <c r="B17152" s="16"/>
      <c r="C17152" s="16"/>
      <c r="D17152" s="16"/>
      <c r="E17152" s="16"/>
      <c r="F17152" s="16"/>
    </row>
    <row r="17153" spans="1:6">
      <c r="A17153" s="231"/>
      <c r="B17153" s="16"/>
      <c r="C17153" s="16"/>
      <c r="D17153" s="16"/>
      <c r="E17153" s="16"/>
      <c r="F17153" s="16"/>
    </row>
    <row r="17154" spans="1:6">
      <c r="A17154" s="231"/>
      <c r="B17154" s="16"/>
      <c r="C17154" s="16"/>
      <c r="D17154" s="16"/>
      <c r="E17154" s="16"/>
      <c r="F17154" s="16"/>
    </row>
    <row r="17155" spans="1:6">
      <c r="A17155" s="231"/>
      <c r="B17155" s="16"/>
      <c r="C17155" s="16"/>
      <c r="D17155" s="16"/>
      <c r="E17155" s="16"/>
      <c r="F17155" s="16"/>
    </row>
    <row r="17156" spans="1:6">
      <c r="A17156" s="231"/>
      <c r="B17156" s="16"/>
      <c r="C17156" s="16"/>
      <c r="D17156" s="16"/>
      <c r="E17156" s="16"/>
      <c r="F17156" s="16"/>
    </row>
    <row r="17157" spans="1:6">
      <c r="A17157" s="231"/>
      <c r="B17157" s="16"/>
      <c r="C17157" s="16"/>
      <c r="D17157" s="16"/>
      <c r="E17157" s="16"/>
      <c r="F17157" s="16"/>
    </row>
    <row r="17158" spans="1:6">
      <c r="A17158" s="231"/>
      <c r="B17158" s="16"/>
      <c r="C17158" s="16"/>
      <c r="D17158" s="16"/>
      <c r="E17158" s="16"/>
      <c r="F17158" s="16"/>
    </row>
    <row r="17159" spans="1:6">
      <c r="A17159" s="231"/>
      <c r="B17159" s="16"/>
      <c r="C17159" s="16"/>
      <c r="D17159" s="16"/>
      <c r="E17159" s="16"/>
      <c r="F17159" s="16"/>
    </row>
    <row r="17160" spans="1:6">
      <c r="A17160" s="231"/>
      <c r="B17160" s="16"/>
      <c r="C17160" s="16"/>
      <c r="D17160" s="16"/>
      <c r="E17160" s="16"/>
      <c r="F17160" s="16"/>
    </row>
    <row r="17161" spans="1:6">
      <c r="A17161" s="231"/>
      <c r="B17161" s="16"/>
      <c r="C17161" s="16"/>
      <c r="D17161" s="16"/>
      <c r="E17161" s="16"/>
      <c r="F17161" s="16"/>
    </row>
    <row r="17162" spans="1:6">
      <c r="A17162" s="231"/>
      <c r="B17162" s="16"/>
      <c r="C17162" s="16"/>
      <c r="D17162" s="16"/>
      <c r="E17162" s="16"/>
      <c r="F17162" s="16"/>
    </row>
    <row r="17163" spans="1:6">
      <c r="A17163" s="231"/>
      <c r="B17163" s="16"/>
      <c r="C17163" s="16"/>
      <c r="D17163" s="16"/>
      <c r="E17163" s="16"/>
      <c r="F17163" s="16"/>
    </row>
    <row r="17164" spans="1:6">
      <c r="A17164" s="231"/>
      <c r="B17164" s="16"/>
      <c r="C17164" s="16"/>
      <c r="D17164" s="16"/>
      <c r="E17164" s="16"/>
      <c r="F17164" s="16"/>
    </row>
    <row r="17165" spans="1:6">
      <c r="A17165" s="231"/>
      <c r="B17165" s="16"/>
      <c r="C17165" s="16"/>
      <c r="D17165" s="16"/>
      <c r="E17165" s="16"/>
      <c r="F17165" s="16"/>
    </row>
    <row r="17166" spans="1:6">
      <c r="A17166" s="231"/>
      <c r="B17166" s="16"/>
      <c r="C17166" s="16"/>
      <c r="D17166" s="16"/>
      <c r="E17166" s="16"/>
      <c r="F17166" s="16"/>
    </row>
    <row r="17167" spans="1:6">
      <c r="A17167" s="231"/>
      <c r="B17167" s="16"/>
      <c r="C17167" s="16"/>
      <c r="D17167" s="16"/>
      <c r="E17167" s="16"/>
      <c r="F17167" s="16"/>
    </row>
    <row r="17168" spans="1:6">
      <c r="A17168" s="231"/>
      <c r="B17168" s="16"/>
      <c r="C17168" s="16"/>
      <c r="D17168" s="16"/>
      <c r="E17168" s="16"/>
      <c r="F17168" s="16"/>
    </row>
    <row r="17169" spans="1:6">
      <c r="A17169" s="231"/>
      <c r="B17169" s="16"/>
      <c r="C17169" s="16"/>
      <c r="D17169" s="16"/>
      <c r="E17169" s="16"/>
      <c r="F17169" s="16"/>
    </row>
    <row r="17170" spans="1:6">
      <c r="A17170" s="231"/>
      <c r="B17170" s="16"/>
      <c r="C17170" s="16"/>
      <c r="D17170" s="16"/>
      <c r="E17170" s="16"/>
      <c r="F17170" s="16"/>
    </row>
    <row r="17171" spans="1:6">
      <c r="A17171" s="231"/>
      <c r="B17171" s="16"/>
      <c r="C17171" s="16"/>
      <c r="D17171" s="16"/>
      <c r="E17171" s="16"/>
      <c r="F17171" s="16"/>
    </row>
    <row r="17172" spans="1:6">
      <c r="A17172" s="231"/>
      <c r="B17172" s="16"/>
      <c r="C17172" s="16"/>
      <c r="D17172" s="16"/>
      <c r="E17172" s="16"/>
      <c r="F17172" s="16"/>
    </row>
    <row r="17173" spans="1:6">
      <c r="A17173" s="231"/>
      <c r="B17173" s="16"/>
      <c r="C17173" s="16"/>
      <c r="D17173" s="16"/>
      <c r="E17173" s="16"/>
      <c r="F17173" s="16"/>
    </row>
    <row r="17174" spans="1:6">
      <c r="A17174" s="231"/>
      <c r="B17174" s="16"/>
      <c r="C17174" s="16"/>
      <c r="D17174" s="16"/>
      <c r="E17174" s="16"/>
      <c r="F17174" s="16"/>
    </row>
    <row r="17175" spans="1:6">
      <c r="A17175" s="231"/>
      <c r="B17175" s="16"/>
      <c r="C17175" s="16"/>
      <c r="D17175" s="16"/>
      <c r="E17175" s="16"/>
      <c r="F17175" s="16"/>
    </row>
    <row r="17176" spans="1:6">
      <c r="A17176" s="231"/>
      <c r="B17176" s="16"/>
      <c r="C17176" s="16"/>
      <c r="D17176" s="16"/>
      <c r="E17176" s="16"/>
      <c r="F17176" s="16"/>
    </row>
    <row r="17177" spans="1:6">
      <c r="A17177" s="231"/>
      <c r="B17177" s="16"/>
      <c r="C17177" s="16"/>
      <c r="D17177" s="16"/>
      <c r="E17177" s="16"/>
      <c r="F17177" s="16"/>
    </row>
    <row r="17178" spans="1:6">
      <c r="A17178" s="231"/>
      <c r="B17178" s="16"/>
      <c r="C17178" s="16"/>
      <c r="D17178" s="16"/>
      <c r="E17178" s="16"/>
      <c r="F17178" s="16"/>
    </row>
    <row r="17179" spans="1:6">
      <c r="A17179" s="231"/>
      <c r="B17179" s="16"/>
      <c r="C17179" s="16"/>
      <c r="D17179" s="16"/>
      <c r="E17179" s="16"/>
      <c r="F17179" s="16"/>
    </row>
    <row r="17180" spans="1:6">
      <c r="A17180" s="231"/>
      <c r="B17180" s="16"/>
      <c r="C17180" s="16"/>
      <c r="D17180" s="16"/>
      <c r="E17180" s="16"/>
      <c r="F17180" s="16"/>
    </row>
    <row r="17181" spans="1:6">
      <c r="A17181" s="231"/>
      <c r="B17181" s="16"/>
      <c r="C17181" s="16"/>
      <c r="D17181" s="16"/>
      <c r="E17181" s="16"/>
      <c r="F17181" s="16"/>
    </row>
    <row r="17182" spans="1:6">
      <c r="A17182" s="231"/>
      <c r="B17182" s="16"/>
      <c r="C17182" s="16"/>
      <c r="D17182" s="16"/>
      <c r="E17182" s="16"/>
      <c r="F17182" s="16"/>
    </row>
    <row r="17183" spans="1:6">
      <c r="A17183" s="231"/>
      <c r="B17183" s="16"/>
      <c r="C17183" s="16"/>
      <c r="D17183" s="16"/>
      <c r="E17183" s="16"/>
      <c r="F17183" s="16"/>
    </row>
    <row r="17184" spans="1:6">
      <c r="A17184" s="231"/>
      <c r="B17184" s="16"/>
      <c r="C17184" s="16"/>
      <c r="D17184" s="16"/>
      <c r="E17184" s="16"/>
      <c r="F17184" s="16"/>
    </row>
    <row r="17185" spans="1:6">
      <c r="A17185" s="231"/>
      <c r="B17185" s="16"/>
      <c r="C17185" s="16"/>
      <c r="D17185" s="16"/>
      <c r="E17185" s="16"/>
      <c r="F17185" s="16"/>
    </row>
    <row r="17186" spans="1:6">
      <c r="A17186" s="231"/>
      <c r="B17186" s="16"/>
      <c r="C17186" s="16"/>
      <c r="D17186" s="16"/>
      <c r="E17186" s="16"/>
      <c r="F17186" s="16"/>
    </row>
    <row r="17187" spans="1:6">
      <c r="A17187" s="231"/>
      <c r="B17187" s="16"/>
      <c r="C17187" s="16"/>
      <c r="D17187" s="16"/>
      <c r="E17187" s="16"/>
      <c r="F17187" s="16"/>
    </row>
    <row r="17188" spans="1:6">
      <c r="A17188" s="231"/>
      <c r="B17188" s="16"/>
      <c r="C17188" s="16"/>
      <c r="D17188" s="16"/>
      <c r="E17188" s="16"/>
      <c r="F17188" s="16"/>
    </row>
    <row r="17189" spans="1:6">
      <c r="A17189" s="231"/>
      <c r="B17189" s="16"/>
      <c r="C17189" s="16"/>
      <c r="D17189" s="16"/>
      <c r="E17189" s="16"/>
      <c r="F17189" s="16"/>
    </row>
    <row r="17190" spans="1:6">
      <c r="A17190" s="231"/>
      <c r="B17190" s="16"/>
      <c r="C17190" s="16"/>
      <c r="D17190" s="16"/>
      <c r="E17190" s="16"/>
      <c r="F17190" s="16"/>
    </row>
    <row r="17191" spans="1:6">
      <c r="A17191" s="231"/>
      <c r="B17191" s="16"/>
      <c r="C17191" s="16"/>
      <c r="D17191" s="16"/>
      <c r="E17191" s="16"/>
      <c r="F17191" s="16"/>
    </row>
    <row r="17192" spans="1:6">
      <c r="A17192" s="231"/>
      <c r="B17192" s="16"/>
      <c r="C17192" s="16"/>
      <c r="D17192" s="16"/>
      <c r="E17192" s="16"/>
      <c r="F17192" s="16"/>
    </row>
    <row r="17193" spans="1:6">
      <c r="A17193" s="231"/>
      <c r="B17193" s="16"/>
      <c r="C17193" s="16"/>
      <c r="D17193" s="16"/>
      <c r="E17193" s="16"/>
      <c r="F17193" s="16"/>
    </row>
    <row r="17194" spans="1:6">
      <c r="A17194" s="231"/>
      <c r="B17194" s="16"/>
      <c r="C17194" s="16"/>
      <c r="D17194" s="16"/>
      <c r="E17194" s="16"/>
      <c r="F17194" s="16"/>
    </row>
    <row r="17195" spans="1:6">
      <c r="A17195" s="231"/>
      <c r="B17195" s="16"/>
      <c r="C17195" s="16"/>
      <c r="D17195" s="16"/>
      <c r="E17195" s="16"/>
      <c r="F17195" s="16"/>
    </row>
    <row r="17196" spans="1:6">
      <c r="A17196" s="231"/>
      <c r="B17196" s="16"/>
      <c r="C17196" s="16"/>
      <c r="D17196" s="16"/>
      <c r="E17196" s="16"/>
      <c r="F17196" s="16"/>
    </row>
    <row r="17197" spans="1:6">
      <c r="A17197" s="231"/>
      <c r="B17197" s="16"/>
      <c r="C17197" s="16"/>
      <c r="D17197" s="16"/>
      <c r="E17197" s="16"/>
      <c r="F17197" s="16"/>
    </row>
    <row r="17198" spans="1:6">
      <c r="A17198" s="231"/>
      <c r="B17198" s="16"/>
      <c r="C17198" s="16"/>
      <c r="D17198" s="16"/>
      <c r="E17198" s="16"/>
      <c r="F17198" s="16"/>
    </row>
    <row r="17199" spans="1:6">
      <c r="A17199" s="231"/>
      <c r="B17199" s="16"/>
      <c r="C17199" s="16"/>
      <c r="D17199" s="16"/>
      <c r="E17199" s="16"/>
      <c r="F17199" s="16"/>
    </row>
    <row r="17200" spans="1:6">
      <c r="A17200" s="231"/>
      <c r="B17200" s="16"/>
      <c r="C17200" s="16"/>
      <c r="D17200" s="16"/>
      <c r="E17200" s="16"/>
      <c r="F17200" s="16"/>
    </row>
    <row r="17201" spans="1:6">
      <c r="A17201" s="231"/>
      <c r="B17201" s="16"/>
      <c r="C17201" s="16"/>
      <c r="D17201" s="16"/>
      <c r="E17201" s="16"/>
      <c r="F17201" s="16"/>
    </row>
    <row r="17202" spans="1:6">
      <c r="A17202" s="231"/>
      <c r="B17202" s="16"/>
      <c r="C17202" s="16"/>
      <c r="D17202" s="16"/>
      <c r="E17202" s="16"/>
      <c r="F17202" s="16"/>
    </row>
    <row r="17203" spans="1:6">
      <c r="A17203" s="231"/>
      <c r="B17203" s="16"/>
      <c r="C17203" s="16"/>
      <c r="D17203" s="16"/>
      <c r="E17203" s="16"/>
      <c r="F17203" s="16"/>
    </row>
    <row r="17204" spans="1:6">
      <c r="A17204" s="231"/>
      <c r="B17204" s="16"/>
      <c r="C17204" s="16"/>
      <c r="D17204" s="16"/>
      <c r="E17204" s="16"/>
      <c r="F17204" s="16"/>
    </row>
    <row r="17205" spans="1:6">
      <c r="A17205" s="231"/>
      <c r="B17205" s="16"/>
      <c r="C17205" s="16"/>
      <c r="D17205" s="16"/>
      <c r="E17205" s="16"/>
      <c r="F17205" s="16"/>
    </row>
    <row r="17206" spans="1:6">
      <c r="A17206" s="231"/>
      <c r="B17206" s="16"/>
      <c r="C17206" s="16"/>
      <c r="D17206" s="16"/>
      <c r="E17206" s="16"/>
      <c r="F17206" s="16"/>
    </row>
    <row r="17207" spans="1:6">
      <c r="A17207" s="231"/>
      <c r="B17207" s="16"/>
      <c r="C17207" s="16"/>
      <c r="D17207" s="16"/>
      <c r="E17207" s="16"/>
      <c r="F17207" s="16"/>
    </row>
    <row r="17208" spans="1:6">
      <c r="A17208" s="231"/>
      <c r="B17208" s="16"/>
      <c r="C17208" s="16"/>
      <c r="D17208" s="16"/>
      <c r="E17208" s="16"/>
      <c r="F17208" s="16"/>
    </row>
    <row r="17209" spans="1:6">
      <c r="A17209" s="231"/>
      <c r="B17209" s="16"/>
      <c r="C17209" s="16"/>
      <c r="D17209" s="16"/>
      <c r="E17209" s="16"/>
      <c r="F17209" s="16"/>
    </row>
    <row r="17210" spans="1:6">
      <c r="A17210" s="231"/>
      <c r="B17210" s="16"/>
      <c r="C17210" s="16"/>
      <c r="D17210" s="16"/>
      <c r="E17210" s="16"/>
      <c r="F17210" s="16"/>
    </row>
    <row r="17211" spans="1:6">
      <c r="A17211" s="231"/>
      <c r="B17211" s="16"/>
      <c r="C17211" s="16"/>
      <c r="D17211" s="16"/>
      <c r="E17211" s="16"/>
      <c r="F17211" s="16"/>
    </row>
    <row r="17212" spans="1:6">
      <c r="A17212" s="231"/>
      <c r="B17212" s="16"/>
      <c r="C17212" s="16"/>
      <c r="D17212" s="16"/>
      <c r="E17212" s="16"/>
      <c r="F17212" s="16"/>
    </row>
    <row r="17213" spans="1:6">
      <c r="A17213" s="231"/>
      <c r="B17213" s="16"/>
      <c r="C17213" s="16"/>
      <c r="D17213" s="16"/>
      <c r="E17213" s="16"/>
      <c r="F17213" s="16"/>
    </row>
    <row r="17214" spans="1:6">
      <c r="A17214" s="231"/>
      <c r="B17214" s="16"/>
      <c r="C17214" s="16"/>
      <c r="D17214" s="16"/>
      <c r="E17214" s="16"/>
      <c r="F17214" s="16"/>
    </row>
    <row r="17215" spans="1:6">
      <c r="A17215" s="231"/>
      <c r="B17215" s="16"/>
      <c r="C17215" s="16"/>
      <c r="D17215" s="16"/>
      <c r="E17215" s="16"/>
      <c r="F17215" s="16"/>
    </row>
    <row r="17216" spans="1:6">
      <c r="A17216" s="231"/>
      <c r="B17216" s="16"/>
      <c r="C17216" s="16"/>
      <c r="D17216" s="16"/>
      <c r="E17216" s="16"/>
      <c r="F17216" s="16"/>
    </row>
    <row r="17217" spans="1:6">
      <c r="A17217" s="231"/>
      <c r="B17217" s="16"/>
      <c r="C17217" s="16"/>
      <c r="D17217" s="16"/>
      <c r="E17217" s="16"/>
      <c r="F17217" s="16"/>
    </row>
    <row r="17218" spans="1:6">
      <c r="A17218" s="231"/>
      <c r="B17218" s="16"/>
      <c r="C17218" s="16"/>
      <c r="D17218" s="16"/>
      <c r="E17218" s="16"/>
      <c r="F17218" s="16"/>
    </row>
    <row r="17219" spans="1:6">
      <c r="A17219" s="231"/>
      <c r="B17219" s="16"/>
      <c r="C17219" s="16"/>
      <c r="D17219" s="16"/>
      <c r="E17219" s="16"/>
      <c r="F17219" s="16"/>
    </row>
    <row r="17220" spans="1:6">
      <c r="A17220" s="231"/>
      <c r="B17220" s="16"/>
      <c r="C17220" s="16"/>
      <c r="D17220" s="16"/>
      <c r="E17220" s="16"/>
      <c r="F17220" s="16"/>
    </row>
    <row r="17221" spans="1:6">
      <c r="A17221" s="231"/>
      <c r="B17221" s="16"/>
      <c r="C17221" s="16"/>
      <c r="D17221" s="16"/>
      <c r="E17221" s="16"/>
      <c r="F17221" s="16"/>
    </row>
    <row r="17222" spans="1:6">
      <c r="A17222" s="231"/>
      <c r="B17222" s="16"/>
      <c r="C17222" s="16"/>
      <c r="D17222" s="16"/>
      <c r="E17222" s="16"/>
      <c r="F17222" s="16"/>
    </row>
    <row r="17223" spans="1:6">
      <c r="A17223" s="231"/>
      <c r="B17223" s="16"/>
      <c r="C17223" s="16"/>
      <c r="D17223" s="16"/>
      <c r="E17223" s="16"/>
      <c r="F17223" s="16"/>
    </row>
    <row r="17224" spans="1:6">
      <c r="A17224" s="231"/>
      <c r="B17224" s="16"/>
      <c r="C17224" s="16"/>
      <c r="D17224" s="16"/>
      <c r="E17224" s="16"/>
      <c r="F17224" s="16"/>
    </row>
    <row r="17225" spans="1:6">
      <c r="A17225" s="231"/>
      <c r="B17225" s="16"/>
      <c r="C17225" s="16"/>
      <c r="D17225" s="16"/>
      <c r="E17225" s="16"/>
      <c r="F17225" s="16"/>
    </row>
    <row r="17226" spans="1:6">
      <c r="A17226" s="231"/>
      <c r="B17226" s="16"/>
      <c r="C17226" s="16"/>
      <c r="D17226" s="16"/>
      <c r="E17226" s="16"/>
      <c r="F17226" s="16"/>
    </row>
    <row r="17227" spans="1:6">
      <c r="A17227" s="231"/>
      <c r="B17227" s="16"/>
      <c r="C17227" s="16"/>
      <c r="D17227" s="16"/>
      <c r="E17227" s="16"/>
      <c r="F17227" s="16"/>
    </row>
    <row r="17228" spans="1:6">
      <c r="A17228" s="231"/>
      <c r="B17228" s="16"/>
      <c r="C17228" s="16"/>
      <c r="D17228" s="16"/>
      <c r="E17228" s="16"/>
      <c r="F17228" s="16"/>
    </row>
    <row r="17229" spans="1:6">
      <c r="A17229" s="231"/>
      <c r="B17229" s="16"/>
      <c r="C17229" s="16"/>
      <c r="D17229" s="16"/>
      <c r="E17229" s="16"/>
      <c r="F17229" s="16"/>
    </row>
    <row r="17230" spans="1:6">
      <c r="A17230" s="231"/>
      <c r="B17230" s="16"/>
      <c r="C17230" s="16"/>
      <c r="D17230" s="16"/>
      <c r="E17230" s="16"/>
      <c r="F17230" s="16"/>
    </row>
    <row r="17231" spans="1:6">
      <c r="A17231" s="231"/>
      <c r="B17231" s="16"/>
      <c r="C17231" s="16"/>
      <c r="D17231" s="16"/>
      <c r="E17231" s="16"/>
      <c r="F17231" s="16"/>
    </row>
    <row r="17232" spans="1:6">
      <c r="A17232" s="231"/>
      <c r="B17232" s="16"/>
      <c r="C17232" s="16"/>
      <c r="D17232" s="16"/>
      <c r="E17232" s="16"/>
      <c r="F17232" s="16"/>
    </row>
    <row r="17233" spans="1:6">
      <c r="A17233" s="231"/>
      <c r="B17233" s="16"/>
      <c r="C17233" s="16"/>
      <c r="D17233" s="16"/>
      <c r="E17233" s="16"/>
      <c r="F17233" s="16"/>
    </row>
    <row r="17234" spans="1:6">
      <c r="A17234" s="231"/>
      <c r="B17234" s="16"/>
      <c r="C17234" s="16"/>
      <c r="D17234" s="16"/>
      <c r="E17234" s="16"/>
      <c r="F17234" s="16"/>
    </row>
    <row r="17235" spans="1:6">
      <c r="A17235" s="231"/>
      <c r="B17235" s="16"/>
      <c r="C17235" s="16"/>
      <c r="D17235" s="16"/>
      <c r="E17235" s="16"/>
      <c r="F17235" s="16"/>
    </row>
    <row r="17236" spans="1:6">
      <c r="A17236" s="231"/>
      <c r="B17236" s="16"/>
      <c r="C17236" s="16"/>
      <c r="D17236" s="16"/>
      <c r="E17236" s="16"/>
      <c r="F17236" s="16"/>
    </row>
    <row r="17237" spans="1:6">
      <c r="A17237" s="231"/>
      <c r="B17237" s="16"/>
      <c r="C17237" s="16"/>
      <c r="D17237" s="16"/>
      <c r="E17237" s="16"/>
      <c r="F17237" s="16"/>
    </row>
    <row r="17238" spans="1:6">
      <c r="A17238" s="231"/>
      <c r="B17238" s="16"/>
      <c r="C17238" s="16"/>
      <c r="D17238" s="16"/>
      <c r="E17238" s="16"/>
      <c r="F17238" s="16"/>
    </row>
    <row r="17239" spans="1:6">
      <c r="A17239" s="231"/>
      <c r="B17239" s="16"/>
      <c r="C17239" s="16"/>
      <c r="D17239" s="16"/>
      <c r="E17239" s="16"/>
      <c r="F17239" s="16"/>
    </row>
    <row r="17240" spans="1:6">
      <c r="A17240" s="231"/>
      <c r="B17240" s="16"/>
      <c r="C17240" s="16"/>
      <c r="D17240" s="16"/>
      <c r="E17240" s="16"/>
      <c r="F17240" s="16"/>
    </row>
    <row r="17241" spans="1:6">
      <c r="A17241" s="231"/>
      <c r="B17241" s="16"/>
      <c r="C17241" s="16"/>
      <c r="D17241" s="16"/>
      <c r="E17241" s="16"/>
      <c r="F17241" s="16"/>
    </row>
    <row r="17242" spans="1:6">
      <c r="A17242" s="231"/>
      <c r="B17242" s="16"/>
      <c r="C17242" s="16"/>
      <c r="D17242" s="16"/>
      <c r="E17242" s="16"/>
      <c r="F17242" s="16"/>
    </row>
    <row r="17243" spans="1:6">
      <c r="A17243" s="231"/>
      <c r="B17243" s="16"/>
      <c r="C17243" s="16"/>
      <c r="D17243" s="16"/>
      <c r="E17243" s="16"/>
      <c r="F17243" s="16"/>
    </row>
    <row r="17244" spans="1:6">
      <c r="A17244" s="231"/>
      <c r="B17244" s="16"/>
      <c r="C17244" s="16"/>
      <c r="D17244" s="16"/>
      <c r="E17244" s="16"/>
      <c r="F17244" s="16"/>
    </row>
    <row r="17245" spans="1:6">
      <c r="A17245" s="231"/>
      <c r="B17245" s="16"/>
      <c r="C17245" s="16"/>
      <c r="D17245" s="16"/>
      <c r="E17245" s="16"/>
      <c r="F17245" s="16"/>
    </row>
    <row r="17246" spans="1:6">
      <c r="A17246" s="231"/>
      <c r="B17246" s="16"/>
      <c r="C17246" s="16"/>
      <c r="D17246" s="16"/>
      <c r="E17246" s="16"/>
      <c r="F17246" s="16"/>
    </row>
    <row r="17247" spans="1:6">
      <c r="A17247" s="231"/>
      <c r="B17247" s="16"/>
      <c r="C17247" s="16"/>
      <c r="D17247" s="16"/>
      <c r="E17247" s="16"/>
      <c r="F17247" s="16"/>
    </row>
    <row r="17248" spans="1:6">
      <c r="A17248" s="231"/>
      <c r="B17248" s="16"/>
      <c r="C17248" s="16"/>
      <c r="D17248" s="16"/>
      <c r="E17248" s="16"/>
      <c r="F17248" s="16"/>
    </row>
    <row r="17249" spans="1:6">
      <c r="A17249" s="231"/>
      <c r="B17249" s="16"/>
      <c r="C17249" s="16"/>
      <c r="D17249" s="16"/>
      <c r="E17249" s="16"/>
      <c r="F17249" s="16"/>
    </row>
    <row r="17250" spans="1:6">
      <c r="A17250" s="231"/>
      <c r="B17250" s="16"/>
      <c r="C17250" s="16"/>
      <c r="D17250" s="16"/>
      <c r="E17250" s="16"/>
      <c r="F17250" s="16"/>
    </row>
    <row r="17251" spans="1:6">
      <c r="A17251" s="231"/>
      <c r="B17251" s="16"/>
      <c r="C17251" s="16"/>
      <c r="D17251" s="16"/>
      <c r="E17251" s="16"/>
      <c r="F17251" s="16"/>
    </row>
    <row r="17252" spans="1:6">
      <c r="A17252" s="231"/>
      <c r="B17252" s="16"/>
      <c r="C17252" s="16"/>
      <c r="D17252" s="16"/>
      <c r="E17252" s="16"/>
      <c r="F17252" s="16"/>
    </row>
    <row r="17253" spans="1:6">
      <c r="A17253" s="231"/>
      <c r="B17253" s="16"/>
      <c r="C17253" s="16"/>
      <c r="D17253" s="16"/>
      <c r="E17253" s="16"/>
      <c r="F17253" s="16"/>
    </row>
    <row r="17254" spans="1:6">
      <c r="A17254" s="231"/>
      <c r="B17254" s="16"/>
      <c r="C17254" s="16"/>
      <c r="D17254" s="16"/>
      <c r="E17254" s="16"/>
      <c r="F17254" s="16"/>
    </row>
    <row r="17255" spans="1:6">
      <c r="A17255" s="231"/>
      <c r="B17255" s="16"/>
      <c r="C17255" s="16"/>
      <c r="D17255" s="16"/>
      <c r="E17255" s="16"/>
      <c r="F17255" s="16"/>
    </row>
    <row r="17256" spans="1:6">
      <c r="A17256" s="231"/>
      <c r="B17256" s="16"/>
      <c r="C17256" s="16"/>
      <c r="D17256" s="16"/>
      <c r="E17256" s="16"/>
      <c r="F17256" s="16"/>
    </row>
    <row r="17257" spans="1:6">
      <c r="A17257" s="231"/>
      <c r="B17257" s="16"/>
      <c r="C17257" s="16"/>
      <c r="D17257" s="16"/>
      <c r="E17257" s="16"/>
      <c r="F17257" s="16"/>
    </row>
    <row r="17258" spans="1:6">
      <c r="A17258" s="231"/>
      <c r="B17258" s="16"/>
      <c r="C17258" s="16"/>
      <c r="D17258" s="16"/>
      <c r="E17258" s="16"/>
      <c r="F17258" s="16"/>
    </row>
    <row r="17259" spans="1:6">
      <c r="A17259" s="231"/>
      <c r="B17259" s="16"/>
      <c r="C17259" s="16"/>
      <c r="D17259" s="16"/>
      <c r="E17259" s="16"/>
      <c r="F17259" s="16"/>
    </row>
    <row r="17260" spans="1:6">
      <c r="A17260" s="231"/>
      <c r="B17260" s="16"/>
      <c r="C17260" s="16"/>
      <c r="D17260" s="16"/>
      <c r="E17260" s="16"/>
      <c r="F17260" s="16"/>
    </row>
    <row r="17261" spans="1:6">
      <c r="A17261" s="231"/>
      <c r="B17261" s="16"/>
      <c r="C17261" s="16"/>
      <c r="D17261" s="16"/>
      <c r="E17261" s="16"/>
      <c r="F17261" s="16"/>
    </row>
    <row r="17262" spans="1:6">
      <c r="A17262" s="231"/>
      <c r="B17262" s="16"/>
      <c r="C17262" s="16"/>
      <c r="D17262" s="16"/>
      <c r="E17262" s="16"/>
      <c r="F17262" s="16"/>
    </row>
    <row r="17263" spans="1:6">
      <c r="A17263" s="231"/>
      <c r="B17263" s="16"/>
      <c r="C17263" s="16"/>
      <c r="D17263" s="16"/>
      <c r="E17263" s="16"/>
      <c r="F17263" s="16"/>
    </row>
    <row r="17264" spans="1:6">
      <c r="A17264" s="231"/>
      <c r="B17264" s="16"/>
      <c r="C17264" s="16"/>
      <c r="D17264" s="16"/>
      <c r="E17264" s="16"/>
      <c r="F17264" s="16"/>
    </row>
    <row r="17265" spans="1:6">
      <c r="A17265" s="231"/>
      <c r="B17265" s="16"/>
      <c r="C17265" s="16"/>
      <c r="D17265" s="16"/>
      <c r="E17265" s="16"/>
      <c r="F17265" s="16"/>
    </row>
    <row r="17266" spans="1:6">
      <c r="A17266" s="231"/>
      <c r="B17266" s="16"/>
      <c r="C17266" s="16"/>
      <c r="D17266" s="16"/>
      <c r="E17266" s="16"/>
      <c r="F17266" s="16"/>
    </row>
    <row r="17267" spans="1:6">
      <c r="A17267" s="231"/>
      <c r="B17267" s="16"/>
      <c r="C17267" s="16"/>
      <c r="D17267" s="16"/>
      <c r="E17267" s="16"/>
      <c r="F17267" s="16"/>
    </row>
    <row r="17268" spans="1:6">
      <c r="A17268" s="231"/>
      <c r="B17268" s="16"/>
      <c r="C17268" s="16"/>
      <c r="D17268" s="16"/>
      <c r="E17268" s="16"/>
      <c r="F17268" s="16"/>
    </row>
    <row r="17269" spans="1:6">
      <c r="A17269" s="231"/>
      <c r="B17269" s="16"/>
      <c r="C17269" s="16"/>
      <c r="D17269" s="16"/>
      <c r="E17269" s="16"/>
      <c r="F17269" s="16"/>
    </row>
    <row r="17270" spans="1:6">
      <c r="A17270" s="231"/>
      <c r="B17270" s="16"/>
      <c r="C17270" s="16"/>
      <c r="D17270" s="16"/>
      <c r="E17270" s="16"/>
      <c r="F17270" s="16"/>
    </row>
    <row r="17271" spans="1:6">
      <c r="A17271" s="231"/>
      <c r="B17271" s="16"/>
      <c r="C17271" s="16"/>
      <c r="D17271" s="16"/>
      <c r="E17271" s="16"/>
      <c r="F17271" s="16"/>
    </row>
    <row r="17272" spans="1:6">
      <c r="A17272" s="231"/>
      <c r="B17272" s="16"/>
      <c r="C17272" s="16"/>
      <c r="D17272" s="16"/>
      <c r="E17272" s="16"/>
      <c r="F17272" s="16"/>
    </row>
    <row r="17273" spans="1:6">
      <c r="A17273" s="231"/>
      <c r="B17273" s="16"/>
      <c r="C17273" s="16"/>
      <c r="D17273" s="16"/>
      <c r="E17273" s="16"/>
      <c r="F17273" s="16"/>
    </row>
    <row r="17274" spans="1:6">
      <c r="A17274" s="231"/>
      <c r="B17274" s="16"/>
      <c r="C17274" s="16"/>
      <c r="D17274" s="16"/>
      <c r="E17274" s="16"/>
      <c r="F17274" s="16"/>
    </row>
    <row r="17275" spans="1:6">
      <c r="A17275" s="231"/>
      <c r="B17275" s="16"/>
      <c r="C17275" s="16"/>
      <c r="D17275" s="16"/>
      <c r="E17275" s="16"/>
      <c r="F17275" s="16"/>
    </row>
    <row r="17276" spans="1:6">
      <c r="A17276" s="231"/>
      <c r="B17276" s="16"/>
      <c r="C17276" s="16"/>
      <c r="D17276" s="16"/>
      <c r="E17276" s="16"/>
      <c r="F17276" s="16"/>
    </row>
    <row r="17277" spans="1:6">
      <c r="A17277" s="231"/>
      <c r="B17277" s="16"/>
      <c r="C17277" s="16"/>
      <c r="D17277" s="16"/>
      <c r="E17277" s="16"/>
      <c r="F17277" s="16"/>
    </row>
    <row r="17278" spans="1:6">
      <c r="A17278" s="231"/>
      <c r="B17278" s="16"/>
      <c r="C17278" s="16"/>
      <c r="D17278" s="16"/>
      <c r="E17278" s="16"/>
      <c r="F17278" s="16"/>
    </row>
    <row r="17279" spans="1:6">
      <c r="A17279" s="231"/>
      <c r="B17279" s="16"/>
      <c r="C17279" s="16"/>
      <c r="D17279" s="16"/>
      <c r="E17279" s="16"/>
      <c r="F17279" s="16"/>
    </row>
    <row r="17280" spans="1:6">
      <c r="A17280" s="231"/>
      <c r="B17280" s="16"/>
      <c r="C17280" s="16"/>
      <c r="D17280" s="16"/>
      <c r="E17280" s="16"/>
      <c r="F17280" s="16"/>
    </row>
    <row r="17281" spans="1:6">
      <c r="A17281" s="231"/>
      <c r="B17281" s="16"/>
      <c r="C17281" s="16"/>
      <c r="D17281" s="16"/>
      <c r="E17281" s="16"/>
      <c r="F17281" s="16"/>
    </row>
    <row r="17282" spans="1:6">
      <c r="A17282" s="231"/>
      <c r="B17282" s="16"/>
      <c r="C17282" s="16"/>
      <c r="D17282" s="16"/>
      <c r="E17282" s="16"/>
      <c r="F17282" s="16"/>
    </row>
    <row r="17283" spans="1:6">
      <c r="A17283" s="231"/>
      <c r="B17283" s="16"/>
      <c r="C17283" s="16"/>
      <c r="D17283" s="16"/>
      <c r="E17283" s="16"/>
      <c r="F17283" s="16"/>
    </row>
    <row r="17284" spans="1:6">
      <c r="A17284" s="231"/>
      <c r="B17284" s="16"/>
      <c r="C17284" s="16"/>
      <c r="D17284" s="16"/>
      <c r="E17284" s="16"/>
      <c r="F17284" s="16"/>
    </row>
    <row r="17285" spans="1:6">
      <c r="A17285" s="231"/>
      <c r="B17285" s="16"/>
      <c r="C17285" s="16"/>
      <c r="D17285" s="16"/>
      <c r="E17285" s="16"/>
      <c r="F17285" s="16"/>
    </row>
    <row r="17286" spans="1:6">
      <c r="A17286" s="231"/>
      <c r="B17286" s="16"/>
      <c r="C17286" s="16"/>
      <c r="D17286" s="16"/>
      <c r="E17286" s="16"/>
      <c r="F17286" s="16"/>
    </row>
    <row r="17287" spans="1:6">
      <c r="A17287" s="231"/>
      <c r="B17287" s="16"/>
      <c r="C17287" s="16"/>
      <c r="D17287" s="16"/>
      <c r="E17287" s="16"/>
      <c r="F17287" s="16"/>
    </row>
    <row r="17288" spans="1:6">
      <c r="A17288" s="231"/>
      <c r="B17288" s="16"/>
      <c r="C17288" s="16"/>
      <c r="D17288" s="16"/>
      <c r="E17288" s="16"/>
      <c r="F17288" s="16"/>
    </row>
    <row r="17289" spans="1:6">
      <c r="A17289" s="231"/>
      <c r="B17289" s="16"/>
      <c r="C17289" s="16"/>
      <c r="D17289" s="16"/>
      <c r="E17289" s="16"/>
      <c r="F17289" s="16"/>
    </row>
    <row r="17290" spans="1:6">
      <c r="A17290" s="231"/>
      <c r="B17290" s="16"/>
      <c r="C17290" s="16"/>
      <c r="D17290" s="16"/>
      <c r="E17290" s="16"/>
      <c r="F17290" s="16"/>
    </row>
    <row r="17291" spans="1:6">
      <c r="A17291" s="231"/>
      <c r="B17291" s="16"/>
      <c r="C17291" s="16"/>
      <c r="D17291" s="16"/>
      <c r="E17291" s="16"/>
      <c r="F17291" s="16"/>
    </row>
    <row r="17292" spans="1:6">
      <c r="A17292" s="231"/>
      <c r="B17292" s="16"/>
      <c r="C17292" s="16"/>
      <c r="D17292" s="16"/>
      <c r="E17292" s="16"/>
      <c r="F17292" s="16"/>
    </row>
    <row r="17293" spans="1:6">
      <c r="A17293" s="231"/>
      <c r="B17293" s="16"/>
      <c r="C17293" s="16"/>
      <c r="D17293" s="16"/>
      <c r="E17293" s="16"/>
      <c r="F17293" s="16"/>
    </row>
    <row r="17294" spans="1:6">
      <c r="A17294" s="231"/>
      <c r="B17294" s="16"/>
      <c r="C17294" s="16"/>
      <c r="D17294" s="16"/>
      <c r="E17294" s="16"/>
      <c r="F17294" s="16"/>
    </row>
    <row r="17295" spans="1:6">
      <c r="A17295" s="231"/>
      <c r="B17295" s="16"/>
      <c r="C17295" s="16"/>
      <c r="D17295" s="16"/>
      <c r="E17295" s="16"/>
      <c r="F17295" s="16"/>
    </row>
    <row r="17296" spans="1:6">
      <c r="A17296" s="231"/>
      <c r="B17296" s="16"/>
      <c r="C17296" s="16"/>
      <c r="D17296" s="16"/>
      <c r="E17296" s="16"/>
      <c r="F17296" s="16"/>
    </row>
    <row r="17297" spans="1:6">
      <c r="A17297" s="231"/>
      <c r="B17297" s="16"/>
      <c r="C17297" s="16"/>
      <c r="D17297" s="16"/>
      <c r="E17297" s="16"/>
      <c r="F17297" s="16"/>
    </row>
    <row r="17298" spans="1:6">
      <c r="A17298" s="231"/>
      <c r="B17298" s="16"/>
      <c r="C17298" s="16"/>
      <c r="D17298" s="16"/>
      <c r="E17298" s="16"/>
      <c r="F17298" s="16"/>
    </row>
    <row r="17299" spans="1:6">
      <c r="A17299" s="231"/>
      <c r="B17299" s="16"/>
      <c r="C17299" s="16"/>
      <c r="D17299" s="16"/>
      <c r="E17299" s="16"/>
      <c r="F17299" s="16"/>
    </row>
    <row r="17300" spans="1:6">
      <c r="A17300" s="231"/>
      <c r="B17300" s="16"/>
      <c r="C17300" s="16"/>
      <c r="D17300" s="16"/>
      <c r="E17300" s="16"/>
      <c r="F17300" s="16"/>
    </row>
    <row r="17301" spans="1:6">
      <c r="A17301" s="231"/>
      <c r="B17301" s="16"/>
      <c r="C17301" s="16"/>
      <c r="D17301" s="16"/>
      <c r="E17301" s="16"/>
      <c r="F17301" s="16"/>
    </row>
    <row r="17302" spans="1:6">
      <c r="A17302" s="231"/>
      <c r="B17302" s="16"/>
      <c r="C17302" s="16"/>
      <c r="D17302" s="16"/>
      <c r="E17302" s="16"/>
      <c r="F17302" s="16"/>
    </row>
    <row r="17303" spans="1:6">
      <c r="A17303" s="231"/>
      <c r="B17303" s="16"/>
      <c r="C17303" s="16"/>
      <c r="D17303" s="16"/>
      <c r="E17303" s="16"/>
      <c r="F17303" s="16"/>
    </row>
    <row r="17304" spans="1:6">
      <c r="A17304" s="231"/>
      <c r="B17304" s="16"/>
      <c r="C17304" s="16"/>
      <c r="D17304" s="16"/>
      <c r="E17304" s="16"/>
      <c r="F17304" s="16"/>
    </row>
    <row r="17305" spans="1:6">
      <c r="A17305" s="231"/>
      <c r="B17305" s="16"/>
      <c r="C17305" s="16"/>
      <c r="D17305" s="16"/>
      <c r="E17305" s="16"/>
      <c r="F17305" s="16"/>
    </row>
    <row r="17306" spans="1:6">
      <c r="A17306" s="231"/>
      <c r="B17306" s="16"/>
      <c r="C17306" s="16"/>
      <c r="D17306" s="16"/>
      <c r="E17306" s="16"/>
      <c r="F17306" s="16"/>
    </row>
    <row r="17307" spans="1:6">
      <c r="A17307" s="231"/>
      <c r="B17307" s="16"/>
      <c r="C17307" s="16"/>
      <c r="D17307" s="16"/>
      <c r="E17307" s="16"/>
      <c r="F17307" s="16"/>
    </row>
    <row r="17308" spans="1:6">
      <c r="A17308" s="231"/>
      <c r="B17308" s="16"/>
      <c r="C17308" s="16"/>
      <c r="D17308" s="16"/>
      <c r="E17308" s="16"/>
      <c r="F17308" s="16"/>
    </row>
    <row r="17309" spans="1:6">
      <c r="A17309" s="231"/>
      <c r="B17309" s="16"/>
      <c r="C17309" s="16"/>
      <c r="D17309" s="16"/>
      <c r="E17309" s="16"/>
      <c r="F17309" s="16"/>
    </row>
    <row r="17310" spans="1:6">
      <c r="A17310" s="231"/>
      <c r="B17310" s="16"/>
      <c r="C17310" s="16"/>
      <c r="D17310" s="16"/>
      <c r="E17310" s="16"/>
      <c r="F17310" s="16"/>
    </row>
    <row r="17311" spans="1:6">
      <c r="A17311" s="231"/>
      <c r="B17311" s="16"/>
      <c r="C17311" s="16"/>
      <c r="D17311" s="16"/>
      <c r="E17311" s="16"/>
      <c r="F17311" s="16"/>
    </row>
    <row r="17312" spans="1:6">
      <c r="A17312" s="231"/>
      <c r="B17312" s="16"/>
      <c r="C17312" s="16"/>
      <c r="D17312" s="16"/>
      <c r="E17312" s="16"/>
      <c r="F17312" s="16"/>
    </row>
    <row r="17313" spans="1:6">
      <c r="A17313" s="231"/>
      <c r="B17313" s="16"/>
      <c r="C17313" s="16"/>
      <c r="D17313" s="16"/>
      <c r="E17313" s="16"/>
      <c r="F17313" s="16"/>
    </row>
    <row r="17314" spans="1:6">
      <c r="A17314" s="231"/>
      <c r="B17314" s="16"/>
      <c r="C17314" s="16"/>
      <c r="D17314" s="16"/>
      <c r="E17314" s="16"/>
      <c r="F17314" s="16"/>
    </row>
    <row r="17315" spans="1:6">
      <c r="A17315" s="231"/>
      <c r="B17315" s="16"/>
      <c r="C17315" s="16"/>
      <c r="D17315" s="16"/>
      <c r="E17315" s="16"/>
      <c r="F17315" s="16"/>
    </row>
    <row r="17316" spans="1:6">
      <c r="A17316" s="231"/>
      <c r="B17316" s="16"/>
      <c r="C17316" s="16"/>
      <c r="D17316" s="16"/>
      <c r="E17316" s="16"/>
      <c r="F17316" s="16"/>
    </row>
    <row r="17317" spans="1:6">
      <c r="A17317" s="231"/>
      <c r="B17317" s="16"/>
      <c r="C17317" s="16"/>
      <c r="D17317" s="16"/>
      <c r="E17317" s="16"/>
      <c r="F17317" s="16"/>
    </row>
    <row r="17318" spans="1:6">
      <c r="A17318" s="231"/>
      <c r="B17318" s="16"/>
      <c r="C17318" s="16"/>
      <c r="D17318" s="16"/>
      <c r="E17318" s="16"/>
      <c r="F17318" s="16"/>
    </row>
    <row r="17319" spans="1:6">
      <c r="A17319" s="231"/>
      <c r="B17319" s="16"/>
      <c r="C17319" s="16"/>
      <c r="D17319" s="16"/>
      <c r="E17319" s="16"/>
      <c r="F17319" s="16"/>
    </row>
    <row r="17320" spans="1:6">
      <c r="A17320" s="231"/>
      <c r="B17320" s="16"/>
      <c r="C17320" s="16"/>
      <c r="D17320" s="16"/>
      <c r="E17320" s="16"/>
      <c r="F17320" s="16"/>
    </row>
    <row r="17321" spans="1:6">
      <c r="A17321" s="231"/>
      <c r="B17321" s="16"/>
      <c r="C17321" s="16"/>
      <c r="D17321" s="16"/>
      <c r="E17321" s="16"/>
      <c r="F17321" s="16"/>
    </row>
    <row r="17322" spans="1:6">
      <c r="A17322" s="231"/>
      <c r="B17322" s="16"/>
      <c r="C17322" s="16"/>
      <c r="D17322" s="16"/>
      <c r="E17322" s="16"/>
      <c r="F17322" s="16"/>
    </row>
    <row r="17323" spans="1:6">
      <c r="A17323" s="231"/>
      <c r="B17323" s="16"/>
      <c r="C17323" s="16"/>
      <c r="D17323" s="16"/>
      <c r="E17323" s="16"/>
      <c r="F17323" s="16"/>
    </row>
    <row r="17324" spans="1:6">
      <c r="A17324" s="231"/>
      <c r="B17324" s="16"/>
      <c r="C17324" s="16"/>
      <c r="D17324" s="16"/>
      <c r="E17324" s="16"/>
      <c r="F17324" s="16"/>
    </row>
    <row r="17325" spans="1:6">
      <c r="A17325" s="231"/>
      <c r="B17325" s="16"/>
      <c r="C17325" s="16"/>
      <c r="D17325" s="16"/>
      <c r="E17325" s="16"/>
      <c r="F17325" s="16"/>
    </row>
    <row r="17326" spans="1:6">
      <c r="A17326" s="231"/>
      <c r="B17326" s="16"/>
      <c r="C17326" s="16"/>
      <c r="D17326" s="16"/>
      <c r="E17326" s="16"/>
      <c r="F17326" s="16"/>
    </row>
    <row r="17327" spans="1:6">
      <c r="A17327" s="231"/>
      <c r="B17327" s="16"/>
      <c r="C17327" s="16"/>
      <c r="D17327" s="16"/>
      <c r="E17327" s="16"/>
      <c r="F17327" s="16"/>
    </row>
    <row r="17328" spans="1:6">
      <c r="A17328" s="231"/>
      <c r="B17328" s="16"/>
      <c r="C17328" s="16"/>
      <c r="D17328" s="16"/>
      <c r="E17328" s="16"/>
      <c r="F17328" s="16"/>
    </row>
    <row r="17329" spans="1:6">
      <c r="A17329" s="231"/>
      <c r="B17329" s="16"/>
      <c r="C17329" s="16"/>
      <c r="D17329" s="16"/>
      <c r="E17329" s="16"/>
      <c r="F17329" s="16"/>
    </row>
    <row r="17330" spans="1:6">
      <c r="A17330" s="231"/>
      <c r="B17330" s="16"/>
      <c r="C17330" s="16"/>
      <c r="D17330" s="16"/>
      <c r="E17330" s="16"/>
      <c r="F17330" s="16"/>
    </row>
    <row r="17331" spans="1:6">
      <c r="A17331" s="231"/>
      <c r="B17331" s="16"/>
      <c r="C17331" s="16"/>
      <c r="D17331" s="16"/>
      <c r="E17331" s="16"/>
      <c r="F17331" s="16"/>
    </row>
    <row r="17332" spans="1:6">
      <c r="A17332" s="231"/>
      <c r="B17332" s="16"/>
      <c r="C17332" s="16"/>
      <c r="D17332" s="16"/>
      <c r="E17332" s="16"/>
      <c r="F17332" s="16"/>
    </row>
    <row r="17333" spans="1:6">
      <c r="A17333" s="231"/>
      <c r="B17333" s="16"/>
      <c r="C17333" s="16"/>
      <c r="D17333" s="16"/>
      <c r="E17333" s="16"/>
      <c r="F17333" s="16"/>
    </row>
    <row r="17334" spans="1:6">
      <c r="A17334" s="231"/>
      <c r="B17334" s="16"/>
      <c r="C17334" s="16"/>
      <c r="D17334" s="16"/>
      <c r="E17334" s="16"/>
      <c r="F17334" s="16"/>
    </row>
    <row r="17335" spans="1:6">
      <c r="A17335" s="231"/>
      <c r="B17335" s="16"/>
      <c r="C17335" s="16"/>
      <c r="D17335" s="16"/>
      <c r="E17335" s="16"/>
      <c r="F17335" s="16"/>
    </row>
    <row r="17336" spans="1:6">
      <c r="A17336" s="231"/>
      <c r="B17336" s="16"/>
      <c r="C17336" s="16"/>
      <c r="D17336" s="16"/>
      <c r="E17336" s="16"/>
      <c r="F17336" s="16"/>
    </row>
    <row r="17337" spans="1:6">
      <c r="A17337" s="231"/>
      <c r="B17337" s="16"/>
      <c r="C17337" s="16"/>
      <c r="D17337" s="16"/>
      <c r="E17337" s="16"/>
      <c r="F17337" s="16"/>
    </row>
    <row r="17338" spans="1:6">
      <c r="A17338" s="231"/>
      <c r="B17338" s="16"/>
      <c r="C17338" s="16"/>
      <c r="D17338" s="16"/>
      <c r="E17338" s="16"/>
      <c r="F17338" s="16"/>
    </row>
    <row r="17339" spans="1:6">
      <c r="A17339" s="231"/>
      <c r="B17339" s="16"/>
      <c r="C17339" s="16"/>
      <c r="D17339" s="16"/>
      <c r="E17339" s="16"/>
      <c r="F17339" s="16"/>
    </row>
    <row r="17340" spans="1:6">
      <c r="A17340" s="231"/>
      <c r="B17340" s="16"/>
      <c r="C17340" s="16"/>
      <c r="D17340" s="16"/>
      <c r="E17340" s="16"/>
      <c r="F17340" s="16"/>
    </row>
    <row r="17341" spans="1:6">
      <c r="A17341" s="231"/>
      <c r="B17341" s="16"/>
      <c r="C17341" s="16"/>
      <c r="D17341" s="16"/>
      <c r="E17341" s="16"/>
      <c r="F17341" s="16"/>
    </row>
    <row r="17342" spans="1:6">
      <c r="A17342" s="231"/>
      <c r="B17342" s="16"/>
      <c r="C17342" s="16"/>
      <c r="D17342" s="16"/>
      <c r="E17342" s="16"/>
      <c r="F17342" s="16"/>
    </row>
    <row r="17343" spans="1:6">
      <c r="A17343" s="231"/>
      <c r="B17343" s="16"/>
      <c r="C17343" s="16"/>
      <c r="D17343" s="16"/>
      <c r="E17343" s="16"/>
      <c r="F17343" s="16"/>
    </row>
    <row r="17344" spans="1:6">
      <c r="A17344" s="231"/>
      <c r="B17344" s="16"/>
      <c r="C17344" s="16"/>
      <c r="D17344" s="16"/>
      <c r="E17344" s="16"/>
      <c r="F17344" s="16"/>
    </row>
    <row r="17345" spans="1:6">
      <c r="A17345" s="231"/>
      <c r="B17345" s="16"/>
      <c r="C17345" s="16"/>
      <c r="D17345" s="16"/>
      <c r="E17345" s="16"/>
      <c r="F17345" s="16"/>
    </row>
    <row r="17346" spans="1:6">
      <c r="A17346" s="231"/>
      <c r="B17346" s="16"/>
      <c r="C17346" s="16"/>
      <c r="D17346" s="16"/>
      <c r="E17346" s="16"/>
      <c r="F17346" s="16"/>
    </row>
    <row r="17347" spans="1:6">
      <c r="A17347" s="231"/>
      <c r="B17347" s="16"/>
      <c r="C17347" s="16"/>
      <c r="D17347" s="16"/>
      <c r="E17347" s="16"/>
      <c r="F17347" s="16"/>
    </row>
    <row r="17348" spans="1:6">
      <c r="A17348" s="231"/>
      <c r="B17348" s="16"/>
      <c r="C17348" s="16"/>
      <c r="D17348" s="16"/>
      <c r="E17348" s="16"/>
      <c r="F17348" s="16"/>
    </row>
    <row r="17349" spans="1:6">
      <c r="A17349" s="231"/>
      <c r="B17349" s="16"/>
      <c r="C17349" s="16"/>
      <c r="D17349" s="16"/>
      <c r="E17349" s="16"/>
      <c r="F17349" s="16"/>
    </row>
    <row r="17350" spans="1:6">
      <c r="A17350" s="231"/>
      <c r="B17350" s="16"/>
      <c r="C17350" s="16"/>
      <c r="D17350" s="16"/>
      <c r="E17350" s="16"/>
      <c r="F17350" s="16"/>
    </row>
    <row r="17351" spans="1:6">
      <c r="A17351" s="231"/>
      <c r="B17351" s="16"/>
      <c r="C17351" s="16"/>
      <c r="D17351" s="16"/>
      <c r="E17351" s="16"/>
      <c r="F17351" s="16"/>
    </row>
    <row r="17352" spans="1:6">
      <c r="A17352" s="231"/>
      <c r="B17352" s="16"/>
      <c r="C17352" s="16"/>
      <c r="D17352" s="16"/>
      <c r="E17352" s="16"/>
      <c r="F17352" s="16"/>
    </row>
    <row r="17353" spans="1:6">
      <c r="A17353" s="231"/>
      <c r="B17353" s="16"/>
      <c r="C17353" s="16"/>
      <c r="D17353" s="16"/>
      <c r="E17353" s="16"/>
      <c r="F17353" s="16"/>
    </row>
    <row r="17354" spans="1:6">
      <c r="A17354" s="231"/>
      <c r="B17354" s="16"/>
      <c r="C17354" s="16"/>
      <c r="D17354" s="16"/>
      <c r="E17354" s="16"/>
      <c r="F17354" s="16"/>
    </row>
    <row r="17355" spans="1:6">
      <c r="A17355" s="231"/>
      <c r="B17355" s="16"/>
      <c r="C17355" s="16"/>
      <c r="D17355" s="16"/>
      <c r="E17355" s="16"/>
      <c r="F17355" s="16"/>
    </row>
    <row r="17356" spans="1:6">
      <c r="A17356" s="231"/>
      <c r="B17356" s="16"/>
      <c r="C17356" s="16"/>
      <c r="D17356" s="16"/>
      <c r="E17356" s="16"/>
      <c r="F17356" s="16"/>
    </row>
    <row r="17357" spans="1:6">
      <c r="A17357" s="231"/>
      <c r="B17357" s="16"/>
      <c r="C17357" s="16"/>
      <c r="D17357" s="16"/>
      <c r="E17357" s="16"/>
      <c r="F17357" s="16"/>
    </row>
    <row r="17358" spans="1:6">
      <c r="A17358" s="231"/>
      <c r="B17358" s="16"/>
      <c r="C17358" s="16"/>
      <c r="D17358" s="16"/>
      <c r="E17358" s="16"/>
      <c r="F17358" s="16"/>
    </row>
    <row r="17359" spans="1:6">
      <c r="A17359" s="231"/>
      <c r="B17359" s="16"/>
      <c r="C17359" s="16"/>
      <c r="D17359" s="16"/>
      <c r="E17359" s="16"/>
      <c r="F17359" s="16"/>
    </row>
    <row r="17360" spans="1:6">
      <c r="A17360" s="231"/>
      <c r="B17360" s="16"/>
      <c r="C17360" s="16"/>
      <c r="D17360" s="16"/>
      <c r="E17360" s="16"/>
      <c r="F17360" s="16"/>
    </row>
    <row r="17361" spans="1:6">
      <c r="A17361" s="231"/>
      <c r="B17361" s="16"/>
      <c r="C17361" s="16"/>
      <c r="D17361" s="16"/>
      <c r="E17361" s="16"/>
      <c r="F17361" s="16"/>
    </row>
    <row r="17362" spans="1:6">
      <c r="A17362" s="231"/>
      <c r="B17362" s="16"/>
      <c r="C17362" s="16"/>
      <c r="D17362" s="16"/>
      <c r="E17362" s="16"/>
      <c r="F17362" s="16"/>
    </row>
    <row r="17363" spans="1:6">
      <c r="A17363" s="231"/>
      <c r="B17363" s="16"/>
      <c r="C17363" s="16"/>
      <c r="D17363" s="16"/>
      <c r="E17363" s="16"/>
      <c r="F17363" s="16"/>
    </row>
    <row r="17364" spans="1:6">
      <c r="A17364" s="231"/>
      <c r="B17364" s="16"/>
      <c r="C17364" s="16"/>
      <c r="D17364" s="16"/>
      <c r="E17364" s="16"/>
      <c r="F17364" s="16"/>
    </row>
    <row r="17365" spans="1:6">
      <c r="A17365" s="231"/>
      <c r="B17365" s="16"/>
      <c r="C17365" s="16"/>
      <c r="D17365" s="16"/>
      <c r="E17365" s="16"/>
      <c r="F17365" s="16"/>
    </row>
    <row r="17366" spans="1:6">
      <c r="A17366" s="231"/>
      <c r="B17366" s="16"/>
      <c r="C17366" s="16"/>
      <c r="D17366" s="16"/>
      <c r="E17366" s="16"/>
      <c r="F17366" s="16"/>
    </row>
    <row r="17367" spans="1:6">
      <c r="A17367" s="231"/>
      <c r="B17367" s="16"/>
      <c r="C17367" s="16"/>
      <c r="D17367" s="16"/>
      <c r="E17367" s="16"/>
      <c r="F17367" s="16"/>
    </row>
    <row r="17368" spans="1:6">
      <c r="A17368" s="231"/>
      <c r="B17368" s="16"/>
      <c r="C17368" s="16"/>
      <c r="D17368" s="16"/>
      <c r="E17368" s="16"/>
      <c r="F17368" s="16"/>
    </row>
    <row r="17369" spans="1:6">
      <c r="A17369" s="231"/>
      <c r="B17369" s="16"/>
      <c r="C17369" s="16"/>
      <c r="D17369" s="16"/>
      <c r="E17369" s="16"/>
      <c r="F17369" s="16"/>
    </row>
    <row r="17370" spans="1:6">
      <c r="A17370" s="231"/>
      <c r="B17370" s="16"/>
      <c r="C17370" s="16"/>
      <c r="D17370" s="16"/>
      <c r="E17370" s="16"/>
      <c r="F17370" s="16"/>
    </row>
    <row r="17371" spans="1:6">
      <c r="A17371" s="231"/>
      <c r="B17371" s="16"/>
      <c r="C17371" s="16"/>
      <c r="D17371" s="16"/>
      <c r="E17371" s="16"/>
      <c r="F17371" s="16"/>
    </row>
    <row r="17372" spans="1:6">
      <c r="A17372" s="231"/>
      <c r="B17372" s="16"/>
      <c r="C17372" s="16"/>
      <c r="D17372" s="16"/>
      <c r="E17372" s="16"/>
      <c r="F17372" s="16"/>
    </row>
    <row r="17373" spans="1:6">
      <c r="A17373" s="231"/>
      <c r="B17373" s="16"/>
      <c r="C17373" s="16"/>
      <c r="D17373" s="16"/>
      <c r="E17373" s="16"/>
      <c r="F17373" s="16"/>
    </row>
    <row r="17374" spans="1:6">
      <c r="A17374" s="231"/>
      <c r="B17374" s="16"/>
      <c r="C17374" s="16"/>
      <c r="D17374" s="16"/>
      <c r="E17374" s="16"/>
      <c r="F17374" s="16"/>
    </row>
    <row r="17375" spans="1:6">
      <c r="A17375" s="231"/>
      <c r="B17375" s="16"/>
      <c r="C17375" s="16"/>
      <c r="D17375" s="16"/>
      <c r="E17375" s="16"/>
      <c r="F17375" s="16"/>
    </row>
    <row r="17376" spans="1:6">
      <c r="A17376" s="231"/>
      <c r="B17376" s="16"/>
      <c r="C17376" s="16"/>
      <c r="D17376" s="16"/>
      <c r="E17376" s="16"/>
      <c r="F17376" s="16"/>
    </row>
    <row r="17377" spans="1:6">
      <c r="A17377" s="231"/>
      <c r="B17377" s="16"/>
      <c r="C17377" s="16"/>
      <c r="D17377" s="16"/>
      <c r="E17377" s="16"/>
      <c r="F17377" s="16"/>
    </row>
    <row r="17378" spans="1:6">
      <c r="A17378" s="231"/>
      <c r="B17378" s="16"/>
      <c r="C17378" s="16"/>
      <c r="D17378" s="16"/>
      <c r="E17378" s="16"/>
      <c r="F17378" s="16"/>
    </row>
    <row r="17379" spans="1:6">
      <c r="A17379" s="231"/>
      <c r="B17379" s="16"/>
      <c r="C17379" s="16"/>
      <c r="D17379" s="16"/>
      <c r="E17379" s="16"/>
      <c r="F17379" s="16"/>
    </row>
    <row r="17380" spans="1:6">
      <c r="A17380" s="231"/>
      <c r="B17380" s="16"/>
      <c r="C17380" s="16"/>
      <c r="D17380" s="16"/>
      <c r="E17380" s="16"/>
      <c r="F17380" s="16"/>
    </row>
    <row r="17381" spans="1:6">
      <c r="A17381" s="231"/>
      <c r="B17381" s="16"/>
      <c r="C17381" s="16"/>
      <c r="D17381" s="16"/>
      <c r="E17381" s="16"/>
      <c r="F17381" s="16"/>
    </row>
    <row r="17382" spans="1:6">
      <c r="A17382" s="231"/>
      <c r="B17382" s="16"/>
      <c r="C17382" s="16"/>
      <c r="D17382" s="16"/>
      <c r="E17382" s="16"/>
      <c r="F17382" s="16"/>
    </row>
    <row r="17383" spans="1:6">
      <c r="A17383" s="231"/>
      <c r="B17383" s="16"/>
      <c r="C17383" s="16"/>
      <c r="D17383" s="16"/>
      <c r="E17383" s="16"/>
      <c r="F17383" s="16"/>
    </row>
    <row r="17384" spans="1:6">
      <c r="A17384" s="231"/>
      <c r="B17384" s="16"/>
      <c r="C17384" s="16"/>
      <c r="D17384" s="16"/>
      <c r="E17384" s="16"/>
      <c r="F17384" s="16"/>
    </row>
    <row r="17385" spans="1:6">
      <c r="A17385" s="231"/>
      <c r="B17385" s="16"/>
      <c r="C17385" s="16"/>
      <c r="D17385" s="16"/>
      <c r="E17385" s="16"/>
      <c r="F17385" s="16"/>
    </row>
    <row r="17386" spans="1:6">
      <c r="A17386" s="231"/>
      <c r="B17386" s="16"/>
      <c r="C17386" s="16"/>
      <c r="D17386" s="16"/>
      <c r="E17386" s="16"/>
      <c r="F17386" s="16"/>
    </row>
    <row r="17387" spans="1:6">
      <c r="A17387" s="231"/>
      <c r="B17387" s="16"/>
      <c r="C17387" s="16"/>
      <c r="D17387" s="16"/>
      <c r="E17387" s="16"/>
      <c r="F17387" s="16"/>
    </row>
    <row r="17388" spans="1:6">
      <c r="A17388" s="231"/>
      <c r="B17388" s="16"/>
      <c r="C17388" s="16"/>
      <c r="D17388" s="16"/>
      <c r="E17388" s="16"/>
      <c r="F17388" s="16"/>
    </row>
    <row r="17389" spans="1:6">
      <c r="A17389" s="231"/>
      <c r="B17389" s="16"/>
      <c r="C17389" s="16"/>
      <c r="D17389" s="16"/>
      <c r="E17389" s="16"/>
      <c r="F17389" s="16"/>
    </row>
    <row r="17390" spans="1:6">
      <c r="A17390" s="231"/>
      <c r="B17390" s="16"/>
      <c r="C17390" s="16"/>
      <c r="D17390" s="16"/>
      <c r="E17390" s="16"/>
      <c r="F17390" s="16"/>
    </row>
    <row r="17391" spans="1:6">
      <c r="A17391" s="231"/>
      <c r="B17391" s="16"/>
      <c r="C17391" s="16"/>
      <c r="D17391" s="16"/>
      <c r="E17391" s="16"/>
      <c r="F17391" s="16"/>
    </row>
    <row r="17392" spans="1:6">
      <c r="A17392" s="231"/>
      <c r="B17392" s="16"/>
      <c r="C17392" s="16"/>
      <c r="D17392" s="16"/>
      <c r="E17392" s="16"/>
      <c r="F17392" s="16"/>
    </row>
    <row r="17393" spans="1:6">
      <c r="A17393" s="231"/>
      <c r="B17393" s="16"/>
      <c r="C17393" s="16"/>
      <c r="D17393" s="16"/>
      <c r="E17393" s="16"/>
      <c r="F17393" s="16"/>
    </row>
    <row r="17394" spans="1:6">
      <c r="A17394" s="231"/>
      <c r="B17394" s="16"/>
      <c r="C17394" s="16"/>
      <c r="D17394" s="16"/>
      <c r="E17394" s="16"/>
      <c r="F17394" s="16"/>
    </row>
    <row r="17395" spans="1:6">
      <c r="A17395" s="231"/>
      <c r="B17395" s="16"/>
      <c r="C17395" s="16"/>
      <c r="D17395" s="16"/>
      <c r="E17395" s="16"/>
      <c r="F17395" s="16"/>
    </row>
    <row r="17396" spans="1:6">
      <c r="A17396" s="231"/>
      <c r="B17396" s="16"/>
      <c r="C17396" s="16"/>
      <c r="D17396" s="16"/>
      <c r="E17396" s="16"/>
      <c r="F17396" s="16"/>
    </row>
    <row r="17397" spans="1:6">
      <c r="A17397" s="231"/>
      <c r="B17397" s="16"/>
      <c r="C17397" s="16"/>
      <c r="D17397" s="16"/>
      <c r="E17397" s="16"/>
      <c r="F17397" s="16"/>
    </row>
    <row r="17398" spans="1:6">
      <c r="A17398" s="231"/>
      <c r="B17398" s="16"/>
      <c r="C17398" s="16"/>
      <c r="D17398" s="16"/>
      <c r="E17398" s="16"/>
      <c r="F17398" s="16"/>
    </row>
    <row r="17399" spans="1:6">
      <c r="A17399" s="231"/>
      <c r="B17399" s="16"/>
      <c r="C17399" s="16"/>
      <c r="D17399" s="16"/>
      <c r="E17399" s="16"/>
      <c r="F17399" s="16"/>
    </row>
    <row r="17400" spans="1:6">
      <c r="A17400" s="231"/>
      <c r="B17400" s="16"/>
      <c r="C17400" s="16"/>
      <c r="D17400" s="16"/>
      <c r="E17400" s="16"/>
      <c r="F17400" s="16"/>
    </row>
    <row r="17401" spans="1:6">
      <c r="A17401" s="231"/>
      <c r="B17401" s="16"/>
      <c r="C17401" s="16"/>
      <c r="D17401" s="16"/>
      <c r="E17401" s="16"/>
      <c r="F17401" s="16"/>
    </row>
    <row r="17402" spans="1:6">
      <c r="A17402" s="231"/>
      <c r="B17402" s="16"/>
      <c r="C17402" s="16"/>
      <c r="D17402" s="16"/>
      <c r="E17402" s="16"/>
      <c r="F17402" s="16"/>
    </row>
    <row r="17403" spans="1:6">
      <c r="A17403" s="231"/>
      <c r="B17403" s="16"/>
      <c r="C17403" s="16"/>
      <c r="D17403" s="16"/>
      <c r="E17403" s="16"/>
      <c r="F17403" s="16"/>
    </row>
    <row r="17404" spans="1:6">
      <c r="A17404" s="231"/>
      <c r="B17404" s="16"/>
      <c r="C17404" s="16"/>
      <c r="D17404" s="16"/>
      <c r="E17404" s="16"/>
      <c r="F17404" s="16"/>
    </row>
    <row r="17405" spans="1:6">
      <c r="A17405" s="231"/>
      <c r="B17405" s="16"/>
      <c r="C17405" s="16"/>
      <c r="D17405" s="16"/>
      <c r="E17405" s="16"/>
      <c r="F17405" s="16"/>
    </row>
    <row r="17406" spans="1:6">
      <c r="A17406" s="231"/>
      <c r="B17406" s="16"/>
      <c r="C17406" s="16"/>
      <c r="D17406" s="16"/>
      <c r="E17406" s="16"/>
      <c r="F17406" s="16"/>
    </row>
    <row r="17407" spans="1:6">
      <c r="A17407" s="231"/>
      <c r="B17407" s="16"/>
      <c r="C17407" s="16"/>
      <c r="D17407" s="16"/>
      <c r="E17407" s="16"/>
      <c r="F17407" s="16"/>
    </row>
    <row r="17408" spans="1:6">
      <c r="A17408" s="231"/>
      <c r="B17408" s="16"/>
      <c r="C17408" s="16"/>
      <c r="D17408" s="16"/>
      <c r="E17408" s="16"/>
      <c r="F17408" s="16"/>
    </row>
    <row r="17409" spans="1:6">
      <c r="A17409" s="231"/>
      <c r="B17409" s="16"/>
      <c r="C17409" s="16"/>
      <c r="D17409" s="16"/>
      <c r="E17409" s="16"/>
      <c r="F17409" s="16"/>
    </row>
    <row r="17410" spans="1:6">
      <c r="A17410" s="231"/>
      <c r="B17410" s="16"/>
      <c r="C17410" s="16"/>
      <c r="D17410" s="16"/>
      <c r="E17410" s="16"/>
      <c r="F17410" s="16"/>
    </row>
    <row r="17411" spans="1:6">
      <c r="A17411" s="231"/>
      <c r="B17411" s="16"/>
      <c r="C17411" s="16"/>
      <c r="D17411" s="16"/>
      <c r="E17411" s="16"/>
      <c r="F17411" s="16"/>
    </row>
    <row r="17412" spans="1:6">
      <c r="A17412" s="231"/>
      <c r="B17412" s="16"/>
      <c r="C17412" s="16"/>
      <c r="D17412" s="16"/>
      <c r="E17412" s="16"/>
      <c r="F17412" s="16"/>
    </row>
    <row r="17413" spans="1:6">
      <c r="A17413" s="231"/>
      <c r="B17413" s="16"/>
      <c r="C17413" s="16"/>
      <c r="D17413" s="16"/>
      <c r="E17413" s="16"/>
      <c r="F17413" s="16"/>
    </row>
    <row r="17414" spans="1:6">
      <c r="A17414" s="231"/>
      <c r="B17414" s="16"/>
      <c r="C17414" s="16"/>
      <c r="D17414" s="16"/>
      <c r="E17414" s="16"/>
      <c r="F17414" s="16"/>
    </row>
    <row r="17415" spans="1:6">
      <c r="A17415" s="231"/>
      <c r="B17415" s="16"/>
      <c r="C17415" s="16"/>
      <c r="D17415" s="16"/>
      <c r="E17415" s="16"/>
      <c r="F17415" s="16"/>
    </row>
    <row r="17416" spans="1:6">
      <c r="A17416" s="231"/>
      <c r="B17416" s="16"/>
      <c r="C17416" s="16"/>
      <c r="D17416" s="16"/>
      <c r="E17416" s="16"/>
      <c r="F17416" s="16"/>
    </row>
    <row r="17417" spans="1:6">
      <c r="A17417" s="231"/>
      <c r="B17417" s="16"/>
      <c r="C17417" s="16"/>
      <c r="D17417" s="16"/>
      <c r="E17417" s="16"/>
      <c r="F17417" s="16"/>
    </row>
    <row r="17418" spans="1:6">
      <c r="A17418" s="231"/>
      <c r="B17418" s="16"/>
      <c r="C17418" s="16"/>
      <c r="D17418" s="16"/>
      <c r="E17418" s="16"/>
      <c r="F17418" s="16"/>
    </row>
    <row r="17419" spans="1:6">
      <c r="A17419" s="231"/>
      <c r="B17419" s="16"/>
      <c r="C17419" s="16"/>
      <c r="D17419" s="16"/>
      <c r="E17419" s="16"/>
      <c r="F17419" s="16"/>
    </row>
    <row r="17420" spans="1:6">
      <c r="A17420" s="231"/>
      <c r="B17420" s="16"/>
      <c r="C17420" s="16"/>
      <c r="D17420" s="16"/>
      <c r="E17420" s="16"/>
      <c r="F17420" s="16"/>
    </row>
    <row r="17421" spans="1:6">
      <c r="A17421" s="231"/>
      <c r="B17421" s="16"/>
      <c r="C17421" s="16"/>
      <c r="D17421" s="16"/>
      <c r="E17421" s="16"/>
      <c r="F17421" s="16"/>
    </row>
    <row r="17422" spans="1:6">
      <c r="A17422" s="231"/>
      <c r="B17422" s="16"/>
      <c r="C17422" s="16"/>
      <c r="D17422" s="16"/>
      <c r="E17422" s="16"/>
      <c r="F17422" s="16"/>
    </row>
    <row r="17423" spans="1:6">
      <c r="A17423" s="231"/>
      <c r="B17423" s="16"/>
      <c r="C17423" s="16"/>
      <c r="D17423" s="16"/>
      <c r="E17423" s="16"/>
      <c r="F17423" s="16"/>
    </row>
    <row r="17424" spans="1:6">
      <c r="A17424" s="231"/>
      <c r="B17424" s="16"/>
      <c r="C17424" s="16"/>
      <c r="D17424" s="16"/>
      <c r="E17424" s="16"/>
      <c r="F17424" s="16"/>
    </row>
    <row r="17425" spans="1:6">
      <c r="A17425" s="231"/>
      <c r="B17425" s="16"/>
      <c r="C17425" s="16"/>
      <c r="D17425" s="16"/>
      <c r="E17425" s="16"/>
      <c r="F17425" s="16"/>
    </row>
    <row r="17426" spans="1:6">
      <c r="A17426" s="231"/>
      <c r="B17426" s="16"/>
      <c r="C17426" s="16"/>
      <c r="D17426" s="16"/>
      <c r="E17426" s="16"/>
      <c r="F17426" s="16"/>
    </row>
    <row r="17427" spans="1:6">
      <c r="A17427" s="231"/>
      <c r="B17427" s="16"/>
      <c r="C17427" s="16"/>
      <c r="D17427" s="16"/>
      <c r="E17427" s="16"/>
      <c r="F17427" s="16"/>
    </row>
    <row r="17428" spans="1:6">
      <c r="A17428" s="231"/>
      <c r="B17428" s="16"/>
      <c r="C17428" s="16"/>
      <c r="D17428" s="16"/>
      <c r="E17428" s="16"/>
      <c r="F17428" s="16"/>
    </row>
    <row r="17429" spans="1:6">
      <c r="A17429" s="231"/>
      <c r="B17429" s="16"/>
      <c r="C17429" s="16"/>
      <c r="D17429" s="16"/>
      <c r="E17429" s="16"/>
      <c r="F17429" s="16"/>
    </row>
    <row r="17430" spans="1:6">
      <c r="A17430" s="231"/>
      <c r="B17430" s="16"/>
      <c r="C17430" s="16"/>
      <c r="D17430" s="16"/>
      <c r="E17430" s="16"/>
      <c r="F17430" s="16"/>
    </row>
    <row r="17431" spans="1:6">
      <c r="A17431" s="231"/>
      <c r="B17431" s="16"/>
      <c r="C17431" s="16"/>
      <c r="D17431" s="16"/>
      <c r="E17431" s="16"/>
      <c r="F17431" s="16"/>
    </row>
    <row r="17432" spans="1:6">
      <c r="A17432" s="231"/>
      <c r="B17432" s="16"/>
      <c r="C17432" s="16"/>
      <c r="D17432" s="16"/>
      <c r="E17432" s="16"/>
      <c r="F17432" s="16"/>
    </row>
    <row r="17433" spans="1:6">
      <c r="A17433" s="231"/>
      <c r="B17433" s="16"/>
      <c r="C17433" s="16"/>
      <c r="D17433" s="16"/>
      <c r="E17433" s="16"/>
      <c r="F17433" s="16"/>
    </row>
    <row r="17434" spans="1:6">
      <c r="A17434" s="231"/>
      <c r="B17434" s="16"/>
      <c r="C17434" s="16"/>
      <c r="D17434" s="16"/>
      <c r="E17434" s="16"/>
      <c r="F17434" s="16"/>
    </row>
    <row r="17435" spans="1:6">
      <c r="A17435" s="231"/>
      <c r="B17435" s="16"/>
      <c r="C17435" s="16"/>
      <c r="D17435" s="16"/>
      <c r="E17435" s="16"/>
      <c r="F17435" s="16"/>
    </row>
    <row r="17436" spans="1:6">
      <c r="A17436" s="231"/>
      <c r="B17436" s="16"/>
      <c r="C17436" s="16"/>
      <c r="D17436" s="16"/>
      <c r="E17436" s="16"/>
      <c r="F17436" s="16"/>
    </row>
    <row r="17437" spans="1:6">
      <c r="A17437" s="231"/>
      <c r="B17437" s="16"/>
      <c r="C17437" s="16"/>
      <c r="D17437" s="16"/>
      <c r="E17437" s="16"/>
      <c r="F17437" s="16"/>
    </row>
    <row r="17438" spans="1:6">
      <c r="A17438" s="231"/>
      <c r="B17438" s="16"/>
      <c r="C17438" s="16"/>
      <c r="D17438" s="16"/>
      <c r="E17438" s="16"/>
      <c r="F17438" s="16"/>
    </row>
    <row r="17439" spans="1:6">
      <c r="A17439" s="231"/>
      <c r="B17439" s="16"/>
      <c r="C17439" s="16"/>
      <c r="D17439" s="16"/>
      <c r="E17439" s="16"/>
      <c r="F17439" s="16"/>
    </row>
    <row r="17440" spans="1:6">
      <c r="A17440" s="231"/>
      <c r="B17440" s="16"/>
      <c r="C17440" s="16"/>
      <c r="D17440" s="16"/>
      <c r="E17440" s="16"/>
      <c r="F17440" s="16"/>
    </row>
    <row r="17441" spans="1:6">
      <c r="A17441" s="231"/>
      <c r="B17441" s="16"/>
      <c r="C17441" s="16"/>
      <c r="D17441" s="16"/>
      <c r="E17441" s="16"/>
      <c r="F17441" s="16"/>
    </row>
    <row r="17442" spans="1:6">
      <c r="A17442" s="231"/>
      <c r="B17442" s="16"/>
      <c r="C17442" s="16"/>
      <c r="D17442" s="16"/>
      <c r="E17442" s="16"/>
      <c r="F17442" s="16"/>
    </row>
    <row r="17443" spans="1:6">
      <c r="A17443" s="231"/>
      <c r="B17443" s="16"/>
      <c r="C17443" s="16"/>
      <c r="D17443" s="16"/>
      <c r="E17443" s="16"/>
      <c r="F17443" s="16"/>
    </row>
    <row r="17444" spans="1:6">
      <c r="A17444" s="231"/>
      <c r="B17444" s="16"/>
      <c r="C17444" s="16"/>
      <c r="D17444" s="16"/>
      <c r="E17444" s="16"/>
      <c r="F17444" s="16"/>
    </row>
    <row r="17445" spans="1:6">
      <c r="A17445" s="231"/>
      <c r="B17445" s="16"/>
      <c r="C17445" s="16"/>
      <c r="D17445" s="16"/>
      <c r="E17445" s="16"/>
      <c r="F17445" s="16"/>
    </row>
    <row r="17446" spans="1:6">
      <c r="A17446" s="231"/>
      <c r="B17446" s="16"/>
      <c r="C17446" s="16"/>
      <c r="D17446" s="16"/>
      <c r="E17446" s="16"/>
      <c r="F17446" s="16"/>
    </row>
    <row r="17447" spans="1:6">
      <c r="A17447" s="231"/>
      <c r="B17447" s="16"/>
      <c r="C17447" s="16"/>
      <c r="D17447" s="16"/>
      <c r="E17447" s="16"/>
      <c r="F17447" s="16"/>
    </row>
    <row r="17448" spans="1:6">
      <c r="A17448" s="231"/>
      <c r="B17448" s="16"/>
      <c r="C17448" s="16"/>
      <c r="D17448" s="16"/>
      <c r="E17448" s="16"/>
      <c r="F17448" s="16"/>
    </row>
    <row r="17449" spans="1:6">
      <c r="A17449" s="231"/>
      <c r="B17449" s="16"/>
      <c r="C17449" s="16"/>
      <c r="D17449" s="16"/>
      <c r="E17449" s="16"/>
      <c r="F17449" s="16"/>
    </row>
    <row r="17450" spans="1:6">
      <c r="A17450" s="231"/>
      <c r="B17450" s="16"/>
      <c r="C17450" s="16"/>
      <c r="D17450" s="16"/>
      <c r="E17450" s="16"/>
      <c r="F17450" s="16"/>
    </row>
    <row r="17451" spans="1:6">
      <c r="A17451" s="231"/>
      <c r="B17451" s="16"/>
      <c r="C17451" s="16"/>
      <c r="D17451" s="16"/>
      <c r="E17451" s="16"/>
      <c r="F17451" s="16"/>
    </row>
    <row r="17452" spans="1:6">
      <c r="A17452" s="231"/>
      <c r="B17452" s="16"/>
      <c r="C17452" s="16"/>
      <c r="D17452" s="16"/>
      <c r="E17452" s="16"/>
      <c r="F17452" s="16"/>
    </row>
    <row r="17453" spans="1:6">
      <c r="A17453" s="231"/>
      <c r="B17453" s="16"/>
      <c r="C17453" s="16"/>
      <c r="D17453" s="16"/>
      <c r="E17453" s="16"/>
      <c r="F17453" s="16"/>
    </row>
    <row r="17454" spans="1:6">
      <c r="A17454" s="231"/>
      <c r="B17454" s="16"/>
      <c r="C17454" s="16"/>
      <c r="D17454" s="16"/>
      <c r="E17454" s="16"/>
      <c r="F17454" s="16"/>
    </row>
    <row r="17455" spans="1:6">
      <c r="A17455" s="231"/>
      <c r="B17455" s="16"/>
      <c r="C17455" s="16"/>
      <c r="D17455" s="16"/>
      <c r="E17455" s="16"/>
      <c r="F17455" s="16"/>
    </row>
    <row r="17456" spans="1:6">
      <c r="A17456" s="231"/>
      <c r="B17456" s="16"/>
      <c r="C17456" s="16"/>
      <c r="D17456" s="16"/>
      <c r="E17456" s="16"/>
      <c r="F17456" s="16"/>
    </row>
    <row r="17457" spans="1:6">
      <c r="A17457" s="231"/>
      <c r="B17457" s="16"/>
      <c r="C17457" s="16"/>
      <c r="D17457" s="16"/>
      <c r="E17457" s="16"/>
      <c r="F17457" s="16"/>
    </row>
    <row r="17458" spans="1:6">
      <c r="A17458" s="231"/>
      <c r="B17458" s="16"/>
      <c r="C17458" s="16"/>
      <c r="D17458" s="16"/>
      <c r="E17458" s="16"/>
      <c r="F17458" s="16"/>
    </row>
    <row r="17459" spans="1:6">
      <c r="A17459" s="231"/>
      <c r="B17459" s="16"/>
      <c r="C17459" s="16"/>
      <c r="D17459" s="16"/>
      <c r="E17459" s="16"/>
      <c r="F17459" s="16"/>
    </row>
    <row r="17460" spans="1:6">
      <c r="A17460" s="231"/>
      <c r="B17460" s="16"/>
      <c r="C17460" s="16"/>
      <c r="D17460" s="16"/>
      <c r="E17460" s="16"/>
      <c r="F17460" s="16"/>
    </row>
    <row r="17461" spans="1:6">
      <c r="A17461" s="231"/>
      <c r="B17461" s="16"/>
      <c r="C17461" s="16"/>
      <c r="D17461" s="16"/>
      <c r="E17461" s="16"/>
      <c r="F17461" s="16"/>
    </row>
    <row r="17462" spans="1:6">
      <c r="A17462" s="231"/>
      <c r="B17462" s="16"/>
      <c r="C17462" s="16"/>
      <c r="D17462" s="16"/>
      <c r="E17462" s="16"/>
      <c r="F17462" s="16"/>
    </row>
    <row r="17463" spans="1:6">
      <c r="A17463" s="231"/>
      <c r="B17463" s="16"/>
      <c r="C17463" s="16"/>
      <c r="D17463" s="16"/>
      <c r="E17463" s="16"/>
      <c r="F17463" s="16"/>
    </row>
    <row r="17464" spans="1:6">
      <c r="A17464" s="231"/>
      <c r="B17464" s="16"/>
      <c r="C17464" s="16"/>
      <c r="D17464" s="16"/>
      <c r="E17464" s="16"/>
      <c r="F17464" s="16"/>
    </row>
    <row r="17465" spans="1:6">
      <c r="A17465" s="231"/>
      <c r="B17465" s="16"/>
      <c r="C17465" s="16"/>
      <c r="D17465" s="16"/>
      <c r="E17465" s="16"/>
      <c r="F17465" s="16"/>
    </row>
    <row r="17466" spans="1:6">
      <c r="A17466" s="231"/>
      <c r="B17466" s="16"/>
      <c r="C17466" s="16"/>
      <c r="D17466" s="16"/>
      <c r="E17466" s="16"/>
      <c r="F17466" s="16"/>
    </row>
    <row r="17467" spans="1:6">
      <c r="A17467" s="231"/>
      <c r="B17467" s="16"/>
      <c r="C17467" s="16"/>
      <c r="D17467" s="16"/>
      <c r="E17467" s="16"/>
      <c r="F17467" s="16"/>
    </row>
    <row r="17468" spans="1:6">
      <c r="A17468" s="231"/>
      <c r="B17468" s="16"/>
      <c r="C17468" s="16"/>
      <c r="D17468" s="16"/>
      <c r="E17468" s="16"/>
      <c r="F17468" s="16"/>
    </row>
    <row r="17469" spans="1:6">
      <c r="A17469" s="231"/>
      <c r="B17469" s="16"/>
      <c r="C17469" s="16"/>
      <c r="D17469" s="16"/>
      <c r="E17469" s="16"/>
      <c r="F17469" s="16"/>
    </row>
    <row r="17470" spans="1:6">
      <c r="A17470" s="231"/>
      <c r="B17470" s="16"/>
      <c r="C17470" s="16"/>
      <c r="D17470" s="16"/>
      <c r="E17470" s="16"/>
      <c r="F17470" s="16"/>
    </row>
    <row r="17471" spans="1:6">
      <c r="A17471" s="231"/>
      <c r="B17471" s="16"/>
      <c r="C17471" s="16"/>
      <c r="D17471" s="16"/>
      <c r="E17471" s="16"/>
      <c r="F17471" s="16"/>
    </row>
    <row r="17472" spans="1:6">
      <c r="A17472" s="231"/>
      <c r="B17472" s="16"/>
      <c r="C17472" s="16"/>
      <c r="D17472" s="16"/>
      <c r="E17472" s="16"/>
      <c r="F17472" s="16"/>
    </row>
    <row r="17473" spans="1:6">
      <c r="A17473" s="231"/>
      <c r="B17473" s="16"/>
      <c r="C17473" s="16"/>
      <c r="D17473" s="16"/>
      <c r="E17473" s="16"/>
      <c r="F17473" s="16"/>
    </row>
    <row r="17474" spans="1:6">
      <c r="A17474" s="231"/>
      <c r="B17474" s="16"/>
      <c r="C17474" s="16"/>
      <c r="D17474" s="16"/>
      <c r="E17474" s="16"/>
      <c r="F17474" s="16"/>
    </row>
    <row r="17475" spans="1:6">
      <c r="A17475" s="231"/>
      <c r="B17475" s="16"/>
      <c r="C17475" s="16"/>
      <c r="D17475" s="16"/>
      <c r="E17475" s="16"/>
      <c r="F17475" s="16"/>
    </row>
    <row r="17476" spans="1:6">
      <c r="A17476" s="231"/>
      <c r="B17476" s="16"/>
      <c r="C17476" s="16"/>
      <c r="D17476" s="16"/>
      <c r="E17476" s="16"/>
      <c r="F17476" s="16"/>
    </row>
    <row r="17477" spans="1:6">
      <c r="A17477" s="231"/>
      <c r="B17477" s="16"/>
      <c r="C17477" s="16"/>
      <c r="D17477" s="16"/>
      <c r="E17477" s="16"/>
      <c r="F17477" s="16"/>
    </row>
    <row r="17478" spans="1:6">
      <c r="A17478" s="231"/>
      <c r="B17478" s="16"/>
      <c r="C17478" s="16"/>
      <c r="D17478" s="16"/>
      <c r="E17478" s="16"/>
      <c r="F17478" s="16"/>
    </row>
    <row r="17479" spans="1:6">
      <c r="A17479" s="231"/>
      <c r="B17479" s="16"/>
      <c r="C17479" s="16"/>
      <c r="D17479" s="16"/>
      <c r="E17479" s="16"/>
      <c r="F17479" s="16"/>
    </row>
    <row r="17480" spans="1:6">
      <c r="A17480" s="231"/>
      <c r="B17480" s="16"/>
      <c r="C17480" s="16"/>
      <c r="D17480" s="16"/>
      <c r="E17480" s="16"/>
      <c r="F17480" s="16"/>
    </row>
    <row r="17481" spans="1:6">
      <c r="A17481" s="231"/>
      <c r="B17481" s="16"/>
      <c r="C17481" s="16"/>
      <c r="D17481" s="16"/>
      <c r="E17481" s="16"/>
      <c r="F17481" s="16"/>
    </row>
    <row r="17482" spans="1:6">
      <c r="A17482" s="231"/>
      <c r="B17482" s="16"/>
      <c r="C17482" s="16"/>
      <c r="D17482" s="16"/>
      <c r="E17482" s="16"/>
      <c r="F17482" s="16"/>
    </row>
    <row r="17483" spans="1:6">
      <c r="A17483" s="231"/>
      <c r="B17483" s="16"/>
      <c r="C17483" s="16"/>
      <c r="D17483" s="16"/>
      <c r="E17483" s="16"/>
      <c r="F17483" s="16"/>
    </row>
    <row r="17484" spans="1:6">
      <c r="A17484" s="231"/>
      <c r="B17484" s="16"/>
      <c r="C17484" s="16"/>
      <c r="D17484" s="16"/>
      <c r="E17484" s="16"/>
      <c r="F17484" s="16"/>
    </row>
    <row r="17485" spans="1:6">
      <c r="A17485" s="231"/>
      <c r="B17485" s="16"/>
      <c r="C17485" s="16"/>
      <c r="D17485" s="16"/>
      <c r="E17485" s="16"/>
      <c r="F17485" s="16"/>
    </row>
    <row r="17486" spans="1:6">
      <c r="A17486" s="231"/>
      <c r="B17486" s="16"/>
      <c r="C17486" s="16"/>
      <c r="D17486" s="16"/>
      <c r="E17486" s="16"/>
      <c r="F17486" s="16"/>
    </row>
    <row r="17487" spans="1:6">
      <c r="A17487" s="231"/>
      <c r="B17487" s="16"/>
      <c r="C17487" s="16"/>
      <c r="D17487" s="16"/>
      <c r="E17487" s="16"/>
      <c r="F17487" s="16"/>
    </row>
    <row r="17488" spans="1:6">
      <c r="A17488" s="231"/>
      <c r="B17488" s="16"/>
      <c r="C17488" s="16"/>
      <c r="D17488" s="16"/>
      <c r="E17488" s="16"/>
      <c r="F17488" s="16"/>
    </row>
    <row r="17489" spans="1:6">
      <c r="A17489" s="231"/>
      <c r="B17489" s="16"/>
      <c r="C17489" s="16"/>
      <c r="D17489" s="16"/>
      <c r="E17489" s="16"/>
      <c r="F17489" s="16"/>
    </row>
    <row r="17490" spans="1:6">
      <c r="A17490" s="231"/>
      <c r="B17490" s="16"/>
      <c r="C17490" s="16"/>
      <c r="D17490" s="16"/>
      <c r="E17490" s="16"/>
      <c r="F17490" s="16"/>
    </row>
    <row r="17491" spans="1:6">
      <c r="A17491" s="231"/>
      <c r="B17491" s="16"/>
      <c r="C17491" s="16"/>
      <c r="D17491" s="16"/>
      <c r="E17491" s="16"/>
      <c r="F17491" s="16"/>
    </row>
    <row r="17492" spans="1:6">
      <c r="A17492" s="231"/>
      <c r="B17492" s="16"/>
      <c r="C17492" s="16"/>
      <c r="D17492" s="16"/>
      <c r="E17492" s="16"/>
      <c r="F17492" s="16"/>
    </row>
    <row r="17493" spans="1:6">
      <c r="A17493" s="231"/>
      <c r="B17493" s="16"/>
      <c r="C17493" s="16"/>
      <c r="D17493" s="16"/>
      <c r="E17493" s="16"/>
      <c r="F17493" s="16"/>
    </row>
    <row r="17494" spans="1:6">
      <c r="A17494" s="231"/>
      <c r="B17494" s="16"/>
      <c r="C17494" s="16"/>
      <c r="D17494" s="16"/>
      <c r="E17494" s="16"/>
      <c r="F17494" s="16"/>
    </row>
    <row r="17495" spans="1:6">
      <c r="A17495" s="231"/>
      <c r="B17495" s="16"/>
      <c r="C17495" s="16"/>
      <c r="D17495" s="16"/>
      <c r="E17495" s="16"/>
      <c r="F17495" s="16"/>
    </row>
    <row r="17496" spans="1:6">
      <c r="A17496" s="231"/>
      <c r="B17496" s="16"/>
      <c r="C17496" s="16"/>
      <c r="D17496" s="16"/>
      <c r="E17496" s="16"/>
      <c r="F17496" s="16"/>
    </row>
    <row r="17497" spans="1:6">
      <c r="A17497" s="231"/>
      <c r="B17497" s="16"/>
      <c r="C17497" s="16"/>
      <c r="D17497" s="16"/>
      <c r="E17497" s="16"/>
      <c r="F17497" s="16"/>
    </row>
    <row r="17498" spans="1:6">
      <c r="A17498" s="231"/>
      <c r="B17498" s="16"/>
      <c r="C17498" s="16"/>
      <c r="D17498" s="16"/>
      <c r="E17498" s="16"/>
      <c r="F17498" s="16"/>
    </row>
    <row r="17499" spans="1:6">
      <c r="A17499" s="231"/>
      <c r="B17499" s="16"/>
      <c r="C17499" s="16"/>
      <c r="D17499" s="16"/>
      <c r="E17499" s="16"/>
      <c r="F17499" s="16"/>
    </row>
    <row r="17500" spans="1:6">
      <c r="A17500" s="231"/>
      <c r="B17500" s="16"/>
      <c r="C17500" s="16"/>
      <c r="D17500" s="16"/>
      <c r="E17500" s="16"/>
      <c r="F17500" s="16"/>
    </row>
    <row r="17501" spans="1:6">
      <c r="A17501" s="231"/>
      <c r="B17501" s="16"/>
      <c r="C17501" s="16"/>
      <c r="D17501" s="16"/>
      <c r="E17501" s="16"/>
      <c r="F17501" s="16"/>
    </row>
    <row r="17502" spans="1:6">
      <c r="A17502" s="231"/>
      <c r="B17502" s="16"/>
      <c r="C17502" s="16"/>
      <c r="D17502" s="16"/>
      <c r="E17502" s="16"/>
      <c r="F17502" s="16"/>
    </row>
    <row r="17503" spans="1:6">
      <c r="A17503" s="231"/>
      <c r="B17503" s="16"/>
      <c r="C17503" s="16"/>
      <c r="D17503" s="16"/>
      <c r="E17503" s="16"/>
      <c r="F17503" s="16"/>
    </row>
    <row r="17504" spans="1:6">
      <c r="A17504" s="231"/>
      <c r="B17504" s="16"/>
      <c r="C17504" s="16"/>
      <c r="D17504" s="16"/>
      <c r="E17504" s="16"/>
      <c r="F17504" s="16"/>
    </row>
    <row r="17505" spans="1:6">
      <c r="A17505" s="231"/>
      <c r="B17505" s="16"/>
      <c r="C17505" s="16"/>
      <c r="D17505" s="16"/>
      <c r="E17505" s="16"/>
      <c r="F17505" s="16"/>
    </row>
    <row r="17506" spans="1:6">
      <c r="A17506" s="231"/>
      <c r="B17506" s="16"/>
      <c r="C17506" s="16"/>
      <c r="D17506" s="16"/>
      <c r="E17506" s="16"/>
      <c r="F17506" s="16"/>
    </row>
    <row r="17507" spans="1:6">
      <c r="A17507" s="231"/>
      <c r="B17507" s="16"/>
      <c r="C17507" s="16"/>
      <c r="D17507" s="16"/>
      <c r="E17507" s="16"/>
      <c r="F17507" s="16"/>
    </row>
    <row r="17508" spans="1:6">
      <c r="A17508" s="231"/>
      <c r="B17508" s="16"/>
      <c r="C17508" s="16"/>
      <c r="D17508" s="16"/>
      <c r="E17508" s="16"/>
      <c r="F17508" s="16"/>
    </row>
    <row r="17509" spans="1:6">
      <c r="A17509" s="231"/>
      <c r="B17509" s="16"/>
      <c r="C17509" s="16"/>
      <c r="D17509" s="16"/>
      <c r="E17509" s="16"/>
      <c r="F17509" s="16"/>
    </row>
    <row r="17510" spans="1:6">
      <c r="A17510" s="231"/>
      <c r="B17510" s="16"/>
      <c r="C17510" s="16"/>
      <c r="D17510" s="16"/>
      <c r="E17510" s="16"/>
      <c r="F17510" s="16"/>
    </row>
    <row r="17511" spans="1:6">
      <c r="A17511" s="231"/>
      <c r="B17511" s="16"/>
      <c r="C17511" s="16"/>
      <c r="D17511" s="16"/>
      <c r="E17511" s="16"/>
      <c r="F17511" s="16"/>
    </row>
    <row r="17512" spans="1:6">
      <c r="A17512" s="231"/>
      <c r="B17512" s="16"/>
      <c r="C17512" s="16"/>
      <c r="D17512" s="16"/>
      <c r="E17512" s="16"/>
      <c r="F17512" s="16"/>
    </row>
    <row r="17513" spans="1:6">
      <c r="A17513" s="231"/>
      <c r="B17513" s="16"/>
      <c r="C17513" s="16"/>
      <c r="D17513" s="16"/>
      <c r="E17513" s="16"/>
      <c r="F17513" s="16"/>
    </row>
    <row r="17514" spans="1:6">
      <c r="A17514" s="231"/>
      <c r="B17514" s="16"/>
      <c r="C17514" s="16"/>
      <c r="D17514" s="16"/>
      <c r="E17514" s="16"/>
      <c r="F17514" s="16"/>
    </row>
    <row r="17515" spans="1:6">
      <c r="A17515" s="231"/>
      <c r="B17515" s="16"/>
      <c r="C17515" s="16"/>
      <c r="D17515" s="16"/>
      <c r="E17515" s="16"/>
      <c r="F17515" s="16"/>
    </row>
    <row r="17516" spans="1:6">
      <c r="A17516" s="231"/>
      <c r="B17516" s="16"/>
      <c r="C17516" s="16"/>
      <c r="D17516" s="16"/>
      <c r="E17516" s="16"/>
      <c r="F17516" s="16"/>
    </row>
    <row r="17517" spans="1:6">
      <c r="A17517" s="231"/>
      <c r="B17517" s="16"/>
      <c r="C17517" s="16"/>
      <c r="D17517" s="16"/>
      <c r="E17517" s="16"/>
      <c r="F17517" s="16"/>
    </row>
    <row r="17518" spans="1:6">
      <c r="A17518" s="231"/>
      <c r="B17518" s="16"/>
      <c r="C17518" s="16"/>
      <c r="D17518" s="16"/>
      <c r="E17518" s="16"/>
      <c r="F17518" s="16"/>
    </row>
    <row r="17519" spans="1:6">
      <c r="A17519" s="231"/>
      <c r="B17519" s="16"/>
      <c r="C17519" s="16"/>
      <c r="D17519" s="16"/>
      <c r="E17519" s="16"/>
      <c r="F17519" s="16"/>
    </row>
    <row r="17520" spans="1:6">
      <c r="A17520" s="231"/>
      <c r="B17520" s="16"/>
      <c r="C17520" s="16"/>
      <c r="D17520" s="16"/>
      <c r="E17520" s="16"/>
      <c r="F17520" s="16"/>
    </row>
    <row r="17521" spans="1:6">
      <c r="A17521" s="231"/>
      <c r="B17521" s="16"/>
      <c r="C17521" s="16"/>
      <c r="D17521" s="16"/>
      <c r="E17521" s="16"/>
      <c r="F17521" s="16"/>
    </row>
    <row r="17522" spans="1:6">
      <c r="A17522" s="231"/>
      <c r="B17522" s="16"/>
      <c r="C17522" s="16"/>
      <c r="D17522" s="16"/>
      <c r="E17522" s="16"/>
      <c r="F17522" s="16"/>
    </row>
    <row r="17523" spans="1:6">
      <c r="A17523" s="231"/>
      <c r="B17523" s="16"/>
      <c r="C17523" s="16"/>
      <c r="D17523" s="16"/>
      <c r="E17523" s="16"/>
      <c r="F17523" s="16"/>
    </row>
    <row r="17524" spans="1:6">
      <c r="A17524" s="231"/>
      <c r="B17524" s="16"/>
      <c r="C17524" s="16"/>
      <c r="D17524" s="16"/>
      <c r="E17524" s="16"/>
      <c r="F17524" s="16"/>
    </row>
    <row r="17525" spans="1:6">
      <c r="A17525" s="231"/>
      <c r="B17525" s="16"/>
      <c r="C17525" s="16"/>
      <c r="D17525" s="16"/>
      <c r="E17525" s="16"/>
      <c r="F17525" s="16"/>
    </row>
    <row r="17526" spans="1:6">
      <c r="A17526" s="231"/>
      <c r="B17526" s="16"/>
      <c r="C17526" s="16"/>
      <c r="D17526" s="16"/>
      <c r="E17526" s="16"/>
      <c r="F17526" s="16"/>
    </row>
    <row r="17527" spans="1:6">
      <c r="A17527" s="231"/>
      <c r="B17527" s="16"/>
      <c r="C17527" s="16"/>
      <c r="D17527" s="16"/>
      <c r="E17527" s="16"/>
      <c r="F17527" s="16"/>
    </row>
    <row r="17528" spans="1:6">
      <c r="A17528" s="231"/>
      <c r="B17528" s="16"/>
      <c r="C17528" s="16"/>
      <c r="D17528" s="16"/>
      <c r="E17528" s="16"/>
      <c r="F17528" s="16"/>
    </row>
    <row r="17529" spans="1:6">
      <c r="A17529" s="231"/>
      <c r="B17529" s="16"/>
      <c r="C17529" s="16"/>
      <c r="D17529" s="16"/>
      <c r="E17529" s="16"/>
      <c r="F17529" s="16"/>
    </row>
    <row r="17530" spans="1:6">
      <c r="A17530" s="231"/>
      <c r="B17530" s="16"/>
      <c r="C17530" s="16"/>
      <c r="D17530" s="16"/>
      <c r="E17530" s="16"/>
      <c r="F17530" s="16"/>
    </row>
    <row r="17531" spans="1:6">
      <c r="A17531" s="231"/>
      <c r="B17531" s="16"/>
      <c r="C17531" s="16"/>
      <c r="D17531" s="16"/>
      <c r="E17531" s="16"/>
      <c r="F17531" s="16"/>
    </row>
    <row r="17532" spans="1:6">
      <c r="A17532" s="231"/>
      <c r="B17532" s="16"/>
      <c r="C17532" s="16"/>
      <c r="D17532" s="16"/>
      <c r="E17532" s="16"/>
      <c r="F17532" s="16"/>
    </row>
    <row r="17533" spans="1:6">
      <c r="A17533" s="231"/>
      <c r="B17533" s="16"/>
      <c r="C17533" s="16"/>
      <c r="D17533" s="16"/>
      <c r="E17533" s="16"/>
      <c r="F17533" s="16"/>
    </row>
    <row r="17534" spans="1:6">
      <c r="A17534" s="231"/>
      <c r="B17534" s="16"/>
      <c r="C17534" s="16"/>
      <c r="D17534" s="16"/>
      <c r="E17534" s="16"/>
      <c r="F17534" s="16"/>
    </row>
    <row r="17535" spans="1:6">
      <c r="A17535" s="231"/>
      <c r="B17535" s="16"/>
      <c r="C17535" s="16"/>
      <c r="D17535" s="16"/>
      <c r="E17535" s="16"/>
      <c r="F17535" s="16"/>
    </row>
    <row r="17536" spans="1:6">
      <c r="A17536" s="231"/>
      <c r="B17536" s="16"/>
      <c r="C17536" s="16"/>
      <c r="D17536" s="16"/>
      <c r="E17536" s="16"/>
      <c r="F17536" s="16"/>
    </row>
    <row r="17537" spans="1:6">
      <c r="A17537" s="231"/>
      <c r="B17537" s="16"/>
      <c r="C17537" s="16"/>
      <c r="D17537" s="16"/>
      <c r="E17537" s="16"/>
      <c r="F17537" s="16"/>
    </row>
    <row r="17538" spans="1:6">
      <c r="A17538" s="231"/>
      <c r="B17538" s="16"/>
      <c r="C17538" s="16"/>
      <c r="D17538" s="16"/>
      <c r="E17538" s="16"/>
      <c r="F17538" s="16"/>
    </row>
    <row r="17539" spans="1:6">
      <c r="A17539" s="231"/>
      <c r="B17539" s="16"/>
      <c r="C17539" s="16"/>
      <c r="D17539" s="16"/>
      <c r="E17539" s="16"/>
      <c r="F17539" s="16"/>
    </row>
    <row r="17540" spans="1:6">
      <c r="A17540" s="231"/>
      <c r="B17540" s="16"/>
      <c r="C17540" s="16"/>
      <c r="D17540" s="16"/>
      <c r="E17540" s="16"/>
      <c r="F17540" s="16"/>
    </row>
    <row r="17541" spans="1:6">
      <c r="A17541" s="231"/>
      <c r="B17541" s="16"/>
      <c r="C17541" s="16"/>
      <c r="D17541" s="16"/>
      <c r="E17541" s="16"/>
      <c r="F17541" s="16"/>
    </row>
    <row r="17542" spans="1:6">
      <c r="A17542" s="231"/>
      <c r="B17542" s="16"/>
      <c r="C17542" s="16"/>
      <c r="D17542" s="16"/>
      <c r="E17542" s="16"/>
      <c r="F17542" s="16"/>
    </row>
    <row r="17543" spans="1:6">
      <c r="A17543" s="231"/>
      <c r="B17543" s="16"/>
      <c r="C17543" s="16"/>
      <c r="D17543" s="16"/>
      <c r="E17543" s="16"/>
      <c r="F17543" s="16"/>
    </row>
    <row r="17544" spans="1:6">
      <c r="A17544" s="231"/>
      <c r="B17544" s="16"/>
      <c r="C17544" s="16"/>
      <c r="D17544" s="16"/>
      <c r="E17544" s="16"/>
      <c r="F17544" s="16"/>
    </row>
    <row r="17545" spans="1:6">
      <c r="A17545" s="231"/>
      <c r="B17545" s="16"/>
      <c r="C17545" s="16"/>
      <c r="D17545" s="16"/>
      <c r="E17545" s="16"/>
      <c r="F17545" s="16"/>
    </row>
    <row r="17546" spans="1:6">
      <c r="A17546" s="231"/>
      <c r="B17546" s="16"/>
      <c r="C17546" s="16"/>
      <c r="D17546" s="16"/>
      <c r="E17546" s="16"/>
      <c r="F17546" s="16"/>
    </row>
    <row r="17547" spans="1:6">
      <c r="A17547" s="231"/>
      <c r="B17547" s="16"/>
      <c r="C17547" s="16"/>
      <c r="D17547" s="16"/>
      <c r="E17547" s="16"/>
      <c r="F17547" s="16"/>
    </row>
    <row r="17548" spans="1:6">
      <c r="A17548" s="231"/>
      <c r="B17548" s="16"/>
      <c r="C17548" s="16"/>
      <c r="D17548" s="16"/>
      <c r="E17548" s="16"/>
      <c r="F17548" s="16"/>
    </row>
    <row r="17549" spans="1:6">
      <c r="A17549" s="231"/>
      <c r="B17549" s="16"/>
      <c r="C17549" s="16"/>
      <c r="D17549" s="16"/>
      <c r="E17549" s="16"/>
      <c r="F17549" s="16"/>
    </row>
    <row r="17550" spans="1:6">
      <c r="A17550" s="231"/>
      <c r="B17550" s="16"/>
      <c r="C17550" s="16"/>
      <c r="D17550" s="16"/>
      <c r="E17550" s="16"/>
      <c r="F17550" s="16"/>
    </row>
    <row r="17551" spans="1:6">
      <c r="A17551" s="231"/>
      <c r="B17551" s="16"/>
      <c r="C17551" s="16"/>
      <c r="D17551" s="16"/>
      <c r="E17551" s="16"/>
      <c r="F17551" s="16"/>
    </row>
    <row r="17552" spans="1:6">
      <c r="A17552" s="231"/>
      <c r="B17552" s="16"/>
      <c r="C17552" s="16"/>
      <c r="D17552" s="16"/>
      <c r="E17552" s="16"/>
      <c r="F17552" s="16"/>
    </row>
    <row r="17553" spans="1:6">
      <c r="A17553" s="231"/>
      <c r="B17553" s="16"/>
      <c r="C17553" s="16"/>
      <c r="D17553" s="16"/>
      <c r="E17553" s="16"/>
      <c r="F17553" s="16"/>
    </row>
    <row r="17554" spans="1:6">
      <c r="A17554" s="231"/>
      <c r="B17554" s="16"/>
      <c r="C17554" s="16"/>
      <c r="D17554" s="16"/>
      <c r="E17554" s="16"/>
      <c r="F17554" s="16"/>
    </row>
    <row r="17555" spans="1:6">
      <c r="A17555" s="231"/>
      <c r="B17555" s="16"/>
      <c r="C17555" s="16"/>
      <c r="D17555" s="16"/>
      <c r="E17555" s="16"/>
      <c r="F17555" s="16"/>
    </row>
    <row r="17556" spans="1:6">
      <c r="A17556" s="231"/>
      <c r="B17556" s="16"/>
      <c r="C17556" s="16"/>
      <c r="D17556" s="16"/>
      <c r="E17556" s="16"/>
      <c r="F17556" s="16"/>
    </row>
    <row r="17557" spans="1:6">
      <c r="A17557" s="231"/>
      <c r="B17557" s="16"/>
      <c r="C17557" s="16"/>
      <c r="D17557" s="16"/>
      <c r="E17557" s="16"/>
      <c r="F17557" s="16"/>
    </row>
    <row r="17558" spans="1:6">
      <c r="A17558" s="231"/>
      <c r="B17558" s="16"/>
      <c r="C17558" s="16"/>
      <c r="D17558" s="16"/>
      <c r="E17558" s="16"/>
      <c r="F17558" s="16"/>
    </row>
    <row r="17559" spans="1:6">
      <c r="A17559" s="231"/>
      <c r="B17559" s="16"/>
      <c r="C17559" s="16"/>
      <c r="D17559" s="16"/>
      <c r="E17559" s="16"/>
      <c r="F17559" s="16"/>
    </row>
    <row r="17560" spans="1:6">
      <c r="A17560" s="231"/>
      <c r="B17560" s="16"/>
      <c r="C17560" s="16"/>
      <c r="D17560" s="16"/>
      <c r="E17560" s="16"/>
      <c r="F17560" s="16"/>
    </row>
    <row r="17561" spans="1:6">
      <c r="A17561" s="231"/>
      <c r="B17561" s="16"/>
      <c r="C17561" s="16"/>
      <c r="D17561" s="16"/>
      <c r="E17561" s="16"/>
      <c r="F17561" s="16"/>
    </row>
    <row r="17562" spans="1:6">
      <c r="A17562" s="231"/>
      <c r="B17562" s="16"/>
      <c r="C17562" s="16"/>
      <c r="D17562" s="16"/>
      <c r="E17562" s="16"/>
      <c r="F17562" s="16"/>
    </row>
    <row r="17563" spans="1:6">
      <c r="A17563" s="231"/>
      <c r="B17563" s="16"/>
      <c r="C17563" s="16"/>
      <c r="D17563" s="16"/>
      <c r="E17563" s="16"/>
      <c r="F17563" s="16"/>
    </row>
    <row r="17564" spans="1:6">
      <c r="A17564" s="231"/>
      <c r="B17564" s="16"/>
      <c r="C17564" s="16"/>
      <c r="D17564" s="16"/>
      <c r="E17564" s="16"/>
      <c r="F17564" s="16"/>
    </row>
    <row r="17565" spans="1:6">
      <c r="A17565" s="231"/>
      <c r="B17565" s="16"/>
      <c r="C17565" s="16"/>
      <c r="D17565" s="16"/>
      <c r="E17565" s="16"/>
      <c r="F17565" s="16"/>
    </row>
    <row r="17566" spans="1:6">
      <c r="A17566" s="231"/>
      <c r="B17566" s="16"/>
      <c r="C17566" s="16"/>
      <c r="D17566" s="16"/>
      <c r="E17566" s="16"/>
      <c r="F17566" s="16"/>
    </row>
    <row r="17567" spans="1:6">
      <c r="A17567" s="231"/>
      <c r="B17567" s="16"/>
      <c r="C17567" s="16"/>
      <c r="D17567" s="16"/>
      <c r="E17567" s="16"/>
      <c r="F17567" s="16"/>
    </row>
    <row r="17568" spans="1:6">
      <c r="A17568" s="231"/>
      <c r="B17568" s="16"/>
      <c r="C17568" s="16"/>
      <c r="D17568" s="16"/>
      <c r="E17568" s="16"/>
      <c r="F17568" s="16"/>
    </row>
    <row r="17569" spans="1:6">
      <c r="A17569" s="231"/>
      <c r="B17569" s="16"/>
      <c r="C17569" s="16"/>
      <c r="D17569" s="16"/>
      <c r="E17569" s="16"/>
      <c r="F17569" s="16"/>
    </row>
    <row r="17570" spans="1:6">
      <c r="A17570" s="231"/>
      <c r="B17570" s="16"/>
      <c r="C17570" s="16"/>
      <c r="D17570" s="16"/>
      <c r="E17570" s="16"/>
      <c r="F17570" s="16"/>
    </row>
    <row r="17571" spans="1:6">
      <c r="A17571" s="231"/>
      <c r="B17571" s="16"/>
      <c r="C17571" s="16"/>
      <c r="D17571" s="16"/>
      <c r="E17571" s="16"/>
      <c r="F17571" s="16"/>
    </row>
    <row r="17572" spans="1:6">
      <c r="A17572" s="231"/>
      <c r="B17572" s="16"/>
      <c r="C17572" s="16"/>
      <c r="D17572" s="16"/>
      <c r="E17572" s="16"/>
      <c r="F17572" s="16"/>
    </row>
    <row r="17573" spans="1:6">
      <c r="A17573" s="231"/>
      <c r="B17573" s="16"/>
      <c r="C17573" s="16"/>
      <c r="D17573" s="16"/>
      <c r="E17573" s="16"/>
      <c r="F17573" s="16"/>
    </row>
    <row r="17574" spans="1:6">
      <c r="A17574" s="231"/>
      <c r="B17574" s="16"/>
      <c r="C17574" s="16"/>
      <c r="D17574" s="16"/>
      <c r="E17574" s="16"/>
      <c r="F17574" s="16"/>
    </row>
    <row r="17575" spans="1:6">
      <c r="A17575" s="231"/>
      <c r="B17575" s="16"/>
      <c r="C17575" s="16"/>
      <c r="D17575" s="16"/>
      <c r="E17575" s="16"/>
      <c r="F17575" s="16"/>
    </row>
    <row r="17576" spans="1:6">
      <c r="A17576" s="231"/>
      <c r="B17576" s="16"/>
      <c r="C17576" s="16"/>
      <c r="D17576" s="16"/>
      <c r="E17576" s="16"/>
      <c r="F17576" s="16"/>
    </row>
    <row r="17577" spans="1:6">
      <c r="A17577" s="231"/>
      <c r="B17577" s="16"/>
      <c r="C17577" s="16"/>
      <c r="D17577" s="16"/>
      <c r="E17577" s="16"/>
      <c r="F17577" s="16"/>
    </row>
    <row r="17578" spans="1:6">
      <c r="A17578" s="231"/>
      <c r="B17578" s="16"/>
      <c r="C17578" s="16"/>
      <c r="D17578" s="16"/>
      <c r="E17578" s="16"/>
      <c r="F17578" s="16"/>
    </row>
    <row r="17579" spans="1:6">
      <c r="A17579" s="231"/>
      <c r="B17579" s="16"/>
      <c r="C17579" s="16"/>
      <c r="D17579" s="16"/>
      <c r="E17579" s="16"/>
      <c r="F17579" s="16"/>
    </row>
    <row r="17580" spans="1:6">
      <c r="A17580" s="231"/>
      <c r="B17580" s="16"/>
      <c r="C17580" s="16"/>
      <c r="D17580" s="16"/>
      <c r="E17580" s="16"/>
      <c r="F17580" s="16"/>
    </row>
    <row r="17581" spans="1:6">
      <c r="A17581" s="231"/>
      <c r="B17581" s="16"/>
      <c r="C17581" s="16"/>
      <c r="D17581" s="16"/>
      <c r="E17581" s="16"/>
      <c r="F17581" s="16"/>
    </row>
    <row r="17582" spans="1:6">
      <c r="A17582" s="231"/>
      <c r="B17582" s="16"/>
      <c r="C17582" s="16"/>
      <c r="D17582" s="16"/>
      <c r="E17582" s="16"/>
      <c r="F17582" s="16"/>
    </row>
    <row r="17583" spans="1:6">
      <c r="A17583" s="231"/>
      <c r="B17583" s="16"/>
      <c r="C17583" s="16"/>
      <c r="D17583" s="16"/>
      <c r="E17583" s="16"/>
      <c r="F17583" s="16"/>
    </row>
    <row r="17584" spans="1:6">
      <c r="A17584" s="231"/>
      <c r="B17584" s="16"/>
      <c r="C17584" s="16"/>
      <c r="D17584" s="16"/>
      <c r="E17584" s="16"/>
      <c r="F17584" s="16"/>
    </row>
    <row r="17585" spans="1:6">
      <c r="A17585" s="231"/>
      <c r="B17585" s="16"/>
      <c r="C17585" s="16"/>
      <c r="D17585" s="16"/>
      <c r="E17585" s="16"/>
      <c r="F17585" s="16"/>
    </row>
    <row r="17586" spans="1:6">
      <c r="A17586" s="231"/>
      <c r="B17586" s="16"/>
      <c r="C17586" s="16"/>
      <c r="D17586" s="16"/>
      <c r="E17586" s="16"/>
      <c r="F17586" s="16"/>
    </row>
    <row r="17587" spans="1:6">
      <c r="A17587" s="231"/>
      <c r="B17587" s="16"/>
      <c r="C17587" s="16"/>
      <c r="D17587" s="16"/>
      <c r="E17587" s="16"/>
      <c r="F17587" s="16"/>
    </row>
    <row r="17588" spans="1:6">
      <c r="A17588" s="231"/>
      <c r="B17588" s="16"/>
      <c r="C17588" s="16"/>
      <c r="D17588" s="16"/>
      <c r="E17588" s="16"/>
      <c r="F17588" s="16"/>
    </row>
    <row r="17589" spans="1:6">
      <c r="A17589" s="231"/>
      <c r="B17589" s="16"/>
      <c r="C17589" s="16"/>
      <c r="D17589" s="16"/>
      <c r="E17589" s="16"/>
      <c r="F17589" s="16"/>
    </row>
    <row r="17590" spans="1:6">
      <c r="A17590" s="231"/>
      <c r="B17590" s="16"/>
      <c r="C17590" s="16"/>
      <c r="D17590" s="16"/>
      <c r="E17590" s="16"/>
      <c r="F17590" s="16"/>
    </row>
    <row r="17591" spans="1:6">
      <c r="A17591" s="231"/>
      <c r="B17591" s="16"/>
      <c r="C17591" s="16"/>
      <c r="D17591" s="16"/>
      <c r="E17591" s="16"/>
      <c r="F17591" s="16"/>
    </row>
    <row r="17592" spans="1:6">
      <c r="A17592" s="231"/>
      <c r="B17592" s="16"/>
      <c r="C17592" s="16"/>
      <c r="D17592" s="16"/>
      <c r="E17592" s="16"/>
      <c r="F17592" s="16"/>
    </row>
    <row r="17593" spans="1:6">
      <c r="A17593" s="231"/>
      <c r="B17593" s="16"/>
      <c r="C17593" s="16"/>
      <c r="D17593" s="16"/>
      <c r="E17593" s="16"/>
      <c r="F17593" s="16"/>
    </row>
    <row r="17594" spans="1:6">
      <c r="A17594" s="231"/>
      <c r="B17594" s="16"/>
      <c r="C17594" s="16"/>
      <c r="D17594" s="16"/>
      <c r="E17594" s="16"/>
      <c r="F17594" s="16"/>
    </row>
    <row r="17595" spans="1:6">
      <c r="A17595" s="231"/>
      <c r="B17595" s="16"/>
      <c r="C17595" s="16"/>
      <c r="D17595" s="16"/>
      <c r="E17595" s="16"/>
      <c r="F17595" s="16"/>
    </row>
    <row r="17596" spans="1:6">
      <c r="A17596" s="231"/>
      <c r="B17596" s="16"/>
      <c r="C17596" s="16"/>
      <c r="D17596" s="16"/>
      <c r="E17596" s="16"/>
      <c r="F17596" s="16"/>
    </row>
    <row r="17597" spans="1:6">
      <c r="A17597" s="231"/>
      <c r="B17597" s="16"/>
      <c r="C17597" s="16"/>
      <c r="D17597" s="16"/>
      <c r="E17597" s="16"/>
      <c r="F17597" s="16"/>
    </row>
    <row r="17598" spans="1:6">
      <c r="A17598" s="231"/>
      <c r="B17598" s="16"/>
      <c r="C17598" s="16"/>
      <c r="D17598" s="16"/>
      <c r="E17598" s="16"/>
      <c r="F17598" s="16"/>
    </row>
    <row r="17599" spans="1:6">
      <c r="A17599" s="231"/>
      <c r="B17599" s="16"/>
      <c r="C17599" s="16"/>
      <c r="D17599" s="16"/>
      <c r="E17599" s="16"/>
      <c r="F17599" s="16"/>
    </row>
    <row r="17600" spans="1:6">
      <c r="A17600" s="231"/>
      <c r="B17600" s="16"/>
      <c r="C17600" s="16"/>
      <c r="D17600" s="16"/>
      <c r="E17600" s="16"/>
      <c r="F17600" s="16"/>
    </row>
    <row r="17601" spans="1:6">
      <c r="A17601" s="231"/>
      <c r="B17601" s="16"/>
      <c r="C17601" s="16"/>
      <c r="D17601" s="16"/>
      <c r="E17601" s="16"/>
      <c r="F17601" s="16"/>
    </row>
    <row r="17602" spans="1:6">
      <c r="A17602" s="231"/>
      <c r="B17602" s="16"/>
      <c r="C17602" s="16"/>
      <c r="D17602" s="16"/>
      <c r="E17602" s="16"/>
      <c r="F17602" s="16"/>
    </row>
    <row r="17603" spans="1:6">
      <c r="A17603" s="231"/>
      <c r="B17603" s="16"/>
      <c r="C17603" s="16"/>
      <c r="D17603" s="16"/>
      <c r="E17603" s="16"/>
      <c r="F17603" s="16"/>
    </row>
    <row r="17604" spans="1:6">
      <c r="A17604" s="231"/>
      <c r="B17604" s="16"/>
      <c r="C17604" s="16"/>
      <c r="D17604" s="16"/>
      <c r="E17604" s="16"/>
      <c r="F17604" s="16"/>
    </row>
    <row r="17605" spans="1:6">
      <c r="A17605" s="231"/>
      <c r="B17605" s="16"/>
      <c r="C17605" s="16"/>
      <c r="D17605" s="16"/>
      <c r="E17605" s="16"/>
      <c r="F17605" s="16"/>
    </row>
    <row r="17606" spans="1:6">
      <c r="A17606" s="231"/>
      <c r="B17606" s="16"/>
      <c r="C17606" s="16"/>
      <c r="D17606" s="16"/>
      <c r="E17606" s="16"/>
      <c r="F17606" s="16"/>
    </row>
    <row r="17607" spans="1:6">
      <c r="A17607" s="231"/>
      <c r="B17607" s="16"/>
      <c r="C17607" s="16"/>
      <c r="D17607" s="16"/>
      <c r="E17607" s="16"/>
      <c r="F17607" s="16"/>
    </row>
    <row r="17608" spans="1:6">
      <c r="A17608" s="231"/>
      <c r="B17608" s="16"/>
      <c r="C17608" s="16"/>
      <c r="D17608" s="16"/>
      <c r="E17608" s="16"/>
      <c r="F17608" s="16"/>
    </row>
    <row r="17609" spans="1:6">
      <c r="A17609" s="231"/>
      <c r="B17609" s="16"/>
      <c r="C17609" s="16"/>
      <c r="D17609" s="16"/>
      <c r="E17609" s="16"/>
      <c r="F17609" s="16"/>
    </row>
    <row r="17610" spans="1:6">
      <c r="A17610" s="231"/>
      <c r="B17610" s="16"/>
      <c r="C17610" s="16"/>
      <c r="D17610" s="16"/>
      <c r="E17610" s="16"/>
      <c r="F17610" s="16"/>
    </row>
    <row r="17611" spans="1:6">
      <c r="A17611" s="231"/>
      <c r="B17611" s="16"/>
      <c r="C17611" s="16"/>
      <c r="D17611" s="16"/>
      <c r="E17611" s="16"/>
      <c r="F17611" s="16"/>
    </row>
    <row r="17612" spans="1:6">
      <c r="A17612" s="231"/>
      <c r="B17612" s="16"/>
      <c r="C17612" s="16"/>
      <c r="D17612" s="16"/>
      <c r="E17612" s="16"/>
      <c r="F17612" s="16"/>
    </row>
    <row r="17613" spans="1:6">
      <c r="A17613" s="231"/>
      <c r="B17613" s="16"/>
      <c r="C17613" s="16"/>
      <c r="D17613" s="16"/>
      <c r="E17613" s="16"/>
      <c r="F17613" s="16"/>
    </row>
    <row r="17614" spans="1:6">
      <c r="A17614" s="231"/>
      <c r="B17614" s="16"/>
      <c r="C17614" s="16"/>
      <c r="D17614" s="16"/>
      <c r="E17614" s="16"/>
      <c r="F17614" s="16"/>
    </row>
    <row r="17615" spans="1:6">
      <c r="A17615" s="231"/>
      <c r="B17615" s="16"/>
      <c r="C17615" s="16"/>
      <c r="D17615" s="16"/>
      <c r="E17615" s="16"/>
      <c r="F17615" s="16"/>
    </row>
    <row r="17616" spans="1:6">
      <c r="A17616" s="231"/>
      <c r="B17616" s="16"/>
      <c r="C17616" s="16"/>
      <c r="D17616" s="16"/>
      <c r="E17616" s="16"/>
      <c r="F17616" s="16"/>
    </row>
    <row r="17617" spans="1:6">
      <c r="A17617" s="231"/>
      <c r="B17617" s="16"/>
      <c r="C17617" s="16"/>
      <c r="D17617" s="16"/>
      <c r="E17617" s="16"/>
      <c r="F17617" s="16"/>
    </row>
    <row r="17618" spans="1:6">
      <c r="A17618" s="231"/>
      <c r="B17618" s="16"/>
      <c r="C17618" s="16"/>
      <c r="D17618" s="16"/>
      <c r="E17618" s="16"/>
      <c r="F17618" s="16"/>
    </row>
    <row r="17619" spans="1:6">
      <c r="A17619" s="231"/>
      <c r="B17619" s="16"/>
      <c r="C17619" s="16"/>
      <c r="D17619" s="16"/>
      <c r="E17619" s="16"/>
      <c r="F17619" s="16"/>
    </row>
    <row r="17620" spans="1:6">
      <c r="A17620" s="231"/>
      <c r="B17620" s="16"/>
      <c r="C17620" s="16"/>
      <c r="D17620" s="16"/>
      <c r="E17620" s="16"/>
      <c r="F17620" s="16"/>
    </row>
    <row r="17621" spans="1:6">
      <c r="A17621" s="231"/>
      <c r="B17621" s="16"/>
      <c r="C17621" s="16"/>
      <c r="D17621" s="16"/>
      <c r="E17621" s="16"/>
      <c r="F17621" s="16"/>
    </row>
    <row r="17622" spans="1:6">
      <c r="A17622" s="231"/>
      <c r="B17622" s="16"/>
      <c r="C17622" s="16"/>
      <c r="D17622" s="16"/>
      <c r="E17622" s="16"/>
      <c r="F17622" s="16"/>
    </row>
    <row r="17623" spans="1:6">
      <c r="A17623" s="231"/>
      <c r="B17623" s="16"/>
      <c r="C17623" s="16"/>
      <c r="D17623" s="16"/>
      <c r="E17623" s="16"/>
      <c r="F17623" s="16"/>
    </row>
    <row r="17624" spans="1:6">
      <c r="A17624" s="231"/>
      <c r="B17624" s="16"/>
      <c r="C17624" s="16"/>
      <c r="D17624" s="16"/>
      <c r="E17624" s="16"/>
      <c r="F17624" s="16"/>
    </row>
    <row r="17625" spans="1:6">
      <c r="A17625" s="231"/>
      <c r="B17625" s="16"/>
      <c r="C17625" s="16"/>
      <c r="D17625" s="16"/>
      <c r="E17625" s="16"/>
      <c r="F17625" s="16"/>
    </row>
    <row r="17626" spans="1:6">
      <c r="A17626" s="231"/>
      <c r="B17626" s="16"/>
      <c r="C17626" s="16"/>
      <c r="D17626" s="16"/>
      <c r="E17626" s="16"/>
      <c r="F17626" s="16"/>
    </row>
    <row r="17627" spans="1:6">
      <c r="A17627" s="231"/>
      <c r="B17627" s="16"/>
      <c r="C17627" s="16"/>
      <c r="D17627" s="16"/>
      <c r="E17627" s="16"/>
      <c r="F17627" s="16"/>
    </row>
    <row r="17628" spans="1:6">
      <c r="A17628" s="231"/>
      <c r="B17628" s="16"/>
      <c r="C17628" s="16"/>
      <c r="D17628" s="16"/>
      <c r="E17628" s="16"/>
      <c r="F17628" s="16"/>
    </row>
    <row r="17629" spans="1:6">
      <c r="A17629" s="231"/>
      <c r="B17629" s="16"/>
      <c r="C17629" s="16"/>
      <c r="D17629" s="16"/>
      <c r="E17629" s="16"/>
      <c r="F17629" s="16"/>
    </row>
    <row r="17630" spans="1:6">
      <c r="A17630" s="231"/>
      <c r="B17630" s="16"/>
      <c r="C17630" s="16"/>
      <c r="D17630" s="16"/>
      <c r="E17630" s="16"/>
      <c r="F17630" s="16"/>
    </row>
    <row r="17631" spans="1:6">
      <c r="A17631" s="231"/>
      <c r="B17631" s="16"/>
      <c r="C17631" s="16"/>
      <c r="D17631" s="16"/>
      <c r="E17631" s="16"/>
      <c r="F17631" s="16"/>
    </row>
    <row r="17632" spans="1:6">
      <c r="A17632" s="231"/>
      <c r="B17632" s="16"/>
      <c r="C17632" s="16"/>
      <c r="D17632" s="16"/>
      <c r="E17632" s="16"/>
      <c r="F17632" s="16"/>
    </row>
    <row r="17633" spans="1:6">
      <c r="A17633" s="231"/>
      <c r="B17633" s="16"/>
      <c r="C17633" s="16"/>
      <c r="D17633" s="16"/>
      <c r="E17633" s="16"/>
      <c r="F17633" s="16"/>
    </row>
    <row r="17634" spans="1:6">
      <c r="A17634" s="231"/>
      <c r="B17634" s="16"/>
      <c r="C17634" s="16"/>
      <c r="D17634" s="16"/>
      <c r="E17634" s="16"/>
      <c r="F17634" s="16"/>
    </row>
    <row r="17635" spans="1:6">
      <c r="A17635" s="231"/>
      <c r="B17635" s="16"/>
      <c r="C17635" s="16"/>
      <c r="D17635" s="16"/>
      <c r="E17635" s="16"/>
      <c r="F17635" s="16"/>
    </row>
    <row r="17636" spans="1:6">
      <c r="A17636" s="231"/>
      <c r="B17636" s="16"/>
      <c r="C17636" s="16"/>
      <c r="D17636" s="16"/>
      <c r="E17636" s="16"/>
      <c r="F17636" s="16"/>
    </row>
    <row r="17637" spans="1:6">
      <c r="A17637" s="231"/>
      <c r="B17637" s="16"/>
      <c r="C17637" s="16"/>
      <c r="D17637" s="16"/>
      <c r="E17637" s="16"/>
      <c r="F17637" s="16"/>
    </row>
    <row r="17638" spans="1:6">
      <c r="A17638" s="231"/>
      <c r="B17638" s="16"/>
      <c r="C17638" s="16"/>
      <c r="D17638" s="16"/>
      <c r="E17638" s="16"/>
      <c r="F17638" s="16"/>
    </row>
    <row r="17639" spans="1:6">
      <c r="A17639" s="231"/>
      <c r="B17639" s="16"/>
      <c r="C17639" s="16"/>
      <c r="D17639" s="16"/>
      <c r="E17639" s="16"/>
      <c r="F17639" s="16"/>
    </row>
    <row r="17640" spans="1:6">
      <c r="A17640" s="231"/>
      <c r="B17640" s="16"/>
      <c r="C17640" s="16"/>
      <c r="D17640" s="16"/>
      <c r="E17640" s="16"/>
      <c r="F17640" s="16"/>
    </row>
    <row r="17641" spans="1:6">
      <c r="A17641" s="231"/>
      <c r="B17641" s="16"/>
      <c r="C17641" s="16"/>
      <c r="D17641" s="16"/>
      <c r="E17641" s="16"/>
      <c r="F17641" s="16"/>
    </row>
    <row r="17642" spans="1:6">
      <c r="A17642" s="231"/>
      <c r="B17642" s="16"/>
      <c r="C17642" s="16"/>
      <c r="D17642" s="16"/>
      <c r="E17642" s="16"/>
      <c r="F17642" s="16"/>
    </row>
    <row r="17643" spans="1:6">
      <c r="A17643" s="231"/>
      <c r="B17643" s="16"/>
      <c r="C17643" s="16"/>
      <c r="D17643" s="16"/>
      <c r="E17643" s="16"/>
      <c r="F17643" s="16"/>
    </row>
    <row r="17644" spans="1:6">
      <c r="A17644" s="231"/>
      <c r="B17644" s="16"/>
      <c r="C17644" s="16"/>
      <c r="D17644" s="16"/>
      <c r="E17644" s="16"/>
      <c r="F17644" s="16"/>
    </row>
    <row r="17645" spans="1:6">
      <c r="A17645" s="231"/>
      <c r="B17645" s="16"/>
      <c r="C17645" s="16"/>
      <c r="D17645" s="16"/>
      <c r="E17645" s="16"/>
      <c r="F17645" s="16"/>
    </row>
    <row r="17646" spans="1:6">
      <c r="A17646" s="231"/>
      <c r="B17646" s="16"/>
      <c r="C17646" s="16"/>
      <c r="D17646" s="16"/>
      <c r="E17646" s="16"/>
      <c r="F17646" s="16"/>
    </row>
    <row r="17647" spans="1:6">
      <c r="A17647" s="231"/>
      <c r="B17647" s="16"/>
      <c r="C17647" s="16"/>
      <c r="D17647" s="16"/>
      <c r="E17647" s="16"/>
      <c r="F17647" s="16"/>
    </row>
    <row r="17648" spans="1:6">
      <c r="A17648" s="231"/>
      <c r="B17648" s="16"/>
      <c r="C17648" s="16"/>
      <c r="D17648" s="16"/>
      <c r="E17648" s="16"/>
      <c r="F17648" s="16"/>
    </row>
    <row r="17649" spans="1:6">
      <c r="A17649" s="231"/>
      <c r="B17649" s="16"/>
      <c r="C17649" s="16"/>
      <c r="D17649" s="16"/>
      <c r="E17649" s="16"/>
      <c r="F17649" s="16"/>
    </row>
    <row r="17650" spans="1:6">
      <c r="A17650" s="231"/>
      <c r="B17650" s="16"/>
      <c r="C17650" s="16"/>
      <c r="D17650" s="16"/>
      <c r="E17650" s="16"/>
      <c r="F17650" s="16"/>
    </row>
    <row r="17651" spans="1:6">
      <c r="A17651" s="231"/>
      <c r="B17651" s="16"/>
      <c r="C17651" s="16"/>
      <c r="D17651" s="16"/>
      <c r="E17651" s="16"/>
      <c r="F17651" s="16"/>
    </row>
    <row r="17652" spans="1:6">
      <c r="A17652" s="231"/>
      <c r="B17652" s="16"/>
      <c r="C17652" s="16"/>
      <c r="D17652" s="16"/>
      <c r="E17652" s="16"/>
      <c r="F17652" s="16"/>
    </row>
    <row r="17653" spans="1:6">
      <c r="A17653" s="231"/>
      <c r="B17653" s="16"/>
      <c r="C17653" s="16"/>
      <c r="D17653" s="16"/>
      <c r="E17653" s="16"/>
      <c r="F17653" s="16"/>
    </row>
    <row r="17654" spans="1:6">
      <c r="A17654" s="231"/>
      <c r="B17654" s="16"/>
      <c r="C17654" s="16"/>
      <c r="D17654" s="16"/>
      <c r="E17654" s="16"/>
      <c r="F17654" s="16"/>
    </row>
    <row r="17655" spans="1:6">
      <c r="A17655" s="231"/>
      <c r="B17655" s="16"/>
      <c r="C17655" s="16"/>
      <c r="D17655" s="16"/>
      <c r="E17655" s="16"/>
      <c r="F17655" s="16"/>
    </row>
    <row r="17656" spans="1:6">
      <c r="A17656" s="231"/>
      <c r="B17656" s="16"/>
      <c r="C17656" s="16"/>
      <c r="D17656" s="16"/>
      <c r="E17656" s="16"/>
      <c r="F17656" s="16"/>
    </row>
    <row r="17657" spans="1:6">
      <c r="A17657" s="231"/>
      <c r="B17657" s="16"/>
      <c r="C17657" s="16"/>
      <c r="D17657" s="16"/>
      <c r="E17657" s="16"/>
      <c r="F17657" s="16"/>
    </row>
    <row r="17658" spans="1:6">
      <c r="A17658" s="231"/>
      <c r="B17658" s="16"/>
      <c r="C17658" s="16"/>
      <c r="D17658" s="16"/>
      <c r="E17658" s="16"/>
      <c r="F17658" s="16"/>
    </row>
    <row r="17659" spans="1:6">
      <c r="A17659" s="231"/>
      <c r="B17659" s="16"/>
      <c r="C17659" s="16"/>
      <c r="D17659" s="16"/>
      <c r="E17659" s="16"/>
      <c r="F17659" s="16"/>
    </row>
    <row r="17660" spans="1:6">
      <c r="A17660" s="231"/>
      <c r="B17660" s="16"/>
      <c r="C17660" s="16"/>
      <c r="D17660" s="16"/>
      <c r="E17660" s="16"/>
      <c r="F17660" s="16"/>
    </row>
    <row r="17661" spans="1:6">
      <c r="A17661" s="231"/>
      <c r="B17661" s="16"/>
      <c r="C17661" s="16"/>
      <c r="D17661" s="16"/>
      <c r="E17661" s="16"/>
      <c r="F17661" s="16"/>
    </row>
    <row r="17662" spans="1:6">
      <c r="A17662" s="231"/>
      <c r="B17662" s="16"/>
      <c r="C17662" s="16"/>
      <c r="D17662" s="16"/>
      <c r="E17662" s="16"/>
      <c r="F17662" s="16"/>
    </row>
    <row r="17663" spans="1:6">
      <c r="A17663" s="231"/>
      <c r="B17663" s="16"/>
      <c r="C17663" s="16"/>
      <c r="D17663" s="16"/>
      <c r="E17663" s="16"/>
      <c r="F17663" s="16"/>
    </row>
    <row r="17664" spans="1:6">
      <c r="A17664" s="231"/>
      <c r="B17664" s="16"/>
      <c r="C17664" s="16"/>
      <c r="D17664" s="16"/>
      <c r="E17664" s="16"/>
      <c r="F17664" s="16"/>
    </row>
    <row r="17665" spans="1:6">
      <c r="A17665" s="231"/>
      <c r="B17665" s="16"/>
      <c r="C17665" s="16"/>
      <c r="D17665" s="16"/>
      <c r="E17665" s="16"/>
      <c r="F17665" s="16"/>
    </row>
    <row r="17666" spans="1:6">
      <c r="A17666" s="231"/>
      <c r="B17666" s="16"/>
      <c r="C17666" s="16"/>
      <c r="D17666" s="16"/>
      <c r="E17666" s="16"/>
      <c r="F17666" s="16"/>
    </row>
    <row r="17667" spans="1:6">
      <c r="A17667" s="231"/>
      <c r="B17667" s="16"/>
      <c r="C17667" s="16"/>
      <c r="D17667" s="16"/>
      <c r="E17667" s="16"/>
      <c r="F17667" s="16"/>
    </row>
    <row r="17668" spans="1:6">
      <c r="A17668" s="231"/>
      <c r="B17668" s="16"/>
      <c r="C17668" s="16"/>
      <c r="D17668" s="16"/>
      <c r="E17668" s="16"/>
      <c r="F17668" s="16"/>
    </row>
    <row r="17669" spans="1:6">
      <c r="A17669" s="231"/>
      <c r="B17669" s="16"/>
      <c r="C17669" s="16"/>
      <c r="D17669" s="16"/>
      <c r="E17669" s="16"/>
      <c r="F17669" s="16"/>
    </row>
    <row r="17670" spans="1:6">
      <c r="A17670" s="231"/>
      <c r="B17670" s="16"/>
      <c r="C17670" s="16"/>
      <c r="D17670" s="16"/>
      <c r="E17670" s="16"/>
      <c r="F17670" s="16"/>
    </row>
    <row r="17671" spans="1:6">
      <c r="A17671" s="231"/>
      <c r="B17671" s="16"/>
      <c r="C17671" s="16"/>
      <c r="D17671" s="16"/>
      <c r="E17671" s="16"/>
      <c r="F17671" s="16"/>
    </row>
    <row r="17672" spans="1:6">
      <c r="A17672" s="231"/>
      <c r="B17672" s="16"/>
      <c r="C17672" s="16"/>
      <c r="D17672" s="16"/>
      <c r="E17672" s="16"/>
      <c r="F17672" s="16"/>
    </row>
    <row r="17673" spans="1:6">
      <c r="A17673" s="231"/>
      <c r="B17673" s="16"/>
      <c r="C17673" s="16"/>
      <c r="D17673" s="16"/>
      <c r="E17673" s="16"/>
      <c r="F17673" s="16"/>
    </row>
    <row r="17674" spans="1:6">
      <c r="A17674" s="231"/>
      <c r="B17674" s="16"/>
      <c r="C17674" s="16"/>
      <c r="D17674" s="16"/>
      <c r="E17674" s="16"/>
      <c r="F17674" s="16"/>
    </row>
    <row r="17675" spans="1:6">
      <c r="A17675" s="231"/>
      <c r="B17675" s="16"/>
      <c r="C17675" s="16"/>
      <c r="D17675" s="16"/>
      <c r="E17675" s="16"/>
      <c r="F17675" s="16"/>
    </row>
    <row r="17676" spans="1:6">
      <c r="A17676" s="231"/>
      <c r="B17676" s="16"/>
      <c r="C17676" s="16"/>
      <c r="D17676" s="16"/>
      <c r="E17676" s="16"/>
      <c r="F17676" s="16"/>
    </row>
    <row r="17677" spans="1:6">
      <c r="A17677" s="231"/>
      <c r="B17677" s="16"/>
      <c r="C17677" s="16"/>
      <c r="D17677" s="16"/>
      <c r="E17677" s="16"/>
      <c r="F17677" s="16"/>
    </row>
    <row r="17678" spans="1:6">
      <c r="A17678" s="231"/>
      <c r="B17678" s="16"/>
      <c r="C17678" s="16"/>
      <c r="D17678" s="16"/>
      <c r="E17678" s="16"/>
      <c r="F17678" s="16"/>
    </row>
    <row r="17679" spans="1:6">
      <c r="A17679" s="231"/>
      <c r="B17679" s="16"/>
      <c r="C17679" s="16"/>
      <c r="D17679" s="16"/>
      <c r="E17679" s="16"/>
      <c r="F17679" s="16"/>
    </row>
    <row r="17680" spans="1:6">
      <c r="A17680" s="231"/>
      <c r="B17680" s="16"/>
      <c r="C17680" s="16"/>
      <c r="D17680" s="16"/>
      <c r="E17680" s="16"/>
      <c r="F17680" s="16"/>
    </row>
    <row r="17681" spans="1:6">
      <c r="A17681" s="231"/>
      <c r="B17681" s="16"/>
      <c r="C17681" s="16"/>
      <c r="D17681" s="16"/>
      <c r="E17681" s="16"/>
      <c r="F17681" s="16"/>
    </row>
    <row r="17682" spans="1:6">
      <c r="A17682" s="231"/>
      <c r="B17682" s="16"/>
      <c r="C17682" s="16"/>
      <c r="D17682" s="16"/>
      <c r="E17682" s="16"/>
      <c r="F17682" s="16"/>
    </row>
    <row r="17683" spans="1:6">
      <c r="A17683" s="231"/>
      <c r="B17683" s="16"/>
      <c r="C17683" s="16"/>
      <c r="D17683" s="16"/>
      <c r="E17683" s="16"/>
      <c r="F17683" s="16"/>
    </row>
    <row r="17684" spans="1:6">
      <c r="A17684" s="231"/>
      <c r="B17684" s="16"/>
      <c r="C17684" s="16"/>
      <c r="D17684" s="16"/>
      <c r="E17684" s="16"/>
      <c r="F17684" s="16"/>
    </row>
    <row r="17685" spans="1:6">
      <c r="A17685" s="231"/>
      <c r="B17685" s="16"/>
      <c r="C17685" s="16"/>
      <c r="D17685" s="16"/>
      <c r="E17685" s="16"/>
      <c r="F17685" s="16"/>
    </row>
    <row r="17686" spans="1:6">
      <c r="A17686" s="231"/>
      <c r="B17686" s="16"/>
      <c r="C17686" s="16"/>
      <c r="D17686" s="16"/>
      <c r="E17686" s="16"/>
      <c r="F17686" s="16"/>
    </row>
    <row r="17687" spans="1:6">
      <c r="A17687" s="231"/>
      <c r="B17687" s="16"/>
      <c r="C17687" s="16"/>
      <c r="D17687" s="16"/>
      <c r="E17687" s="16"/>
      <c r="F17687" s="16"/>
    </row>
    <row r="17688" spans="1:6">
      <c r="A17688" s="231"/>
      <c r="B17688" s="16"/>
      <c r="C17688" s="16"/>
      <c r="D17688" s="16"/>
      <c r="E17688" s="16"/>
      <c r="F17688" s="16"/>
    </row>
    <row r="17689" spans="1:6">
      <c r="A17689" s="231"/>
      <c r="B17689" s="16"/>
      <c r="C17689" s="16"/>
      <c r="D17689" s="16"/>
      <c r="E17689" s="16"/>
      <c r="F17689" s="16"/>
    </row>
    <row r="17690" spans="1:6">
      <c r="A17690" s="231"/>
      <c r="B17690" s="16"/>
      <c r="C17690" s="16"/>
      <c r="D17690" s="16"/>
      <c r="E17690" s="16"/>
      <c r="F17690" s="16"/>
    </row>
    <row r="17691" spans="1:6">
      <c r="A17691" s="231"/>
      <c r="B17691" s="16"/>
      <c r="C17691" s="16"/>
      <c r="D17691" s="16"/>
      <c r="E17691" s="16"/>
      <c r="F17691" s="16"/>
    </row>
    <row r="17692" spans="1:6">
      <c r="A17692" s="231"/>
      <c r="B17692" s="16"/>
      <c r="C17692" s="16"/>
      <c r="D17692" s="16"/>
      <c r="E17692" s="16"/>
      <c r="F17692" s="16"/>
    </row>
    <row r="17693" spans="1:6">
      <c r="A17693" s="231"/>
      <c r="B17693" s="16"/>
      <c r="C17693" s="16"/>
      <c r="D17693" s="16"/>
      <c r="E17693" s="16"/>
      <c r="F17693" s="16"/>
    </row>
    <row r="17694" spans="1:6">
      <c r="A17694" s="231"/>
      <c r="B17694" s="16"/>
      <c r="C17694" s="16"/>
      <c r="D17694" s="16"/>
      <c r="E17694" s="16"/>
      <c r="F17694" s="16"/>
    </row>
    <row r="17695" spans="1:6">
      <c r="A17695" s="231"/>
      <c r="B17695" s="16"/>
      <c r="C17695" s="16"/>
      <c r="D17695" s="16"/>
      <c r="E17695" s="16"/>
      <c r="F17695" s="16"/>
    </row>
    <row r="17696" spans="1:6">
      <c r="A17696" s="231"/>
      <c r="B17696" s="16"/>
      <c r="C17696" s="16"/>
      <c r="D17696" s="16"/>
      <c r="E17696" s="16"/>
      <c r="F17696" s="16"/>
    </row>
    <row r="17697" spans="1:6">
      <c r="A17697" s="231"/>
      <c r="B17697" s="16"/>
      <c r="C17697" s="16"/>
      <c r="D17697" s="16"/>
      <c r="E17697" s="16"/>
      <c r="F17697" s="16"/>
    </row>
    <row r="17698" spans="1:6">
      <c r="A17698" s="231"/>
      <c r="B17698" s="16"/>
      <c r="C17698" s="16"/>
      <c r="D17698" s="16"/>
      <c r="E17698" s="16"/>
      <c r="F17698" s="16"/>
    </row>
    <row r="17699" spans="1:6">
      <c r="A17699" s="231"/>
      <c r="B17699" s="16"/>
      <c r="C17699" s="16"/>
      <c r="D17699" s="16"/>
      <c r="E17699" s="16"/>
      <c r="F17699" s="16"/>
    </row>
    <row r="17700" spans="1:6">
      <c r="A17700" s="231"/>
      <c r="B17700" s="16"/>
      <c r="C17700" s="16"/>
      <c r="D17700" s="16"/>
      <c r="E17700" s="16"/>
      <c r="F17700" s="16"/>
    </row>
    <row r="17701" spans="1:6">
      <c r="A17701" s="231"/>
      <c r="B17701" s="16"/>
      <c r="C17701" s="16"/>
      <c r="D17701" s="16"/>
      <c r="E17701" s="16"/>
      <c r="F17701" s="16"/>
    </row>
    <row r="17702" spans="1:6">
      <c r="A17702" s="231"/>
      <c r="B17702" s="16"/>
      <c r="C17702" s="16"/>
      <c r="D17702" s="16"/>
      <c r="E17702" s="16"/>
      <c r="F17702" s="16"/>
    </row>
    <row r="17703" spans="1:6">
      <c r="A17703" s="231"/>
      <c r="B17703" s="16"/>
      <c r="C17703" s="16"/>
      <c r="D17703" s="16"/>
      <c r="E17703" s="16"/>
      <c r="F17703" s="16"/>
    </row>
    <row r="17704" spans="1:6">
      <c r="A17704" s="231"/>
      <c r="B17704" s="16"/>
      <c r="C17704" s="16"/>
      <c r="D17704" s="16"/>
      <c r="E17704" s="16"/>
      <c r="F17704" s="16"/>
    </row>
    <row r="17705" spans="1:6">
      <c r="A17705" s="231"/>
      <c r="B17705" s="16"/>
      <c r="C17705" s="16"/>
      <c r="D17705" s="16"/>
      <c r="E17705" s="16"/>
      <c r="F17705" s="16"/>
    </row>
    <row r="17706" spans="1:6">
      <c r="A17706" s="231"/>
      <c r="B17706" s="16"/>
      <c r="C17706" s="16"/>
      <c r="D17706" s="16"/>
      <c r="E17706" s="16"/>
      <c r="F17706" s="16"/>
    </row>
    <row r="17707" spans="1:6">
      <c r="A17707" s="231"/>
      <c r="B17707" s="16"/>
      <c r="C17707" s="16"/>
      <c r="D17707" s="16"/>
      <c r="E17707" s="16"/>
      <c r="F17707" s="16"/>
    </row>
    <row r="17708" spans="1:6">
      <c r="A17708" s="231"/>
      <c r="B17708" s="16"/>
      <c r="C17708" s="16"/>
      <c r="D17708" s="16"/>
      <c r="E17708" s="16"/>
      <c r="F17708" s="16"/>
    </row>
    <row r="17709" spans="1:6">
      <c r="A17709" s="231"/>
      <c r="B17709" s="16"/>
      <c r="C17709" s="16"/>
      <c r="D17709" s="16"/>
      <c r="E17709" s="16"/>
      <c r="F17709" s="16"/>
    </row>
    <row r="17710" spans="1:6">
      <c r="A17710" s="231"/>
      <c r="B17710" s="16"/>
      <c r="C17710" s="16"/>
      <c r="D17710" s="16"/>
      <c r="E17710" s="16"/>
      <c r="F17710" s="16"/>
    </row>
    <row r="17711" spans="1:6">
      <c r="A17711" s="231"/>
      <c r="B17711" s="16"/>
      <c r="C17711" s="16"/>
      <c r="D17711" s="16"/>
      <c r="E17711" s="16"/>
      <c r="F17711" s="16"/>
    </row>
    <row r="17712" spans="1:6">
      <c r="A17712" s="231"/>
      <c r="B17712" s="16"/>
      <c r="C17712" s="16"/>
      <c r="D17712" s="16"/>
      <c r="E17712" s="16"/>
      <c r="F17712" s="16"/>
    </row>
    <row r="17713" spans="1:6">
      <c r="A17713" s="231"/>
      <c r="B17713" s="16"/>
      <c r="C17713" s="16"/>
      <c r="D17713" s="16"/>
      <c r="E17713" s="16"/>
      <c r="F17713" s="16"/>
    </row>
    <row r="17714" spans="1:6">
      <c r="A17714" s="231"/>
      <c r="B17714" s="16"/>
      <c r="C17714" s="16"/>
      <c r="D17714" s="16"/>
      <c r="E17714" s="16"/>
      <c r="F17714" s="16"/>
    </row>
    <row r="17715" spans="1:6">
      <c r="A17715" s="231"/>
      <c r="B17715" s="16"/>
      <c r="C17715" s="16"/>
      <c r="D17715" s="16"/>
      <c r="E17715" s="16"/>
      <c r="F17715" s="16"/>
    </row>
    <row r="17716" spans="1:6">
      <c r="A17716" s="231"/>
      <c r="B17716" s="16"/>
      <c r="C17716" s="16"/>
      <c r="D17716" s="16"/>
      <c r="E17716" s="16"/>
      <c r="F17716" s="16"/>
    </row>
    <row r="17717" spans="1:6">
      <c r="A17717" s="231"/>
      <c r="B17717" s="16"/>
      <c r="C17717" s="16"/>
      <c r="D17717" s="16"/>
      <c r="E17717" s="16"/>
      <c r="F17717" s="16"/>
    </row>
    <row r="17718" spans="1:6">
      <c r="A17718" s="231"/>
      <c r="B17718" s="16"/>
      <c r="C17718" s="16"/>
      <c r="D17718" s="16"/>
      <c r="E17718" s="16"/>
      <c r="F17718" s="16"/>
    </row>
    <row r="17719" spans="1:6">
      <c r="A17719" s="231"/>
      <c r="B17719" s="16"/>
      <c r="C17719" s="16"/>
      <c r="D17719" s="16"/>
      <c r="E17719" s="16"/>
      <c r="F17719" s="16"/>
    </row>
    <row r="17720" spans="1:6">
      <c r="A17720" s="231"/>
      <c r="B17720" s="16"/>
      <c r="C17720" s="16"/>
      <c r="D17720" s="16"/>
      <c r="E17720" s="16"/>
      <c r="F17720" s="16"/>
    </row>
    <row r="17721" spans="1:6">
      <c r="A17721" s="231"/>
      <c r="B17721" s="16"/>
      <c r="C17721" s="16"/>
      <c r="D17721" s="16"/>
      <c r="E17721" s="16"/>
      <c r="F17721" s="16"/>
    </row>
    <row r="17722" spans="1:6">
      <c r="A17722" s="231"/>
      <c r="B17722" s="16"/>
      <c r="C17722" s="16"/>
      <c r="D17722" s="16"/>
      <c r="E17722" s="16"/>
      <c r="F17722" s="16"/>
    </row>
    <row r="17723" spans="1:6">
      <c r="A17723" s="231"/>
      <c r="B17723" s="16"/>
      <c r="C17723" s="16"/>
      <c r="D17723" s="16"/>
      <c r="E17723" s="16"/>
      <c r="F17723" s="16"/>
    </row>
    <row r="17724" spans="1:6">
      <c r="A17724" s="231"/>
      <c r="B17724" s="16"/>
      <c r="C17724" s="16"/>
      <c r="D17724" s="16"/>
      <c r="E17724" s="16"/>
      <c r="F17724" s="16"/>
    </row>
    <row r="17725" spans="1:6">
      <c r="A17725" s="231"/>
      <c r="B17725" s="16"/>
      <c r="C17725" s="16"/>
      <c r="D17725" s="16"/>
      <c r="E17725" s="16"/>
      <c r="F17725" s="16"/>
    </row>
    <row r="17726" spans="1:6">
      <c r="A17726" s="231"/>
      <c r="B17726" s="16"/>
      <c r="C17726" s="16"/>
      <c r="D17726" s="16"/>
      <c r="E17726" s="16"/>
      <c r="F17726" s="16"/>
    </row>
    <row r="17727" spans="1:6">
      <c r="A17727" s="231"/>
      <c r="B17727" s="16"/>
      <c r="C17727" s="16"/>
      <c r="D17727" s="16"/>
      <c r="E17727" s="16"/>
      <c r="F17727" s="16"/>
    </row>
    <row r="17728" spans="1:6">
      <c r="A17728" s="231"/>
      <c r="B17728" s="16"/>
      <c r="C17728" s="16"/>
      <c r="D17728" s="16"/>
      <c r="E17728" s="16"/>
      <c r="F17728" s="16"/>
    </row>
    <row r="17729" spans="1:6">
      <c r="A17729" s="231"/>
      <c r="B17729" s="16"/>
      <c r="C17729" s="16"/>
      <c r="D17729" s="16"/>
      <c r="E17729" s="16"/>
      <c r="F17729" s="16"/>
    </row>
    <row r="17730" spans="1:6">
      <c r="A17730" s="231"/>
      <c r="B17730" s="16"/>
      <c r="C17730" s="16"/>
      <c r="D17730" s="16"/>
      <c r="E17730" s="16"/>
      <c r="F17730" s="16"/>
    </row>
    <row r="17731" spans="1:6">
      <c r="A17731" s="231"/>
      <c r="B17731" s="16"/>
      <c r="C17731" s="16"/>
      <c r="D17731" s="16"/>
      <c r="E17731" s="16"/>
      <c r="F17731" s="16"/>
    </row>
    <row r="17732" spans="1:6">
      <c r="A17732" s="231"/>
      <c r="B17732" s="16"/>
      <c r="C17732" s="16"/>
      <c r="D17732" s="16"/>
      <c r="E17732" s="16"/>
      <c r="F17732" s="16"/>
    </row>
    <row r="17733" spans="1:6">
      <c r="A17733" s="231"/>
      <c r="B17733" s="16"/>
      <c r="C17733" s="16"/>
      <c r="D17733" s="16"/>
      <c r="E17733" s="16"/>
      <c r="F17733" s="16"/>
    </row>
    <row r="17734" spans="1:6">
      <c r="A17734" s="231"/>
      <c r="B17734" s="16"/>
      <c r="C17734" s="16"/>
      <c r="D17734" s="16"/>
      <c r="E17734" s="16"/>
      <c r="F17734" s="16"/>
    </row>
    <row r="17735" spans="1:6">
      <c r="A17735" s="231"/>
      <c r="B17735" s="16"/>
      <c r="C17735" s="16"/>
      <c r="D17735" s="16"/>
      <c r="E17735" s="16"/>
      <c r="F17735" s="16"/>
    </row>
    <row r="17736" spans="1:6">
      <c r="A17736" s="231"/>
      <c r="B17736" s="16"/>
      <c r="C17736" s="16"/>
      <c r="D17736" s="16"/>
      <c r="E17736" s="16"/>
      <c r="F17736" s="16"/>
    </row>
    <row r="17737" spans="1:6">
      <c r="A17737" s="231"/>
      <c r="B17737" s="16"/>
      <c r="C17737" s="16"/>
      <c r="D17737" s="16"/>
      <c r="E17737" s="16"/>
      <c r="F17737" s="16"/>
    </row>
    <row r="17738" spans="1:6">
      <c r="A17738" s="231"/>
      <c r="B17738" s="16"/>
      <c r="C17738" s="16"/>
      <c r="D17738" s="16"/>
      <c r="E17738" s="16"/>
      <c r="F17738" s="16"/>
    </row>
    <row r="17739" spans="1:6">
      <c r="A17739" s="231"/>
      <c r="B17739" s="16"/>
      <c r="C17739" s="16"/>
      <c r="D17739" s="16"/>
      <c r="E17739" s="16"/>
      <c r="F17739" s="16"/>
    </row>
    <row r="17740" spans="1:6">
      <c r="A17740" s="231"/>
      <c r="B17740" s="16"/>
      <c r="C17740" s="16"/>
      <c r="D17740" s="16"/>
      <c r="E17740" s="16"/>
      <c r="F17740" s="16"/>
    </row>
    <row r="17741" spans="1:6">
      <c r="A17741" s="231"/>
      <c r="B17741" s="16"/>
      <c r="C17741" s="16"/>
      <c r="D17741" s="16"/>
      <c r="E17741" s="16"/>
      <c r="F17741" s="16"/>
    </row>
    <row r="17742" spans="1:6">
      <c r="A17742" s="231"/>
      <c r="B17742" s="16"/>
      <c r="C17742" s="16"/>
      <c r="D17742" s="16"/>
      <c r="E17742" s="16"/>
      <c r="F17742" s="16"/>
    </row>
    <row r="17743" spans="1:6">
      <c r="A17743" s="231"/>
      <c r="B17743" s="16"/>
      <c r="C17743" s="16"/>
      <c r="D17743" s="16"/>
      <c r="E17743" s="16"/>
      <c r="F17743" s="16"/>
    </row>
    <row r="17744" spans="1:6">
      <c r="A17744" s="231"/>
      <c r="B17744" s="16"/>
      <c r="C17744" s="16"/>
      <c r="D17744" s="16"/>
      <c r="E17744" s="16"/>
      <c r="F17744" s="16"/>
    </row>
    <row r="17745" spans="1:6">
      <c r="A17745" s="231"/>
      <c r="B17745" s="16"/>
      <c r="C17745" s="16"/>
      <c r="D17745" s="16"/>
      <c r="E17745" s="16"/>
      <c r="F17745" s="16"/>
    </row>
    <row r="17746" spans="1:6">
      <c r="A17746" s="231"/>
      <c r="B17746" s="16"/>
      <c r="C17746" s="16"/>
      <c r="D17746" s="16"/>
      <c r="E17746" s="16"/>
      <c r="F17746" s="16"/>
    </row>
    <row r="17747" spans="1:6">
      <c r="A17747" s="231"/>
      <c r="B17747" s="16"/>
      <c r="C17747" s="16"/>
      <c r="D17747" s="16"/>
      <c r="E17747" s="16"/>
      <c r="F17747" s="16"/>
    </row>
    <row r="17748" spans="1:6">
      <c r="A17748" s="231"/>
      <c r="B17748" s="16"/>
      <c r="C17748" s="16"/>
      <c r="D17748" s="16"/>
      <c r="E17748" s="16"/>
      <c r="F17748" s="16"/>
    </row>
    <row r="17749" spans="1:6">
      <c r="A17749" s="231"/>
      <c r="B17749" s="16"/>
      <c r="C17749" s="16"/>
      <c r="D17749" s="16"/>
      <c r="E17749" s="16"/>
      <c r="F17749" s="16"/>
    </row>
    <row r="17750" spans="1:6">
      <c r="A17750" s="231"/>
      <c r="B17750" s="16"/>
      <c r="C17750" s="16"/>
      <c r="D17750" s="16"/>
      <c r="E17750" s="16"/>
      <c r="F17750" s="16"/>
    </row>
    <row r="17751" spans="1:6">
      <c r="A17751" s="231"/>
      <c r="B17751" s="16"/>
      <c r="C17751" s="16"/>
      <c r="D17751" s="16"/>
      <c r="E17751" s="16"/>
      <c r="F17751" s="16"/>
    </row>
    <row r="17752" spans="1:6">
      <c r="A17752" s="231"/>
      <c r="B17752" s="16"/>
      <c r="C17752" s="16"/>
      <c r="D17752" s="16"/>
      <c r="E17752" s="16"/>
      <c r="F17752" s="16"/>
    </row>
    <row r="17753" spans="1:6">
      <c r="A17753" s="231"/>
      <c r="B17753" s="16"/>
      <c r="C17753" s="16"/>
      <c r="D17753" s="16"/>
      <c r="E17753" s="16"/>
      <c r="F17753" s="16"/>
    </row>
    <row r="17754" spans="1:6">
      <c r="A17754" s="231"/>
      <c r="B17754" s="16"/>
      <c r="C17754" s="16"/>
      <c r="D17754" s="16"/>
      <c r="E17754" s="16"/>
      <c r="F17754" s="16"/>
    </row>
    <row r="17755" spans="1:6">
      <c r="A17755" s="231"/>
      <c r="B17755" s="16"/>
      <c r="C17755" s="16"/>
      <c r="D17755" s="16"/>
      <c r="E17755" s="16"/>
      <c r="F17755" s="16"/>
    </row>
    <row r="17756" spans="1:6">
      <c r="A17756" s="231"/>
      <c r="B17756" s="16"/>
      <c r="C17756" s="16"/>
      <c r="D17756" s="16"/>
      <c r="E17756" s="16"/>
      <c r="F17756" s="16"/>
    </row>
    <row r="17757" spans="1:6">
      <c r="A17757" s="231"/>
      <c r="B17757" s="16"/>
      <c r="C17757" s="16"/>
      <c r="D17757" s="16"/>
      <c r="E17757" s="16"/>
      <c r="F17757" s="16"/>
    </row>
    <row r="17758" spans="1:6">
      <c r="A17758" s="231"/>
      <c r="B17758" s="16"/>
      <c r="C17758" s="16"/>
      <c r="D17758" s="16"/>
      <c r="E17758" s="16"/>
      <c r="F17758" s="16"/>
    </row>
    <row r="17759" spans="1:6">
      <c r="A17759" s="231"/>
      <c r="B17759" s="16"/>
      <c r="C17759" s="16"/>
      <c r="D17759" s="16"/>
      <c r="E17759" s="16"/>
      <c r="F17759" s="16"/>
    </row>
    <row r="17760" spans="1:6">
      <c r="A17760" s="231"/>
      <c r="B17760" s="16"/>
      <c r="C17760" s="16"/>
      <c r="D17760" s="16"/>
      <c r="E17760" s="16"/>
      <c r="F17760" s="16"/>
    </row>
    <row r="17761" spans="1:6">
      <c r="A17761" s="231"/>
      <c r="B17761" s="16"/>
      <c r="C17761" s="16"/>
      <c r="D17761" s="16"/>
      <c r="E17761" s="16"/>
      <c r="F17761" s="16"/>
    </row>
    <row r="17762" spans="1:6">
      <c r="A17762" s="231"/>
      <c r="B17762" s="16"/>
      <c r="C17762" s="16"/>
      <c r="D17762" s="16"/>
      <c r="E17762" s="16"/>
      <c r="F17762" s="16"/>
    </row>
    <row r="17763" spans="1:6">
      <c r="A17763" s="231"/>
      <c r="B17763" s="16"/>
      <c r="C17763" s="16"/>
      <c r="D17763" s="16"/>
      <c r="E17763" s="16"/>
      <c r="F17763" s="16"/>
    </row>
    <row r="17764" spans="1:6">
      <c r="A17764" s="231"/>
      <c r="B17764" s="16"/>
      <c r="C17764" s="16"/>
      <c r="D17764" s="16"/>
      <c r="E17764" s="16"/>
      <c r="F17764" s="16"/>
    </row>
    <row r="17765" spans="1:6">
      <c r="A17765" s="231"/>
      <c r="B17765" s="16"/>
      <c r="C17765" s="16"/>
      <c r="D17765" s="16"/>
      <c r="E17765" s="16"/>
      <c r="F17765" s="16"/>
    </row>
    <row r="17766" spans="1:6">
      <c r="A17766" s="231"/>
      <c r="B17766" s="16"/>
      <c r="C17766" s="16"/>
      <c r="D17766" s="16"/>
      <c r="E17766" s="16"/>
      <c r="F17766" s="16"/>
    </row>
    <row r="17767" spans="1:6">
      <c r="A17767" s="231"/>
      <c r="B17767" s="16"/>
      <c r="C17767" s="16"/>
      <c r="D17767" s="16"/>
      <c r="E17767" s="16"/>
      <c r="F17767" s="16"/>
    </row>
    <row r="17768" spans="1:6">
      <c r="A17768" s="231"/>
      <c r="B17768" s="16"/>
      <c r="C17768" s="16"/>
      <c r="D17768" s="16"/>
      <c r="E17768" s="16"/>
      <c r="F17768" s="16"/>
    </row>
    <row r="17769" spans="1:6">
      <c r="A17769" s="231"/>
      <c r="B17769" s="16"/>
      <c r="C17769" s="16"/>
      <c r="D17769" s="16"/>
      <c r="E17769" s="16"/>
      <c r="F17769" s="16"/>
    </row>
    <row r="17770" spans="1:6">
      <c r="A17770" s="231"/>
      <c r="B17770" s="16"/>
      <c r="C17770" s="16"/>
      <c r="D17770" s="16"/>
      <c r="E17770" s="16"/>
      <c r="F17770" s="16"/>
    </row>
    <row r="17771" spans="1:6">
      <c r="A17771" s="231"/>
      <c r="B17771" s="16"/>
      <c r="C17771" s="16"/>
      <c r="D17771" s="16"/>
      <c r="E17771" s="16"/>
      <c r="F17771" s="16"/>
    </row>
    <row r="17772" spans="1:6">
      <c r="A17772" s="231"/>
      <c r="B17772" s="16"/>
      <c r="C17772" s="16"/>
      <c r="D17772" s="16"/>
      <c r="E17772" s="16"/>
      <c r="F17772" s="16"/>
    </row>
    <row r="17773" spans="1:6">
      <c r="A17773" s="231"/>
      <c r="B17773" s="16"/>
      <c r="C17773" s="16"/>
      <c r="D17773" s="16"/>
      <c r="E17773" s="16"/>
      <c r="F17773" s="16"/>
    </row>
    <row r="17774" spans="1:6">
      <c r="A17774" s="231"/>
      <c r="B17774" s="16"/>
      <c r="C17774" s="16"/>
      <c r="D17774" s="16"/>
      <c r="E17774" s="16"/>
      <c r="F17774" s="16"/>
    </row>
    <row r="17775" spans="1:6">
      <c r="A17775" s="231"/>
      <c r="B17775" s="16"/>
      <c r="C17775" s="16"/>
      <c r="D17775" s="16"/>
      <c r="E17775" s="16"/>
      <c r="F17775" s="16"/>
    </row>
    <row r="17776" spans="1:6">
      <c r="A17776" s="231"/>
      <c r="B17776" s="16"/>
      <c r="C17776" s="16"/>
      <c r="D17776" s="16"/>
      <c r="E17776" s="16"/>
      <c r="F17776" s="16"/>
    </row>
    <row r="17777" spans="1:6">
      <c r="A17777" s="231"/>
      <c r="B17777" s="16"/>
      <c r="C17777" s="16"/>
      <c r="D17777" s="16"/>
      <c r="E17777" s="16"/>
      <c r="F17777" s="16"/>
    </row>
    <row r="17778" spans="1:6">
      <c r="A17778" s="231"/>
      <c r="B17778" s="16"/>
      <c r="C17778" s="16"/>
      <c r="D17778" s="16"/>
      <c r="E17778" s="16"/>
      <c r="F17778" s="16"/>
    </row>
    <row r="17779" spans="1:6">
      <c r="A17779" s="231"/>
      <c r="B17779" s="16"/>
      <c r="C17779" s="16"/>
      <c r="D17779" s="16"/>
      <c r="E17779" s="16"/>
      <c r="F17779" s="16"/>
    </row>
    <row r="17780" spans="1:6">
      <c r="A17780" s="231"/>
      <c r="B17780" s="16"/>
      <c r="C17780" s="16"/>
      <c r="D17780" s="16"/>
      <c r="E17780" s="16"/>
      <c r="F17780" s="16"/>
    </row>
    <row r="17781" spans="1:6">
      <c r="A17781" s="231"/>
      <c r="B17781" s="16"/>
      <c r="C17781" s="16"/>
      <c r="D17781" s="16"/>
      <c r="E17781" s="16"/>
      <c r="F17781" s="16"/>
    </row>
    <row r="17782" spans="1:6">
      <c r="A17782" s="231"/>
      <c r="B17782" s="16"/>
      <c r="C17782" s="16"/>
      <c r="D17782" s="16"/>
      <c r="E17782" s="16"/>
      <c r="F17782" s="16"/>
    </row>
    <row r="17783" spans="1:6">
      <c r="A17783" s="231"/>
      <c r="B17783" s="16"/>
      <c r="C17783" s="16"/>
      <c r="D17783" s="16"/>
      <c r="E17783" s="16"/>
      <c r="F17783" s="16"/>
    </row>
    <row r="17784" spans="1:6">
      <c r="A17784" s="231"/>
      <c r="B17784" s="16"/>
      <c r="C17784" s="16"/>
      <c r="D17784" s="16"/>
      <c r="E17784" s="16"/>
      <c r="F17784" s="16"/>
    </row>
    <row r="17785" spans="1:6">
      <c r="A17785" s="231"/>
      <c r="B17785" s="16"/>
      <c r="C17785" s="16"/>
      <c r="D17785" s="16"/>
      <c r="E17785" s="16"/>
      <c r="F17785" s="16"/>
    </row>
    <row r="17786" spans="1:6">
      <c r="A17786" s="231"/>
      <c r="B17786" s="16"/>
      <c r="C17786" s="16"/>
      <c r="D17786" s="16"/>
      <c r="E17786" s="16"/>
      <c r="F17786" s="16"/>
    </row>
    <row r="17787" spans="1:6">
      <c r="A17787" s="231"/>
      <c r="B17787" s="16"/>
      <c r="C17787" s="16"/>
      <c r="D17787" s="16"/>
      <c r="E17787" s="16"/>
      <c r="F17787" s="16"/>
    </row>
    <row r="17788" spans="1:6">
      <c r="A17788" s="231"/>
      <c r="B17788" s="16"/>
      <c r="C17788" s="16"/>
      <c r="D17788" s="16"/>
      <c r="E17788" s="16"/>
      <c r="F17788" s="16"/>
    </row>
    <row r="17789" spans="1:6">
      <c r="A17789" s="231"/>
      <c r="B17789" s="16"/>
      <c r="C17789" s="16"/>
      <c r="D17789" s="16"/>
      <c r="E17789" s="16"/>
      <c r="F17789" s="16"/>
    </row>
    <row r="17790" spans="1:6">
      <c r="A17790" s="231"/>
      <c r="B17790" s="16"/>
      <c r="C17790" s="16"/>
      <c r="D17790" s="16"/>
      <c r="E17790" s="16"/>
      <c r="F17790" s="16"/>
    </row>
    <row r="17791" spans="1:6">
      <c r="A17791" s="231"/>
      <c r="B17791" s="16"/>
      <c r="C17791" s="16"/>
      <c r="D17791" s="16"/>
      <c r="E17791" s="16"/>
      <c r="F17791" s="16"/>
    </row>
    <row r="17792" spans="1:6">
      <c r="A17792" s="231"/>
      <c r="B17792" s="16"/>
      <c r="C17792" s="16"/>
      <c r="D17792" s="16"/>
      <c r="E17792" s="16"/>
      <c r="F17792" s="16"/>
    </row>
    <row r="17793" spans="1:6">
      <c r="A17793" s="231"/>
      <c r="B17793" s="16"/>
      <c r="C17793" s="16"/>
      <c r="D17793" s="16"/>
      <c r="E17793" s="16"/>
      <c r="F17793" s="16"/>
    </row>
    <row r="17794" spans="1:6">
      <c r="A17794" s="231"/>
      <c r="B17794" s="16"/>
      <c r="C17794" s="16"/>
      <c r="D17794" s="16"/>
      <c r="E17794" s="16"/>
      <c r="F17794" s="16"/>
    </row>
    <row r="17795" spans="1:6">
      <c r="A17795" s="231"/>
      <c r="B17795" s="16"/>
      <c r="C17795" s="16"/>
      <c r="D17795" s="16"/>
      <c r="E17795" s="16"/>
      <c r="F17795" s="16"/>
    </row>
    <row r="17796" spans="1:6">
      <c r="A17796" s="231"/>
      <c r="B17796" s="16"/>
      <c r="C17796" s="16"/>
      <c r="D17796" s="16"/>
      <c r="E17796" s="16"/>
      <c r="F17796" s="16"/>
    </row>
    <row r="17797" spans="1:6">
      <c r="A17797" s="231"/>
      <c r="B17797" s="16"/>
      <c r="C17797" s="16"/>
      <c r="D17797" s="16"/>
      <c r="E17797" s="16"/>
      <c r="F17797" s="16"/>
    </row>
    <row r="17798" spans="1:6">
      <c r="A17798" s="231"/>
      <c r="B17798" s="16"/>
      <c r="C17798" s="16"/>
      <c r="D17798" s="16"/>
      <c r="E17798" s="16"/>
      <c r="F17798" s="16"/>
    </row>
    <row r="17799" spans="1:6">
      <c r="A17799" s="231"/>
      <c r="B17799" s="16"/>
      <c r="C17799" s="16"/>
      <c r="D17799" s="16"/>
      <c r="E17799" s="16"/>
      <c r="F17799" s="16"/>
    </row>
    <row r="17800" spans="1:6">
      <c r="A17800" s="231"/>
      <c r="B17800" s="16"/>
      <c r="C17800" s="16"/>
      <c r="D17800" s="16"/>
      <c r="E17800" s="16"/>
      <c r="F17800" s="16"/>
    </row>
    <row r="17801" spans="1:6">
      <c r="A17801" s="231"/>
      <c r="B17801" s="16"/>
      <c r="C17801" s="16"/>
      <c r="D17801" s="16"/>
      <c r="E17801" s="16"/>
      <c r="F17801" s="16"/>
    </row>
    <row r="17802" spans="1:6">
      <c r="A17802" s="231"/>
      <c r="B17802" s="16"/>
      <c r="C17802" s="16"/>
      <c r="D17802" s="16"/>
      <c r="E17802" s="16"/>
      <c r="F17802" s="16"/>
    </row>
    <row r="17803" spans="1:6">
      <c r="A17803" s="231"/>
      <c r="B17803" s="16"/>
      <c r="C17803" s="16"/>
      <c r="D17803" s="16"/>
      <c r="E17803" s="16"/>
      <c r="F17803" s="16"/>
    </row>
    <row r="17804" spans="1:6">
      <c r="A17804" s="231"/>
      <c r="B17804" s="16"/>
      <c r="C17804" s="16"/>
      <c r="D17804" s="16"/>
      <c r="E17804" s="16"/>
      <c r="F17804" s="16"/>
    </row>
    <row r="17805" spans="1:6">
      <c r="A17805" s="231"/>
      <c r="B17805" s="16"/>
      <c r="C17805" s="16"/>
      <c r="D17805" s="16"/>
      <c r="E17805" s="16"/>
      <c r="F17805" s="16"/>
    </row>
    <row r="17806" spans="1:6">
      <c r="A17806" s="231"/>
      <c r="B17806" s="16"/>
      <c r="C17806" s="16"/>
      <c r="D17806" s="16"/>
      <c r="E17806" s="16"/>
      <c r="F17806" s="16"/>
    </row>
    <row r="17807" spans="1:6">
      <c r="A17807" s="231"/>
      <c r="B17807" s="16"/>
      <c r="C17807" s="16"/>
      <c r="D17807" s="16"/>
      <c r="E17807" s="16"/>
      <c r="F17807" s="16"/>
    </row>
    <row r="17808" spans="1:6">
      <c r="A17808" s="231"/>
      <c r="B17808" s="16"/>
      <c r="C17808" s="16"/>
      <c r="D17808" s="16"/>
      <c r="E17808" s="16"/>
      <c r="F17808" s="16"/>
    </row>
    <row r="17809" spans="1:6">
      <c r="A17809" s="231"/>
      <c r="B17809" s="16"/>
      <c r="C17809" s="16"/>
      <c r="D17809" s="16"/>
      <c r="E17809" s="16"/>
      <c r="F17809" s="16"/>
    </row>
    <row r="17810" spans="1:6">
      <c r="A17810" s="231"/>
      <c r="B17810" s="16"/>
      <c r="C17810" s="16"/>
      <c r="D17810" s="16"/>
      <c r="E17810" s="16"/>
      <c r="F17810" s="16"/>
    </row>
    <row r="17811" spans="1:6">
      <c r="A17811" s="231"/>
      <c r="B17811" s="16"/>
      <c r="C17811" s="16"/>
      <c r="D17811" s="16"/>
      <c r="E17811" s="16"/>
      <c r="F17811" s="16"/>
    </row>
    <row r="17812" spans="1:6">
      <c r="A17812" s="231"/>
      <c r="B17812" s="16"/>
      <c r="C17812" s="16"/>
      <c r="D17812" s="16"/>
      <c r="E17812" s="16"/>
      <c r="F17812" s="16"/>
    </row>
    <row r="17813" spans="1:6">
      <c r="A17813" s="231"/>
      <c r="B17813" s="16"/>
      <c r="C17813" s="16"/>
      <c r="D17813" s="16"/>
      <c r="E17813" s="16"/>
      <c r="F17813" s="16"/>
    </row>
    <row r="17814" spans="1:6">
      <c r="A17814" s="231"/>
      <c r="B17814" s="16"/>
      <c r="C17814" s="16"/>
      <c r="D17814" s="16"/>
      <c r="E17814" s="16"/>
      <c r="F17814" s="16"/>
    </row>
    <row r="17815" spans="1:6">
      <c r="A17815" s="231"/>
      <c r="B17815" s="16"/>
      <c r="C17815" s="16"/>
      <c r="D17815" s="16"/>
      <c r="E17815" s="16"/>
      <c r="F17815" s="16"/>
    </row>
    <row r="17816" spans="1:6">
      <c r="A17816" s="231"/>
      <c r="B17816" s="16"/>
      <c r="C17816" s="16"/>
      <c r="D17816" s="16"/>
      <c r="E17816" s="16"/>
      <c r="F17816" s="16"/>
    </row>
    <row r="17817" spans="1:6">
      <c r="A17817" s="231"/>
      <c r="B17817" s="16"/>
      <c r="C17817" s="16"/>
      <c r="D17817" s="16"/>
      <c r="E17817" s="16"/>
      <c r="F17817" s="16"/>
    </row>
    <row r="17818" spans="1:6">
      <c r="A17818" s="231"/>
      <c r="B17818" s="16"/>
      <c r="C17818" s="16"/>
      <c r="D17818" s="16"/>
      <c r="E17818" s="16"/>
      <c r="F17818" s="16"/>
    </row>
    <row r="17819" spans="1:6">
      <c r="A17819" s="231"/>
      <c r="B17819" s="16"/>
      <c r="C17819" s="16"/>
      <c r="D17819" s="16"/>
      <c r="E17819" s="16"/>
      <c r="F17819" s="16"/>
    </row>
    <row r="17820" spans="1:6">
      <c r="A17820" s="231"/>
      <c r="B17820" s="16"/>
      <c r="C17820" s="16"/>
      <c r="D17820" s="16"/>
      <c r="E17820" s="16"/>
      <c r="F17820" s="16"/>
    </row>
    <row r="17821" spans="1:6">
      <c r="A17821" s="231"/>
      <c r="B17821" s="16"/>
      <c r="C17821" s="16"/>
      <c r="D17821" s="16"/>
      <c r="E17821" s="16"/>
      <c r="F17821" s="16"/>
    </row>
    <row r="17822" spans="1:6">
      <c r="A17822" s="231"/>
      <c r="B17822" s="16"/>
      <c r="C17822" s="16"/>
      <c r="D17822" s="16"/>
      <c r="E17822" s="16"/>
      <c r="F17822" s="16"/>
    </row>
    <row r="17823" spans="1:6">
      <c r="A17823" s="231"/>
      <c r="B17823" s="16"/>
      <c r="C17823" s="16"/>
      <c r="D17823" s="16"/>
      <c r="E17823" s="16"/>
      <c r="F17823" s="16"/>
    </row>
    <row r="17824" spans="1:6">
      <c r="A17824" s="231"/>
      <c r="B17824" s="16"/>
      <c r="C17824" s="16"/>
      <c r="D17824" s="16"/>
      <c r="E17824" s="16"/>
      <c r="F17824" s="16"/>
    </row>
    <row r="17825" spans="1:6">
      <c r="A17825" s="231"/>
      <c r="B17825" s="16"/>
      <c r="C17825" s="16"/>
      <c r="D17825" s="16"/>
      <c r="E17825" s="16"/>
      <c r="F17825" s="16"/>
    </row>
    <row r="17826" spans="1:6">
      <c r="A17826" s="231"/>
      <c r="B17826" s="16"/>
      <c r="C17826" s="16"/>
      <c r="D17826" s="16"/>
      <c r="E17826" s="16"/>
      <c r="F17826" s="16"/>
    </row>
    <row r="17827" spans="1:6">
      <c r="A17827" s="231"/>
      <c r="B17827" s="16"/>
      <c r="C17827" s="16"/>
      <c r="D17827" s="16"/>
      <c r="E17827" s="16"/>
      <c r="F17827" s="16"/>
    </row>
    <row r="17828" spans="1:6">
      <c r="A17828" s="231"/>
      <c r="B17828" s="16"/>
      <c r="C17828" s="16"/>
      <c r="D17828" s="16"/>
      <c r="E17828" s="16"/>
      <c r="F17828" s="16"/>
    </row>
    <row r="17829" spans="1:6">
      <c r="A17829" s="231"/>
      <c r="B17829" s="16"/>
      <c r="C17829" s="16"/>
      <c r="D17829" s="16"/>
      <c r="E17829" s="16"/>
      <c r="F17829" s="16"/>
    </row>
    <row r="17830" spans="1:6">
      <c r="A17830" s="231"/>
      <c r="B17830" s="16"/>
      <c r="C17830" s="16"/>
      <c r="D17830" s="16"/>
      <c r="E17830" s="16"/>
      <c r="F17830" s="16"/>
    </row>
    <row r="17831" spans="1:6">
      <c r="A17831" s="231"/>
      <c r="B17831" s="16"/>
      <c r="C17831" s="16"/>
      <c r="D17831" s="16"/>
      <c r="E17831" s="16"/>
      <c r="F17831" s="16"/>
    </row>
    <row r="17832" spans="1:6">
      <c r="A17832" s="231"/>
      <c r="B17832" s="16"/>
      <c r="C17832" s="16"/>
      <c r="D17832" s="16"/>
      <c r="E17832" s="16"/>
      <c r="F17832" s="16"/>
    </row>
    <row r="17833" spans="1:6">
      <c r="A17833" s="231"/>
      <c r="B17833" s="16"/>
      <c r="C17833" s="16"/>
      <c r="D17833" s="16"/>
      <c r="E17833" s="16"/>
      <c r="F17833" s="16"/>
    </row>
    <row r="17834" spans="1:6">
      <c r="A17834" s="231"/>
      <c r="B17834" s="16"/>
      <c r="C17834" s="16"/>
      <c r="D17834" s="16"/>
      <c r="E17834" s="16"/>
      <c r="F17834" s="16"/>
    </row>
    <row r="17835" spans="1:6">
      <c r="A17835" s="231"/>
      <c r="B17835" s="16"/>
      <c r="C17835" s="16"/>
      <c r="D17835" s="16"/>
      <c r="E17835" s="16"/>
      <c r="F17835" s="16"/>
    </row>
    <row r="17836" spans="1:6">
      <c r="A17836" s="231"/>
      <c r="B17836" s="16"/>
      <c r="C17836" s="16"/>
      <c r="D17836" s="16"/>
      <c r="E17836" s="16"/>
      <c r="F17836" s="16"/>
    </row>
    <row r="17837" spans="1:6">
      <c r="A17837" s="231"/>
      <c r="B17837" s="16"/>
      <c r="C17837" s="16"/>
      <c r="D17837" s="16"/>
      <c r="E17837" s="16"/>
      <c r="F17837" s="16"/>
    </row>
    <row r="17838" spans="1:6">
      <c r="A17838" s="231"/>
      <c r="B17838" s="16"/>
      <c r="C17838" s="16"/>
      <c r="D17838" s="16"/>
      <c r="E17838" s="16"/>
      <c r="F17838" s="16"/>
    </row>
    <row r="17839" spans="1:6">
      <c r="A17839" s="231"/>
      <c r="B17839" s="16"/>
      <c r="C17839" s="16"/>
      <c r="D17839" s="16"/>
      <c r="E17839" s="16"/>
      <c r="F17839" s="16"/>
    </row>
    <row r="17840" spans="1:6">
      <c r="A17840" s="231"/>
      <c r="B17840" s="16"/>
      <c r="C17840" s="16"/>
      <c r="D17840" s="16"/>
      <c r="E17840" s="16"/>
      <c r="F17840" s="16"/>
    </row>
    <row r="17841" spans="1:6">
      <c r="A17841" s="231"/>
      <c r="B17841" s="16"/>
      <c r="C17841" s="16"/>
      <c r="D17841" s="16"/>
      <c r="E17841" s="16"/>
      <c r="F17841" s="16"/>
    </row>
    <row r="17842" spans="1:6">
      <c r="A17842" s="231"/>
      <c r="B17842" s="16"/>
      <c r="C17842" s="16"/>
      <c r="D17842" s="16"/>
      <c r="E17842" s="16"/>
      <c r="F17842" s="16"/>
    </row>
    <row r="17843" spans="1:6">
      <c r="A17843" s="231"/>
      <c r="B17843" s="16"/>
      <c r="C17843" s="16"/>
      <c r="D17843" s="16"/>
      <c r="E17843" s="16"/>
      <c r="F17843" s="16"/>
    </row>
    <row r="17844" spans="1:6">
      <c r="A17844" s="231"/>
      <c r="B17844" s="16"/>
      <c r="C17844" s="16"/>
      <c r="D17844" s="16"/>
      <c r="E17844" s="16"/>
      <c r="F17844" s="16"/>
    </row>
    <row r="17845" spans="1:6">
      <c r="A17845" s="231"/>
      <c r="B17845" s="16"/>
      <c r="C17845" s="16"/>
      <c r="D17845" s="16"/>
      <c r="E17845" s="16"/>
      <c r="F17845" s="16"/>
    </row>
    <row r="17846" spans="1:6">
      <c r="A17846" s="231"/>
      <c r="B17846" s="16"/>
      <c r="C17846" s="16"/>
      <c r="D17846" s="16"/>
      <c r="E17846" s="16"/>
      <c r="F17846" s="16"/>
    </row>
    <row r="17847" spans="1:6">
      <c r="A17847" s="231"/>
      <c r="B17847" s="16"/>
      <c r="C17847" s="16"/>
      <c r="D17847" s="16"/>
      <c r="E17847" s="16"/>
      <c r="F17847" s="16"/>
    </row>
    <row r="17848" spans="1:6">
      <c r="A17848" s="231"/>
      <c r="B17848" s="16"/>
      <c r="C17848" s="16"/>
      <c r="D17848" s="16"/>
      <c r="E17848" s="16"/>
      <c r="F17848" s="16"/>
    </row>
    <row r="17849" spans="1:6">
      <c r="A17849" s="231"/>
      <c r="B17849" s="16"/>
      <c r="C17849" s="16"/>
      <c r="D17849" s="16"/>
      <c r="E17849" s="16"/>
      <c r="F17849" s="16"/>
    </row>
    <row r="17850" spans="1:6">
      <c r="A17850" s="231"/>
      <c r="B17850" s="16"/>
      <c r="C17850" s="16"/>
      <c r="D17850" s="16"/>
      <c r="E17850" s="16"/>
      <c r="F17850" s="16"/>
    </row>
    <row r="17851" spans="1:6">
      <c r="A17851" s="231"/>
      <c r="B17851" s="16"/>
      <c r="C17851" s="16"/>
      <c r="D17851" s="16"/>
      <c r="E17851" s="16"/>
      <c r="F17851" s="16"/>
    </row>
    <row r="17852" spans="1:6">
      <c r="A17852" s="231"/>
      <c r="B17852" s="16"/>
      <c r="C17852" s="16"/>
      <c r="D17852" s="16"/>
      <c r="E17852" s="16"/>
      <c r="F17852" s="16"/>
    </row>
    <row r="17853" spans="1:6">
      <c r="A17853" s="231"/>
      <c r="B17853" s="16"/>
      <c r="C17853" s="16"/>
      <c r="D17853" s="16"/>
      <c r="E17853" s="16"/>
      <c r="F17853" s="16"/>
    </row>
    <row r="17854" spans="1:6">
      <c r="A17854" s="231"/>
      <c r="B17854" s="16"/>
      <c r="C17854" s="16"/>
      <c r="D17854" s="16"/>
      <c r="E17854" s="16"/>
      <c r="F17854" s="16"/>
    </row>
    <row r="17855" spans="1:6">
      <c r="A17855" s="231"/>
      <c r="B17855" s="16"/>
      <c r="C17855" s="16"/>
      <c r="D17855" s="16"/>
      <c r="E17855" s="16"/>
      <c r="F17855" s="16"/>
    </row>
    <row r="17856" spans="1:6">
      <c r="A17856" s="231"/>
      <c r="B17856" s="16"/>
      <c r="C17856" s="16"/>
      <c r="D17856" s="16"/>
      <c r="E17856" s="16"/>
      <c r="F17856" s="16"/>
    </row>
    <row r="17857" spans="1:6">
      <c r="A17857" s="231"/>
      <c r="B17857" s="16"/>
      <c r="C17857" s="16"/>
      <c r="D17857" s="16"/>
      <c r="E17857" s="16"/>
      <c r="F17857" s="16"/>
    </row>
    <row r="17858" spans="1:6">
      <c r="A17858" s="231"/>
      <c r="B17858" s="16"/>
      <c r="C17858" s="16"/>
      <c r="D17858" s="16"/>
      <c r="E17858" s="16"/>
      <c r="F17858" s="16"/>
    </row>
    <row r="17859" spans="1:6">
      <c r="A17859" s="231"/>
      <c r="B17859" s="16"/>
      <c r="C17859" s="16"/>
      <c r="D17859" s="16"/>
      <c r="E17859" s="16"/>
      <c r="F17859" s="16"/>
    </row>
    <row r="17860" spans="1:6">
      <c r="A17860" s="231"/>
      <c r="B17860" s="16"/>
      <c r="C17860" s="16"/>
      <c r="D17860" s="16"/>
      <c r="E17860" s="16"/>
      <c r="F17860" s="16"/>
    </row>
    <row r="17861" spans="1:6">
      <c r="A17861" s="231"/>
      <c r="B17861" s="16"/>
      <c r="C17861" s="16"/>
      <c r="D17861" s="16"/>
      <c r="E17861" s="16"/>
      <c r="F17861" s="16"/>
    </row>
    <row r="17862" spans="1:6">
      <c r="A17862" s="231"/>
      <c r="B17862" s="16"/>
      <c r="C17862" s="16"/>
      <c r="D17862" s="16"/>
      <c r="E17862" s="16"/>
      <c r="F17862" s="16"/>
    </row>
    <row r="17863" spans="1:6">
      <c r="A17863" s="231"/>
      <c r="B17863" s="16"/>
      <c r="C17863" s="16"/>
      <c r="D17863" s="16"/>
      <c r="E17863" s="16"/>
      <c r="F17863" s="16"/>
    </row>
    <row r="17864" spans="1:6">
      <c r="A17864" s="231"/>
      <c r="B17864" s="16"/>
      <c r="C17864" s="16"/>
      <c r="D17864" s="16"/>
      <c r="E17864" s="16"/>
      <c r="F17864" s="16"/>
    </row>
    <row r="17865" spans="1:6">
      <c r="A17865" s="231"/>
      <c r="B17865" s="16"/>
      <c r="C17865" s="16"/>
      <c r="D17865" s="16"/>
      <c r="E17865" s="16"/>
      <c r="F17865" s="16"/>
    </row>
    <row r="17866" spans="1:6">
      <c r="A17866" s="231"/>
      <c r="B17866" s="16"/>
      <c r="C17866" s="16"/>
      <c r="D17866" s="16"/>
      <c r="E17866" s="16"/>
      <c r="F17866" s="16"/>
    </row>
    <row r="17867" spans="1:6">
      <c r="A17867" s="231"/>
      <c r="B17867" s="16"/>
      <c r="C17867" s="16"/>
      <c r="D17867" s="16"/>
      <c r="E17867" s="16"/>
      <c r="F17867" s="16"/>
    </row>
    <row r="17868" spans="1:6">
      <c r="A17868" s="231"/>
      <c r="B17868" s="16"/>
      <c r="C17868" s="16"/>
      <c r="D17868" s="16"/>
      <c r="E17868" s="16"/>
      <c r="F17868" s="16"/>
    </row>
    <row r="17869" spans="1:6">
      <c r="A17869" s="231"/>
      <c r="B17869" s="16"/>
      <c r="C17869" s="16"/>
      <c r="D17869" s="16"/>
      <c r="E17869" s="16"/>
      <c r="F17869" s="16"/>
    </row>
    <row r="17870" spans="1:6">
      <c r="A17870" s="231"/>
      <c r="B17870" s="16"/>
      <c r="C17870" s="16"/>
      <c r="D17870" s="16"/>
      <c r="E17870" s="16"/>
      <c r="F17870" s="16"/>
    </row>
    <row r="17871" spans="1:6">
      <c r="A17871" s="231"/>
      <c r="B17871" s="16"/>
      <c r="C17871" s="16"/>
      <c r="D17871" s="16"/>
      <c r="E17871" s="16"/>
      <c r="F17871" s="16"/>
    </row>
    <row r="17872" spans="1:6">
      <c r="A17872" s="231"/>
      <c r="B17872" s="16"/>
      <c r="C17872" s="16"/>
      <c r="D17872" s="16"/>
      <c r="E17872" s="16"/>
      <c r="F17872" s="16"/>
    </row>
    <row r="17873" spans="1:6">
      <c r="A17873" s="231"/>
      <c r="B17873" s="16"/>
      <c r="C17873" s="16"/>
      <c r="D17873" s="16"/>
      <c r="E17873" s="16"/>
      <c r="F17873" s="16"/>
    </row>
    <row r="17874" spans="1:6">
      <c r="A17874" s="231"/>
      <c r="B17874" s="16"/>
      <c r="C17874" s="16"/>
      <c r="D17874" s="16"/>
      <c r="E17874" s="16"/>
      <c r="F17874" s="16"/>
    </row>
    <row r="17875" spans="1:6">
      <c r="A17875" s="231"/>
      <c r="B17875" s="16"/>
      <c r="C17875" s="16"/>
      <c r="D17875" s="16"/>
      <c r="E17875" s="16"/>
      <c r="F17875" s="16"/>
    </row>
    <row r="17876" spans="1:6">
      <c r="A17876" s="231"/>
      <c r="B17876" s="16"/>
      <c r="C17876" s="16"/>
      <c r="D17876" s="16"/>
      <c r="E17876" s="16"/>
      <c r="F17876" s="16"/>
    </row>
    <row r="17877" spans="1:6">
      <c r="A17877" s="231"/>
      <c r="B17877" s="16"/>
      <c r="C17877" s="16"/>
      <c r="D17877" s="16"/>
      <c r="E17877" s="16"/>
      <c r="F17877" s="16"/>
    </row>
    <row r="17878" spans="1:6">
      <c r="A17878" s="231"/>
      <c r="B17878" s="16"/>
      <c r="C17878" s="16"/>
      <c r="D17878" s="16"/>
      <c r="E17878" s="16"/>
      <c r="F17878" s="16"/>
    </row>
    <row r="17879" spans="1:6">
      <c r="A17879" s="231"/>
      <c r="B17879" s="16"/>
      <c r="C17879" s="16"/>
      <c r="D17879" s="16"/>
      <c r="E17879" s="16"/>
      <c r="F17879" s="16"/>
    </row>
    <row r="17880" spans="1:6">
      <c r="A17880" s="231"/>
      <c r="B17880" s="16"/>
      <c r="C17880" s="16"/>
      <c r="D17880" s="16"/>
      <c r="E17880" s="16"/>
      <c r="F17880" s="16"/>
    </row>
    <row r="17881" spans="1:6">
      <c r="A17881" s="231"/>
      <c r="B17881" s="16"/>
      <c r="C17881" s="16"/>
      <c r="D17881" s="16"/>
      <c r="E17881" s="16"/>
      <c r="F17881" s="16"/>
    </row>
    <row r="17882" spans="1:6">
      <c r="A17882" s="231"/>
      <c r="B17882" s="16"/>
      <c r="C17882" s="16"/>
      <c r="D17882" s="16"/>
      <c r="E17882" s="16"/>
      <c r="F17882" s="16"/>
    </row>
    <row r="17883" spans="1:6">
      <c r="A17883" s="231"/>
      <c r="B17883" s="16"/>
      <c r="C17883" s="16"/>
      <c r="D17883" s="16"/>
      <c r="E17883" s="16"/>
      <c r="F17883" s="16"/>
    </row>
    <row r="17884" spans="1:6">
      <c r="A17884" s="231"/>
      <c r="B17884" s="16"/>
      <c r="C17884" s="16"/>
      <c r="D17884" s="16"/>
      <c r="E17884" s="16"/>
      <c r="F17884" s="16"/>
    </row>
    <row r="17885" spans="1:6">
      <c r="A17885" s="231"/>
      <c r="B17885" s="16"/>
      <c r="C17885" s="16"/>
      <c r="D17885" s="16"/>
      <c r="E17885" s="16"/>
      <c r="F17885" s="16"/>
    </row>
    <row r="17886" spans="1:6">
      <c r="A17886" s="231"/>
      <c r="B17886" s="16"/>
      <c r="C17886" s="16"/>
      <c r="D17886" s="16"/>
      <c r="E17886" s="16"/>
      <c r="F17886" s="16"/>
    </row>
    <row r="17887" spans="1:6">
      <c r="A17887" s="231"/>
      <c r="B17887" s="16"/>
      <c r="C17887" s="16"/>
      <c r="D17887" s="16"/>
      <c r="E17887" s="16"/>
      <c r="F17887" s="16"/>
    </row>
    <row r="17888" spans="1:6">
      <c r="A17888" s="231"/>
      <c r="B17888" s="16"/>
      <c r="C17888" s="16"/>
      <c r="D17888" s="16"/>
      <c r="E17888" s="16"/>
      <c r="F17888" s="16"/>
    </row>
    <row r="17889" spans="1:6">
      <c r="A17889" s="231"/>
      <c r="B17889" s="16"/>
      <c r="C17889" s="16"/>
      <c r="D17889" s="16"/>
      <c r="E17889" s="16"/>
      <c r="F17889" s="16"/>
    </row>
    <row r="17890" spans="1:6">
      <c r="A17890" s="231"/>
      <c r="B17890" s="16"/>
      <c r="C17890" s="16"/>
      <c r="D17890" s="16"/>
      <c r="E17890" s="16"/>
      <c r="F17890" s="16"/>
    </row>
    <row r="17891" spans="1:6">
      <c r="A17891" s="231"/>
      <c r="B17891" s="16"/>
      <c r="C17891" s="16"/>
      <c r="D17891" s="16"/>
      <c r="E17891" s="16"/>
      <c r="F17891" s="16"/>
    </row>
    <row r="17892" spans="1:6">
      <c r="A17892" s="231"/>
      <c r="B17892" s="16"/>
      <c r="C17892" s="16"/>
      <c r="D17892" s="16"/>
      <c r="E17892" s="16"/>
      <c r="F17892" s="16"/>
    </row>
    <row r="17893" spans="1:6">
      <c r="A17893" s="231"/>
      <c r="B17893" s="16"/>
      <c r="C17893" s="16"/>
      <c r="D17893" s="16"/>
      <c r="E17893" s="16"/>
      <c r="F17893" s="16"/>
    </row>
    <row r="17894" spans="1:6">
      <c r="A17894" s="231"/>
      <c r="B17894" s="16"/>
      <c r="C17894" s="16"/>
      <c r="D17894" s="16"/>
      <c r="E17894" s="16"/>
      <c r="F17894" s="16"/>
    </row>
    <row r="17895" spans="1:6">
      <c r="A17895" s="231"/>
      <c r="B17895" s="16"/>
      <c r="C17895" s="16"/>
      <c r="D17895" s="16"/>
      <c r="E17895" s="16"/>
      <c r="F17895" s="16"/>
    </row>
    <row r="17896" spans="1:6">
      <c r="A17896" s="231"/>
      <c r="B17896" s="16"/>
      <c r="C17896" s="16"/>
      <c r="D17896" s="16"/>
      <c r="E17896" s="16"/>
      <c r="F17896" s="16"/>
    </row>
    <row r="17897" spans="1:6">
      <c r="A17897" s="231"/>
      <c r="B17897" s="16"/>
      <c r="C17897" s="16"/>
      <c r="D17897" s="16"/>
      <c r="E17897" s="16"/>
      <c r="F17897" s="16"/>
    </row>
    <row r="17898" spans="1:6">
      <c r="A17898" s="231"/>
      <c r="B17898" s="16"/>
      <c r="C17898" s="16"/>
      <c r="D17898" s="16"/>
      <c r="E17898" s="16"/>
      <c r="F17898" s="16"/>
    </row>
    <row r="17899" spans="1:6">
      <c r="A17899" s="231"/>
      <c r="B17899" s="16"/>
      <c r="C17899" s="16"/>
      <c r="D17899" s="16"/>
      <c r="E17899" s="16"/>
      <c r="F17899" s="16"/>
    </row>
    <row r="17900" spans="1:6">
      <c r="A17900" s="231"/>
      <c r="B17900" s="16"/>
      <c r="C17900" s="16"/>
      <c r="D17900" s="16"/>
      <c r="E17900" s="16"/>
      <c r="F17900" s="16"/>
    </row>
    <row r="17901" spans="1:6">
      <c r="A17901" s="231"/>
      <c r="B17901" s="16"/>
      <c r="C17901" s="16"/>
      <c r="D17901" s="16"/>
      <c r="E17901" s="16"/>
      <c r="F17901" s="16"/>
    </row>
    <row r="17902" spans="1:6">
      <c r="A17902" s="231"/>
      <c r="B17902" s="16"/>
      <c r="C17902" s="16"/>
      <c r="D17902" s="16"/>
      <c r="E17902" s="16"/>
      <c r="F17902" s="16"/>
    </row>
    <row r="17903" spans="1:6">
      <c r="A17903" s="231"/>
      <c r="B17903" s="16"/>
      <c r="C17903" s="16"/>
      <c r="D17903" s="16"/>
      <c r="E17903" s="16"/>
      <c r="F17903" s="16"/>
    </row>
    <row r="17904" spans="1:6">
      <c r="A17904" s="231"/>
      <c r="B17904" s="16"/>
      <c r="C17904" s="16"/>
      <c r="D17904" s="16"/>
      <c r="E17904" s="16"/>
      <c r="F17904" s="16"/>
    </row>
    <row r="17905" spans="1:6">
      <c r="A17905" s="231"/>
      <c r="B17905" s="16"/>
      <c r="C17905" s="16"/>
      <c r="D17905" s="16"/>
      <c r="E17905" s="16"/>
      <c r="F17905" s="16"/>
    </row>
    <row r="17906" spans="1:6">
      <c r="A17906" s="231"/>
      <c r="B17906" s="16"/>
      <c r="C17906" s="16"/>
      <c r="D17906" s="16"/>
      <c r="E17906" s="16"/>
      <c r="F17906" s="16"/>
    </row>
    <row r="17907" spans="1:6">
      <c r="A17907" s="231"/>
      <c r="B17907" s="16"/>
      <c r="C17907" s="16"/>
      <c r="D17907" s="16"/>
      <c r="E17907" s="16"/>
      <c r="F17907" s="16"/>
    </row>
    <row r="17908" spans="1:6">
      <c r="A17908" s="231"/>
      <c r="B17908" s="16"/>
      <c r="C17908" s="16"/>
      <c r="D17908" s="16"/>
      <c r="E17908" s="16"/>
      <c r="F17908" s="16"/>
    </row>
    <row r="17909" spans="1:6">
      <c r="A17909" s="231"/>
      <c r="B17909" s="16"/>
      <c r="C17909" s="16"/>
      <c r="D17909" s="16"/>
      <c r="E17909" s="16"/>
      <c r="F17909" s="16"/>
    </row>
    <row r="17910" spans="1:6">
      <c r="A17910" s="231"/>
      <c r="B17910" s="16"/>
      <c r="C17910" s="16"/>
      <c r="D17910" s="16"/>
      <c r="E17910" s="16"/>
      <c r="F17910" s="16"/>
    </row>
    <row r="17911" spans="1:6">
      <c r="A17911" s="231"/>
      <c r="B17911" s="16"/>
      <c r="C17911" s="16"/>
      <c r="D17911" s="16"/>
      <c r="E17911" s="16"/>
      <c r="F17911" s="16"/>
    </row>
    <row r="17912" spans="1:6">
      <c r="A17912" s="231"/>
      <c r="B17912" s="16"/>
      <c r="C17912" s="16"/>
      <c r="D17912" s="16"/>
      <c r="E17912" s="16"/>
      <c r="F17912" s="16"/>
    </row>
    <row r="17913" spans="1:6">
      <c r="A17913" s="231"/>
      <c r="B17913" s="16"/>
      <c r="C17913" s="16"/>
      <c r="D17913" s="16"/>
      <c r="E17913" s="16"/>
      <c r="F17913" s="16"/>
    </row>
    <row r="17914" spans="1:6">
      <c r="A17914" s="231"/>
      <c r="B17914" s="16"/>
      <c r="C17914" s="16"/>
      <c r="D17914" s="16"/>
      <c r="E17914" s="16"/>
      <c r="F17914" s="16"/>
    </row>
    <row r="17915" spans="1:6">
      <c r="A17915" s="231"/>
      <c r="B17915" s="16"/>
      <c r="C17915" s="16"/>
      <c r="D17915" s="16"/>
      <c r="E17915" s="16"/>
      <c r="F17915" s="16"/>
    </row>
    <row r="17916" spans="1:6">
      <c r="A17916" s="231"/>
      <c r="B17916" s="16"/>
      <c r="C17916" s="16"/>
      <c r="D17916" s="16"/>
      <c r="E17916" s="16"/>
      <c r="F17916" s="16"/>
    </row>
    <row r="17917" spans="1:6">
      <c r="A17917" s="231"/>
      <c r="B17917" s="16"/>
      <c r="C17917" s="16"/>
      <c r="D17917" s="16"/>
      <c r="E17917" s="16"/>
      <c r="F17917" s="16"/>
    </row>
    <row r="17918" spans="1:6">
      <c r="A17918" s="231"/>
      <c r="B17918" s="16"/>
      <c r="C17918" s="16"/>
      <c r="D17918" s="16"/>
      <c r="E17918" s="16"/>
      <c r="F17918" s="16"/>
    </row>
    <row r="17919" spans="1:6">
      <c r="A17919" s="231"/>
      <c r="B17919" s="16"/>
      <c r="C17919" s="16"/>
      <c r="D17919" s="16"/>
      <c r="E17919" s="16"/>
      <c r="F17919" s="16"/>
    </row>
    <row r="17920" spans="1:6">
      <c r="A17920" s="231"/>
      <c r="B17920" s="16"/>
      <c r="C17920" s="16"/>
      <c r="D17920" s="16"/>
      <c r="E17920" s="16"/>
      <c r="F17920" s="16"/>
    </row>
    <row r="17921" spans="1:6">
      <c r="A17921" s="231"/>
      <c r="B17921" s="16"/>
      <c r="C17921" s="16"/>
      <c r="D17921" s="16"/>
      <c r="E17921" s="16"/>
      <c r="F17921" s="16"/>
    </row>
    <row r="17922" spans="1:6">
      <c r="A17922" s="231"/>
      <c r="B17922" s="16"/>
      <c r="C17922" s="16"/>
      <c r="D17922" s="16"/>
      <c r="E17922" s="16"/>
      <c r="F17922" s="16"/>
    </row>
    <row r="17923" spans="1:6">
      <c r="A17923" s="231"/>
      <c r="B17923" s="16"/>
      <c r="C17923" s="16"/>
      <c r="D17923" s="16"/>
      <c r="E17923" s="16"/>
      <c r="F17923" s="16"/>
    </row>
    <row r="17924" spans="1:6">
      <c r="A17924" s="231"/>
      <c r="B17924" s="16"/>
      <c r="C17924" s="16"/>
      <c r="D17924" s="16"/>
      <c r="E17924" s="16"/>
      <c r="F17924" s="16"/>
    </row>
    <row r="17925" spans="1:6">
      <c r="A17925" s="231"/>
      <c r="B17925" s="16"/>
      <c r="C17925" s="16"/>
      <c r="D17925" s="16"/>
      <c r="E17925" s="16"/>
      <c r="F17925" s="16"/>
    </row>
    <row r="17926" spans="1:6">
      <c r="A17926" s="231"/>
      <c r="B17926" s="16"/>
      <c r="C17926" s="16"/>
      <c r="D17926" s="16"/>
      <c r="E17926" s="16"/>
      <c r="F17926" s="16"/>
    </row>
    <row r="17927" spans="1:6">
      <c r="A17927" s="231"/>
      <c r="B17927" s="16"/>
      <c r="C17927" s="16"/>
      <c r="D17927" s="16"/>
      <c r="E17927" s="16"/>
      <c r="F17927" s="16"/>
    </row>
    <row r="17928" spans="1:6">
      <c r="A17928" s="231"/>
      <c r="B17928" s="16"/>
      <c r="C17928" s="16"/>
      <c r="D17928" s="16"/>
      <c r="E17928" s="16"/>
      <c r="F17928" s="16"/>
    </row>
    <row r="17929" spans="1:6">
      <c r="A17929" s="231"/>
      <c r="B17929" s="16"/>
      <c r="C17929" s="16"/>
      <c r="D17929" s="16"/>
      <c r="E17929" s="16"/>
      <c r="F17929" s="16"/>
    </row>
    <row r="17930" spans="1:6">
      <c r="A17930" s="231"/>
      <c r="B17930" s="16"/>
      <c r="C17930" s="16"/>
      <c r="D17930" s="16"/>
      <c r="E17930" s="16"/>
      <c r="F17930" s="16"/>
    </row>
    <row r="17931" spans="1:6">
      <c r="A17931" s="231"/>
      <c r="B17931" s="16"/>
      <c r="C17931" s="16"/>
      <c r="D17931" s="16"/>
      <c r="E17931" s="16"/>
      <c r="F17931" s="16"/>
    </row>
    <row r="17932" spans="1:6">
      <c r="A17932" s="231"/>
      <c r="B17932" s="16"/>
      <c r="C17932" s="16"/>
      <c r="D17932" s="16"/>
      <c r="E17932" s="16"/>
      <c r="F17932" s="16"/>
    </row>
    <row r="17933" spans="1:6">
      <c r="A17933" s="231"/>
      <c r="B17933" s="16"/>
      <c r="C17933" s="16"/>
      <c r="D17933" s="16"/>
      <c r="E17933" s="16"/>
      <c r="F17933" s="16"/>
    </row>
    <row r="17934" spans="1:6">
      <c r="A17934" s="231"/>
      <c r="B17934" s="16"/>
      <c r="C17934" s="16"/>
      <c r="D17934" s="16"/>
      <c r="E17934" s="16"/>
      <c r="F17934" s="16"/>
    </row>
    <row r="17935" spans="1:6">
      <c r="A17935" s="231"/>
      <c r="B17935" s="16"/>
      <c r="C17935" s="16"/>
      <c r="D17935" s="16"/>
      <c r="E17935" s="16"/>
      <c r="F17935" s="16"/>
    </row>
    <row r="17936" spans="1:6">
      <c r="A17936" s="231"/>
      <c r="B17936" s="16"/>
      <c r="C17936" s="16"/>
      <c r="D17936" s="16"/>
      <c r="E17936" s="16"/>
      <c r="F17936" s="16"/>
    </row>
    <row r="17937" spans="1:6">
      <c r="A17937" s="231"/>
      <c r="B17937" s="16"/>
      <c r="C17937" s="16"/>
      <c r="D17937" s="16"/>
      <c r="E17937" s="16"/>
      <c r="F17937" s="16"/>
    </row>
    <row r="17938" spans="1:6">
      <c r="A17938" s="231"/>
      <c r="B17938" s="16"/>
      <c r="C17938" s="16"/>
      <c r="D17938" s="16"/>
      <c r="E17938" s="16"/>
      <c r="F17938" s="16"/>
    </row>
    <row r="17939" spans="1:6">
      <c r="A17939" s="231"/>
      <c r="B17939" s="16"/>
      <c r="C17939" s="16"/>
      <c r="D17939" s="16"/>
      <c r="E17939" s="16"/>
      <c r="F17939" s="16"/>
    </row>
    <row r="17940" spans="1:6">
      <c r="A17940" s="231"/>
      <c r="B17940" s="16"/>
      <c r="C17940" s="16"/>
      <c r="D17940" s="16"/>
      <c r="E17940" s="16"/>
      <c r="F17940" s="16"/>
    </row>
    <row r="17941" spans="1:6">
      <c r="A17941" s="231"/>
      <c r="B17941" s="16"/>
      <c r="C17941" s="16"/>
      <c r="D17941" s="16"/>
      <c r="E17941" s="16"/>
      <c r="F17941" s="16"/>
    </row>
    <row r="17942" spans="1:6">
      <c r="A17942" s="231"/>
      <c r="B17942" s="16"/>
      <c r="C17942" s="16"/>
      <c r="D17942" s="16"/>
      <c r="E17942" s="16"/>
      <c r="F17942" s="16"/>
    </row>
    <row r="17943" spans="1:6">
      <c r="A17943" s="231"/>
      <c r="B17943" s="16"/>
      <c r="C17943" s="16"/>
      <c r="D17943" s="16"/>
      <c r="E17943" s="16"/>
      <c r="F17943" s="16"/>
    </row>
    <row r="17944" spans="1:6">
      <c r="A17944" s="231"/>
      <c r="B17944" s="16"/>
      <c r="C17944" s="16"/>
      <c r="D17944" s="16"/>
      <c r="E17944" s="16"/>
      <c r="F17944" s="16"/>
    </row>
    <row r="17945" spans="1:6">
      <c r="A17945" s="231"/>
      <c r="B17945" s="16"/>
      <c r="C17945" s="16"/>
      <c r="D17945" s="16"/>
      <c r="E17945" s="16"/>
      <c r="F17945" s="16"/>
    </row>
    <row r="17946" spans="1:6">
      <c r="A17946" s="231"/>
      <c r="B17946" s="16"/>
      <c r="C17946" s="16"/>
      <c r="D17946" s="16"/>
      <c r="E17946" s="16"/>
      <c r="F17946" s="16"/>
    </row>
    <row r="17947" spans="1:6">
      <c r="A17947" s="231"/>
      <c r="B17947" s="16"/>
      <c r="C17947" s="16"/>
      <c r="D17947" s="16"/>
      <c r="E17947" s="16"/>
      <c r="F17947" s="16"/>
    </row>
    <row r="17948" spans="1:6">
      <c r="A17948" s="231"/>
      <c r="B17948" s="16"/>
      <c r="C17948" s="16"/>
      <c r="D17948" s="16"/>
      <c r="E17948" s="16"/>
      <c r="F17948" s="16"/>
    </row>
    <row r="17949" spans="1:6">
      <c r="A17949" s="231"/>
      <c r="B17949" s="16"/>
      <c r="C17949" s="16"/>
      <c r="D17949" s="16"/>
      <c r="E17949" s="16"/>
      <c r="F17949" s="16"/>
    </row>
    <row r="17950" spans="1:6">
      <c r="A17950" s="231"/>
      <c r="B17950" s="16"/>
      <c r="C17950" s="16"/>
      <c r="D17950" s="16"/>
      <c r="E17950" s="16"/>
      <c r="F17950" s="16"/>
    </row>
    <row r="17951" spans="1:6">
      <c r="A17951" s="231"/>
      <c r="B17951" s="16"/>
      <c r="C17951" s="16"/>
      <c r="D17951" s="16"/>
      <c r="E17951" s="16"/>
      <c r="F17951" s="16"/>
    </row>
    <row r="17952" spans="1:6">
      <c r="A17952" s="231"/>
      <c r="B17952" s="16"/>
      <c r="C17952" s="16"/>
      <c r="D17952" s="16"/>
      <c r="E17952" s="16"/>
      <c r="F17952" s="16"/>
    </row>
    <row r="17953" spans="1:6">
      <c r="A17953" s="231"/>
      <c r="B17953" s="16"/>
      <c r="C17953" s="16"/>
      <c r="D17953" s="16"/>
      <c r="E17953" s="16"/>
      <c r="F17953" s="16"/>
    </row>
    <row r="17954" spans="1:6">
      <c r="A17954" s="231"/>
      <c r="B17954" s="16"/>
      <c r="C17954" s="16"/>
      <c r="D17954" s="16"/>
      <c r="E17954" s="16"/>
      <c r="F17954" s="16"/>
    </row>
    <row r="17955" spans="1:6">
      <c r="A17955" s="231"/>
      <c r="B17955" s="16"/>
      <c r="C17955" s="16"/>
      <c r="D17955" s="16"/>
      <c r="E17955" s="16"/>
      <c r="F17955" s="16"/>
    </row>
    <row r="17956" spans="1:6">
      <c r="A17956" s="231"/>
      <c r="B17956" s="16"/>
      <c r="C17956" s="16"/>
      <c r="D17956" s="16"/>
      <c r="E17956" s="16"/>
      <c r="F17956" s="16"/>
    </row>
    <row r="17957" spans="1:6">
      <c r="A17957" s="231"/>
      <c r="B17957" s="16"/>
      <c r="C17957" s="16"/>
      <c r="D17957" s="16"/>
      <c r="E17957" s="16"/>
      <c r="F17957" s="16"/>
    </row>
    <row r="17958" spans="1:6">
      <c r="A17958" s="231"/>
      <c r="B17958" s="16"/>
      <c r="C17958" s="16"/>
      <c r="D17958" s="16"/>
      <c r="E17958" s="16"/>
      <c r="F17958" s="16"/>
    </row>
    <row r="17959" spans="1:6">
      <c r="A17959" s="231"/>
      <c r="B17959" s="16"/>
      <c r="C17959" s="16"/>
      <c r="D17959" s="16"/>
      <c r="E17959" s="16"/>
      <c r="F17959" s="16"/>
    </row>
    <row r="17960" spans="1:6">
      <c r="A17960" s="231"/>
      <c r="B17960" s="16"/>
      <c r="C17960" s="16"/>
      <c r="D17960" s="16"/>
      <c r="E17960" s="16"/>
      <c r="F17960" s="16"/>
    </row>
    <row r="17961" spans="1:6">
      <c r="A17961" s="231"/>
      <c r="B17961" s="16"/>
      <c r="C17961" s="16"/>
      <c r="D17961" s="16"/>
      <c r="E17961" s="16"/>
      <c r="F17961" s="16"/>
    </row>
    <row r="17962" spans="1:6">
      <c r="A17962" s="231"/>
      <c r="B17962" s="16"/>
      <c r="C17962" s="16"/>
      <c r="D17962" s="16"/>
      <c r="E17962" s="16"/>
      <c r="F17962" s="16"/>
    </row>
    <row r="17963" spans="1:6">
      <c r="A17963" s="231"/>
      <c r="B17963" s="16"/>
      <c r="C17963" s="16"/>
      <c r="D17963" s="16"/>
      <c r="E17963" s="16"/>
      <c r="F17963" s="16"/>
    </row>
    <row r="17964" spans="1:6">
      <c r="A17964" s="231"/>
      <c r="B17964" s="16"/>
      <c r="C17964" s="16"/>
      <c r="D17964" s="16"/>
      <c r="E17964" s="16"/>
      <c r="F17964" s="16"/>
    </row>
    <row r="17965" spans="1:6">
      <c r="A17965" s="231"/>
      <c r="B17965" s="16"/>
      <c r="C17965" s="16"/>
      <c r="D17965" s="16"/>
      <c r="E17965" s="16"/>
      <c r="F17965" s="16"/>
    </row>
    <row r="17966" spans="1:6">
      <c r="A17966" s="231"/>
      <c r="B17966" s="16"/>
      <c r="C17966" s="16"/>
      <c r="D17966" s="16"/>
      <c r="E17966" s="16"/>
      <c r="F17966" s="16"/>
    </row>
    <row r="17967" spans="1:6">
      <c r="A17967" s="231"/>
      <c r="B17967" s="16"/>
      <c r="C17967" s="16"/>
      <c r="D17967" s="16"/>
      <c r="E17967" s="16"/>
      <c r="F17967" s="16"/>
    </row>
    <row r="17968" spans="1:6">
      <c r="A17968" s="231"/>
      <c r="B17968" s="16"/>
      <c r="C17968" s="16"/>
      <c r="D17968" s="16"/>
      <c r="E17968" s="16"/>
      <c r="F17968" s="16"/>
    </row>
    <row r="17969" spans="1:6">
      <c r="A17969" s="231"/>
      <c r="B17969" s="16"/>
      <c r="C17969" s="16"/>
      <c r="D17969" s="16"/>
      <c r="E17969" s="16"/>
      <c r="F17969" s="16"/>
    </row>
    <row r="17970" spans="1:6">
      <c r="A17970" s="231"/>
      <c r="B17970" s="16"/>
      <c r="C17970" s="16"/>
      <c r="D17970" s="16"/>
      <c r="E17970" s="16"/>
      <c r="F17970" s="16"/>
    </row>
    <row r="17971" spans="1:6">
      <c r="A17971" s="231"/>
      <c r="B17971" s="16"/>
      <c r="C17971" s="16"/>
      <c r="D17971" s="16"/>
      <c r="E17971" s="16"/>
      <c r="F17971" s="16"/>
    </row>
    <row r="17972" spans="1:6">
      <c r="A17972" s="231"/>
      <c r="B17972" s="16"/>
      <c r="C17972" s="16"/>
      <c r="D17972" s="16"/>
      <c r="E17972" s="16"/>
      <c r="F17972" s="16"/>
    </row>
    <row r="17973" spans="1:6">
      <c r="A17973" s="231"/>
      <c r="B17973" s="16"/>
      <c r="C17973" s="16"/>
      <c r="D17973" s="16"/>
      <c r="E17973" s="16"/>
      <c r="F17973" s="16"/>
    </row>
    <row r="17974" spans="1:6">
      <c r="A17974" s="231"/>
      <c r="B17974" s="16"/>
      <c r="C17974" s="16"/>
      <c r="D17974" s="16"/>
      <c r="E17974" s="16"/>
      <c r="F17974" s="16"/>
    </row>
    <row r="17975" spans="1:6">
      <c r="A17975" s="231"/>
      <c r="B17975" s="16"/>
      <c r="C17975" s="16"/>
      <c r="D17975" s="16"/>
      <c r="E17975" s="16"/>
      <c r="F17975" s="16"/>
    </row>
    <row r="17976" spans="1:6">
      <c r="A17976" s="231"/>
      <c r="B17976" s="16"/>
      <c r="C17976" s="16"/>
      <c r="D17976" s="16"/>
      <c r="E17976" s="16"/>
      <c r="F17976" s="16"/>
    </row>
    <row r="17977" spans="1:6">
      <c r="A17977" s="231"/>
      <c r="B17977" s="16"/>
      <c r="C17977" s="16"/>
      <c r="D17977" s="16"/>
      <c r="E17977" s="16"/>
      <c r="F17977" s="16"/>
    </row>
    <row r="17978" spans="1:6">
      <c r="A17978" s="231"/>
      <c r="B17978" s="16"/>
      <c r="C17978" s="16"/>
      <c r="D17978" s="16"/>
      <c r="E17978" s="16"/>
      <c r="F17978" s="16"/>
    </row>
    <row r="17979" spans="1:6">
      <c r="A17979" s="231"/>
      <c r="B17979" s="16"/>
      <c r="C17979" s="16"/>
      <c r="D17979" s="16"/>
      <c r="E17979" s="16"/>
      <c r="F17979" s="16"/>
    </row>
    <row r="17980" spans="1:6">
      <c r="A17980" s="231"/>
      <c r="B17980" s="16"/>
      <c r="C17980" s="16"/>
      <c r="D17980" s="16"/>
      <c r="E17980" s="16"/>
      <c r="F17980" s="16"/>
    </row>
    <row r="17981" spans="1:6">
      <c r="A17981" s="231"/>
      <c r="B17981" s="16"/>
      <c r="C17981" s="16"/>
      <c r="D17981" s="16"/>
      <c r="E17981" s="16"/>
      <c r="F17981" s="16"/>
    </row>
    <row r="17982" spans="1:6">
      <c r="A17982" s="231"/>
      <c r="B17982" s="16"/>
      <c r="C17982" s="16"/>
      <c r="D17982" s="16"/>
      <c r="E17982" s="16"/>
      <c r="F17982" s="16"/>
    </row>
    <row r="17983" spans="1:6">
      <c r="A17983" s="231"/>
      <c r="B17983" s="16"/>
      <c r="C17983" s="16"/>
      <c r="D17983" s="16"/>
      <c r="E17983" s="16"/>
      <c r="F17983" s="16"/>
    </row>
    <row r="17984" spans="1:6">
      <c r="A17984" s="231"/>
      <c r="B17984" s="16"/>
      <c r="C17984" s="16"/>
      <c r="D17984" s="16"/>
      <c r="E17984" s="16"/>
      <c r="F17984" s="16"/>
    </row>
    <row r="17985" spans="1:6">
      <c r="A17985" s="231"/>
      <c r="B17985" s="16"/>
      <c r="C17985" s="16"/>
      <c r="D17985" s="16"/>
      <c r="E17985" s="16"/>
      <c r="F17985" s="16"/>
    </row>
    <row r="17986" spans="1:6">
      <c r="A17986" s="231"/>
      <c r="B17986" s="16"/>
      <c r="C17986" s="16"/>
      <c r="D17986" s="16"/>
      <c r="E17986" s="16"/>
      <c r="F17986" s="16"/>
    </row>
    <row r="17987" spans="1:6">
      <c r="A17987" s="231"/>
      <c r="B17987" s="16"/>
      <c r="C17987" s="16"/>
      <c r="D17987" s="16"/>
      <c r="E17987" s="16"/>
      <c r="F17987" s="16"/>
    </row>
    <row r="17988" spans="1:6">
      <c r="A17988" s="231"/>
      <c r="B17988" s="16"/>
      <c r="C17988" s="16"/>
      <c r="D17988" s="16"/>
      <c r="E17988" s="16"/>
      <c r="F17988" s="16"/>
    </row>
    <row r="17989" spans="1:6">
      <c r="A17989" s="231"/>
      <c r="B17989" s="16"/>
      <c r="C17989" s="16"/>
      <c r="D17989" s="16"/>
      <c r="E17989" s="16"/>
      <c r="F17989" s="16"/>
    </row>
    <row r="17990" spans="1:6">
      <c r="A17990" s="231"/>
      <c r="B17990" s="16"/>
      <c r="C17990" s="16"/>
      <c r="D17990" s="16"/>
      <c r="E17990" s="16"/>
      <c r="F17990" s="16"/>
    </row>
    <row r="17991" spans="1:6">
      <c r="A17991" s="231"/>
      <c r="B17991" s="16"/>
      <c r="C17991" s="16"/>
      <c r="D17991" s="16"/>
      <c r="E17991" s="16"/>
      <c r="F17991" s="16"/>
    </row>
    <row r="17992" spans="1:6">
      <c r="A17992" s="231"/>
      <c r="B17992" s="16"/>
      <c r="C17992" s="16"/>
      <c r="D17992" s="16"/>
      <c r="E17992" s="16"/>
      <c r="F17992" s="16"/>
    </row>
    <row r="17993" spans="1:6">
      <c r="A17993" s="231"/>
      <c r="B17993" s="16"/>
      <c r="C17993" s="16"/>
      <c r="D17993" s="16"/>
      <c r="E17993" s="16"/>
      <c r="F17993" s="16"/>
    </row>
    <row r="17994" spans="1:6">
      <c r="A17994" s="231"/>
      <c r="B17994" s="16"/>
      <c r="C17994" s="16"/>
      <c r="D17994" s="16"/>
      <c r="E17994" s="16"/>
      <c r="F17994" s="16"/>
    </row>
    <row r="17995" spans="1:6">
      <c r="A17995" s="231"/>
      <c r="B17995" s="16"/>
      <c r="C17995" s="16"/>
      <c r="D17995" s="16"/>
      <c r="E17995" s="16"/>
      <c r="F17995" s="16"/>
    </row>
    <row r="17996" spans="1:6">
      <c r="A17996" s="231"/>
      <c r="B17996" s="16"/>
      <c r="C17996" s="16"/>
      <c r="D17996" s="16"/>
      <c r="E17996" s="16"/>
      <c r="F17996" s="16"/>
    </row>
    <row r="17997" spans="1:6">
      <c r="A17997" s="231"/>
      <c r="B17997" s="16"/>
      <c r="C17997" s="16"/>
      <c r="D17997" s="16"/>
      <c r="E17997" s="16"/>
      <c r="F17997" s="16"/>
    </row>
    <row r="17998" spans="1:6">
      <c r="A17998" s="231"/>
      <c r="B17998" s="16"/>
      <c r="C17998" s="16"/>
      <c r="D17998" s="16"/>
      <c r="E17998" s="16"/>
      <c r="F17998" s="16"/>
    </row>
    <row r="17999" spans="1:6">
      <c r="A17999" s="231"/>
      <c r="B17999" s="16"/>
      <c r="C17999" s="16"/>
      <c r="D17999" s="16"/>
      <c r="E17999" s="16"/>
      <c r="F17999" s="16"/>
    </row>
    <row r="18000" spans="1:6">
      <c r="A18000" s="231"/>
      <c r="B18000" s="16"/>
      <c r="C18000" s="16"/>
      <c r="D18000" s="16"/>
      <c r="E18000" s="16"/>
      <c r="F18000" s="16"/>
    </row>
    <row r="18001" spans="1:6">
      <c r="A18001" s="231"/>
      <c r="B18001" s="16"/>
      <c r="C18001" s="16"/>
      <c r="D18001" s="16"/>
      <c r="E18001" s="16"/>
      <c r="F18001" s="16"/>
    </row>
    <row r="18002" spans="1:6">
      <c r="A18002" s="231"/>
      <c r="B18002" s="16"/>
      <c r="C18002" s="16"/>
      <c r="D18002" s="16"/>
      <c r="E18002" s="16"/>
      <c r="F18002" s="16"/>
    </row>
    <row r="18003" spans="1:6">
      <c r="A18003" s="231"/>
      <c r="B18003" s="16"/>
      <c r="C18003" s="16"/>
      <c r="D18003" s="16"/>
      <c r="E18003" s="16"/>
      <c r="F18003" s="16"/>
    </row>
    <row r="18004" spans="1:6">
      <c r="A18004" s="231"/>
      <c r="B18004" s="16"/>
      <c r="C18004" s="16"/>
      <c r="D18004" s="16"/>
      <c r="E18004" s="16"/>
      <c r="F18004" s="16"/>
    </row>
    <row r="18005" spans="1:6">
      <c r="A18005" s="231"/>
      <c r="B18005" s="16"/>
      <c r="C18005" s="16"/>
      <c r="D18005" s="16"/>
      <c r="E18005" s="16"/>
      <c r="F18005" s="16"/>
    </row>
    <row r="18006" spans="1:6">
      <c r="A18006" s="231"/>
      <c r="B18006" s="16"/>
      <c r="C18006" s="16"/>
      <c r="D18006" s="16"/>
      <c r="E18006" s="16"/>
      <c r="F18006" s="16"/>
    </row>
    <row r="18007" spans="1:6">
      <c r="A18007" s="231"/>
      <c r="B18007" s="16"/>
      <c r="C18007" s="16"/>
      <c r="D18007" s="16"/>
      <c r="E18007" s="16"/>
      <c r="F18007" s="16"/>
    </row>
    <row r="18008" spans="1:6">
      <c r="A18008" s="231"/>
      <c r="B18008" s="16"/>
      <c r="C18008" s="16"/>
      <c r="D18008" s="16"/>
      <c r="E18008" s="16"/>
      <c r="F18008" s="16"/>
    </row>
    <row r="18009" spans="1:6">
      <c r="A18009" s="231"/>
      <c r="B18009" s="16"/>
      <c r="C18009" s="16"/>
      <c r="D18009" s="16"/>
      <c r="E18009" s="16"/>
      <c r="F18009" s="16"/>
    </row>
    <row r="18010" spans="1:6">
      <c r="A18010" s="231"/>
      <c r="B18010" s="16"/>
      <c r="C18010" s="16"/>
      <c r="D18010" s="16"/>
      <c r="E18010" s="16"/>
      <c r="F18010" s="16"/>
    </row>
    <row r="18011" spans="1:6">
      <c r="A18011" s="231"/>
      <c r="B18011" s="16"/>
      <c r="C18011" s="16"/>
      <c r="D18011" s="16"/>
      <c r="E18011" s="16"/>
      <c r="F18011" s="16"/>
    </row>
    <row r="18012" spans="1:6">
      <c r="A18012" s="231"/>
      <c r="B18012" s="16"/>
      <c r="C18012" s="16"/>
      <c r="D18012" s="16"/>
      <c r="E18012" s="16"/>
      <c r="F18012" s="16"/>
    </row>
    <row r="18013" spans="1:6">
      <c r="A18013" s="231"/>
      <c r="B18013" s="16"/>
      <c r="C18013" s="16"/>
      <c r="D18013" s="16"/>
      <c r="E18013" s="16"/>
      <c r="F18013" s="16"/>
    </row>
    <row r="18014" spans="1:6">
      <c r="A18014" s="231"/>
      <c r="B18014" s="16"/>
      <c r="C18014" s="16"/>
      <c r="D18014" s="16"/>
      <c r="E18014" s="16"/>
      <c r="F18014" s="16"/>
    </row>
    <row r="18015" spans="1:6">
      <c r="A18015" s="231"/>
      <c r="B18015" s="16"/>
      <c r="C18015" s="16"/>
      <c r="D18015" s="16"/>
      <c r="E18015" s="16"/>
      <c r="F18015" s="16"/>
    </row>
    <row r="18016" spans="1:6">
      <c r="A18016" s="231"/>
      <c r="B18016" s="16"/>
      <c r="C18016" s="16"/>
      <c r="D18016" s="16"/>
      <c r="E18016" s="16"/>
      <c r="F18016" s="16"/>
    </row>
    <row r="18017" spans="1:6">
      <c r="A18017" s="231"/>
      <c r="B18017" s="16"/>
      <c r="C18017" s="16"/>
      <c r="D18017" s="16"/>
      <c r="E18017" s="16"/>
      <c r="F18017" s="16"/>
    </row>
    <row r="18018" spans="1:6">
      <c r="A18018" s="231"/>
      <c r="B18018" s="16"/>
      <c r="C18018" s="16"/>
      <c r="D18018" s="16"/>
      <c r="E18018" s="16"/>
      <c r="F18018" s="16"/>
    </row>
    <row r="18019" spans="1:6">
      <c r="A18019" s="231"/>
      <c r="B18019" s="16"/>
      <c r="C18019" s="16"/>
      <c r="D18019" s="16"/>
      <c r="E18019" s="16"/>
      <c r="F18019" s="16"/>
    </row>
    <row r="18020" spans="1:6">
      <c r="A18020" s="231"/>
      <c r="B18020" s="16"/>
      <c r="C18020" s="16"/>
      <c r="D18020" s="16"/>
      <c r="E18020" s="16"/>
      <c r="F18020" s="16"/>
    </row>
    <row r="18021" spans="1:6">
      <c r="A18021" s="231"/>
      <c r="B18021" s="16"/>
      <c r="C18021" s="16"/>
      <c r="D18021" s="16"/>
      <c r="E18021" s="16"/>
      <c r="F18021" s="16"/>
    </row>
    <row r="18022" spans="1:6">
      <c r="A18022" s="231"/>
      <c r="B18022" s="16"/>
      <c r="C18022" s="16"/>
      <c r="D18022" s="16"/>
      <c r="E18022" s="16"/>
      <c r="F18022" s="16"/>
    </row>
    <row r="18023" spans="1:6">
      <c r="A18023" s="231"/>
      <c r="B18023" s="16"/>
      <c r="C18023" s="16"/>
      <c r="D18023" s="16"/>
      <c r="E18023" s="16"/>
      <c r="F18023" s="16"/>
    </row>
    <row r="18024" spans="1:6">
      <c r="A18024" s="231"/>
      <c r="B18024" s="16"/>
      <c r="C18024" s="16"/>
      <c r="D18024" s="16"/>
      <c r="E18024" s="16"/>
      <c r="F18024" s="16"/>
    </row>
    <row r="18025" spans="1:6">
      <c r="A18025" s="231"/>
      <c r="B18025" s="16"/>
      <c r="C18025" s="16"/>
      <c r="D18025" s="16"/>
      <c r="E18025" s="16"/>
      <c r="F18025" s="16"/>
    </row>
    <row r="18026" spans="1:6">
      <c r="A18026" s="231"/>
      <c r="B18026" s="16"/>
      <c r="C18026" s="16"/>
      <c r="D18026" s="16"/>
      <c r="E18026" s="16"/>
      <c r="F18026" s="16"/>
    </row>
    <row r="18027" spans="1:6">
      <c r="A18027" s="231"/>
      <c r="B18027" s="16"/>
      <c r="C18027" s="16"/>
      <c r="D18027" s="16"/>
      <c r="E18027" s="16"/>
      <c r="F18027" s="16"/>
    </row>
    <row r="18028" spans="1:6">
      <c r="A18028" s="231"/>
      <c r="B18028" s="16"/>
      <c r="C18028" s="16"/>
      <c r="D18028" s="16"/>
      <c r="E18028" s="16"/>
      <c r="F18028" s="16"/>
    </row>
    <row r="18029" spans="1:6">
      <c r="A18029" s="231"/>
      <c r="B18029" s="16"/>
      <c r="C18029" s="16"/>
      <c r="D18029" s="16"/>
      <c r="E18029" s="16"/>
      <c r="F18029" s="16"/>
    </row>
    <row r="18030" spans="1:6">
      <c r="A18030" s="231"/>
      <c r="B18030" s="16"/>
      <c r="C18030" s="16"/>
      <c r="D18030" s="16"/>
      <c r="E18030" s="16"/>
      <c r="F18030" s="16"/>
    </row>
    <row r="18031" spans="1:6">
      <c r="A18031" s="231"/>
      <c r="B18031" s="16"/>
      <c r="C18031" s="16"/>
      <c r="D18031" s="16"/>
      <c r="E18031" s="16"/>
      <c r="F18031" s="16"/>
    </row>
    <row r="18032" spans="1:6">
      <c r="A18032" s="231"/>
      <c r="B18032" s="16"/>
      <c r="C18032" s="16"/>
      <c r="D18032" s="16"/>
      <c r="E18032" s="16"/>
      <c r="F18032" s="16"/>
    </row>
    <row r="18033" spans="1:6">
      <c r="A18033" s="231"/>
      <c r="B18033" s="16"/>
      <c r="C18033" s="16"/>
      <c r="D18033" s="16"/>
      <c r="E18033" s="16"/>
      <c r="F18033" s="16"/>
    </row>
    <row r="18034" spans="1:6">
      <c r="A18034" s="231"/>
      <c r="B18034" s="16"/>
      <c r="C18034" s="16"/>
      <c r="D18034" s="16"/>
      <c r="E18034" s="16"/>
      <c r="F18034" s="16"/>
    </row>
    <row r="18035" spans="1:6">
      <c r="A18035" s="231"/>
      <c r="B18035" s="16"/>
      <c r="C18035" s="16"/>
      <c r="D18035" s="16"/>
      <c r="E18035" s="16"/>
      <c r="F18035" s="16"/>
    </row>
    <row r="18036" spans="1:6">
      <c r="A18036" s="231"/>
      <c r="B18036" s="16"/>
      <c r="C18036" s="16"/>
      <c r="D18036" s="16"/>
      <c r="E18036" s="16"/>
      <c r="F18036" s="16"/>
    </row>
    <row r="18037" spans="1:6">
      <c r="A18037" s="231"/>
      <c r="B18037" s="16"/>
      <c r="C18037" s="16"/>
      <c r="D18037" s="16"/>
      <c r="E18037" s="16"/>
      <c r="F18037" s="16"/>
    </row>
    <row r="18038" spans="1:6">
      <c r="A18038" s="231"/>
      <c r="B18038" s="16"/>
      <c r="C18038" s="16"/>
      <c r="D18038" s="16"/>
      <c r="E18038" s="16"/>
      <c r="F18038" s="16"/>
    </row>
    <row r="18039" spans="1:6">
      <c r="A18039" s="231"/>
      <c r="B18039" s="16"/>
      <c r="C18039" s="16"/>
      <c r="D18039" s="16"/>
      <c r="E18039" s="16"/>
      <c r="F18039" s="16"/>
    </row>
    <row r="18040" spans="1:6">
      <c r="A18040" s="231"/>
      <c r="B18040" s="16"/>
      <c r="C18040" s="16"/>
      <c r="D18040" s="16"/>
      <c r="E18040" s="16"/>
      <c r="F18040" s="16"/>
    </row>
    <row r="18041" spans="1:6">
      <c r="A18041" s="231"/>
      <c r="B18041" s="16"/>
      <c r="C18041" s="16"/>
      <c r="D18041" s="16"/>
      <c r="E18041" s="16"/>
      <c r="F18041" s="16"/>
    </row>
    <row r="18042" spans="1:6">
      <c r="A18042" s="231"/>
      <c r="B18042" s="16"/>
      <c r="C18042" s="16"/>
      <c r="D18042" s="16"/>
      <c r="E18042" s="16"/>
      <c r="F18042" s="16"/>
    </row>
    <row r="18043" spans="1:6">
      <c r="A18043" s="231"/>
      <c r="B18043" s="16"/>
      <c r="C18043" s="16"/>
      <c r="D18043" s="16"/>
      <c r="E18043" s="16"/>
      <c r="F18043" s="16"/>
    </row>
    <row r="18044" spans="1:6">
      <c r="A18044" s="231"/>
      <c r="B18044" s="16"/>
      <c r="C18044" s="16"/>
      <c r="D18044" s="16"/>
      <c r="E18044" s="16"/>
      <c r="F18044" s="16"/>
    </row>
    <row r="18045" spans="1:6">
      <c r="A18045" s="231"/>
      <c r="B18045" s="16"/>
      <c r="C18045" s="16"/>
      <c r="D18045" s="16"/>
      <c r="E18045" s="16"/>
      <c r="F18045" s="16"/>
    </row>
    <row r="18046" spans="1:6">
      <c r="A18046" s="231"/>
      <c r="B18046" s="16"/>
      <c r="C18046" s="16"/>
      <c r="D18046" s="16"/>
      <c r="E18046" s="16"/>
      <c r="F18046" s="16"/>
    </row>
    <row r="18047" spans="1:6">
      <c r="A18047" s="231"/>
      <c r="B18047" s="16"/>
      <c r="C18047" s="16"/>
      <c r="D18047" s="16"/>
      <c r="E18047" s="16"/>
      <c r="F18047" s="16"/>
    </row>
    <row r="18048" spans="1:6">
      <c r="A18048" s="231"/>
      <c r="B18048" s="16"/>
      <c r="C18048" s="16"/>
      <c r="D18048" s="16"/>
      <c r="E18048" s="16"/>
      <c r="F18048" s="16"/>
    </row>
    <row r="18049" spans="1:6">
      <c r="A18049" s="231"/>
      <c r="B18049" s="16"/>
      <c r="C18049" s="16"/>
      <c r="D18049" s="16"/>
      <c r="E18049" s="16"/>
      <c r="F18049" s="16"/>
    </row>
    <row r="18050" spans="1:6">
      <c r="A18050" s="231"/>
      <c r="B18050" s="16"/>
      <c r="C18050" s="16"/>
      <c r="D18050" s="16"/>
      <c r="E18050" s="16"/>
      <c r="F18050" s="16"/>
    </row>
    <row r="18051" spans="1:6">
      <c r="A18051" s="231"/>
      <c r="B18051" s="16"/>
      <c r="C18051" s="16"/>
      <c r="D18051" s="16"/>
      <c r="E18051" s="16"/>
      <c r="F18051" s="16"/>
    </row>
    <row r="18052" spans="1:6">
      <c r="A18052" s="231"/>
      <c r="B18052" s="16"/>
      <c r="C18052" s="16"/>
      <c r="D18052" s="16"/>
      <c r="E18052" s="16"/>
      <c r="F18052" s="16"/>
    </row>
    <row r="18053" spans="1:6">
      <c r="A18053" s="231"/>
      <c r="B18053" s="16"/>
      <c r="C18053" s="16"/>
      <c r="D18053" s="16"/>
      <c r="E18053" s="16"/>
      <c r="F18053" s="16"/>
    </row>
    <row r="18054" spans="1:6">
      <c r="A18054" s="231"/>
      <c r="B18054" s="16"/>
      <c r="C18054" s="16"/>
      <c r="D18054" s="16"/>
      <c r="E18054" s="16"/>
      <c r="F18054" s="16"/>
    </row>
    <row r="18055" spans="1:6">
      <c r="A18055" s="231"/>
      <c r="B18055" s="16"/>
      <c r="C18055" s="16"/>
      <c r="D18055" s="16"/>
      <c r="E18055" s="16"/>
      <c r="F18055" s="16"/>
    </row>
    <row r="18056" spans="1:6">
      <c r="A18056" s="231"/>
      <c r="B18056" s="16"/>
      <c r="C18056" s="16"/>
      <c r="D18056" s="16"/>
      <c r="E18056" s="16"/>
      <c r="F18056" s="16"/>
    </row>
    <row r="18057" spans="1:6">
      <c r="A18057" s="231"/>
      <c r="B18057" s="16"/>
      <c r="C18057" s="16"/>
      <c r="D18057" s="16"/>
      <c r="E18057" s="16"/>
      <c r="F18057" s="16"/>
    </row>
    <row r="18058" spans="1:6">
      <c r="A18058" s="231"/>
      <c r="B18058" s="16"/>
      <c r="C18058" s="16"/>
      <c r="D18058" s="16"/>
      <c r="E18058" s="16"/>
      <c r="F18058" s="16"/>
    </row>
    <row r="18059" spans="1:6">
      <c r="A18059" s="231"/>
      <c r="B18059" s="16"/>
      <c r="C18059" s="16"/>
      <c r="D18059" s="16"/>
      <c r="E18059" s="16"/>
      <c r="F18059" s="16"/>
    </row>
    <row r="18060" spans="1:6">
      <c r="A18060" s="231"/>
      <c r="B18060" s="16"/>
      <c r="C18060" s="16"/>
      <c r="D18060" s="16"/>
      <c r="E18060" s="16"/>
      <c r="F18060" s="16"/>
    </row>
    <row r="18061" spans="1:6">
      <c r="A18061" s="231"/>
      <c r="B18061" s="16"/>
      <c r="C18061" s="16"/>
      <c r="D18061" s="16"/>
      <c r="E18061" s="16"/>
      <c r="F18061" s="16"/>
    </row>
    <row r="18062" spans="1:6">
      <c r="A18062" s="231"/>
      <c r="B18062" s="16"/>
      <c r="C18062" s="16"/>
      <c r="D18062" s="16"/>
      <c r="E18062" s="16"/>
      <c r="F18062" s="16"/>
    </row>
    <row r="18063" spans="1:6">
      <c r="A18063" s="231"/>
      <c r="B18063" s="16"/>
      <c r="C18063" s="16"/>
      <c r="D18063" s="16"/>
      <c r="E18063" s="16"/>
      <c r="F18063" s="16"/>
    </row>
    <row r="18064" spans="1:6">
      <c r="A18064" s="231"/>
      <c r="B18064" s="16"/>
      <c r="C18064" s="16"/>
      <c r="D18064" s="16"/>
      <c r="E18064" s="16"/>
      <c r="F18064" s="16"/>
    </row>
    <row r="18065" spans="1:6">
      <c r="A18065" s="231"/>
      <c r="B18065" s="16"/>
      <c r="C18065" s="16"/>
      <c r="D18065" s="16"/>
      <c r="E18065" s="16"/>
      <c r="F18065" s="16"/>
    </row>
    <row r="18066" spans="1:6">
      <c r="A18066" s="231"/>
      <c r="B18066" s="16"/>
      <c r="C18066" s="16"/>
      <c r="D18066" s="16"/>
      <c r="E18066" s="16"/>
      <c r="F18066" s="16"/>
    </row>
    <row r="18067" spans="1:6">
      <c r="A18067" s="231"/>
      <c r="B18067" s="16"/>
      <c r="C18067" s="16"/>
      <c r="D18067" s="16"/>
      <c r="E18067" s="16"/>
      <c r="F18067" s="16"/>
    </row>
    <row r="18068" spans="1:6">
      <c r="A18068" s="231"/>
      <c r="B18068" s="16"/>
      <c r="C18068" s="16"/>
      <c r="D18068" s="16"/>
      <c r="E18068" s="16"/>
      <c r="F18068" s="16"/>
    </row>
    <row r="18069" spans="1:6">
      <c r="A18069" s="231"/>
      <c r="B18069" s="16"/>
      <c r="C18069" s="16"/>
      <c r="D18069" s="16"/>
      <c r="E18069" s="16"/>
      <c r="F18069" s="16"/>
    </row>
    <row r="18070" spans="1:6">
      <c r="A18070" s="231"/>
      <c r="B18070" s="16"/>
      <c r="C18070" s="16"/>
      <c r="D18070" s="16"/>
      <c r="E18070" s="16"/>
      <c r="F18070" s="16"/>
    </row>
    <row r="18071" spans="1:6">
      <c r="A18071" s="231"/>
      <c r="B18071" s="16"/>
      <c r="C18071" s="16"/>
      <c r="D18071" s="16"/>
      <c r="E18071" s="16"/>
      <c r="F18071" s="16"/>
    </row>
    <row r="18072" spans="1:6">
      <c r="A18072" s="231"/>
      <c r="B18072" s="16"/>
      <c r="C18072" s="16"/>
      <c r="D18072" s="16"/>
      <c r="E18072" s="16"/>
      <c r="F18072" s="16"/>
    </row>
    <row r="18073" spans="1:6">
      <c r="A18073" s="231"/>
      <c r="B18073" s="16"/>
      <c r="C18073" s="16"/>
      <c r="D18073" s="16"/>
      <c r="E18073" s="16"/>
      <c r="F18073" s="16"/>
    </row>
    <row r="18074" spans="1:6">
      <c r="A18074" s="231"/>
      <c r="B18074" s="16"/>
      <c r="C18074" s="16"/>
      <c r="D18074" s="16"/>
      <c r="E18074" s="16"/>
      <c r="F18074" s="16"/>
    </row>
    <row r="18075" spans="1:6">
      <c r="A18075" s="231"/>
      <c r="B18075" s="16"/>
      <c r="C18075" s="16"/>
      <c r="D18075" s="16"/>
      <c r="E18075" s="16"/>
      <c r="F18075" s="16"/>
    </row>
    <row r="18076" spans="1:6">
      <c r="A18076" s="231"/>
      <c r="B18076" s="16"/>
      <c r="C18076" s="16"/>
      <c r="D18076" s="16"/>
      <c r="E18076" s="16"/>
      <c r="F18076" s="16"/>
    </row>
    <row r="18077" spans="1:6">
      <c r="A18077" s="231"/>
      <c r="B18077" s="16"/>
      <c r="C18077" s="16"/>
      <c r="D18077" s="16"/>
      <c r="E18077" s="16"/>
      <c r="F18077" s="16"/>
    </row>
    <row r="18078" spans="1:6">
      <c r="A18078" s="231"/>
      <c r="B18078" s="16"/>
      <c r="C18078" s="16"/>
      <c r="D18078" s="16"/>
      <c r="E18078" s="16"/>
      <c r="F18078" s="16"/>
    </row>
    <row r="18079" spans="1:6">
      <c r="A18079" s="231"/>
      <c r="B18079" s="16"/>
      <c r="C18079" s="16"/>
      <c r="D18079" s="16"/>
      <c r="E18079" s="16"/>
      <c r="F18079" s="16"/>
    </row>
    <row r="18080" spans="1:6">
      <c r="A18080" s="231"/>
      <c r="B18080" s="16"/>
      <c r="C18080" s="16"/>
      <c r="D18080" s="16"/>
      <c r="E18080" s="16"/>
      <c r="F18080" s="16"/>
    </row>
    <row r="18081" spans="1:6">
      <c r="A18081" s="231"/>
      <c r="B18081" s="16"/>
      <c r="C18081" s="16"/>
      <c r="D18081" s="16"/>
      <c r="E18081" s="16"/>
      <c r="F18081" s="16"/>
    </row>
    <row r="18082" spans="1:6">
      <c r="A18082" s="231"/>
      <c r="B18082" s="16"/>
      <c r="C18082" s="16"/>
      <c r="D18082" s="16"/>
      <c r="E18082" s="16"/>
      <c r="F18082" s="16"/>
    </row>
    <row r="18083" spans="1:6">
      <c r="A18083" s="231"/>
      <c r="B18083" s="16"/>
      <c r="C18083" s="16"/>
      <c r="D18083" s="16"/>
      <c r="E18083" s="16"/>
      <c r="F18083" s="16"/>
    </row>
    <row r="18084" spans="1:6">
      <c r="A18084" s="231"/>
      <c r="B18084" s="16"/>
      <c r="C18084" s="16"/>
      <c r="D18084" s="16"/>
      <c r="E18084" s="16"/>
      <c r="F18084" s="16"/>
    </row>
    <row r="18085" spans="1:6">
      <c r="A18085" s="231"/>
      <c r="B18085" s="16"/>
      <c r="C18085" s="16"/>
      <c r="D18085" s="16"/>
      <c r="E18085" s="16"/>
      <c r="F18085" s="16"/>
    </row>
    <row r="18086" spans="1:6">
      <c r="A18086" s="231"/>
      <c r="B18086" s="16"/>
      <c r="C18086" s="16"/>
      <c r="D18086" s="16"/>
      <c r="E18086" s="16"/>
      <c r="F18086" s="16"/>
    </row>
    <row r="18087" spans="1:6">
      <c r="A18087" s="231"/>
      <c r="B18087" s="16"/>
      <c r="C18087" s="16"/>
      <c r="D18087" s="16"/>
      <c r="E18087" s="16"/>
      <c r="F18087" s="16"/>
    </row>
    <row r="18088" spans="1:6">
      <c r="A18088" s="231"/>
      <c r="B18088" s="16"/>
      <c r="C18088" s="16"/>
      <c r="D18088" s="16"/>
      <c r="E18088" s="16"/>
      <c r="F18088" s="16"/>
    </row>
    <row r="18089" spans="1:6">
      <c r="A18089" s="231"/>
      <c r="B18089" s="16"/>
      <c r="C18089" s="16"/>
      <c r="D18089" s="16"/>
      <c r="E18089" s="16"/>
      <c r="F18089" s="16"/>
    </row>
    <row r="18090" spans="1:6">
      <c r="A18090" s="231"/>
      <c r="B18090" s="16"/>
      <c r="C18090" s="16"/>
      <c r="D18090" s="16"/>
      <c r="E18090" s="16"/>
      <c r="F18090" s="16"/>
    </row>
    <row r="18091" spans="1:6">
      <c r="A18091" s="231"/>
      <c r="B18091" s="16"/>
      <c r="C18091" s="16"/>
      <c r="D18091" s="16"/>
      <c r="E18091" s="16"/>
      <c r="F18091" s="16"/>
    </row>
    <row r="18092" spans="1:6">
      <c r="A18092" s="231"/>
      <c r="B18092" s="16"/>
      <c r="C18092" s="16"/>
      <c r="D18092" s="16"/>
      <c r="E18092" s="16"/>
      <c r="F18092" s="16"/>
    </row>
    <row r="18093" spans="1:6">
      <c r="A18093" s="231"/>
      <c r="B18093" s="16"/>
      <c r="C18093" s="16"/>
      <c r="D18093" s="16"/>
      <c r="E18093" s="16"/>
      <c r="F18093" s="16"/>
    </row>
    <row r="18094" spans="1:6">
      <c r="A18094" s="231"/>
      <c r="B18094" s="16"/>
      <c r="C18094" s="16"/>
      <c r="D18094" s="16"/>
      <c r="E18094" s="16"/>
      <c r="F18094" s="16"/>
    </row>
    <row r="18095" spans="1:6">
      <c r="A18095" s="231"/>
      <c r="B18095" s="16"/>
      <c r="C18095" s="16"/>
      <c r="D18095" s="16"/>
      <c r="E18095" s="16"/>
      <c r="F18095" s="16"/>
    </row>
    <row r="18096" spans="1:6">
      <c r="A18096" s="231"/>
      <c r="B18096" s="16"/>
      <c r="C18096" s="16"/>
      <c r="D18096" s="16"/>
      <c r="E18096" s="16"/>
      <c r="F18096" s="16"/>
    </row>
    <row r="18097" spans="1:6">
      <c r="A18097" s="231"/>
      <c r="B18097" s="16"/>
      <c r="C18097" s="16"/>
      <c r="D18097" s="16"/>
      <c r="E18097" s="16"/>
      <c r="F18097" s="16"/>
    </row>
    <row r="18098" spans="1:6">
      <c r="A18098" s="231"/>
      <c r="B18098" s="16"/>
      <c r="C18098" s="16"/>
      <c r="D18098" s="16"/>
      <c r="E18098" s="16"/>
      <c r="F18098" s="16"/>
    </row>
    <row r="18099" spans="1:6">
      <c r="A18099" s="231"/>
      <c r="B18099" s="16"/>
      <c r="C18099" s="16"/>
      <c r="D18099" s="16"/>
      <c r="E18099" s="16"/>
      <c r="F18099" s="16"/>
    </row>
    <row r="18100" spans="1:6">
      <c r="A18100" s="231"/>
      <c r="B18100" s="16"/>
      <c r="C18100" s="16"/>
      <c r="D18100" s="16"/>
      <c r="E18100" s="16"/>
      <c r="F18100" s="16"/>
    </row>
    <row r="18101" spans="1:6">
      <c r="A18101" s="231"/>
      <c r="B18101" s="16"/>
      <c r="C18101" s="16"/>
      <c r="D18101" s="16"/>
      <c r="E18101" s="16"/>
      <c r="F18101" s="16"/>
    </row>
    <row r="18102" spans="1:6">
      <c r="A18102" s="231"/>
      <c r="B18102" s="16"/>
      <c r="C18102" s="16"/>
      <c r="D18102" s="16"/>
      <c r="E18102" s="16"/>
      <c r="F18102" s="16"/>
    </row>
    <row r="18103" spans="1:6">
      <c r="A18103" s="231"/>
      <c r="B18103" s="16"/>
      <c r="C18103" s="16"/>
      <c r="D18103" s="16"/>
      <c r="E18103" s="16"/>
      <c r="F18103" s="16"/>
    </row>
    <row r="18104" spans="1:6">
      <c r="A18104" s="231"/>
      <c r="B18104" s="16"/>
      <c r="C18104" s="16"/>
      <c r="D18104" s="16"/>
      <c r="E18104" s="16"/>
      <c r="F18104" s="16"/>
    </row>
    <row r="18105" spans="1:6">
      <c r="A18105" s="231"/>
      <c r="B18105" s="16"/>
      <c r="C18105" s="16"/>
      <c r="D18105" s="16"/>
      <c r="E18105" s="16"/>
      <c r="F18105" s="16"/>
    </row>
    <row r="18106" spans="1:6">
      <c r="A18106" s="231"/>
      <c r="B18106" s="16"/>
      <c r="C18106" s="16"/>
      <c r="D18106" s="16"/>
      <c r="E18106" s="16"/>
      <c r="F18106" s="16"/>
    </row>
    <row r="18107" spans="1:6">
      <c r="A18107" s="231"/>
      <c r="B18107" s="16"/>
      <c r="C18107" s="16"/>
      <c r="D18107" s="16"/>
      <c r="E18107" s="16"/>
      <c r="F18107" s="16"/>
    </row>
    <row r="18108" spans="1:6">
      <c r="A18108" s="231"/>
      <c r="B18108" s="16"/>
      <c r="C18108" s="16"/>
      <c r="D18108" s="16"/>
      <c r="E18108" s="16"/>
      <c r="F18108" s="16"/>
    </row>
    <row r="18109" spans="1:6">
      <c r="A18109" s="231"/>
      <c r="B18109" s="16"/>
      <c r="C18109" s="16"/>
      <c r="D18109" s="16"/>
      <c r="E18109" s="16"/>
      <c r="F18109" s="16"/>
    </row>
    <row r="18110" spans="1:6">
      <c r="A18110" s="231"/>
      <c r="B18110" s="16"/>
      <c r="C18110" s="16"/>
      <c r="D18110" s="16"/>
      <c r="E18110" s="16"/>
      <c r="F18110" s="16"/>
    </row>
    <row r="18111" spans="1:6">
      <c r="A18111" s="231"/>
      <c r="B18111" s="16"/>
      <c r="C18111" s="16"/>
      <c r="D18111" s="16"/>
      <c r="E18111" s="16"/>
      <c r="F18111" s="16"/>
    </row>
    <row r="18112" spans="1:6">
      <c r="A18112" s="231"/>
      <c r="B18112" s="16"/>
      <c r="C18112" s="16"/>
      <c r="D18112" s="16"/>
      <c r="E18112" s="16"/>
      <c r="F18112" s="16"/>
    </row>
    <row r="18113" spans="1:6">
      <c r="A18113" s="231"/>
      <c r="B18113" s="16"/>
      <c r="C18113" s="16"/>
      <c r="D18113" s="16"/>
      <c r="E18113" s="16"/>
      <c r="F18113" s="16"/>
    </row>
    <row r="18114" spans="1:6">
      <c r="A18114" s="231"/>
      <c r="B18114" s="16"/>
      <c r="C18114" s="16"/>
      <c r="D18114" s="16"/>
      <c r="E18114" s="16"/>
      <c r="F18114" s="16"/>
    </row>
    <row r="18115" spans="1:6">
      <c r="A18115" s="231"/>
      <c r="B18115" s="16"/>
      <c r="C18115" s="16"/>
      <c r="D18115" s="16"/>
      <c r="E18115" s="16"/>
      <c r="F18115" s="16"/>
    </row>
    <row r="18116" spans="1:6">
      <c r="A18116" s="231"/>
      <c r="B18116" s="16"/>
      <c r="C18116" s="16"/>
      <c r="D18116" s="16"/>
      <c r="E18116" s="16"/>
      <c r="F18116" s="16"/>
    </row>
    <row r="18117" spans="1:6">
      <c r="A18117" s="231"/>
      <c r="B18117" s="16"/>
      <c r="C18117" s="16"/>
      <c r="D18117" s="16"/>
      <c r="E18117" s="16"/>
      <c r="F18117" s="16"/>
    </row>
    <row r="18118" spans="1:6">
      <c r="A18118" s="231"/>
      <c r="B18118" s="16"/>
      <c r="C18118" s="16"/>
      <c r="D18118" s="16"/>
      <c r="E18118" s="16"/>
      <c r="F18118" s="16"/>
    </row>
    <row r="18119" spans="1:6">
      <c r="A18119" s="231"/>
      <c r="B18119" s="16"/>
      <c r="C18119" s="16"/>
      <c r="D18119" s="16"/>
      <c r="E18119" s="16"/>
      <c r="F18119" s="16"/>
    </row>
    <row r="18120" spans="1:6">
      <c r="A18120" s="231"/>
      <c r="B18120" s="16"/>
      <c r="C18120" s="16"/>
      <c r="D18120" s="16"/>
      <c r="E18120" s="16"/>
      <c r="F18120" s="16"/>
    </row>
    <row r="18121" spans="1:6">
      <c r="A18121" s="231"/>
      <c r="B18121" s="16"/>
      <c r="C18121" s="16"/>
      <c r="D18121" s="16"/>
      <c r="E18121" s="16"/>
      <c r="F18121" s="16"/>
    </row>
    <row r="18122" spans="1:6">
      <c r="A18122" s="231"/>
      <c r="B18122" s="16"/>
      <c r="C18122" s="16"/>
      <c r="D18122" s="16"/>
      <c r="E18122" s="16"/>
      <c r="F18122" s="16"/>
    </row>
    <row r="18123" spans="1:6">
      <c r="A18123" s="231"/>
      <c r="B18123" s="16"/>
      <c r="C18123" s="16"/>
      <c r="D18123" s="16"/>
      <c r="E18123" s="16"/>
      <c r="F18123" s="16"/>
    </row>
    <row r="18124" spans="1:6">
      <c r="A18124" s="231"/>
      <c r="B18124" s="16"/>
      <c r="C18124" s="16"/>
      <c r="D18124" s="16"/>
      <c r="E18124" s="16"/>
      <c r="F18124" s="16"/>
    </row>
    <row r="18125" spans="1:6">
      <c r="A18125" s="231"/>
      <c r="B18125" s="16"/>
      <c r="C18125" s="16"/>
      <c r="D18125" s="16"/>
      <c r="E18125" s="16"/>
      <c r="F18125" s="16"/>
    </row>
    <row r="18126" spans="1:6">
      <c r="A18126" s="231"/>
      <c r="B18126" s="16"/>
      <c r="C18126" s="16"/>
      <c r="D18126" s="16"/>
      <c r="E18126" s="16"/>
      <c r="F18126" s="16"/>
    </row>
    <row r="18127" spans="1:6">
      <c r="A18127" s="231"/>
      <c r="B18127" s="16"/>
      <c r="C18127" s="16"/>
      <c r="D18127" s="16"/>
      <c r="E18127" s="16"/>
      <c r="F18127" s="16"/>
    </row>
    <row r="18128" spans="1:6">
      <c r="A18128" s="231"/>
      <c r="B18128" s="16"/>
      <c r="C18128" s="16"/>
      <c r="D18128" s="16"/>
      <c r="E18128" s="16"/>
      <c r="F18128" s="16"/>
    </row>
    <row r="18129" spans="1:6">
      <c r="A18129" s="231"/>
      <c r="B18129" s="16"/>
      <c r="C18129" s="16"/>
      <c r="D18129" s="16"/>
      <c r="E18129" s="16"/>
      <c r="F18129" s="16"/>
    </row>
    <row r="18130" spans="1:6">
      <c r="A18130" s="231"/>
      <c r="B18130" s="16"/>
      <c r="C18130" s="16"/>
      <c r="D18130" s="16"/>
      <c r="E18130" s="16"/>
      <c r="F18130" s="16"/>
    </row>
    <row r="18131" spans="1:6">
      <c r="A18131" s="231"/>
      <c r="B18131" s="16"/>
      <c r="C18131" s="16"/>
      <c r="D18131" s="16"/>
      <c r="E18131" s="16"/>
      <c r="F18131" s="16"/>
    </row>
    <row r="18132" spans="1:6">
      <c r="A18132" s="231"/>
      <c r="B18132" s="16"/>
      <c r="C18132" s="16"/>
      <c r="D18132" s="16"/>
      <c r="E18132" s="16"/>
      <c r="F18132" s="16"/>
    </row>
    <row r="18133" spans="1:6">
      <c r="A18133" s="231"/>
      <c r="B18133" s="16"/>
      <c r="C18133" s="16"/>
      <c r="D18133" s="16"/>
      <c r="E18133" s="16"/>
      <c r="F18133" s="16"/>
    </row>
    <row r="18134" spans="1:6">
      <c r="A18134" s="231"/>
      <c r="B18134" s="16"/>
      <c r="C18134" s="16"/>
      <c r="D18134" s="16"/>
      <c r="E18134" s="16"/>
      <c r="F18134" s="16"/>
    </row>
    <row r="18135" spans="1:6">
      <c r="A18135" s="231"/>
      <c r="B18135" s="16"/>
      <c r="C18135" s="16"/>
      <c r="D18135" s="16"/>
      <c r="E18135" s="16"/>
      <c r="F18135" s="16"/>
    </row>
    <row r="18136" spans="1:6">
      <c r="A18136" s="231"/>
      <c r="B18136" s="16"/>
      <c r="C18136" s="16"/>
      <c r="D18136" s="16"/>
      <c r="E18136" s="16"/>
      <c r="F18136" s="16"/>
    </row>
    <row r="18137" spans="1:6">
      <c r="A18137" s="231"/>
      <c r="B18137" s="16"/>
      <c r="C18137" s="16"/>
      <c r="D18137" s="16"/>
      <c r="E18137" s="16"/>
      <c r="F18137" s="16"/>
    </row>
    <row r="18138" spans="1:6">
      <c r="A18138" s="231"/>
      <c r="B18138" s="16"/>
      <c r="C18138" s="16"/>
      <c r="D18138" s="16"/>
      <c r="E18138" s="16"/>
      <c r="F18138" s="16"/>
    </row>
    <row r="18139" spans="1:6">
      <c r="A18139" s="231"/>
      <c r="B18139" s="16"/>
      <c r="C18139" s="16"/>
      <c r="D18139" s="16"/>
      <c r="E18139" s="16"/>
      <c r="F18139" s="16"/>
    </row>
    <row r="18140" spans="1:6">
      <c r="A18140" s="231"/>
      <c r="B18140" s="16"/>
      <c r="C18140" s="16"/>
      <c r="D18140" s="16"/>
      <c r="E18140" s="16"/>
      <c r="F18140" s="16"/>
    </row>
    <row r="18141" spans="1:6">
      <c r="A18141" s="231"/>
      <c r="B18141" s="16"/>
      <c r="C18141" s="16"/>
      <c r="D18141" s="16"/>
      <c r="E18141" s="16"/>
      <c r="F18141" s="16"/>
    </row>
    <row r="18142" spans="1:6">
      <c r="A18142" s="231"/>
      <c r="B18142" s="16"/>
      <c r="C18142" s="16"/>
      <c r="D18142" s="16"/>
      <c r="E18142" s="16"/>
      <c r="F18142" s="16"/>
    </row>
    <row r="18143" spans="1:6">
      <c r="A18143" s="231"/>
      <c r="B18143" s="16"/>
      <c r="C18143" s="16"/>
      <c r="D18143" s="16"/>
      <c r="E18143" s="16"/>
      <c r="F18143" s="16"/>
    </row>
    <row r="18144" spans="1:6">
      <c r="A18144" s="231"/>
      <c r="B18144" s="16"/>
      <c r="C18144" s="16"/>
      <c r="D18144" s="16"/>
      <c r="E18144" s="16"/>
      <c r="F18144" s="16"/>
    </row>
    <row r="18145" spans="1:6">
      <c r="A18145" s="231"/>
      <c r="B18145" s="16"/>
      <c r="C18145" s="16"/>
      <c r="D18145" s="16"/>
      <c r="E18145" s="16"/>
      <c r="F18145" s="16"/>
    </row>
    <row r="18146" spans="1:6">
      <c r="A18146" s="231"/>
      <c r="B18146" s="16"/>
      <c r="C18146" s="16"/>
      <c r="D18146" s="16"/>
      <c r="E18146" s="16"/>
      <c r="F18146" s="16"/>
    </row>
    <row r="18147" spans="1:6">
      <c r="A18147" s="231"/>
      <c r="B18147" s="16"/>
      <c r="C18147" s="16"/>
      <c r="D18147" s="16"/>
      <c r="E18147" s="16"/>
      <c r="F18147" s="16"/>
    </row>
    <row r="18148" spans="1:6">
      <c r="A18148" s="231"/>
      <c r="B18148" s="16"/>
      <c r="C18148" s="16"/>
      <c r="D18148" s="16"/>
      <c r="E18148" s="16"/>
      <c r="F18148" s="16"/>
    </row>
    <row r="18149" spans="1:6">
      <c r="A18149" s="231"/>
      <c r="B18149" s="16"/>
      <c r="C18149" s="16"/>
      <c r="D18149" s="16"/>
      <c r="E18149" s="16"/>
      <c r="F18149" s="16"/>
    </row>
    <row r="18150" spans="1:6">
      <c r="A18150" s="231"/>
      <c r="B18150" s="16"/>
      <c r="C18150" s="16"/>
      <c r="D18150" s="16"/>
      <c r="E18150" s="16"/>
      <c r="F18150" s="16"/>
    </row>
    <row r="18151" spans="1:6">
      <c r="A18151" s="231"/>
      <c r="B18151" s="16"/>
      <c r="C18151" s="16"/>
      <c r="D18151" s="16"/>
      <c r="E18151" s="16"/>
      <c r="F18151" s="16"/>
    </row>
    <row r="18152" spans="1:6">
      <c r="A18152" s="231"/>
      <c r="B18152" s="16"/>
      <c r="C18152" s="16"/>
      <c r="D18152" s="16"/>
      <c r="E18152" s="16"/>
      <c r="F18152" s="16"/>
    </row>
    <row r="18153" spans="1:6">
      <c r="A18153" s="231"/>
      <c r="B18153" s="16"/>
      <c r="C18153" s="16"/>
      <c r="D18153" s="16"/>
      <c r="E18153" s="16"/>
      <c r="F18153" s="16"/>
    </row>
    <row r="18154" spans="1:6">
      <c r="A18154" s="231"/>
      <c r="B18154" s="16"/>
      <c r="C18154" s="16"/>
      <c r="D18154" s="16"/>
      <c r="E18154" s="16"/>
      <c r="F18154" s="16"/>
    </row>
    <row r="18155" spans="1:6">
      <c r="A18155" s="231"/>
      <c r="B18155" s="16"/>
      <c r="C18155" s="16"/>
      <c r="D18155" s="16"/>
      <c r="E18155" s="16"/>
      <c r="F18155" s="16"/>
    </row>
    <row r="18156" spans="1:6">
      <c r="A18156" s="231"/>
      <c r="B18156" s="16"/>
      <c r="C18156" s="16"/>
      <c r="D18156" s="16"/>
      <c r="E18156" s="16"/>
      <c r="F18156" s="16"/>
    </row>
    <row r="18157" spans="1:6">
      <c r="A18157" s="231"/>
      <c r="B18157" s="16"/>
      <c r="C18157" s="16"/>
      <c r="D18157" s="16"/>
      <c r="E18157" s="16"/>
      <c r="F18157" s="16"/>
    </row>
    <row r="18158" spans="1:6">
      <c r="A18158" s="231"/>
      <c r="B18158" s="16"/>
      <c r="C18158" s="16"/>
      <c r="D18158" s="16"/>
      <c r="E18158" s="16"/>
      <c r="F18158" s="16"/>
    </row>
    <row r="18159" spans="1:6">
      <c r="A18159" s="231"/>
      <c r="B18159" s="16"/>
      <c r="C18159" s="16"/>
      <c r="D18159" s="16"/>
      <c r="E18159" s="16"/>
      <c r="F18159" s="16"/>
    </row>
    <row r="18160" spans="1:6">
      <c r="A18160" s="231"/>
      <c r="B18160" s="16"/>
      <c r="C18160" s="16"/>
      <c r="D18160" s="16"/>
      <c r="E18160" s="16"/>
      <c r="F18160" s="16"/>
    </row>
    <row r="18161" spans="1:6">
      <c r="A18161" s="231"/>
      <c r="B18161" s="16"/>
      <c r="C18161" s="16"/>
      <c r="D18161" s="16"/>
      <c r="E18161" s="16"/>
      <c r="F18161" s="16"/>
    </row>
    <row r="18162" spans="1:6">
      <c r="A18162" s="231"/>
      <c r="B18162" s="16"/>
      <c r="C18162" s="16"/>
      <c r="D18162" s="16"/>
      <c r="E18162" s="16"/>
      <c r="F18162" s="16"/>
    </row>
    <row r="18163" spans="1:6">
      <c r="A18163" s="231"/>
      <c r="B18163" s="16"/>
      <c r="C18163" s="16"/>
      <c r="D18163" s="16"/>
      <c r="E18163" s="16"/>
      <c r="F18163" s="16"/>
    </row>
    <row r="18164" spans="1:6">
      <c r="A18164" s="231"/>
      <c r="B18164" s="16"/>
      <c r="C18164" s="16"/>
      <c r="D18164" s="16"/>
      <c r="E18164" s="16"/>
      <c r="F18164" s="16"/>
    </row>
    <row r="18165" spans="1:6">
      <c r="A18165" s="231"/>
      <c r="B18165" s="16"/>
      <c r="C18165" s="16"/>
      <c r="D18165" s="16"/>
      <c r="E18165" s="16"/>
      <c r="F18165" s="16"/>
    </row>
    <row r="18166" spans="1:6">
      <c r="A18166" s="231"/>
      <c r="B18166" s="16"/>
      <c r="C18166" s="16"/>
      <c r="D18166" s="16"/>
      <c r="E18166" s="16"/>
      <c r="F18166" s="16"/>
    </row>
    <row r="18167" spans="1:6">
      <c r="A18167" s="231"/>
      <c r="B18167" s="16"/>
      <c r="C18167" s="16"/>
      <c r="D18167" s="16"/>
      <c r="E18167" s="16"/>
      <c r="F18167" s="16"/>
    </row>
    <row r="18168" spans="1:6">
      <c r="A18168" s="231"/>
      <c r="B18168" s="16"/>
      <c r="C18168" s="16"/>
      <c r="D18168" s="16"/>
      <c r="E18168" s="16"/>
      <c r="F18168" s="16"/>
    </row>
    <row r="18169" spans="1:6">
      <c r="A18169" s="231"/>
      <c r="B18169" s="16"/>
      <c r="C18169" s="16"/>
      <c r="D18169" s="16"/>
      <c r="E18169" s="16"/>
      <c r="F18169" s="16"/>
    </row>
    <row r="18170" spans="1:6">
      <c r="A18170" s="231"/>
      <c r="B18170" s="16"/>
      <c r="C18170" s="16"/>
      <c r="D18170" s="16"/>
      <c r="E18170" s="16"/>
      <c r="F18170" s="16"/>
    </row>
    <row r="18171" spans="1:6">
      <c r="A18171" s="231"/>
      <c r="B18171" s="16"/>
      <c r="C18171" s="16"/>
      <c r="D18171" s="16"/>
      <c r="E18171" s="16"/>
      <c r="F18171" s="16"/>
    </row>
    <row r="18172" spans="1:6">
      <c r="A18172" s="231"/>
      <c r="B18172" s="16"/>
      <c r="C18172" s="16"/>
      <c r="D18172" s="16"/>
      <c r="E18172" s="16"/>
      <c r="F18172" s="16"/>
    </row>
    <row r="18173" spans="1:6">
      <c r="A18173" s="231"/>
      <c r="B18173" s="16"/>
      <c r="C18173" s="16"/>
      <c r="D18173" s="16"/>
      <c r="E18173" s="16"/>
      <c r="F18173" s="16"/>
    </row>
    <row r="18174" spans="1:6">
      <c r="A18174" s="231"/>
      <c r="B18174" s="16"/>
      <c r="C18174" s="16"/>
      <c r="D18174" s="16"/>
      <c r="E18174" s="16"/>
      <c r="F18174" s="16"/>
    </row>
    <row r="18175" spans="1:6">
      <c r="A18175" s="231"/>
      <c r="B18175" s="16"/>
      <c r="C18175" s="16"/>
      <c r="D18175" s="16"/>
      <c r="E18175" s="16"/>
      <c r="F18175" s="16"/>
    </row>
    <row r="18176" spans="1:6">
      <c r="A18176" s="231"/>
      <c r="B18176" s="16"/>
      <c r="C18176" s="16"/>
      <c r="D18176" s="16"/>
      <c r="E18176" s="16"/>
      <c r="F18176" s="16"/>
    </row>
    <row r="18177" spans="1:6">
      <c r="A18177" s="231"/>
      <c r="B18177" s="16"/>
      <c r="C18177" s="16"/>
      <c r="D18177" s="16"/>
      <c r="E18177" s="16"/>
      <c r="F18177" s="16"/>
    </row>
    <row r="18178" spans="1:6">
      <c r="A18178" s="231"/>
      <c r="B18178" s="16"/>
      <c r="C18178" s="16"/>
      <c r="D18178" s="16"/>
      <c r="E18178" s="16"/>
      <c r="F18178" s="16"/>
    </row>
    <row r="18179" spans="1:6">
      <c r="A18179" s="231"/>
      <c r="B18179" s="16"/>
      <c r="C18179" s="16"/>
      <c r="D18179" s="16"/>
      <c r="E18179" s="16"/>
      <c r="F18179" s="16"/>
    </row>
    <row r="18180" spans="1:6">
      <c r="A18180" s="231"/>
      <c r="B18180" s="16"/>
      <c r="C18180" s="16"/>
      <c r="D18180" s="16"/>
      <c r="E18180" s="16"/>
      <c r="F18180" s="16"/>
    </row>
    <row r="18181" spans="1:6">
      <c r="A18181" s="231"/>
      <c r="B18181" s="16"/>
      <c r="C18181" s="16"/>
      <c r="D18181" s="16"/>
      <c r="E18181" s="16"/>
      <c r="F18181" s="16"/>
    </row>
    <row r="18182" spans="1:6">
      <c r="A18182" s="231"/>
      <c r="B18182" s="16"/>
      <c r="C18182" s="16"/>
      <c r="D18182" s="16"/>
      <c r="E18182" s="16"/>
      <c r="F18182" s="16"/>
    </row>
    <row r="18183" spans="1:6">
      <c r="A18183" s="231"/>
      <c r="B18183" s="16"/>
      <c r="C18183" s="16"/>
      <c r="D18183" s="16"/>
      <c r="E18183" s="16"/>
      <c r="F18183" s="16"/>
    </row>
    <row r="18184" spans="1:6">
      <c r="A18184" s="231"/>
      <c r="B18184" s="16"/>
      <c r="C18184" s="16"/>
      <c r="D18184" s="16"/>
      <c r="E18184" s="16"/>
      <c r="F18184" s="16"/>
    </row>
    <row r="18185" spans="1:6">
      <c r="A18185" s="231"/>
      <c r="B18185" s="16"/>
      <c r="C18185" s="16"/>
      <c r="D18185" s="16"/>
      <c r="E18185" s="16"/>
      <c r="F18185" s="16"/>
    </row>
    <row r="18186" spans="1:6">
      <c r="A18186" s="231"/>
      <c r="B18186" s="16"/>
      <c r="C18186" s="16"/>
      <c r="D18186" s="16"/>
      <c r="E18186" s="16"/>
      <c r="F18186" s="16"/>
    </row>
    <row r="18187" spans="1:6">
      <c r="A18187" s="231"/>
      <c r="B18187" s="16"/>
      <c r="C18187" s="16"/>
      <c r="D18187" s="16"/>
      <c r="E18187" s="16"/>
      <c r="F18187" s="16"/>
    </row>
    <row r="18188" spans="1:6">
      <c r="A18188" s="231"/>
      <c r="B18188" s="16"/>
      <c r="C18188" s="16"/>
      <c r="D18188" s="16"/>
      <c r="E18188" s="16"/>
      <c r="F18188" s="16"/>
    </row>
    <row r="18189" spans="1:6">
      <c r="A18189" s="231"/>
      <c r="B18189" s="16"/>
      <c r="C18189" s="16"/>
      <c r="D18189" s="16"/>
      <c r="E18189" s="16"/>
      <c r="F18189" s="16"/>
    </row>
    <row r="18190" spans="1:6">
      <c r="A18190" s="231"/>
      <c r="B18190" s="16"/>
      <c r="C18190" s="16"/>
      <c r="D18190" s="16"/>
      <c r="E18190" s="16"/>
      <c r="F18190" s="16"/>
    </row>
    <row r="18191" spans="1:6">
      <c r="A18191" s="231"/>
      <c r="B18191" s="16"/>
      <c r="C18191" s="16"/>
      <c r="D18191" s="16"/>
      <c r="E18191" s="16"/>
      <c r="F18191" s="16"/>
    </row>
    <row r="18192" spans="1:6">
      <c r="A18192" s="231"/>
      <c r="B18192" s="16"/>
      <c r="C18192" s="16"/>
      <c r="D18192" s="16"/>
      <c r="E18192" s="16"/>
      <c r="F18192" s="16"/>
    </row>
    <row r="18193" spans="1:6">
      <c r="A18193" s="231"/>
      <c r="B18193" s="16"/>
      <c r="C18193" s="16"/>
      <c r="D18193" s="16"/>
      <c r="E18193" s="16"/>
      <c r="F18193" s="16"/>
    </row>
    <row r="18194" spans="1:6">
      <c r="A18194" s="231"/>
      <c r="B18194" s="16"/>
      <c r="C18194" s="16"/>
      <c r="D18194" s="16"/>
      <c r="E18194" s="16"/>
      <c r="F18194" s="16"/>
    </row>
    <row r="18195" spans="1:6">
      <c r="A18195" s="231"/>
      <c r="B18195" s="16"/>
      <c r="C18195" s="16"/>
      <c r="D18195" s="16"/>
      <c r="E18195" s="16"/>
      <c r="F18195" s="16"/>
    </row>
    <row r="18196" spans="1:6">
      <c r="A18196" s="231"/>
      <c r="B18196" s="16"/>
      <c r="C18196" s="16"/>
      <c r="D18196" s="16"/>
      <c r="E18196" s="16"/>
      <c r="F18196" s="16"/>
    </row>
    <row r="18197" spans="1:6">
      <c r="A18197" s="231"/>
      <c r="B18197" s="16"/>
      <c r="C18197" s="16"/>
      <c r="D18197" s="16"/>
      <c r="E18197" s="16"/>
      <c r="F18197" s="16"/>
    </row>
    <row r="18198" spans="1:6">
      <c r="A18198" s="231"/>
      <c r="B18198" s="16"/>
      <c r="C18198" s="16"/>
      <c r="D18198" s="16"/>
      <c r="E18198" s="16"/>
      <c r="F18198" s="16"/>
    </row>
    <row r="18199" spans="1:6">
      <c r="A18199" s="231"/>
      <c r="B18199" s="16"/>
      <c r="C18199" s="16"/>
      <c r="D18199" s="16"/>
      <c r="E18199" s="16"/>
      <c r="F18199" s="16"/>
    </row>
    <row r="18200" spans="1:6">
      <c r="A18200" s="231"/>
      <c r="B18200" s="16"/>
      <c r="C18200" s="16"/>
      <c r="D18200" s="16"/>
      <c r="E18200" s="16"/>
      <c r="F18200" s="16"/>
    </row>
    <row r="18201" spans="1:6">
      <c r="A18201" s="231"/>
      <c r="B18201" s="16"/>
      <c r="C18201" s="16"/>
      <c r="D18201" s="16"/>
      <c r="E18201" s="16"/>
      <c r="F18201" s="16"/>
    </row>
    <row r="18202" spans="1:6">
      <c r="A18202" s="231"/>
      <c r="B18202" s="16"/>
      <c r="C18202" s="16"/>
      <c r="D18202" s="16"/>
      <c r="E18202" s="16"/>
      <c r="F18202" s="16"/>
    </row>
    <row r="18203" spans="1:6">
      <c r="A18203" s="231"/>
      <c r="B18203" s="16"/>
      <c r="C18203" s="16"/>
      <c r="D18203" s="16"/>
      <c r="E18203" s="16"/>
      <c r="F18203" s="16"/>
    </row>
    <row r="18204" spans="1:6">
      <c r="A18204" s="231"/>
      <c r="B18204" s="16"/>
      <c r="C18204" s="16"/>
      <c r="D18204" s="16"/>
      <c r="E18204" s="16"/>
      <c r="F18204" s="16"/>
    </row>
    <row r="18205" spans="1:6">
      <c r="A18205" s="231"/>
      <c r="B18205" s="16"/>
      <c r="C18205" s="16"/>
      <c r="D18205" s="16"/>
      <c r="E18205" s="16"/>
      <c r="F18205" s="16"/>
    </row>
    <row r="18206" spans="1:6">
      <c r="A18206" s="231"/>
      <c r="B18206" s="16"/>
      <c r="C18206" s="16"/>
      <c r="D18206" s="16"/>
      <c r="E18206" s="16"/>
      <c r="F18206" s="16"/>
    </row>
    <row r="18207" spans="1:6">
      <c r="A18207" s="231"/>
      <c r="B18207" s="16"/>
      <c r="C18207" s="16"/>
      <c r="D18207" s="16"/>
      <c r="E18207" s="16"/>
      <c r="F18207" s="16"/>
    </row>
    <row r="18208" spans="1:6">
      <c r="A18208" s="231"/>
      <c r="B18208" s="16"/>
      <c r="C18208" s="16"/>
      <c r="D18208" s="16"/>
      <c r="E18208" s="16"/>
      <c r="F18208" s="16"/>
    </row>
    <row r="18209" spans="1:6">
      <c r="A18209" s="231"/>
      <c r="B18209" s="16"/>
      <c r="C18209" s="16"/>
      <c r="D18209" s="16"/>
      <c r="E18209" s="16"/>
      <c r="F18209" s="16"/>
    </row>
    <row r="18210" spans="1:6">
      <c r="A18210" s="231"/>
      <c r="B18210" s="16"/>
      <c r="C18210" s="16"/>
      <c r="D18210" s="16"/>
      <c r="E18210" s="16"/>
      <c r="F18210" s="16"/>
    </row>
    <row r="18211" spans="1:6">
      <c r="A18211" s="231"/>
      <c r="B18211" s="16"/>
      <c r="C18211" s="16"/>
      <c r="D18211" s="16"/>
      <c r="E18211" s="16"/>
      <c r="F18211" s="16"/>
    </row>
    <row r="18212" spans="1:6">
      <c r="A18212" s="231"/>
      <c r="B18212" s="16"/>
      <c r="C18212" s="16"/>
      <c r="D18212" s="16"/>
      <c r="E18212" s="16"/>
      <c r="F18212" s="16"/>
    </row>
    <row r="18213" spans="1:6">
      <c r="A18213" s="231"/>
      <c r="B18213" s="16"/>
      <c r="C18213" s="16"/>
      <c r="D18213" s="16"/>
      <c r="E18213" s="16"/>
      <c r="F18213" s="16"/>
    </row>
    <row r="18214" spans="1:6">
      <c r="A18214" s="231"/>
      <c r="B18214" s="16"/>
      <c r="C18214" s="16"/>
      <c r="D18214" s="16"/>
      <c r="E18214" s="16"/>
      <c r="F18214" s="16"/>
    </row>
    <row r="18215" spans="1:6">
      <c r="A18215" s="231"/>
      <c r="B18215" s="16"/>
      <c r="C18215" s="16"/>
      <c r="D18215" s="16"/>
      <c r="E18215" s="16"/>
      <c r="F18215" s="16"/>
    </row>
    <row r="18216" spans="1:6">
      <c r="A18216" s="231"/>
      <c r="B18216" s="16"/>
      <c r="C18216" s="16"/>
      <c r="D18216" s="16"/>
      <c r="E18216" s="16"/>
      <c r="F18216" s="16"/>
    </row>
    <row r="18217" spans="1:6">
      <c r="A18217" s="231"/>
      <c r="B18217" s="16"/>
      <c r="C18217" s="16"/>
      <c r="D18217" s="16"/>
      <c r="E18217" s="16"/>
      <c r="F18217" s="16"/>
    </row>
    <row r="18218" spans="1:6">
      <c r="A18218" s="231"/>
      <c r="B18218" s="16"/>
      <c r="C18218" s="16"/>
      <c r="D18218" s="16"/>
      <c r="E18218" s="16"/>
      <c r="F18218" s="16"/>
    </row>
    <row r="18219" spans="1:6">
      <c r="A18219" s="231"/>
      <c r="B18219" s="16"/>
      <c r="C18219" s="16"/>
      <c r="D18219" s="16"/>
      <c r="E18219" s="16"/>
      <c r="F18219" s="16"/>
    </row>
    <row r="18220" spans="1:6">
      <c r="A18220" s="231"/>
      <c r="B18220" s="16"/>
      <c r="C18220" s="16"/>
      <c r="D18220" s="16"/>
      <c r="E18220" s="16"/>
      <c r="F18220" s="16"/>
    </row>
    <row r="18221" spans="1:6">
      <c r="A18221" s="231"/>
      <c r="B18221" s="16"/>
      <c r="C18221" s="16"/>
      <c r="D18221" s="16"/>
      <c r="E18221" s="16"/>
      <c r="F18221" s="16"/>
    </row>
    <row r="18222" spans="1:6">
      <c r="A18222" s="231"/>
      <c r="B18222" s="16"/>
      <c r="C18222" s="16"/>
      <c r="D18222" s="16"/>
      <c r="E18222" s="16"/>
      <c r="F18222" s="16"/>
    </row>
    <row r="18223" spans="1:6">
      <c r="A18223" s="231"/>
      <c r="B18223" s="16"/>
      <c r="C18223" s="16"/>
      <c r="D18223" s="16"/>
      <c r="E18223" s="16"/>
      <c r="F18223" s="16"/>
    </row>
    <row r="18224" spans="1:6">
      <c r="A18224" s="231"/>
      <c r="B18224" s="16"/>
      <c r="C18224" s="16"/>
      <c r="D18224" s="16"/>
      <c r="E18224" s="16"/>
      <c r="F18224" s="16"/>
    </row>
    <row r="18225" spans="1:6">
      <c r="A18225" s="231"/>
      <c r="B18225" s="16"/>
      <c r="C18225" s="16"/>
      <c r="D18225" s="16"/>
      <c r="E18225" s="16"/>
      <c r="F18225" s="16"/>
    </row>
    <row r="18226" spans="1:6">
      <c r="A18226" s="231"/>
      <c r="B18226" s="16"/>
      <c r="C18226" s="16"/>
      <c r="D18226" s="16"/>
      <c r="E18226" s="16"/>
      <c r="F18226" s="16"/>
    </row>
    <row r="18227" spans="1:6">
      <c r="A18227" s="231"/>
      <c r="B18227" s="16"/>
      <c r="C18227" s="16"/>
      <c r="D18227" s="16"/>
      <c r="E18227" s="16"/>
      <c r="F18227" s="16"/>
    </row>
    <row r="18228" spans="1:6">
      <c r="A18228" s="231"/>
      <c r="B18228" s="16"/>
      <c r="C18228" s="16"/>
      <c r="D18228" s="16"/>
      <c r="E18228" s="16"/>
      <c r="F18228" s="16"/>
    </row>
    <row r="18229" spans="1:6">
      <c r="A18229" s="231"/>
      <c r="B18229" s="16"/>
      <c r="C18229" s="16"/>
      <c r="D18229" s="16"/>
      <c r="E18229" s="16"/>
      <c r="F18229" s="16"/>
    </row>
    <row r="18230" spans="1:6">
      <c r="A18230" s="231"/>
      <c r="B18230" s="16"/>
      <c r="C18230" s="16"/>
      <c r="D18230" s="16"/>
      <c r="E18230" s="16"/>
      <c r="F18230" s="16"/>
    </row>
    <row r="18231" spans="1:6">
      <c r="A18231" s="231"/>
      <c r="B18231" s="16"/>
      <c r="C18231" s="16"/>
      <c r="D18231" s="16"/>
      <c r="E18231" s="16"/>
      <c r="F18231" s="16"/>
    </row>
    <row r="18232" spans="1:6">
      <c r="A18232" s="231"/>
      <c r="B18232" s="16"/>
      <c r="C18232" s="16"/>
      <c r="D18232" s="16"/>
      <c r="E18232" s="16"/>
      <c r="F18232" s="16"/>
    </row>
    <row r="18233" spans="1:6">
      <c r="A18233" s="231"/>
      <c r="B18233" s="16"/>
      <c r="C18233" s="16"/>
      <c r="D18233" s="16"/>
      <c r="E18233" s="16"/>
      <c r="F18233" s="16"/>
    </row>
    <row r="18234" spans="1:6">
      <c r="A18234" s="231"/>
      <c r="B18234" s="16"/>
      <c r="C18234" s="16"/>
      <c r="D18234" s="16"/>
      <c r="E18234" s="16"/>
      <c r="F18234" s="16"/>
    </row>
    <row r="18235" spans="1:6">
      <c r="A18235" s="231"/>
      <c r="B18235" s="16"/>
      <c r="C18235" s="16"/>
      <c r="D18235" s="16"/>
      <c r="E18235" s="16"/>
      <c r="F18235" s="16"/>
    </row>
    <row r="18236" spans="1:6">
      <c r="A18236" s="231"/>
      <c r="B18236" s="16"/>
      <c r="C18236" s="16"/>
      <c r="D18236" s="16"/>
      <c r="E18236" s="16"/>
      <c r="F18236" s="16"/>
    </row>
    <row r="18237" spans="1:6">
      <c r="A18237" s="231"/>
      <c r="B18237" s="16"/>
      <c r="C18237" s="16"/>
      <c r="D18237" s="16"/>
      <c r="E18237" s="16"/>
      <c r="F18237" s="16"/>
    </row>
    <row r="18238" spans="1:6">
      <c r="A18238" s="231"/>
      <c r="B18238" s="16"/>
      <c r="C18238" s="16"/>
      <c r="D18238" s="16"/>
      <c r="E18238" s="16"/>
      <c r="F18238" s="16"/>
    </row>
    <row r="18239" spans="1:6">
      <c r="A18239" s="231"/>
      <c r="B18239" s="16"/>
      <c r="C18239" s="16"/>
      <c r="D18239" s="16"/>
      <c r="E18239" s="16"/>
      <c r="F18239" s="16"/>
    </row>
    <row r="18240" spans="1:6">
      <c r="A18240" s="231"/>
      <c r="B18240" s="16"/>
      <c r="C18240" s="16"/>
      <c r="D18240" s="16"/>
      <c r="E18240" s="16"/>
      <c r="F18240" s="16"/>
    </row>
    <row r="18241" spans="1:6">
      <c r="A18241" s="231"/>
      <c r="B18241" s="16"/>
      <c r="C18241" s="16"/>
      <c r="D18241" s="16"/>
      <c r="E18241" s="16"/>
      <c r="F18241" s="16"/>
    </row>
    <row r="18242" spans="1:6">
      <c r="A18242" s="231"/>
      <c r="B18242" s="16"/>
      <c r="C18242" s="16"/>
      <c r="D18242" s="16"/>
      <c r="E18242" s="16"/>
      <c r="F18242" s="16"/>
    </row>
    <row r="18243" spans="1:6">
      <c r="A18243" s="231"/>
      <c r="B18243" s="16"/>
      <c r="C18243" s="16"/>
      <c r="D18243" s="16"/>
      <c r="E18243" s="16"/>
      <c r="F18243" s="16"/>
    </row>
    <row r="18244" spans="1:6">
      <c r="A18244" s="231"/>
      <c r="B18244" s="16"/>
      <c r="C18244" s="16"/>
      <c r="D18244" s="16"/>
      <c r="E18244" s="16"/>
      <c r="F18244" s="16"/>
    </row>
    <row r="18245" spans="1:6">
      <c r="A18245" s="231"/>
      <c r="B18245" s="16"/>
      <c r="C18245" s="16"/>
      <c r="D18245" s="16"/>
      <c r="E18245" s="16"/>
      <c r="F18245" s="16"/>
    </row>
    <row r="18246" spans="1:6">
      <c r="A18246" s="231"/>
      <c r="B18246" s="16"/>
      <c r="C18246" s="16"/>
      <c r="D18246" s="16"/>
      <c r="E18246" s="16"/>
      <c r="F18246" s="16"/>
    </row>
    <row r="18247" spans="1:6">
      <c r="A18247" s="231"/>
      <c r="B18247" s="16"/>
      <c r="C18247" s="16"/>
      <c r="D18247" s="16"/>
      <c r="E18247" s="16"/>
      <c r="F18247" s="16"/>
    </row>
    <row r="18248" spans="1:6">
      <c r="A18248" s="231"/>
      <c r="B18248" s="16"/>
      <c r="C18248" s="16"/>
      <c r="D18248" s="16"/>
      <c r="E18248" s="16"/>
      <c r="F18248" s="16"/>
    </row>
    <row r="18249" spans="1:6">
      <c r="A18249" s="231"/>
      <c r="B18249" s="16"/>
      <c r="C18249" s="16"/>
      <c r="D18249" s="16"/>
      <c r="E18249" s="16"/>
      <c r="F18249" s="16"/>
    </row>
    <row r="18250" spans="1:6">
      <c r="A18250" s="231"/>
      <c r="B18250" s="16"/>
      <c r="C18250" s="16"/>
      <c r="D18250" s="16"/>
      <c r="E18250" s="16"/>
      <c r="F18250" s="16"/>
    </row>
    <row r="18251" spans="1:6">
      <c r="A18251" s="231"/>
      <c r="B18251" s="16"/>
      <c r="C18251" s="16"/>
      <c r="D18251" s="16"/>
      <c r="E18251" s="16"/>
      <c r="F18251" s="16"/>
    </row>
    <row r="18252" spans="1:6">
      <c r="A18252" s="231"/>
      <c r="B18252" s="16"/>
      <c r="C18252" s="16"/>
      <c r="D18252" s="16"/>
      <c r="E18252" s="16"/>
      <c r="F18252" s="16"/>
    </row>
    <row r="18253" spans="1:6">
      <c r="A18253" s="231"/>
      <c r="B18253" s="16"/>
      <c r="C18253" s="16"/>
      <c r="D18253" s="16"/>
      <c r="E18253" s="16"/>
      <c r="F18253" s="16"/>
    </row>
    <row r="18254" spans="1:6">
      <c r="A18254" s="231"/>
      <c r="B18254" s="16"/>
      <c r="C18254" s="16"/>
      <c r="D18254" s="16"/>
      <c r="E18254" s="16"/>
      <c r="F18254" s="16"/>
    </row>
    <row r="18255" spans="1:6">
      <c r="A18255" s="231"/>
      <c r="B18255" s="16"/>
      <c r="C18255" s="16"/>
      <c r="D18255" s="16"/>
      <c r="E18255" s="16"/>
      <c r="F18255" s="16"/>
    </row>
    <row r="18256" spans="1:6">
      <c r="A18256" s="231"/>
      <c r="B18256" s="16"/>
      <c r="C18256" s="16"/>
      <c r="D18256" s="16"/>
      <c r="E18256" s="16"/>
      <c r="F18256" s="16"/>
    </row>
    <row r="18257" spans="1:6">
      <c r="A18257" s="231"/>
      <c r="B18257" s="16"/>
      <c r="C18257" s="16"/>
      <c r="D18257" s="16"/>
      <c r="E18257" s="16"/>
      <c r="F18257" s="16"/>
    </row>
    <row r="18258" spans="1:6">
      <c r="A18258" s="231"/>
      <c r="B18258" s="16"/>
      <c r="C18258" s="16"/>
      <c r="D18258" s="16"/>
      <c r="E18258" s="16"/>
      <c r="F18258" s="16"/>
    </row>
    <row r="18259" spans="1:6">
      <c r="A18259" s="231"/>
      <c r="B18259" s="16"/>
      <c r="C18259" s="16"/>
      <c r="D18259" s="16"/>
      <c r="E18259" s="16"/>
      <c r="F18259" s="16"/>
    </row>
    <row r="18260" spans="1:6">
      <c r="A18260" s="231"/>
      <c r="B18260" s="16"/>
      <c r="C18260" s="16"/>
      <c r="D18260" s="16"/>
      <c r="E18260" s="16"/>
      <c r="F18260" s="16"/>
    </row>
    <row r="18261" spans="1:6">
      <c r="A18261" s="231"/>
      <c r="B18261" s="16"/>
      <c r="C18261" s="16"/>
      <c r="D18261" s="16"/>
      <c r="E18261" s="16"/>
      <c r="F18261" s="16"/>
    </row>
    <row r="18262" spans="1:6">
      <c r="A18262" s="231"/>
      <c r="B18262" s="16"/>
      <c r="C18262" s="16"/>
      <c r="D18262" s="16"/>
      <c r="E18262" s="16"/>
      <c r="F18262" s="16"/>
    </row>
    <row r="18263" spans="1:6">
      <c r="A18263" s="231"/>
      <c r="B18263" s="16"/>
      <c r="C18263" s="16"/>
      <c r="D18263" s="16"/>
      <c r="E18263" s="16"/>
      <c r="F18263" s="16"/>
    </row>
    <row r="18264" spans="1:6">
      <c r="A18264" s="231"/>
      <c r="B18264" s="16"/>
      <c r="C18264" s="16"/>
      <c r="D18264" s="16"/>
      <c r="E18264" s="16"/>
      <c r="F18264" s="16"/>
    </row>
    <row r="18265" spans="1:6">
      <c r="A18265" s="231"/>
      <c r="B18265" s="16"/>
      <c r="C18265" s="16"/>
      <c r="D18265" s="16"/>
      <c r="E18265" s="16"/>
      <c r="F18265" s="16"/>
    </row>
    <row r="18266" spans="1:6">
      <c r="A18266" s="231"/>
      <c r="B18266" s="16"/>
      <c r="C18266" s="16"/>
      <c r="D18266" s="16"/>
      <c r="E18266" s="16"/>
      <c r="F18266" s="16"/>
    </row>
    <row r="18267" spans="1:6">
      <c r="A18267" s="231"/>
      <c r="B18267" s="16"/>
      <c r="C18267" s="16"/>
      <c r="D18267" s="16"/>
      <c r="E18267" s="16"/>
      <c r="F18267" s="16"/>
    </row>
    <row r="18268" spans="1:6">
      <c r="A18268" s="231"/>
      <c r="B18268" s="16"/>
      <c r="C18268" s="16"/>
      <c r="D18268" s="16"/>
      <c r="E18268" s="16"/>
      <c r="F18268" s="16"/>
    </row>
    <row r="18269" spans="1:6">
      <c r="A18269" s="231"/>
      <c r="B18269" s="16"/>
      <c r="C18269" s="16"/>
      <c r="D18269" s="16"/>
      <c r="E18269" s="16"/>
      <c r="F18269" s="16"/>
    </row>
    <row r="18270" spans="1:6">
      <c r="A18270" s="231"/>
      <c r="B18270" s="16"/>
      <c r="C18270" s="16"/>
      <c r="D18270" s="16"/>
      <c r="E18270" s="16"/>
      <c r="F18270" s="16"/>
    </row>
    <row r="18271" spans="1:6">
      <c r="A18271" s="231"/>
      <c r="B18271" s="16"/>
      <c r="C18271" s="16"/>
      <c r="D18271" s="16"/>
      <c r="E18271" s="16"/>
      <c r="F18271" s="16"/>
    </row>
    <row r="18272" spans="1:6">
      <c r="A18272" s="231"/>
      <c r="B18272" s="16"/>
      <c r="C18272" s="16"/>
      <c r="D18272" s="16"/>
      <c r="E18272" s="16"/>
      <c r="F18272" s="16"/>
    </row>
    <row r="18273" spans="1:6">
      <c r="A18273" s="231"/>
      <c r="B18273" s="16"/>
      <c r="C18273" s="16"/>
      <c r="D18273" s="16"/>
      <c r="E18273" s="16"/>
      <c r="F18273" s="16"/>
    </row>
    <row r="18274" spans="1:6">
      <c r="A18274" s="231"/>
      <c r="B18274" s="16"/>
      <c r="C18274" s="16"/>
      <c r="D18274" s="16"/>
      <c r="E18274" s="16"/>
      <c r="F18274" s="16"/>
    </row>
    <row r="18275" spans="1:6">
      <c r="A18275" s="231"/>
      <c r="B18275" s="16"/>
      <c r="C18275" s="16"/>
      <c r="D18275" s="16"/>
      <c r="E18275" s="16"/>
      <c r="F18275" s="16"/>
    </row>
    <row r="18276" spans="1:6">
      <c r="A18276" s="231"/>
      <c r="B18276" s="16"/>
      <c r="C18276" s="16"/>
      <c r="D18276" s="16"/>
      <c r="E18276" s="16"/>
      <c r="F18276" s="16"/>
    </row>
    <row r="18277" spans="1:6">
      <c r="A18277" s="231"/>
      <c r="B18277" s="16"/>
      <c r="C18277" s="16"/>
      <c r="D18277" s="16"/>
      <c r="E18277" s="16"/>
      <c r="F18277" s="16"/>
    </row>
    <row r="18278" spans="1:6">
      <c r="A18278" s="231"/>
      <c r="B18278" s="16"/>
      <c r="C18278" s="16"/>
      <c r="D18278" s="16"/>
      <c r="E18278" s="16"/>
      <c r="F18278" s="16"/>
    </row>
    <row r="18279" spans="1:6">
      <c r="A18279" s="231"/>
      <c r="B18279" s="16"/>
      <c r="C18279" s="16"/>
      <c r="D18279" s="16"/>
      <c r="E18279" s="16"/>
      <c r="F18279" s="16"/>
    </row>
    <row r="18280" spans="1:6">
      <c r="A18280" s="231"/>
      <c r="B18280" s="16"/>
      <c r="C18280" s="16"/>
      <c r="D18280" s="16"/>
      <c r="E18280" s="16"/>
      <c r="F18280" s="16"/>
    </row>
    <row r="18281" spans="1:6">
      <c r="A18281" s="231"/>
      <c r="B18281" s="16"/>
      <c r="C18281" s="16"/>
      <c r="D18281" s="16"/>
      <c r="E18281" s="16"/>
      <c r="F18281" s="16"/>
    </row>
    <row r="18282" spans="1:6">
      <c r="A18282" s="231"/>
      <c r="B18282" s="16"/>
      <c r="C18282" s="16"/>
      <c r="D18282" s="16"/>
      <c r="E18282" s="16"/>
      <c r="F18282" s="16"/>
    </row>
    <row r="18283" spans="1:6">
      <c r="A18283" s="231"/>
      <c r="B18283" s="16"/>
      <c r="C18283" s="16"/>
      <c r="D18283" s="16"/>
      <c r="E18283" s="16"/>
      <c r="F18283" s="16"/>
    </row>
    <row r="18284" spans="1:6">
      <c r="A18284" s="231"/>
      <c r="B18284" s="16"/>
      <c r="C18284" s="16"/>
      <c r="D18284" s="16"/>
      <c r="E18284" s="16"/>
      <c r="F18284" s="16"/>
    </row>
    <row r="18285" spans="1:6">
      <c r="A18285" s="231"/>
      <c r="B18285" s="16"/>
      <c r="C18285" s="16"/>
      <c r="D18285" s="16"/>
      <c r="E18285" s="16"/>
      <c r="F18285" s="16"/>
    </row>
    <row r="18286" spans="1:6">
      <c r="A18286" s="231"/>
      <c r="B18286" s="16"/>
      <c r="C18286" s="16"/>
      <c r="D18286" s="16"/>
      <c r="E18286" s="16"/>
      <c r="F18286" s="16"/>
    </row>
    <row r="18287" spans="1:6">
      <c r="A18287" s="231"/>
      <c r="B18287" s="16"/>
      <c r="C18287" s="16"/>
      <c r="D18287" s="16"/>
      <c r="E18287" s="16"/>
      <c r="F18287" s="16"/>
    </row>
    <row r="18288" spans="1:6">
      <c r="A18288" s="231"/>
      <c r="B18288" s="16"/>
      <c r="C18288" s="16"/>
      <c r="D18288" s="16"/>
      <c r="E18288" s="16"/>
      <c r="F18288" s="16"/>
    </row>
    <row r="18289" spans="1:6">
      <c r="A18289" s="231"/>
      <c r="B18289" s="16"/>
      <c r="C18289" s="16"/>
      <c r="D18289" s="16"/>
      <c r="E18289" s="16"/>
      <c r="F18289" s="16"/>
    </row>
    <row r="18290" spans="1:6">
      <c r="A18290" s="231"/>
      <c r="B18290" s="16"/>
      <c r="C18290" s="16"/>
      <c r="D18290" s="16"/>
      <c r="E18290" s="16"/>
      <c r="F18290" s="16"/>
    </row>
    <row r="18291" spans="1:6">
      <c r="A18291" s="231"/>
      <c r="B18291" s="16"/>
      <c r="C18291" s="16"/>
      <c r="D18291" s="16"/>
      <c r="E18291" s="16"/>
      <c r="F18291" s="16"/>
    </row>
    <row r="18292" spans="1:6">
      <c r="A18292" s="231"/>
      <c r="B18292" s="16"/>
      <c r="C18292" s="16"/>
      <c r="D18292" s="16"/>
      <c r="E18292" s="16"/>
      <c r="F18292" s="16"/>
    </row>
    <row r="18293" spans="1:6">
      <c r="A18293" s="231"/>
      <c r="B18293" s="16"/>
      <c r="C18293" s="16"/>
      <c r="D18293" s="16"/>
      <c r="E18293" s="16"/>
      <c r="F18293" s="16"/>
    </row>
    <row r="18294" spans="1:6">
      <c r="A18294" s="231"/>
      <c r="B18294" s="16"/>
      <c r="C18294" s="16"/>
      <c r="D18294" s="16"/>
      <c r="E18294" s="16"/>
      <c r="F18294" s="16"/>
    </row>
    <row r="18295" spans="1:6">
      <c r="A18295" s="231"/>
      <c r="B18295" s="16"/>
      <c r="C18295" s="16"/>
      <c r="D18295" s="16"/>
      <c r="E18295" s="16"/>
      <c r="F18295" s="16"/>
    </row>
    <row r="18296" spans="1:6">
      <c r="A18296" s="231"/>
      <c r="B18296" s="16"/>
      <c r="C18296" s="16"/>
      <c r="D18296" s="16"/>
      <c r="E18296" s="16"/>
      <c r="F18296" s="16"/>
    </row>
    <row r="18297" spans="1:6">
      <c r="A18297" s="231"/>
      <c r="B18297" s="16"/>
      <c r="C18297" s="16"/>
      <c r="D18297" s="16"/>
      <c r="E18297" s="16"/>
      <c r="F18297" s="16"/>
    </row>
    <row r="18298" spans="1:6">
      <c r="A18298" s="231"/>
      <c r="B18298" s="16"/>
      <c r="C18298" s="16"/>
      <c r="D18298" s="16"/>
      <c r="E18298" s="16"/>
      <c r="F18298" s="16"/>
    </row>
    <row r="18299" spans="1:6">
      <c r="A18299" s="231"/>
      <c r="B18299" s="16"/>
      <c r="C18299" s="16"/>
      <c r="D18299" s="16"/>
      <c r="E18299" s="16"/>
      <c r="F18299" s="16"/>
    </row>
    <row r="18300" spans="1:6">
      <c r="A18300" s="231"/>
      <c r="B18300" s="16"/>
      <c r="C18300" s="16"/>
      <c r="D18300" s="16"/>
      <c r="E18300" s="16"/>
      <c r="F18300" s="16"/>
    </row>
    <row r="18301" spans="1:6">
      <c r="A18301" s="231"/>
      <c r="B18301" s="16"/>
      <c r="C18301" s="16"/>
      <c r="D18301" s="16"/>
      <c r="E18301" s="16"/>
      <c r="F18301" s="16"/>
    </row>
    <row r="18302" spans="1:6">
      <c r="A18302" s="231"/>
      <c r="B18302" s="16"/>
      <c r="C18302" s="16"/>
      <c r="D18302" s="16"/>
      <c r="E18302" s="16"/>
      <c r="F18302" s="16"/>
    </row>
    <row r="18303" spans="1:6">
      <c r="A18303" s="231"/>
      <c r="B18303" s="16"/>
      <c r="C18303" s="16"/>
      <c r="D18303" s="16"/>
      <c r="E18303" s="16"/>
      <c r="F18303" s="16"/>
    </row>
    <row r="18304" spans="1:6">
      <c r="A18304" s="231"/>
      <c r="B18304" s="16"/>
      <c r="C18304" s="16"/>
      <c r="D18304" s="16"/>
      <c r="E18304" s="16"/>
      <c r="F18304" s="16"/>
    </row>
    <row r="18305" spans="1:6">
      <c r="A18305" s="231"/>
      <c r="B18305" s="16"/>
      <c r="C18305" s="16"/>
      <c r="D18305" s="16"/>
      <c r="E18305" s="16"/>
      <c r="F18305" s="16"/>
    </row>
    <row r="18306" spans="1:6">
      <c r="A18306" s="231"/>
      <c r="B18306" s="16"/>
      <c r="C18306" s="16"/>
      <c r="D18306" s="16"/>
      <c r="E18306" s="16"/>
      <c r="F18306" s="16"/>
    </row>
    <row r="18307" spans="1:6">
      <c r="A18307" s="231"/>
      <c r="B18307" s="16"/>
      <c r="C18307" s="16"/>
      <c r="D18307" s="16"/>
      <c r="E18307" s="16"/>
      <c r="F18307" s="16"/>
    </row>
    <row r="18308" spans="1:6">
      <c r="A18308" s="231"/>
      <c r="B18308" s="16"/>
      <c r="C18308" s="16"/>
      <c r="D18308" s="16"/>
      <c r="E18308" s="16"/>
      <c r="F18308" s="16"/>
    </row>
    <row r="18309" spans="1:6">
      <c r="A18309" s="231"/>
      <c r="B18309" s="16"/>
      <c r="C18309" s="16"/>
      <c r="D18309" s="16"/>
      <c r="E18309" s="16"/>
      <c r="F18309" s="16"/>
    </row>
    <row r="18310" spans="1:6">
      <c r="A18310" s="231"/>
      <c r="B18310" s="16"/>
      <c r="C18310" s="16"/>
      <c r="D18310" s="16"/>
      <c r="E18310" s="16"/>
      <c r="F18310" s="16"/>
    </row>
    <row r="18311" spans="1:6">
      <c r="A18311" s="231"/>
      <c r="B18311" s="16"/>
      <c r="C18311" s="16"/>
      <c r="D18311" s="16"/>
      <c r="E18311" s="16"/>
      <c r="F18311" s="16"/>
    </row>
    <row r="18312" spans="1:6">
      <c r="A18312" s="231"/>
      <c r="B18312" s="16"/>
      <c r="C18312" s="16"/>
      <c r="D18312" s="16"/>
      <c r="E18312" s="16"/>
      <c r="F18312" s="16"/>
    </row>
    <row r="18313" spans="1:6">
      <c r="A18313" s="231"/>
      <c r="B18313" s="16"/>
      <c r="C18313" s="16"/>
      <c r="D18313" s="16"/>
      <c r="E18313" s="16"/>
      <c r="F18313" s="16"/>
    </row>
    <row r="18314" spans="1:6">
      <c r="A18314" s="231"/>
      <c r="B18314" s="16"/>
      <c r="C18314" s="16"/>
      <c r="D18314" s="16"/>
      <c r="E18314" s="16"/>
      <c r="F18314" s="16"/>
    </row>
    <row r="18315" spans="1:6">
      <c r="A18315" s="231"/>
      <c r="B18315" s="16"/>
      <c r="C18315" s="16"/>
      <c r="D18315" s="16"/>
      <c r="E18315" s="16"/>
      <c r="F18315" s="16"/>
    </row>
    <row r="18316" spans="1:6">
      <c r="A18316" s="231"/>
      <c r="B18316" s="16"/>
      <c r="C18316" s="16"/>
      <c r="D18316" s="16"/>
      <c r="E18316" s="16"/>
      <c r="F18316" s="16"/>
    </row>
    <row r="18317" spans="1:6">
      <c r="A18317" s="231"/>
      <c r="B18317" s="16"/>
      <c r="C18317" s="16"/>
      <c r="D18317" s="16"/>
      <c r="E18317" s="16"/>
      <c r="F18317" s="16"/>
    </row>
    <row r="18318" spans="1:6">
      <c r="A18318" s="231"/>
      <c r="B18318" s="16"/>
      <c r="C18318" s="16"/>
      <c r="D18318" s="16"/>
      <c r="E18318" s="16"/>
      <c r="F18318" s="16"/>
    </row>
    <row r="18319" spans="1:6">
      <c r="A18319" s="231"/>
      <c r="B18319" s="16"/>
      <c r="C18319" s="16"/>
      <c r="D18319" s="16"/>
      <c r="E18319" s="16"/>
      <c r="F18319" s="16"/>
    </row>
    <row r="18320" spans="1:6">
      <c r="A18320" s="231"/>
      <c r="B18320" s="16"/>
      <c r="C18320" s="16"/>
      <c r="D18320" s="16"/>
      <c r="E18320" s="16"/>
      <c r="F18320" s="16"/>
    </row>
    <row r="18321" spans="1:6">
      <c r="A18321" s="231"/>
      <c r="B18321" s="16"/>
      <c r="C18321" s="16"/>
      <c r="D18321" s="16"/>
      <c r="E18321" s="16"/>
      <c r="F18321" s="16"/>
    </row>
    <row r="18322" spans="1:6">
      <c r="A18322" s="231"/>
      <c r="B18322" s="16"/>
      <c r="C18322" s="16"/>
      <c r="D18322" s="16"/>
      <c r="E18322" s="16"/>
      <c r="F18322" s="16"/>
    </row>
    <row r="18323" spans="1:6">
      <c r="A18323" s="231"/>
      <c r="B18323" s="16"/>
      <c r="C18323" s="16"/>
      <c r="D18323" s="16"/>
      <c r="E18323" s="16"/>
      <c r="F18323" s="16"/>
    </row>
    <row r="18324" spans="1:6">
      <c r="A18324" s="231"/>
      <c r="B18324" s="16"/>
      <c r="C18324" s="16"/>
      <c r="D18324" s="16"/>
      <c r="E18324" s="16"/>
      <c r="F18324" s="16"/>
    </row>
    <row r="18325" spans="1:6">
      <c r="A18325" s="231"/>
      <c r="B18325" s="16"/>
      <c r="C18325" s="16"/>
      <c r="D18325" s="16"/>
      <c r="E18325" s="16"/>
      <c r="F18325" s="16"/>
    </row>
    <row r="18326" spans="1:6">
      <c r="A18326" s="231"/>
      <c r="B18326" s="16"/>
      <c r="C18326" s="16"/>
      <c r="D18326" s="16"/>
      <c r="E18326" s="16"/>
      <c r="F18326" s="16"/>
    </row>
    <row r="18327" spans="1:6">
      <c r="A18327" s="231"/>
      <c r="B18327" s="16"/>
      <c r="C18327" s="16"/>
      <c r="D18327" s="16"/>
      <c r="E18327" s="16"/>
      <c r="F18327" s="16"/>
    </row>
    <row r="18328" spans="1:6">
      <c r="A18328" s="231"/>
      <c r="B18328" s="16"/>
      <c r="C18328" s="16"/>
      <c r="D18328" s="16"/>
      <c r="E18328" s="16"/>
      <c r="F18328" s="16"/>
    </row>
    <row r="18329" spans="1:6">
      <c r="A18329" s="231"/>
      <c r="B18329" s="16"/>
      <c r="C18329" s="16"/>
      <c r="D18329" s="16"/>
      <c r="E18329" s="16"/>
      <c r="F18329" s="16"/>
    </row>
    <row r="18330" spans="1:6">
      <c r="A18330" s="231"/>
      <c r="B18330" s="16"/>
      <c r="C18330" s="16"/>
      <c r="D18330" s="16"/>
      <c r="E18330" s="16"/>
      <c r="F18330" s="16"/>
    </row>
    <row r="18331" spans="1:6">
      <c r="A18331" s="231"/>
      <c r="B18331" s="16"/>
      <c r="C18331" s="16"/>
      <c r="D18331" s="16"/>
      <c r="E18331" s="16"/>
      <c r="F18331" s="16"/>
    </row>
    <row r="18332" spans="1:6">
      <c r="A18332" s="231"/>
      <c r="B18332" s="16"/>
      <c r="C18332" s="16"/>
      <c r="D18332" s="16"/>
      <c r="E18332" s="16"/>
      <c r="F18332" s="16"/>
    </row>
    <row r="18333" spans="1:6">
      <c r="A18333" s="231"/>
      <c r="B18333" s="16"/>
      <c r="C18333" s="16"/>
      <c r="D18333" s="16"/>
      <c r="E18333" s="16"/>
      <c r="F18333" s="16"/>
    </row>
    <row r="18334" spans="1:6">
      <c r="A18334" s="231"/>
      <c r="B18334" s="16"/>
      <c r="C18334" s="16"/>
      <c r="D18334" s="16"/>
      <c r="E18334" s="16"/>
      <c r="F18334" s="16"/>
    </row>
    <row r="18335" spans="1:6">
      <c r="A18335" s="231"/>
      <c r="B18335" s="16"/>
      <c r="C18335" s="16"/>
      <c r="D18335" s="16"/>
      <c r="E18335" s="16"/>
      <c r="F18335" s="16"/>
    </row>
    <row r="18336" spans="1:6">
      <c r="A18336" s="231"/>
      <c r="B18336" s="16"/>
      <c r="C18336" s="16"/>
      <c r="D18336" s="16"/>
      <c r="E18336" s="16"/>
      <c r="F18336" s="16"/>
    </row>
    <row r="18337" spans="1:6">
      <c r="A18337" s="231"/>
      <c r="B18337" s="16"/>
      <c r="C18337" s="16"/>
      <c r="D18337" s="16"/>
      <c r="E18337" s="16"/>
      <c r="F18337" s="16"/>
    </row>
    <row r="18338" spans="1:6">
      <c r="A18338" s="231"/>
      <c r="B18338" s="16"/>
      <c r="C18338" s="16"/>
      <c r="D18338" s="16"/>
      <c r="E18338" s="16"/>
      <c r="F18338" s="16"/>
    </row>
    <row r="18339" spans="1:6">
      <c r="A18339" s="231"/>
      <c r="B18339" s="16"/>
      <c r="C18339" s="16"/>
      <c r="D18339" s="16"/>
      <c r="E18339" s="16"/>
      <c r="F18339" s="16"/>
    </row>
    <row r="18340" spans="1:6">
      <c r="A18340" s="231"/>
      <c r="B18340" s="16"/>
      <c r="C18340" s="16"/>
      <c r="D18340" s="16"/>
      <c r="E18340" s="16"/>
      <c r="F18340" s="16"/>
    </row>
    <row r="18341" spans="1:6">
      <c r="A18341" s="231"/>
      <c r="B18341" s="16"/>
      <c r="C18341" s="16"/>
      <c r="D18341" s="16"/>
      <c r="E18341" s="16"/>
      <c r="F18341" s="16"/>
    </row>
    <row r="18342" spans="1:6">
      <c r="A18342" s="231"/>
      <c r="B18342" s="16"/>
      <c r="C18342" s="16"/>
      <c r="D18342" s="16"/>
      <c r="E18342" s="16"/>
      <c r="F18342" s="16"/>
    </row>
    <row r="18343" spans="1:6">
      <c r="A18343" s="231"/>
      <c r="B18343" s="16"/>
      <c r="C18343" s="16"/>
      <c r="D18343" s="16"/>
      <c r="E18343" s="16"/>
      <c r="F18343" s="16"/>
    </row>
    <row r="18344" spans="1:6">
      <c r="A18344" s="231"/>
      <c r="B18344" s="16"/>
      <c r="C18344" s="16"/>
      <c r="D18344" s="16"/>
      <c r="E18344" s="16"/>
      <c r="F18344" s="16"/>
    </row>
    <row r="18345" spans="1:6">
      <c r="A18345" s="231"/>
      <c r="B18345" s="16"/>
      <c r="C18345" s="16"/>
      <c r="D18345" s="16"/>
      <c r="E18345" s="16"/>
      <c r="F18345" s="16"/>
    </row>
    <row r="18346" spans="1:6">
      <c r="A18346" s="231"/>
      <c r="B18346" s="16"/>
      <c r="C18346" s="16"/>
      <c r="D18346" s="16"/>
      <c r="E18346" s="16"/>
      <c r="F18346" s="16"/>
    </row>
    <row r="18347" spans="1:6">
      <c r="A18347" s="231"/>
      <c r="B18347" s="16"/>
      <c r="C18347" s="16"/>
      <c r="D18347" s="16"/>
      <c r="E18347" s="16"/>
      <c r="F18347" s="16"/>
    </row>
    <row r="18348" spans="1:6">
      <c r="A18348" s="231"/>
      <c r="B18348" s="16"/>
      <c r="C18348" s="16"/>
      <c r="D18348" s="16"/>
      <c r="E18348" s="16"/>
      <c r="F18348" s="16"/>
    </row>
    <row r="18349" spans="1:6">
      <c r="A18349" s="231"/>
      <c r="B18349" s="16"/>
      <c r="C18349" s="16"/>
      <c r="D18349" s="16"/>
      <c r="E18349" s="16"/>
      <c r="F18349" s="16"/>
    </row>
    <row r="18350" spans="1:6">
      <c r="A18350" s="231"/>
      <c r="B18350" s="16"/>
      <c r="C18350" s="16"/>
      <c r="D18350" s="16"/>
      <c r="E18350" s="16"/>
      <c r="F18350" s="16"/>
    </row>
    <row r="18351" spans="1:6">
      <c r="A18351" s="231"/>
      <c r="B18351" s="16"/>
      <c r="C18351" s="16"/>
      <c r="D18351" s="16"/>
      <c r="E18351" s="16"/>
      <c r="F18351" s="16"/>
    </row>
    <row r="18352" spans="1:6">
      <c r="A18352" s="231"/>
      <c r="B18352" s="16"/>
      <c r="C18352" s="16"/>
      <c r="D18352" s="16"/>
      <c r="E18352" s="16"/>
      <c r="F18352" s="16"/>
    </row>
    <row r="18353" spans="1:6">
      <c r="A18353" s="231"/>
      <c r="B18353" s="16"/>
      <c r="C18353" s="16"/>
      <c r="D18353" s="16"/>
      <c r="E18353" s="16"/>
      <c r="F18353" s="16"/>
    </row>
    <row r="18354" spans="1:6">
      <c r="A18354" s="231"/>
      <c r="B18354" s="16"/>
      <c r="C18354" s="16"/>
      <c r="D18354" s="16"/>
      <c r="E18354" s="16"/>
      <c r="F18354" s="16"/>
    </row>
    <row r="18355" spans="1:6">
      <c r="A18355" s="231"/>
      <c r="B18355" s="16"/>
      <c r="C18355" s="16"/>
      <c r="D18355" s="16"/>
      <c r="E18355" s="16"/>
      <c r="F18355" s="16"/>
    </row>
    <row r="18356" spans="1:6">
      <c r="A18356" s="231"/>
      <c r="B18356" s="16"/>
      <c r="C18356" s="16"/>
      <c r="D18356" s="16"/>
      <c r="E18356" s="16"/>
      <c r="F18356" s="16"/>
    </row>
    <row r="18357" spans="1:6">
      <c r="A18357" s="231"/>
      <c r="B18357" s="16"/>
      <c r="C18357" s="16"/>
      <c r="D18357" s="16"/>
      <c r="E18357" s="16"/>
      <c r="F18357" s="16"/>
    </row>
    <row r="18358" spans="1:6">
      <c r="A18358" s="231"/>
      <c r="B18358" s="16"/>
      <c r="C18358" s="16"/>
      <c r="D18358" s="16"/>
      <c r="E18358" s="16"/>
      <c r="F18358" s="16"/>
    </row>
    <row r="18359" spans="1:6">
      <c r="A18359" s="231"/>
      <c r="B18359" s="16"/>
      <c r="C18359" s="16"/>
      <c r="D18359" s="16"/>
      <c r="E18359" s="16"/>
      <c r="F18359" s="16"/>
    </row>
    <row r="18360" spans="1:6">
      <c r="A18360" s="231"/>
      <c r="B18360" s="16"/>
      <c r="C18360" s="16"/>
      <c r="D18360" s="16"/>
      <c r="E18360" s="16"/>
      <c r="F18360" s="16"/>
    </row>
    <row r="18361" spans="1:6">
      <c r="A18361" s="231"/>
      <c r="B18361" s="16"/>
      <c r="C18361" s="16"/>
      <c r="D18361" s="16"/>
      <c r="E18361" s="16"/>
      <c r="F18361" s="16"/>
    </row>
    <row r="18362" spans="1:6">
      <c r="A18362" s="231"/>
      <c r="B18362" s="16"/>
      <c r="C18362" s="16"/>
      <c r="D18362" s="16"/>
      <c r="E18362" s="16"/>
      <c r="F18362" s="16"/>
    </row>
    <row r="18363" spans="1:6">
      <c r="A18363" s="231"/>
      <c r="B18363" s="16"/>
      <c r="C18363" s="16"/>
      <c r="D18363" s="16"/>
      <c r="E18363" s="16"/>
      <c r="F18363" s="16"/>
    </row>
    <row r="18364" spans="1:6">
      <c r="A18364" s="231"/>
      <c r="B18364" s="16"/>
      <c r="C18364" s="16"/>
      <c r="D18364" s="16"/>
      <c r="E18364" s="16"/>
      <c r="F18364" s="16"/>
    </row>
    <row r="18365" spans="1:6">
      <c r="A18365" s="231"/>
      <c r="B18365" s="16"/>
      <c r="C18365" s="16"/>
      <c r="D18365" s="16"/>
      <c r="E18365" s="16"/>
      <c r="F18365" s="16"/>
    </row>
    <row r="18366" spans="1:6">
      <c r="A18366" s="231"/>
      <c r="B18366" s="16"/>
      <c r="C18366" s="16"/>
      <c r="D18366" s="16"/>
      <c r="E18366" s="16"/>
      <c r="F18366" s="16"/>
    </row>
    <row r="18367" spans="1:6">
      <c r="A18367" s="231"/>
      <c r="B18367" s="16"/>
      <c r="C18367" s="16"/>
      <c r="D18367" s="16"/>
      <c r="E18367" s="16"/>
      <c r="F18367" s="16"/>
    </row>
    <row r="18368" spans="1:6">
      <c r="A18368" s="231"/>
      <c r="B18368" s="16"/>
      <c r="C18368" s="16"/>
      <c r="D18368" s="16"/>
      <c r="E18368" s="16"/>
      <c r="F18368" s="16"/>
    </row>
    <row r="18369" spans="1:6">
      <c r="A18369" s="231"/>
      <c r="B18369" s="16"/>
      <c r="C18369" s="16"/>
      <c r="D18369" s="16"/>
      <c r="E18369" s="16"/>
      <c r="F18369" s="16"/>
    </row>
    <row r="18370" spans="1:6">
      <c r="A18370" s="231"/>
      <c r="B18370" s="16"/>
      <c r="C18370" s="16"/>
      <c r="D18370" s="16"/>
      <c r="E18370" s="16"/>
      <c r="F18370" s="16"/>
    </row>
    <row r="18371" spans="1:6">
      <c r="A18371" s="231"/>
      <c r="B18371" s="16"/>
      <c r="C18371" s="16"/>
      <c r="D18371" s="16"/>
      <c r="E18371" s="16"/>
      <c r="F18371" s="16"/>
    </row>
    <row r="18372" spans="1:6">
      <c r="A18372" s="231"/>
      <c r="B18372" s="16"/>
      <c r="C18372" s="16"/>
      <c r="D18372" s="16"/>
      <c r="E18372" s="16"/>
      <c r="F18372" s="16"/>
    </row>
    <row r="18373" spans="1:6">
      <c r="A18373" s="231"/>
      <c r="B18373" s="16"/>
      <c r="C18373" s="16"/>
      <c r="D18373" s="16"/>
      <c r="E18373" s="16"/>
      <c r="F18373" s="16"/>
    </row>
    <row r="18374" spans="1:6">
      <c r="A18374" s="231"/>
      <c r="B18374" s="16"/>
      <c r="C18374" s="16"/>
      <c r="D18374" s="16"/>
      <c r="E18374" s="16"/>
      <c r="F18374" s="16"/>
    </row>
    <row r="18375" spans="1:6">
      <c r="A18375" s="231"/>
      <c r="B18375" s="16"/>
      <c r="C18375" s="16"/>
      <c r="D18375" s="16"/>
      <c r="E18375" s="16"/>
      <c r="F18375" s="16"/>
    </row>
    <row r="18376" spans="1:6">
      <c r="A18376" s="231"/>
      <c r="B18376" s="16"/>
      <c r="C18376" s="16"/>
      <c r="D18376" s="16"/>
      <c r="E18376" s="16"/>
      <c r="F18376" s="16"/>
    </row>
    <row r="18377" spans="1:6">
      <c r="A18377" s="231"/>
      <c r="B18377" s="16"/>
      <c r="C18377" s="16"/>
      <c r="D18377" s="16"/>
      <c r="E18377" s="16"/>
      <c r="F18377" s="16"/>
    </row>
    <row r="18378" spans="1:6">
      <c r="A18378" s="231"/>
      <c r="B18378" s="16"/>
      <c r="C18378" s="16"/>
      <c r="D18378" s="16"/>
      <c r="E18378" s="16"/>
      <c r="F18378" s="16"/>
    </row>
    <row r="18379" spans="1:6">
      <c r="A18379" s="231"/>
      <c r="B18379" s="16"/>
      <c r="C18379" s="16"/>
      <c r="D18379" s="16"/>
      <c r="E18379" s="16"/>
      <c r="F18379" s="16"/>
    </row>
    <row r="18380" spans="1:6">
      <c r="A18380" s="231"/>
      <c r="B18380" s="16"/>
      <c r="C18380" s="16"/>
      <c r="D18380" s="16"/>
      <c r="E18380" s="16"/>
      <c r="F18380" s="16"/>
    </row>
    <row r="18381" spans="1:6">
      <c r="A18381" s="231"/>
      <c r="B18381" s="16"/>
      <c r="C18381" s="16"/>
      <c r="D18381" s="16"/>
      <c r="E18381" s="16"/>
      <c r="F18381" s="16"/>
    </row>
    <row r="18382" spans="1:6">
      <c r="A18382" s="231"/>
      <c r="B18382" s="16"/>
      <c r="C18382" s="16"/>
      <c r="D18382" s="16"/>
      <c r="E18382" s="16"/>
      <c r="F18382" s="16"/>
    </row>
    <row r="18383" spans="1:6">
      <c r="A18383" s="231"/>
      <c r="B18383" s="16"/>
      <c r="C18383" s="16"/>
      <c r="D18383" s="16"/>
      <c r="E18383" s="16"/>
      <c r="F18383" s="16"/>
    </row>
    <row r="18384" spans="1:6">
      <c r="A18384" s="231"/>
      <c r="B18384" s="16"/>
      <c r="C18384" s="16"/>
      <c r="D18384" s="16"/>
      <c r="E18384" s="16"/>
      <c r="F18384" s="16"/>
    </row>
    <row r="18385" spans="1:6">
      <c r="A18385" s="231"/>
      <c r="B18385" s="16"/>
      <c r="C18385" s="16"/>
      <c r="D18385" s="16"/>
      <c r="E18385" s="16"/>
      <c r="F18385" s="16"/>
    </row>
    <row r="18386" spans="1:6">
      <c r="A18386" s="231"/>
      <c r="B18386" s="16"/>
      <c r="C18386" s="16"/>
      <c r="D18386" s="16"/>
      <c r="E18386" s="16"/>
      <c r="F18386" s="16"/>
    </row>
    <row r="18387" spans="1:6">
      <c r="A18387" s="231"/>
      <c r="B18387" s="16"/>
      <c r="C18387" s="16"/>
      <c r="D18387" s="16"/>
      <c r="E18387" s="16"/>
      <c r="F18387" s="16"/>
    </row>
    <row r="18388" spans="1:6">
      <c r="A18388" s="231"/>
      <c r="B18388" s="16"/>
      <c r="C18388" s="16"/>
      <c r="D18388" s="16"/>
      <c r="E18388" s="16"/>
      <c r="F18388" s="16"/>
    </row>
    <row r="18389" spans="1:6">
      <c r="A18389" s="231"/>
      <c r="B18389" s="16"/>
      <c r="C18389" s="16"/>
      <c r="D18389" s="16"/>
      <c r="E18389" s="16"/>
      <c r="F18389" s="16"/>
    </row>
    <row r="18390" spans="1:6">
      <c r="A18390" s="231"/>
      <c r="B18390" s="16"/>
      <c r="C18390" s="16"/>
      <c r="D18390" s="16"/>
      <c r="E18390" s="16"/>
      <c r="F18390" s="16"/>
    </row>
    <row r="18391" spans="1:6">
      <c r="A18391" s="231"/>
      <c r="B18391" s="16"/>
      <c r="C18391" s="16"/>
      <c r="D18391" s="16"/>
      <c r="E18391" s="16"/>
      <c r="F18391" s="16"/>
    </row>
    <row r="18392" spans="1:6">
      <c r="A18392" s="231"/>
      <c r="B18392" s="16"/>
      <c r="C18392" s="16"/>
      <c r="D18392" s="16"/>
      <c r="E18392" s="16"/>
      <c r="F18392" s="16"/>
    </row>
    <row r="18393" spans="1:6">
      <c r="A18393" s="231"/>
      <c r="B18393" s="16"/>
      <c r="C18393" s="16"/>
      <c r="D18393" s="16"/>
      <c r="E18393" s="16"/>
      <c r="F18393" s="16"/>
    </row>
    <row r="18394" spans="1:6">
      <c r="A18394" s="231"/>
      <c r="B18394" s="16"/>
      <c r="C18394" s="16"/>
      <c r="D18394" s="16"/>
      <c r="E18394" s="16"/>
      <c r="F18394" s="16"/>
    </row>
    <row r="18395" spans="1:6">
      <c r="A18395" s="231"/>
      <c r="B18395" s="16"/>
      <c r="C18395" s="16"/>
      <c r="D18395" s="16"/>
      <c r="E18395" s="16"/>
      <c r="F18395" s="16"/>
    </row>
    <row r="18396" spans="1:6">
      <c r="A18396" s="231"/>
      <c r="B18396" s="16"/>
      <c r="C18396" s="16"/>
      <c r="D18396" s="16"/>
      <c r="E18396" s="16"/>
      <c r="F18396" s="16"/>
    </row>
    <row r="18397" spans="1:6">
      <c r="A18397" s="231"/>
      <c r="B18397" s="16"/>
      <c r="C18397" s="16"/>
      <c r="D18397" s="16"/>
      <c r="E18397" s="16"/>
      <c r="F18397" s="16"/>
    </row>
    <row r="18398" spans="1:6">
      <c r="A18398" s="231"/>
      <c r="B18398" s="16"/>
      <c r="C18398" s="16"/>
      <c r="D18398" s="16"/>
      <c r="E18398" s="16"/>
      <c r="F18398" s="16"/>
    </row>
    <row r="18399" spans="1:6">
      <c r="A18399" s="231"/>
      <c r="B18399" s="16"/>
      <c r="C18399" s="16"/>
      <c r="D18399" s="16"/>
      <c r="E18399" s="16"/>
      <c r="F18399" s="16"/>
    </row>
    <row r="18400" spans="1:6">
      <c r="A18400" s="231"/>
      <c r="B18400" s="16"/>
      <c r="C18400" s="16"/>
      <c r="D18400" s="16"/>
      <c r="E18400" s="16"/>
      <c r="F18400" s="16"/>
    </row>
    <row r="18401" spans="1:6">
      <c r="A18401" s="231"/>
      <c r="B18401" s="16"/>
      <c r="C18401" s="16"/>
      <c r="D18401" s="16"/>
      <c r="E18401" s="16"/>
      <c r="F18401" s="16"/>
    </row>
    <row r="18402" spans="1:6">
      <c r="A18402" s="231"/>
      <c r="B18402" s="16"/>
      <c r="C18402" s="16"/>
      <c r="D18402" s="16"/>
      <c r="E18402" s="16"/>
      <c r="F18402" s="16"/>
    </row>
    <row r="18403" spans="1:6">
      <c r="A18403" s="231"/>
      <c r="B18403" s="16"/>
      <c r="C18403" s="16"/>
      <c r="D18403" s="16"/>
      <c r="E18403" s="16"/>
      <c r="F18403" s="16"/>
    </row>
    <row r="18404" spans="1:6">
      <c r="A18404" s="231"/>
      <c r="B18404" s="16"/>
      <c r="C18404" s="16"/>
      <c r="D18404" s="16"/>
      <c r="E18404" s="16"/>
      <c r="F18404" s="16"/>
    </row>
    <row r="18405" spans="1:6">
      <c r="A18405" s="231"/>
      <c r="B18405" s="16"/>
      <c r="C18405" s="16"/>
      <c r="D18405" s="16"/>
      <c r="E18405" s="16"/>
      <c r="F18405" s="16"/>
    </row>
    <row r="18406" spans="1:6">
      <c r="A18406" s="231"/>
      <c r="B18406" s="16"/>
      <c r="C18406" s="16"/>
      <c r="D18406" s="16"/>
      <c r="E18406" s="16"/>
      <c r="F18406" s="16"/>
    </row>
    <row r="18407" spans="1:6">
      <c r="A18407" s="231"/>
      <c r="B18407" s="16"/>
      <c r="C18407" s="16"/>
      <c r="D18407" s="16"/>
      <c r="E18407" s="16"/>
      <c r="F18407" s="16"/>
    </row>
    <row r="18408" spans="1:6">
      <c r="A18408" s="231"/>
      <c r="B18408" s="16"/>
      <c r="C18408" s="16"/>
      <c r="D18408" s="16"/>
      <c r="E18408" s="16"/>
      <c r="F18408" s="16"/>
    </row>
    <row r="18409" spans="1:6">
      <c r="A18409" s="231"/>
      <c r="B18409" s="16"/>
      <c r="C18409" s="16"/>
      <c r="D18409" s="16"/>
      <c r="E18409" s="16"/>
      <c r="F18409" s="16"/>
    </row>
    <row r="18410" spans="1:6">
      <c r="A18410" s="231"/>
      <c r="B18410" s="16"/>
      <c r="C18410" s="16"/>
      <c r="D18410" s="16"/>
      <c r="E18410" s="16"/>
      <c r="F18410" s="16"/>
    </row>
    <row r="18411" spans="1:6">
      <c r="A18411" s="231"/>
      <c r="B18411" s="16"/>
      <c r="C18411" s="16"/>
      <c r="D18411" s="16"/>
      <c r="E18411" s="16"/>
      <c r="F18411" s="16"/>
    </row>
    <row r="18412" spans="1:6">
      <c r="A18412" s="231"/>
      <c r="B18412" s="16"/>
      <c r="C18412" s="16"/>
      <c r="D18412" s="16"/>
      <c r="E18412" s="16"/>
      <c r="F18412" s="16"/>
    </row>
    <row r="18413" spans="1:6">
      <c r="A18413" s="231"/>
      <c r="B18413" s="16"/>
      <c r="C18413" s="16"/>
      <c r="D18413" s="16"/>
      <c r="E18413" s="16"/>
      <c r="F18413" s="16"/>
    </row>
    <row r="18414" spans="1:6">
      <c r="A18414" s="231"/>
      <c r="B18414" s="16"/>
      <c r="C18414" s="16"/>
      <c r="D18414" s="16"/>
      <c r="E18414" s="16"/>
      <c r="F18414" s="16"/>
    </row>
    <row r="18415" spans="1:6">
      <c r="A18415" s="231"/>
      <c r="B18415" s="16"/>
      <c r="C18415" s="16"/>
      <c r="D18415" s="16"/>
      <c r="E18415" s="16"/>
      <c r="F18415" s="16"/>
    </row>
    <row r="18416" spans="1:6">
      <c r="A18416" s="231"/>
      <c r="B18416" s="16"/>
      <c r="C18416" s="16"/>
      <c r="D18416" s="16"/>
      <c r="E18416" s="16"/>
      <c r="F18416" s="16"/>
    </row>
    <row r="18417" spans="1:6">
      <c r="A18417" s="231"/>
      <c r="B18417" s="16"/>
      <c r="C18417" s="16"/>
      <c r="D18417" s="16"/>
      <c r="E18417" s="16"/>
      <c r="F18417" s="16"/>
    </row>
    <row r="18418" spans="1:6">
      <c r="A18418" s="231"/>
      <c r="B18418" s="16"/>
      <c r="C18418" s="16"/>
      <c r="D18418" s="16"/>
      <c r="E18418" s="16"/>
      <c r="F18418" s="16"/>
    </row>
    <row r="18419" spans="1:6">
      <c r="A18419" s="231"/>
      <c r="B18419" s="16"/>
      <c r="C18419" s="16"/>
      <c r="D18419" s="16"/>
      <c r="E18419" s="16"/>
      <c r="F18419" s="16"/>
    </row>
    <row r="18420" spans="1:6">
      <c r="A18420" s="231"/>
      <c r="B18420" s="16"/>
      <c r="C18420" s="16"/>
      <c r="D18420" s="16"/>
      <c r="E18420" s="16"/>
      <c r="F18420" s="16"/>
    </row>
    <row r="18421" spans="1:6">
      <c r="A18421" s="231"/>
      <c r="B18421" s="16"/>
      <c r="C18421" s="16"/>
      <c r="D18421" s="16"/>
      <c r="E18421" s="16"/>
      <c r="F18421" s="16"/>
    </row>
    <row r="18422" spans="1:6">
      <c r="A18422" s="231"/>
      <c r="B18422" s="16"/>
      <c r="C18422" s="16"/>
      <c r="D18422" s="16"/>
      <c r="E18422" s="16"/>
      <c r="F18422" s="16"/>
    </row>
    <row r="18423" spans="1:6">
      <c r="A18423" s="231"/>
      <c r="B18423" s="16"/>
      <c r="C18423" s="16"/>
      <c r="D18423" s="16"/>
      <c r="E18423" s="16"/>
      <c r="F18423" s="16"/>
    </row>
    <row r="18424" spans="1:6">
      <c r="A18424" s="231"/>
      <c r="B18424" s="16"/>
      <c r="C18424" s="16"/>
      <c r="D18424" s="16"/>
      <c r="E18424" s="16"/>
      <c r="F18424" s="16"/>
    </row>
    <row r="18425" spans="1:6">
      <c r="A18425" s="231"/>
      <c r="B18425" s="16"/>
      <c r="C18425" s="16"/>
      <c r="D18425" s="16"/>
      <c r="E18425" s="16"/>
      <c r="F18425" s="16"/>
    </row>
    <row r="18426" spans="1:6">
      <c r="A18426" s="231"/>
      <c r="B18426" s="16"/>
      <c r="C18426" s="16"/>
      <c r="D18426" s="16"/>
      <c r="E18426" s="16"/>
      <c r="F18426" s="16"/>
    </row>
    <row r="18427" spans="1:6">
      <c r="A18427" s="231"/>
      <c r="B18427" s="16"/>
      <c r="C18427" s="16"/>
      <c r="D18427" s="16"/>
      <c r="E18427" s="16"/>
      <c r="F18427" s="16"/>
    </row>
    <row r="18428" spans="1:6">
      <c r="A18428" s="231"/>
      <c r="B18428" s="16"/>
      <c r="C18428" s="16"/>
      <c r="D18428" s="16"/>
      <c r="E18428" s="16"/>
      <c r="F18428" s="16"/>
    </row>
    <row r="18429" spans="1:6">
      <c r="A18429" s="231"/>
      <c r="B18429" s="16"/>
      <c r="C18429" s="16"/>
      <c r="D18429" s="16"/>
      <c r="E18429" s="16"/>
      <c r="F18429" s="16"/>
    </row>
    <row r="18430" spans="1:6">
      <c r="A18430" s="231"/>
      <c r="B18430" s="16"/>
      <c r="C18430" s="16"/>
      <c r="D18430" s="16"/>
      <c r="E18430" s="16"/>
      <c r="F18430" s="16"/>
    </row>
    <row r="18431" spans="1:6">
      <c r="A18431" s="231"/>
      <c r="B18431" s="16"/>
      <c r="C18431" s="16"/>
      <c r="D18431" s="16"/>
      <c r="E18431" s="16"/>
      <c r="F18431" s="16"/>
    </row>
    <row r="18432" spans="1:6">
      <c r="A18432" s="231"/>
      <c r="B18432" s="16"/>
      <c r="C18432" s="16"/>
      <c r="D18432" s="16"/>
      <c r="E18432" s="16"/>
      <c r="F18432" s="16"/>
    </row>
    <row r="18433" spans="1:6">
      <c r="A18433" s="231"/>
      <c r="B18433" s="16"/>
      <c r="C18433" s="16"/>
      <c r="D18433" s="16"/>
      <c r="E18433" s="16"/>
      <c r="F18433" s="16"/>
    </row>
    <row r="18434" spans="1:6">
      <c r="A18434" s="231"/>
      <c r="B18434" s="16"/>
      <c r="C18434" s="16"/>
      <c r="D18434" s="16"/>
      <c r="E18434" s="16"/>
      <c r="F18434" s="16"/>
    </row>
    <row r="18435" spans="1:6">
      <c r="A18435" s="231"/>
      <c r="B18435" s="16"/>
      <c r="C18435" s="16"/>
      <c r="D18435" s="16"/>
      <c r="E18435" s="16"/>
      <c r="F18435" s="16"/>
    </row>
    <row r="18436" spans="1:6">
      <c r="A18436" s="231"/>
      <c r="B18436" s="16"/>
      <c r="C18436" s="16"/>
      <c r="D18436" s="16"/>
      <c r="E18436" s="16"/>
      <c r="F18436" s="16"/>
    </row>
    <row r="18437" spans="1:6">
      <c r="A18437" s="231"/>
      <c r="B18437" s="16"/>
      <c r="C18437" s="16"/>
      <c r="D18437" s="16"/>
      <c r="E18437" s="16"/>
      <c r="F18437" s="16"/>
    </row>
    <row r="18438" spans="1:6">
      <c r="A18438" s="231"/>
      <c r="B18438" s="16"/>
      <c r="C18438" s="16"/>
      <c r="D18438" s="16"/>
      <c r="E18438" s="16"/>
      <c r="F18438" s="16"/>
    </row>
    <row r="18439" spans="1:6">
      <c r="A18439" s="231"/>
      <c r="B18439" s="16"/>
      <c r="C18439" s="16"/>
      <c r="D18439" s="16"/>
      <c r="E18439" s="16"/>
      <c r="F18439" s="16"/>
    </row>
    <row r="18440" spans="1:6">
      <c r="A18440" s="231"/>
      <c r="B18440" s="16"/>
      <c r="C18440" s="16"/>
      <c r="D18440" s="16"/>
      <c r="E18440" s="16"/>
      <c r="F18440" s="16"/>
    </row>
    <row r="18441" spans="1:6">
      <c r="A18441" s="231"/>
      <c r="B18441" s="16"/>
      <c r="C18441" s="16"/>
      <c r="D18441" s="16"/>
      <c r="E18441" s="16"/>
      <c r="F18441" s="16"/>
    </row>
    <row r="18442" spans="1:6">
      <c r="A18442" s="231"/>
      <c r="B18442" s="16"/>
      <c r="C18442" s="16"/>
      <c r="D18442" s="16"/>
      <c r="E18442" s="16"/>
      <c r="F18442" s="16"/>
    </row>
    <row r="18443" spans="1:6">
      <c r="A18443" s="231"/>
      <c r="B18443" s="16"/>
      <c r="C18443" s="16"/>
      <c r="D18443" s="16"/>
      <c r="E18443" s="16"/>
      <c r="F18443" s="16"/>
    </row>
    <row r="18444" spans="1:6">
      <c r="A18444" s="231"/>
      <c r="B18444" s="16"/>
      <c r="C18444" s="16"/>
      <c r="D18444" s="16"/>
      <c r="E18444" s="16"/>
      <c r="F18444" s="16"/>
    </row>
    <row r="18445" spans="1:6">
      <c r="A18445" s="231"/>
      <c r="B18445" s="16"/>
      <c r="C18445" s="16"/>
      <c r="D18445" s="16"/>
      <c r="E18445" s="16"/>
      <c r="F18445" s="16"/>
    </row>
    <row r="18446" spans="1:6">
      <c r="A18446" s="231"/>
      <c r="B18446" s="16"/>
      <c r="C18446" s="16"/>
      <c r="D18446" s="16"/>
      <c r="E18446" s="16"/>
      <c r="F18446" s="16"/>
    </row>
    <row r="18447" spans="1:6">
      <c r="A18447" s="231"/>
      <c r="B18447" s="16"/>
      <c r="C18447" s="16"/>
      <c r="D18447" s="16"/>
      <c r="E18447" s="16"/>
      <c r="F18447" s="16"/>
    </row>
    <row r="18448" spans="1:6">
      <c r="A18448" s="231"/>
      <c r="B18448" s="16"/>
      <c r="C18448" s="16"/>
      <c r="D18448" s="16"/>
      <c r="E18448" s="16"/>
      <c r="F18448" s="16"/>
    </row>
    <row r="18449" spans="1:6">
      <c r="A18449" s="231"/>
      <c r="B18449" s="16"/>
      <c r="C18449" s="16"/>
      <c r="D18449" s="16"/>
      <c r="E18449" s="16"/>
      <c r="F18449" s="16"/>
    </row>
    <row r="18450" spans="1:6">
      <c r="A18450" s="231"/>
      <c r="B18450" s="16"/>
      <c r="C18450" s="16"/>
      <c r="D18450" s="16"/>
      <c r="E18450" s="16"/>
      <c r="F18450" s="16"/>
    </row>
    <row r="18451" spans="1:6">
      <c r="A18451" s="231"/>
      <c r="B18451" s="16"/>
      <c r="C18451" s="16"/>
      <c r="D18451" s="16"/>
      <c r="E18451" s="16"/>
      <c r="F18451" s="16"/>
    </row>
    <row r="18452" spans="1:6">
      <c r="A18452" s="231"/>
      <c r="B18452" s="16"/>
      <c r="C18452" s="16"/>
      <c r="D18452" s="16"/>
      <c r="E18452" s="16"/>
      <c r="F18452" s="16"/>
    </row>
    <row r="18453" spans="1:6">
      <c r="A18453" s="231"/>
      <c r="B18453" s="16"/>
      <c r="C18453" s="16"/>
      <c r="D18453" s="16"/>
      <c r="E18453" s="16"/>
      <c r="F18453" s="16"/>
    </row>
    <row r="18454" spans="1:6">
      <c r="A18454" s="231"/>
      <c r="B18454" s="16"/>
      <c r="C18454" s="16"/>
      <c r="D18454" s="16"/>
      <c r="E18454" s="16"/>
      <c r="F18454" s="16"/>
    </row>
    <row r="18455" spans="1:6">
      <c r="A18455" s="231"/>
      <c r="B18455" s="16"/>
      <c r="C18455" s="16"/>
      <c r="D18455" s="16"/>
      <c r="E18455" s="16"/>
      <c r="F18455" s="16"/>
    </row>
    <row r="18456" spans="1:6">
      <c r="A18456" s="231"/>
      <c r="B18456" s="16"/>
      <c r="C18456" s="16"/>
      <c r="D18456" s="16"/>
      <c r="E18456" s="16"/>
      <c r="F18456" s="16"/>
    </row>
    <row r="18457" spans="1:6">
      <c r="A18457" s="231"/>
      <c r="B18457" s="16"/>
      <c r="C18457" s="16"/>
      <c r="D18457" s="16"/>
      <c r="E18457" s="16"/>
      <c r="F18457" s="16"/>
    </row>
    <row r="18458" spans="1:6">
      <c r="A18458" s="231"/>
      <c r="B18458" s="16"/>
      <c r="C18458" s="16"/>
      <c r="D18458" s="16"/>
      <c r="E18458" s="16"/>
      <c r="F18458" s="16"/>
    </row>
    <row r="18459" spans="1:6">
      <c r="A18459" s="231"/>
      <c r="B18459" s="16"/>
      <c r="C18459" s="16"/>
      <c r="D18459" s="16"/>
      <c r="E18459" s="16"/>
      <c r="F18459" s="16"/>
    </row>
    <row r="18460" spans="1:6">
      <c r="A18460" s="231"/>
      <c r="B18460" s="16"/>
      <c r="C18460" s="16"/>
      <c r="D18460" s="16"/>
      <c r="E18460" s="16"/>
      <c r="F18460" s="16"/>
    </row>
    <row r="18461" spans="1:6">
      <c r="A18461" s="231"/>
      <c r="B18461" s="16"/>
      <c r="C18461" s="16"/>
      <c r="D18461" s="16"/>
      <c r="E18461" s="16"/>
      <c r="F18461" s="16"/>
    </row>
    <row r="18462" spans="1:6">
      <c r="A18462" s="231"/>
      <c r="B18462" s="16"/>
      <c r="C18462" s="16"/>
      <c r="D18462" s="16"/>
      <c r="E18462" s="16"/>
      <c r="F18462" s="16"/>
    </row>
    <row r="18463" spans="1:6">
      <c r="A18463" s="231"/>
      <c r="B18463" s="16"/>
      <c r="C18463" s="16"/>
      <c r="D18463" s="16"/>
      <c r="E18463" s="16"/>
      <c r="F18463" s="16"/>
    </row>
    <row r="18464" spans="1:6">
      <c r="A18464" s="231"/>
      <c r="B18464" s="16"/>
      <c r="C18464" s="16"/>
      <c r="D18464" s="16"/>
      <c r="E18464" s="16"/>
      <c r="F18464" s="16"/>
    </row>
    <row r="18465" spans="1:6">
      <c r="A18465" s="231"/>
      <c r="B18465" s="16"/>
      <c r="C18465" s="16"/>
      <c r="D18465" s="16"/>
      <c r="E18465" s="16"/>
      <c r="F18465" s="16"/>
    </row>
    <row r="18466" spans="1:6">
      <c r="A18466" s="231"/>
      <c r="B18466" s="16"/>
      <c r="C18466" s="16"/>
      <c r="D18466" s="16"/>
      <c r="E18466" s="16"/>
      <c r="F18466" s="16"/>
    </row>
    <row r="18467" spans="1:6">
      <c r="A18467" s="231"/>
      <c r="B18467" s="16"/>
      <c r="C18467" s="16"/>
      <c r="D18467" s="16"/>
      <c r="E18467" s="16"/>
      <c r="F18467" s="16"/>
    </row>
    <row r="18468" spans="1:6">
      <c r="A18468" s="231"/>
      <c r="B18468" s="16"/>
      <c r="C18468" s="16"/>
      <c r="D18468" s="16"/>
      <c r="E18468" s="16"/>
      <c r="F18468" s="16"/>
    </row>
    <row r="18469" spans="1:6">
      <c r="A18469" s="231"/>
      <c r="B18469" s="16"/>
      <c r="C18469" s="16"/>
      <c r="D18469" s="16"/>
      <c r="E18469" s="16"/>
      <c r="F18469" s="16"/>
    </row>
    <row r="18470" spans="1:6">
      <c r="A18470" s="231"/>
      <c r="B18470" s="16"/>
      <c r="C18470" s="16"/>
      <c r="D18470" s="16"/>
      <c r="E18470" s="16"/>
      <c r="F18470" s="16"/>
    </row>
    <row r="18471" spans="1:6">
      <c r="A18471" s="231"/>
      <c r="B18471" s="16"/>
      <c r="C18471" s="16"/>
      <c r="D18471" s="16"/>
      <c r="E18471" s="16"/>
      <c r="F18471" s="16"/>
    </row>
    <row r="18472" spans="1:6">
      <c r="A18472" s="231"/>
      <c r="B18472" s="16"/>
      <c r="C18472" s="16"/>
      <c r="D18472" s="16"/>
      <c r="E18472" s="16"/>
      <c r="F18472" s="16"/>
    </row>
    <row r="18473" spans="1:6">
      <c r="A18473" s="231"/>
      <c r="B18473" s="16"/>
      <c r="C18473" s="16"/>
      <c r="D18473" s="16"/>
      <c r="E18473" s="16"/>
      <c r="F18473" s="16"/>
    </row>
    <row r="18474" spans="1:6">
      <c r="A18474" s="231"/>
      <c r="B18474" s="16"/>
      <c r="C18474" s="16"/>
      <c r="D18474" s="16"/>
      <c r="E18474" s="16"/>
      <c r="F18474" s="16"/>
    </row>
    <row r="18475" spans="1:6">
      <c r="A18475" s="231"/>
      <c r="B18475" s="16"/>
      <c r="C18475" s="16"/>
      <c r="D18475" s="16"/>
      <c r="E18475" s="16"/>
      <c r="F18475" s="16"/>
    </row>
    <row r="18476" spans="1:6">
      <c r="A18476" s="231"/>
      <c r="B18476" s="16"/>
      <c r="C18476" s="16"/>
      <c r="D18476" s="16"/>
      <c r="E18476" s="16"/>
      <c r="F18476" s="16"/>
    </row>
    <row r="18477" spans="1:6">
      <c r="A18477" s="231"/>
      <c r="B18477" s="16"/>
      <c r="C18477" s="16"/>
      <c r="D18477" s="16"/>
      <c r="E18477" s="16"/>
      <c r="F18477" s="16"/>
    </row>
    <row r="18478" spans="1:6">
      <c r="A18478" s="231"/>
      <c r="B18478" s="16"/>
      <c r="C18478" s="16"/>
      <c r="D18478" s="16"/>
      <c r="E18478" s="16"/>
      <c r="F18478" s="16"/>
    </row>
    <row r="18479" spans="1:6">
      <c r="A18479" s="231"/>
      <c r="B18479" s="16"/>
      <c r="C18479" s="16"/>
      <c r="D18479" s="16"/>
      <c r="E18479" s="16"/>
      <c r="F18479" s="16"/>
    </row>
    <row r="18480" spans="1:6">
      <c r="A18480" s="231"/>
      <c r="B18480" s="16"/>
      <c r="C18480" s="16"/>
      <c r="D18480" s="16"/>
      <c r="E18480" s="16"/>
      <c r="F18480" s="16"/>
    </row>
    <row r="18481" spans="1:6">
      <c r="A18481" s="231"/>
      <c r="B18481" s="16"/>
      <c r="C18481" s="16"/>
      <c r="D18481" s="16"/>
      <c r="E18481" s="16"/>
      <c r="F18481" s="16"/>
    </row>
    <row r="18482" spans="1:6">
      <c r="A18482" s="231"/>
      <c r="B18482" s="16"/>
      <c r="C18482" s="16"/>
      <c r="D18482" s="16"/>
      <c r="E18482" s="16"/>
      <c r="F18482" s="16"/>
    </row>
    <row r="18483" spans="1:6">
      <c r="A18483" s="231"/>
      <c r="B18483" s="16"/>
      <c r="C18483" s="16"/>
      <c r="D18483" s="16"/>
      <c r="E18483" s="16"/>
      <c r="F18483" s="16"/>
    </row>
    <row r="18484" spans="1:6">
      <c r="A18484" s="231"/>
      <c r="B18484" s="16"/>
      <c r="C18484" s="16"/>
      <c r="D18484" s="16"/>
      <c r="E18484" s="16"/>
      <c r="F18484" s="16"/>
    </row>
    <row r="18485" spans="1:6">
      <c r="A18485" s="231"/>
      <c r="B18485" s="16"/>
      <c r="C18485" s="16"/>
      <c r="D18485" s="16"/>
      <c r="E18485" s="16"/>
      <c r="F18485" s="16"/>
    </row>
    <row r="18486" spans="1:6">
      <c r="A18486" s="231"/>
      <c r="B18486" s="16"/>
      <c r="C18486" s="16"/>
      <c r="D18486" s="16"/>
      <c r="E18486" s="16"/>
      <c r="F18486" s="16"/>
    </row>
    <row r="18487" spans="1:6">
      <c r="A18487" s="231"/>
      <c r="B18487" s="16"/>
      <c r="C18487" s="16"/>
      <c r="D18487" s="16"/>
      <c r="E18487" s="16"/>
      <c r="F18487" s="16"/>
    </row>
    <row r="18488" spans="1:6">
      <c r="A18488" s="231"/>
      <c r="B18488" s="16"/>
      <c r="C18488" s="16"/>
      <c r="D18488" s="16"/>
      <c r="E18488" s="16"/>
      <c r="F18488" s="16"/>
    </row>
    <row r="18489" spans="1:6">
      <c r="A18489" s="231"/>
      <c r="B18489" s="16"/>
      <c r="C18489" s="16"/>
      <c r="D18489" s="16"/>
      <c r="E18489" s="16"/>
      <c r="F18489" s="16"/>
    </row>
    <row r="18490" spans="1:6">
      <c r="A18490" s="231"/>
      <c r="B18490" s="16"/>
      <c r="C18490" s="16"/>
      <c r="D18490" s="16"/>
      <c r="E18490" s="16"/>
      <c r="F18490" s="16"/>
    </row>
    <row r="18491" spans="1:6">
      <c r="A18491" s="231"/>
      <c r="B18491" s="16"/>
      <c r="C18491" s="16"/>
      <c r="D18491" s="16"/>
      <c r="E18491" s="16"/>
      <c r="F18491" s="16"/>
    </row>
    <row r="18492" spans="1:6">
      <c r="A18492" s="231"/>
      <c r="B18492" s="16"/>
      <c r="C18492" s="16"/>
      <c r="D18492" s="16"/>
      <c r="E18492" s="16"/>
      <c r="F18492" s="16"/>
    </row>
    <row r="18493" spans="1:6">
      <c r="A18493" s="231"/>
      <c r="B18493" s="16"/>
      <c r="C18493" s="16"/>
      <c r="D18493" s="16"/>
      <c r="E18493" s="16"/>
      <c r="F18493" s="16"/>
    </row>
    <row r="18494" spans="1:6">
      <c r="A18494" s="231"/>
      <c r="B18494" s="16"/>
      <c r="C18494" s="16"/>
      <c r="D18494" s="16"/>
      <c r="E18494" s="16"/>
      <c r="F18494" s="16"/>
    </row>
    <row r="18495" spans="1:6">
      <c r="A18495" s="231"/>
      <c r="B18495" s="16"/>
      <c r="C18495" s="16"/>
      <c r="D18495" s="16"/>
      <c r="E18495" s="16"/>
      <c r="F18495" s="16"/>
    </row>
    <row r="18496" spans="1:6">
      <c r="A18496" s="231"/>
      <c r="B18496" s="16"/>
      <c r="C18496" s="16"/>
      <c r="D18496" s="16"/>
      <c r="E18496" s="16"/>
      <c r="F18496" s="16"/>
    </row>
    <row r="18497" spans="1:6">
      <c r="A18497" s="231"/>
      <c r="B18497" s="16"/>
      <c r="C18497" s="16"/>
      <c r="D18497" s="16"/>
      <c r="E18497" s="16"/>
      <c r="F18497" s="16"/>
    </row>
    <row r="18498" spans="1:6">
      <c r="A18498" s="231"/>
      <c r="B18498" s="16"/>
      <c r="C18498" s="16"/>
      <c r="D18498" s="16"/>
      <c r="E18498" s="16"/>
      <c r="F18498" s="16"/>
    </row>
    <row r="18499" spans="1:6">
      <c r="A18499" s="231"/>
      <c r="B18499" s="16"/>
      <c r="C18499" s="16"/>
      <c r="D18499" s="16"/>
      <c r="E18499" s="16"/>
      <c r="F18499" s="16"/>
    </row>
    <row r="18500" spans="1:6">
      <c r="A18500" s="231"/>
      <c r="B18500" s="16"/>
      <c r="C18500" s="16"/>
      <c r="D18500" s="16"/>
      <c r="E18500" s="16"/>
      <c r="F18500" s="16"/>
    </row>
    <row r="18501" spans="1:6">
      <c r="A18501" s="231"/>
      <c r="B18501" s="16"/>
      <c r="C18501" s="16"/>
      <c r="D18501" s="16"/>
      <c r="E18501" s="16"/>
      <c r="F18501" s="16"/>
    </row>
    <row r="18502" spans="1:6">
      <c r="A18502" s="231"/>
      <c r="B18502" s="16"/>
      <c r="C18502" s="16"/>
      <c r="D18502" s="16"/>
      <c r="E18502" s="16"/>
      <c r="F18502" s="16"/>
    </row>
    <row r="18503" spans="1:6">
      <c r="A18503" s="231"/>
      <c r="B18503" s="16"/>
      <c r="C18503" s="16"/>
      <c r="D18503" s="16"/>
      <c r="E18503" s="16"/>
      <c r="F18503" s="16"/>
    </row>
    <row r="18504" spans="1:6">
      <c r="A18504" s="231"/>
      <c r="B18504" s="16"/>
      <c r="C18504" s="16"/>
      <c r="D18504" s="16"/>
      <c r="E18504" s="16"/>
      <c r="F18504" s="16"/>
    </row>
    <row r="18505" spans="1:6">
      <c r="A18505" s="231"/>
      <c r="B18505" s="16"/>
      <c r="C18505" s="16"/>
      <c r="D18505" s="16"/>
      <c r="E18505" s="16"/>
      <c r="F18505" s="16"/>
    </row>
    <row r="18506" spans="1:6">
      <c r="A18506" s="231"/>
      <c r="B18506" s="16"/>
      <c r="C18506" s="16"/>
      <c r="D18506" s="16"/>
      <c r="E18506" s="16"/>
      <c r="F18506" s="16"/>
    </row>
    <row r="18507" spans="1:6">
      <c r="A18507" s="231"/>
      <c r="B18507" s="16"/>
      <c r="C18507" s="16"/>
      <c r="D18507" s="16"/>
      <c r="E18507" s="16"/>
      <c r="F18507" s="16"/>
    </row>
    <row r="18508" spans="1:6">
      <c r="A18508" s="231"/>
      <c r="B18508" s="16"/>
      <c r="C18508" s="16"/>
      <c r="D18508" s="16"/>
      <c r="E18508" s="16"/>
      <c r="F18508" s="16"/>
    </row>
    <row r="18509" spans="1:6">
      <c r="A18509" s="231"/>
      <c r="B18509" s="16"/>
      <c r="C18509" s="16"/>
      <c r="D18509" s="16"/>
      <c r="E18509" s="16"/>
      <c r="F18509" s="16"/>
    </row>
    <row r="18510" spans="1:6">
      <c r="A18510" s="231"/>
      <c r="B18510" s="16"/>
      <c r="C18510" s="16"/>
      <c r="D18510" s="16"/>
      <c r="E18510" s="16"/>
      <c r="F18510" s="16"/>
    </row>
    <row r="18511" spans="1:6">
      <c r="A18511" s="231"/>
      <c r="B18511" s="16"/>
      <c r="C18511" s="16"/>
      <c r="D18511" s="16"/>
      <c r="E18511" s="16"/>
      <c r="F18511" s="16"/>
    </row>
    <row r="18512" spans="1:6">
      <c r="A18512" s="231"/>
      <c r="B18512" s="16"/>
      <c r="C18512" s="16"/>
      <c r="D18512" s="16"/>
      <c r="E18512" s="16"/>
      <c r="F18512" s="16"/>
    </row>
    <row r="18513" spans="1:6">
      <c r="A18513" s="231"/>
      <c r="B18513" s="16"/>
      <c r="C18513" s="16"/>
      <c r="D18513" s="16"/>
      <c r="E18513" s="16"/>
      <c r="F18513" s="16"/>
    </row>
    <row r="18514" spans="1:6">
      <c r="A18514" s="231"/>
      <c r="B18514" s="16"/>
      <c r="C18514" s="16"/>
      <c r="D18514" s="16"/>
      <c r="E18514" s="16"/>
      <c r="F18514" s="16"/>
    </row>
    <row r="18515" spans="1:6">
      <c r="A18515" s="231"/>
      <c r="B18515" s="16"/>
      <c r="C18515" s="16"/>
      <c r="D18515" s="16"/>
      <c r="E18515" s="16"/>
      <c r="F18515" s="16"/>
    </row>
    <row r="18516" spans="1:6">
      <c r="A18516" s="231"/>
      <c r="B18516" s="16"/>
      <c r="C18516" s="16"/>
      <c r="D18516" s="16"/>
      <c r="E18516" s="16"/>
      <c r="F18516" s="16"/>
    </row>
    <row r="18517" spans="1:6">
      <c r="A18517" s="231"/>
      <c r="B18517" s="16"/>
      <c r="C18517" s="16"/>
      <c r="D18517" s="16"/>
      <c r="E18517" s="16"/>
      <c r="F18517" s="16"/>
    </row>
    <row r="18518" spans="1:6">
      <c r="A18518" s="231"/>
      <c r="B18518" s="16"/>
      <c r="C18518" s="16"/>
      <c r="D18518" s="16"/>
      <c r="E18518" s="16"/>
      <c r="F18518" s="16"/>
    </row>
    <row r="18519" spans="1:6">
      <c r="A18519" s="231"/>
      <c r="B18519" s="16"/>
      <c r="C18519" s="16"/>
      <c r="D18519" s="16"/>
      <c r="E18519" s="16"/>
      <c r="F18519" s="16"/>
    </row>
    <row r="18520" spans="1:6">
      <c r="A18520" s="231"/>
      <c r="B18520" s="16"/>
      <c r="C18520" s="16"/>
      <c r="D18520" s="16"/>
      <c r="E18520" s="16"/>
      <c r="F18520" s="16"/>
    </row>
    <row r="18521" spans="1:6">
      <c r="A18521" s="231"/>
      <c r="B18521" s="16"/>
      <c r="C18521" s="16"/>
      <c r="D18521" s="16"/>
      <c r="E18521" s="16"/>
      <c r="F18521" s="16"/>
    </row>
    <row r="18522" spans="1:6">
      <c r="A18522" s="231"/>
      <c r="B18522" s="16"/>
      <c r="C18522" s="16"/>
      <c r="D18522" s="16"/>
      <c r="E18522" s="16"/>
      <c r="F18522" s="16"/>
    </row>
    <row r="18523" spans="1:6">
      <c r="A18523" s="231"/>
      <c r="B18523" s="16"/>
      <c r="C18523" s="16"/>
      <c r="D18523" s="16"/>
      <c r="E18523" s="16"/>
      <c r="F18523" s="16"/>
    </row>
    <row r="18524" spans="1:6">
      <c r="A18524" s="231"/>
      <c r="B18524" s="16"/>
      <c r="C18524" s="16"/>
      <c r="D18524" s="16"/>
      <c r="E18524" s="16"/>
      <c r="F18524" s="16"/>
    </row>
    <row r="18525" spans="1:6">
      <c r="A18525" s="231"/>
      <c r="B18525" s="16"/>
      <c r="C18525" s="16"/>
      <c r="D18525" s="16"/>
      <c r="E18525" s="16"/>
      <c r="F18525" s="16"/>
    </row>
    <row r="18526" spans="1:6">
      <c r="A18526" s="231"/>
      <c r="B18526" s="16"/>
      <c r="C18526" s="16"/>
      <c r="D18526" s="16"/>
      <c r="E18526" s="16"/>
      <c r="F18526" s="16"/>
    </row>
    <row r="18527" spans="1:6">
      <c r="A18527" s="231"/>
      <c r="B18527" s="16"/>
      <c r="C18527" s="16"/>
      <c r="D18527" s="16"/>
      <c r="E18527" s="16"/>
      <c r="F18527" s="16"/>
    </row>
    <row r="18528" spans="1:6">
      <c r="A18528" s="231"/>
      <c r="B18528" s="16"/>
      <c r="C18528" s="16"/>
      <c r="D18528" s="16"/>
      <c r="E18528" s="16"/>
      <c r="F18528" s="16"/>
    </row>
    <row r="18529" spans="1:6">
      <c r="A18529" s="231"/>
      <c r="B18529" s="16"/>
      <c r="C18529" s="16"/>
      <c r="D18529" s="16"/>
      <c r="E18529" s="16"/>
      <c r="F18529" s="16"/>
    </row>
    <row r="18530" spans="1:6">
      <c r="A18530" s="231"/>
      <c r="B18530" s="16"/>
      <c r="C18530" s="16"/>
      <c r="D18530" s="16"/>
      <c r="E18530" s="16"/>
      <c r="F18530" s="16"/>
    </row>
    <row r="18531" spans="1:6">
      <c r="A18531" s="231"/>
      <c r="B18531" s="16"/>
      <c r="C18531" s="16"/>
      <c r="D18531" s="16"/>
      <c r="E18531" s="16"/>
      <c r="F18531" s="16"/>
    </row>
    <row r="18532" spans="1:6">
      <c r="A18532" s="231"/>
      <c r="B18532" s="16"/>
      <c r="C18532" s="16"/>
      <c r="D18532" s="16"/>
      <c r="E18532" s="16"/>
      <c r="F18532" s="16"/>
    </row>
    <row r="18533" spans="1:6">
      <c r="A18533" s="231"/>
      <c r="B18533" s="16"/>
      <c r="C18533" s="16"/>
      <c r="D18533" s="16"/>
      <c r="E18533" s="16"/>
      <c r="F18533" s="16"/>
    </row>
    <row r="18534" spans="1:6">
      <c r="A18534" s="231"/>
      <c r="B18534" s="16"/>
      <c r="C18534" s="16"/>
      <c r="D18534" s="16"/>
      <c r="E18534" s="16"/>
      <c r="F18534" s="16"/>
    </row>
    <row r="18535" spans="1:6">
      <c r="A18535" s="231"/>
      <c r="B18535" s="16"/>
      <c r="C18535" s="16"/>
      <c r="D18535" s="16"/>
      <c r="E18535" s="16"/>
      <c r="F18535" s="16"/>
    </row>
    <row r="18536" spans="1:6">
      <c r="A18536" s="231"/>
      <c r="B18536" s="16"/>
      <c r="C18536" s="16"/>
      <c r="D18536" s="16"/>
      <c r="E18536" s="16"/>
      <c r="F18536" s="16"/>
    </row>
    <row r="18537" spans="1:6">
      <c r="A18537" s="231"/>
      <c r="B18537" s="16"/>
      <c r="C18537" s="16"/>
      <c r="D18537" s="16"/>
      <c r="E18537" s="16"/>
      <c r="F18537" s="16"/>
    </row>
    <row r="18538" spans="1:6">
      <c r="A18538" s="231"/>
      <c r="B18538" s="16"/>
      <c r="C18538" s="16"/>
      <c r="D18538" s="16"/>
      <c r="E18538" s="16"/>
      <c r="F18538" s="16"/>
    </row>
    <row r="18539" spans="1:6">
      <c r="A18539" s="231"/>
      <c r="B18539" s="16"/>
      <c r="C18539" s="16"/>
      <c r="D18539" s="16"/>
      <c r="E18539" s="16"/>
      <c r="F18539" s="16"/>
    </row>
    <row r="18540" spans="1:6">
      <c r="A18540" s="231"/>
      <c r="B18540" s="16"/>
      <c r="C18540" s="16"/>
      <c r="D18540" s="16"/>
      <c r="E18540" s="16"/>
      <c r="F18540" s="16"/>
    </row>
    <row r="18541" spans="1:6">
      <c r="A18541" s="231"/>
      <c r="B18541" s="16"/>
      <c r="C18541" s="16"/>
      <c r="D18541" s="16"/>
      <c r="E18541" s="16"/>
      <c r="F18541" s="16"/>
    </row>
    <row r="18542" spans="1:6">
      <c r="A18542" s="231"/>
      <c r="B18542" s="16"/>
      <c r="C18542" s="16"/>
      <c r="D18542" s="16"/>
      <c r="E18542" s="16"/>
      <c r="F18542" s="16"/>
    </row>
    <row r="18543" spans="1:6">
      <c r="A18543" s="231"/>
      <c r="B18543" s="16"/>
      <c r="C18543" s="16"/>
      <c r="D18543" s="16"/>
      <c r="E18543" s="16"/>
      <c r="F18543" s="16"/>
    </row>
    <row r="18544" spans="1:6">
      <c r="A18544" s="231"/>
      <c r="B18544" s="16"/>
      <c r="C18544" s="16"/>
      <c r="D18544" s="16"/>
      <c r="E18544" s="16"/>
      <c r="F18544" s="16"/>
    </row>
    <row r="18545" spans="1:6">
      <c r="A18545" s="231"/>
      <c r="B18545" s="16"/>
      <c r="C18545" s="16"/>
      <c r="D18545" s="16"/>
      <c r="E18545" s="16"/>
      <c r="F18545" s="16"/>
    </row>
    <row r="18546" spans="1:6">
      <c r="A18546" s="231"/>
      <c r="B18546" s="16"/>
      <c r="C18546" s="16"/>
      <c r="D18546" s="16"/>
      <c r="E18546" s="16"/>
      <c r="F18546" s="16"/>
    </row>
    <row r="18547" spans="1:6">
      <c r="A18547" s="231"/>
      <c r="B18547" s="16"/>
      <c r="C18547" s="16"/>
      <c r="D18547" s="16"/>
      <c r="E18547" s="16"/>
      <c r="F18547" s="16"/>
    </row>
    <row r="18548" spans="1:6">
      <c r="A18548" s="231"/>
      <c r="B18548" s="16"/>
      <c r="C18548" s="16"/>
      <c r="D18548" s="16"/>
      <c r="E18548" s="16"/>
      <c r="F18548" s="16"/>
    </row>
    <row r="18549" spans="1:6">
      <c r="A18549" s="231"/>
      <c r="B18549" s="16"/>
      <c r="C18549" s="16"/>
      <c r="D18549" s="16"/>
      <c r="E18549" s="16"/>
      <c r="F18549" s="16"/>
    </row>
    <row r="18550" spans="1:6">
      <c r="A18550" s="231"/>
      <c r="B18550" s="16"/>
      <c r="C18550" s="16"/>
      <c r="D18550" s="16"/>
      <c r="E18550" s="16"/>
      <c r="F18550" s="16"/>
    </row>
    <row r="18551" spans="1:6">
      <c r="A18551" s="231"/>
      <c r="B18551" s="16"/>
      <c r="C18551" s="16"/>
      <c r="D18551" s="16"/>
      <c r="E18551" s="16"/>
      <c r="F18551" s="16"/>
    </row>
    <row r="18552" spans="1:6">
      <c r="A18552" s="231"/>
      <c r="B18552" s="16"/>
      <c r="C18552" s="16"/>
      <c r="D18552" s="16"/>
      <c r="E18552" s="16"/>
      <c r="F18552" s="16"/>
    </row>
    <row r="18553" spans="1:6">
      <c r="A18553" s="231"/>
      <c r="B18553" s="16"/>
      <c r="C18553" s="16"/>
      <c r="D18553" s="16"/>
      <c r="E18553" s="16"/>
      <c r="F18553" s="16"/>
    </row>
    <row r="18554" spans="1:6">
      <c r="A18554" s="231"/>
      <c r="B18554" s="16"/>
      <c r="C18554" s="16"/>
      <c r="D18554" s="16"/>
      <c r="E18554" s="16"/>
      <c r="F18554" s="16"/>
    </row>
    <row r="18555" spans="1:6">
      <c r="A18555" s="231"/>
      <c r="B18555" s="16"/>
      <c r="C18555" s="16"/>
      <c r="D18555" s="16"/>
      <c r="E18555" s="16"/>
      <c r="F18555" s="16"/>
    </row>
    <row r="18556" spans="1:6">
      <c r="A18556" s="231"/>
      <c r="B18556" s="16"/>
      <c r="C18556" s="16"/>
      <c r="D18556" s="16"/>
      <c r="E18556" s="16"/>
      <c r="F18556" s="16"/>
    </row>
    <row r="18557" spans="1:6">
      <c r="A18557" s="231"/>
      <c r="B18557" s="16"/>
      <c r="C18557" s="16"/>
      <c r="D18557" s="16"/>
      <c r="E18557" s="16"/>
      <c r="F18557" s="16"/>
    </row>
    <row r="18558" spans="1:6">
      <c r="A18558" s="231"/>
      <c r="B18558" s="16"/>
      <c r="C18558" s="16"/>
      <c r="D18558" s="16"/>
      <c r="E18558" s="16"/>
      <c r="F18558" s="16"/>
    </row>
    <row r="18559" spans="1:6">
      <c r="A18559" s="231"/>
      <c r="B18559" s="16"/>
      <c r="C18559" s="16"/>
      <c r="D18559" s="16"/>
      <c r="E18559" s="16"/>
      <c r="F18559" s="16"/>
    </row>
    <row r="18560" spans="1:6">
      <c r="A18560" s="231"/>
      <c r="B18560" s="16"/>
      <c r="C18560" s="16"/>
      <c r="D18560" s="16"/>
      <c r="E18560" s="16"/>
      <c r="F18560" s="16"/>
    </row>
    <row r="18561" spans="1:6">
      <c r="A18561" s="231"/>
      <c r="B18561" s="16"/>
      <c r="C18561" s="16"/>
      <c r="D18561" s="16"/>
      <c r="E18561" s="16"/>
      <c r="F18561" s="16"/>
    </row>
    <row r="18562" spans="1:6">
      <c r="A18562" s="231"/>
      <c r="B18562" s="16"/>
      <c r="C18562" s="16"/>
      <c r="D18562" s="16"/>
      <c r="E18562" s="16"/>
      <c r="F18562" s="16"/>
    </row>
    <row r="18563" spans="1:6">
      <c r="A18563" s="231"/>
      <c r="B18563" s="16"/>
      <c r="C18563" s="16"/>
      <c r="D18563" s="16"/>
      <c r="E18563" s="16"/>
      <c r="F18563" s="16"/>
    </row>
    <row r="18564" spans="1:6">
      <c r="A18564" s="231"/>
      <c r="B18564" s="16"/>
      <c r="C18564" s="16"/>
      <c r="D18564" s="16"/>
      <c r="E18564" s="16"/>
      <c r="F18564" s="16"/>
    </row>
    <row r="18565" spans="1:6">
      <c r="A18565" s="231"/>
      <c r="B18565" s="16"/>
      <c r="C18565" s="16"/>
      <c r="D18565" s="16"/>
      <c r="E18565" s="16"/>
      <c r="F18565" s="16"/>
    </row>
    <row r="18566" spans="1:6">
      <c r="A18566" s="231"/>
      <c r="B18566" s="16"/>
      <c r="C18566" s="16"/>
      <c r="D18566" s="16"/>
      <c r="E18566" s="16"/>
      <c r="F18566" s="16"/>
    </row>
    <row r="18567" spans="1:6">
      <c r="A18567" s="231"/>
      <c r="B18567" s="16"/>
      <c r="C18567" s="16"/>
      <c r="D18567" s="16"/>
      <c r="E18567" s="16"/>
      <c r="F18567" s="16"/>
    </row>
    <row r="18568" spans="1:6">
      <c r="A18568" s="231"/>
      <c r="B18568" s="16"/>
      <c r="C18568" s="16"/>
      <c r="D18568" s="16"/>
      <c r="E18568" s="16"/>
      <c r="F18568" s="16"/>
    </row>
    <row r="18569" spans="1:6">
      <c r="A18569" s="231"/>
      <c r="B18569" s="16"/>
      <c r="C18569" s="16"/>
      <c r="D18569" s="16"/>
      <c r="E18569" s="16"/>
      <c r="F18569" s="16"/>
    </row>
    <row r="18570" spans="1:6">
      <c r="A18570" s="231"/>
      <c r="B18570" s="16"/>
      <c r="C18570" s="16"/>
      <c r="D18570" s="16"/>
      <c r="E18570" s="16"/>
      <c r="F18570" s="16"/>
    </row>
    <row r="18571" spans="1:6">
      <c r="A18571" s="231"/>
      <c r="B18571" s="16"/>
      <c r="C18571" s="16"/>
      <c r="D18571" s="16"/>
      <c r="E18571" s="16"/>
      <c r="F18571" s="16"/>
    </row>
    <row r="18572" spans="1:6">
      <c r="A18572" s="231"/>
      <c r="B18572" s="16"/>
      <c r="C18572" s="16"/>
      <c r="D18572" s="16"/>
      <c r="E18572" s="16"/>
      <c r="F18572" s="16"/>
    </row>
    <row r="18573" spans="1:6">
      <c r="A18573" s="231"/>
      <c r="B18573" s="16"/>
      <c r="C18573" s="16"/>
      <c r="D18573" s="16"/>
      <c r="E18573" s="16"/>
      <c r="F18573" s="16"/>
    </row>
    <row r="18574" spans="1:6">
      <c r="A18574" s="231"/>
      <c r="B18574" s="16"/>
      <c r="C18574" s="16"/>
      <c r="D18574" s="16"/>
      <c r="E18574" s="16"/>
      <c r="F18574" s="16"/>
    </row>
    <row r="18575" spans="1:6">
      <c r="A18575" s="231"/>
      <c r="B18575" s="16"/>
      <c r="C18575" s="16"/>
      <c r="D18575" s="16"/>
      <c r="E18575" s="16"/>
      <c r="F18575" s="16"/>
    </row>
    <row r="18576" spans="1:6">
      <c r="A18576" s="231"/>
      <c r="B18576" s="16"/>
      <c r="C18576" s="16"/>
      <c r="D18576" s="16"/>
      <c r="E18576" s="16"/>
      <c r="F18576" s="16"/>
    </row>
    <row r="18577" spans="1:6">
      <c r="A18577" s="231"/>
      <c r="B18577" s="16"/>
      <c r="C18577" s="16"/>
      <c r="D18577" s="16"/>
      <c r="E18577" s="16"/>
      <c r="F18577" s="16"/>
    </row>
    <row r="18578" spans="1:6">
      <c r="A18578" s="231"/>
      <c r="B18578" s="16"/>
      <c r="C18578" s="16"/>
      <c r="D18578" s="16"/>
      <c r="E18578" s="16"/>
      <c r="F18578" s="16"/>
    </row>
    <row r="18579" spans="1:6">
      <c r="A18579" s="231"/>
      <c r="B18579" s="16"/>
      <c r="C18579" s="16"/>
      <c r="D18579" s="16"/>
      <c r="E18579" s="16"/>
      <c r="F18579" s="16"/>
    </row>
    <row r="18580" spans="1:6">
      <c r="A18580" s="231"/>
      <c r="B18580" s="16"/>
      <c r="C18580" s="16"/>
      <c r="D18580" s="16"/>
      <c r="E18580" s="16"/>
      <c r="F18580" s="16"/>
    </row>
    <row r="18581" spans="1:6">
      <c r="A18581" s="231"/>
      <c r="B18581" s="16"/>
      <c r="C18581" s="16"/>
      <c r="D18581" s="16"/>
      <c r="E18581" s="16"/>
      <c r="F18581" s="16"/>
    </row>
    <row r="18582" spans="1:6">
      <c r="A18582" s="231"/>
      <c r="B18582" s="16"/>
      <c r="C18582" s="16"/>
      <c r="D18582" s="16"/>
      <c r="E18582" s="16"/>
      <c r="F18582" s="16"/>
    </row>
    <row r="18583" spans="1:6">
      <c r="A18583" s="231"/>
      <c r="B18583" s="16"/>
      <c r="C18583" s="16"/>
      <c r="D18583" s="16"/>
      <c r="E18583" s="16"/>
      <c r="F18583" s="16"/>
    </row>
    <row r="18584" spans="1:6">
      <c r="A18584" s="231"/>
      <c r="B18584" s="16"/>
      <c r="C18584" s="16"/>
      <c r="D18584" s="16"/>
      <c r="E18584" s="16"/>
      <c r="F18584" s="16"/>
    </row>
    <row r="18585" spans="1:6">
      <c r="A18585" s="231"/>
      <c r="B18585" s="16"/>
      <c r="C18585" s="16"/>
      <c r="D18585" s="16"/>
      <c r="E18585" s="16"/>
      <c r="F18585" s="16"/>
    </row>
    <row r="18586" spans="1:6">
      <c r="A18586" s="231"/>
      <c r="B18586" s="16"/>
      <c r="C18586" s="16"/>
      <c r="D18586" s="16"/>
      <c r="E18586" s="16"/>
      <c r="F18586" s="16"/>
    </row>
    <row r="18587" spans="1:6">
      <c r="A18587" s="231"/>
      <c r="B18587" s="16"/>
      <c r="C18587" s="16"/>
      <c r="D18587" s="16"/>
      <c r="E18587" s="16"/>
      <c r="F18587" s="16"/>
    </row>
    <row r="18588" spans="1:6">
      <c r="A18588" s="231"/>
      <c r="B18588" s="16"/>
      <c r="C18588" s="16"/>
      <c r="D18588" s="16"/>
      <c r="E18588" s="16"/>
      <c r="F18588" s="16"/>
    </row>
    <row r="18589" spans="1:6">
      <c r="A18589" s="231"/>
      <c r="B18589" s="16"/>
      <c r="C18589" s="16"/>
      <c r="D18589" s="16"/>
      <c r="E18589" s="16"/>
      <c r="F18589" s="16"/>
    </row>
    <row r="18590" spans="1:6">
      <c r="A18590" s="231"/>
      <c r="B18590" s="16"/>
      <c r="C18590" s="16"/>
      <c r="D18590" s="16"/>
      <c r="E18590" s="16"/>
      <c r="F18590" s="16"/>
    </row>
    <row r="18591" spans="1:6">
      <c r="A18591" s="231"/>
      <c r="B18591" s="16"/>
      <c r="C18591" s="16"/>
      <c r="D18591" s="16"/>
      <c r="E18591" s="16"/>
      <c r="F18591" s="16"/>
    </row>
    <row r="18592" spans="1:6">
      <c r="A18592" s="231"/>
      <c r="B18592" s="16"/>
      <c r="C18592" s="16"/>
      <c r="D18592" s="16"/>
      <c r="E18592" s="16"/>
      <c r="F18592" s="16"/>
    </row>
    <row r="18593" spans="1:6">
      <c r="A18593" s="231"/>
      <c r="B18593" s="16"/>
      <c r="C18593" s="16"/>
      <c r="D18593" s="16"/>
      <c r="E18593" s="16"/>
      <c r="F18593" s="16"/>
    </row>
    <row r="18594" spans="1:6">
      <c r="A18594" s="231"/>
      <c r="B18594" s="16"/>
      <c r="C18594" s="16"/>
      <c r="D18594" s="16"/>
      <c r="E18594" s="16"/>
      <c r="F18594" s="16"/>
    </row>
    <row r="18595" spans="1:6">
      <c r="A18595" s="231"/>
      <c r="B18595" s="16"/>
      <c r="C18595" s="16"/>
      <c r="D18595" s="16"/>
      <c r="E18595" s="16"/>
      <c r="F18595" s="16"/>
    </row>
    <row r="18596" spans="1:6">
      <c r="A18596" s="231"/>
      <c r="B18596" s="16"/>
      <c r="C18596" s="16"/>
      <c r="D18596" s="16"/>
      <c r="E18596" s="16"/>
      <c r="F18596" s="16"/>
    </row>
    <row r="18597" spans="1:6">
      <c r="A18597" s="231"/>
      <c r="B18597" s="16"/>
      <c r="C18597" s="16"/>
      <c r="D18597" s="16"/>
      <c r="E18597" s="16"/>
      <c r="F18597" s="16"/>
    </row>
    <row r="18598" spans="1:6">
      <c r="A18598" s="231"/>
      <c r="B18598" s="16"/>
      <c r="C18598" s="16"/>
      <c r="D18598" s="16"/>
      <c r="E18598" s="16"/>
      <c r="F18598" s="16"/>
    </row>
    <row r="18599" spans="1:6">
      <c r="A18599" s="231"/>
      <c r="B18599" s="16"/>
      <c r="C18599" s="16"/>
      <c r="D18599" s="16"/>
      <c r="E18599" s="16"/>
      <c r="F18599" s="16"/>
    </row>
    <row r="18600" spans="1:6">
      <c r="A18600" s="231"/>
      <c r="B18600" s="16"/>
      <c r="C18600" s="16"/>
      <c r="D18600" s="16"/>
      <c r="E18600" s="16"/>
      <c r="F18600" s="16"/>
    </row>
    <row r="18601" spans="1:6">
      <c r="A18601" s="231"/>
      <c r="B18601" s="16"/>
      <c r="C18601" s="16"/>
      <c r="D18601" s="16"/>
      <c r="E18601" s="16"/>
      <c r="F18601" s="16"/>
    </row>
    <row r="18602" spans="1:6">
      <c r="A18602" s="231"/>
      <c r="B18602" s="16"/>
      <c r="C18602" s="16"/>
      <c r="D18602" s="16"/>
      <c r="E18602" s="16"/>
      <c r="F18602" s="16"/>
    </row>
    <row r="18603" spans="1:6">
      <c r="A18603" s="231"/>
      <c r="B18603" s="16"/>
      <c r="C18603" s="16"/>
      <c r="D18603" s="16"/>
      <c r="E18603" s="16"/>
      <c r="F18603" s="16"/>
    </row>
    <row r="18604" spans="1:6">
      <c r="A18604" s="231"/>
      <c r="B18604" s="16"/>
      <c r="C18604" s="16"/>
      <c r="D18604" s="16"/>
      <c r="E18604" s="16"/>
      <c r="F18604" s="16"/>
    </row>
    <row r="18605" spans="1:6">
      <c r="A18605" s="231"/>
      <c r="B18605" s="16"/>
      <c r="C18605" s="16"/>
      <c r="D18605" s="16"/>
      <c r="E18605" s="16"/>
      <c r="F18605" s="16"/>
    </row>
    <row r="18606" spans="1:6">
      <c r="A18606" s="231"/>
      <c r="B18606" s="16"/>
      <c r="C18606" s="16"/>
      <c r="D18606" s="16"/>
      <c r="E18606" s="16"/>
      <c r="F18606" s="16"/>
    </row>
    <row r="18607" spans="1:6">
      <c r="A18607" s="231"/>
      <c r="B18607" s="16"/>
      <c r="C18607" s="16"/>
      <c r="D18607" s="16"/>
      <c r="E18607" s="16"/>
      <c r="F18607" s="16"/>
    </row>
    <row r="18608" spans="1:6">
      <c r="A18608" s="231"/>
      <c r="B18608" s="16"/>
      <c r="C18608" s="16"/>
      <c r="D18608" s="16"/>
      <c r="E18608" s="16"/>
      <c r="F18608" s="16"/>
    </row>
    <row r="18609" spans="1:6">
      <c r="A18609" s="231"/>
      <c r="B18609" s="16"/>
      <c r="C18609" s="16"/>
      <c r="D18609" s="16"/>
      <c r="E18609" s="16"/>
      <c r="F18609" s="16"/>
    </row>
    <row r="18610" spans="1:6">
      <c r="A18610" s="231"/>
      <c r="B18610" s="16"/>
      <c r="C18610" s="16"/>
      <c r="D18610" s="16"/>
      <c r="E18610" s="16"/>
      <c r="F18610" s="16"/>
    </row>
    <row r="18611" spans="1:6">
      <c r="A18611" s="231"/>
      <c r="B18611" s="16"/>
      <c r="C18611" s="16"/>
      <c r="D18611" s="16"/>
      <c r="E18611" s="16"/>
      <c r="F18611" s="16"/>
    </row>
    <row r="18612" spans="1:6">
      <c r="A18612" s="231"/>
      <c r="B18612" s="16"/>
      <c r="C18612" s="16"/>
      <c r="D18612" s="16"/>
      <c r="E18612" s="16"/>
      <c r="F18612" s="16"/>
    </row>
    <row r="18613" spans="1:6">
      <c r="A18613" s="231"/>
      <c r="B18613" s="16"/>
      <c r="C18613" s="16"/>
      <c r="D18613" s="16"/>
      <c r="E18613" s="16"/>
      <c r="F18613" s="16"/>
    </row>
    <row r="18614" spans="1:6">
      <c r="A18614" s="231"/>
      <c r="B18614" s="16"/>
      <c r="C18614" s="16"/>
      <c r="D18614" s="16"/>
      <c r="E18614" s="16"/>
      <c r="F18614" s="16"/>
    </row>
    <row r="18615" spans="1:6">
      <c r="A18615" s="231"/>
      <c r="B18615" s="16"/>
      <c r="C18615" s="16"/>
      <c r="D18615" s="16"/>
      <c r="E18615" s="16"/>
      <c r="F18615" s="16"/>
    </row>
    <row r="18616" spans="1:6">
      <c r="A18616" s="231"/>
      <c r="B18616" s="16"/>
      <c r="C18616" s="16"/>
      <c r="D18616" s="16"/>
      <c r="E18616" s="16"/>
      <c r="F18616" s="16"/>
    </row>
    <row r="18617" spans="1:6">
      <c r="A18617" s="231"/>
      <c r="B18617" s="16"/>
      <c r="C18617" s="16"/>
      <c r="D18617" s="16"/>
      <c r="E18617" s="16"/>
      <c r="F18617" s="16"/>
    </row>
    <row r="18618" spans="1:6">
      <c r="A18618" s="231"/>
      <c r="B18618" s="16"/>
      <c r="C18618" s="16"/>
      <c r="D18618" s="16"/>
      <c r="E18618" s="16"/>
      <c r="F18618" s="16"/>
    </row>
    <row r="18619" spans="1:6">
      <c r="A18619" s="231"/>
      <c r="B18619" s="16"/>
      <c r="C18619" s="16"/>
      <c r="D18619" s="16"/>
      <c r="E18619" s="16"/>
      <c r="F18619" s="16"/>
    </row>
    <row r="18620" spans="1:6">
      <c r="A18620" s="231"/>
      <c r="B18620" s="16"/>
      <c r="C18620" s="16"/>
      <c r="D18620" s="16"/>
      <c r="E18620" s="16"/>
      <c r="F18620" s="16"/>
    </row>
    <row r="18621" spans="1:6">
      <c r="A18621" s="231"/>
      <c r="B18621" s="16"/>
      <c r="C18621" s="16"/>
      <c r="D18621" s="16"/>
      <c r="E18621" s="16"/>
      <c r="F18621" s="16"/>
    </row>
    <row r="18622" spans="1:6">
      <c r="A18622" s="231"/>
      <c r="B18622" s="16"/>
      <c r="C18622" s="16"/>
      <c r="D18622" s="16"/>
      <c r="E18622" s="16"/>
      <c r="F18622" s="16"/>
    </row>
    <row r="18623" spans="1:6">
      <c r="A18623" s="231"/>
      <c r="B18623" s="16"/>
      <c r="C18623" s="16"/>
      <c r="D18623" s="16"/>
      <c r="E18623" s="16"/>
      <c r="F18623" s="16"/>
    </row>
    <row r="18624" spans="1:6">
      <c r="A18624" s="231"/>
      <c r="B18624" s="16"/>
      <c r="C18624" s="16"/>
      <c r="D18624" s="16"/>
      <c r="E18624" s="16"/>
      <c r="F18624" s="16"/>
    </row>
    <row r="18625" spans="1:6">
      <c r="A18625" s="231"/>
      <c r="B18625" s="16"/>
      <c r="C18625" s="16"/>
      <c r="D18625" s="16"/>
      <c r="E18625" s="16"/>
      <c r="F18625" s="16"/>
    </row>
    <row r="18626" spans="1:6">
      <c r="A18626" s="231"/>
      <c r="B18626" s="16"/>
      <c r="C18626" s="16"/>
      <c r="D18626" s="16"/>
      <c r="E18626" s="16"/>
      <c r="F18626" s="16"/>
    </row>
    <row r="18627" spans="1:6">
      <c r="A18627" s="231"/>
      <c r="B18627" s="16"/>
      <c r="C18627" s="16"/>
      <c r="D18627" s="16"/>
      <c r="E18627" s="16"/>
      <c r="F18627" s="16"/>
    </row>
    <row r="18628" spans="1:6">
      <c r="A18628" s="231"/>
      <c r="B18628" s="16"/>
      <c r="C18628" s="16"/>
      <c r="D18628" s="16"/>
      <c r="E18628" s="16"/>
      <c r="F18628" s="16"/>
    </row>
    <row r="18629" spans="1:6">
      <c r="A18629" s="231"/>
      <c r="B18629" s="16"/>
      <c r="C18629" s="16"/>
      <c r="D18629" s="16"/>
      <c r="E18629" s="16"/>
      <c r="F18629" s="16"/>
    </row>
    <row r="18630" spans="1:6">
      <c r="A18630" s="231"/>
      <c r="B18630" s="16"/>
      <c r="C18630" s="16"/>
      <c r="D18630" s="16"/>
      <c r="E18630" s="16"/>
      <c r="F18630" s="16"/>
    </row>
    <row r="18631" spans="1:6">
      <c r="A18631" s="231"/>
      <c r="B18631" s="16"/>
      <c r="C18631" s="16"/>
      <c r="D18631" s="16"/>
      <c r="E18631" s="16"/>
      <c r="F18631" s="16"/>
    </row>
    <row r="18632" spans="1:6">
      <c r="A18632" s="231"/>
      <c r="B18632" s="16"/>
      <c r="C18632" s="16"/>
      <c r="D18632" s="16"/>
      <c r="E18632" s="16"/>
      <c r="F18632" s="16"/>
    </row>
    <row r="18633" spans="1:6">
      <c r="A18633" s="231"/>
      <c r="B18633" s="16"/>
      <c r="C18633" s="16"/>
      <c r="D18633" s="16"/>
      <c r="E18633" s="16"/>
      <c r="F18633" s="16"/>
    </row>
    <row r="18634" spans="1:6">
      <c r="A18634" s="231"/>
      <c r="B18634" s="16"/>
      <c r="C18634" s="16"/>
      <c r="D18634" s="16"/>
      <c r="E18634" s="16"/>
      <c r="F18634" s="16"/>
    </row>
    <row r="18635" spans="1:6">
      <c r="A18635" s="231"/>
      <c r="B18635" s="16"/>
      <c r="C18635" s="16"/>
      <c r="D18635" s="16"/>
      <c r="E18635" s="16"/>
      <c r="F18635" s="16"/>
    </row>
    <row r="18636" spans="1:6">
      <c r="A18636" s="231"/>
      <c r="B18636" s="16"/>
      <c r="C18636" s="16"/>
      <c r="D18636" s="16"/>
      <c r="E18636" s="16"/>
      <c r="F18636" s="16"/>
    </row>
    <row r="18637" spans="1:6">
      <c r="A18637" s="231"/>
      <c r="B18637" s="16"/>
      <c r="C18637" s="16"/>
      <c r="D18637" s="16"/>
      <c r="E18637" s="16"/>
      <c r="F18637" s="16"/>
    </row>
    <row r="18638" spans="1:6">
      <c r="A18638" s="231"/>
      <c r="B18638" s="16"/>
      <c r="C18638" s="16"/>
      <c r="D18638" s="16"/>
      <c r="E18638" s="16"/>
      <c r="F18638" s="16"/>
    </row>
    <row r="18639" spans="1:6">
      <c r="A18639" s="231"/>
      <c r="B18639" s="16"/>
      <c r="C18639" s="16"/>
      <c r="D18639" s="16"/>
      <c r="E18639" s="16"/>
      <c r="F18639" s="16"/>
    </row>
    <row r="18640" spans="1:6">
      <c r="A18640" s="231"/>
      <c r="B18640" s="16"/>
      <c r="C18640" s="16"/>
      <c r="D18640" s="16"/>
      <c r="E18640" s="16"/>
      <c r="F18640" s="16"/>
    </row>
    <row r="18641" spans="1:6">
      <c r="A18641" s="231"/>
      <c r="B18641" s="16"/>
      <c r="C18641" s="16"/>
      <c r="D18641" s="16"/>
      <c r="E18641" s="16"/>
      <c r="F18641" s="16"/>
    </row>
    <row r="18642" spans="1:6">
      <c r="A18642" s="231"/>
      <c r="B18642" s="16"/>
      <c r="C18642" s="16"/>
      <c r="D18642" s="16"/>
      <c r="E18642" s="16"/>
      <c r="F18642" s="16"/>
    </row>
    <row r="18643" spans="1:6">
      <c r="A18643" s="231"/>
      <c r="B18643" s="16"/>
      <c r="C18643" s="16"/>
      <c r="D18643" s="16"/>
      <c r="E18643" s="16"/>
      <c r="F18643" s="16"/>
    </row>
    <row r="18644" spans="1:6">
      <c r="A18644" s="231"/>
      <c r="B18644" s="16"/>
      <c r="C18644" s="16"/>
      <c r="D18644" s="16"/>
      <c r="E18644" s="16"/>
      <c r="F18644" s="16"/>
    </row>
    <row r="18645" spans="1:6">
      <c r="A18645" s="231"/>
      <c r="B18645" s="16"/>
      <c r="C18645" s="16"/>
      <c r="D18645" s="16"/>
      <c r="E18645" s="16"/>
      <c r="F18645" s="16"/>
    </row>
    <row r="18646" spans="1:6">
      <c r="A18646" s="231"/>
      <c r="B18646" s="16"/>
      <c r="C18646" s="16"/>
      <c r="D18646" s="16"/>
      <c r="E18646" s="16"/>
      <c r="F18646" s="16"/>
    </row>
    <row r="18647" spans="1:6">
      <c r="A18647" s="231"/>
      <c r="B18647" s="16"/>
      <c r="C18647" s="16"/>
      <c r="D18647" s="16"/>
      <c r="E18647" s="16"/>
      <c r="F18647" s="16"/>
    </row>
    <row r="18648" spans="1:6">
      <c r="A18648" s="231"/>
      <c r="B18648" s="16"/>
      <c r="C18648" s="16"/>
      <c r="D18648" s="16"/>
      <c r="E18648" s="16"/>
      <c r="F18648" s="16"/>
    </row>
    <row r="18649" spans="1:6">
      <c r="A18649" s="231"/>
      <c r="B18649" s="16"/>
      <c r="C18649" s="16"/>
      <c r="D18649" s="16"/>
      <c r="E18649" s="16"/>
      <c r="F18649" s="16"/>
    </row>
    <row r="18650" spans="1:6">
      <c r="A18650" s="231"/>
      <c r="B18650" s="16"/>
      <c r="C18650" s="16"/>
      <c r="D18650" s="16"/>
      <c r="E18650" s="16"/>
      <c r="F18650" s="16"/>
    </row>
    <row r="18651" spans="1:6">
      <c r="A18651" s="231"/>
      <c r="B18651" s="16"/>
      <c r="C18651" s="16"/>
      <c r="D18651" s="16"/>
      <c r="E18651" s="16"/>
      <c r="F18651" s="16"/>
    </row>
    <row r="18652" spans="1:6">
      <c r="A18652" s="231"/>
      <c r="B18652" s="16"/>
      <c r="C18652" s="16"/>
      <c r="D18652" s="16"/>
      <c r="E18652" s="16"/>
      <c r="F18652" s="16"/>
    </row>
    <row r="18653" spans="1:6">
      <c r="A18653" s="231"/>
      <c r="B18653" s="16"/>
      <c r="C18653" s="16"/>
      <c r="D18653" s="16"/>
      <c r="E18653" s="16"/>
      <c r="F18653" s="16"/>
    </row>
    <row r="18654" spans="1:6">
      <c r="A18654" s="231"/>
      <c r="B18654" s="16"/>
      <c r="C18654" s="16"/>
      <c r="D18654" s="16"/>
      <c r="E18654" s="16"/>
      <c r="F18654" s="16"/>
    </row>
    <row r="18655" spans="1:6">
      <c r="A18655" s="231"/>
      <c r="B18655" s="16"/>
      <c r="C18655" s="16"/>
      <c r="D18655" s="16"/>
      <c r="E18655" s="16"/>
      <c r="F18655" s="16"/>
    </row>
    <row r="18656" spans="1:6">
      <c r="A18656" s="231"/>
      <c r="B18656" s="16"/>
      <c r="C18656" s="16"/>
      <c r="D18656" s="16"/>
      <c r="E18656" s="16"/>
      <c r="F18656" s="16"/>
    </row>
    <row r="18657" spans="1:6">
      <c r="A18657" s="231"/>
      <c r="B18657" s="16"/>
      <c r="C18657" s="16"/>
      <c r="D18657" s="16"/>
      <c r="E18657" s="16"/>
      <c r="F18657" s="16"/>
    </row>
    <row r="18658" spans="1:6">
      <c r="A18658" s="231"/>
      <c r="B18658" s="16"/>
      <c r="C18658" s="16"/>
      <c r="D18658" s="16"/>
      <c r="E18658" s="16"/>
      <c r="F18658" s="16"/>
    </row>
    <row r="18659" spans="1:6">
      <c r="A18659" s="231"/>
      <c r="B18659" s="16"/>
      <c r="C18659" s="16"/>
      <c r="D18659" s="16"/>
      <c r="E18659" s="16"/>
      <c r="F18659" s="16"/>
    </row>
    <row r="18660" spans="1:6">
      <c r="A18660" s="231"/>
      <c r="B18660" s="16"/>
      <c r="C18660" s="16"/>
      <c r="D18660" s="16"/>
      <c r="E18660" s="16"/>
      <c r="F18660" s="16"/>
    </row>
    <row r="18661" spans="1:6">
      <c r="A18661" s="231"/>
      <c r="B18661" s="16"/>
      <c r="C18661" s="16"/>
      <c r="D18661" s="16"/>
      <c r="E18661" s="16"/>
      <c r="F18661" s="16"/>
    </row>
    <row r="18662" spans="1:6">
      <c r="A18662" s="231"/>
      <c r="B18662" s="16"/>
      <c r="C18662" s="16"/>
      <c r="D18662" s="16"/>
      <c r="E18662" s="16"/>
      <c r="F18662" s="16"/>
    </row>
    <row r="18663" spans="1:6">
      <c r="A18663" s="231"/>
      <c r="B18663" s="16"/>
      <c r="C18663" s="16"/>
      <c r="D18663" s="16"/>
      <c r="E18663" s="16"/>
      <c r="F18663" s="16"/>
    </row>
    <row r="18664" spans="1:6">
      <c r="A18664" s="231"/>
      <c r="B18664" s="16"/>
      <c r="C18664" s="16"/>
      <c r="D18664" s="16"/>
      <c r="E18664" s="16"/>
      <c r="F18664" s="16"/>
    </row>
    <row r="18665" spans="1:6">
      <c r="A18665" s="231"/>
      <c r="B18665" s="16"/>
      <c r="C18665" s="16"/>
      <c r="D18665" s="16"/>
      <c r="E18665" s="16"/>
      <c r="F18665" s="16"/>
    </row>
    <row r="18666" spans="1:6">
      <c r="A18666" s="231"/>
      <c r="B18666" s="16"/>
      <c r="C18666" s="16"/>
      <c r="D18666" s="16"/>
      <c r="E18666" s="16"/>
      <c r="F18666" s="16"/>
    </row>
    <row r="18667" spans="1:6">
      <c r="A18667" s="231"/>
      <c r="B18667" s="16"/>
      <c r="C18667" s="16"/>
      <c r="D18667" s="16"/>
      <c r="E18667" s="16"/>
      <c r="F18667" s="16"/>
    </row>
    <row r="18668" spans="1:6">
      <c r="A18668" s="231"/>
      <c r="B18668" s="16"/>
      <c r="C18668" s="16"/>
      <c r="D18668" s="16"/>
      <c r="E18668" s="16"/>
      <c r="F18668" s="16"/>
    </row>
    <row r="18669" spans="1:6">
      <c r="A18669" s="231"/>
      <c r="B18669" s="16"/>
      <c r="C18669" s="16"/>
      <c r="D18669" s="16"/>
      <c r="E18669" s="16"/>
      <c r="F18669" s="16"/>
    </row>
    <row r="18670" spans="1:6">
      <c r="A18670" s="231"/>
      <c r="B18670" s="16"/>
      <c r="C18670" s="16"/>
      <c r="D18670" s="16"/>
      <c r="E18670" s="16"/>
      <c r="F18670" s="16"/>
    </row>
    <row r="18671" spans="1:6">
      <c r="A18671" s="231"/>
      <c r="B18671" s="16"/>
      <c r="C18671" s="16"/>
      <c r="D18671" s="16"/>
      <c r="E18671" s="16"/>
      <c r="F18671" s="16"/>
    </row>
    <row r="18672" spans="1:6">
      <c r="A18672" s="231"/>
      <c r="B18672" s="16"/>
      <c r="C18672" s="16"/>
      <c r="D18672" s="16"/>
      <c r="E18672" s="16"/>
      <c r="F18672" s="16"/>
    </row>
    <row r="18673" spans="1:6">
      <c r="A18673" s="231"/>
      <c r="B18673" s="16"/>
      <c r="C18673" s="16"/>
      <c r="D18673" s="16"/>
      <c r="E18673" s="16"/>
      <c r="F18673" s="16"/>
    </row>
    <row r="18674" spans="1:6">
      <c r="A18674" s="231"/>
      <c r="B18674" s="16"/>
      <c r="C18674" s="16"/>
      <c r="D18674" s="16"/>
      <c r="E18674" s="16"/>
      <c r="F18674" s="16"/>
    </row>
    <row r="18675" spans="1:6">
      <c r="A18675" s="231"/>
      <c r="B18675" s="16"/>
      <c r="C18675" s="16"/>
      <c r="D18675" s="16"/>
      <c r="E18675" s="16"/>
      <c r="F18675" s="16"/>
    </row>
    <row r="18676" spans="1:6">
      <c r="A18676" s="231"/>
      <c r="B18676" s="16"/>
      <c r="C18676" s="16"/>
      <c r="D18676" s="16"/>
      <c r="E18676" s="16"/>
      <c r="F18676" s="16"/>
    </row>
    <row r="18677" spans="1:6">
      <c r="A18677" s="231"/>
      <c r="B18677" s="16"/>
      <c r="C18677" s="16"/>
      <c r="D18677" s="16"/>
      <c r="E18677" s="16"/>
      <c r="F18677" s="16"/>
    </row>
    <row r="18678" spans="1:6">
      <c r="A18678" s="231"/>
      <c r="B18678" s="16"/>
      <c r="C18678" s="16"/>
      <c r="D18678" s="16"/>
      <c r="E18678" s="16"/>
      <c r="F18678" s="16"/>
    </row>
    <row r="18679" spans="1:6">
      <c r="A18679" s="231"/>
      <c r="B18679" s="16"/>
      <c r="C18679" s="16"/>
      <c r="D18679" s="16"/>
      <c r="E18679" s="16"/>
      <c r="F18679" s="16"/>
    </row>
    <row r="18680" spans="1:6">
      <c r="A18680" s="231"/>
      <c r="B18680" s="16"/>
      <c r="C18680" s="16"/>
      <c r="D18680" s="16"/>
      <c r="E18680" s="16"/>
      <c r="F18680" s="16"/>
    </row>
    <row r="18681" spans="1:6">
      <c r="A18681" s="231"/>
      <c r="B18681" s="16"/>
      <c r="C18681" s="16"/>
      <c r="D18681" s="16"/>
      <c r="E18681" s="16"/>
      <c r="F18681" s="16"/>
    </row>
    <row r="18682" spans="1:6">
      <c r="A18682" s="231"/>
      <c r="B18682" s="16"/>
      <c r="C18682" s="16"/>
      <c r="D18682" s="16"/>
      <c r="E18682" s="16"/>
      <c r="F18682" s="16"/>
    </row>
    <row r="18683" spans="1:6">
      <c r="A18683" s="231"/>
      <c r="B18683" s="16"/>
      <c r="C18683" s="16"/>
      <c r="D18683" s="16"/>
      <c r="E18683" s="16"/>
      <c r="F18683" s="16"/>
    </row>
    <row r="18684" spans="1:6">
      <c r="A18684" s="231"/>
      <c r="B18684" s="16"/>
      <c r="C18684" s="16"/>
      <c r="D18684" s="16"/>
      <c r="E18684" s="16"/>
      <c r="F18684" s="16"/>
    </row>
    <row r="18685" spans="1:6">
      <c r="A18685" s="231"/>
      <c r="B18685" s="16"/>
      <c r="C18685" s="16"/>
      <c r="D18685" s="16"/>
      <c r="E18685" s="16"/>
      <c r="F18685" s="16"/>
    </row>
    <row r="18686" spans="1:6">
      <c r="A18686" s="231"/>
      <c r="B18686" s="16"/>
      <c r="C18686" s="16"/>
      <c r="D18686" s="16"/>
      <c r="E18686" s="16"/>
      <c r="F18686" s="16"/>
    </row>
    <row r="18687" spans="1:6">
      <c r="A18687" s="231"/>
      <c r="B18687" s="16"/>
      <c r="C18687" s="16"/>
      <c r="D18687" s="16"/>
      <c r="E18687" s="16"/>
      <c r="F18687" s="16"/>
    </row>
    <row r="18688" spans="1:6">
      <c r="A18688" s="231"/>
      <c r="B18688" s="16"/>
      <c r="C18688" s="16"/>
      <c r="D18688" s="16"/>
      <c r="E18688" s="16"/>
      <c r="F18688" s="16"/>
    </row>
    <row r="18689" spans="1:6">
      <c r="A18689" s="231"/>
      <c r="B18689" s="16"/>
      <c r="C18689" s="16"/>
      <c r="D18689" s="16"/>
      <c r="E18689" s="16"/>
      <c r="F18689" s="16"/>
    </row>
    <row r="18690" spans="1:6">
      <c r="A18690" s="231"/>
      <c r="B18690" s="16"/>
      <c r="C18690" s="16"/>
      <c r="D18690" s="16"/>
      <c r="E18690" s="16"/>
      <c r="F18690" s="16"/>
    </row>
    <row r="18691" spans="1:6">
      <c r="A18691" s="231"/>
      <c r="B18691" s="16"/>
      <c r="C18691" s="16"/>
      <c r="D18691" s="16"/>
      <c r="E18691" s="16"/>
      <c r="F18691" s="16"/>
    </row>
    <row r="18692" spans="1:6">
      <c r="A18692" s="231"/>
      <c r="B18692" s="16"/>
      <c r="C18692" s="16"/>
      <c r="D18692" s="16"/>
      <c r="E18692" s="16"/>
      <c r="F18692" s="16"/>
    </row>
    <row r="18693" spans="1:6">
      <c r="A18693" s="231"/>
      <c r="B18693" s="16"/>
      <c r="C18693" s="16"/>
      <c r="D18693" s="16"/>
      <c r="E18693" s="16"/>
      <c r="F18693" s="16"/>
    </row>
    <row r="18694" spans="1:6">
      <c r="A18694" s="231"/>
      <c r="B18694" s="16"/>
      <c r="C18694" s="16"/>
      <c r="D18694" s="16"/>
      <c r="E18694" s="16"/>
      <c r="F18694" s="16"/>
    </row>
    <row r="18695" spans="1:6">
      <c r="A18695" s="231"/>
      <c r="B18695" s="16"/>
      <c r="C18695" s="16"/>
      <c r="D18695" s="16"/>
      <c r="E18695" s="16"/>
      <c r="F18695" s="16"/>
    </row>
    <row r="18696" spans="1:6">
      <c r="A18696" s="231"/>
      <c r="B18696" s="16"/>
      <c r="C18696" s="16"/>
      <c r="D18696" s="16"/>
      <c r="E18696" s="16"/>
      <c r="F18696" s="16"/>
    </row>
    <row r="18697" spans="1:6">
      <c r="A18697" s="231"/>
      <c r="B18697" s="16"/>
      <c r="C18697" s="16"/>
      <c r="D18697" s="16"/>
      <c r="E18697" s="16"/>
      <c r="F18697" s="16"/>
    </row>
    <row r="18698" spans="1:6">
      <c r="A18698" s="231"/>
      <c r="B18698" s="16"/>
      <c r="C18698" s="16"/>
      <c r="D18698" s="16"/>
      <c r="E18698" s="16"/>
      <c r="F18698" s="16"/>
    </row>
    <row r="18699" spans="1:6">
      <c r="A18699" s="231"/>
      <c r="B18699" s="16"/>
      <c r="C18699" s="16"/>
      <c r="D18699" s="16"/>
      <c r="E18699" s="16"/>
      <c r="F18699" s="16"/>
    </row>
    <row r="18700" spans="1:6">
      <c r="A18700" s="231"/>
      <c r="B18700" s="16"/>
      <c r="C18700" s="16"/>
      <c r="D18700" s="16"/>
      <c r="E18700" s="16"/>
      <c r="F18700" s="16"/>
    </row>
    <row r="18701" spans="1:6">
      <c r="A18701" s="231"/>
      <c r="B18701" s="16"/>
      <c r="C18701" s="16"/>
      <c r="D18701" s="16"/>
      <c r="E18701" s="16"/>
      <c r="F18701" s="16"/>
    </row>
    <row r="18702" spans="1:6">
      <c r="A18702" s="231"/>
      <c r="B18702" s="16"/>
      <c r="C18702" s="16"/>
      <c r="D18702" s="16"/>
      <c r="E18702" s="16"/>
      <c r="F18702" s="16"/>
    </row>
    <row r="18703" spans="1:6">
      <c r="A18703" s="231"/>
      <c r="B18703" s="16"/>
      <c r="C18703" s="16"/>
      <c r="D18703" s="16"/>
      <c r="E18703" s="16"/>
      <c r="F18703" s="16"/>
    </row>
    <row r="18704" spans="1:6">
      <c r="A18704" s="231"/>
      <c r="B18704" s="16"/>
      <c r="C18704" s="16"/>
      <c r="D18704" s="16"/>
      <c r="E18704" s="16"/>
      <c r="F18704" s="16"/>
    </row>
    <row r="18705" spans="1:6">
      <c r="A18705" s="231"/>
      <c r="B18705" s="16"/>
      <c r="C18705" s="16"/>
      <c r="D18705" s="16"/>
      <c r="E18705" s="16"/>
      <c r="F18705" s="16"/>
    </row>
    <row r="18706" spans="1:6">
      <c r="A18706" s="231"/>
      <c r="B18706" s="16"/>
      <c r="C18706" s="16"/>
      <c r="D18706" s="16"/>
      <c r="E18706" s="16"/>
      <c r="F18706" s="16"/>
    </row>
    <row r="18707" spans="1:6">
      <c r="A18707" s="231"/>
      <c r="B18707" s="16"/>
      <c r="C18707" s="16"/>
      <c r="D18707" s="16"/>
      <c r="E18707" s="16"/>
      <c r="F18707" s="16"/>
    </row>
    <row r="18708" spans="1:6">
      <c r="A18708" s="231"/>
      <c r="B18708" s="16"/>
      <c r="C18708" s="16"/>
      <c r="D18708" s="16"/>
      <c r="E18708" s="16"/>
      <c r="F18708" s="16"/>
    </row>
    <row r="18709" spans="1:6">
      <c r="A18709" s="231"/>
      <c r="B18709" s="16"/>
      <c r="C18709" s="16"/>
      <c r="D18709" s="16"/>
      <c r="E18709" s="16"/>
      <c r="F18709" s="16"/>
    </row>
    <row r="18710" spans="1:6">
      <c r="A18710" s="231"/>
      <c r="B18710" s="16"/>
      <c r="C18710" s="16"/>
      <c r="D18710" s="16"/>
      <c r="E18710" s="16"/>
      <c r="F18710" s="16"/>
    </row>
    <row r="18711" spans="1:6">
      <c r="A18711" s="231"/>
      <c r="B18711" s="16"/>
      <c r="C18711" s="16"/>
      <c r="D18711" s="16"/>
      <c r="E18711" s="16"/>
      <c r="F18711" s="16"/>
    </row>
    <row r="18712" spans="1:6">
      <c r="A18712" s="231"/>
      <c r="B18712" s="16"/>
      <c r="C18712" s="16"/>
      <c r="D18712" s="16"/>
      <c r="E18712" s="16"/>
      <c r="F18712" s="16"/>
    </row>
    <row r="18713" spans="1:6">
      <c r="A18713" s="231"/>
      <c r="B18713" s="16"/>
      <c r="C18713" s="16"/>
      <c r="D18713" s="16"/>
      <c r="E18713" s="16"/>
      <c r="F18713" s="16"/>
    </row>
    <row r="18714" spans="1:6">
      <c r="A18714" s="231"/>
      <c r="B18714" s="16"/>
      <c r="C18714" s="16"/>
      <c r="D18714" s="16"/>
      <c r="E18714" s="16"/>
      <c r="F18714" s="16"/>
    </row>
    <row r="18715" spans="1:6">
      <c r="A18715" s="231"/>
      <c r="B18715" s="16"/>
      <c r="C18715" s="16"/>
      <c r="D18715" s="16"/>
      <c r="E18715" s="16"/>
      <c r="F18715" s="16"/>
    </row>
    <row r="18716" spans="1:6">
      <c r="A18716" s="231"/>
      <c r="B18716" s="16"/>
      <c r="C18716" s="16"/>
      <c r="D18716" s="16"/>
      <c r="E18716" s="16"/>
      <c r="F18716" s="16"/>
    </row>
    <row r="18717" spans="1:6">
      <c r="A18717" s="231"/>
      <c r="B18717" s="16"/>
      <c r="C18717" s="16"/>
      <c r="D18717" s="16"/>
      <c r="E18717" s="16"/>
      <c r="F18717" s="16"/>
    </row>
    <row r="18718" spans="1:6">
      <c r="A18718" s="231"/>
      <c r="B18718" s="16"/>
      <c r="C18718" s="16"/>
      <c r="D18718" s="16"/>
      <c r="E18718" s="16"/>
      <c r="F18718" s="16"/>
    </row>
    <row r="18719" spans="1:6">
      <c r="A18719" s="231"/>
      <c r="B18719" s="16"/>
      <c r="C18719" s="16"/>
      <c r="D18719" s="16"/>
      <c r="E18719" s="16"/>
      <c r="F18719" s="16"/>
    </row>
    <row r="18720" spans="1:6">
      <c r="A18720" s="231"/>
      <c r="B18720" s="16"/>
      <c r="C18720" s="16"/>
      <c r="D18720" s="16"/>
      <c r="E18720" s="16"/>
      <c r="F18720" s="16"/>
    </row>
    <row r="18721" spans="1:6">
      <c r="A18721" s="231"/>
      <c r="B18721" s="16"/>
      <c r="C18721" s="16"/>
      <c r="D18721" s="16"/>
      <c r="E18721" s="16"/>
      <c r="F18721" s="16"/>
    </row>
    <row r="18722" spans="1:6">
      <c r="A18722" s="231"/>
      <c r="B18722" s="16"/>
      <c r="C18722" s="16"/>
      <c r="D18722" s="16"/>
      <c r="E18722" s="16"/>
      <c r="F18722" s="16"/>
    </row>
    <row r="18723" spans="1:6">
      <c r="A18723" s="231"/>
      <c r="B18723" s="16"/>
      <c r="C18723" s="16"/>
      <c r="D18723" s="16"/>
      <c r="E18723" s="16"/>
      <c r="F18723" s="16"/>
    </row>
    <row r="18724" spans="1:6">
      <c r="A18724" s="231"/>
      <c r="B18724" s="16"/>
      <c r="C18724" s="16"/>
      <c r="D18724" s="16"/>
      <c r="E18724" s="16"/>
      <c r="F18724" s="16"/>
    </row>
    <row r="18725" spans="1:6">
      <c r="A18725" s="231"/>
      <c r="B18725" s="16"/>
      <c r="C18725" s="16"/>
      <c r="D18725" s="16"/>
      <c r="E18725" s="16"/>
      <c r="F18725" s="16"/>
    </row>
    <row r="18726" spans="1:6">
      <c r="A18726" s="231"/>
      <c r="B18726" s="16"/>
      <c r="C18726" s="16"/>
      <c r="D18726" s="16"/>
      <c r="E18726" s="16"/>
      <c r="F18726" s="16"/>
    </row>
    <row r="18727" spans="1:6">
      <c r="A18727" s="231"/>
      <c r="B18727" s="16"/>
      <c r="C18727" s="16"/>
      <c r="D18727" s="16"/>
      <c r="E18727" s="16"/>
      <c r="F18727" s="16"/>
    </row>
    <row r="18728" spans="1:6">
      <c r="A18728" s="231"/>
      <c r="B18728" s="16"/>
      <c r="C18728" s="16"/>
      <c r="D18728" s="16"/>
      <c r="E18728" s="16"/>
      <c r="F18728" s="16"/>
    </row>
    <row r="18729" spans="1:6">
      <c r="A18729" s="231"/>
      <c r="B18729" s="16"/>
      <c r="C18729" s="16"/>
      <c r="D18729" s="16"/>
      <c r="E18729" s="16"/>
      <c r="F18729" s="16"/>
    </row>
    <row r="18730" spans="1:6">
      <c r="A18730" s="231"/>
      <c r="B18730" s="16"/>
      <c r="C18730" s="16"/>
      <c r="D18730" s="16"/>
      <c r="E18730" s="16"/>
      <c r="F18730" s="16"/>
    </row>
    <row r="18731" spans="1:6">
      <c r="A18731" s="231"/>
      <c r="B18731" s="16"/>
      <c r="C18731" s="16"/>
      <c r="D18731" s="16"/>
      <c r="E18731" s="16"/>
      <c r="F18731" s="16"/>
    </row>
    <row r="18732" spans="1:6">
      <c r="A18732" s="231"/>
      <c r="B18732" s="16"/>
      <c r="C18732" s="16"/>
      <c r="D18732" s="16"/>
      <c r="E18732" s="16"/>
      <c r="F18732" s="16"/>
    </row>
    <row r="18733" spans="1:6">
      <c r="A18733" s="231"/>
      <c r="B18733" s="16"/>
      <c r="C18733" s="16"/>
      <c r="D18733" s="16"/>
      <c r="E18733" s="16"/>
      <c r="F18733" s="16"/>
    </row>
    <row r="18734" spans="1:6">
      <c r="A18734" s="231"/>
      <c r="B18734" s="16"/>
      <c r="C18734" s="16"/>
      <c r="D18734" s="16"/>
      <c r="E18734" s="16"/>
      <c r="F18734" s="16"/>
    </row>
    <row r="18735" spans="1:6">
      <c r="A18735" s="231"/>
      <c r="B18735" s="16"/>
      <c r="C18735" s="16"/>
      <c r="D18735" s="16"/>
      <c r="E18735" s="16"/>
      <c r="F18735" s="16"/>
    </row>
    <row r="18736" spans="1:6">
      <c r="A18736" s="231"/>
      <c r="B18736" s="16"/>
      <c r="C18736" s="16"/>
      <c r="D18736" s="16"/>
      <c r="E18736" s="16"/>
      <c r="F18736" s="16"/>
    </row>
    <row r="18737" spans="1:6">
      <c r="A18737" s="231"/>
      <c r="B18737" s="16"/>
      <c r="C18737" s="16"/>
      <c r="D18737" s="16"/>
      <c r="E18737" s="16"/>
      <c r="F18737" s="16"/>
    </row>
    <row r="18738" spans="1:6">
      <c r="A18738" s="231"/>
      <c r="B18738" s="16"/>
      <c r="C18738" s="16"/>
      <c r="D18738" s="16"/>
      <c r="E18738" s="16"/>
      <c r="F18738" s="16"/>
    </row>
    <row r="18739" spans="1:6">
      <c r="A18739" s="231"/>
      <c r="B18739" s="16"/>
      <c r="C18739" s="16"/>
      <c r="D18739" s="16"/>
      <c r="E18739" s="16"/>
      <c r="F18739" s="16"/>
    </row>
    <row r="18740" spans="1:6">
      <c r="A18740" s="231"/>
      <c r="B18740" s="16"/>
      <c r="C18740" s="16"/>
      <c r="D18740" s="16"/>
      <c r="E18740" s="16"/>
      <c r="F18740" s="16"/>
    </row>
    <row r="18741" spans="1:6">
      <c r="A18741" s="231"/>
      <c r="B18741" s="16"/>
      <c r="C18741" s="16"/>
      <c r="D18741" s="16"/>
      <c r="E18741" s="16"/>
      <c r="F18741" s="16"/>
    </row>
    <row r="18742" spans="1:6">
      <c r="A18742" s="231"/>
      <c r="B18742" s="16"/>
      <c r="C18742" s="16"/>
      <c r="D18742" s="16"/>
      <c r="E18742" s="16"/>
      <c r="F18742" s="16"/>
    </row>
    <row r="18743" spans="1:6">
      <c r="A18743" s="231"/>
      <c r="B18743" s="16"/>
      <c r="C18743" s="16"/>
      <c r="D18743" s="16"/>
      <c r="E18743" s="16"/>
      <c r="F18743" s="16"/>
    </row>
    <row r="18744" spans="1:6">
      <c r="A18744" s="231"/>
      <c r="B18744" s="16"/>
      <c r="C18744" s="16"/>
      <c r="D18744" s="16"/>
      <c r="E18744" s="16"/>
      <c r="F18744" s="16"/>
    </row>
    <row r="18745" spans="1:6">
      <c r="A18745" s="231"/>
      <c r="B18745" s="16"/>
      <c r="C18745" s="16"/>
      <c r="D18745" s="16"/>
      <c r="E18745" s="16"/>
      <c r="F18745" s="16"/>
    </row>
    <row r="18746" spans="1:6">
      <c r="A18746" s="231"/>
      <c r="B18746" s="16"/>
      <c r="C18746" s="16"/>
      <c r="D18746" s="16"/>
      <c r="E18746" s="16"/>
      <c r="F18746" s="16"/>
    </row>
    <row r="18747" spans="1:6">
      <c r="A18747" s="231"/>
      <c r="B18747" s="16"/>
      <c r="C18747" s="16"/>
      <c r="D18747" s="16"/>
      <c r="E18747" s="16"/>
      <c r="F18747" s="16"/>
    </row>
    <row r="18748" spans="1:6">
      <c r="A18748" s="231"/>
      <c r="B18748" s="16"/>
      <c r="C18748" s="16"/>
      <c r="D18748" s="16"/>
      <c r="E18748" s="16"/>
      <c r="F18748" s="16"/>
    </row>
    <row r="18749" spans="1:6">
      <c r="A18749" s="231"/>
      <c r="B18749" s="16"/>
      <c r="C18749" s="16"/>
      <c r="D18749" s="16"/>
      <c r="E18749" s="16"/>
      <c r="F18749" s="16"/>
    </row>
    <row r="18750" spans="1:6">
      <c r="A18750" s="231"/>
      <c r="B18750" s="16"/>
      <c r="C18750" s="16"/>
      <c r="D18750" s="16"/>
      <c r="E18750" s="16"/>
      <c r="F18750" s="16"/>
    </row>
    <row r="18751" spans="1:6">
      <c r="A18751" s="231"/>
      <c r="B18751" s="16"/>
      <c r="C18751" s="16"/>
      <c r="D18751" s="16"/>
      <c r="E18751" s="16"/>
      <c r="F18751" s="16"/>
    </row>
    <row r="18752" spans="1:6">
      <c r="A18752" s="231"/>
      <c r="B18752" s="16"/>
      <c r="C18752" s="16"/>
      <c r="D18752" s="16"/>
      <c r="E18752" s="16"/>
      <c r="F18752" s="16"/>
    </row>
    <row r="18753" spans="1:6">
      <c r="A18753" s="231"/>
      <c r="B18753" s="16"/>
      <c r="C18753" s="16"/>
      <c r="D18753" s="16"/>
      <c r="E18753" s="16"/>
      <c r="F18753" s="16"/>
    </row>
    <row r="18754" spans="1:6">
      <c r="A18754" s="231"/>
      <c r="B18754" s="16"/>
      <c r="C18754" s="16"/>
      <c r="D18754" s="16"/>
      <c r="E18754" s="16"/>
      <c r="F18754" s="16"/>
    </row>
    <row r="18755" spans="1:6">
      <c r="A18755" s="231"/>
      <c r="B18755" s="16"/>
      <c r="C18755" s="16"/>
      <c r="D18755" s="16"/>
      <c r="E18755" s="16"/>
      <c r="F18755" s="16"/>
    </row>
    <row r="18756" spans="1:6">
      <c r="A18756" s="231"/>
      <c r="B18756" s="16"/>
      <c r="C18756" s="16"/>
      <c r="D18756" s="16"/>
      <c r="E18756" s="16"/>
      <c r="F18756" s="16"/>
    </row>
    <row r="18757" spans="1:6">
      <c r="A18757" s="231"/>
      <c r="B18757" s="16"/>
      <c r="C18757" s="16"/>
      <c r="D18757" s="16"/>
      <c r="E18757" s="16"/>
      <c r="F18757" s="16"/>
    </row>
    <row r="18758" spans="1:6">
      <c r="A18758" s="231"/>
      <c r="B18758" s="16"/>
      <c r="C18758" s="16"/>
      <c r="D18758" s="16"/>
      <c r="E18758" s="16"/>
      <c r="F18758" s="16"/>
    </row>
    <row r="18759" spans="1:6">
      <c r="A18759" s="231"/>
      <c r="B18759" s="16"/>
      <c r="C18759" s="16"/>
      <c r="D18759" s="16"/>
      <c r="E18759" s="16"/>
      <c r="F18759" s="16"/>
    </row>
    <row r="18760" spans="1:6">
      <c r="A18760" s="231"/>
      <c r="B18760" s="16"/>
      <c r="C18760" s="16"/>
      <c r="D18760" s="16"/>
      <c r="E18760" s="16"/>
      <c r="F18760" s="16"/>
    </row>
    <row r="18761" spans="1:6">
      <c r="A18761" s="231"/>
      <c r="B18761" s="16"/>
      <c r="C18761" s="16"/>
      <c r="D18761" s="16"/>
      <c r="E18761" s="16"/>
      <c r="F18761" s="16"/>
    </row>
    <row r="18762" spans="1:6">
      <c r="A18762" s="231"/>
      <c r="B18762" s="16"/>
      <c r="C18762" s="16"/>
      <c r="D18762" s="16"/>
      <c r="E18762" s="16"/>
      <c r="F18762" s="16"/>
    </row>
    <row r="18763" spans="1:6">
      <c r="A18763" s="231"/>
      <c r="B18763" s="16"/>
      <c r="C18763" s="16"/>
      <c r="D18763" s="16"/>
      <c r="E18763" s="16"/>
      <c r="F18763" s="16"/>
    </row>
    <row r="18764" spans="1:6">
      <c r="A18764" s="231"/>
      <c r="B18764" s="16"/>
      <c r="C18764" s="16"/>
      <c r="D18764" s="16"/>
      <c r="E18764" s="16"/>
      <c r="F18764" s="16"/>
    </row>
    <row r="18765" spans="1:6">
      <c r="A18765" s="231"/>
      <c r="B18765" s="16"/>
      <c r="C18765" s="16"/>
      <c r="D18765" s="16"/>
      <c r="E18765" s="16"/>
      <c r="F18765" s="16"/>
    </row>
    <row r="18766" spans="1:6">
      <c r="A18766" s="231"/>
      <c r="B18766" s="16"/>
      <c r="C18766" s="16"/>
      <c r="D18766" s="16"/>
      <c r="E18766" s="16"/>
      <c r="F18766" s="16"/>
    </row>
    <row r="18767" spans="1:6">
      <c r="A18767" s="231"/>
      <c r="B18767" s="16"/>
      <c r="C18767" s="16"/>
      <c r="D18767" s="16"/>
      <c r="E18767" s="16"/>
      <c r="F18767" s="16"/>
    </row>
    <row r="18768" spans="1:6">
      <c r="A18768" s="231"/>
      <c r="B18768" s="16"/>
      <c r="C18768" s="16"/>
      <c r="D18768" s="16"/>
      <c r="E18768" s="16"/>
      <c r="F18768" s="16"/>
    </row>
    <row r="18769" spans="1:6">
      <c r="A18769" s="231"/>
      <c r="B18769" s="16"/>
      <c r="C18769" s="16"/>
      <c r="D18769" s="16"/>
      <c r="E18769" s="16"/>
      <c r="F18769" s="16"/>
    </row>
    <row r="18770" spans="1:6">
      <c r="A18770" s="231"/>
      <c r="B18770" s="16"/>
      <c r="C18770" s="16"/>
      <c r="D18770" s="16"/>
      <c r="E18770" s="16"/>
      <c r="F18770" s="16"/>
    </row>
    <row r="18771" spans="1:6">
      <c r="A18771" s="231"/>
      <c r="B18771" s="16"/>
      <c r="C18771" s="16"/>
      <c r="D18771" s="16"/>
      <c r="E18771" s="16"/>
      <c r="F18771" s="16"/>
    </row>
    <row r="18772" spans="1:6">
      <c r="A18772" s="231"/>
      <c r="B18772" s="16"/>
      <c r="C18772" s="16"/>
      <c r="D18772" s="16"/>
      <c r="E18772" s="16"/>
      <c r="F18772" s="16"/>
    </row>
    <row r="18773" spans="1:6">
      <c r="A18773" s="231"/>
      <c r="B18773" s="16"/>
      <c r="C18773" s="16"/>
      <c r="D18773" s="16"/>
      <c r="E18773" s="16"/>
      <c r="F18773" s="16"/>
    </row>
    <row r="18774" spans="1:6">
      <c r="A18774" s="231"/>
      <c r="B18774" s="16"/>
      <c r="C18774" s="16"/>
      <c r="D18774" s="16"/>
      <c r="E18774" s="16"/>
      <c r="F18774" s="16"/>
    </row>
    <row r="18775" spans="1:6">
      <c r="A18775" s="231"/>
      <c r="B18775" s="16"/>
      <c r="C18775" s="16"/>
      <c r="D18775" s="16"/>
      <c r="E18775" s="16"/>
      <c r="F18775" s="16"/>
    </row>
    <row r="18776" spans="1:6">
      <c r="A18776" s="231"/>
      <c r="B18776" s="16"/>
      <c r="C18776" s="16"/>
      <c r="D18776" s="16"/>
      <c r="E18776" s="16"/>
      <c r="F18776" s="16"/>
    </row>
    <row r="18777" spans="1:6">
      <c r="A18777" s="231"/>
      <c r="B18777" s="16"/>
      <c r="C18777" s="16"/>
      <c r="D18777" s="16"/>
      <c r="E18777" s="16"/>
      <c r="F18777" s="16"/>
    </row>
    <row r="18778" spans="1:6">
      <c r="A18778" s="231"/>
      <c r="B18778" s="16"/>
      <c r="C18778" s="16"/>
      <c r="D18778" s="16"/>
      <c r="E18778" s="16"/>
      <c r="F18778" s="16"/>
    </row>
    <row r="18779" spans="1:6">
      <c r="A18779" s="231"/>
      <c r="B18779" s="16"/>
      <c r="C18779" s="16"/>
      <c r="D18779" s="16"/>
      <c r="E18779" s="16"/>
      <c r="F18779" s="16"/>
    </row>
    <row r="18780" spans="1:6">
      <c r="A18780" s="231"/>
      <c r="B18780" s="16"/>
      <c r="C18780" s="16"/>
      <c r="D18780" s="16"/>
      <c r="E18780" s="16"/>
      <c r="F18780" s="16"/>
    </row>
    <row r="18781" spans="1:6">
      <c r="A18781" s="231"/>
      <c r="B18781" s="16"/>
      <c r="C18781" s="16"/>
      <c r="D18781" s="16"/>
      <c r="E18781" s="16"/>
      <c r="F18781" s="16"/>
    </row>
    <row r="18782" spans="1:6">
      <c r="A18782" s="231"/>
      <c r="B18782" s="16"/>
      <c r="C18782" s="16"/>
      <c r="D18782" s="16"/>
      <c r="E18782" s="16"/>
      <c r="F18782" s="16"/>
    </row>
    <row r="18783" spans="1:6">
      <c r="A18783" s="231"/>
      <c r="B18783" s="16"/>
      <c r="C18783" s="16"/>
      <c r="D18783" s="16"/>
      <c r="E18783" s="16"/>
      <c r="F18783" s="16"/>
    </row>
    <row r="18784" spans="1:6">
      <c r="A18784" s="231"/>
      <c r="B18784" s="16"/>
      <c r="C18784" s="16"/>
      <c r="D18784" s="16"/>
      <c r="E18784" s="16"/>
      <c r="F18784" s="16"/>
    </row>
    <row r="18785" spans="1:6">
      <c r="A18785" s="231"/>
      <c r="B18785" s="16"/>
      <c r="C18785" s="16"/>
      <c r="D18785" s="16"/>
      <c r="E18785" s="16"/>
      <c r="F18785" s="16"/>
    </row>
    <row r="18786" spans="1:6">
      <c r="A18786" s="231"/>
      <c r="B18786" s="16"/>
      <c r="C18786" s="16"/>
      <c r="D18786" s="16"/>
      <c r="E18786" s="16"/>
      <c r="F18786" s="16"/>
    </row>
    <row r="18787" spans="1:6">
      <c r="A18787" s="231"/>
      <c r="B18787" s="16"/>
      <c r="C18787" s="16"/>
      <c r="D18787" s="16"/>
      <c r="E18787" s="16"/>
      <c r="F18787" s="16"/>
    </row>
    <row r="18788" spans="1:6">
      <c r="A18788" s="231"/>
      <c r="B18788" s="16"/>
      <c r="C18788" s="16"/>
      <c r="D18788" s="16"/>
      <c r="E18788" s="16"/>
      <c r="F18788" s="16"/>
    </row>
    <row r="18789" spans="1:6">
      <c r="A18789" s="231"/>
      <c r="B18789" s="16"/>
      <c r="C18789" s="16"/>
      <c r="D18789" s="16"/>
      <c r="E18789" s="16"/>
      <c r="F18789" s="16"/>
    </row>
    <row r="18790" spans="1:6">
      <c r="A18790" s="231"/>
      <c r="B18790" s="16"/>
      <c r="C18790" s="16"/>
      <c r="D18790" s="16"/>
      <c r="E18790" s="16"/>
      <c r="F18790" s="16"/>
    </row>
    <row r="18791" spans="1:6">
      <c r="A18791" s="231"/>
      <c r="B18791" s="16"/>
      <c r="C18791" s="16"/>
      <c r="D18791" s="16"/>
      <c r="E18791" s="16"/>
      <c r="F18791" s="16"/>
    </row>
    <row r="18792" spans="1:6">
      <c r="A18792" s="231"/>
      <c r="B18792" s="16"/>
      <c r="C18792" s="16"/>
      <c r="D18792" s="16"/>
      <c r="E18792" s="16"/>
      <c r="F18792" s="16"/>
    </row>
    <row r="18793" spans="1:6">
      <c r="A18793" s="231"/>
      <c r="B18793" s="16"/>
      <c r="C18793" s="16"/>
      <c r="D18793" s="16"/>
      <c r="E18793" s="16"/>
      <c r="F18793" s="16"/>
    </row>
    <row r="18794" spans="1:6">
      <c r="A18794" s="231"/>
      <c r="B18794" s="16"/>
      <c r="C18794" s="16"/>
      <c r="D18794" s="16"/>
      <c r="E18794" s="16"/>
      <c r="F18794" s="16"/>
    </row>
    <row r="18795" spans="1:6">
      <c r="A18795" s="231"/>
      <c r="B18795" s="16"/>
      <c r="C18795" s="16"/>
      <c r="D18795" s="16"/>
      <c r="E18795" s="16"/>
      <c r="F18795" s="16"/>
    </row>
    <row r="18796" spans="1:6">
      <c r="A18796" s="231"/>
      <c r="B18796" s="16"/>
      <c r="C18796" s="16"/>
      <c r="D18796" s="16"/>
      <c r="E18796" s="16"/>
      <c r="F18796" s="16"/>
    </row>
    <row r="18797" spans="1:6">
      <c r="A18797" s="231"/>
      <c r="B18797" s="16"/>
      <c r="C18797" s="16"/>
      <c r="D18797" s="16"/>
      <c r="E18797" s="16"/>
      <c r="F18797" s="16"/>
    </row>
    <row r="18798" spans="1:6">
      <c r="A18798" s="231"/>
      <c r="B18798" s="16"/>
      <c r="C18798" s="16"/>
      <c r="D18798" s="16"/>
      <c r="E18798" s="16"/>
      <c r="F18798" s="16"/>
    </row>
    <row r="18799" spans="1:6">
      <c r="A18799" s="231"/>
      <c r="B18799" s="16"/>
      <c r="C18799" s="16"/>
      <c r="D18799" s="16"/>
      <c r="E18799" s="16"/>
      <c r="F18799" s="16"/>
    </row>
    <row r="18800" spans="1:6">
      <c r="A18800" s="231"/>
      <c r="B18800" s="16"/>
      <c r="C18800" s="16"/>
      <c r="D18800" s="16"/>
      <c r="E18800" s="16"/>
      <c r="F18800" s="16"/>
    </row>
    <row r="18801" spans="1:6">
      <c r="A18801" s="231"/>
      <c r="B18801" s="16"/>
      <c r="C18801" s="16"/>
      <c r="D18801" s="16"/>
      <c r="E18801" s="16"/>
      <c r="F18801" s="16"/>
    </row>
    <row r="18802" spans="1:6">
      <c r="A18802" s="231"/>
      <c r="B18802" s="16"/>
      <c r="C18802" s="16"/>
      <c r="D18802" s="16"/>
      <c r="E18802" s="16"/>
      <c r="F18802" s="16"/>
    </row>
    <row r="18803" spans="1:6">
      <c r="A18803" s="231"/>
      <c r="B18803" s="16"/>
      <c r="C18803" s="16"/>
      <c r="D18803" s="16"/>
      <c r="E18803" s="16"/>
      <c r="F18803" s="16"/>
    </row>
    <row r="18804" spans="1:6">
      <c r="A18804" s="231"/>
      <c r="B18804" s="16"/>
      <c r="C18804" s="16"/>
      <c r="D18804" s="16"/>
      <c r="E18804" s="16"/>
      <c r="F18804" s="16"/>
    </row>
    <row r="18805" spans="1:6">
      <c r="A18805" s="231"/>
      <c r="B18805" s="16"/>
      <c r="C18805" s="16"/>
      <c r="D18805" s="16"/>
      <c r="E18805" s="16"/>
      <c r="F18805" s="16"/>
    </row>
    <row r="18806" spans="1:6">
      <c r="A18806" s="231"/>
      <c r="B18806" s="16"/>
      <c r="C18806" s="16"/>
      <c r="D18806" s="16"/>
      <c r="E18806" s="16"/>
      <c r="F18806" s="16"/>
    </row>
    <row r="18807" spans="1:6">
      <c r="A18807" s="231"/>
      <c r="B18807" s="16"/>
      <c r="C18807" s="16"/>
      <c r="D18807" s="16"/>
      <c r="E18807" s="16"/>
      <c r="F18807" s="16"/>
    </row>
    <row r="18808" spans="1:6">
      <c r="A18808" s="231"/>
      <c r="B18808" s="16"/>
      <c r="C18808" s="16"/>
      <c r="D18808" s="16"/>
      <c r="E18808" s="16"/>
      <c r="F18808" s="16"/>
    </row>
    <row r="18809" spans="1:6">
      <c r="A18809" s="231"/>
      <c r="B18809" s="16"/>
      <c r="C18809" s="16"/>
      <c r="D18809" s="16"/>
      <c r="E18809" s="16"/>
      <c r="F18809" s="16"/>
    </row>
    <row r="18810" spans="1:6">
      <c r="A18810" s="231"/>
      <c r="B18810" s="16"/>
      <c r="C18810" s="16"/>
      <c r="D18810" s="16"/>
      <c r="E18810" s="16"/>
      <c r="F18810" s="16"/>
    </row>
    <row r="18811" spans="1:6">
      <c r="A18811" s="231"/>
      <c r="B18811" s="16"/>
      <c r="C18811" s="16"/>
      <c r="D18811" s="16"/>
      <c r="E18811" s="16"/>
      <c r="F18811" s="16"/>
    </row>
    <row r="18812" spans="1:6">
      <c r="A18812" s="231"/>
      <c r="B18812" s="16"/>
      <c r="C18812" s="16"/>
      <c r="D18812" s="16"/>
      <c r="E18812" s="16"/>
      <c r="F18812" s="16"/>
    </row>
    <row r="18813" spans="1:6">
      <c r="A18813" s="231"/>
      <c r="B18813" s="16"/>
      <c r="C18813" s="16"/>
      <c r="D18813" s="16"/>
      <c r="E18813" s="16"/>
      <c r="F18813" s="16"/>
    </row>
    <row r="18814" spans="1:6">
      <c r="A18814" s="231"/>
      <c r="B18814" s="16"/>
      <c r="C18814" s="16"/>
      <c r="D18814" s="16"/>
      <c r="E18814" s="16"/>
      <c r="F18814" s="16"/>
    </row>
    <row r="18815" spans="1:6">
      <c r="A18815" s="231"/>
      <c r="B18815" s="16"/>
      <c r="C18815" s="16"/>
      <c r="D18815" s="16"/>
      <c r="E18815" s="16"/>
      <c r="F18815" s="16"/>
    </row>
    <row r="18816" spans="1:6">
      <c r="A18816" s="231"/>
      <c r="B18816" s="16"/>
      <c r="C18816" s="16"/>
      <c r="D18816" s="16"/>
      <c r="E18816" s="16"/>
      <c r="F18816" s="16"/>
    </row>
    <row r="18817" spans="1:6">
      <c r="A18817" s="231"/>
      <c r="B18817" s="16"/>
      <c r="C18817" s="16"/>
      <c r="D18817" s="16"/>
      <c r="E18817" s="16"/>
      <c r="F18817" s="16"/>
    </row>
    <row r="18818" spans="1:6">
      <c r="A18818" s="231"/>
      <c r="B18818" s="16"/>
      <c r="C18818" s="16"/>
      <c r="D18818" s="16"/>
      <c r="E18818" s="16"/>
      <c r="F18818" s="16"/>
    </row>
    <row r="18819" spans="1:6">
      <c r="A18819" s="231"/>
      <c r="B18819" s="16"/>
      <c r="C18819" s="16"/>
      <c r="D18819" s="16"/>
      <c r="E18819" s="16"/>
      <c r="F18819" s="16"/>
    </row>
    <row r="18820" spans="1:6">
      <c r="A18820" s="231"/>
      <c r="B18820" s="16"/>
      <c r="C18820" s="16"/>
      <c r="D18820" s="16"/>
      <c r="E18820" s="16"/>
      <c r="F18820" s="16"/>
    </row>
    <row r="18821" spans="1:6">
      <c r="A18821" s="231"/>
      <c r="B18821" s="16"/>
      <c r="C18821" s="16"/>
      <c r="D18821" s="16"/>
      <c r="E18821" s="16"/>
      <c r="F18821" s="16"/>
    </row>
    <row r="18822" spans="1:6">
      <c r="A18822" s="231"/>
      <c r="B18822" s="16"/>
      <c r="C18822" s="16"/>
      <c r="D18822" s="16"/>
      <c r="E18822" s="16"/>
      <c r="F18822" s="16"/>
    </row>
    <row r="18823" spans="1:6">
      <c r="A18823" s="231"/>
      <c r="B18823" s="16"/>
      <c r="C18823" s="16"/>
      <c r="D18823" s="16"/>
      <c r="E18823" s="16"/>
      <c r="F18823" s="16"/>
    </row>
    <row r="18824" spans="1:6">
      <c r="A18824" s="231"/>
      <c r="B18824" s="16"/>
      <c r="C18824" s="16"/>
      <c r="D18824" s="16"/>
      <c r="E18824" s="16"/>
      <c r="F18824" s="16"/>
    </row>
    <row r="18825" spans="1:6">
      <c r="A18825" s="231"/>
      <c r="B18825" s="16"/>
      <c r="C18825" s="16"/>
      <c r="D18825" s="16"/>
      <c r="E18825" s="16"/>
      <c r="F18825" s="16"/>
    </row>
    <row r="18826" spans="1:6">
      <c r="A18826" s="231"/>
      <c r="B18826" s="16"/>
      <c r="C18826" s="16"/>
      <c r="D18826" s="16"/>
      <c r="E18826" s="16"/>
      <c r="F18826" s="16"/>
    </row>
    <row r="18827" spans="1:6">
      <c r="A18827" s="231"/>
      <c r="B18827" s="16"/>
      <c r="C18827" s="16"/>
      <c r="D18827" s="16"/>
      <c r="E18827" s="16"/>
      <c r="F18827" s="16"/>
    </row>
    <row r="18828" spans="1:6">
      <c r="A18828" s="231"/>
      <c r="B18828" s="16"/>
      <c r="C18828" s="16"/>
      <c r="D18828" s="16"/>
      <c r="E18828" s="16"/>
      <c r="F18828" s="16"/>
    </row>
    <row r="18829" spans="1:6">
      <c r="A18829" s="231"/>
      <c r="B18829" s="16"/>
      <c r="C18829" s="16"/>
      <c r="D18829" s="16"/>
      <c r="E18829" s="16"/>
      <c r="F18829" s="16"/>
    </row>
    <row r="18830" spans="1:6">
      <c r="A18830" s="231"/>
      <c r="B18830" s="16"/>
      <c r="C18830" s="16"/>
      <c r="D18830" s="16"/>
      <c r="E18830" s="16"/>
      <c r="F18830" s="16"/>
    </row>
    <row r="18831" spans="1:6">
      <c r="A18831" s="231"/>
      <c r="B18831" s="16"/>
      <c r="C18831" s="16"/>
      <c r="D18831" s="16"/>
      <c r="E18831" s="16"/>
      <c r="F18831" s="16"/>
    </row>
    <row r="18832" spans="1:6">
      <c r="A18832" s="231"/>
      <c r="B18832" s="16"/>
      <c r="C18832" s="16"/>
      <c r="D18832" s="16"/>
      <c r="E18832" s="16"/>
      <c r="F18832" s="16"/>
    </row>
    <row r="18833" spans="1:6">
      <c r="A18833" s="231"/>
      <c r="B18833" s="16"/>
      <c r="C18833" s="16"/>
      <c r="D18833" s="16"/>
      <c r="E18833" s="16"/>
      <c r="F18833" s="16"/>
    </row>
    <row r="18834" spans="1:6">
      <c r="A18834" s="231"/>
      <c r="B18834" s="16"/>
      <c r="C18834" s="16"/>
      <c r="D18834" s="16"/>
      <c r="E18834" s="16"/>
      <c r="F18834" s="16"/>
    </row>
    <row r="18835" spans="1:6">
      <c r="A18835" s="231"/>
      <c r="B18835" s="16"/>
      <c r="C18835" s="16"/>
      <c r="D18835" s="16"/>
      <c r="E18835" s="16"/>
      <c r="F18835" s="16"/>
    </row>
    <row r="18836" spans="1:6">
      <c r="A18836" s="231"/>
      <c r="B18836" s="16"/>
      <c r="C18836" s="16"/>
      <c r="D18836" s="16"/>
      <c r="E18836" s="16"/>
      <c r="F18836" s="16"/>
    </row>
    <row r="18837" spans="1:6">
      <c r="A18837" s="231"/>
      <c r="B18837" s="16"/>
      <c r="C18837" s="16"/>
      <c r="D18837" s="16"/>
      <c r="E18837" s="16"/>
      <c r="F18837" s="16"/>
    </row>
    <row r="18838" spans="1:6">
      <c r="A18838" s="231"/>
      <c r="B18838" s="16"/>
      <c r="C18838" s="16"/>
      <c r="D18838" s="16"/>
      <c r="E18838" s="16"/>
      <c r="F18838" s="16"/>
    </row>
    <row r="18839" spans="1:6">
      <c r="A18839" s="231"/>
      <c r="B18839" s="16"/>
      <c r="C18839" s="16"/>
      <c r="D18839" s="16"/>
      <c r="E18839" s="16"/>
      <c r="F18839" s="16"/>
    </row>
    <row r="18840" spans="1:6">
      <c r="A18840" s="231"/>
      <c r="B18840" s="16"/>
      <c r="C18840" s="16"/>
      <c r="D18840" s="16"/>
      <c r="E18840" s="16"/>
      <c r="F18840" s="16"/>
    </row>
    <row r="18841" spans="1:6">
      <c r="A18841" s="231"/>
      <c r="B18841" s="16"/>
      <c r="C18841" s="16"/>
      <c r="D18841" s="16"/>
      <c r="E18841" s="16"/>
      <c r="F18841" s="16"/>
    </row>
    <row r="18842" spans="1:6">
      <c r="A18842" s="231"/>
      <c r="B18842" s="16"/>
      <c r="C18842" s="16"/>
      <c r="D18842" s="16"/>
      <c r="E18842" s="16"/>
      <c r="F18842" s="16"/>
    </row>
    <row r="18843" spans="1:6">
      <c r="A18843" s="231"/>
      <c r="B18843" s="16"/>
      <c r="C18843" s="16"/>
      <c r="D18843" s="16"/>
      <c r="E18843" s="16"/>
      <c r="F18843" s="16"/>
    </row>
    <row r="18844" spans="1:6">
      <c r="A18844" s="231"/>
      <c r="B18844" s="16"/>
      <c r="C18844" s="16"/>
      <c r="D18844" s="16"/>
      <c r="E18844" s="16"/>
      <c r="F18844" s="16"/>
    </row>
    <row r="18845" spans="1:6">
      <c r="A18845" s="231"/>
      <c r="B18845" s="16"/>
      <c r="C18845" s="16"/>
      <c r="D18845" s="16"/>
      <c r="E18845" s="16"/>
      <c r="F18845" s="16"/>
    </row>
    <row r="18846" spans="1:6">
      <c r="A18846" s="231"/>
      <c r="B18846" s="16"/>
      <c r="C18846" s="16"/>
      <c r="D18846" s="16"/>
      <c r="E18846" s="16"/>
      <c r="F18846" s="16"/>
    </row>
    <row r="18847" spans="1:6">
      <c r="A18847" s="231"/>
      <c r="B18847" s="16"/>
      <c r="C18847" s="16"/>
      <c r="D18847" s="16"/>
      <c r="E18847" s="16"/>
      <c r="F18847" s="16"/>
    </row>
    <row r="18848" spans="1:6">
      <c r="A18848" s="231"/>
      <c r="B18848" s="16"/>
      <c r="C18848" s="16"/>
      <c r="D18848" s="16"/>
      <c r="E18848" s="16"/>
      <c r="F18848" s="16"/>
    </row>
    <row r="18849" spans="1:6">
      <c r="A18849" s="231"/>
      <c r="B18849" s="16"/>
      <c r="C18849" s="16"/>
      <c r="D18849" s="16"/>
      <c r="E18849" s="16"/>
      <c r="F18849" s="16"/>
    </row>
    <row r="18850" spans="1:6">
      <c r="A18850" s="231"/>
      <c r="B18850" s="16"/>
      <c r="C18850" s="16"/>
      <c r="D18850" s="16"/>
      <c r="E18850" s="16"/>
      <c r="F18850" s="16"/>
    </row>
    <row r="18851" spans="1:6">
      <c r="A18851" s="231"/>
      <c r="B18851" s="16"/>
      <c r="C18851" s="16"/>
      <c r="D18851" s="16"/>
      <c r="E18851" s="16"/>
      <c r="F18851" s="16"/>
    </row>
    <row r="18852" spans="1:6">
      <c r="A18852" s="231"/>
      <c r="B18852" s="16"/>
      <c r="C18852" s="16"/>
      <c r="D18852" s="16"/>
      <c r="E18852" s="16"/>
      <c r="F18852" s="16"/>
    </row>
    <row r="18853" spans="1:6">
      <c r="A18853" s="231"/>
      <c r="B18853" s="16"/>
      <c r="C18853" s="16"/>
      <c r="D18853" s="16"/>
      <c r="E18853" s="16"/>
      <c r="F18853" s="16"/>
    </row>
    <row r="18854" spans="1:6">
      <c r="A18854" s="231"/>
      <c r="B18854" s="16"/>
      <c r="C18854" s="16"/>
      <c r="D18854" s="16"/>
      <c r="E18854" s="16"/>
      <c r="F18854" s="16"/>
    </row>
    <row r="18855" spans="1:6">
      <c r="A18855" s="231"/>
      <c r="B18855" s="16"/>
      <c r="C18855" s="16"/>
      <c r="D18855" s="16"/>
      <c r="E18855" s="16"/>
      <c r="F18855" s="16"/>
    </row>
    <row r="18856" spans="1:6">
      <c r="A18856" s="231"/>
      <c r="B18856" s="16"/>
      <c r="C18856" s="16"/>
      <c r="D18856" s="16"/>
      <c r="E18856" s="16"/>
      <c r="F18856" s="16"/>
    </row>
    <row r="18857" spans="1:6">
      <c r="A18857" s="231"/>
      <c r="B18857" s="16"/>
      <c r="C18857" s="16"/>
      <c r="D18857" s="16"/>
      <c r="E18857" s="16"/>
      <c r="F18857" s="16"/>
    </row>
    <row r="18858" spans="1:6">
      <c r="A18858" s="231"/>
      <c r="B18858" s="16"/>
      <c r="C18858" s="16"/>
      <c r="D18858" s="16"/>
      <c r="E18858" s="16"/>
      <c r="F18858" s="16"/>
    </row>
    <row r="18859" spans="1:6">
      <c r="A18859" s="231"/>
      <c r="B18859" s="16"/>
      <c r="C18859" s="16"/>
      <c r="D18859" s="16"/>
      <c r="E18859" s="16"/>
      <c r="F18859" s="16"/>
    </row>
    <row r="18860" spans="1:6">
      <c r="A18860" s="231"/>
      <c r="B18860" s="16"/>
      <c r="C18860" s="16"/>
      <c r="D18860" s="16"/>
      <c r="E18860" s="16"/>
      <c r="F18860" s="16"/>
    </row>
    <row r="18861" spans="1:6">
      <c r="A18861" s="231"/>
      <c r="B18861" s="16"/>
      <c r="C18861" s="16"/>
      <c r="D18861" s="16"/>
      <c r="E18861" s="16"/>
      <c r="F18861" s="16"/>
    </row>
    <row r="18862" spans="1:6">
      <c r="A18862" s="231"/>
      <c r="B18862" s="16"/>
      <c r="C18862" s="16"/>
      <c r="D18862" s="16"/>
      <c r="E18862" s="16"/>
      <c r="F18862" s="16"/>
    </row>
    <row r="18863" spans="1:6">
      <c r="A18863" s="231"/>
      <c r="B18863" s="16"/>
      <c r="C18863" s="16"/>
      <c r="D18863" s="16"/>
      <c r="E18863" s="16"/>
      <c r="F18863" s="16"/>
    </row>
    <row r="18864" spans="1:6">
      <c r="A18864" s="231"/>
      <c r="B18864" s="16"/>
      <c r="C18864" s="16"/>
      <c r="D18864" s="16"/>
      <c r="E18864" s="16"/>
      <c r="F18864" s="16"/>
    </row>
    <row r="18865" spans="1:6">
      <c r="A18865" s="231"/>
      <c r="B18865" s="16"/>
      <c r="C18865" s="16"/>
      <c r="D18865" s="16"/>
      <c r="E18865" s="16"/>
      <c r="F18865" s="16"/>
    </row>
    <row r="18866" spans="1:6">
      <c r="A18866" s="231"/>
      <c r="B18866" s="16"/>
      <c r="C18866" s="16"/>
      <c r="D18866" s="16"/>
      <c r="E18866" s="16"/>
      <c r="F18866" s="16"/>
    </row>
    <row r="18867" spans="1:6">
      <c r="A18867" s="231"/>
      <c r="B18867" s="16"/>
      <c r="C18867" s="16"/>
      <c r="D18867" s="16"/>
      <c r="E18867" s="16"/>
      <c r="F18867" s="16"/>
    </row>
    <row r="18868" spans="1:6">
      <c r="A18868" s="231"/>
      <c r="B18868" s="16"/>
      <c r="C18868" s="16"/>
      <c r="D18868" s="16"/>
      <c r="E18868" s="16"/>
      <c r="F18868" s="16"/>
    </row>
    <row r="18869" spans="1:6">
      <c r="A18869" s="231"/>
      <c r="B18869" s="16"/>
      <c r="C18869" s="16"/>
      <c r="D18869" s="16"/>
      <c r="E18869" s="16"/>
      <c r="F18869" s="16"/>
    </row>
    <row r="18870" spans="1:6">
      <c r="A18870" s="231"/>
      <c r="B18870" s="16"/>
      <c r="C18870" s="16"/>
      <c r="D18870" s="16"/>
      <c r="E18870" s="16"/>
      <c r="F18870" s="16"/>
    </row>
    <row r="18871" spans="1:6">
      <c r="A18871" s="231"/>
      <c r="B18871" s="16"/>
      <c r="C18871" s="16"/>
      <c r="D18871" s="16"/>
      <c r="E18871" s="16"/>
      <c r="F18871" s="16"/>
    </row>
    <row r="18872" spans="1:6">
      <c r="A18872" s="231"/>
      <c r="B18872" s="16"/>
      <c r="C18872" s="16"/>
      <c r="D18872" s="16"/>
      <c r="E18872" s="16"/>
      <c r="F18872" s="16"/>
    </row>
    <row r="18873" spans="1:6">
      <c r="A18873" s="231"/>
      <c r="B18873" s="16"/>
      <c r="C18873" s="16"/>
      <c r="D18873" s="16"/>
      <c r="E18873" s="16"/>
      <c r="F18873" s="16"/>
    </row>
    <row r="18874" spans="1:6">
      <c r="A18874" s="231"/>
      <c r="B18874" s="16"/>
      <c r="C18874" s="16"/>
      <c r="D18874" s="16"/>
      <c r="E18874" s="16"/>
      <c r="F18874" s="16"/>
    </row>
    <row r="18875" spans="1:6">
      <c r="A18875" s="231"/>
      <c r="B18875" s="16"/>
      <c r="C18875" s="16"/>
      <c r="D18875" s="16"/>
      <c r="E18875" s="16"/>
      <c r="F18875" s="16"/>
    </row>
    <row r="18876" spans="1:6">
      <c r="A18876" s="231"/>
      <c r="B18876" s="16"/>
      <c r="C18876" s="16"/>
      <c r="D18876" s="16"/>
      <c r="E18876" s="16"/>
      <c r="F18876" s="16"/>
    </row>
    <row r="18877" spans="1:6">
      <c r="A18877" s="231"/>
      <c r="B18877" s="16"/>
      <c r="C18877" s="16"/>
      <c r="D18877" s="16"/>
      <c r="E18877" s="16"/>
      <c r="F18877" s="16"/>
    </row>
    <row r="18878" spans="1:6">
      <c r="A18878" s="231"/>
      <c r="B18878" s="16"/>
      <c r="C18878" s="16"/>
      <c r="D18878" s="16"/>
      <c r="E18878" s="16"/>
      <c r="F18878" s="16"/>
    </row>
    <row r="18879" spans="1:6">
      <c r="A18879" s="231"/>
      <c r="B18879" s="16"/>
      <c r="C18879" s="16"/>
      <c r="D18879" s="16"/>
      <c r="E18879" s="16"/>
      <c r="F18879" s="16"/>
    </row>
    <row r="18880" spans="1:6">
      <c r="A18880" s="231"/>
      <c r="B18880" s="16"/>
      <c r="C18880" s="16"/>
      <c r="D18880" s="16"/>
      <c r="E18880" s="16"/>
      <c r="F18880" s="16"/>
    </row>
    <row r="18881" spans="1:6">
      <c r="A18881" s="231"/>
      <c r="B18881" s="16"/>
      <c r="C18881" s="16"/>
      <c r="D18881" s="16"/>
      <c r="E18881" s="16"/>
      <c r="F18881" s="16"/>
    </row>
    <row r="18882" spans="1:6">
      <c r="A18882" s="231"/>
      <c r="B18882" s="16"/>
      <c r="C18882" s="16"/>
      <c r="D18882" s="16"/>
      <c r="E18882" s="16"/>
      <c r="F18882" s="16"/>
    </row>
    <row r="18883" spans="1:6">
      <c r="A18883" s="231"/>
      <c r="B18883" s="16"/>
      <c r="C18883" s="16"/>
      <c r="D18883" s="16"/>
      <c r="E18883" s="16"/>
      <c r="F18883" s="16"/>
    </row>
    <row r="18884" spans="1:6">
      <c r="A18884" s="231"/>
      <c r="B18884" s="16"/>
      <c r="C18884" s="16"/>
      <c r="D18884" s="16"/>
      <c r="E18884" s="16"/>
      <c r="F18884" s="16"/>
    </row>
    <row r="18885" spans="1:6">
      <c r="A18885" s="231"/>
      <c r="B18885" s="16"/>
      <c r="C18885" s="16"/>
      <c r="D18885" s="16"/>
      <c r="E18885" s="16"/>
      <c r="F18885" s="16"/>
    </row>
    <row r="18886" spans="1:6">
      <c r="A18886" s="231"/>
      <c r="B18886" s="16"/>
      <c r="C18886" s="16"/>
      <c r="D18886" s="16"/>
      <c r="E18886" s="16"/>
      <c r="F18886" s="16"/>
    </row>
    <row r="18887" spans="1:6">
      <c r="A18887" s="231"/>
      <c r="B18887" s="16"/>
      <c r="C18887" s="16"/>
      <c r="D18887" s="16"/>
      <c r="E18887" s="16"/>
      <c r="F18887" s="16"/>
    </row>
    <row r="18888" spans="1:6">
      <c r="A18888" s="231"/>
      <c r="B18888" s="16"/>
      <c r="C18888" s="16"/>
      <c r="D18888" s="16"/>
      <c r="E18888" s="16"/>
      <c r="F18888" s="16"/>
    </row>
    <row r="18889" spans="1:6">
      <c r="A18889" s="231"/>
      <c r="B18889" s="16"/>
      <c r="C18889" s="16"/>
      <c r="D18889" s="16"/>
      <c r="E18889" s="16"/>
      <c r="F18889" s="16"/>
    </row>
    <row r="18890" spans="1:6">
      <c r="A18890" s="231"/>
      <c r="B18890" s="16"/>
      <c r="C18890" s="16"/>
      <c r="D18890" s="16"/>
      <c r="E18890" s="16"/>
      <c r="F18890" s="16"/>
    </row>
    <row r="18891" spans="1:6">
      <c r="A18891" s="231"/>
      <c r="B18891" s="16"/>
      <c r="C18891" s="16"/>
      <c r="D18891" s="16"/>
      <c r="E18891" s="16"/>
      <c r="F18891" s="16"/>
    </row>
    <row r="18892" spans="1:6">
      <c r="A18892" s="231"/>
      <c r="B18892" s="16"/>
      <c r="C18892" s="16"/>
      <c r="D18892" s="16"/>
      <c r="E18892" s="16"/>
      <c r="F18892" s="16"/>
    </row>
    <row r="18893" spans="1:6">
      <c r="A18893" s="231"/>
      <c r="B18893" s="16"/>
      <c r="C18893" s="16"/>
      <c r="D18893" s="16"/>
      <c r="E18893" s="16"/>
      <c r="F18893" s="16"/>
    </row>
    <row r="18894" spans="1:6">
      <c r="A18894" s="231"/>
      <c r="B18894" s="16"/>
      <c r="C18894" s="16"/>
      <c r="D18894" s="16"/>
      <c r="E18894" s="16"/>
      <c r="F18894" s="16"/>
    </row>
    <row r="18895" spans="1:6">
      <c r="A18895" s="231"/>
      <c r="B18895" s="16"/>
      <c r="C18895" s="16"/>
      <c r="D18895" s="16"/>
      <c r="E18895" s="16"/>
      <c r="F18895" s="16"/>
    </row>
    <row r="18896" spans="1:6">
      <c r="A18896" s="231"/>
      <c r="B18896" s="16"/>
      <c r="C18896" s="16"/>
      <c r="D18896" s="16"/>
      <c r="E18896" s="16"/>
      <c r="F18896" s="16"/>
    </row>
    <row r="18897" spans="1:6">
      <c r="A18897" s="231"/>
      <c r="B18897" s="16"/>
      <c r="C18897" s="16"/>
      <c r="D18897" s="16"/>
      <c r="E18897" s="16"/>
      <c r="F18897" s="16"/>
    </row>
    <row r="18898" spans="1:6">
      <c r="A18898" s="231"/>
      <c r="B18898" s="16"/>
      <c r="C18898" s="16"/>
      <c r="D18898" s="16"/>
      <c r="E18898" s="16"/>
      <c r="F18898" s="16"/>
    </row>
    <row r="18899" spans="1:6">
      <c r="A18899" s="231"/>
      <c r="B18899" s="16"/>
      <c r="C18899" s="16"/>
      <c r="D18899" s="16"/>
      <c r="E18899" s="16"/>
      <c r="F18899" s="16"/>
    </row>
    <row r="18900" spans="1:6">
      <c r="A18900" s="231"/>
      <c r="B18900" s="16"/>
      <c r="C18900" s="16"/>
      <c r="D18900" s="16"/>
      <c r="E18900" s="16"/>
      <c r="F18900" s="16"/>
    </row>
    <row r="18901" spans="1:6">
      <c r="A18901" s="231"/>
      <c r="B18901" s="16"/>
      <c r="C18901" s="16"/>
      <c r="D18901" s="16"/>
      <c r="E18901" s="16"/>
      <c r="F18901" s="16"/>
    </row>
    <row r="18902" spans="1:6">
      <c r="A18902" s="231"/>
      <c r="B18902" s="16"/>
      <c r="C18902" s="16"/>
      <c r="D18902" s="16"/>
      <c r="E18902" s="16"/>
      <c r="F18902" s="16"/>
    </row>
    <row r="18903" spans="1:6">
      <c r="A18903" s="231"/>
      <c r="B18903" s="16"/>
      <c r="C18903" s="16"/>
      <c r="D18903" s="16"/>
      <c r="E18903" s="16"/>
      <c r="F18903" s="16"/>
    </row>
    <row r="18904" spans="1:6">
      <c r="A18904" s="231"/>
      <c r="B18904" s="16"/>
      <c r="C18904" s="16"/>
      <c r="D18904" s="16"/>
      <c r="E18904" s="16"/>
      <c r="F18904" s="16"/>
    </row>
    <row r="18905" spans="1:6">
      <c r="A18905" s="231"/>
      <c r="B18905" s="16"/>
      <c r="C18905" s="16"/>
      <c r="D18905" s="16"/>
      <c r="E18905" s="16"/>
      <c r="F18905" s="16"/>
    </row>
    <row r="18906" spans="1:6">
      <c r="A18906" s="231"/>
      <c r="B18906" s="16"/>
      <c r="C18906" s="16"/>
      <c r="D18906" s="16"/>
      <c r="E18906" s="16"/>
      <c r="F18906" s="16"/>
    </row>
    <row r="18907" spans="1:6">
      <c r="A18907" s="231"/>
      <c r="B18907" s="16"/>
      <c r="C18907" s="16"/>
      <c r="D18907" s="16"/>
      <c r="E18907" s="16"/>
      <c r="F18907" s="16"/>
    </row>
    <row r="18908" spans="1:6">
      <c r="A18908" s="231"/>
      <c r="B18908" s="16"/>
      <c r="C18908" s="16"/>
      <c r="D18908" s="16"/>
      <c r="E18908" s="16"/>
      <c r="F18908" s="16"/>
    </row>
    <row r="18909" spans="1:6">
      <c r="A18909" s="231"/>
      <c r="B18909" s="16"/>
      <c r="C18909" s="16"/>
      <c r="D18909" s="16"/>
      <c r="E18909" s="16"/>
      <c r="F18909" s="16"/>
    </row>
    <row r="18910" spans="1:6">
      <c r="A18910" s="231"/>
      <c r="B18910" s="16"/>
      <c r="C18910" s="16"/>
      <c r="D18910" s="16"/>
      <c r="E18910" s="16"/>
      <c r="F18910" s="16"/>
    </row>
    <row r="18911" spans="1:6">
      <c r="A18911" s="231"/>
      <c r="B18911" s="16"/>
      <c r="C18911" s="16"/>
      <c r="D18911" s="16"/>
      <c r="E18911" s="16"/>
      <c r="F18911" s="16"/>
    </row>
    <row r="18912" spans="1:6">
      <c r="A18912" s="231"/>
      <c r="B18912" s="16"/>
      <c r="C18912" s="16"/>
      <c r="D18912" s="16"/>
      <c r="E18912" s="16"/>
      <c r="F18912" s="16"/>
    </row>
    <row r="18913" spans="1:6">
      <c r="A18913" s="231"/>
      <c r="B18913" s="16"/>
      <c r="C18913" s="16"/>
      <c r="D18913" s="16"/>
      <c r="E18913" s="16"/>
      <c r="F18913" s="16"/>
    </row>
    <row r="18914" spans="1:6">
      <c r="A18914" s="231"/>
      <c r="B18914" s="16"/>
      <c r="C18914" s="16"/>
      <c r="D18914" s="16"/>
      <c r="E18914" s="16"/>
      <c r="F18914" s="16"/>
    </row>
    <row r="18915" spans="1:6">
      <c r="A18915" s="231"/>
      <c r="B18915" s="16"/>
      <c r="C18915" s="16"/>
      <c r="D18915" s="16"/>
      <c r="E18915" s="16"/>
      <c r="F18915" s="16"/>
    </row>
    <row r="18916" spans="1:6">
      <c r="A18916" s="231"/>
      <c r="B18916" s="16"/>
      <c r="C18916" s="16"/>
      <c r="D18916" s="16"/>
      <c r="E18916" s="16"/>
      <c r="F18916" s="16"/>
    </row>
    <row r="18917" spans="1:6">
      <c r="A18917" s="231"/>
      <c r="B18917" s="16"/>
      <c r="C18917" s="16"/>
      <c r="D18917" s="16"/>
      <c r="E18917" s="16"/>
      <c r="F18917" s="16"/>
    </row>
    <row r="18918" spans="1:6">
      <c r="A18918" s="231"/>
      <c r="B18918" s="16"/>
      <c r="C18918" s="16"/>
      <c r="D18918" s="16"/>
      <c r="E18918" s="16"/>
      <c r="F18918" s="16"/>
    </row>
    <row r="18919" spans="1:6">
      <c r="A18919" s="231"/>
      <c r="B18919" s="16"/>
      <c r="C18919" s="16"/>
      <c r="D18919" s="16"/>
      <c r="E18919" s="16"/>
      <c r="F18919" s="16"/>
    </row>
    <row r="18920" spans="1:6">
      <c r="A18920" s="231"/>
      <c r="B18920" s="16"/>
      <c r="C18920" s="16"/>
      <c r="D18920" s="16"/>
      <c r="E18920" s="16"/>
      <c r="F18920" s="16"/>
    </row>
    <row r="18921" spans="1:6">
      <c r="A18921" s="231"/>
      <c r="B18921" s="16"/>
      <c r="C18921" s="16"/>
      <c r="D18921" s="16"/>
      <c r="E18921" s="16"/>
      <c r="F18921" s="16"/>
    </row>
    <row r="18922" spans="1:6">
      <c r="A18922" s="231"/>
      <c r="B18922" s="16"/>
      <c r="C18922" s="16"/>
      <c r="D18922" s="16"/>
      <c r="E18922" s="16"/>
      <c r="F18922" s="16"/>
    </row>
    <row r="18923" spans="1:6">
      <c r="A18923" s="231"/>
      <c r="B18923" s="16"/>
      <c r="C18923" s="16"/>
      <c r="D18923" s="16"/>
      <c r="E18923" s="16"/>
      <c r="F18923" s="16"/>
    </row>
    <row r="18924" spans="1:6">
      <c r="A18924" s="231"/>
      <c r="B18924" s="16"/>
      <c r="C18924" s="16"/>
      <c r="D18924" s="16"/>
      <c r="E18924" s="16"/>
      <c r="F18924" s="16"/>
    </row>
    <row r="18925" spans="1:6">
      <c r="A18925" s="231"/>
      <c r="B18925" s="16"/>
      <c r="C18925" s="16"/>
      <c r="D18925" s="16"/>
      <c r="E18925" s="16"/>
      <c r="F18925" s="16"/>
    </row>
    <row r="18926" spans="1:6">
      <c r="A18926" s="231"/>
      <c r="B18926" s="16"/>
      <c r="C18926" s="16"/>
      <c r="D18926" s="16"/>
      <c r="E18926" s="16"/>
      <c r="F18926" s="16"/>
    </row>
    <row r="18927" spans="1:6">
      <c r="A18927" s="231"/>
      <c r="B18927" s="16"/>
      <c r="C18927" s="16"/>
      <c r="D18927" s="16"/>
      <c r="E18927" s="16"/>
      <c r="F18927" s="16"/>
    </row>
    <row r="18928" spans="1:6">
      <c r="A18928" s="231"/>
      <c r="B18928" s="16"/>
      <c r="C18928" s="16"/>
      <c r="D18928" s="16"/>
      <c r="E18928" s="16"/>
      <c r="F18928" s="16"/>
    </row>
    <row r="18929" spans="1:6">
      <c r="A18929" s="231"/>
      <c r="B18929" s="16"/>
      <c r="C18929" s="16"/>
      <c r="D18929" s="16"/>
      <c r="E18929" s="16"/>
      <c r="F18929" s="16"/>
    </row>
    <row r="18930" spans="1:6">
      <c r="A18930" s="231"/>
      <c r="B18930" s="16"/>
      <c r="C18930" s="16"/>
      <c r="D18930" s="16"/>
      <c r="E18930" s="16"/>
      <c r="F18930" s="16"/>
    </row>
    <row r="18931" spans="1:6">
      <c r="A18931" s="231"/>
      <c r="B18931" s="16"/>
      <c r="C18931" s="16"/>
      <c r="D18931" s="16"/>
      <c r="E18931" s="16"/>
      <c r="F18931" s="16"/>
    </row>
    <row r="18932" spans="1:6">
      <c r="A18932" s="231"/>
      <c r="B18932" s="16"/>
      <c r="C18932" s="16"/>
      <c r="D18932" s="16"/>
      <c r="E18932" s="16"/>
      <c r="F18932" s="16"/>
    </row>
    <row r="18933" spans="1:6">
      <c r="A18933" s="231"/>
      <c r="B18933" s="16"/>
      <c r="C18933" s="16"/>
      <c r="D18933" s="16"/>
      <c r="E18933" s="16"/>
      <c r="F18933" s="16"/>
    </row>
    <row r="18934" spans="1:6">
      <c r="A18934" s="231"/>
      <c r="B18934" s="16"/>
      <c r="C18934" s="16"/>
      <c r="D18934" s="16"/>
      <c r="E18934" s="16"/>
      <c r="F18934" s="16"/>
    </row>
    <row r="18935" spans="1:6">
      <c r="A18935" s="231"/>
      <c r="B18935" s="16"/>
      <c r="C18935" s="16"/>
      <c r="D18935" s="16"/>
      <c r="E18935" s="16"/>
      <c r="F18935" s="16"/>
    </row>
    <row r="18936" spans="1:6">
      <c r="A18936" s="231"/>
      <c r="B18936" s="16"/>
      <c r="C18936" s="16"/>
      <c r="D18936" s="16"/>
      <c r="E18936" s="16"/>
      <c r="F18936" s="16"/>
    </row>
    <row r="18937" spans="1:6">
      <c r="A18937" s="231"/>
      <c r="B18937" s="16"/>
      <c r="C18937" s="16"/>
      <c r="D18937" s="16"/>
      <c r="E18937" s="16"/>
      <c r="F18937" s="16"/>
    </row>
    <row r="18938" spans="1:6">
      <c r="A18938" s="231"/>
      <c r="B18938" s="16"/>
      <c r="C18938" s="16"/>
      <c r="D18938" s="16"/>
      <c r="E18938" s="16"/>
      <c r="F18938" s="16"/>
    </row>
    <row r="18939" spans="1:6">
      <c r="A18939" s="231"/>
      <c r="B18939" s="16"/>
      <c r="C18939" s="16"/>
      <c r="D18939" s="16"/>
      <c r="E18939" s="16"/>
      <c r="F18939" s="16"/>
    </row>
    <row r="18940" spans="1:6">
      <c r="A18940" s="231"/>
      <c r="B18940" s="16"/>
      <c r="C18940" s="16"/>
      <c r="D18940" s="16"/>
      <c r="E18940" s="16"/>
      <c r="F18940" s="16"/>
    </row>
    <row r="18941" spans="1:6">
      <c r="A18941" s="231"/>
      <c r="B18941" s="16"/>
      <c r="C18941" s="16"/>
      <c r="D18941" s="16"/>
      <c r="E18941" s="16"/>
      <c r="F18941" s="16"/>
    </row>
    <row r="18942" spans="1:6">
      <c r="A18942" s="231"/>
      <c r="B18942" s="16"/>
      <c r="C18942" s="16"/>
      <c r="D18942" s="16"/>
      <c r="E18942" s="16"/>
      <c r="F18942" s="16"/>
    </row>
    <row r="18943" spans="1:6">
      <c r="A18943" s="231"/>
      <c r="B18943" s="16"/>
      <c r="C18943" s="16"/>
      <c r="D18943" s="16"/>
      <c r="E18943" s="16"/>
      <c r="F18943" s="16"/>
    </row>
    <row r="18944" spans="1:6">
      <c r="A18944" s="231"/>
      <c r="B18944" s="16"/>
      <c r="C18944" s="16"/>
      <c r="D18944" s="16"/>
      <c r="E18944" s="16"/>
      <c r="F18944" s="16"/>
    </row>
    <row r="18945" spans="1:6">
      <c r="A18945" s="231"/>
      <c r="B18945" s="16"/>
      <c r="C18945" s="16"/>
      <c r="D18945" s="16"/>
      <c r="E18945" s="16"/>
      <c r="F18945" s="16"/>
    </row>
    <row r="18946" spans="1:6">
      <c r="A18946" s="231"/>
      <c r="B18946" s="16"/>
      <c r="C18946" s="16"/>
      <c r="D18946" s="16"/>
      <c r="E18946" s="16"/>
      <c r="F18946" s="16"/>
    </row>
    <row r="18947" spans="1:6">
      <c r="A18947" s="231"/>
      <c r="B18947" s="16"/>
      <c r="C18947" s="16"/>
      <c r="D18947" s="16"/>
      <c r="E18947" s="16"/>
      <c r="F18947" s="16"/>
    </row>
    <row r="18948" spans="1:6">
      <c r="A18948" s="231"/>
      <c r="B18948" s="16"/>
      <c r="C18948" s="16"/>
      <c r="D18948" s="16"/>
      <c r="E18948" s="16"/>
      <c r="F18948" s="16"/>
    </row>
    <row r="18949" spans="1:6">
      <c r="A18949" s="231"/>
      <c r="B18949" s="16"/>
      <c r="C18949" s="16"/>
      <c r="D18949" s="16"/>
      <c r="E18949" s="16"/>
      <c r="F18949" s="16"/>
    </row>
    <row r="18950" spans="1:6">
      <c r="A18950" s="231"/>
      <c r="B18950" s="16"/>
      <c r="C18950" s="16"/>
      <c r="D18950" s="16"/>
      <c r="E18950" s="16"/>
      <c r="F18950" s="16"/>
    </row>
    <row r="18951" spans="1:6">
      <c r="A18951" s="231"/>
      <c r="B18951" s="16"/>
      <c r="C18951" s="16"/>
      <c r="D18951" s="16"/>
      <c r="E18951" s="16"/>
      <c r="F18951" s="16"/>
    </row>
    <row r="18952" spans="1:6">
      <c r="A18952" s="231"/>
      <c r="B18952" s="16"/>
      <c r="C18952" s="16"/>
      <c r="D18952" s="16"/>
      <c r="E18952" s="16"/>
      <c r="F18952" s="16"/>
    </row>
    <row r="18953" spans="1:6">
      <c r="A18953" s="231"/>
      <c r="B18953" s="16"/>
      <c r="C18953" s="16"/>
      <c r="D18953" s="16"/>
      <c r="E18953" s="16"/>
      <c r="F18953" s="16"/>
    </row>
    <row r="18954" spans="1:6">
      <c r="A18954" s="231"/>
      <c r="B18954" s="16"/>
      <c r="C18954" s="16"/>
      <c r="D18954" s="16"/>
      <c r="E18954" s="16"/>
      <c r="F18954" s="16"/>
    </row>
    <row r="18955" spans="1:6">
      <c r="A18955" s="231"/>
      <c r="B18955" s="16"/>
      <c r="C18955" s="16"/>
      <c r="D18955" s="16"/>
      <c r="E18955" s="16"/>
      <c r="F18955" s="16"/>
    </row>
    <row r="18956" spans="1:6">
      <c r="A18956" s="231"/>
      <c r="B18956" s="16"/>
      <c r="C18956" s="16"/>
      <c r="D18956" s="16"/>
      <c r="E18956" s="16"/>
      <c r="F18956" s="16"/>
    </row>
    <row r="18957" spans="1:6">
      <c r="A18957" s="231"/>
      <c r="B18957" s="16"/>
      <c r="C18957" s="16"/>
      <c r="D18957" s="16"/>
      <c r="E18957" s="16"/>
      <c r="F18957" s="16"/>
    </row>
    <row r="18958" spans="1:6">
      <c r="A18958" s="231"/>
      <c r="B18958" s="16"/>
      <c r="C18958" s="16"/>
      <c r="D18958" s="16"/>
      <c r="E18958" s="16"/>
      <c r="F18958" s="16"/>
    </row>
    <row r="18959" spans="1:6">
      <c r="A18959" s="231"/>
      <c r="B18959" s="16"/>
      <c r="C18959" s="16"/>
      <c r="D18959" s="16"/>
      <c r="E18959" s="16"/>
      <c r="F18959" s="16"/>
    </row>
    <row r="18960" spans="1:6">
      <c r="A18960" s="231"/>
      <c r="B18960" s="16"/>
      <c r="C18960" s="16"/>
      <c r="D18960" s="16"/>
      <c r="E18960" s="16"/>
      <c r="F18960" s="16"/>
    </row>
    <row r="18961" spans="1:6">
      <c r="A18961" s="231"/>
      <c r="B18961" s="16"/>
      <c r="C18961" s="16"/>
      <c r="D18961" s="16"/>
      <c r="E18961" s="16"/>
      <c r="F18961" s="16"/>
    </row>
    <row r="18962" spans="1:6">
      <c r="A18962" s="231"/>
      <c r="B18962" s="16"/>
      <c r="C18962" s="16"/>
      <c r="D18962" s="16"/>
      <c r="E18962" s="16"/>
      <c r="F18962" s="16"/>
    </row>
    <row r="18963" spans="1:6">
      <c r="A18963" s="231"/>
      <c r="B18963" s="16"/>
      <c r="C18963" s="16"/>
      <c r="D18963" s="16"/>
      <c r="E18963" s="16"/>
      <c r="F18963" s="16"/>
    </row>
    <row r="18964" spans="1:6">
      <c r="A18964" s="231"/>
      <c r="B18964" s="16"/>
      <c r="C18964" s="16"/>
      <c r="D18964" s="16"/>
      <c r="E18964" s="16"/>
      <c r="F18964" s="16"/>
    </row>
    <row r="18965" spans="1:6">
      <c r="A18965" s="231"/>
      <c r="B18965" s="16"/>
      <c r="C18965" s="16"/>
      <c r="D18965" s="16"/>
      <c r="E18965" s="16"/>
      <c r="F18965" s="16"/>
    </row>
    <row r="18966" spans="1:6">
      <c r="A18966" s="231"/>
      <c r="B18966" s="16"/>
      <c r="C18966" s="16"/>
      <c r="D18966" s="16"/>
      <c r="E18966" s="16"/>
      <c r="F18966" s="16"/>
    </row>
    <row r="18967" spans="1:6">
      <c r="A18967" s="231"/>
      <c r="B18967" s="16"/>
      <c r="C18967" s="16"/>
      <c r="D18967" s="16"/>
      <c r="E18967" s="16"/>
      <c r="F18967" s="16"/>
    </row>
    <row r="18968" spans="1:6">
      <c r="A18968" s="231"/>
      <c r="B18968" s="16"/>
      <c r="C18968" s="16"/>
      <c r="D18968" s="16"/>
      <c r="E18968" s="16"/>
      <c r="F18968" s="16"/>
    </row>
    <row r="18969" spans="1:6">
      <c r="A18969" s="231"/>
      <c r="B18969" s="16"/>
      <c r="C18969" s="16"/>
      <c r="D18969" s="16"/>
      <c r="E18969" s="16"/>
      <c r="F18969" s="16"/>
    </row>
    <row r="18970" spans="1:6">
      <c r="A18970" s="231"/>
      <c r="B18970" s="16"/>
      <c r="C18970" s="16"/>
      <c r="D18970" s="16"/>
      <c r="E18970" s="16"/>
      <c r="F18970" s="16"/>
    </row>
    <row r="18971" spans="1:6">
      <c r="A18971" s="231"/>
      <c r="B18971" s="16"/>
      <c r="C18971" s="16"/>
      <c r="D18971" s="16"/>
      <c r="E18971" s="16"/>
      <c r="F18971" s="16"/>
    </row>
    <row r="18972" spans="1:6">
      <c r="A18972" s="231"/>
      <c r="B18972" s="16"/>
      <c r="C18972" s="16"/>
      <c r="D18972" s="16"/>
      <c r="E18972" s="16"/>
      <c r="F18972" s="16"/>
    </row>
    <row r="18973" spans="1:6">
      <c r="A18973" s="231"/>
      <c r="B18973" s="16"/>
      <c r="C18973" s="16"/>
      <c r="D18973" s="16"/>
      <c r="E18973" s="16"/>
      <c r="F18973" s="16"/>
    </row>
    <row r="18974" spans="1:6">
      <c r="A18974" s="231"/>
      <c r="B18974" s="16"/>
      <c r="C18974" s="16"/>
      <c r="D18974" s="16"/>
      <c r="E18974" s="16"/>
      <c r="F18974" s="16"/>
    </row>
    <row r="18975" spans="1:6">
      <c r="A18975" s="231"/>
      <c r="B18975" s="16"/>
      <c r="C18975" s="16"/>
      <c r="D18975" s="16"/>
      <c r="E18975" s="16"/>
      <c r="F18975" s="16"/>
    </row>
    <row r="18976" spans="1:6">
      <c r="A18976" s="231"/>
      <c r="B18976" s="16"/>
      <c r="C18976" s="16"/>
      <c r="D18976" s="16"/>
      <c r="E18976" s="16"/>
      <c r="F18976" s="16"/>
    </row>
    <row r="18977" spans="1:6">
      <c r="A18977" s="231"/>
      <c r="B18977" s="16"/>
      <c r="C18977" s="16"/>
      <c r="D18977" s="16"/>
      <c r="E18977" s="16"/>
      <c r="F18977" s="16"/>
    </row>
    <row r="18978" spans="1:6">
      <c r="A18978" s="231"/>
      <c r="B18978" s="16"/>
      <c r="C18978" s="16"/>
      <c r="D18978" s="16"/>
      <c r="E18978" s="16"/>
      <c r="F18978" s="16"/>
    </row>
    <row r="18979" spans="1:6">
      <c r="A18979" s="231"/>
      <c r="B18979" s="16"/>
      <c r="C18979" s="16"/>
      <c r="D18979" s="16"/>
      <c r="E18979" s="16"/>
      <c r="F18979" s="16"/>
    </row>
    <row r="18980" spans="1:6">
      <c r="A18980" s="231"/>
      <c r="B18980" s="16"/>
      <c r="C18980" s="16"/>
      <c r="D18980" s="16"/>
      <c r="E18980" s="16"/>
      <c r="F18980" s="16"/>
    </row>
    <row r="18981" spans="1:6">
      <c r="A18981" s="231"/>
      <c r="B18981" s="16"/>
      <c r="C18981" s="16"/>
      <c r="D18981" s="16"/>
      <c r="E18981" s="16"/>
      <c r="F18981" s="16"/>
    </row>
    <row r="18982" spans="1:6">
      <c r="A18982" s="231"/>
      <c r="B18982" s="16"/>
      <c r="C18982" s="16"/>
      <c r="D18982" s="16"/>
      <c r="E18982" s="16"/>
      <c r="F18982" s="16"/>
    </row>
    <row r="18983" spans="1:6">
      <c r="A18983" s="231"/>
      <c r="B18983" s="16"/>
      <c r="C18983" s="16"/>
      <c r="D18983" s="16"/>
      <c r="E18983" s="16"/>
      <c r="F18983" s="16"/>
    </row>
    <row r="18984" spans="1:6">
      <c r="A18984" s="231"/>
      <c r="B18984" s="16"/>
      <c r="C18984" s="16"/>
      <c r="D18984" s="16"/>
      <c r="E18984" s="16"/>
      <c r="F18984" s="16"/>
    </row>
    <row r="18985" spans="1:6">
      <c r="A18985" s="231"/>
      <c r="B18985" s="16"/>
      <c r="C18985" s="16"/>
      <c r="D18985" s="16"/>
      <c r="E18985" s="16"/>
      <c r="F18985" s="16"/>
    </row>
    <row r="18986" spans="1:6">
      <c r="A18986" s="231"/>
      <c r="B18986" s="16"/>
      <c r="C18986" s="16"/>
      <c r="D18986" s="16"/>
      <c r="E18986" s="16"/>
      <c r="F18986" s="16"/>
    </row>
    <row r="18987" spans="1:6">
      <c r="A18987" s="231"/>
      <c r="B18987" s="16"/>
      <c r="C18987" s="16"/>
      <c r="D18987" s="16"/>
      <c r="E18987" s="16"/>
      <c r="F18987" s="16"/>
    </row>
    <row r="18988" spans="1:6">
      <c r="A18988" s="231"/>
      <c r="B18988" s="16"/>
      <c r="C18988" s="16"/>
      <c r="D18988" s="16"/>
      <c r="E18988" s="16"/>
      <c r="F18988" s="16"/>
    </row>
    <row r="18989" spans="1:6">
      <c r="A18989" s="231"/>
      <c r="B18989" s="16"/>
      <c r="C18989" s="16"/>
      <c r="D18989" s="16"/>
      <c r="E18989" s="16"/>
      <c r="F18989" s="16"/>
    </row>
    <row r="18990" spans="1:6">
      <c r="A18990" s="231"/>
      <c r="B18990" s="16"/>
      <c r="C18990" s="16"/>
      <c r="D18990" s="16"/>
      <c r="E18990" s="16"/>
      <c r="F18990" s="16"/>
    </row>
    <row r="18991" spans="1:6">
      <c r="A18991" s="231"/>
      <c r="B18991" s="16"/>
      <c r="C18991" s="16"/>
      <c r="D18991" s="16"/>
      <c r="E18991" s="16"/>
      <c r="F18991" s="16"/>
    </row>
    <row r="18992" spans="1:6">
      <c r="A18992" s="231"/>
      <c r="B18992" s="16"/>
      <c r="C18992" s="16"/>
      <c r="D18992" s="16"/>
      <c r="E18992" s="16"/>
      <c r="F18992" s="16"/>
    </row>
    <row r="18993" spans="1:6">
      <c r="A18993" s="231"/>
      <c r="B18993" s="16"/>
      <c r="C18993" s="16"/>
      <c r="D18993" s="16"/>
      <c r="E18993" s="16"/>
      <c r="F18993" s="16"/>
    </row>
    <row r="18994" spans="1:6">
      <c r="A18994" s="231"/>
      <c r="B18994" s="16"/>
      <c r="C18994" s="16"/>
      <c r="D18994" s="16"/>
      <c r="E18994" s="16"/>
      <c r="F18994" s="16"/>
    </row>
    <row r="18995" spans="1:6">
      <c r="A18995" s="231"/>
      <c r="B18995" s="16"/>
      <c r="C18995" s="16"/>
      <c r="D18995" s="16"/>
      <c r="E18995" s="16"/>
      <c r="F18995" s="16"/>
    </row>
    <row r="18996" spans="1:6">
      <c r="A18996" s="231"/>
      <c r="B18996" s="16"/>
      <c r="C18996" s="16"/>
      <c r="D18996" s="16"/>
      <c r="E18996" s="16"/>
      <c r="F18996" s="16"/>
    </row>
    <row r="18997" spans="1:6">
      <c r="A18997" s="231"/>
      <c r="B18997" s="16"/>
      <c r="C18997" s="16"/>
      <c r="D18997" s="16"/>
      <c r="E18997" s="16"/>
      <c r="F18997" s="16"/>
    </row>
    <row r="18998" spans="1:6">
      <c r="A18998" s="231"/>
      <c r="B18998" s="16"/>
      <c r="C18998" s="16"/>
      <c r="D18998" s="16"/>
      <c r="E18998" s="16"/>
      <c r="F18998" s="16"/>
    </row>
    <row r="18999" spans="1:6">
      <c r="A18999" s="231"/>
      <c r="B18999" s="16"/>
      <c r="C18999" s="16"/>
      <c r="D18999" s="16"/>
      <c r="E18999" s="16"/>
      <c r="F18999" s="16"/>
    </row>
    <row r="19000" spans="1:6">
      <c r="A19000" s="231"/>
      <c r="B19000" s="16"/>
      <c r="C19000" s="16"/>
      <c r="D19000" s="16"/>
      <c r="E19000" s="16"/>
      <c r="F19000" s="16"/>
    </row>
    <row r="19001" spans="1:6">
      <c r="A19001" s="231"/>
      <c r="B19001" s="16"/>
      <c r="C19001" s="16"/>
      <c r="D19001" s="16"/>
      <c r="E19001" s="16"/>
      <c r="F19001" s="16"/>
    </row>
    <row r="19002" spans="1:6">
      <c r="A19002" s="231"/>
      <c r="B19002" s="16"/>
      <c r="C19002" s="16"/>
      <c r="D19002" s="16"/>
      <c r="E19002" s="16"/>
      <c r="F19002" s="16"/>
    </row>
    <row r="19003" spans="1:6">
      <c r="A19003" s="231"/>
      <c r="B19003" s="16"/>
      <c r="C19003" s="16"/>
      <c r="D19003" s="16"/>
      <c r="E19003" s="16"/>
      <c r="F19003" s="16"/>
    </row>
    <row r="19004" spans="1:6">
      <c r="A19004" s="231"/>
      <c r="B19004" s="16"/>
      <c r="C19004" s="16"/>
      <c r="D19004" s="16"/>
      <c r="E19004" s="16"/>
      <c r="F19004" s="16"/>
    </row>
    <row r="19005" spans="1:6">
      <c r="A19005" s="231"/>
      <c r="B19005" s="16"/>
      <c r="C19005" s="16"/>
      <c r="D19005" s="16"/>
      <c r="E19005" s="16"/>
      <c r="F19005" s="16"/>
    </row>
    <row r="19006" spans="1:6">
      <c r="A19006" s="231"/>
      <c r="B19006" s="16"/>
      <c r="C19006" s="16"/>
      <c r="D19006" s="16"/>
      <c r="E19006" s="16"/>
      <c r="F19006" s="16"/>
    </row>
    <row r="19007" spans="1:6">
      <c r="A19007" s="231"/>
      <c r="B19007" s="16"/>
      <c r="C19007" s="16"/>
      <c r="D19007" s="16"/>
      <c r="E19007" s="16"/>
      <c r="F19007" s="16"/>
    </row>
    <row r="19008" spans="1:6">
      <c r="A19008" s="231"/>
      <c r="B19008" s="16"/>
      <c r="C19008" s="16"/>
      <c r="D19008" s="16"/>
      <c r="E19008" s="16"/>
      <c r="F19008" s="16"/>
    </row>
    <row r="19009" spans="1:6">
      <c r="A19009" s="231"/>
      <c r="B19009" s="16"/>
      <c r="C19009" s="16"/>
      <c r="D19009" s="16"/>
      <c r="E19009" s="16"/>
      <c r="F19009" s="16"/>
    </row>
    <row r="19010" spans="1:6">
      <c r="A19010" s="231"/>
      <c r="B19010" s="16"/>
      <c r="C19010" s="16"/>
      <c r="D19010" s="16"/>
      <c r="E19010" s="16"/>
      <c r="F19010" s="16"/>
    </row>
    <row r="19011" spans="1:6">
      <c r="A19011" s="231"/>
      <c r="B19011" s="16"/>
      <c r="C19011" s="16"/>
      <c r="D19011" s="16"/>
      <c r="E19011" s="16"/>
      <c r="F19011" s="16"/>
    </row>
    <row r="19012" spans="1:6">
      <c r="A19012" s="231"/>
      <c r="B19012" s="16"/>
      <c r="C19012" s="16"/>
      <c r="D19012" s="16"/>
      <c r="E19012" s="16"/>
      <c r="F19012" s="16"/>
    </row>
    <row r="19013" spans="1:6">
      <c r="A19013" s="231"/>
      <c r="B19013" s="16"/>
      <c r="C19013" s="16"/>
      <c r="D19013" s="16"/>
      <c r="E19013" s="16"/>
      <c r="F19013" s="16"/>
    </row>
    <row r="19014" spans="1:6">
      <c r="A19014" s="231"/>
      <c r="B19014" s="16"/>
      <c r="C19014" s="16"/>
      <c r="D19014" s="16"/>
      <c r="E19014" s="16"/>
      <c r="F19014" s="16"/>
    </row>
    <row r="19015" spans="1:6">
      <c r="A19015" s="231"/>
      <c r="B19015" s="16"/>
      <c r="C19015" s="16"/>
      <c r="D19015" s="16"/>
      <c r="E19015" s="16"/>
      <c r="F19015" s="16"/>
    </row>
    <row r="19016" spans="1:6">
      <c r="A19016" s="231"/>
      <c r="B19016" s="16"/>
      <c r="C19016" s="16"/>
      <c r="D19016" s="16"/>
      <c r="E19016" s="16"/>
      <c r="F19016" s="16"/>
    </row>
    <row r="19017" spans="1:6">
      <c r="A19017" s="231"/>
      <c r="B19017" s="16"/>
      <c r="C19017" s="16"/>
      <c r="D19017" s="16"/>
      <c r="E19017" s="16"/>
      <c r="F19017" s="16"/>
    </row>
    <row r="19018" spans="1:6">
      <c r="A19018" s="231"/>
      <c r="B19018" s="16"/>
      <c r="C19018" s="16"/>
      <c r="D19018" s="16"/>
      <c r="E19018" s="16"/>
      <c r="F19018" s="16"/>
    </row>
    <row r="19019" spans="1:6">
      <c r="A19019" s="231"/>
      <c r="B19019" s="16"/>
      <c r="C19019" s="16"/>
      <c r="D19019" s="16"/>
      <c r="E19019" s="16"/>
      <c r="F19019" s="16"/>
    </row>
    <row r="19020" spans="1:6">
      <c r="A19020" s="231"/>
      <c r="B19020" s="16"/>
      <c r="C19020" s="16"/>
      <c r="D19020" s="16"/>
      <c r="E19020" s="16"/>
      <c r="F19020" s="16"/>
    </row>
    <row r="19021" spans="1:6">
      <c r="A19021" s="231"/>
      <c r="B19021" s="16"/>
      <c r="C19021" s="16"/>
      <c r="D19021" s="16"/>
      <c r="E19021" s="16"/>
      <c r="F19021" s="16"/>
    </row>
    <row r="19022" spans="1:6">
      <c r="A19022" s="231"/>
      <c r="B19022" s="16"/>
      <c r="C19022" s="16"/>
      <c r="D19022" s="16"/>
      <c r="E19022" s="16"/>
      <c r="F19022" s="16"/>
    </row>
    <row r="19023" spans="1:6">
      <c r="A19023" s="231"/>
      <c r="B19023" s="16"/>
      <c r="C19023" s="16"/>
      <c r="D19023" s="16"/>
      <c r="E19023" s="16"/>
      <c r="F19023" s="16"/>
    </row>
    <row r="19024" spans="1:6">
      <c r="A19024" s="231"/>
      <c r="B19024" s="16"/>
      <c r="C19024" s="16"/>
      <c r="D19024" s="16"/>
      <c r="E19024" s="16"/>
      <c r="F19024" s="16"/>
    </row>
    <row r="19025" spans="1:6">
      <c r="A19025" s="231"/>
      <c r="B19025" s="16"/>
      <c r="C19025" s="16"/>
      <c r="D19025" s="16"/>
      <c r="E19025" s="16"/>
      <c r="F19025" s="16"/>
    </row>
    <row r="19026" spans="1:6">
      <c r="A19026" s="231"/>
      <c r="B19026" s="16"/>
      <c r="C19026" s="16"/>
      <c r="D19026" s="16"/>
      <c r="E19026" s="16"/>
      <c r="F19026" s="16"/>
    </row>
    <row r="19027" spans="1:6">
      <c r="A19027" s="231"/>
      <c r="B19027" s="16"/>
      <c r="C19027" s="16"/>
      <c r="D19027" s="16"/>
      <c r="E19027" s="16"/>
      <c r="F19027" s="16"/>
    </row>
    <row r="19028" spans="1:6">
      <c r="A19028" s="231"/>
      <c r="B19028" s="16"/>
      <c r="C19028" s="16"/>
      <c r="D19028" s="16"/>
      <c r="E19028" s="16"/>
      <c r="F19028" s="16"/>
    </row>
    <row r="19029" spans="1:6">
      <c r="A19029" s="231"/>
      <c r="B19029" s="16"/>
      <c r="C19029" s="16"/>
      <c r="D19029" s="16"/>
      <c r="E19029" s="16"/>
      <c r="F19029" s="16"/>
    </row>
    <row r="19030" spans="1:6">
      <c r="A19030" s="231"/>
      <c r="B19030" s="16"/>
      <c r="C19030" s="16"/>
      <c r="D19030" s="16"/>
      <c r="E19030" s="16"/>
      <c r="F19030" s="16"/>
    </row>
    <row r="19031" spans="1:6">
      <c r="A19031" s="231"/>
      <c r="B19031" s="16"/>
      <c r="C19031" s="16"/>
      <c r="D19031" s="16"/>
      <c r="E19031" s="16"/>
      <c r="F19031" s="16"/>
    </row>
    <row r="19032" spans="1:6">
      <c r="A19032" s="231"/>
      <c r="B19032" s="16"/>
      <c r="C19032" s="16"/>
      <c r="D19032" s="16"/>
      <c r="E19032" s="16"/>
      <c r="F19032" s="16"/>
    </row>
    <row r="19033" spans="1:6">
      <c r="A19033" s="231"/>
      <c r="B19033" s="16"/>
      <c r="C19033" s="16"/>
      <c r="D19033" s="16"/>
      <c r="E19033" s="16"/>
      <c r="F19033" s="16"/>
    </row>
    <row r="19034" spans="1:6">
      <c r="A19034" s="231"/>
      <c r="B19034" s="16"/>
      <c r="C19034" s="16"/>
      <c r="D19034" s="16"/>
      <c r="E19034" s="16"/>
      <c r="F19034" s="16"/>
    </row>
    <row r="19035" spans="1:6">
      <c r="A19035" s="231"/>
      <c r="B19035" s="16"/>
      <c r="C19035" s="16"/>
      <c r="D19035" s="16"/>
      <c r="E19035" s="16"/>
      <c r="F19035" s="16"/>
    </row>
    <row r="19036" spans="1:6">
      <c r="A19036" s="231"/>
      <c r="B19036" s="16"/>
      <c r="C19036" s="16"/>
      <c r="D19036" s="16"/>
      <c r="E19036" s="16"/>
      <c r="F19036" s="16"/>
    </row>
    <row r="19037" spans="1:6">
      <c r="A19037" s="231"/>
      <c r="B19037" s="16"/>
      <c r="C19037" s="16"/>
      <c r="D19037" s="16"/>
      <c r="E19037" s="16"/>
      <c r="F19037" s="16"/>
    </row>
    <row r="19038" spans="1:6">
      <c r="A19038" s="231"/>
      <c r="B19038" s="16"/>
      <c r="C19038" s="16"/>
      <c r="D19038" s="16"/>
      <c r="E19038" s="16"/>
      <c r="F19038" s="16"/>
    </row>
    <row r="19039" spans="1:6">
      <c r="A19039" s="231"/>
      <c r="B19039" s="16"/>
      <c r="C19039" s="16"/>
      <c r="D19039" s="16"/>
      <c r="E19039" s="16"/>
      <c r="F19039" s="16"/>
    </row>
    <row r="19040" spans="1:6">
      <c r="A19040" s="231"/>
      <c r="B19040" s="16"/>
      <c r="C19040" s="16"/>
      <c r="D19040" s="16"/>
      <c r="E19040" s="16"/>
      <c r="F19040" s="16"/>
    </row>
    <row r="19041" spans="1:6">
      <c r="A19041" s="231"/>
      <c r="B19041" s="16"/>
      <c r="C19041" s="16"/>
      <c r="D19041" s="16"/>
      <c r="E19041" s="16"/>
      <c r="F19041" s="16"/>
    </row>
    <row r="19042" spans="1:6">
      <c r="A19042" s="231"/>
      <c r="B19042" s="16"/>
      <c r="C19042" s="16"/>
      <c r="D19042" s="16"/>
      <c r="E19042" s="16"/>
      <c r="F19042" s="16"/>
    </row>
    <row r="19043" spans="1:6">
      <c r="A19043" s="231"/>
      <c r="B19043" s="16"/>
      <c r="C19043" s="16"/>
      <c r="D19043" s="16"/>
      <c r="E19043" s="16"/>
      <c r="F19043" s="16"/>
    </row>
    <row r="19044" spans="1:6">
      <c r="A19044" s="231"/>
      <c r="B19044" s="16"/>
      <c r="C19044" s="16"/>
      <c r="D19044" s="16"/>
      <c r="E19044" s="16"/>
      <c r="F19044" s="16"/>
    </row>
    <row r="19045" spans="1:6">
      <c r="A19045" s="231"/>
      <c r="B19045" s="16"/>
      <c r="C19045" s="16"/>
      <c r="D19045" s="16"/>
      <c r="E19045" s="16"/>
      <c r="F19045" s="16"/>
    </row>
    <row r="19046" spans="1:6">
      <c r="A19046" s="231"/>
      <c r="B19046" s="16"/>
      <c r="C19046" s="16"/>
      <c r="D19046" s="16"/>
      <c r="E19046" s="16"/>
      <c r="F19046" s="16"/>
    </row>
    <row r="19047" spans="1:6">
      <c r="A19047" s="231"/>
      <c r="B19047" s="16"/>
      <c r="C19047" s="16"/>
      <c r="D19047" s="16"/>
      <c r="E19047" s="16"/>
      <c r="F19047" s="16"/>
    </row>
    <row r="19048" spans="1:6">
      <c r="A19048" s="231"/>
      <c r="B19048" s="16"/>
      <c r="C19048" s="16"/>
      <c r="D19048" s="16"/>
      <c r="E19048" s="16"/>
      <c r="F19048" s="16"/>
    </row>
    <row r="19049" spans="1:6">
      <c r="A19049" s="231"/>
      <c r="B19049" s="16"/>
      <c r="C19049" s="16"/>
      <c r="D19049" s="16"/>
      <c r="E19049" s="16"/>
      <c r="F19049" s="16"/>
    </row>
    <row r="19050" spans="1:6">
      <c r="A19050" s="231"/>
      <c r="B19050" s="16"/>
      <c r="C19050" s="16"/>
      <c r="D19050" s="16"/>
      <c r="E19050" s="16"/>
      <c r="F19050" s="16"/>
    </row>
    <row r="19051" spans="1:6">
      <c r="A19051" s="231"/>
      <c r="B19051" s="16"/>
      <c r="C19051" s="16"/>
      <c r="D19051" s="16"/>
      <c r="E19051" s="16"/>
      <c r="F19051" s="16"/>
    </row>
    <row r="19052" spans="1:6">
      <c r="A19052" s="231"/>
      <c r="B19052" s="16"/>
      <c r="C19052" s="16"/>
      <c r="D19052" s="16"/>
      <c r="E19052" s="16"/>
      <c r="F19052" s="16"/>
    </row>
    <row r="19053" spans="1:6">
      <c r="A19053" s="231"/>
      <c r="B19053" s="16"/>
      <c r="C19053" s="16"/>
      <c r="D19053" s="16"/>
      <c r="E19053" s="16"/>
      <c r="F19053" s="16"/>
    </row>
    <row r="19054" spans="1:6">
      <c r="A19054" s="231"/>
      <c r="B19054" s="16"/>
      <c r="C19054" s="16"/>
      <c r="D19054" s="16"/>
      <c r="E19054" s="16"/>
      <c r="F19054" s="16"/>
    </row>
    <row r="19055" spans="1:6">
      <c r="A19055" s="231"/>
      <c r="B19055" s="16"/>
      <c r="C19055" s="16"/>
      <c r="D19055" s="16"/>
      <c r="E19055" s="16"/>
      <c r="F19055" s="16"/>
    </row>
    <row r="19056" spans="1:6">
      <c r="A19056" s="231"/>
      <c r="B19056" s="16"/>
      <c r="C19056" s="16"/>
      <c r="D19056" s="16"/>
      <c r="E19056" s="16"/>
      <c r="F19056" s="16"/>
    </row>
    <row r="19057" spans="1:6">
      <c r="A19057" s="231"/>
      <c r="B19057" s="16"/>
      <c r="C19057" s="16"/>
      <c r="D19057" s="16"/>
      <c r="E19057" s="16"/>
      <c r="F19057" s="16"/>
    </row>
    <row r="19058" spans="1:6">
      <c r="A19058" s="231"/>
      <c r="B19058" s="16"/>
      <c r="C19058" s="16"/>
      <c r="D19058" s="16"/>
      <c r="E19058" s="16"/>
      <c r="F19058" s="16"/>
    </row>
    <row r="19059" spans="1:6">
      <c r="A19059" s="231"/>
      <c r="B19059" s="16"/>
      <c r="C19059" s="16"/>
      <c r="D19059" s="16"/>
      <c r="E19059" s="16"/>
      <c r="F19059" s="16"/>
    </row>
    <row r="19060" spans="1:6">
      <c r="A19060" s="231"/>
      <c r="B19060" s="16"/>
      <c r="C19060" s="16"/>
      <c r="D19060" s="16"/>
      <c r="E19060" s="16"/>
      <c r="F19060" s="16"/>
    </row>
    <row r="19061" spans="1:6">
      <c r="A19061" s="231"/>
      <c r="B19061" s="16"/>
      <c r="C19061" s="16"/>
      <c r="D19061" s="16"/>
      <c r="E19061" s="16"/>
      <c r="F19061" s="16"/>
    </row>
    <row r="19062" spans="1:6">
      <c r="A19062" s="231"/>
      <c r="B19062" s="16"/>
      <c r="C19062" s="16"/>
      <c r="D19062" s="16"/>
      <c r="E19062" s="16"/>
      <c r="F19062" s="16"/>
    </row>
    <row r="19063" spans="1:6">
      <c r="A19063" s="231"/>
      <c r="B19063" s="16"/>
      <c r="C19063" s="16"/>
      <c r="D19063" s="16"/>
      <c r="E19063" s="16"/>
      <c r="F19063" s="16"/>
    </row>
    <row r="19064" spans="1:6">
      <c r="A19064" s="231"/>
      <c r="B19064" s="16"/>
      <c r="C19064" s="16"/>
      <c r="D19064" s="16"/>
      <c r="E19064" s="16"/>
      <c r="F19064" s="16"/>
    </row>
    <row r="19065" spans="1:6">
      <c r="A19065" s="231"/>
      <c r="B19065" s="16"/>
      <c r="C19065" s="16"/>
      <c r="D19065" s="16"/>
      <c r="E19065" s="16"/>
      <c r="F19065" s="16"/>
    </row>
    <row r="19066" spans="1:6">
      <c r="A19066" s="231"/>
      <c r="B19066" s="16"/>
      <c r="C19066" s="16"/>
      <c r="D19066" s="16"/>
      <c r="E19066" s="16"/>
      <c r="F19066" s="16"/>
    </row>
    <row r="19067" spans="1:6">
      <c r="A19067" s="231"/>
      <c r="B19067" s="16"/>
      <c r="C19067" s="16"/>
      <c r="D19067" s="16"/>
      <c r="E19067" s="16"/>
      <c r="F19067" s="16"/>
    </row>
    <row r="19068" spans="1:6">
      <c r="A19068" s="231"/>
      <c r="B19068" s="16"/>
      <c r="C19068" s="16"/>
      <c r="D19068" s="16"/>
      <c r="E19068" s="16"/>
      <c r="F19068" s="16"/>
    </row>
    <row r="19069" spans="1:6">
      <c r="A19069" s="231"/>
      <c r="B19069" s="16"/>
      <c r="C19069" s="16"/>
      <c r="D19069" s="16"/>
      <c r="E19069" s="16"/>
      <c r="F19069" s="16"/>
    </row>
    <row r="19070" spans="1:6">
      <c r="A19070" s="231"/>
      <c r="B19070" s="16"/>
      <c r="C19070" s="16"/>
      <c r="D19070" s="16"/>
      <c r="E19070" s="16"/>
      <c r="F19070" s="16"/>
    </row>
    <row r="19071" spans="1:6">
      <c r="A19071" s="231"/>
      <c r="B19071" s="16"/>
      <c r="C19071" s="16"/>
      <c r="D19071" s="16"/>
      <c r="E19071" s="16"/>
      <c r="F19071" s="16"/>
    </row>
    <row r="19072" spans="1:6">
      <c r="A19072" s="231"/>
      <c r="B19072" s="16"/>
      <c r="C19072" s="16"/>
      <c r="D19072" s="16"/>
      <c r="E19072" s="16"/>
      <c r="F19072" s="16"/>
    </row>
    <row r="19073" spans="1:6">
      <c r="A19073" s="231"/>
      <c r="B19073" s="16"/>
      <c r="C19073" s="16"/>
      <c r="D19073" s="16"/>
      <c r="E19073" s="16"/>
      <c r="F19073" s="16"/>
    </row>
    <row r="19074" spans="1:6">
      <c r="A19074" s="231"/>
      <c r="B19074" s="16"/>
      <c r="C19074" s="16"/>
      <c r="D19074" s="16"/>
      <c r="E19074" s="16"/>
      <c r="F19074" s="16"/>
    </row>
    <row r="19075" spans="1:6">
      <c r="A19075" s="231"/>
      <c r="B19075" s="16"/>
      <c r="C19075" s="16"/>
      <c r="D19075" s="16"/>
      <c r="E19075" s="16"/>
      <c r="F19075" s="16"/>
    </row>
    <row r="19076" spans="1:6">
      <c r="A19076" s="231"/>
      <c r="B19076" s="16"/>
      <c r="C19076" s="16"/>
      <c r="D19076" s="16"/>
      <c r="E19076" s="16"/>
      <c r="F19076" s="16"/>
    </row>
    <row r="19077" spans="1:6">
      <c r="A19077" s="231"/>
      <c r="B19077" s="16"/>
      <c r="C19077" s="16"/>
      <c r="D19077" s="16"/>
      <c r="E19077" s="16"/>
      <c r="F19077" s="16"/>
    </row>
    <row r="19078" spans="1:6">
      <c r="A19078" s="231"/>
      <c r="B19078" s="16"/>
      <c r="C19078" s="16"/>
      <c r="D19078" s="16"/>
      <c r="E19078" s="16"/>
      <c r="F19078" s="16"/>
    </row>
    <row r="19079" spans="1:6">
      <c r="A19079" s="231"/>
      <c r="B19079" s="16"/>
      <c r="C19079" s="16"/>
      <c r="D19079" s="16"/>
      <c r="E19079" s="16"/>
      <c r="F19079" s="16"/>
    </row>
    <row r="19080" spans="1:6">
      <c r="A19080" s="231"/>
      <c r="B19080" s="16"/>
      <c r="C19080" s="16"/>
      <c r="D19080" s="16"/>
      <c r="E19080" s="16"/>
      <c r="F19080" s="16"/>
    </row>
    <row r="19081" spans="1:6">
      <c r="A19081" s="231"/>
      <c r="B19081" s="16"/>
      <c r="C19081" s="16"/>
      <c r="D19081" s="16"/>
      <c r="E19081" s="16"/>
      <c r="F19081" s="16"/>
    </row>
    <row r="19082" spans="1:6">
      <c r="A19082" s="231"/>
      <c r="B19082" s="16"/>
      <c r="C19082" s="16"/>
      <c r="D19082" s="16"/>
      <c r="E19082" s="16"/>
      <c r="F19082" s="16"/>
    </row>
    <row r="19083" spans="1:6">
      <c r="A19083" s="231"/>
      <c r="B19083" s="16"/>
      <c r="C19083" s="16"/>
      <c r="D19083" s="16"/>
      <c r="E19083" s="16"/>
      <c r="F19083" s="16"/>
    </row>
    <row r="19084" spans="1:6">
      <c r="A19084" s="231"/>
      <c r="B19084" s="16"/>
      <c r="C19084" s="16"/>
      <c r="D19084" s="16"/>
      <c r="E19084" s="16"/>
      <c r="F19084" s="16"/>
    </row>
    <row r="19085" spans="1:6">
      <c r="A19085" s="231"/>
      <c r="B19085" s="16"/>
      <c r="C19085" s="16"/>
      <c r="D19085" s="16"/>
      <c r="E19085" s="16"/>
      <c r="F19085" s="16"/>
    </row>
    <row r="19086" spans="1:6">
      <c r="A19086" s="231"/>
      <c r="B19086" s="16"/>
      <c r="C19086" s="16"/>
      <c r="D19086" s="16"/>
      <c r="E19086" s="16"/>
      <c r="F19086" s="16"/>
    </row>
    <row r="19087" spans="1:6">
      <c r="A19087" s="231"/>
      <c r="B19087" s="16"/>
      <c r="C19087" s="16"/>
      <c r="D19087" s="16"/>
      <c r="E19087" s="16"/>
      <c r="F19087" s="16"/>
    </row>
    <row r="19088" spans="1:6">
      <c r="A19088" s="231"/>
      <c r="B19088" s="16"/>
      <c r="C19088" s="16"/>
      <c r="D19088" s="16"/>
      <c r="E19088" s="16"/>
      <c r="F19088" s="16"/>
    </row>
    <row r="19089" spans="1:6">
      <c r="A19089" s="231"/>
      <c r="B19089" s="16"/>
      <c r="C19089" s="16"/>
      <c r="D19089" s="16"/>
      <c r="E19089" s="16"/>
      <c r="F19089" s="16"/>
    </row>
    <row r="19090" spans="1:6">
      <c r="A19090" s="231"/>
      <c r="B19090" s="16"/>
      <c r="C19090" s="16"/>
      <c r="D19090" s="16"/>
      <c r="E19090" s="16"/>
      <c r="F19090" s="16"/>
    </row>
    <row r="19091" spans="1:6">
      <c r="A19091" s="231"/>
      <c r="B19091" s="16"/>
      <c r="C19091" s="16"/>
      <c r="D19091" s="16"/>
      <c r="E19091" s="16"/>
      <c r="F19091" s="16"/>
    </row>
    <row r="19092" spans="1:6">
      <c r="A19092" s="231"/>
      <c r="B19092" s="16"/>
      <c r="C19092" s="16"/>
      <c r="D19092" s="16"/>
      <c r="E19092" s="16"/>
      <c r="F19092" s="16"/>
    </row>
    <row r="19093" spans="1:6">
      <c r="A19093" s="231"/>
      <c r="B19093" s="16"/>
      <c r="C19093" s="16"/>
      <c r="D19093" s="16"/>
      <c r="E19093" s="16"/>
      <c r="F19093" s="16"/>
    </row>
    <row r="19094" spans="1:6">
      <c r="A19094" s="231"/>
      <c r="B19094" s="16"/>
      <c r="C19094" s="16"/>
      <c r="D19094" s="16"/>
      <c r="E19094" s="16"/>
      <c r="F19094" s="16"/>
    </row>
    <row r="19095" spans="1:6">
      <c r="A19095" s="231"/>
      <c r="B19095" s="16"/>
      <c r="C19095" s="16"/>
      <c r="D19095" s="16"/>
      <c r="E19095" s="16"/>
      <c r="F19095" s="16"/>
    </row>
    <row r="19096" spans="1:6">
      <c r="A19096" s="231"/>
      <c r="B19096" s="16"/>
      <c r="C19096" s="16"/>
      <c r="D19096" s="16"/>
      <c r="E19096" s="16"/>
      <c r="F19096" s="16"/>
    </row>
    <row r="19097" spans="1:6">
      <c r="A19097" s="231"/>
      <c r="B19097" s="16"/>
      <c r="C19097" s="16"/>
      <c r="D19097" s="16"/>
      <c r="E19097" s="16"/>
      <c r="F19097" s="16"/>
    </row>
    <row r="19098" spans="1:6">
      <c r="A19098" s="231"/>
      <c r="B19098" s="16"/>
      <c r="C19098" s="16"/>
      <c r="D19098" s="16"/>
      <c r="E19098" s="16"/>
      <c r="F19098" s="16"/>
    </row>
    <row r="19099" spans="1:6">
      <c r="A19099" s="231"/>
      <c r="B19099" s="16"/>
      <c r="C19099" s="16"/>
      <c r="D19099" s="16"/>
      <c r="E19099" s="16"/>
      <c r="F19099" s="16"/>
    </row>
    <row r="19100" spans="1:6">
      <c r="A19100" s="231"/>
      <c r="B19100" s="16"/>
      <c r="C19100" s="16"/>
      <c r="D19100" s="16"/>
      <c r="E19100" s="16"/>
      <c r="F19100" s="16"/>
    </row>
    <row r="19101" spans="1:6">
      <c r="A19101" s="231"/>
      <c r="B19101" s="16"/>
      <c r="C19101" s="16"/>
      <c r="D19101" s="16"/>
      <c r="E19101" s="16"/>
      <c r="F19101" s="16"/>
    </row>
    <row r="19102" spans="1:6">
      <c r="A19102" s="231"/>
      <c r="B19102" s="16"/>
      <c r="C19102" s="16"/>
      <c r="D19102" s="16"/>
      <c r="E19102" s="16"/>
      <c r="F19102" s="16"/>
    </row>
    <row r="19103" spans="1:6">
      <c r="A19103" s="231"/>
      <c r="B19103" s="16"/>
      <c r="C19103" s="16"/>
      <c r="D19103" s="16"/>
      <c r="E19103" s="16"/>
      <c r="F19103" s="16"/>
    </row>
    <row r="19104" spans="1:6">
      <c r="A19104" s="231"/>
      <c r="B19104" s="16"/>
      <c r="C19104" s="16"/>
      <c r="D19104" s="16"/>
      <c r="E19104" s="16"/>
      <c r="F19104" s="16"/>
    </row>
    <row r="19105" spans="1:6">
      <c r="A19105" s="231"/>
      <c r="B19105" s="16"/>
      <c r="C19105" s="16"/>
      <c r="D19105" s="16"/>
      <c r="E19105" s="16"/>
      <c r="F19105" s="16"/>
    </row>
    <row r="19106" spans="1:6">
      <c r="A19106" s="231"/>
      <c r="B19106" s="16"/>
      <c r="C19106" s="16"/>
      <c r="D19106" s="16"/>
      <c r="E19106" s="16"/>
      <c r="F19106" s="16"/>
    </row>
    <row r="19107" spans="1:6">
      <c r="A19107" s="231"/>
      <c r="B19107" s="16"/>
      <c r="C19107" s="16"/>
      <c r="D19107" s="16"/>
      <c r="E19107" s="16"/>
      <c r="F19107" s="16"/>
    </row>
    <row r="19108" spans="1:6">
      <c r="A19108" s="231"/>
      <c r="B19108" s="16"/>
      <c r="C19108" s="16"/>
      <c r="D19108" s="16"/>
      <c r="E19108" s="16"/>
      <c r="F19108" s="16"/>
    </row>
    <row r="19109" spans="1:6">
      <c r="A19109" s="231"/>
      <c r="B19109" s="16"/>
      <c r="C19109" s="16"/>
      <c r="D19109" s="16"/>
      <c r="E19109" s="16"/>
      <c r="F19109" s="16"/>
    </row>
    <row r="19110" spans="1:6">
      <c r="A19110" s="231"/>
      <c r="B19110" s="16"/>
      <c r="C19110" s="16"/>
      <c r="D19110" s="16"/>
      <c r="E19110" s="16"/>
      <c r="F19110" s="16"/>
    </row>
    <row r="19111" spans="1:6">
      <c r="A19111" s="231"/>
      <c r="B19111" s="16"/>
      <c r="C19111" s="16"/>
      <c r="D19111" s="16"/>
      <c r="E19111" s="16"/>
      <c r="F19111" s="16"/>
    </row>
    <row r="19112" spans="1:6">
      <c r="A19112" s="231"/>
      <c r="B19112" s="16"/>
      <c r="C19112" s="16"/>
      <c r="D19112" s="16"/>
      <c r="E19112" s="16"/>
      <c r="F19112" s="16"/>
    </row>
    <row r="19113" spans="1:6">
      <c r="A19113" s="231"/>
      <c r="B19113" s="16"/>
      <c r="C19113" s="16"/>
      <c r="D19113" s="16"/>
      <c r="E19113" s="16"/>
      <c r="F19113" s="16"/>
    </row>
    <row r="19114" spans="1:6">
      <c r="A19114" s="231"/>
      <c r="B19114" s="16"/>
      <c r="C19114" s="16"/>
      <c r="D19114" s="16"/>
      <c r="E19114" s="16"/>
      <c r="F19114" s="16"/>
    </row>
    <row r="19115" spans="1:6">
      <c r="A19115" s="231"/>
      <c r="B19115" s="16"/>
      <c r="C19115" s="16"/>
      <c r="D19115" s="16"/>
      <c r="E19115" s="16"/>
      <c r="F19115" s="16"/>
    </row>
    <row r="19116" spans="1:6">
      <c r="A19116" s="231"/>
      <c r="B19116" s="16"/>
      <c r="C19116" s="16"/>
      <c r="D19116" s="16"/>
      <c r="E19116" s="16"/>
      <c r="F19116" s="16"/>
    </row>
    <row r="19117" spans="1:6">
      <c r="A19117" s="231"/>
      <c r="B19117" s="16"/>
      <c r="C19117" s="16"/>
      <c r="D19117" s="16"/>
      <c r="E19117" s="16"/>
      <c r="F19117" s="16"/>
    </row>
    <row r="19118" spans="1:6">
      <c r="A19118" s="231"/>
      <c r="B19118" s="16"/>
      <c r="C19118" s="16"/>
      <c r="D19118" s="16"/>
      <c r="E19118" s="16"/>
      <c r="F19118" s="16"/>
    </row>
    <row r="19119" spans="1:6">
      <c r="A19119" s="231"/>
      <c r="B19119" s="16"/>
      <c r="C19119" s="16"/>
      <c r="D19119" s="16"/>
      <c r="E19119" s="16"/>
      <c r="F19119" s="16"/>
    </row>
    <row r="19120" spans="1:6">
      <c r="A19120" s="231"/>
      <c r="B19120" s="16"/>
      <c r="C19120" s="16"/>
      <c r="D19120" s="16"/>
      <c r="E19120" s="16"/>
      <c r="F19120" s="16"/>
    </row>
    <row r="19121" spans="1:6">
      <c r="A19121" s="231"/>
      <c r="B19121" s="16"/>
      <c r="C19121" s="16"/>
      <c r="D19121" s="16"/>
      <c r="E19121" s="16"/>
      <c r="F19121" s="16"/>
    </row>
    <row r="19122" spans="1:6">
      <c r="A19122" s="231"/>
      <c r="B19122" s="16"/>
      <c r="C19122" s="16"/>
      <c r="D19122" s="16"/>
      <c r="E19122" s="16"/>
      <c r="F19122" s="16"/>
    </row>
    <row r="19123" spans="1:6">
      <c r="A19123" s="231"/>
      <c r="B19123" s="16"/>
      <c r="C19123" s="16"/>
      <c r="D19123" s="16"/>
      <c r="E19123" s="16"/>
      <c r="F19123" s="16"/>
    </row>
    <row r="19124" spans="1:6">
      <c r="A19124" s="231"/>
      <c r="B19124" s="16"/>
      <c r="C19124" s="16"/>
      <c r="D19124" s="16"/>
      <c r="E19124" s="16"/>
      <c r="F19124" s="16"/>
    </row>
    <row r="19125" spans="1:6">
      <c r="A19125" s="231"/>
      <c r="B19125" s="16"/>
      <c r="C19125" s="16"/>
      <c r="D19125" s="16"/>
      <c r="E19125" s="16"/>
      <c r="F19125" s="16"/>
    </row>
    <row r="19126" spans="1:6">
      <c r="A19126" s="231"/>
      <c r="B19126" s="16"/>
      <c r="C19126" s="16"/>
      <c r="D19126" s="16"/>
      <c r="E19126" s="16"/>
      <c r="F19126" s="16"/>
    </row>
    <row r="19127" spans="1:6">
      <c r="A19127" s="231"/>
      <c r="B19127" s="16"/>
      <c r="C19127" s="16"/>
      <c r="D19127" s="16"/>
      <c r="E19127" s="16"/>
      <c r="F19127" s="16"/>
    </row>
    <row r="19128" spans="1:6">
      <c r="A19128" s="231"/>
      <c r="B19128" s="16"/>
      <c r="C19128" s="16"/>
      <c r="D19128" s="16"/>
      <c r="E19128" s="16"/>
      <c r="F19128" s="16"/>
    </row>
    <row r="19129" spans="1:6">
      <c r="A19129" s="231"/>
      <c r="B19129" s="16"/>
      <c r="C19129" s="16"/>
      <c r="D19129" s="16"/>
      <c r="E19129" s="16"/>
      <c r="F19129" s="16"/>
    </row>
    <row r="19130" spans="1:6">
      <c r="A19130" s="231"/>
      <c r="B19130" s="16"/>
      <c r="C19130" s="16"/>
      <c r="D19130" s="16"/>
      <c r="E19130" s="16"/>
      <c r="F19130" s="16"/>
    </row>
    <row r="19131" spans="1:6">
      <c r="A19131" s="231"/>
      <c r="B19131" s="16"/>
      <c r="C19131" s="16"/>
      <c r="D19131" s="16"/>
      <c r="E19131" s="16"/>
      <c r="F19131" s="16"/>
    </row>
    <row r="19132" spans="1:6">
      <c r="A19132" s="231"/>
      <c r="B19132" s="16"/>
      <c r="C19132" s="16"/>
      <c r="D19132" s="16"/>
      <c r="E19132" s="16"/>
      <c r="F19132" s="16"/>
    </row>
    <row r="19133" spans="1:6">
      <c r="A19133" s="231"/>
      <c r="B19133" s="16"/>
      <c r="C19133" s="16"/>
      <c r="D19133" s="16"/>
      <c r="E19133" s="16"/>
      <c r="F19133" s="16"/>
    </row>
    <row r="19134" spans="1:6">
      <c r="A19134" s="231"/>
      <c r="B19134" s="16"/>
      <c r="C19134" s="16"/>
      <c r="D19134" s="16"/>
      <c r="E19134" s="16"/>
      <c r="F19134" s="16"/>
    </row>
    <row r="19135" spans="1:6">
      <c r="A19135" s="231"/>
      <c r="B19135" s="16"/>
      <c r="C19135" s="16"/>
      <c r="D19135" s="16"/>
      <c r="E19135" s="16"/>
      <c r="F19135" s="16"/>
    </row>
    <row r="19136" spans="1:6">
      <c r="A19136" s="231"/>
      <c r="B19136" s="16"/>
      <c r="C19136" s="16"/>
      <c r="D19136" s="16"/>
      <c r="E19136" s="16"/>
      <c r="F19136" s="16"/>
    </row>
    <row r="19137" spans="1:6">
      <c r="A19137" s="231"/>
      <c r="B19137" s="16"/>
      <c r="C19137" s="16"/>
      <c r="D19137" s="16"/>
      <c r="E19137" s="16"/>
      <c r="F19137" s="16"/>
    </row>
    <row r="19138" spans="1:6">
      <c r="A19138" s="231"/>
      <c r="B19138" s="16"/>
      <c r="C19138" s="16"/>
      <c r="D19138" s="16"/>
      <c r="E19138" s="16"/>
      <c r="F19138" s="16"/>
    </row>
    <row r="19139" spans="1:6">
      <c r="A19139" s="231"/>
      <c r="B19139" s="16"/>
      <c r="C19139" s="16"/>
      <c r="D19139" s="16"/>
      <c r="E19139" s="16"/>
      <c r="F19139" s="16"/>
    </row>
    <row r="19140" spans="1:6">
      <c r="A19140" s="231"/>
      <c r="B19140" s="16"/>
      <c r="C19140" s="16"/>
      <c r="D19140" s="16"/>
      <c r="E19140" s="16"/>
      <c r="F19140" s="16"/>
    </row>
    <row r="19141" spans="1:6">
      <c r="A19141" s="231"/>
      <c r="B19141" s="16"/>
      <c r="C19141" s="16"/>
      <c r="D19141" s="16"/>
      <c r="E19141" s="16"/>
      <c r="F19141" s="16"/>
    </row>
    <row r="19142" spans="1:6">
      <c r="A19142" s="231"/>
      <c r="B19142" s="16"/>
      <c r="C19142" s="16"/>
      <c r="D19142" s="16"/>
      <c r="E19142" s="16"/>
      <c r="F19142" s="16"/>
    </row>
    <row r="19143" spans="1:6">
      <c r="A19143" s="231"/>
      <c r="B19143" s="16"/>
      <c r="C19143" s="16"/>
      <c r="D19143" s="16"/>
      <c r="E19143" s="16"/>
      <c r="F19143" s="16"/>
    </row>
    <row r="19144" spans="1:6">
      <c r="A19144" s="231"/>
      <c r="B19144" s="16"/>
      <c r="C19144" s="16"/>
      <c r="D19144" s="16"/>
      <c r="E19144" s="16"/>
      <c r="F19144" s="16"/>
    </row>
    <row r="19145" spans="1:6">
      <c r="A19145" s="231"/>
      <c r="B19145" s="16"/>
      <c r="C19145" s="16"/>
      <c r="D19145" s="16"/>
      <c r="E19145" s="16"/>
      <c r="F19145" s="16"/>
    </row>
    <row r="19146" spans="1:6">
      <c r="A19146" s="231"/>
      <c r="B19146" s="16"/>
      <c r="C19146" s="16"/>
      <c r="D19146" s="16"/>
      <c r="E19146" s="16"/>
      <c r="F19146" s="16"/>
    </row>
    <row r="19147" spans="1:6">
      <c r="A19147" s="231"/>
      <c r="B19147" s="16"/>
      <c r="C19147" s="16"/>
      <c r="D19147" s="16"/>
      <c r="E19147" s="16"/>
      <c r="F19147" s="16"/>
    </row>
    <row r="19148" spans="1:6">
      <c r="A19148" s="231"/>
      <c r="B19148" s="16"/>
      <c r="C19148" s="16"/>
      <c r="D19148" s="16"/>
      <c r="E19148" s="16"/>
      <c r="F19148" s="16"/>
    </row>
    <row r="19149" spans="1:6">
      <c r="A19149" s="231"/>
      <c r="B19149" s="16"/>
      <c r="C19149" s="16"/>
      <c r="D19149" s="16"/>
      <c r="E19149" s="16"/>
      <c r="F19149" s="16"/>
    </row>
    <row r="19150" spans="1:6">
      <c r="A19150" s="231"/>
      <c r="B19150" s="16"/>
      <c r="C19150" s="16"/>
      <c r="D19150" s="16"/>
      <c r="E19150" s="16"/>
      <c r="F19150" s="16"/>
    </row>
    <row r="19151" spans="1:6">
      <c r="A19151" s="231"/>
      <c r="B19151" s="16"/>
      <c r="C19151" s="16"/>
      <c r="D19151" s="16"/>
      <c r="E19151" s="16"/>
      <c r="F19151" s="16"/>
    </row>
    <row r="19152" spans="1:6">
      <c r="A19152" s="231"/>
      <c r="B19152" s="16"/>
      <c r="C19152" s="16"/>
      <c r="D19152" s="16"/>
      <c r="E19152" s="16"/>
      <c r="F19152" s="16"/>
    </row>
    <row r="19153" spans="1:6">
      <c r="A19153" s="231"/>
      <c r="B19153" s="16"/>
      <c r="C19153" s="16"/>
      <c r="D19153" s="16"/>
      <c r="E19153" s="16"/>
      <c r="F19153" s="16"/>
    </row>
    <row r="19154" spans="1:6">
      <c r="A19154" s="231"/>
      <c r="B19154" s="16"/>
      <c r="C19154" s="16"/>
      <c r="D19154" s="16"/>
      <c r="E19154" s="16"/>
      <c r="F19154" s="16"/>
    </row>
    <row r="19155" spans="1:6">
      <c r="A19155" s="231"/>
      <c r="B19155" s="16"/>
      <c r="C19155" s="16"/>
      <c r="D19155" s="16"/>
      <c r="E19155" s="16"/>
      <c r="F19155" s="16"/>
    </row>
    <row r="19156" spans="1:6">
      <c r="A19156" s="231"/>
      <c r="B19156" s="16"/>
      <c r="C19156" s="16"/>
      <c r="D19156" s="16"/>
      <c r="E19156" s="16"/>
      <c r="F19156" s="16"/>
    </row>
    <row r="19157" spans="1:6">
      <c r="A19157" s="231"/>
      <c r="B19157" s="16"/>
      <c r="C19157" s="16"/>
      <c r="D19157" s="16"/>
      <c r="E19157" s="16"/>
      <c r="F19157" s="16"/>
    </row>
    <row r="19158" spans="1:6">
      <c r="A19158" s="231"/>
      <c r="B19158" s="16"/>
      <c r="C19158" s="16"/>
      <c r="D19158" s="16"/>
      <c r="E19158" s="16"/>
      <c r="F19158" s="16"/>
    </row>
    <row r="19159" spans="1:6">
      <c r="A19159" s="231"/>
      <c r="B19159" s="16"/>
      <c r="C19159" s="16"/>
      <c r="D19159" s="16"/>
      <c r="E19159" s="16"/>
      <c r="F19159" s="16"/>
    </row>
    <row r="19160" spans="1:6">
      <c r="A19160" s="231"/>
      <c r="B19160" s="16"/>
      <c r="C19160" s="16"/>
      <c r="D19160" s="16"/>
      <c r="E19160" s="16"/>
      <c r="F19160" s="16"/>
    </row>
    <row r="19161" spans="1:6">
      <c r="A19161" s="231"/>
      <c r="B19161" s="16"/>
      <c r="C19161" s="16"/>
      <c r="D19161" s="16"/>
      <c r="E19161" s="16"/>
      <c r="F19161" s="16"/>
    </row>
    <row r="19162" spans="1:6">
      <c r="A19162" s="231"/>
      <c r="B19162" s="16"/>
      <c r="C19162" s="16"/>
      <c r="D19162" s="16"/>
      <c r="E19162" s="16"/>
      <c r="F19162" s="16"/>
    </row>
    <row r="19163" spans="1:6">
      <c r="A19163" s="231"/>
      <c r="B19163" s="16"/>
      <c r="C19163" s="16"/>
      <c r="D19163" s="16"/>
      <c r="E19163" s="16"/>
      <c r="F19163" s="16"/>
    </row>
    <row r="19164" spans="1:6">
      <c r="A19164" s="231"/>
      <c r="B19164" s="16"/>
      <c r="C19164" s="16"/>
      <c r="D19164" s="16"/>
      <c r="E19164" s="16"/>
      <c r="F19164" s="16"/>
    </row>
    <row r="19165" spans="1:6">
      <c r="A19165" s="231"/>
      <c r="B19165" s="16"/>
      <c r="C19165" s="16"/>
      <c r="D19165" s="16"/>
      <c r="E19165" s="16"/>
      <c r="F19165" s="16"/>
    </row>
    <row r="19166" spans="1:6">
      <c r="A19166" s="231"/>
      <c r="B19166" s="16"/>
      <c r="C19166" s="16"/>
      <c r="D19166" s="16"/>
      <c r="E19166" s="16"/>
      <c r="F19166" s="16"/>
    </row>
    <row r="19167" spans="1:6">
      <c r="A19167" s="231"/>
      <c r="B19167" s="16"/>
      <c r="C19167" s="16"/>
      <c r="D19167" s="16"/>
      <c r="E19167" s="16"/>
      <c r="F19167" s="16"/>
    </row>
    <row r="19168" spans="1:6">
      <c r="A19168" s="231"/>
      <c r="B19168" s="16"/>
      <c r="C19168" s="16"/>
      <c r="D19168" s="16"/>
      <c r="E19168" s="16"/>
      <c r="F19168" s="16"/>
    </row>
    <row r="19169" spans="1:6">
      <c r="A19169" s="231"/>
      <c r="B19169" s="16"/>
      <c r="C19169" s="16"/>
      <c r="D19169" s="16"/>
      <c r="E19169" s="16"/>
      <c r="F19169" s="16"/>
    </row>
    <row r="19170" spans="1:6">
      <c r="A19170" s="231"/>
      <c r="B19170" s="16"/>
      <c r="C19170" s="16"/>
      <c r="D19170" s="16"/>
      <c r="E19170" s="16"/>
      <c r="F19170" s="16"/>
    </row>
    <row r="19171" spans="1:6">
      <c r="A19171" s="231"/>
      <c r="B19171" s="16"/>
      <c r="C19171" s="16"/>
      <c r="D19171" s="16"/>
      <c r="E19171" s="16"/>
      <c r="F19171" s="16"/>
    </row>
    <row r="19172" spans="1:6">
      <c r="A19172" s="231"/>
      <c r="B19172" s="16"/>
      <c r="C19172" s="16"/>
      <c r="D19172" s="16"/>
      <c r="E19172" s="16"/>
      <c r="F19172" s="16"/>
    </row>
    <row r="19173" spans="1:6">
      <c r="A19173" s="231"/>
      <c r="B19173" s="16"/>
      <c r="C19173" s="16"/>
      <c r="D19173" s="16"/>
      <c r="E19173" s="16"/>
      <c r="F19173" s="16"/>
    </row>
    <row r="19174" spans="1:6">
      <c r="A19174" s="231"/>
      <c r="B19174" s="16"/>
      <c r="C19174" s="16"/>
      <c r="D19174" s="16"/>
      <c r="E19174" s="16"/>
      <c r="F19174" s="16"/>
    </row>
    <row r="19175" spans="1:6">
      <c r="A19175" s="231"/>
      <c r="B19175" s="16"/>
      <c r="C19175" s="16"/>
      <c r="D19175" s="16"/>
      <c r="E19175" s="16"/>
      <c r="F19175" s="16"/>
    </row>
    <row r="19176" spans="1:6">
      <c r="A19176" s="231"/>
      <c r="B19176" s="16"/>
      <c r="C19176" s="16"/>
      <c r="D19176" s="16"/>
      <c r="E19176" s="16"/>
      <c r="F19176" s="16"/>
    </row>
    <row r="19177" spans="1:6">
      <c r="A19177" s="231"/>
      <c r="B19177" s="16"/>
      <c r="C19177" s="16"/>
      <c r="D19177" s="16"/>
      <c r="E19177" s="16"/>
      <c r="F19177" s="16"/>
    </row>
    <row r="19178" spans="1:6">
      <c r="A19178" s="231"/>
      <c r="B19178" s="16"/>
      <c r="C19178" s="16"/>
      <c r="D19178" s="16"/>
      <c r="E19178" s="16"/>
      <c r="F19178" s="16"/>
    </row>
    <row r="19179" spans="1:6">
      <c r="A19179" s="231"/>
      <c r="B19179" s="16"/>
      <c r="C19179" s="16"/>
      <c r="D19179" s="16"/>
      <c r="E19179" s="16"/>
      <c r="F19179" s="16"/>
    </row>
    <row r="19180" spans="1:6">
      <c r="A19180" s="231"/>
      <c r="B19180" s="16"/>
      <c r="C19180" s="16"/>
      <c r="D19180" s="16"/>
      <c r="E19180" s="16"/>
      <c r="F19180" s="16"/>
    </row>
    <row r="19181" spans="1:6">
      <c r="A19181" s="231"/>
      <c r="B19181" s="16"/>
      <c r="C19181" s="16"/>
      <c r="D19181" s="16"/>
      <c r="E19181" s="16"/>
      <c r="F19181" s="16"/>
    </row>
    <row r="19182" spans="1:6">
      <c r="A19182" s="231"/>
      <c r="B19182" s="16"/>
      <c r="C19182" s="16"/>
      <c r="D19182" s="16"/>
      <c r="E19182" s="16"/>
      <c r="F19182" s="16"/>
    </row>
    <row r="19183" spans="1:6">
      <c r="A19183" s="231"/>
      <c r="B19183" s="16"/>
      <c r="C19183" s="16"/>
      <c r="D19183" s="16"/>
      <c r="E19183" s="16"/>
      <c r="F19183" s="16"/>
    </row>
    <row r="19184" spans="1:6">
      <c r="A19184" s="231"/>
      <c r="B19184" s="16"/>
      <c r="C19184" s="16"/>
      <c r="D19184" s="16"/>
      <c r="E19184" s="16"/>
      <c r="F19184" s="16"/>
    </row>
    <row r="19185" spans="1:6">
      <c r="A19185" s="231"/>
      <c r="B19185" s="16"/>
      <c r="C19185" s="16"/>
      <c r="D19185" s="16"/>
      <c r="E19185" s="16"/>
      <c r="F19185" s="16"/>
    </row>
    <row r="19186" spans="1:6">
      <c r="A19186" s="231"/>
      <c r="B19186" s="16"/>
      <c r="C19186" s="16"/>
      <c r="D19186" s="16"/>
      <c r="E19186" s="16"/>
      <c r="F19186" s="16"/>
    </row>
    <row r="19187" spans="1:6">
      <c r="A19187" s="231"/>
      <c r="B19187" s="16"/>
      <c r="C19187" s="16"/>
      <c r="D19187" s="16"/>
      <c r="E19187" s="16"/>
      <c r="F19187" s="16"/>
    </row>
    <row r="19188" spans="1:6">
      <c r="A19188" s="231"/>
      <c r="B19188" s="16"/>
      <c r="C19188" s="16"/>
      <c r="D19188" s="16"/>
      <c r="E19188" s="16"/>
      <c r="F19188" s="16"/>
    </row>
    <row r="19189" spans="1:6">
      <c r="A19189" s="231"/>
      <c r="B19189" s="16"/>
      <c r="C19189" s="16"/>
      <c r="D19189" s="16"/>
      <c r="E19189" s="16"/>
      <c r="F19189" s="16"/>
    </row>
    <row r="19190" spans="1:6">
      <c r="A19190" s="231"/>
      <c r="B19190" s="16"/>
      <c r="C19190" s="16"/>
      <c r="D19190" s="16"/>
      <c r="E19190" s="16"/>
      <c r="F19190" s="16"/>
    </row>
    <row r="19191" spans="1:6">
      <c r="A19191" s="231"/>
      <c r="B19191" s="16"/>
      <c r="C19191" s="16"/>
      <c r="D19191" s="16"/>
      <c r="E19191" s="16"/>
      <c r="F19191" s="16"/>
    </row>
    <row r="19192" spans="1:6">
      <c r="A19192" s="231"/>
      <c r="B19192" s="16"/>
      <c r="C19192" s="16"/>
      <c r="D19192" s="16"/>
      <c r="E19192" s="16"/>
      <c r="F19192" s="16"/>
    </row>
    <row r="19193" spans="1:6">
      <c r="A19193" s="231"/>
      <c r="B19193" s="16"/>
      <c r="C19193" s="16"/>
      <c r="D19193" s="16"/>
      <c r="E19193" s="16"/>
      <c r="F19193" s="16"/>
    </row>
    <row r="19194" spans="1:6">
      <c r="A19194" s="231"/>
      <c r="B19194" s="16"/>
      <c r="C19194" s="16"/>
      <c r="D19194" s="16"/>
      <c r="E19194" s="16"/>
      <c r="F19194" s="16"/>
    </row>
    <row r="19195" spans="1:6">
      <c r="A19195" s="231"/>
      <c r="B19195" s="16"/>
      <c r="C19195" s="16"/>
      <c r="D19195" s="16"/>
      <c r="E19195" s="16"/>
      <c r="F19195" s="16"/>
    </row>
    <row r="19196" spans="1:6">
      <c r="A19196" s="231"/>
      <c r="B19196" s="16"/>
      <c r="C19196" s="16"/>
      <c r="D19196" s="16"/>
      <c r="E19196" s="16"/>
      <c r="F19196" s="16"/>
    </row>
    <row r="19197" spans="1:6">
      <c r="A19197" s="231"/>
      <c r="B19197" s="16"/>
      <c r="C19197" s="16"/>
      <c r="D19197" s="16"/>
      <c r="E19197" s="16"/>
      <c r="F19197" s="16"/>
    </row>
    <row r="19198" spans="1:6">
      <c r="A19198" s="231"/>
      <c r="B19198" s="16"/>
      <c r="C19198" s="16"/>
      <c r="D19198" s="16"/>
      <c r="E19198" s="16"/>
      <c r="F19198" s="16"/>
    </row>
    <row r="19199" spans="1:6">
      <c r="A19199" s="231"/>
      <c r="B19199" s="16"/>
      <c r="C19199" s="16"/>
      <c r="D19199" s="16"/>
      <c r="E19199" s="16"/>
      <c r="F19199" s="16"/>
    </row>
    <row r="19200" spans="1:6">
      <c r="A19200" s="231"/>
      <c r="B19200" s="16"/>
      <c r="C19200" s="16"/>
      <c r="D19200" s="16"/>
      <c r="E19200" s="16"/>
      <c r="F19200" s="16"/>
    </row>
    <row r="19201" spans="1:6">
      <c r="A19201" s="231"/>
      <c r="B19201" s="16"/>
      <c r="C19201" s="16"/>
      <c r="D19201" s="16"/>
      <c r="E19201" s="16"/>
      <c r="F19201" s="16"/>
    </row>
    <row r="19202" spans="1:6">
      <c r="A19202" s="231"/>
      <c r="B19202" s="16"/>
      <c r="C19202" s="16"/>
      <c r="D19202" s="16"/>
      <c r="E19202" s="16"/>
      <c r="F19202" s="16"/>
    </row>
    <row r="19203" spans="1:6">
      <c r="A19203" s="231"/>
      <c r="B19203" s="16"/>
      <c r="C19203" s="16"/>
      <c r="D19203" s="16"/>
      <c r="E19203" s="16"/>
      <c r="F19203" s="16"/>
    </row>
    <row r="19204" spans="1:6">
      <c r="A19204" s="231"/>
      <c r="B19204" s="16"/>
      <c r="C19204" s="16"/>
      <c r="D19204" s="16"/>
      <c r="E19204" s="16"/>
      <c r="F19204" s="16"/>
    </row>
    <row r="19205" spans="1:6">
      <c r="A19205" s="231"/>
      <c r="B19205" s="16"/>
      <c r="C19205" s="16"/>
      <c r="D19205" s="16"/>
      <c r="E19205" s="16"/>
      <c r="F19205" s="16"/>
    </row>
    <row r="19206" spans="1:6">
      <c r="A19206" s="231"/>
      <c r="B19206" s="16"/>
      <c r="C19206" s="16"/>
      <c r="D19206" s="16"/>
      <c r="E19206" s="16"/>
      <c r="F19206" s="16"/>
    </row>
    <row r="19207" spans="1:6">
      <c r="A19207" s="231"/>
      <c r="B19207" s="16"/>
      <c r="C19207" s="16"/>
      <c r="D19207" s="16"/>
      <c r="E19207" s="16"/>
      <c r="F19207" s="16"/>
    </row>
    <row r="19208" spans="1:6">
      <c r="A19208" s="231"/>
      <c r="B19208" s="16"/>
      <c r="C19208" s="16"/>
      <c r="D19208" s="16"/>
      <c r="E19208" s="16"/>
      <c r="F19208" s="16"/>
    </row>
    <row r="19209" spans="1:6">
      <c r="A19209" s="231"/>
      <c r="B19209" s="16"/>
      <c r="C19209" s="16"/>
      <c r="D19209" s="16"/>
      <c r="E19209" s="16"/>
      <c r="F19209" s="16"/>
    </row>
    <row r="19210" spans="1:6">
      <c r="A19210" s="231"/>
      <c r="B19210" s="16"/>
      <c r="C19210" s="16"/>
      <c r="D19210" s="16"/>
      <c r="E19210" s="16"/>
      <c r="F19210" s="16"/>
    </row>
    <row r="19211" spans="1:6">
      <c r="A19211" s="231"/>
      <c r="B19211" s="16"/>
      <c r="C19211" s="16"/>
      <c r="D19211" s="16"/>
      <c r="E19211" s="16"/>
      <c r="F19211" s="16"/>
    </row>
    <row r="19212" spans="1:6">
      <c r="A19212" s="231"/>
      <c r="B19212" s="16"/>
      <c r="C19212" s="16"/>
      <c r="D19212" s="16"/>
      <c r="E19212" s="16"/>
      <c r="F19212" s="16"/>
    </row>
    <row r="19213" spans="1:6">
      <c r="A19213" s="231"/>
      <c r="B19213" s="16"/>
      <c r="C19213" s="16"/>
      <c r="D19213" s="16"/>
      <c r="E19213" s="16"/>
      <c r="F19213" s="16"/>
    </row>
    <row r="19214" spans="1:6">
      <c r="A19214" s="231"/>
      <c r="B19214" s="16"/>
      <c r="C19214" s="16"/>
      <c r="D19214" s="16"/>
      <c r="E19214" s="16"/>
      <c r="F19214" s="16"/>
    </row>
    <row r="19215" spans="1:6">
      <c r="A19215" s="231"/>
      <c r="B19215" s="16"/>
      <c r="C19215" s="16"/>
      <c r="D19215" s="16"/>
      <c r="E19215" s="16"/>
      <c r="F19215" s="16"/>
    </row>
    <row r="19216" spans="1:6">
      <c r="A19216" s="231"/>
      <c r="B19216" s="16"/>
      <c r="C19216" s="16"/>
      <c r="D19216" s="16"/>
      <c r="E19216" s="16"/>
      <c r="F19216" s="16"/>
    </row>
    <row r="19217" spans="1:6">
      <c r="A19217" s="231"/>
      <c r="B19217" s="16"/>
      <c r="C19217" s="16"/>
      <c r="D19217" s="16"/>
      <c r="E19217" s="16"/>
      <c r="F19217" s="16"/>
    </row>
    <row r="19218" spans="1:6">
      <c r="A19218" s="231"/>
      <c r="B19218" s="16"/>
      <c r="C19218" s="16"/>
      <c r="D19218" s="16"/>
      <c r="E19218" s="16"/>
      <c r="F19218" s="16"/>
    </row>
    <row r="19219" spans="1:6">
      <c r="A19219" s="231"/>
      <c r="B19219" s="16"/>
      <c r="C19219" s="16"/>
      <c r="D19219" s="16"/>
      <c r="E19219" s="16"/>
      <c r="F19219" s="16"/>
    </row>
    <row r="19220" spans="1:6">
      <c r="A19220" s="231"/>
      <c r="B19220" s="16"/>
      <c r="C19220" s="16"/>
      <c r="D19220" s="16"/>
      <c r="E19220" s="16"/>
      <c r="F19220" s="16"/>
    </row>
    <row r="19221" spans="1:6">
      <c r="A19221" s="231"/>
      <c r="B19221" s="16"/>
      <c r="C19221" s="16"/>
      <c r="D19221" s="16"/>
      <c r="E19221" s="16"/>
      <c r="F19221" s="16"/>
    </row>
    <row r="19222" spans="1:6">
      <c r="A19222" s="231"/>
      <c r="B19222" s="16"/>
      <c r="C19222" s="16"/>
      <c r="D19222" s="16"/>
      <c r="E19222" s="16"/>
      <c r="F19222" s="16"/>
    </row>
    <row r="19223" spans="1:6">
      <c r="A19223" s="231"/>
      <c r="B19223" s="16"/>
      <c r="C19223" s="16"/>
      <c r="D19223" s="16"/>
      <c r="E19223" s="16"/>
      <c r="F19223" s="16"/>
    </row>
    <row r="19224" spans="1:6">
      <c r="A19224" s="231"/>
      <c r="B19224" s="16"/>
      <c r="C19224" s="16"/>
      <c r="D19224" s="16"/>
      <c r="E19224" s="16"/>
      <c r="F19224" s="16"/>
    </row>
    <row r="19225" spans="1:6">
      <c r="A19225" s="231"/>
      <c r="B19225" s="16"/>
      <c r="C19225" s="16"/>
      <c r="D19225" s="16"/>
      <c r="E19225" s="16"/>
      <c r="F19225" s="16"/>
    </row>
    <row r="19226" spans="1:6">
      <c r="A19226" s="231"/>
      <c r="B19226" s="16"/>
      <c r="C19226" s="16"/>
      <c r="D19226" s="16"/>
      <c r="E19226" s="16"/>
      <c r="F19226" s="16"/>
    </row>
    <row r="19227" spans="1:6">
      <c r="A19227" s="231"/>
      <c r="B19227" s="16"/>
      <c r="C19227" s="16"/>
      <c r="D19227" s="16"/>
      <c r="E19227" s="16"/>
      <c r="F19227" s="16"/>
    </row>
    <row r="19228" spans="1:6">
      <c r="A19228" s="231"/>
      <c r="B19228" s="16"/>
      <c r="C19228" s="16"/>
      <c r="D19228" s="16"/>
      <c r="E19228" s="16"/>
      <c r="F19228" s="16"/>
    </row>
    <row r="19229" spans="1:6">
      <c r="A19229" s="231"/>
      <c r="B19229" s="16"/>
      <c r="C19229" s="16"/>
      <c r="D19229" s="16"/>
      <c r="E19229" s="16"/>
      <c r="F19229" s="16"/>
    </row>
    <row r="19230" spans="1:6">
      <c r="A19230" s="231"/>
      <c r="B19230" s="16"/>
      <c r="C19230" s="16"/>
      <c r="D19230" s="16"/>
      <c r="E19230" s="16"/>
      <c r="F19230" s="16"/>
    </row>
    <row r="19231" spans="1:6">
      <c r="A19231" s="231"/>
      <c r="B19231" s="16"/>
      <c r="C19231" s="16"/>
      <c r="D19231" s="16"/>
      <c r="E19231" s="16"/>
      <c r="F19231" s="16"/>
    </row>
    <row r="19232" spans="1:6">
      <c r="A19232" s="231"/>
      <c r="B19232" s="16"/>
      <c r="C19232" s="16"/>
      <c r="D19232" s="16"/>
      <c r="E19232" s="16"/>
      <c r="F19232" s="16"/>
    </row>
    <row r="19233" spans="1:6">
      <c r="A19233" s="231"/>
      <c r="B19233" s="16"/>
      <c r="C19233" s="16"/>
      <c r="D19233" s="16"/>
      <c r="E19233" s="16"/>
      <c r="F19233" s="16"/>
    </row>
    <row r="19234" spans="1:6">
      <c r="A19234" s="231"/>
      <c r="B19234" s="16"/>
      <c r="C19234" s="16"/>
      <c r="D19234" s="16"/>
      <c r="E19234" s="16"/>
      <c r="F19234" s="16"/>
    </row>
    <row r="19235" spans="1:6">
      <c r="A19235" s="231"/>
      <c r="B19235" s="16"/>
      <c r="C19235" s="16"/>
      <c r="D19235" s="16"/>
      <c r="E19235" s="16"/>
      <c r="F19235" s="16"/>
    </row>
    <row r="19236" spans="1:6">
      <c r="A19236" s="231"/>
      <c r="B19236" s="16"/>
      <c r="C19236" s="16"/>
      <c r="D19236" s="16"/>
      <c r="E19236" s="16"/>
      <c r="F19236" s="16"/>
    </row>
    <row r="19237" spans="1:6">
      <c r="A19237" s="231"/>
      <c r="B19237" s="16"/>
      <c r="C19237" s="16"/>
      <c r="D19237" s="16"/>
      <c r="E19237" s="16"/>
      <c r="F19237" s="16"/>
    </row>
    <row r="19238" spans="1:6">
      <c r="A19238" s="231"/>
      <c r="B19238" s="16"/>
      <c r="C19238" s="16"/>
      <c r="D19238" s="16"/>
      <c r="E19238" s="16"/>
      <c r="F19238" s="16"/>
    </row>
    <row r="19239" spans="1:6">
      <c r="A19239" s="231"/>
      <c r="B19239" s="16"/>
      <c r="C19239" s="16"/>
      <c r="D19239" s="16"/>
      <c r="E19239" s="16"/>
      <c r="F19239" s="16"/>
    </row>
    <row r="19240" spans="1:6">
      <c r="A19240" s="231"/>
      <c r="B19240" s="16"/>
      <c r="C19240" s="16"/>
      <c r="D19240" s="16"/>
      <c r="E19240" s="16"/>
      <c r="F19240" s="16"/>
    </row>
    <row r="19241" spans="1:6">
      <c r="A19241" s="231"/>
      <c r="B19241" s="16"/>
      <c r="C19241" s="16"/>
      <c r="D19241" s="16"/>
      <c r="E19241" s="16"/>
      <c r="F19241" s="16"/>
    </row>
    <row r="19242" spans="1:6">
      <c r="A19242" s="231"/>
      <c r="B19242" s="16"/>
      <c r="C19242" s="16"/>
      <c r="D19242" s="16"/>
      <c r="E19242" s="16"/>
      <c r="F19242" s="16"/>
    </row>
    <row r="19243" spans="1:6">
      <c r="A19243" s="231"/>
      <c r="B19243" s="16"/>
      <c r="C19243" s="16"/>
      <c r="D19243" s="16"/>
      <c r="E19243" s="16"/>
      <c r="F19243" s="16"/>
    </row>
    <row r="19244" spans="1:6">
      <c r="A19244" s="231"/>
      <c r="B19244" s="16"/>
      <c r="C19244" s="16"/>
      <c r="D19244" s="16"/>
      <c r="E19244" s="16"/>
      <c r="F19244" s="16"/>
    </row>
    <row r="19245" spans="1:6">
      <c r="A19245" s="231"/>
      <c r="B19245" s="16"/>
      <c r="C19245" s="16"/>
      <c r="D19245" s="16"/>
      <c r="E19245" s="16"/>
      <c r="F19245" s="16"/>
    </row>
    <row r="19246" spans="1:6">
      <c r="A19246" s="231"/>
      <c r="B19246" s="16"/>
      <c r="C19246" s="16"/>
      <c r="D19246" s="16"/>
      <c r="E19246" s="16"/>
      <c r="F19246" s="16"/>
    </row>
    <row r="19247" spans="1:6">
      <c r="A19247" s="231"/>
      <c r="B19247" s="16"/>
      <c r="C19247" s="16"/>
      <c r="D19247" s="16"/>
      <c r="E19247" s="16"/>
      <c r="F19247" s="16"/>
    </row>
    <row r="19248" spans="1:6">
      <c r="A19248" s="231"/>
      <c r="B19248" s="16"/>
      <c r="C19248" s="16"/>
      <c r="D19248" s="16"/>
      <c r="E19248" s="16"/>
      <c r="F19248" s="16"/>
    </row>
    <row r="19249" spans="1:6">
      <c r="A19249" s="231"/>
      <c r="B19249" s="16"/>
      <c r="C19249" s="16"/>
      <c r="D19249" s="16"/>
      <c r="E19249" s="16"/>
      <c r="F19249" s="16"/>
    </row>
    <row r="19250" spans="1:6">
      <c r="A19250" s="231"/>
      <c r="B19250" s="16"/>
      <c r="C19250" s="16"/>
      <c r="D19250" s="16"/>
      <c r="E19250" s="16"/>
      <c r="F19250" s="16"/>
    </row>
    <row r="19251" spans="1:6">
      <c r="A19251" s="231"/>
      <c r="B19251" s="16"/>
      <c r="C19251" s="16"/>
      <c r="D19251" s="16"/>
      <c r="E19251" s="16"/>
      <c r="F19251" s="16"/>
    </row>
    <row r="19252" spans="1:6">
      <c r="A19252" s="231"/>
      <c r="B19252" s="16"/>
      <c r="C19252" s="16"/>
      <c r="D19252" s="16"/>
      <c r="E19252" s="16"/>
      <c r="F19252" s="16"/>
    </row>
    <row r="19253" spans="1:6">
      <c r="A19253" s="231"/>
      <c r="B19253" s="16"/>
      <c r="C19253" s="16"/>
      <c r="D19253" s="16"/>
      <c r="E19253" s="16"/>
      <c r="F19253" s="16"/>
    </row>
    <row r="19254" spans="1:6">
      <c r="A19254" s="231"/>
      <c r="B19254" s="16"/>
      <c r="C19254" s="16"/>
      <c r="D19254" s="16"/>
      <c r="E19254" s="16"/>
      <c r="F19254" s="16"/>
    </row>
    <row r="19255" spans="1:6">
      <c r="A19255" s="231"/>
      <c r="B19255" s="16"/>
      <c r="C19255" s="16"/>
      <c r="D19255" s="16"/>
      <c r="E19255" s="16"/>
      <c r="F19255" s="16"/>
    </row>
    <row r="19256" spans="1:6">
      <c r="A19256" s="231"/>
      <c r="B19256" s="16"/>
      <c r="C19256" s="16"/>
      <c r="D19256" s="16"/>
      <c r="E19256" s="16"/>
      <c r="F19256" s="16"/>
    </row>
    <row r="19257" spans="1:6">
      <c r="A19257" s="231"/>
      <c r="B19257" s="16"/>
      <c r="C19257" s="16"/>
      <c r="D19257" s="16"/>
      <c r="E19257" s="16"/>
      <c r="F19257" s="16"/>
    </row>
    <row r="19258" spans="1:6">
      <c r="A19258" s="231"/>
      <c r="B19258" s="16"/>
      <c r="C19258" s="16"/>
      <c r="D19258" s="16"/>
      <c r="E19258" s="16"/>
      <c r="F19258" s="16"/>
    </row>
    <row r="19259" spans="1:6">
      <c r="A19259" s="231"/>
      <c r="B19259" s="16"/>
      <c r="C19259" s="16"/>
      <c r="D19259" s="16"/>
      <c r="E19259" s="16"/>
      <c r="F19259" s="16"/>
    </row>
    <row r="19260" spans="1:6">
      <c r="A19260" s="231"/>
      <c r="B19260" s="16"/>
      <c r="C19260" s="16"/>
      <c r="D19260" s="16"/>
      <c r="E19260" s="16"/>
      <c r="F19260" s="16"/>
    </row>
    <row r="19261" spans="1:6">
      <c r="A19261" s="231"/>
      <c r="B19261" s="16"/>
      <c r="C19261" s="16"/>
      <c r="D19261" s="16"/>
      <c r="E19261" s="16"/>
      <c r="F19261" s="16"/>
    </row>
    <row r="19262" spans="1:6">
      <c r="A19262" s="231"/>
      <c r="B19262" s="16"/>
      <c r="C19262" s="16"/>
      <c r="D19262" s="16"/>
      <c r="E19262" s="16"/>
      <c r="F19262" s="16"/>
    </row>
    <row r="19263" spans="1:6">
      <c r="A19263" s="231"/>
      <c r="B19263" s="16"/>
      <c r="C19263" s="16"/>
      <c r="D19263" s="16"/>
      <c r="E19263" s="16"/>
      <c r="F19263" s="16"/>
    </row>
    <row r="19264" spans="1:6">
      <c r="A19264" s="231"/>
      <c r="B19264" s="16"/>
      <c r="C19264" s="16"/>
      <c r="D19264" s="16"/>
      <c r="E19264" s="16"/>
      <c r="F19264" s="16"/>
    </row>
    <row r="19265" spans="1:6">
      <c r="A19265" s="231"/>
      <c r="B19265" s="16"/>
      <c r="C19265" s="16"/>
      <c r="D19265" s="16"/>
      <c r="E19265" s="16"/>
      <c r="F19265" s="16"/>
    </row>
    <row r="19266" spans="1:6">
      <c r="A19266" s="231"/>
      <c r="B19266" s="16"/>
      <c r="C19266" s="16"/>
      <c r="D19266" s="16"/>
      <c r="E19266" s="16"/>
      <c r="F19266" s="16"/>
    </row>
    <row r="19267" spans="1:6">
      <c r="A19267" s="231"/>
      <c r="B19267" s="16"/>
      <c r="C19267" s="16"/>
      <c r="D19267" s="16"/>
      <c r="E19267" s="16"/>
      <c r="F19267" s="16"/>
    </row>
    <row r="19268" spans="1:6">
      <c r="A19268" s="231"/>
      <c r="B19268" s="16"/>
      <c r="C19268" s="16"/>
      <c r="D19268" s="16"/>
      <c r="E19268" s="16"/>
      <c r="F19268" s="16"/>
    </row>
    <row r="19269" spans="1:6">
      <c r="A19269" s="231"/>
      <c r="B19269" s="16"/>
      <c r="C19269" s="16"/>
      <c r="D19269" s="16"/>
      <c r="E19269" s="16"/>
      <c r="F19269" s="16"/>
    </row>
    <row r="19270" spans="1:6">
      <c r="A19270" s="231"/>
      <c r="B19270" s="16"/>
      <c r="C19270" s="16"/>
      <c r="D19270" s="16"/>
      <c r="E19270" s="16"/>
      <c r="F19270" s="16"/>
    </row>
    <row r="19271" spans="1:6">
      <c r="A19271" s="231"/>
      <c r="B19271" s="16"/>
      <c r="C19271" s="16"/>
      <c r="D19271" s="16"/>
      <c r="E19271" s="16"/>
      <c r="F19271" s="16"/>
    </row>
    <row r="19272" spans="1:6">
      <c r="A19272" s="231"/>
      <c r="B19272" s="16"/>
      <c r="C19272" s="16"/>
      <c r="D19272" s="16"/>
      <c r="E19272" s="16"/>
      <c r="F19272" s="16"/>
    </row>
    <row r="19273" spans="1:6">
      <c r="A19273" s="231"/>
      <c r="B19273" s="16"/>
      <c r="C19273" s="16"/>
      <c r="D19273" s="16"/>
      <c r="E19273" s="16"/>
      <c r="F19273" s="16"/>
    </row>
    <row r="19274" spans="1:6">
      <c r="A19274" s="231"/>
      <c r="B19274" s="16"/>
      <c r="C19274" s="16"/>
      <c r="D19274" s="16"/>
      <c r="E19274" s="16"/>
      <c r="F19274" s="16"/>
    </row>
    <row r="19275" spans="1:6">
      <c r="A19275" s="231"/>
      <c r="B19275" s="16"/>
      <c r="C19275" s="16"/>
      <c r="D19275" s="16"/>
      <c r="E19275" s="16"/>
      <c r="F19275" s="16"/>
    </row>
    <row r="19276" spans="1:6">
      <c r="A19276" s="231"/>
      <c r="B19276" s="16"/>
      <c r="C19276" s="16"/>
      <c r="D19276" s="16"/>
      <c r="E19276" s="16"/>
      <c r="F19276" s="16"/>
    </row>
    <row r="19277" spans="1:6">
      <c r="A19277" s="231"/>
      <c r="B19277" s="16"/>
      <c r="C19277" s="16"/>
      <c r="D19277" s="16"/>
      <c r="E19277" s="16"/>
      <c r="F19277" s="16"/>
    </row>
    <row r="19278" spans="1:6">
      <c r="A19278" s="231"/>
      <c r="B19278" s="16"/>
      <c r="C19278" s="16"/>
      <c r="D19278" s="16"/>
      <c r="E19278" s="16"/>
      <c r="F19278" s="16"/>
    </row>
    <row r="19279" spans="1:6">
      <c r="A19279" s="231"/>
      <c r="B19279" s="16"/>
      <c r="C19279" s="16"/>
      <c r="D19279" s="16"/>
      <c r="E19279" s="16"/>
      <c r="F19279" s="16"/>
    </row>
    <row r="19280" spans="1:6">
      <c r="A19280" s="231"/>
      <c r="B19280" s="16"/>
      <c r="C19280" s="16"/>
      <c r="D19280" s="16"/>
      <c r="E19280" s="16"/>
      <c r="F19280" s="16"/>
    </row>
    <row r="19281" spans="1:6">
      <c r="A19281" s="231"/>
      <c r="B19281" s="16"/>
      <c r="C19281" s="16"/>
      <c r="D19281" s="16"/>
      <c r="E19281" s="16"/>
      <c r="F19281" s="16"/>
    </row>
    <row r="19282" spans="1:6">
      <c r="A19282" s="231"/>
      <c r="B19282" s="16"/>
      <c r="C19282" s="16"/>
      <c r="D19282" s="16"/>
      <c r="E19282" s="16"/>
      <c r="F19282" s="16"/>
    </row>
    <row r="19283" spans="1:6">
      <c r="A19283" s="231"/>
      <c r="B19283" s="16"/>
      <c r="C19283" s="16"/>
      <c r="D19283" s="16"/>
      <c r="E19283" s="16"/>
      <c r="F19283" s="16"/>
    </row>
    <row r="19284" spans="1:6">
      <c r="A19284" s="231"/>
      <c r="B19284" s="16"/>
      <c r="C19284" s="16"/>
      <c r="D19284" s="16"/>
      <c r="E19284" s="16"/>
      <c r="F19284" s="16"/>
    </row>
    <row r="19285" spans="1:6">
      <c r="A19285" s="231"/>
      <c r="B19285" s="16"/>
      <c r="C19285" s="16"/>
      <c r="D19285" s="16"/>
      <c r="E19285" s="16"/>
      <c r="F19285" s="16"/>
    </row>
    <row r="19286" spans="1:6">
      <c r="A19286" s="231"/>
      <c r="B19286" s="16"/>
      <c r="C19286" s="16"/>
      <c r="D19286" s="16"/>
      <c r="E19286" s="16"/>
      <c r="F19286" s="16"/>
    </row>
    <row r="19287" spans="1:6">
      <c r="A19287" s="231"/>
      <c r="B19287" s="16"/>
      <c r="C19287" s="16"/>
      <c r="D19287" s="16"/>
      <c r="E19287" s="16"/>
      <c r="F19287" s="16"/>
    </row>
    <row r="19288" spans="1:6">
      <c r="A19288" s="231"/>
      <c r="B19288" s="16"/>
      <c r="C19288" s="16"/>
      <c r="D19288" s="16"/>
      <c r="E19288" s="16"/>
      <c r="F19288" s="16"/>
    </row>
    <row r="19289" spans="1:6">
      <c r="A19289" s="231"/>
      <c r="B19289" s="16"/>
      <c r="C19289" s="16"/>
      <c r="D19289" s="16"/>
      <c r="E19289" s="16"/>
      <c r="F19289" s="16"/>
    </row>
    <row r="19290" spans="1:6">
      <c r="A19290" s="231"/>
      <c r="B19290" s="16"/>
      <c r="C19290" s="16"/>
      <c r="D19290" s="16"/>
      <c r="E19290" s="16"/>
      <c r="F19290" s="16"/>
    </row>
    <row r="19291" spans="1:6">
      <c r="A19291" s="231"/>
      <c r="B19291" s="16"/>
      <c r="C19291" s="16"/>
      <c r="D19291" s="16"/>
      <c r="E19291" s="16"/>
      <c r="F19291" s="16"/>
    </row>
    <row r="19292" spans="1:6">
      <c r="A19292" s="231"/>
      <c r="B19292" s="16"/>
      <c r="C19292" s="16"/>
      <c r="D19292" s="16"/>
      <c r="E19292" s="16"/>
      <c r="F19292" s="16"/>
    </row>
    <row r="19293" spans="1:6">
      <c r="A19293" s="231"/>
      <c r="B19293" s="16"/>
      <c r="C19293" s="16"/>
      <c r="D19293" s="16"/>
      <c r="E19293" s="16"/>
      <c r="F19293" s="16"/>
    </row>
    <row r="19294" spans="1:6">
      <c r="A19294" s="231"/>
      <c r="B19294" s="16"/>
      <c r="C19294" s="16"/>
      <c r="D19294" s="16"/>
      <c r="E19294" s="16"/>
      <c r="F19294" s="16"/>
    </row>
    <row r="19295" spans="1:6">
      <c r="A19295" s="231"/>
      <c r="B19295" s="16"/>
      <c r="C19295" s="16"/>
      <c r="D19295" s="16"/>
      <c r="E19295" s="16"/>
      <c r="F19295" s="16"/>
    </row>
    <row r="19296" spans="1:6">
      <c r="A19296" s="231"/>
      <c r="B19296" s="16"/>
      <c r="C19296" s="16"/>
      <c r="D19296" s="16"/>
      <c r="E19296" s="16"/>
      <c r="F19296" s="16"/>
    </row>
    <row r="19297" spans="1:6">
      <c r="A19297" s="231"/>
      <c r="B19297" s="16"/>
      <c r="C19297" s="16"/>
      <c r="D19297" s="16"/>
      <c r="E19297" s="16"/>
      <c r="F19297" s="16"/>
    </row>
    <row r="19298" spans="1:6">
      <c r="A19298" s="231"/>
      <c r="B19298" s="16"/>
      <c r="C19298" s="16"/>
      <c r="D19298" s="16"/>
      <c r="E19298" s="16"/>
      <c r="F19298" s="16"/>
    </row>
    <row r="19299" spans="1:6">
      <c r="A19299" s="231"/>
      <c r="B19299" s="16"/>
      <c r="C19299" s="16"/>
      <c r="D19299" s="16"/>
      <c r="E19299" s="16"/>
      <c r="F19299" s="16"/>
    </row>
    <row r="19300" spans="1:6">
      <c r="A19300" s="231"/>
      <c r="B19300" s="16"/>
      <c r="C19300" s="16"/>
      <c r="D19300" s="16"/>
      <c r="E19300" s="16"/>
      <c r="F19300" s="16"/>
    </row>
    <row r="19301" spans="1:6">
      <c r="A19301" s="231"/>
      <c r="B19301" s="16"/>
      <c r="C19301" s="16"/>
      <c r="D19301" s="16"/>
      <c r="E19301" s="16"/>
      <c r="F19301" s="16"/>
    </row>
    <row r="19302" spans="1:6">
      <c r="A19302" s="231"/>
      <c r="B19302" s="16"/>
      <c r="C19302" s="16"/>
      <c r="D19302" s="16"/>
      <c r="E19302" s="16"/>
      <c r="F19302" s="16"/>
    </row>
    <row r="19303" spans="1:6">
      <c r="A19303" s="231"/>
      <c r="B19303" s="16"/>
      <c r="C19303" s="16"/>
      <c r="D19303" s="16"/>
      <c r="E19303" s="16"/>
      <c r="F19303" s="16"/>
    </row>
    <row r="19304" spans="1:6">
      <c r="A19304" s="231"/>
      <c r="B19304" s="16"/>
      <c r="C19304" s="16"/>
      <c r="D19304" s="16"/>
      <c r="E19304" s="16"/>
      <c r="F19304" s="16"/>
    </row>
    <row r="19305" spans="1:6">
      <c r="A19305" s="231"/>
      <c r="B19305" s="16"/>
      <c r="C19305" s="16"/>
      <c r="D19305" s="16"/>
      <c r="E19305" s="16"/>
      <c r="F19305" s="16"/>
    </row>
    <row r="19306" spans="1:6">
      <c r="A19306" s="231"/>
      <c r="B19306" s="16"/>
      <c r="C19306" s="16"/>
      <c r="D19306" s="16"/>
      <c r="E19306" s="16"/>
      <c r="F19306" s="16"/>
    </row>
    <row r="19307" spans="1:6">
      <c r="A19307" s="231"/>
      <c r="B19307" s="16"/>
      <c r="C19307" s="16"/>
      <c r="D19307" s="16"/>
      <c r="E19307" s="16"/>
      <c r="F19307" s="16"/>
    </row>
    <row r="19308" spans="1:6">
      <c r="A19308" s="231"/>
      <c r="B19308" s="16"/>
      <c r="C19308" s="16"/>
      <c r="D19308" s="16"/>
      <c r="E19308" s="16"/>
      <c r="F19308" s="16"/>
    </row>
    <row r="19309" spans="1:6">
      <c r="A19309" s="231"/>
      <c r="B19309" s="16"/>
      <c r="C19309" s="16"/>
      <c r="D19309" s="16"/>
      <c r="E19309" s="16"/>
      <c r="F19309" s="16"/>
    </row>
    <row r="19310" spans="1:6">
      <c r="A19310" s="231"/>
      <c r="B19310" s="16"/>
      <c r="C19310" s="16"/>
      <c r="D19310" s="16"/>
      <c r="E19310" s="16"/>
      <c r="F19310" s="16"/>
    </row>
    <row r="19311" spans="1:6">
      <c r="A19311" s="231"/>
      <c r="B19311" s="16"/>
      <c r="C19311" s="16"/>
      <c r="D19311" s="16"/>
      <c r="E19311" s="16"/>
      <c r="F19311" s="16"/>
    </row>
    <row r="19312" spans="1:6">
      <c r="A19312" s="231"/>
      <c r="B19312" s="16"/>
      <c r="C19312" s="16"/>
      <c r="D19312" s="16"/>
      <c r="E19312" s="16"/>
      <c r="F19312" s="16"/>
    </row>
    <row r="19313" spans="1:6">
      <c r="A19313" s="231"/>
      <c r="B19313" s="16"/>
      <c r="C19313" s="16"/>
      <c r="D19313" s="16"/>
      <c r="E19313" s="16"/>
      <c r="F19313" s="16"/>
    </row>
    <row r="19314" spans="1:6">
      <c r="A19314" s="231"/>
      <c r="B19314" s="16"/>
      <c r="C19314" s="16"/>
      <c r="D19314" s="16"/>
      <c r="E19314" s="16"/>
      <c r="F19314" s="16"/>
    </row>
    <row r="19315" spans="1:6">
      <c r="A19315" s="231"/>
      <c r="B19315" s="16"/>
      <c r="C19315" s="16"/>
      <c r="D19315" s="16"/>
      <c r="E19315" s="16"/>
      <c r="F19315" s="16"/>
    </row>
    <row r="19316" spans="1:6">
      <c r="A19316" s="231"/>
      <c r="B19316" s="16"/>
      <c r="C19316" s="16"/>
      <c r="D19316" s="16"/>
      <c r="E19316" s="16"/>
      <c r="F19316" s="16"/>
    </row>
    <row r="19317" spans="1:6">
      <c r="A19317" s="231"/>
      <c r="B19317" s="16"/>
      <c r="C19317" s="16"/>
      <c r="D19317" s="16"/>
      <c r="E19317" s="16"/>
      <c r="F19317" s="16"/>
    </row>
    <row r="19318" spans="1:6">
      <c r="A19318" s="231"/>
      <c r="B19318" s="16"/>
      <c r="C19318" s="16"/>
      <c r="D19318" s="16"/>
      <c r="E19318" s="16"/>
      <c r="F19318" s="16"/>
    </row>
    <row r="19319" spans="1:6">
      <c r="A19319" s="231"/>
      <c r="B19319" s="16"/>
      <c r="C19319" s="16"/>
      <c r="D19319" s="16"/>
      <c r="E19319" s="16"/>
      <c r="F19319" s="16"/>
    </row>
    <row r="19320" spans="1:6">
      <c r="A19320" s="231"/>
      <c r="B19320" s="16"/>
      <c r="C19320" s="16"/>
      <c r="D19320" s="16"/>
      <c r="E19320" s="16"/>
      <c r="F19320" s="16"/>
    </row>
    <row r="19321" spans="1:6">
      <c r="A19321" s="231"/>
      <c r="B19321" s="16"/>
      <c r="C19321" s="16"/>
      <c r="D19321" s="16"/>
      <c r="E19321" s="16"/>
      <c r="F19321" s="16"/>
    </row>
    <row r="19322" spans="1:6">
      <c r="A19322" s="231"/>
      <c r="B19322" s="16"/>
      <c r="C19322" s="16"/>
      <c r="D19322" s="16"/>
      <c r="E19322" s="16"/>
      <c r="F19322" s="16"/>
    </row>
    <row r="19323" spans="1:6">
      <c r="A19323" s="231"/>
      <c r="B19323" s="16"/>
      <c r="C19323" s="16"/>
      <c r="D19323" s="16"/>
      <c r="E19323" s="16"/>
      <c r="F19323" s="16"/>
    </row>
    <row r="19324" spans="1:6">
      <c r="A19324" s="231"/>
      <c r="B19324" s="16"/>
      <c r="C19324" s="16"/>
      <c r="D19324" s="16"/>
      <c r="E19324" s="16"/>
      <c r="F19324" s="16"/>
    </row>
    <row r="19325" spans="1:6">
      <c r="A19325" s="231"/>
      <c r="B19325" s="16"/>
      <c r="C19325" s="16"/>
      <c r="D19325" s="16"/>
      <c r="E19325" s="16"/>
      <c r="F19325" s="16"/>
    </row>
    <row r="19326" spans="1:6">
      <c r="A19326" s="231"/>
      <c r="B19326" s="16"/>
      <c r="C19326" s="16"/>
      <c r="D19326" s="16"/>
      <c r="E19326" s="16"/>
      <c r="F19326" s="16"/>
    </row>
    <row r="19327" spans="1:6">
      <c r="A19327" s="231"/>
      <c r="B19327" s="16"/>
      <c r="C19327" s="16"/>
      <c r="D19327" s="16"/>
      <c r="E19327" s="16"/>
      <c r="F19327" s="16"/>
    </row>
    <row r="19328" spans="1:6">
      <c r="A19328" s="231"/>
      <c r="B19328" s="16"/>
      <c r="C19328" s="16"/>
      <c r="D19328" s="16"/>
      <c r="E19328" s="16"/>
      <c r="F19328" s="16"/>
    </row>
    <row r="19329" spans="1:6">
      <c r="A19329" s="231"/>
      <c r="B19329" s="16"/>
      <c r="C19329" s="16"/>
      <c r="D19329" s="16"/>
      <c r="E19329" s="16"/>
      <c r="F19329" s="16"/>
    </row>
    <row r="19330" spans="1:6">
      <c r="A19330" s="231"/>
      <c r="B19330" s="16"/>
      <c r="C19330" s="16"/>
      <c r="D19330" s="16"/>
      <c r="E19330" s="16"/>
      <c r="F19330" s="16"/>
    </row>
    <row r="19331" spans="1:6">
      <c r="A19331" s="231"/>
      <c r="B19331" s="16"/>
      <c r="C19331" s="16"/>
      <c r="D19331" s="16"/>
      <c r="E19331" s="16"/>
      <c r="F19331" s="16"/>
    </row>
    <row r="19332" spans="1:6">
      <c r="A19332" s="231"/>
      <c r="B19332" s="16"/>
      <c r="C19332" s="16"/>
      <c r="D19332" s="16"/>
      <c r="E19332" s="16"/>
      <c r="F19332" s="16"/>
    </row>
    <row r="19333" spans="1:6">
      <c r="A19333" s="231"/>
      <c r="B19333" s="16"/>
      <c r="C19333" s="16"/>
      <c r="D19333" s="16"/>
      <c r="E19333" s="16"/>
      <c r="F19333" s="16"/>
    </row>
    <row r="19334" spans="1:6">
      <c r="A19334" s="231"/>
      <c r="B19334" s="16"/>
      <c r="C19334" s="16"/>
      <c r="D19334" s="16"/>
      <c r="E19334" s="16"/>
      <c r="F19334" s="16"/>
    </row>
    <row r="19335" spans="1:6">
      <c r="A19335" s="231"/>
      <c r="B19335" s="16"/>
      <c r="C19335" s="16"/>
      <c r="D19335" s="16"/>
      <c r="E19335" s="16"/>
      <c r="F19335" s="16"/>
    </row>
    <row r="19336" spans="1:6">
      <c r="A19336" s="231"/>
      <c r="B19336" s="16"/>
      <c r="C19336" s="16"/>
      <c r="D19336" s="16"/>
      <c r="E19336" s="16"/>
      <c r="F19336" s="16"/>
    </row>
    <row r="19337" spans="1:6">
      <c r="A19337" s="231"/>
      <c r="B19337" s="16"/>
      <c r="C19337" s="16"/>
      <c r="D19337" s="16"/>
      <c r="E19337" s="16"/>
      <c r="F19337" s="16"/>
    </row>
    <row r="19338" spans="1:6">
      <c r="A19338" s="231"/>
      <c r="B19338" s="16"/>
      <c r="C19338" s="16"/>
      <c r="D19338" s="16"/>
      <c r="E19338" s="16"/>
      <c r="F19338" s="16"/>
    </row>
    <row r="19339" spans="1:6">
      <c r="A19339" s="231"/>
      <c r="B19339" s="16"/>
      <c r="C19339" s="16"/>
      <c r="D19339" s="16"/>
      <c r="E19339" s="16"/>
      <c r="F19339" s="16"/>
    </row>
    <row r="19340" spans="1:6">
      <c r="A19340" s="231"/>
      <c r="B19340" s="16"/>
      <c r="C19340" s="16"/>
      <c r="D19340" s="16"/>
      <c r="E19340" s="16"/>
      <c r="F19340" s="16"/>
    </row>
    <row r="19341" spans="1:6">
      <c r="A19341" s="231"/>
      <c r="B19341" s="16"/>
      <c r="C19341" s="16"/>
      <c r="D19341" s="16"/>
      <c r="E19341" s="16"/>
      <c r="F19341" s="16"/>
    </row>
    <row r="19342" spans="1:6">
      <c r="A19342" s="231"/>
      <c r="B19342" s="16"/>
      <c r="C19342" s="16"/>
      <c r="D19342" s="16"/>
      <c r="E19342" s="16"/>
      <c r="F19342" s="16"/>
    </row>
    <row r="19343" spans="1:6">
      <c r="A19343" s="231"/>
      <c r="B19343" s="16"/>
      <c r="C19343" s="16"/>
      <c r="D19343" s="16"/>
      <c r="E19343" s="16"/>
      <c r="F19343" s="16"/>
    </row>
    <row r="19344" spans="1:6">
      <c r="A19344" s="231"/>
      <c r="B19344" s="16"/>
      <c r="C19344" s="16"/>
      <c r="D19344" s="16"/>
      <c r="E19344" s="16"/>
      <c r="F19344" s="16"/>
    </row>
    <row r="19345" spans="1:6">
      <c r="A19345" s="231"/>
      <c r="B19345" s="16"/>
      <c r="C19345" s="16"/>
      <c r="D19345" s="16"/>
      <c r="E19345" s="16"/>
      <c r="F19345" s="16"/>
    </row>
    <row r="19346" spans="1:6">
      <c r="A19346" s="231"/>
      <c r="B19346" s="16"/>
      <c r="C19346" s="16"/>
      <c r="D19346" s="16"/>
      <c r="E19346" s="16"/>
      <c r="F19346" s="16"/>
    </row>
    <row r="19347" spans="1:6">
      <c r="A19347" s="231"/>
      <c r="B19347" s="16"/>
      <c r="C19347" s="16"/>
      <c r="D19347" s="16"/>
      <c r="E19347" s="16"/>
      <c r="F19347" s="16"/>
    </row>
    <row r="19348" spans="1:6">
      <c r="A19348" s="231"/>
      <c r="B19348" s="16"/>
      <c r="C19348" s="16"/>
      <c r="D19348" s="16"/>
      <c r="E19348" s="16"/>
      <c r="F19348" s="16"/>
    </row>
    <row r="19349" spans="1:6">
      <c r="A19349" s="231"/>
      <c r="B19349" s="16"/>
      <c r="C19349" s="16"/>
      <c r="D19349" s="16"/>
      <c r="E19349" s="16"/>
      <c r="F19349" s="16"/>
    </row>
    <row r="19350" spans="1:6">
      <c r="A19350" s="231"/>
      <c r="B19350" s="16"/>
      <c r="C19350" s="16"/>
      <c r="D19350" s="16"/>
      <c r="E19350" s="16"/>
      <c r="F19350" s="16"/>
    </row>
    <row r="19351" spans="1:6">
      <c r="A19351" s="231"/>
      <c r="B19351" s="16"/>
      <c r="C19351" s="16"/>
      <c r="D19351" s="16"/>
      <c r="E19351" s="16"/>
      <c r="F19351" s="16"/>
    </row>
    <row r="19352" spans="1:6">
      <c r="A19352" s="231"/>
      <c r="B19352" s="16"/>
      <c r="C19352" s="16"/>
      <c r="D19352" s="16"/>
      <c r="E19352" s="16"/>
      <c r="F19352" s="16"/>
    </row>
    <row r="19353" spans="1:6">
      <c r="A19353" s="231"/>
      <c r="B19353" s="16"/>
      <c r="C19353" s="16"/>
      <c r="D19353" s="16"/>
      <c r="E19353" s="16"/>
      <c r="F19353" s="16"/>
    </row>
    <row r="19354" spans="1:6">
      <c r="A19354" s="231"/>
      <c r="B19354" s="16"/>
      <c r="C19354" s="16"/>
      <c r="D19354" s="16"/>
      <c r="E19354" s="16"/>
      <c r="F19354" s="16"/>
    </row>
    <row r="19355" spans="1:6">
      <c r="A19355" s="231"/>
      <c r="B19355" s="16"/>
      <c r="C19355" s="16"/>
      <c r="D19355" s="16"/>
      <c r="E19355" s="16"/>
      <c r="F19355" s="16"/>
    </row>
    <row r="19356" spans="1:6">
      <c r="A19356" s="231"/>
      <c r="B19356" s="16"/>
      <c r="C19356" s="16"/>
      <c r="D19356" s="16"/>
      <c r="E19356" s="16"/>
      <c r="F19356" s="16"/>
    </row>
    <row r="19357" spans="1:6">
      <c r="A19357" s="231"/>
      <c r="B19357" s="16"/>
      <c r="C19357" s="16"/>
      <c r="D19357" s="16"/>
      <c r="E19357" s="16"/>
      <c r="F19357" s="16"/>
    </row>
    <row r="19358" spans="1:6">
      <c r="A19358" s="231"/>
      <c r="B19358" s="16"/>
      <c r="C19358" s="16"/>
      <c r="D19358" s="16"/>
      <c r="E19358" s="16"/>
      <c r="F19358" s="16"/>
    </row>
    <row r="19359" spans="1:6">
      <c r="A19359" s="231"/>
      <c r="B19359" s="16"/>
      <c r="C19359" s="16"/>
      <c r="D19359" s="16"/>
      <c r="E19359" s="16"/>
      <c r="F19359" s="16"/>
    </row>
    <row r="19360" spans="1:6">
      <c r="A19360" s="231"/>
      <c r="B19360" s="16"/>
      <c r="C19360" s="16"/>
      <c r="D19360" s="16"/>
      <c r="E19360" s="16"/>
      <c r="F19360" s="16"/>
    </row>
    <row r="19361" spans="1:6">
      <c r="A19361" s="231"/>
      <c r="B19361" s="16"/>
      <c r="C19361" s="16"/>
      <c r="D19361" s="16"/>
      <c r="E19361" s="16"/>
      <c r="F19361" s="16"/>
    </row>
    <row r="19362" spans="1:6">
      <c r="A19362" s="231"/>
      <c r="B19362" s="16"/>
      <c r="C19362" s="16"/>
      <c r="D19362" s="16"/>
      <c r="E19362" s="16"/>
      <c r="F19362" s="16"/>
    </row>
    <row r="19363" spans="1:6">
      <c r="A19363" s="231"/>
      <c r="B19363" s="16"/>
      <c r="C19363" s="16"/>
      <c r="D19363" s="16"/>
      <c r="E19363" s="16"/>
      <c r="F19363" s="16"/>
    </row>
    <row r="19364" spans="1:6">
      <c r="A19364" s="231"/>
      <c r="B19364" s="16"/>
      <c r="C19364" s="16"/>
      <c r="D19364" s="16"/>
      <c r="E19364" s="16"/>
      <c r="F19364" s="16"/>
    </row>
    <row r="19365" spans="1:6">
      <c r="A19365" s="231"/>
      <c r="B19365" s="16"/>
      <c r="C19365" s="16"/>
      <c r="D19365" s="16"/>
      <c r="E19365" s="16"/>
      <c r="F19365" s="16"/>
    </row>
    <row r="19366" spans="1:6">
      <c r="A19366" s="231"/>
      <c r="B19366" s="16"/>
      <c r="C19366" s="16"/>
      <c r="D19366" s="16"/>
      <c r="E19366" s="16"/>
      <c r="F19366" s="16"/>
    </row>
    <row r="19367" spans="1:6">
      <c r="A19367" s="231"/>
      <c r="B19367" s="16"/>
      <c r="C19367" s="16"/>
      <c r="D19367" s="16"/>
      <c r="E19367" s="16"/>
      <c r="F19367" s="16"/>
    </row>
    <row r="19368" spans="1:6">
      <c r="A19368" s="231"/>
      <c r="B19368" s="16"/>
      <c r="C19368" s="16"/>
      <c r="D19368" s="16"/>
      <c r="E19368" s="16"/>
      <c r="F19368" s="16"/>
    </row>
    <row r="19369" spans="1:6">
      <c r="A19369" s="231"/>
      <c r="B19369" s="16"/>
      <c r="C19369" s="16"/>
      <c r="D19369" s="16"/>
      <c r="E19369" s="16"/>
      <c r="F19369" s="16"/>
    </row>
    <row r="19370" spans="1:6">
      <c r="A19370" s="231"/>
      <c r="B19370" s="16"/>
      <c r="C19370" s="16"/>
      <c r="D19370" s="16"/>
      <c r="E19370" s="16"/>
      <c r="F19370" s="16"/>
    </row>
    <row r="19371" spans="1:6">
      <c r="A19371" s="231"/>
      <c r="B19371" s="16"/>
      <c r="C19371" s="16"/>
      <c r="D19371" s="16"/>
      <c r="E19371" s="16"/>
      <c r="F19371" s="16"/>
    </row>
    <row r="19372" spans="1:6">
      <c r="A19372" s="231"/>
      <c r="B19372" s="16"/>
      <c r="C19372" s="16"/>
      <c r="D19372" s="16"/>
      <c r="E19372" s="16"/>
      <c r="F19372" s="16"/>
    </row>
    <row r="19373" spans="1:6">
      <c r="A19373" s="231"/>
      <c r="B19373" s="16"/>
      <c r="C19373" s="16"/>
      <c r="D19373" s="16"/>
      <c r="E19373" s="16"/>
      <c r="F19373" s="16"/>
    </row>
    <row r="19374" spans="1:6">
      <c r="A19374" s="231"/>
      <c r="B19374" s="16"/>
      <c r="C19374" s="16"/>
      <c r="D19374" s="16"/>
      <c r="E19374" s="16"/>
      <c r="F19374" s="16"/>
    </row>
    <row r="19375" spans="1:6">
      <c r="A19375" s="231"/>
      <c r="B19375" s="16"/>
      <c r="C19375" s="16"/>
      <c r="D19375" s="16"/>
      <c r="E19375" s="16"/>
      <c r="F19375" s="16"/>
    </row>
    <row r="19376" spans="1:6">
      <c r="A19376" s="231"/>
      <c r="B19376" s="16"/>
      <c r="C19376" s="16"/>
      <c r="D19376" s="16"/>
      <c r="E19376" s="16"/>
      <c r="F19376" s="16"/>
    </row>
    <row r="19377" spans="1:6">
      <c r="A19377" s="231"/>
      <c r="B19377" s="16"/>
      <c r="C19377" s="16"/>
      <c r="D19377" s="16"/>
      <c r="E19377" s="16"/>
      <c r="F19377" s="16"/>
    </row>
    <row r="19378" spans="1:6">
      <c r="A19378" s="231"/>
      <c r="B19378" s="16"/>
      <c r="C19378" s="16"/>
      <c r="D19378" s="16"/>
      <c r="E19378" s="16"/>
      <c r="F19378" s="16"/>
    </row>
    <row r="19379" spans="1:6">
      <c r="A19379" s="231"/>
      <c r="B19379" s="16"/>
      <c r="C19379" s="16"/>
      <c r="D19379" s="16"/>
      <c r="E19379" s="16"/>
      <c r="F19379" s="16"/>
    </row>
    <row r="19380" spans="1:6">
      <c r="A19380" s="231"/>
      <c r="B19380" s="16"/>
      <c r="C19380" s="16"/>
      <c r="D19380" s="16"/>
      <c r="E19380" s="16"/>
      <c r="F19380" s="16"/>
    </row>
    <row r="19381" spans="1:6">
      <c r="A19381" s="231"/>
      <c r="B19381" s="16"/>
      <c r="C19381" s="16"/>
      <c r="D19381" s="16"/>
      <c r="E19381" s="16"/>
      <c r="F19381" s="16"/>
    </row>
    <row r="19382" spans="1:6">
      <c r="A19382" s="231"/>
      <c r="B19382" s="16"/>
      <c r="C19382" s="16"/>
      <c r="D19382" s="16"/>
      <c r="E19382" s="16"/>
      <c r="F19382" s="16"/>
    </row>
    <row r="19383" spans="1:6">
      <c r="A19383" s="231"/>
      <c r="B19383" s="16"/>
      <c r="C19383" s="16"/>
      <c r="D19383" s="16"/>
      <c r="E19383" s="16"/>
      <c r="F19383" s="16"/>
    </row>
    <row r="19384" spans="1:6">
      <c r="A19384" s="231"/>
      <c r="B19384" s="16"/>
      <c r="C19384" s="16"/>
      <c r="D19384" s="16"/>
      <c r="E19384" s="16"/>
      <c r="F19384" s="16"/>
    </row>
    <row r="19385" spans="1:6">
      <c r="A19385" s="231"/>
      <c r="B19385" s="16"/>
      <c r="C19385" s="16"/>
      <c r="D19385" s="16"/>
      <c r="E19385" s="16"/>
      <c r="F19385" s="16"/>
    </row>
    <row r="19386" spans="1:6">
      <c r="A19386" s="231"/>
      <c r="B19386" s="16"/>
      <c r="C19386" s="16"/>
      <c r="D19386" s="16"/>
      <c r="E19386" s="16"/>
      <c r="F19386" s="16"/>
    </row>
    <row r="19387" spans="1:6">
      <c r="A19387" s="231"/>
      <c r="B19387" s="16"/>
      <c r="C19387" s="16"/>
      <c r="D19387" s="16"/>
      <c r="E19387" s="16"/>
      <c r="F19387" s="16"/>
    </row>
    <row r="19388" spans="1:6">
      <c r="A19388" s="231"/>
      <c r="B19388" s="16"/>
      <c r="C19388" s="16"/>
      <c r="D19388" s="16"/>
      <c r="E19388" s="16"/>
      <c r="F19388" s="16"/>
    </row>
    <row r="19389" spans="1:6">
      <c r="A19389" s="231"/>
      <c r="B19389" s="16"/>
      <c r="C19389" s="16"/>
      <c r="D19389" s="16"/>
      <c r="E19389" s="16"/>
      <c r="F19389" s="16"/>
    </row>
    <row r="19390" spans="1:6">
      <c r="A19390" s="231"/>
      <c r="B19390" s="16"/>
      <c r="C19390" s="16"/>
      <c r="D19390" s="16"/>
      <c r="E19390" s="16"/>
      <c r="F19390" s="16"/>
    </row>
    <row r="19391" spans="1:6">
      <c r="A19391" s="231"/>
      <c r="B19391" s="16"/>
      <c r="C19391" s="16"/>
      <c r="D19391" s="16"/>
      <c r="E19391" s="16"/>
      <c r="F19391" s="16"/>
    </row>
    <row r="19392" spans="1:6">
      <c r="A19392" s="231"/>
      <c r="B19392" s="16"/>
      <c r="C19392" s="16"/>
      <c r="D19392" s="16"/>
      <c r="E19392" s="16"/>
      <c r="F19392" s="16"/>
    </row>
    <row r="19393" spans="1:6">
      <c r="A19393" s="231"/>
      <c r="B19393" s="16"/>
      <c r="C19393" s="16"/>
      <c r="D19393" s="16"/>
      <c r="E19393" s="16"/>
      <c r="F19393" s="16"/>
    </row>
    <row r="19394" spans="1:6">
      <c r="A19394" s="231"/>
      <c r="B19394" s="16"/>
      <c r="C19394" s="16"/>
      <c r="D19394" s="16"/>
      <c r="E19394" s="16"/>
      <c r="F19394" s="16"/>
    </row>
    <row r="19395" spans="1:6">
      <c r="A19395" s="231"/>
      <c r="B19395" s="16"/>
      <c r="C19395" s="16"/>
      <c r="D19395" s="16"/>
      <c r="E19395" s="16"/>
      <c r="F19395" s="16"/>
    </row>
    <row r="19396" spans="1:6">
      <c r="A19396" s="231"/>
      <c r="B19396" s="16"/>
      <c r="C19396" s="16"/>
      <c r="D19396" s="16"/>
      <c r="E19396" s="16"/>
      <c r="F19396" s="16"/>
    </row>
    <row r="19397" spans="1:6">
      <c r="A19397" s="231"/>
      <c r="B19397" s="16"/>
      <c r="C19397" s="16"/>
      <c r="D19397" s="16"/>
      <c r="E19397" s="16"/>
      <c r="F19397" s="16"/>
    </row>
    <row r="19398" spans="1:6">
      <c r="A19398" s="231"/>
      <c r="B19398" s="16"/>
      <c r="C19398" s="16"/>
      <c r="D19398" s="16"/>
      <c r="E19398" s="16"/>
      <c r="F19398" s="16"/>
    </row>
    <row r="19399" spans="1:6">
      <c r="A19399" s="231"/>
      <c r="B19399" s="16"/>
      <c r="C19399" s="16"/>
      <c r="D19399" s="16"/>
      <c r="E19399" s="16"/>
      <c r="F19399" s="16"/>
    </row>
    <row r="19400" spans="1:6">
      <c r="A19400" s="231"/>
      <c r="B19400" s="16"/>
      <c r="C19400" s="16"/>
      <c r="D19400" s="16"/>
      <c r="E19400" s="16"/>
      <c r="F19400" s="16"/>
    </row>
    <row r="19401" spans="1:6">
      <c r="A19401" s="231"/>
      <c r="B19401" s="16"/>
      <c r="C19401" s="16"/>
      <c r="D19401" s="16"/>
      <c r="E19401" s="16"/>
      <c r="F19401" s="16"/>
    </row>
    <row r="19402" spans="1:6">
      <c r="A19402" s="231"/>
      <c r="B19402" s="16"/>
      <c r="C19402" s="16"/>
      <c r="D19402" s="16"/>
      <c r="E19402" s="16"/>
      <c r="F19402" s="16"/>
    </row>
    <row r="19403" spans="1:6">
      <c r="A19403" s="231"/>
      <c r="B19403" s="16"/>
      <c r="C19403" s="16"/>
      <c r="D19403" s="16"/>
      <c r="E19403" s="16"/>
      <c r="F19403" s="16"/>
    </row>
    <row r="19404" spans="1:6">
      <c r="A19404" s="231"/>
      <c r="B19404" s="16"/>
      <c r="C19404" s="16"/>
      <c r="D19404" s="16"/>
      <c r="E19404" s="16"/>
      <c r="F19404" s="16"/>
    </row>
    <row r="19405" spans="1:6">
      <c r="A19405" s="231"/>
      <c r="B19405" s="16"/>
      <c r="C19405" s="16"/>
      <c r="D19405" s="16"/>
      <c r="E19405" s="16"/>
      <c r="F19405" s="16"/>
    </row>
    <row r="19406" spans="1:6">
      <c r="A19406" s="231"/>
      <c r="B19406" s="16"/>
      <c r="C19406" s="16"/>
      <c r="D19406" s="16"/>
      <c r="E19406" s="16"/>
      <c r="F19406" s="16"/>
    </row>
    <row r="19407" spans="1:6">
      <c r="A19407" s="231"/>
      <c r="B19407" s="16"/>
      <c r="C19407" s="16"/>
      <c r="D19407" s="16"/>
      <c r="E19407" s="16"/>
      <c r="F19407" s="16"/>
    </row>
    <row r="19408" spans="1:6">
      <c r="A19408" s="231"/>
      <c r="B19408" s="16"/>
      <c r="C19408" s="16"/>
      <c r="D19408" s="16"/>
      <c r="E19408" s="16"/>
      <c r="F19408" s="16"/>
    </row>
    <row r="19409" spans="1:6">
      <c r="A19409" s="231"/>
      <c r="B19409" s="16"/>
      <c r="C19409" s="16"/>
      <c r="D19409" s="16"/>
      <c r="E19409" s="16"/>
      <c r="F19409" s="16"/>
    </row>
    <row r="19410" spans="1:6">
      <c r="A19410" s="231"/>
      <c r="B19410" s="16"/>
      <c r="C19410" s="16"/>
      <c r="D19410" s="16"/>
      <c r="E19410" s="16"/>
      <c r="F19410" s="16"/>
    </row>
    <row r="19411" spans="1:6">
      <c r="A19411" s="231"/>
      <c r="B19411" s="16"/>
      <c r="C19411" s="16"/>
      <c r="D19411" s="16"/>
      <c r="E19411" s="16"/>
      <c r="F19411" s="16"/>
    </row>
    <row r="19412" spans="1:6">
      <c r="A19412" s="231"/>
      <c r="B19412" s="16"/>
      <c r="C19412" s="16"/>
      <c r="D19412" s="16"/>
      <c r="E19412" s="16"/>
      <c r="F19412" s="16"/>
    </row>
    <row r="19413" spans="1:6">
      <c r="A19413" s="231"/>
      <c r="B19413" s="16"/>
      <c r="C19413" s="16"/>
      <c r="D19413" s="16"/>
      <c r="E19413" s="16"/>
      <c r="F19413" s="16"/>
    </row>
    <row r="19414" spans="1:6">
      <c r="A19414" s="231"/>
      <c r="B19414" s="16"/>
      <c r="C19414" s="16"/>
      <c r="D19414" s="16"/>
      <c r="E19414" s="16"/>
      <c r="F19414" s="16"/>
    </row>
    <row r="19415" spans="1:6">
      <c r="A19415" s="231"/>
      <c r="B19415" s="16"/>
      <c r="C19415" s="16"/>
      <c r="D19415" s="16"/>
      <c r="E19415" s="16"/>
      <c r="F19415" s="16"/>
    </row>
    <row r="19416" spans="1:6">
      <c r="A19416" s="231"/>
      <c r="B19416" s="16"/>
      <c r="C19416" s="16"/>
      <c r="D19416" s="16"/>
      <c r="E19416" s="16"/>
      <c r="F19416" s="16"/>
    </row>
    <row r="19417" spans="1:6">
      <c r="A19417" s="231"/>
      <c r="B19417" s="16"/>
      <c r="C19417" s="16"/>
      <c r="D19417" s="16"/>
      <c r="E19417" s="16"/>
      <c r="F19417" s="16"/>
    </row>
    <row r="19418" spans="1:6">
      <c r="A19418" s="231"/>
      <c r="B19418" s="16"/>
      <c r="C19418" s="16"/>
      <c r="D19418" s="16"/>
      <c r="E19418" s="16"/>
      <c r="F19418" s="16"/>
    </row>
    <row r="19419" spans="1:6">
      <c r="A19419" s="231"/>
      <c r="B19419" s="16"/>
      <c r="C19419" s="16"/>
      <c r="D19419" s="16"/>
      <c r="E19419" s="16"/>
      <c r="F19419" s="16"/>
    </row>
    <row r="19420" spans="1:6">
      <c r="A19420" s="231"/>
      <c r="B19420" s="16"/>
      <c r="C19420" s="16"/>
      <c r="D19420" s="16"/>
      <c r="E19420" s="16"/>
      <c r="F19420" s="16"/>
    </row>
    <row r="19421" spans="1:6">
      <c r="A19421" s="231"/>
      <c r="B19421" s="16"/>
      <c r="C19421" s="16"/>
      <c r="D19421" s="16"/>
      <c r="E19421" s="16"/>
      <c r="F19421" s="16"/>
    </row>
    <row r="19422" spans="1:6">
      <c r="A19422" s="231"/>
      <c r="B19422" s="16"/>
      <c r="C19422" s="16"/>
      <c r="D19422" s="16"/>
      <c r="E19422" s="16"/>
      <c r="F19422" s="16"/>
    </row>
    <row r="19423" spans="1:6">
      <c r="A19423" s="231"/>
      <c r="B19423" s="16"/>
      <c r="C19423" s="16"/>
      <c r="D19423" s="16"/>
      <c r="E19423" s="16"/>
      <c r="F19423" s="16"/>
    </row>
    <row r="19424" spans="1:6">
      <c r="A19424" s="231"/>
      <c r="B19424" s="16"/>
      <c r="C19424" s="16"/>
      <c r="D19424" s="16"/>
      <c r="E19424" s="16"/>
      <c r="F19424" s="16"/>
    </row>
    <row r="19425" spans="1:6">
      <c r="A19425" s="231"/>
      <c r="B19425" s="16"/>
      <c r="C19425" s="16"/>
      <c r="D19425" s="16"/>
      <c r="E19425" s="16"/>
      <c r="F19425" s="16"/>
    </row>
    <row r="19426" spans="1:6">
      <c r="A19426" s="231"/>
      <c r="B19426" s="16"/>
      <c r="C19426" s="16"/>
      <c r="D19426" s="16"/>
      <c r="E19426" s="16"/>
      <c r="F19426" s="16"/>
    </row>
    <row r="19427" spans="1:6">
      <c r="A19427" s="231"/>
      <c r="B19427" s="16"/>
      <c r="C19427" s="16"/>
      <c r="D19427" s="16"/>
      <c r="E19427" s="16"/>
      <c r="F19427" s="16"/>
    </row>
    <row r="19428" spans="1:6">
      <c r="A19428" s="231"/>
      <c r="B19428" s="16"/>
      <c r="C19428" s="16"/>
      <c r="D19428" s="16"/>
      <c r="E19428" s="16"/>
      <c r="F19428" s="16"/>
    </row>
    <row r="19429" spans="1:6">
      <c r="A19429" s="231"/>
      <c r="B19429" s="16"/>
      <c r="C19429" s="16"/>
      <c r="D19429" s="16"/>
      <c r="E19429" s="16"/>
      <c r="F19429" s="16"/>
    </row>
    <row r="19430" spans="1:6">
      <c r="A19430" s="231"/>
      <c r="B19430" s="16"/>
      <c r="C19430" s="16"/>
      <c r="D19430" s="16"/>
      <c r="E19430" s="16"/>
      <c r="F19430" s="16"/>
    </row>
    <row r="19431" spans="1:6">
      <c r="A19431" s="231"/>
      <c r="B19431" s="16"/>
      <c r="C19431" s="16"/>
      <c r="D19431" s="16"/>
      <c r="E19431" s="16"/>
      <c r="F19431" s="16"/>
    </row>
    <row r="19432" spans="1:6">
      <c r="A19432" s="231"/>
      <c r="B19432" s="16"/>
      <c r="C19432" s="16"/>
      <c r="D19432" s="16"/>
      <c r="E19432" s="16"/>
      <c r="F19432" s="16"/>
    </row>
    <row r="19433" spans="1:6">
      <c r="A19433" s="231"/>
      <c r="B19433" s="16"/>
      <c r="C19433" s="16"/>
      <c r="D19433" s="16"/>
      <c r="E19433" s="16"/>
      <c r="F19433" s="16"/>
    </row>
    <row r="19434" spans="1:6">
      <c r="A19434" s="231"/>
      <c r="B19434" s="16"/>
      <c r="C19434" s="16"/>
      <c r="D19434" s="16"/>
      <c r="E19434" s="16"/>
      <c r="F19434" s="16"/>
    </row>
    <row r="19435" spans="1:6">
      <c r="A19435" s="231"/>
      <c r="B19435" s="16"/>
      <c r="C19435" s="16"/>
      <c r="D19435" s="16"/>
      <c r="E19435" s="16"/>
      <c r="F19435" s="16"/>
    </row>
    <row r="19436" spans="1:6">
      <c r="A19436" s="231"/>
      <c r="B19436" s="16"/>
      <c r="C19436" s="16"/>
      <c r="D19436" s="16"/>
      <c r="E19436" s="16"/>
      <c r="F19436" s="16"/>
    </row>
    <row r="19437" spans="1:6">
      <c r="A19437" s="231"/>
      <c r="B19437" s="16"/>
      <c r="C19437" s="16"/>
      <c r="D19437" s="16"/>
      <c r="E19437" s="16"/>
      <c r="F19437" s="16"/>
    </row>
    <row r="19438" spans="1:6">
      <c r="A19438" s="231"/>
      <c r="B19438" s="16"/>
      <c r="C19438" s="16"/>
      <c r="D19438" s="16"/>
      <c r="E19438" s="16"/>
      <c r="F19438" s="16"/>
    </row>
    <row r="19439" spans="1:6">
      <c r="A19439" s="231"/>
      <c r="B19439" s="16"/>
      <c r="C19439" s="16"/>
      <c r="D19439" s="16"/>
      <c r="E19439" s="16"/>
      <c r="F19439" s="16"/>
    </row>
    <row r="19440" spans="1:6">
      <c r="A19440" s="231"/>
      <c r="B19440" s="16"/>
      <c r="C19440" s="16"/>
      <c r="D19440" s="16"/>
      <c r="E19440" s="16"/>
      <c r="F19440" s="16"/>
    </row>
    <row r="19441" spans="1:6">
      <c r="A19441" s="231"/>
      <c r="B19441" s="16"/>
      <c r="C19441" s="16"/>
      <c r="D19441" s="16"/>
      <c r="E19441" s="16"/>
      <c r="F19441" s="16"/>
    </row>
    <row r="19442" spans="1:6">
      <c r="A19442" s="231"/>
      <c r="B19442" s="16"/>
      <c r="C19442" s="16"/>
      <c r="D19442" s="16"/>
      <c r="E19442" s="16"/>
      <c r="F19442" s="16"/>
    </row>
    <row r="19443" spans="1:6">
      <c r="A19443" s="231"/>
      <c r="B19443" s="16"/>
      <c r="C19443" s="16"/>
      <c r="D19443" s="16"/>
      <c r="E19443" s="16"/>
      <c r="F19443" s="16"/>
    </row>
    <row r="19444" spans="1:6">
      <c r="A19444" s="231"/>
      <c r="B19444" s="16"/>
      <c r="C19444" s="16"/>
      <c r="D19444" s="16"/>
      <c r="E19444" s="16"/>
      <c r="F19444" s="16"/>
    </row>
    <row r="19445" spans="1:6">
      <c r="A19445" s="231"/>
      <c r="B19445" s="16"/>
      <c r="C19445" s="16"/>
      <c r="D19445" s="16"/>
      <c r="E19445" s="16"/>
      <c r="F19445" s="16"/>
    </row>
    <row r="19446" spans="1:6">
      <c r="A19446" s="231"/>
      <c r="B19446" s="16"/>
      <c r="C19446" s="16"/>
      <c r="D19446" s="16"/>
      <c r="E19446" s="16"/>
      <c r="F19446" s="16"/>
    </row>
    <row r="19447" spans="1:6">
      <c r="A19447" s="231"/>
      <c r="B19447" s="16"/>
      <c r="C19447" s="16"/>
      <c r="D19447" s="16"/>
      <c r="E19447" s="16"/>
      <c r="F19447" s="16"/>
    </row>
    <row r="19448" spans="1:6">
      <c r="A19448" s="231"/>
      <c r="B19448" s="16"/>
      <c r="C19448" s="16"/>
      <c r="D19448" s="16"/>
      <c r="E19448" s="16"/>
      <c r="F19448" s="16"/>
    </row>
    <row r="19449" spans="1:6">
      <c r="A19449" s="231"/>
      <c r="B19449" s="16"/>
      <c r="C19449" s="16"/>
      <c r="D19449" s="16"/>
      <c r="E19449" s="16"/>
      <c r="F19449" s="16"/>
    </row>
    <row r="19450" spans="1:6">
      <c r="A19450" s="231"/>
      <c r="B19450" s="16"/>
      <c r="C19450" s="16"/>
      <c r="D19450" s="16"/>
      <c r="E19450" s="16"/>
      <c r="F19450" s="16"/>
    </row>
    <row r="19451" spans="1:6">
      <c r="A19451" s="231"/>
      <c r="B19451" s="16"/>
      <c r="C19451" s="16"/>
      <c r="D19451" s="16"/>
      <c r="E19451" s="16"/>
      <c r="F19451" s="16"/>
    </row>
    <row r="19452" spans="1:6">
      <c r="A19452" s="231"/>
      <c r="B19452" s="16"/>
      <c r="C19452" s="16"/>
      <c r="D19452" s="16"/>
      <c r="E19452" s="16"/>
      <c r="F19452" s="16"/>
    </row>
    <row r="19453" spans="1:6">
      <c r="A19453" s="231"/>
      <c r="B19453" s="16"/>
      <c r="C19453" s="16"/>
      <c r="D19453" s="16"/>
      <c r="E19453" s="16"/>
      <c r="F19453" s="16"/>
    </row>
    <row r="19454" spans="1:6">
      <c r="A19454" s="231"/>
      <c r="B19454" s="16"/>
      <c r="C19454" s="16"/>
      <c r="D19454" s="16"/>
      <c r="E19454" s="16"/>
      <c r="F19454" s="16"/>
    </row>
    <row r="19455" spans="1:6">
      <c r="A19455" s="231"/>
      <c r="B19455" s="16"/>
      <c r="C19455" s="16"/>
      <c r="D19455" s="16"/>
      <c r="E19455" s="16"/>
      <c r="F19455" s="16"/>
    </row>
    <row r="19456" spans="1:6">
      <c r="A19456" s="231"/>
      <c r="B19456" s="16"/>
      <c r="C19456" s="16"/>
      <c r="D19456" s="16"/>
      <c r="E19456" s="16"/>
      <c r="F19456" s="16"/>
    </row>
    <row r="19457" spans="1:6">
      <c r="A19457" s="231"/>
      <c r="B19457" s="16"/>
      <c r="C19457" s="16"/>
      <c r="D19457" s="16"/>
      <c r="E19457" s="16"/>
      <c r="F19457" s="16"/>
    </row>
    <row r="19458" spans="1:6">
      <c r="A19458" s="231"/>
      <c r="B19458" s="16"/>
      <c r="C19458" s="16"/>
      <c r="D19458" s="16"/>
      <c r="E19458" s="16"/>
      <c r="F19458" s="16"/>
    </row>
    <row r="19459" spans="1:6">
      <c r="A19459" s="231"/>
      <c r="B19459" s="16"/>
      <c r="C19459" s="16"/>
      <c r="D19459" s="16"/>
      <c r="E19459" s="16"/>
      <c r="F19459" s="16"/>
    </row>
    <row r="19460" spans="1:6">
      <c r="A19460" s="231"/>
      <c r="B19460" s="16"/>
      <c r="C19460" s="16"/>
      <c r="D19460" s="16"/>
      <c r="E19460" s="16"/>
      <c r="F19460" s="16"/>
    </row>
    <row r="19461" spans="1:6">
      <c r="A19461" s="231"/>
      <c r="B19461" s="16"/>
      <c r="C19461" s="16"/>
      <c r="D19461" s="16"/>
      <c r="E19461" s="16"/>
      <c r="F19461" s="16"/>
    </row>
    <row r="19462" spans="1:6">
      <c r="A19462" s="231"/>
      <c r="B19462" s="16"/>
      <c r="C19462" s="16"/>
      <c r="D19462" s="16"/>
      <c r="E19462" s="16"/>
      <c r="F19462" s="16"/>
    </row>
    <row r="19463" spans="1:6">
      <c r="A19463" s="231"/>
      <c r="B19463" s="16"/>
      <c r="C19463" s="16"/>
      <c r="D19463" s="16"/>
      <c r="E19463" s="16"/>
      <c r="F19463" s="16"/>
    </row>
    <row r="19464" spans="1:6">
      <c r="A19464" s="231"/>
      <c r="B19464" s="16"/>
      <c r="C19464" s="16"/>
      <c r="D19464" s="16"/>
      <c r="E19464" s="16"/>
      <c r="F19464" s="16"/>
    </row>
    <row r="19465" spans="1:6">
      <c r="A19465" s="231"/>
      <c r="B19465" s="16"/>
      <c r="C19465" s="16"/>
      <c r="D19465" s="16"/>
      <c r="E19465" s="16"/>
      <c r="F19465" s="16"/>
    </row>
    <row r="19466" spans="1:6">
      <c r="A19466" s="231"/>
      <c r="B19466" s="16"/>
      <c r="C19466" s="16"/>
      <c r="D19466" s="16"/>
      <c r="E19466" s="16"/>
      <c r="F19466" s="16"/>
    </row>
    <row r="19467" spans="1:6">
      <c r="A19467" s="231"/>
      <c r="B19467" s="16"/>
      <c r="C19467" s="16"/>
      <c r="D19467" s="16"/>
      <c r="E19467" s="16"/>
      <c r="F19467" s="16"/>
    </row>
    <row r="19468" spans="1:6">
      <c r="A19468" s="231"/>
      <c r="B19468" s="16"/>
      <c r="C19468" s="16"/>
      <c r="D19468" s="16"/>
      <c r="E19468" s="16"/>
      <c r="F19468" s="16"/>
    </row>
    <row r="19469" spans="1:6">
      <c r="A19469" s="231"/>
      <c r="B19469" s="16"/>
      <c r="C19469" s="16"/>
      <c r="D19469" s="16"/>
      <c r="E19469" s="16"/>
      <c r="F19469" s="16"/>
    </row>
    <row r="19470" spans="1:6">
      <c r="A19470" s="231"/>
      <c r="B19470" s="16"/>
      <c r="C19470" s="16"/>
      <c r="D19470" s="16"/>
      <c r="E19470" s="16"/>
      <c r="F19470" s="16"/>
    </row>
    <row r="19471" spans="1:6">
      <c r="A19471" s="231"/>
      <c r="B19471" s="16"/>
      <c r="C19471" s="16"/>
      <c r="D19471" s="16"/>
      <c r="E19471" s="16"/>
      <c r="F19471" s="16"/>
    </row>
    <row r="19472" spans="1:6">
      <c r="A19472" s="231"/>
      <c r="B19472" s="16"/>
      <c r="C19472" s="16"/>
      <c r="D19472" s="16"/>
      <c r="E19472" s="16"/>
      <c r="F19472" s="16"/>
    </row>
    <row r="19473" spans="1:6">
      <c r="A19473" s="231"/>
      <c r="B19473" s="16"/>
      <c r="C19473" s="16"/>
      <c r="D19473" s="16"/>
      <c r="E19473" s="16"/>
      <c r="F19473" s="16"/>
    </row>
    <row r="19474" spans="1:6">
      <c r="A19474" s="231"/>
      <c r="B19474" s="16"/>
      <c r="C19474" s="16"/>
      <c r="D19474" s="16"/>
      <c r="E19474" s="16"/>
      <c r="F19474" s="16"/>
    </row>
    <row r="19475" spans="1:6">
      <c r="A19475" s="231"/>
      <c r="B19475" s="16"/>
      <c r="C19475" s="16"/>
      <c r="D19475" s="16"/>
      <c r="E19475" s="16"/>
      <c r="F19475" s="16"/>
    </row>
    <row r="19476" spans="1:6">
      <c r="A19476" s="231"/>
      <c r="B19476" s="16"/>
      <c r="C19476" s="16"/>
      <c r="D19476" s="16"/>
      <c r="E19476" s="16"/>
      <c r="F19476" s="16"/>
    </row>
    <row r="19477" spans="1:6">
      <c r="A19477" s="231"/>
      <c r="B19477" s="16"/>
      <c r="C19477" s="16"/>
      <c r="D19477" s="16"/>
      <c r="E19477" s="16"/>
      <c r="F19477" s="16"/>
    </row>
    <row r="19478" spans="1:6">
      <c r="A19478" s="231"/>
      <c r="B19478" s="16"/>
      <c r="C19478" s="16"/>
      <c r="D19478" s="16"/>
      <c r="E19478" s="16"/>
      <c r="F19478" s="16"/>
    </row>
    <row r="19479" spans="1:6">
      <c r="A19479" s="231"/>
      <c r="B19479" s="16"/>
      <c r="C19479" s="16"/>
      <c r="D19479" s="16"/>
      <c r="E19479" s="16"/>
      <c r="F19479" s="16"/>
    </row>
    <row r="19480" spans="1:6">
      <c r="A19480" s="231"/>
      <c r="B19480" s="16"/>
      <c r="C19480" s="16"/>
      <c r="D19480" s="16"/>
      <c r="E19480" s="16"/>
      <c r="F19480" s="16"/>
    </row>
    <row r="19481" spans="1:6">
      <c r="A19481" s="231"/>
      <c r="B19481" s="16"/>
      <c r="C19481" s="16"/>
      <c r="D19481" s="16"/>
      <c r="E19481" s="16"/>
      <c r="F19481" s="16"/>
    </row>
    <row r="19482" spans="1:6">
      <c r="A19482" s="231"/>
      <c r="B19482" s="16"/>
      <c r="C19482" s="16"/>
      <c r="D19482" s="16"/>
      <c r="E19482" s="16"/>
      <c r="F19482" s="16"/>
    </row>
    <row r="19483" spans="1:6">
      <c r="A19483" s="231"/>
      <c r="B19483" s="16"/>
      <c r="C19483" s="16"/>
      <c r="D19483" s="16"/>
      <c r="E19483" s="16"/>
      <c r="F19483" s="16"/>
    </row>
    <row r="19484" spans="1:6">
      <c r="A19484" s="231"/>
      <c r="B19484" s="16"/>
      <c r="C19484" s="16"/>
      <c r="D19484" s="16"/>
      <c r="E19484" s="16"/>
      <c r="F19484" s="16"/>
    </row>
    <row r="19485" spans="1:6">
      <c r="A19485" s="231"/>
      <c r="B19485" s="16"/>
      <c r="C19485" s="16"/>
      <c r="D19485" s="16"/>
      <c r="E19485" s="16"/>
      <c r="F19485" s="16"/>
    </row>
    <row r="19486" spans="1:6">
      <c r="A19486" s="231"/>
      <c r="B19486" s="16"/>
      <c r="C19486" s="16"/>
      <c r="D19486" s="16"/>
      <c r="E19486" s="16"/>
      <c r="F19486" s="16"/>
    </row>
    <row r="19487" spans="1:6">
      <c r="A19487" s="231"/>
      <c r="B19487" s="16"/>
      <c r="C19487" s="16"/>
      <c r="D19487" s="16"/>
      <c r="E19487" s="16"/>
      <c r="F19487" s="16"/>
    </row>
  </sheetData>
  <pageMargins left="0.7" right="0.7" top="0.75" bottom="0.75" header="0.3" footer="0.3"/>
  <pageSetup paperSize="9" orientation="portrait" verticalDpi="203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C000"/>
  </sheetPr>
  <dimension ref="A1:L19"/>
  <sheetViews>
    <sheetView showGridLines="0" rightToLeft="1" zoomScale="115" zoomScaleNormal="115" workbookViewId="0">
      <selection activeCell="B1" sqref="B1"/>
    </sheetView>
  </sheetViews>
  <sheetFormatPr defaultColWidth="9.125" defaultRowHeight="14.25"/>
  <cols>
    <col min="1" max="1" width="32.375" style="467" customWidth="1"/>
    <col min="2" max="3" width="32.375" style="342" customWidth="1"/>
    <col min="4" max="9" width="17.625" style="342" customWidth="1"/>
    <col min="10" max="10" width="12.625" style="342" bestFit="1" customWidth="1"/>
    <col min="11" max="11" width="14.25" style="342" bestFit="1" customWidth="1"/>
    <col min="12" max="12" width="22.75" style="342" customWidth="1"/>
    <col min="13" max="16384" width="9.125" style="342"/>
  </cols>
  <sheetData>
    <row r="1" spans="1:12" ht="45" customHeight="1">
      <c r="A1" s="592" t="s">
        <v>6256</v>
      </c>
      <c r="B1" s="591" t="s">
        <v>6257</v>
      </c>
      <c r="C1" s="591" t="s">
        <v>6257</v>
      </c>
      <c r="D1" s="526"/>
      <c r="E1" s="526"/>
      <c r="F1" s="526"/>
      <c r="G1" s="526"/>
    </row>
    <row r="2" spans="1:12" s="465" customFormat="1" ht="31.5" customHeight="1">
      <c r="A2" s="465" t="s">
        <v>5626</v>
      </c>
      <c r="B2" s="465" t="s">
        <v>6210</v>
      </c>
      <c r="C2" s="465" t="s">
        <v>279</v>
      </c>
      <c r="D2" s="465" t="s">
        <v>278</v>
      </c>
      <c r="E2" s="465" t="s">
        <v>512</v>
      </c>
      <c r="F2" s="465" t="s">
        <v>78</v>
      </c>
      <c r="G2" s="466" t="s">
        <v>631</v>
      </c>
      <c r="H2" s="466" t="s">
        <v>6211</v>
      </c>
      <c r="I2" s="466" t="s">
        <v>6214</v>
      </c>
      <c r="J2" s="466" t="s">
        <v>3</v>
      </c>
      <c r="K2" s="466" t="s">
        <v>6212</v>
      </c>
      <c r="L2" s="466" t="s">
        <v>6213</v>
      </c>
    </row>
    <row r="3" spans="1:12" ht="18.75" customHeight="1">
      <c r="A3" s="507"/>
      <c r="B3" s="525" t="str">
        <f>LEFT(Table17[[#This Row],[بارکد خوان]],21)</f>
        <v/>
      </c>
      <c r="C3" s="467" t="str">
        <f>MID(Table17[[#This Row],[بارکد خوان]],22,3)</f>
        <v/>
      </c>
      <c r="D3" s="467" t="str">
        <f>MID(Table17[[#This Row],[بارکد خوان]],25,5)</f>
        <v/>
      </c>
      <c r="E3" s="467" t="str">
        <f>MID(Table17[[#This Row],[بارکد خوان]],30,5)</f>
        <v/>
      </c>
      <c r="F3" s="467" t="str">
        <f>MID(Table17[[#This Row],[بارکد خوان]],35,4)</f>
        <v/>
      </c>
      <c r="G3" s="467" t="str">
        <f>MID(Table17[[#This Row],[بارکد خوان]],38,2)</f>
        <v/>
      </c>
      <c r="H3" s="467" t="str">
        <f t="shared" ref="H3" si="0">G3</f>
        <v/>
      </c>
      <c r="I3" s="342" t="e">
        <f>VLOOKUP(Table17[[#This Row],[Column1]],'اطلاعات پایه'!N3:O15,2,0)</f>
        <v>#N/A</v>
      </c>
      <c r="J3" s="467" t="str">
        <f>MID(Table17[[#This Row],[بارکد خوان]],40,2)</f>
        <v/>
      </c>
      <c r="K3" s="467">
        <v>32</v>
      </c>
      <c r="L3" s="468" t="str">
        <f>VLOOKUP(Table17[[#This Row],[Column2]],'اطلاعات پایه'!Q3:R15,2,0)</f>
        <v>دورنگ</v>
      </c>
    </row>
    <row r="4" spans="1:12">
      <c r="A4" s="585"/>
      <c r="B4" s="467"/>
      <c r="C4" s="467"/>
      <c r="D4" s="467"/>
      <c r="E4" s="467"/>
      <c r="F4" s="467"/>
      <c r="G4" s="467"/>
      <c r="H4" s="467"/>
      <c r="I4" s="467" t="e">
        <f>VLOOKUP(Table17[[#This Row],[Column1]],'اطلاعات پایه'!N4:O16,2,0)</f>
        <v>#N/A</v>
      </c>
      <c r="J4" s="468"/>
      <c r="K4" s="468"/>
      <c r="L4" s="468"/>
    </row>
    <row r="5" spans="1:12">
      <c r="A5" s="585"/>
      <c r="B5" s="467"/>
      <c r="C5" s="467"/>
      <c r="D5" s="467"/>
      <c r="E5" s="467"/>
      <c r="F5" s="467"/>
      <c r="G5" s="468"/>
      <c r="H5" s="468"/>
      <c r="I5" s="468" t="e">
        <f>VLOOKUP(Table17[[#This Row],[Column1]],'اطلاعات پایه'!N5:O17,2,0)</f>
        <v>#N/A</v>
      </c>
      <c r="J5" s="468"/>
      <c r="K5" s="468"/>
      <c r="L5" s="468"/>
    </row>
    <row r="6" spans="1:12">
      <c r="A6" s="585"/>
      <c r="B6" s="467"/>
      <c r="C6" s="467"/>
      <c r="D6" s="467"/>
      <c r="E6" s="467"/>
      <c r="F6" s="467"/>
      <c r="G6" s="468"/>
      <c r="H6" s="468"/>
      <c r="I6" s="468" t="e">
        <f>VLOOKUP(Table17[[#This Row],[Column1]],'اطلاعات پایه'!N6:O18,2,0)</f>
        <v>#N/A</v>
      </c>
      <c r="J6" s="468"/>
      <c r="K6" s="468"/>
      <c r="L6" s="468"/>
    </row>
    <row r="7" spans="1:12">
      <c r="A7" s="585"/>
      <c r="B7" s="467"/>
      <c r="C7" s="467"/>
      <c r="D7" s="467"/>
      <c r="E7" s="467"/>
      <c r="F7" s="467"/>
      <c r="G7" s="468"/>
      <c r="H7" s="468"/>
      <c r="I7" s="468" t="e">
        <f>VLOOKUP(Table17[[#This Row],[Column1]],'اطلاعات پایه'!N7:O19,2,0)</f>
        <v>#N/A</v>
      </c>
      <c r="J7" s="468"/>
      <c r="K7" s="468"/>
      <c r="L7" s="468"/>
    </row>
    <row r="8" spans="1:12">
      <c r="A8" s="585"/>
      <c r="B8" s="467"/>
      <c r="C8" s="467"/>
      <c r="D8" s="467"/>
      <c r="E8" s="467"/>
      <c r="F8" s="467"/>
      <c r="G8" s="468"/>
      <c r="H8" s="468"/>
      <c r="I8" s="468" t="e">
        <f>VLOOKUP(Table17[[#This Row],[Column1]],'اطلاعات پایه'!N8:O20,2,0)</f>
        <v>#N/A</v>
      </c>
      <c r="J8" s="468"/>
      <c r="K8" s="468"/>
      <c r="L8" s="468"/>
    </row>
    <row r="9" spans="1:12">
      <c r="A9" s="585"/>
      <c r="B9" s="467"/>
      <c r="C9" s="467"/>
      <c r="D9" s="467"/>
      <c r="E9" s="467"/>
      <c r="F9" s="467"/>
      <c r="G9" s="468"/>
      <c r="H9" s="468"/>
      <c r="I9" s="468" t="e">
        <f>VLOOKUP(Table17[[#This Row],[Column1]],'اطلاعات پایه'!N9:O21,2,0)</f>
        <v>#N/A</v>
      </c>
      <c r="J9" s="468"/>
      <c r="K9" s="468"/>
      <c r="L9" s="468"/>
    </row>
    <row r="10" spans="1:12">
      <c r="A10" s="585"/>
      <c r="B10" s="468"/>
      <c r="C10" s="468"/>
      <c r="D10" s="468"/>
      <c r="E10" s="468"/>
      <c r="F10" s="468"/>
      <c r="G10" s="468"/>
      <c r="H10" s="468"/>
      <c r="I10" s="468" t="e">
        <f>VLOOKUP(Table17[[#This Row],[Column1]],'اطلاعات پایه'!N10:O22,2,0)</f>
        <v>#N/A</v>
      </c>
      <c r="J10" s="468"/>
      <c r="K10" s="468"/>
      <c r="L10" s="468"/>
    </row>
    <row r="13" spans="1:12" ht="15" customHeight="1">
      <c r="A13" s="586"/>
    </row>
    <row r="14" spans="1:12">
      <c r="A14" s="587"/>
    </row>
    <row r="15" spans="1:12">
      <c r="C15" s="589"/>
    </row>
    <row r="18" spans="1:2">
      <c r="A18" s="588"/>
    </row>
    <row r="19" spans="1:2">
      <c r="B19" s="590"/>
    </row>
  </sheetData>
  <pageMargins left="0.7" right="0.7" top="0.75" bottom="0.75" header="0.3" footer="0.3"/>
  <pageSetup paperSize="256" orientation="portrait" horizontalDpi="203" verticalDpi="203" r:id="rId1"/>
  <ignoredErrors>
    <ignoredError sqref="G3" calculatedColumn="1"/>
  </ignoredErrors>
  <drawing r:id="rId2"/>
  <legacyDrawing r:id="rId3"/>
  <controls>
    <mc:AlternateContent xmlns:mc="http://schemas.openxmlformats.org/markup-compatibility/2006">
      <mc:Choice Requires="x14">
        <control shapeId="124929" r:id="rId4" name="CommandButton1">
          <controlPr defaultSize="0" autoLine="0" r:id="rId5">
            <anchor moveWithCells="1">
              <from>
                <xdr:col>0</xdr:col>
                <xdr:colOff>104775</xdr:colOff>
                <xdr:row>10</xdr:row>
                <xdr:rowOff>76200</xdr:rowOff>
              </from>
              <to>
                <xdr:col>0</xdr:col>
                <xdr:colOff>1847850</xdr:colOff>
                <xdr:row>13</xdr:row>
                <xdr:rowOff>0</xdr:rowOff>
              </to>
            </anchor>
          </controlPr>
        </control>
      </mc:Choice>
      <mc:Fallback>
        <control shapeId="124929" r:id="rId4" name="CommandButton1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"/>
  <dimension ref="B1:FW180"/>
  <sheetViews>
    <sheetView showGridLines="0" zoomScale="85" zoomScaleNormal="85" workbookViewId="0">
      <selection activeCell="FK7" sqref="FK7"/>
    </sheetView>
  </sheetViews>
  <sheetFormatPr defaultColWidth="11" defaultRowHeight="18" customHeight="1"/>
  <cols>
    <col min="1" max="1" width="36" style="527" customWidth="1"/>
    <col min="2" max="179" width="0.75" style="527" customWidth="1"/>
    <col min="180" max="16384" width="11" style="527"/>
  </cols>
  <sheetData>
    <row r="1" spans="2:179" ht="106.7" customHeight="1"/>
    <row r="2" spans="2:179" ht="27.95" customHeight="1"/>
    <row r="3" spans="2:179" ht="4.1500000000000004" customHeight="1">
      <c r="B3" s="528">
        <v>0</v>
      </c>
      <c r="C3" s="528">
        <v>0</v>
      </c>
      <c r="D3" s="528">
        <v>0</v>
      </c>
      <c r="E3" s="528">
        <v>0</v>
      </c>
      <c r="F3" s="528">
        <v>0</v>
      </c>
      <c r="G3" s="528">
        <v>0</v>
      </c>
      <c r="H3" s="528">
        <v>0</v>
      </c>
      <c r="I3" s="528">
        <v>0</v>
      </c>
      <c r="J3" s="528">
        <v>0</v>
      </c>
      <c r="K3" s="528">
        <v>0</v>
      </c>
      <c r="L3" s="528">
        <v>0</v>
      </c>
      <c r="M3" s="528">
        <v>0</v>
      </c>
      <c r="N3" s="528">
        <v>0</v>
      </c>
      <c r="O3" s="528">
        <v>0</v>
      </c>
      <c r="P3" s="528">
        <v>0</v>
      </c>
      <c r="Q3" s="528">
        <v>0</v>
      </c>
      <c r="R3" s="528">
        <v>0</v>
      </c>
      <c r="S3" s="528">
        <v>0</v>
      </c>
      <c r="T3" s="528">
        <v>0</v>
      </c>
      <c r="U3" s="528">
        <v>0</v>
      </c>
      <c r="V3" s="528">
        <v>0</v>
      </c>
      <c r="W3" s="528">
        <v>0</v>
      </c>
      <c r="X3" s="528">
        <v>0</v>
      </c>
      <c r="Y3" s="528">
        <v>0</v>
      </c>
      <c r="Z3" s="528">
        <v>0</v>
      </c>
      <c r="AA3" s="528">
        <v>0</v>
      </c>
      <c r="AB3" s="528">
        <v>0</v>
      </c>
      <c r="AC3" s="528">
        <v>0</v>
      </c>
      <c r="AD3" s="528">
        <v>0</v>
      </c>
      <c r="AE3" s="528">
        <v>0</v>
      </c>
      <c r="AF3" s="528">
        <v>0</v>
      </c>
      <c r="AG3" s="528">
        <v>0</v>
      </c>
      <c r="AH3" s="528">
        <v>0</v>
      </c>
      <c r="AI3" s="528">
        <v>0</v>
      </c>
      <c r="AJ3" s="528">
        <v>0</v>
      </c>
      <c r="AK3" s="528">
        <v>0</v>
      </c>
      <c r="AL3" s="528">
        <v>0</v>
      </c>
      <c r="AM3" s="528">
        <v>0</v>
      </c>
      <c r="AN3" s="528">
        <v>0</v>
      </c>
      <c r="AO3" s="528">
        <v>0</v>
      </c>
      <c r="AP3" s="528">
        <v>0</v>
      </c>
      <c r="AQ3" s="528">
        <v>0</v>
      </c>
      <c r="AR3" s="528">
        <v>0</v>
      </c>
      <c r="AS3" s="528">
        <v>0</v>
      </c>
      <c r="AT3" s="528">
        <v>0</v>
      </c>
      <c r="AU3" s="528">
        <v>0</v>
      </c>
      <c r="AV3" s="528">
        <v>0</v>
      </c>
      <c r="AW3" s="528">
        <v>0</v>
      </c>
      <c r="AX3" s="528">
        <v>0</v>
      </c>
      <c r="AY3" s="528">
        <v>0</v>
      </c>
      <c r="AZ3" s="528">
        <v>0</v>
      </c>
      <c r="BA3" s="528">
        <v>0</v>
      </c>
      <c r="BB3" s="528">
        <v>0</v>
      </c>
      <c r="BC3" s="528">
        <v>0</v>
      </c>
      <c r="BD3" s="528">
        <v>0</v>
      </c>
      <c r="BE3" s="528">
        <v>0</v>
      </c>
      <c r="BF3" s="528">
        <v>0</v>
      </c>
      <c r="BG3" s="528">
        <v>0</v>
      </c>
      <c r="BH3" s="528">
        <v>0</v>
      </c>
      <c r="BI3" s="528">
        <v>0</v>
      </c>
      <c r="BJ3" s="528">
        <v>0</v>
      </c>
      <c r="BK3" s="528">
        <v>0</v>
      </c>
      <c r="BL3" s="528">
        <v>0</v>
      </c>
      <c r="BM3" s="528">
        <v>0</v>
      </c>
      <c r="BN3" s="528">
        <v>0</v>
      </c>
      <c r="BO3" s="528">
        <v>0</v>
      </c>
      <c r="BP3" s="528">
        <v>0</v>
      </c>
      <c r="BQ3" s="528">
        <v>0</v>
      </c>
      <c r="BR3" s="528">
        <v>0</v>
      </c>
      <c r="BS3" s="528">
        <v>0</v>
      </c>
      <c r="BT3" s="528">
        <v>0</v>
      </c>
      <c r="BU3" s="528">
        <v>0</v>
      </c>
      <c r="BV3" s="528">
        <v>0</v>
      </c>
      <c r="BW3" s="528">
        <v>0</v>
      </c>
      <c r="BX3" s="528">
        <v>0</v>
      </c>
      <c r="BY3" s="528">
        <v>0</v>
      </c>
      <c r="BZ3" s="528">
        <v>0</v>
      </c>
      <c r="CA3" s="528">
        <v>0</v>
      </c>
      <c r="CB3" s="528">
        <v>0</v>
      </c>
      <c r="CC3" s="528">
        <v>0</v>
      </c>
      <c r="CD3" s="528">
        <v>0</v>
      </c>
      <c r="CE3" s="528">
        <v>0</v>
      </c>
      <c r="CF3" s="528">
        <v>0</v>
      </c>
      <c r="CG3" s="528">
        <v>0</v>
      </c>
      <c r="CH3" s="528">
        <v>0</v>
      </c>
      <c r="CI3" s="528">
        <v>0</v>
      </c>
      <c r="CJ3" s="528">
        <v>0</v>
      </c>
      <c r="CK3" s="528">
        <v>0</v>
      </c>
      <c r="CL3" s="528">
        <v>0</v>
      </c>
      <c r="CM3" s="528">
        <v>0</v>
      </c>
      <c r="CN3" s="528">
        <v>0</v>
      </c>
      <c r="CO3" s="528">
        <v>0</v>
      </c>
      <c r="CP3" s="528">
        <v>0</v>
      </c>
      <c r="CQ3" s="528">
        <v>0</v>
      </c>
      <c r="CR3" s="528">
        <v>0</v>
      </c>
      <c r="CS3" s="528">
        <v>0</v>
      </c>
      <c r="CT3" s="528">
        <v>0</v>
      </c>
      <c r="CU3" s="528">
        <v>0</v>
      </c>
      <c r="CV3" s="528">
        <v>0</v>
      </c>
      <c r="CW3" s="528">
        <v>0</v>
      </c>
      <c r="CX3" s="528">
        <v>0</v>
      </c>
      <c r="CY3" s="528">
        <v>0</v>
      </c>
      <c r="CZ3" s="528">
        <v>0</v>
      </c>
      <c r="DA3" s="528">
        <v>0</v>
      </c>
      <c r="DB3" s="528">
        <v>0</v>
      </c>
      <c r="DC3" s="528">
        <v>0</v>
      </c>
      <c r="DD3" s="528">
        <v>0</v>
      </c>
      <c r="DE3" s="528">
        <v>0</v>
      </c>
      <c r="DF3" s="528">
        <v>0</v>
      </c>
      <c r="DG3" s="528">
        <v>0</v>
      </c>
      <c r="DH3" s="528">
        <v>0</v>
      </c>
      <c r="DI3" s="528">
        <v>0</v>
      </c>
      <c r="DJ3" s="528">
        <v>0</v>
      </c>
      <c r="DK3" s="528">
        <v>0</v>
      </c>
      <c r="DL3" s="528">
        <v>0</v>
      </c>
      <c r="DM3" s="528">
        <v>0</v>
      </c>
      <c r="DN3" s="528">
        <v>0</v>
      </c>
      <c r="DO3" s="528">
        <v>0</v>
      </c>
      <c r="DP3" s="528">
        <v>0</v>
      </c>
      <c r="DQ3" s="528">
        <v>0</v>
      </c>
      <c r="DR3" s="528">
        <v>0</v>
      </c>
      <c r="DS3" s="528">
        <v>0</v>
      </c>
      <c r="DT3" s="528">
        <v>0</v>
      </c>
      <c r="DU3" s="528">
        <v>0</v>
      </c>
      <c r="DV3" s="528">
        <v>0</v>
      </c>
      <c r="DW3" s="528">
        <v>0</v>
      </c>
      <c r="DX3" s="528">
        <v>0</v>
      </c>
      <c r="DY3" s="528">
        <v>0</v>
      </c>
      <c r="DZ3" s="528">
        <v>0</v>
      </c>
      <c r="EA3" s="528">
        <v>0</v>
      </c>
      <c r="EB3" s="528">
        <v>0</v>
      </c>
      <c r="EC3" s="528">
        <v>0</v>
      </c>
      <c r="ED3" s="528">
        <v>0</v>
      </c>
      <c r="EE3" s="528">
        <v>0</v>
      </c>
      <c r="EF3" s="528">
        <v>0</v>
      </c>
      <c r="EG3" s="528">
        <v>0</v>
      </c>
      <c r="EH3" s="528">
        <v>0</v>
      </c>
      <c r="EI3" s="528">
        <v>0</v>
      </c>
      <c r="EJ3" s="528">
        <v>0</v>
      </c>
      <c r="EK3" s="528">
        <v>0</v>
      </c>
      <c r="EL3" s="528">
        <v>0</v>
      </c>
      <c r="EM3" s="528">
        <v>0</v>
      </c>
      <c r="EN3" s="528">
        <v>0</v>
      </c>
      <c r="EO3" s="528">
        <v>0</v>
      </c>
      <c r="EP3" s="528">
        <v>0</v>
      </c>
      <c r="EQ3" s="528">
        <v>0</v>
      </c>
      <c r="ER3" s="528">
        <v>0</v>
      </c>
      <c r="ES3" s="528">
        <v>0</v>
      </c>
      <c r="ET3" s="528">
        <v>0</v>
      </c>
      <c r="EU3" s="528">
        <v>0</v>
      </c>
      <c r="EV3" s="528">
        <v>0</v>
      </c>
      <c r="EW3" s="528">
        <v>0</v>
      </c>
      <c r="EX3" s="528">
        <v>0</v>
      </c>
      <c r="EY3" s="528">
        <v>0</v>
      </c>
      <c r="EZ3" s="528">
        <v>0</v>
      </c>
      <c r="FA3" s="528">
        <v>0</v>
      </c>
      <c r="FB3" s="528">
        <v>0</v>
      </c>
      <c r="FC3" s="528">
        <v>0</v>
      </c>
      <c r="FD3" s="528">
        <v>0</v>
      </c>
      <c r="FE3" s="528">
        <v>0</v>
      </c>
      <c r="FF3" s="528">
        <v>0</v>
      </c>
      <c r="FG3" s="528">
        <v>0</v>
      </c>
      <c r="FH3" s="528">
        <v>0</v>
      </c>
      <c r="FI3" s="528">
        <v>0</v>
      </c>
      <c r="FJ3" s="528">
        <v>0</v>
      </c>
      <c r="FK3" s="528">
        <v>0</v>
      </c>
      <c r="FL3" s="528">
        <v>0</v>
      </c>
      <c r="FM3" s="528">
        <v>0</v>
      </c>
      <c r="FN3" s="528">
        <v>0</v>
      </c>
      <c r="FO3" s="528">
        <v>0</v>
      </c>
      <c r="FP3" s="528">
        <v>0</v>
      </c>
      <c r="FQ3" s="528">
        <v>0</v>
      </c>
      <c r="FR3" s="528">
        <v>0</v>
      </c>
      <c r="FS3" s="528">
        <v>0</v>
      </c>
      <c r="FT3" s="528">
        <v>0</v>
      </c>
      <c r="FU3" s="528">
        <v>0</v>
      </c>
      <c r="FV3" s="528">
        <v>0</v>
      </c>
      <c r="FW3" s="528">
        <v>0</v>
      </c>
    </row>
    <row r="4" spans="2:179" ht="4.1500000000000004" customHeight="1">
      <c r="B4" s="528">
        <v>0</v>
      </c>
      <c r="C4" s="528">
        <v>1</v>
      </c>
      <c r="D4" s="528">
        <v>1</v>
      </c>
      <c r="E4" s="528">
        <v>1</v>
      </c>
      <c r="F4" s="528">
        <v>1</v>
      </c>
      <c r="G4" s="528">
        <v>1</v>
      </c>
      <c r="H4" s="528">
        <v>1</v>
      </c>
      <c r="I4" s="528">
        <v>1</v>
      </c>
      <c r="J4" s="528">
        <v>0</v>
      </c>
      <c r="K4" s="528">
        <v>1</v>
      </c>
      <c r="L4" s="528">
        <v>1</v>
      </c>
      <c r="M4" s="528">
        <v>0</v>
      </c>
      <c r="N4" s="528">
        <v>1</v>
      </c>
      <c r="O4" s="528">
        <v>1</v>
      </c>
      <c r="P4" s="528">
        <v>0</v>
      </c>
      <c r="Q4" s="528">
        <v>1</v>
      </c>
      <c r="R4" s="528">
        <v>1</v>
      </c>
      <c r="S4" s="528">
        <v>0</v>
      </c>
      <c r="T4" s="528">
        <v>1</v>
      </c>
      <c r="U4" s="528">
        <v>1</v>
      </c>
      <c r="V4" s="528">
        <v>0</v>
      </c>
      <c r="W4" s="528">
        <v>0</v>
      </c>
      <c r="X4" s="528">
        <v>0</v>
      </c>
      <c r="Y4" s="528">
        <v>1</v>
      </c>
      <c r="Z4" s="528">
        <v>0</v>
      </c>
      <c r="AA4" s="528">
        <v>1</v>
      </c>
      <c r="AB4" s="528">
        <v>1</v>
      </c>
      <c r="AC4" s="528">
        <v>0</v>
      </c>
      <c r="AD4" s="528">
        <v>1</v>
      </c>
      <c r="AE4" s="528">
        <v>1</v>
      </c>
      <c r="AF4" s="528">
        <v>0</v>
      </c>
      <c r="AG4" s="528">
        <v>0</v>
      </c>
      <c r="AH4" s="528">
        <v>1</v>
      </c>
      <c r="AI4" s="528">
        <v>1</v>
      </c>
      <c r="AJ4" s="528">
        <v>0</v>
      </c>
      <c r="AK4" s="528">
        <v>0</v>
      </c>
      <c r="AL4" s="528">
        <v>0</v>
      </c>
      <c r="AM4" s="528">
        <v>0</v>
      </c>
      <c r="AN4" s="528">
        <v>0</v>
      </c>
      <c r="AO4" s="528">
        <v>1</v>
      </c>
      <c r="AP4" s="528">
        <v>0</v>
      </c>
      <c r="AQ4" s="528">
        <v>0</v>
      </c>
      <c r="AR4" s="528">
        <v>1</v>
      </c>
      <c r="AS4" s="528">
        <v>1</v>
      </c>
      <c r="AT4" s="528">
        <v>1</v>
      </c>
      <c r="AU4" s="528">
        <v>1</v>
      </c>
      <c r="AV4" s="528">
        <v>1</v>
      </c>
      <c r="AW4" s="528">
        <v>1</v>
      </c>
      <c r="AX4" s="528">
        <v>1</v>
      </c>
      <c r="AY4" s="528">
        <v>1</v>
      </c>
      <c r="AZ4" s="528">
        <v>1</v>
      </c>
      <c r="BA4" s="528">
        <v>1</v>
      </c>
      <c r="BB4" s="528">
        <v>1</v>
      </c>
      <c r="BC4" s="528">
        <v>1</v>
      </c>
      <c r="BD4" s="528">
        <v>1</v>
      </c>
      <c r="BE4" s="528">
        <v>1</v>
      </c>
      <c r="BF4" s="528">
        <v>1</v>
      </c>
      <c r="BG4" s="528">
        <v>0</v>
      </c>
      <c r="BH4" s="528">
        <v>1</v>
      </c>
      <c r="BI4" s="528">
        <v>1</v>
      </c>
      <c r="BJ4" s="528">
        <v>1</v>
      </c>
      <c r="BK4" s="528">
        <v>1</v>
      </c>
      <c r="BL4" s="528">
        <v>0</v>
      </c>
      <c r="BM4" s="528">
        <v>1</v>
      </c>
      <c r="BN4" s="528">
        <v>1</v>
      </c>
      <c r="BO4" s="528">
        <v>1</v>
      </c>
      <c r="BP4" s="528">
        <v>1</v>
      </c>
      <c r="BQ4" s="528">
        <v>1</v>
      </c>
      <c r="BR4" s="528">
        <v>1</v>
      </c>
      <c r="BS4" s="528">
        <v>1</v>
      </c>
      <c r="BT4" s="528">
        <v>0</v>
      </c>
      <c r="BU4" s="528">
        <v>0</v>
      </c>
      <c r="BV4" s="528">
        <v>0</v>
      </c>
      <c r="BW4" s="528">
        <v>0</v>
      </c>
      <c r="BX4" s="528">
        <v>0</v>
      </c>
      <c r="BY4" s="528">
        <v>0</v>
      </c>
      <c r="BZ4" s="528">
        <v>0</v>
      </c>
      <c r="CA4" s="528">
        <v>0</v>
      </c>
      <c r="CB4" s="528">
        <v>0</v>
      </c>
      <c r="CC4" s="528">
        <v>0</v>
      </c>
      <c r="CD4" s="528">
        <v>0</v>
      </c>
      <c r="CE4" s="528">
        <v>0</v>
      </c>
      <c r="CF4" s="528">
        <v>0</v>
      </c>
      <c r="CG4" s="528">
        <v>0</v>
      </c>
      <c r="CH4" s="528">
        <v>0</v>
      </c>
      <c r="CI4" s="528">
        <v>0</v>
      </c>
      <c r="CJ4" s="528">
        <v>0</v>
      </c>
      <c r="CK4" s="528">
        <v>0</v>
      </c>
      <c r="CL4" s="528">
        <v>0</v>
      </c>
      <c r="CM4" s="528">
        <v>0</v>
      </c>
      <c r="CN4" s="528">
        <v>0</v>
      </c>
      <c r="CO4" s="528">
        <v>0</v>
      </c>
      <c r="CP4" s="528">
        <v>0</v>
      </c>
      <c r="CQ4" s="528">
        <v>0</v>
      </c>
      <c r="CR4" s="528">
        <v>0</v>
      </c>
      <c r="CS4" s="528">
        <v>0</v>
      </c>
      <c r="CT4" s="528">
        <v>0</v>
      </c>
      <c r="CU4" s="528">
        <v>0</v>
      </c>
      <c r="CV4" s="528">
        <v>0</v>
      </c>
      <c r="CW4" s="528">
        <v>0</v>
      </c>
      <c r="CX4" s="528">
        <v>0</v>
      </c>
      <c r="CY4" s="528">
        <v>0</v>
      </c>
      <c r="CZ4" s="528">
        <v>0</v>
      </c>
      <c r="DA4" s="528">
        <v>0</v>
      </c>
      <c r="DB4" s="528">
        <v>0</v>
      </c>
      <c r="DC4" s="528">
        <v>0</v>
      </c>
      <c r="DD4" s="528">
        <v>0</v>
      </c>
      <c r="DE4" s="528">
        <v>0</v>
      </c>
      <c r="DF4" s="528">
        <v>0</v>
      </c>
      <c r="DG4" s="528">
        <v>0</v>
      </c>
      <c r="DH4" s="528">
        <v>0</v>
      </c>
      <c r="DI4" s="528">
        <v>0</v>
      </c>
      <c r="DJ4" s="528">
        <v>0</v>
      </c>
      <c r="DK4" s="528">
        <v>0</v>
      </c>
      <c r="DL4" s="528">
        <v>0</v>
      </c>
      <c r="DM4" s="528">
        <v>0</v>
      </c>
      <c r="DN4" s="528">
        <v>0</v>
      </c>
      <c r="DO4" s="528">
        <v>0</v>
      </c>
      <c r="DP4" s="528">
        <v>0</v>
      </c>
      <c r="DQ4" s="528">
        <v>0</v>
      </c>
      <c r="DR4" s="528">
        <v>0</v>
      </c>
      <c r="DS4" s="528">
        <v>0</v>
      </c>
      <c r="DT4" s="528">
        <v>0</v>
      </c>
      <c r="DU4" s="528">
        <v>0</v>
      </c>
      <c r="DV4" s="528">
        <v>0</v>
      </c>
      <c r="DW4" s="528">
        <v>0</v>
      </c>
      <c r="DX4" s="528">
        <v>0</v>
      </c>
      <c r="DY4" s="528">
        <v>0</v>
      </c>
      <c r="DZ4" s="528">
        <v>0</v>
      </c>
      <c r="EA4" s="528">
        <v>0</v>
      </c>
      <c r="EB4" s="528">
        <v>0</v>
      </c>
      <c r="EC4" s="528">
        <v>0</v>
      </c>
      <c r="ED4" s="528">
        <v>0</v>
      </c>
      <c r="EE4" s="528">
        <v>0</v>
      </c>
      <c r="EF4" s="528">
        <v>0</v>
      </c>
      <c r="EG4" s="528">
        <v>0</v>
      </c>
      <c r="EH4" s="528">
        <v>0</v>
      </c>
      <c r="EI4" s="528">
        <v>0</v>
      </c>
      <c r="EJ4" s="528">
        <v>0</v>
      </c>
      <c r="EK4" s="528">
        <v>0</v>
      </c>
      <c r="EL4" s="528">
        <v>0</v>
      </c>
      <c r="EM4" s="528">
        <v>0</v>
      </c>
      <c r="EN4" s="528">
        <v>0</v>
      </c>
      <c r="EO4" s="528">
        <v>0</v>
      </c>
      <c r="EP4" s="528">
        <v>0</v>
      </c>
      <c r="EQ4" s="528">
        <v>0</v>
      </c>
      <c r="ER4" s="528">
        <v>0</v>
      </c>
      <c r="ES4" s="528">
        <v>0</v>
      </c>
      <c r="ET4" s="528">
        <v>0</v>
      </c>
      <c r="EU4" s="528">
        <v>0</v>
      </c>
      <c r="EV4" s="528">
        <v>0</v>
      </c>
      <c r="EW4" s="528">
        <v>0</v>
      </c>
      <c r="EX4" s="528">
        <v>0</v>
      </c>
      <c r="EY4" s="528">
        <v>0</v>
      </c>
      <c r="EZ4" s="528">
        <v>0</v>
      </c>
      <c r="FA4" s="528">
        <v>0</v>
      </c>
      <c r="FB4" s="528">
        <v>0</v>
      </c>
      <c r="FC4" s="528">
        <v>0</v>
      </c>
      <c r="FD4" s="528">
        <v>0</v>
      </c>
      <c r="FE4" s="528">
        <v>0</v>
      </c>
      <c r="FF4" s="528">
        <v>0</v>
      </c>
      <c r="FG4" s="528">
        <v>0</v>
      </c>
      <c r="FH4" s="528">
        <v>0</v>
      </c>
      <c r="FI4" s="528">
        <v>0</v>
      </c>
      <c r="FJ4" s="528">
        <v>0</v>
      </c>
      <c r="FK4" s="528">
        <v>0</v>
      </c>
      <c r="FL4" s="528">
        <v>0</v>
      </c>
      <c r="FM4" s="528">
        <v>0</v>
      </c>
      <c r="FN4" s="528">
        <v>0</v>
      </c>
      <c r="FO4" s="528">
        <v>0</v>
      </c>
      <c r="FP4" s="528">
        <v>0</v>
      </c>
      <c r="FQ4" s="528">
        <v>0</v>
      </c>
      <c r="FR4" s="528">
        <v>0</v>
      </c>
      <c r="FS4" s="528">
        <v>0</v>
      </c>
      <c r="FT4" s="528">
        <v>0</v>
      </c>
      <c r="FU4" s="528">
        <v>0</v>
      </c>
      <c r="FV4" s="528">
        <v>0</v>
      </c>
      <c r="FW4" s="528">
        <v>0</v>
      </c>
    </row>
    <row r="5" spans="2:179" ht="4.1500000000000004" customHeight="1">
      <c r="B5" s="528">
        <v>0</v>
      </c>
      <c r="C5" s="528">
        <v>1</v>
      </c>
      <c r="D5" s="528">
        <v>0</v>
      </c>
      <c r="E5" s="528">
        <v>0</v>
      </c>
      <c r="F5" s="528">
        <v>0</v>
      </c>
      <c r="G5" s="528">
        <v>0</v>
      </c>
      <c r="H5" s="528">
        <v>0</v>
      </c>
      <c r="I5" s="528">
        <v>1</v>
      </c>
      <c r="J5" s="528">
        <v>0</v>
      </c>
      <c r="K5" s="528">
        <v>0</v>
      </c>
      <c r="L5" s="528">
        <v>0</v>
      </c>
      <c r="M5" s="528">
        <v>0</v>
      </c>
      <c r="N5" s="528">
        <v>0</v>
      </c>
      <c r="O5" s="528">
        <v>0</v>
      </c>
      <c r="P5" s="528">
        <v>0</v>
      </c>
      <c r="Q5" s="528">
        <v>0</v>
      </c>
      <c r="R5" s="528">
        <v>1</v>
      </c>
      <c r="S5" s="528">
        <v>0</v>
      </c>
      <c r="T5" s="528">
        <v>1</v>
      </c>
      <c r="U5" s="528">
        <v>1</v>
      </c>
      <c r="V5" s="528">
        <v>1</v>
      </c>
      <c r="W5" s="528">
        <v>0</v>
      </c>
      <c r="X5" s="528">
        <v>0</v>
      </c>
      <c r="Y5" s="528">
        <v>0</v>
      </c>
      <c r="Z5" s="528">
        <v>0</v>
      </c>
      <c r="AA5" s="528">
        <v>0</v>
      </c>
      <c r="AB5" s="528">
        <v>0</v>
      </c>
      <c r="AC5" s="528">
        <v>1</v>
      </c>
      <c r="AD5" s="528">
        <v>0</v>
      </c>
      <c r="AE5" s="528">
        <v>0</v>
      </c>
      <c r="AF5" s="528">
        <v>0</v>
      </c>
      <c r="AG5" s="528">
        <v>1</v>
      </c>
      <c r="AH5" s="528">
        <v>0</v>
      </c>
      <c r="AI5" s="528">
        <v>1</v>
      </c>
      <c r="AJ5" s="528">
        <v>0</v>
      </c>
      <c r="AK5" s="528">
        <v>0</v>
      </c>
      <c r="AL5" s="528">
        <v>1</v>
      </c>
      <c r="AM5" s="528">
        <v>1</v>
      </c>
      <c r="AN5" s="528">
        <v>1</v>
      </c>
      <c r="AO5" s="528">
        <v>0</v>
      </c>
      <c r="AP5" s="528">
        <v>1</v>
      </c>
      <c r="AQ5" s="528">
        <v>0</v>
      </c>
      <c r="AR5" s="528">
        <v>1</v>
      </c>
      <c r="AS5" s="528">
        <v>0</v>
      </c>
      <c r="AT5" s="528">
        <v>1</v>
      </c>
      <c r="AU5" s="528">
        <v>1</v>
      </c>
      <c r="AV5" s="528">
        <v>1</v>
      </c>
      <c r="AW5" s="528">
        <v>1</v>
      </c>
      <c r="AX5" s="528">
        <v>0</v>
      </c>
      <c r="AY5" s="528">
        <v>1</v>
      </c>
      <c r="AZ5" s="528">
        <v>1</v>
      </c>
      <c r="BA5" s="528">
        <v>0</v>
      </c>
      <c r="BB5" s="528">
        <v>1</v>
      </c>
      <c r="BC5" s="528">
        <v>1</v>
      </c>
      <c r="BD5" s="528">
        <v>1</v>
      </c>
      <c r="BE5" s="528">
        <v>0</v>
      </c>
      <c r="BF5" s="528">
        <v>0</v>
      </c>
      <c r="BG5" s="528">
        <v>1</v>
      </c>
      <c r="BH5" s="528">
        <v>1</v>
      </c>
      <c r="BI5" s="528">
        <v>0</v>
      </c>
      <c r="BJ5" s="528">
        <v>0</v>
      </c>
      <c r="BK5" s="528">
        <v>0</v>
      </c>
      <c r="BL5" s="528">
        <v>0</v>
      </c>
      <c r="BM5" s="528">
        <v>1</v>
      </c>
      <c r="BN5" s="528">
        <v>0</v>
      </c>
      <c r="BO5" s="528">
        <v>0</v>
      </c>
      <c r="BP5" s="528">
        <v>0</v>
      </c>
      <c r="BQ5" s="528">
        <v>0</v>
      </c>
      <c r="BR5" s="528">
        <v>0</v>
      </c>
      <c r="BS5" s="528">
        <v>1</v>
      </c>
      <c r="BT5" s="528">
        <v>0</v>
      </c>
      <c r="BU5" s="528">
        <v>0</v>
      </c>
      <c r="BV5" s="528">
        <v>0</v>
      </c>
      <c r="BW5" s="528">
        <v>0</v>
      </c>
      <c r="BX5" s="528">
        <v>0</v>
      </c>
      <c r="BY5" s="528">
        <v>0</v>
      </c>
      <c r="BZ5" s="528">
        <v>0</v>
      </c>
      <c r="CA5" s="528">
        <v>0</v>
      </c>
      <c r="CB5" s="528">
        <v>0</v>
      </c>
      <c r="CC5" s="528">
        <v>0</v>
      </c>
      <c r="CD5" s="528">
        <v>0</v>
      </c>
      <c r="CE5" s="528">
        <v>0</v>
      </c>
      <c r="CF5" s="528">
        <v>0</v>
      </c>
      <c r="CG5" s="528">
        <v>0</v>
      </c>
      <c r="CH5" s="528">
        <v>0</v>
      </c>
      <c r="CI5" s="528">
        <v>0</v>
      </c>
      <c r="CJ5" s="528">
        <v>0</v>
      </c>
      <c r="CK5" s="528">
        <v>0</v>
      </c>
      <c r="CL5" s="528">
        <v>0</v>
      </c>
      <c r="CM5" s="528">
        <v>0</v>
      </c>
      <c r="CN5" s="528">
        <v>0</v>
      </c>
      <c r="CO5" s="528">
        <v>0</v>
      </c>
      <c r="CP5" s="528">
        <v>0</v>
      </c>
      <c r="CQ5" s="528">
        <v>0</v>
      </c>
      <c r="CR5" s="528">
        <v>0</v>
      </c>
      <c r="CS5" s="528">
        <v>0</v>
      </c>
      <c r="CT5" s="528">
        <v>0</v>
      </c>
      <c r="CU5" s="528">
        <v>0</v>
      </c>
      <c r="CV5" s="528">
        <v>0</v>
      </c>
      <c r="CW5" s="528">
        <v>0</v>
      </c>
      <c r="CX5" s="528">
        <v>0</v>
      </c>
      <c r="CY5" s="528">
        <v>0</v>
      </c>
      <c r="CZ5" s="528">
        <v>0</v>
      </c>
      <c r="DA5" s="528">
        <v>0</v>
      </c>
      <c r="DB5" s="528">
        <v>0</v>
      </c>
      <c r="DC5" s="528">
        <v>0</v>
      </c>
      <c r="DD5" s="528">
        <v>0</v>
      </c>
      <c r="DE5" s="528">
        <v>0</v>
      </c>
      <c r="DF5" s="528">
        <v>0</v>
      </c>
      <c r="DG5" s="528">
        <v>0</v>
      </c>
      <c r="DH5" s="528">
        <v>0</v>
      </c>
      <c r="DI5" s="528">
        <v>0</v>
      </c>
      <c r="DJ5" s="528">
        <v>0</v>
      </c>
      <c r="DK5" s="528">
        <v>0</v>
      </c>
      <c r="DL5" s="528">
        <v>0</v>
      </c>
      <c r="DM5" s="528">
        <v>0</v>
      </c>
      <c r="DN5" s="528">
        <v>0</v>
      </c>
      <c r="DO5" s="528">
        <v>0</v>
      </c>
      <c r="DP5" s="528">
        <v>0</v>
      </c>
      <c r="DQ5" s="528">
        <v>0</v>
      </c>
      <c r="DR5" s="528">
        <v>0</v>
      </c>
      <c r="DS5" s="528">
        <v>0</v>
      </c>
      <c r="DT5" s="528">
        <v>0</v>
      </c>
      <c r="DU5" s="528">
        <v>0</v>
      </c>
      <c r="DV5" s="528">
        <v>0</v>
      </c>
      <c r="DW5" s="528">
        <v>0</v>
      </c>
      <c r="DX5" s="528">
        <v>0</v>
      </c>
      <c r="DY5" s="528">
        <v>0</v>
      </c>
      <c r="DZ5" s="528">
        <v>0</v>
      </c>
      <c r="EA5" s="528">
        <v>0</v>
      </c>
      <c r="EB5" s="528">
        <v>0</v>
      </c>
      <c r="EC5" s="528">
        <v>0</v>
      </c>
      <c r="ED5" s="528">
        <v>0</v>
      </c>
      <c r="EE5" s="528">
        <v>0</v>
      </c>
      <c r="EF5" s="528">
        <v>0</v>
      </c>
      <c r="EG5" s="528">
        <v>0</v>
      </c>
      <c r="EH5" s="528">
        <v>0</v>
      </c>
      <c r="EI5" s="528">
        <v>0</v>
      </c>
      <c r="EJ5" s="528">
        <v>0</v>
      </c>
      <c r="EK5" s="528">
        <v>0</v>
      </c>
      <c r="EL5" s="528">
        <v>0</v>
      </c>
      <c r="EM5" s="528">
        <v>0</v>
      </c>
      <c r="EN5" s="528">
        <v>0</v>
      </c>
      <c r="EO5" s="528">
        <v>0</v>
      </c>
      <c r="EP5" s="528">
        <v>0</v>
      </c>
      <c r="EQ5" s="528">
        <v>0</v>
      </c>
      <c r="ER5" s="528">
        <v>0</v>
      </c>
      <c r="ES5" s="528">
        <v>0</v>
      </c>
      <c r="ET5" s="528">
        <v>0</v>
      </c>
      <c r="EU5" s="528">
        <v>0</v>
      </c>
      <c r="EV5" s="528">
        <v>0</v>
      </c>
      <c r="EW5" s="528">
        <v>0</v>
      </c>
      <c r="EX5" s="528">
        <v>0</v>
      </c>
      <c r="EY5" s="528">
        <v>0</v>
      </c>
      <c r="EZ5" s="528">
        <v>0</v>
      </c>
      <c r="FA5" s="528">
        <v>0</v>
      </c>
      <c r="FB5" s="528">
        <v>0</v>
      </c>
      <c r="FC5" s="528">
        <v>0</v>
      </c>
      <c r="FD5" s="528">
        <v>0</v>
      </c>
      <c r="FE5" s="528">
        <v>0</v>
      </c>
      <c r="FF5" s="528">
        <v>0</v>
      </c>
      <c r="FG5" s="528">
        <v>0</v>
      </c>
      <c r="FH5" s="528">
        <v>0</v>
      </c>
      <c r="FI5" s="528">
        <v>0</v>
      </c>
      <c r="FJ5" s="528">
        <v>0</v>
      </c>
      <c r="FK5" s="528">
        <v>0</v>
      </c>
      <c r="FL5" s="528">
        <v>0</v>
      </c>
      <c r="FM5" s="528">
        <v>0</v>
      </c>
      <c r="FN5" s="528">
        <v>0</v>
      </c>
      <c r="FO5" s="528">
        <v>0</v>
      </c>
      <c r="FP5" s="528">
        <v>0</v>
      </c>
      <c r="FQ5" s="528">
        <v>0</v>
      </c>
      <c r="FR5" s="528">
        <v>0</v>
      </c>
      <c r="FS5" s="528">
        <v>0</v>
      </c>
      <c r="FT5" s="528">
        <v>0</v>
      </c>
      <c r="FU5" s="528">
        <v>0</v>
      </c>
      <c r="FV5" s="528">
        <v>0</v>
      </c>
      <c r="FW5" s="528">
        <v>0</v>
      </c>
    </row>
    <row r="6" spans="2:179" ht="4.1500000000000004" customHeight="1">
      <c r="B6" s="528">
        <v>0</v>
      </c>
      <c r="C6" s="528">
        <v>1</v>
      </c>
      <c r="D6" s="528">
        <v>0</v>
      </c>
      <c r="E6" s="528">
        <v>1</v>
      </c>
      <c r="F6" s="528">
        <v>1</v>
      </c>
      <c r="G6" s="528">
        <v>1</v>
      </c>
      <c r="H6" s="528">
        <v>0</v>
      </c>
      <c r="I6" s="528">
        <v>1</v>
      </c>
      <c r="J6" s="528">
        <v>0</v>
      </c>
      <c r="K6" s="528">
        <v>0</v>
      </c>
      <c r="L6" s="528">
        <v>1</v>
      </c>
      <c r="M6" s="528">
        <v>1</v>
      </c>
      <c r="N6" s="528">
        <v>1</v>
      </c>
      <c r="O6" s="528">
        <v>0</v>
      </c>
      <c r="P6" s="528">
        <v>0</v>
      </c>
      <c r="Q6" s="528">
        <v>0</v>
      </c>
      <c r="R6" s="528">
        <v>1</v>
      </c>
      <c r="S6" s="528">
        <v>1</v>
      </c>
      <c r="T6" s="528">
        <v>1</v>
      </c>
      <c r="U6" s="528">
        <v>1</v>
      </c>
      <c r="V6" s="528">
        <v>0</v>
      </c>
      <c r="W6" s="528">
        <v>1</v>
      </c>
      <c r="X6" s="528">
        <v>0</v>
      </c>
      <c r="Y6" s="528">
        <v>1</v>
      </c>
      <c r="Z6" s="528">
        <v>0</v>
      </c>
      <c r="AA6" s="528">
        <v>1</v>
      </c>
      <c r="AB6" s="528">
        <v>1</v>
      </c>
      <c r="AC6" s="528">
        <v>1</v>
      </c>
      <c r="AD6" s="528">
        <v>0</v>
      </c>
      <c r="AE6" s="528">
        <v>0</v>
      </c>
      <c r="AF6" s="528">
        <v>0</v>
      </c>
      <c r="AG6" s="528">
        <v>1</v>
      </c>
      <c r="AH6" s="528">
        <v>0</v>
      </c>
      <c r="AI6" s="528">
        <v>0</v>
      </c>
      <c r="AJ6" s="528">
        <v>0</v>
      </c>
      <c r="AK6" s="528">
        <v>1</v>
      </c>
      <c r="AL6" s="528">
        <v>0</v>
      </c>
      <c r="AM6" s="528">
        <v>1</v>
      </c>
      <c r="AN6" s="528">
        <v>0</v>
      </c>
      <c r="AO6" s="528">
        <v>1</v>
      </c>
      <c r="AP6" s="528">
        <v>0</v>
      </c>
      <c r="AQ6" s="528">
        <v>1</v>
      </c>
      <c r="AR6" s="528">
        <v>1</v>
      </c>
      <c r="AS6" s="528">
        <v>1</v>
      </c>
      <c r="AT6" s="528">
        <v>1</v>
      </c>
      <c r="AU6" s="528">
        <v>1</v>
      </c>
      <c r="AV6" s="528">
        <v>1</v>
      </c>
      <c r="AW6" s="528">
        <v>0</v>
      </c>
      <c r="AX6" s="528">
        <v>1</v>
      </c>
      <c r="AY6" s="528">
        <v>0</v>
      </c>
      <c r="AZ6" s="528">
        <v>0</v>
      </c>
      <c r="BA6" s="528">
        <v>0</v>
      </c>
      <c r="BB6" s="528">
        <v>1</v>
      </c>
      <c r="BC6" s="528">
        <v>0</v>
      </c>
      <c r="BD6" s="528">
        <v>0</v>
      </c>
      <c r="BE6" s="528">
        <v>0</v>
      </c>
      <c r="BF6" s="528">
        <v>0</v>
      </c>
      <c r="BG6" s="528">
        <v>1</v>
      </c>
      <c r="BH6" s="528">
        <v>1</v>
      </c>
      <c r="BI6" s="528">
        <v>1</v>
      </c>
      <c r="BJ6" s="528">
        <v>0</v>
      </c>
      <c r="BK6" s="528">
        <v>0</v>
      </c>
      <c r="BL6" s="528">
        <v>0</v>
      </c>
      <c r="BM6" s="528">
        <v>1</v>
      </c>
      <c r="BN6" s="528">
        <v>0</v>
      </c>
      <c r="BO6" s="528">
        <v>1</v>
      </c>
      <c r="BP6" s="528">
        <v>1</v>
      </c>
      <c r="BQ6" s="528">
        <v>1</v>
      </c>
      <c r="BR6" s="528">
        <v>0</v>
      </c>
      <c r="BS6" s="528">
        <v>1</v>
      </c>
      <c r="BT6" s="528">
        <v>0</v>
      </c>
      <c r="BU6" s="528">
        <v>0</v>
      </c>
      <c r="BV6" s="528">
        <v>0</v>
      </c>
      <c r="BW6" s="528">
        <v>0</v>
      </c>
      <c r="BX6" s="528">
        <v>0</v>
      </c>
      <c r="BY6" s="528">
        <v>0</v>
      </c>
      <c r="BZ6" s="528">
        <v>0</v>
      </c>
      <c r="CA6" s="528">
        <v>0</v>
      </c>
      <c r="CB6" s="528">
        <v>0</v>
      </c>
      <c r="CC6" s="528">
        <v>0</v>
      </c>
      <c r="CD6" s="528">
        <v>0</v>
      </c>
      <c r="CE6" s="528">
        <v>0</v>
      </c>
      <c r="CF6" s="528">
        <v>0</v>
      </c>
      <c r="CG6" s="528">
        <v>0</v>
      </c>
      <c r="CH6" s="528">
        <v>0</v>
      </c>
      <c r="CI6" s="528">
        <v>0</v>
      </c>
      <c r="CJ6" s="528">
        <v>0</v>
      </c>
      <c r="CK6" s="528">
        <v>0</v>
      </c>
      <c r="CL6" s="528">
        <v>0</v>
      </c>
      <c r="CM6" s="528">
        <v>0</v>
      </c>
      <c r="CN6" s="528">
        <v>0</v>
      </c>
      <c r="CO6" s="528">
        <v>0</v>
      </c>
      <c r="CP6" s="528">
        <v>0</v>
      </c>
      <c r="CQ6" s="528">
        <v>0</v>
      </c>
      <c r="CR6" s="528">
        <v>0</v>
      </c>
      <c r="CS6" s="528">
        <v>0</v>
      </c>
      <c r="CT6" s="528">
        <v>0</v>
      </c>
      <c r="CU6" s="528">
        <v>0</v>
      </c>
      <c r="CV6" s="528">
        <v>0</v>
      </c>
      <c r="CW6" s="528">
        <v>0</v>
      </c>
      <c r="CX6" s="528">
        <v>0</v>
      </c>
      <c r="CY6" s="528">
        <v>0</v>
      </c>
      <c r="CZ6" s="528">
        <v>0</v>
      </c>
      <c r="DA6" s="528">
        <v>0</v>
      </c>
      <c r="DB6" s="528">
        <v>0</v>
      </c>
      <c r="DC6" s="528">
        <v>0</v>
      </c>
      <c r="DD6" s="528">
        <v>0</v>
      </c>
      <c r="DE6" s="528">
        <v>0</v>
      </c>
      <c r="DF6" s="528">
        <v>0</v>
      </c>
      <c r="DG6" s="528">
        <v>0</v>
      </c>
      <c r="DH6" s="528">
        <v>0</v>
      </c>
      <c r="DI6" s="528">
        <v>0</v>
      </c>
      <c r="DJ6" s="528">
        <v>0</v>
      </c>
      <c r="DK6" s="528">
        <v>0</v>
      </c>
      <c r="DL6" s="528">
        <v>0</v>
      </c>
      <c r="DM6" s="528">
        <v>0</v>
      </c>
      <c r="DN6" s="528">
        <v>0</v>
      </c>
      <c r="DO6" s="528">
        <v>0</v>
      </c>
      <c r="DP6" s="528">
        <v>0</v>
      </c>
      <c r="DQ6" s="528">
        <v>0</v>
      </c>
      <c r="DR6" s="528">
        <v>0</v>
      </c>
      <c r="DS6" s="528">
        <v>0</v>
      </c>
      <c r="DT6" s="528">
        <v>0</v>
      </c>
      <c r="DU6" s="528">
        <v>0</v>
      </c>
      <c r="DV6" s="528">
        <v>0</v>
      </c>
      <c r="DW6" s="528">
        <v>0</v>
      </c>
      <c r="DX6" s="528">
        <v>0</v>
      </c>
      <c r="DY6" s="528">
        <v>0</v>
      </c>
      <c r="DZ6" s="528">
        <v>0</v>
      </c>
      <c r="EA6" s="528">
        <v>0</v>
      </c>
      <c r="EB6" s="528">
        <v>0</v>
      </c>
      <c r="EC6" s="528">
        <v>0</v>
      </c>
      <c r="ED6" s="528">
        <v>0</v>
      </c>
      <c r="EE6" s="528">
        <v>0</v>
      </c>
      <c r="EF6" s="528">
        <v>0</v>
      </c>
      <c r="EG6" s="528">
        <v>0</v>
      </c>
      <c r="EH6" s="528">
        <v>0</v>
      </c>
      <c r="EI6" s="528">
        <v>0</v>
      </c>
      <c r="EJ6" s="528">
        <v>0</v>
      </c>
      <c r="EK6" s="528">
        <v>0</v>
      </c>
      <c r="EL6" s="528">
        <v>0</v>
      </c>
      <c r="EM6" s="528">
        <v>0</v>
      </c>
      <c r="EN6" s="528">
        <v>0</v>
      </c>
      <c r="EO6" s="528">
        <v>0</v>
      </c>
      <c r="EP6" s="528">
        <v>0</v>
      </c>
      <c r="EQ6" s="528">
        <v>0</v>
      </c>
      <c r="ER6" s="528">
        <v>0</v>
      </c>
      <c r="ES6" s="528">
        <v>0</v>
      </c>
      <c r="ET6" s="528">
        <v>0</v>
      </c>
      <c r="EU6" s="528">
        <v>0</v>
      </c>
      <c r="EV6" s="528">
        <v>0</v>
      </c>
      <c r="EW6" s="528">
        <v>0</v>
      </c>
      <c r="EX6" s="528">
        <v>0</v>
      </c>
      <c r="EY6" s="528">
        <v>0</v>
      </c>
      <c r="EZ6" s="528">
        <v>0</v>
      </c>
      <c r="FA6" s="528">
        <v>0</v>
      </c>
      <c r="FB6" s="528">
        <v>0</v>
      </c>
      <c r="FC6" s="528">
        <v>0</v>
      </c>
      <c r="FD6" s="528">
        <v>0</v>
      </c>
      <c r="FE6" s="528">
        <v>0</v>
      </c>
      <c r="FF6" s="528">
        <v>0</v>
      </c>
      <c r="FG6" s="528">
        <v>0</v>
      </c>
      <c r="FH6" s="528">
        <v>0</v>
      </c>
      <c r="FI6" s="528">
        <v>0</v>
      </c>
      <c r="FJ6" s="528">
        <v>0</v>
      </c>
      <c r="FK6" s="528">
        <v>0</v>
      </c>
      <c r="FL6" s="528">
        <v>0</v>
      </c>
      <c r="FM6" s="528">
        <v>0</v>
      </c>
      <c r="FN6" s="528">
        <v>0</v>
      </c>
      <c r="FO6" s="528">
        <v>0</v>
      </c>
      <c r="FP6" s="528">
        <v>0</v>
      </c>
      <c r="FQ6" s="528">
        <v>0</v>
      </c>
      <c r="FR6" s="528">
        <v>0</v>
      </c>
      <c r="FS6" s="528">
        <v>0</v>
      </c>
      <c r="FT6" s="528">
        <v>0</v>
      </c>
      <c r="FU6" s="528">
        <v>0</v>
      </c>
      <c r="FV6" s="528">
        <v>0</v>
      </c>
      <c r="FW6" s="528">
        <v>0</v>
      </c>
    </row>
    <row r="7" spans="2:179" ht="4.1500000000000004" customHeight="1">
      <c r="B7" s="528">
        <v>0</v>
      </c>
      <c r="C7" s="528">
        <v>1</v>
      </c>
      <c r="D7" s="528">
        <v>0</v>
      </c>
      <c r="E7" s="528">
        <v>1</v>
      </c>
      <c r="F7" s="528">
        <v>1</v>
      </c>
      <c r="G7" s="528">
        <v>1</v>
      </c>
      <c r="H7" s="528">
        <v>0</v>
      </c>
      <c r="I7" s="528">
        <v>1</v>
      </c>
      <c r="J7" s="528">
        <v>0</v>
      </c>
      <c r="K7" s="528">
        <v>0</v>
      </c>
      <c r="L7" s="528">
        <v>0</v>
      </c>
      <c r="M7" s="528">
        <v>0</v>
      </c>
      <c r="N7" s="528">
        <v>1</v>
      </c>
      <c r="O7" s="528">
        <v>0</v>
      </c>
      <c r="P7" s="528">
        <v>0</v>
      </c>
      <c r="Q7" s="528">
        <v>0</v>
      </c>
      <c r="R7" s="528">
        <v>0</v>
      </c>
      <c r="S7" s="528">
        <v>0</v>
      </c>
      <c r="T7" s="528">
        <v>0</v>
      </c>
      <c r="U7" s="528">
        <v>1</v>
      </c>
      <c r="V7" s="528">
        <v>0</v>
      </c>
      <c r="W7" s="528">
        <v>0</v>
      </c>
      <c r="X7" s="528">
        <v>1</v>
      </c>
      <c r="Y7" s="528">
        <v>1</v>
      </c>
      <c r="Z7" s="528">
        <v>1</v>
      </c>
      <c r="AA7" s="528">
        <v>1</v>
      </c>
      <c r="AB7" s="528">
        <v>0</v>
      </c>
      <c r="AC7" s="528">
        <v>1</v>
      </c>
      <c r="AD7" s="528">
        <v>1</v>
      </c>
      <c r="AE7" s="528">
        <v>0</v>
      </c>
      <c r="AF7" s="528">
        <v>0</v>
      </c>
      <c r="AG7" s="528">
        <v>1</v>
      </c>
      <c r="AH7" s="528">
        <v>1</v>
      </c>
      <c r="AI7" s="528">
        <v>0</v>
      </c>
      <c r="AJ7" s="528">
        <v>1</v>
      </c>
      <c r="AK7" s="528">
        <v>0</v>
      </c>
      <c r="AL7" s="528">
        <v>1</v>
      </c>
      <c r="AM7" s="528">
        <v>0</v>
      </c>
      <c r="AN7" s="528">
        <v>0</v>
      </c>
      <c r="AO7" s="528">
        <v>1</v>
      </c>
      <c r="AP7" s="528">
        <v>1</v>
      </c>
      <c r="AQ7" s="528">
        <v>1</v>
      </c>
      <c r="AR7" s="528">
        <v>0</v>
      </c>
      <c r="AS7" s="528">
        <v>0</v>
      </c>
      <c r="AT7" s="528">
        <v>1</v>
      </c>
      <c r="AU7" s="528">
        <v>1</v>
      </c>
      <c r="AV7" s="528">
        <v>1</v>
      </c>
      <c r="AW7" s="528">
        <v>1</v>
      </c>
      <c r="AX7" s="528">
        <v>1</v>
      </c>
      <c r="AY7" s="528">
        <v>1</v>
      </c>
      <c r="AZ7" s="528">
        <v>1</v>
      </c>
      <c r="BA7" s="528">
        <v>0</v>
      </c>
      <c r="BB7" s="528">
        <v>1</v>
      </c>
      <c r="BC7" s="528">
        <v>1</v>
      </c>
      <c r="BD7" s="528">
        <v>1</v>
      </c>
      <c r="BE7" s="528">
        <v>1</v>
      </c>
      <c r="BF7" s="528">
        <v>0</v>
      </c>
      <c r="BG7" s="528">
        <v>1</v>
      </c>
      <c r="BH7" s="528">
        <v>0</v>
      </c>
      <c r="BI7" s="528">
        <v>0</v>
      </c>
      <c r="BJ7" s="528">
        <v>0</v>
      </c>
      <c r="BK7" s="528">
        <v>1</v>
      </c>
      <c r="BL7" s="528">
        <v>0</v>
      </c>
      <c r="BM7" s="528">
        <v>1</v>
      </c>
      <c r="BN7" s="528">
        <v>0</v>
      </c>
      <c r="BO7" s="528">
        <v>1</v>
      </c>
      <c r="BP7" s="528">
        <v>1</v>
      </c>
      <c r="BQ7" s="528">
        <v>1</v>
      </c>
      <c r="BR7" s="528">
        <v>0</v>
      </c>
      <c r="BS7" s="528">
        <v>1</v>
      </c>
      <c r="BT7" s="528">
        <v>0</v>
      </c>
      <c r="BU7" s="528">
        <v>0</v>
      </c>
      <c r="BV7" s="528">
        <v>0</v>
      </c>
      <c r="BW7" s="528">
        <v>0</v>
      </c>
      <c r="BX7" s="528">
        <v>0</v>
      </c>
      <c r="BY7" s="528">
        <v>0</v>
      </c>
      <c r="BZ7" s="528">
        <v>0</v>
      </c>
      <c r="CA7" s="528">
        <v>0</v>
      </c>
      <c r="CB7" s="528">
        <v>0</v>
      </c>
      <c r="CC7" s="528">
        <v>0</v>
      </c>
      <c r="CD7" s="528">
        <v>0</v>
      </c>
      <c r="CE7" s="528">
        <v>0</v>
      </c>
      <c r="CF7" s="528">
        <v>0</v>
      </c>
      <c r="CG7" s="528">
        <v>0</v>
      </c>
      <c r="CH7" s="528">
        <v>0</v>
      </c>
      <c r="CI7" s="528">
        <v>0</v>
      </c>
      <c r="CJ7" s="528">
        <v>0</v>
      </c>
      <c r="CK7" s="528">
        <v>0</v>
      </c>
      <c r="CL7" s="528">
        <v>0</v>
      </c>
      <c r="CM7" s="528">
        <v>0</v>
      </c>
      <c r="CN7" s="528">
        <v>0</v>
      </c>
      <c r="CO7" s="528">
        <v>0</v>
      </c>
      <c r="CP7" s="528">
        <v>0</v>
      </c>
      <c r="CQ7" s="528">
        <v>0</v>
      </c>
      <c r="CR7" s="528">
        <v>0</v>
      </c>
      <c r="CS7" s="528">
        <v>0</v>
      </c>
      <c r="CT7" s="528">
        <v>0</v>
      </c>
      <c r="CU7" s="528">
        <v>0</v>
      </c>
      <c r="CV7" s="528">
        <v>0</v>
      </c>
      <c r="CW7" s="528">
        <v>0</v>
      </c>
      <c r="CX7" s="528">
        <v>0</v>
      </c>
      <c r="CY7" s="528">
        <v>0</v>
      </c>
      <c r="CZ7" s="528">
        <v>0</v>
      </c>
      <c r="DA7" s="528">
        <v>0</v>
      </c>
      <c r="DB7" s="528">
        <v>0</v>
      </c>
      <c r="DC7" s="528">
        <v>0</v>
      </c>
      <c r="DD7" s="528">
        <v>0</v>
      </c>
      <c r="DE7" s="528">
        <v>0</v>
      </c>
      <c r="DF7" s="528">
        <v>0</v>
      </c>
      <c r="DG7" s="528">
        <v>0</v>
      </c>
      <c r="DH7" s="528">
        <v>0</v>
      </c>
      <c r="DI7" s="528">
        <v>0</v>
      </c>
      <c r="DJ7" s="528">
        <v>0</v>
      </c>
      <c r="DK7" s="528">
        <v>0</v>
      </c>
      <c r="DL7" s="528">
        <v>0</v>
      </c>
      <c r="DM7" s="528">
        <v>0</v>
      </c>
      <c r="DN7" s="528">
        <v>0</v>
      </c>
      <c r="DO7" s="528">
        <v>0</v>
      </c>
      <c r="DP7" s="528">
        <v>0</v>
      </c>
      <c r="DQ7" s="528">
        <v>0</v>
      </c>
      <c r="DR7" s="528">
        <v>0</v>
      </c>
      <c r="DS7" s="528">
        <v>0</v>
      </c>
      <c r="DT7" s="528">
        <v>0</v>
      </c>
      <c r="DU7" s="528">
        <v>0</v>
      </c>
      <c r="DV7" s="528">
        <v>0</v>
      </c>
      <c r="DW7" s="528">
        <v>0</v>
      </c>
      <c r="DX7" s="528">
        <v>0</v>
      </c>
      <c r="DY7" s="528">
        <v>0</v>
      </c>
      <c r="DZ7" s="528">
        <v>0</v>
      </c>
      <c r="EA7" s="528">
        <v>0</v>
      </c>
      <c r="EB7" s="528">
        <v>0</v>
      </c>
      <c r="EC7" s="528">
        <v>0</v>
      </c>
      <c r="ED7" s="528">
        <v>0</v>
      </c>
      <c r="EE7" s="528">
        <v>0</v>
      </c>
      <c r="EF7" s="528">
        <v>0</v>
      </c>
      <c r="EG7" s="528">
        <v>0</v>
      </c>
      <c r="EH7" s="528">
        <v>0</v>
      </c>
      <c r="EI7" s="528">
        <v>0</v>
      </c>
      <c r="EJ7" s="528">
        <v>0</v>
      </c>
      <c r="EK7" s="528">
        <v>0</v>
      </c>
      <c r="EL7" s="528">
        <v>0</v>
      </c>
      <c r="EM7" s="528">
        <v>0</v>
      </c>
      <c r="EN7" s="528">
        <v>0</v>
      </c>
      <c r="EO7" s="528">
        <v>0</v>
      </c>
      <c r="EP7" s="528">
        <v>0</v>
      </c>
      <c r="EQ7" s="528">
        <v>0</v>
      </c>
      <c r="ER7" s="528">
        <v>0</v>
      </c>
      <c r="ES7" s="528">
        <v>0</v>
      </c>
      <c r="ET7" s="528">
        <v>0</v>
      </c>
      <c r="EU7" s="528">
        <v>0</v>
      </c>
      <c r="EV7" s="528">
        <v>0</v>
      </c>
      <c r="EW7" s="528">
        <v>0</v>
      </c>
      <c r="EX7" s="528">
        <v>0</v>
      </c>
      <c r="EY7" s="528">
        <v>0</v>
      </c>
      <c r="EZ7" s="528">
        <v>0</v>
      </c>
      <c r="FA7" s="528">
        <v>0</v>
      </c>
      <c r="FB7" s="528">
        <v>0</v>
      </c>
      <c r="FC7" s="528">
        <v>0</v>
      </c>
      <c r="FD7" s="528">
        <v>0</v>
      </c>
      <c r="FE7" s="528">
        <v>0</v>
      </c>
      <c r="FF7" s="528">
        <v>0</v>
      </c>
      <c r="FG7" s="528">
        <v>0</v>
      </c>
      <c r="FH7" s="528">
        <v>0</v>
      </c>
      <c r="FI7" s="528">
        <v>0</v>
      </c>
      <c r="FJ7" s="528">
        <v>0</v>
      </c>
      <c r="FK7" s="528">
        <v>0</v>
      </c>
      <c r="FL7" s="528">
        <v>0</v>
      </c>
      <c r="FM7" s="528">
        <v>0</v>
      </c>
      <c r="FN7" s="528">
        <v>0</v>
      </c>
      <c r="FO7" s="528">
        <v>0</v>
      </c>
      <c r="FP7" s="528">
        <v>0</v>
      </c>
      <c r="FQ7" s="528">
        <v>0</v>
      </c>
      <c r="FR7" s="528">
        <v>0</v>
      </c>
      <c r="FS7" s="528">
        <v>0</v>
      </c>
      <c r="FT7" s="528">
        <v>0</v>
      </c>
      <c r="FU7" s="528">
        <v>0</v>
      </c>
      <c r="FV7" s="528">
        <v>0</v>
      </c>
      <c r="FW7" s="528">
        <v>0</v>
      </c>
    </row>
    <row r="8" spans="2:179" ht="4.1500000000000004" customHeight="1">
      <c r="B8" s="528">
        <v>0</v>
      </c>
      <c r="C8" s="528">
        <v>1</v>
      </c>
      <c r="D8" s="528">
        <v>0</v>
      </c>
      <c r="E8" s="528">
        <v>1</v>
      </c>
      <c r="F8" s="528">
        <v>1</v>
      </c>
      <c r="G8" s="528">
        <v>1</v>
      </c>
      <c r="H8" s="528">
        <v>0</v>
      </c>
      <c r="I8" s="528">
        <v>1</v>
      </c>
      <c r="J8" s="528">
        <v>0</v>
      </c>
      <c r="K8" s="528">
        <v>0</v>
      </c>
      <c r="L8" s="528">
        <v>1</v>
      </c>
      <c r="M8" s="528">
        <v>1</v>
      </c>
      <c r="N8" s="528">
        <v>0</v>
      </c>
      <c r="O8" s="528">
        <v>1</v>
      </c>
      <c r="P8" s="528">
        <v>1</v>
      </c>
      <c r="Q8" s="528">
        <v>1</v>
      </c>
      <c r="R8" s="528">
        <v>1</v>
      </c>
      <c r="S8" s="528">
        <v>1</v>
      </c>
      <c r="T8" s="528">
        <v>0</v>
      </c>
      <c r="U8" s="528">
        <v>0</v>
      </c>
      <c r="V8" s="528">
        <v>0</v>
      </c>
      <c r="W8" s="528">
        <v>1</v>
      </c>
      <c r="X8" s="528">
        <v>0</v>
      </c>
      <c r="Y8" s="528">
        <v>0</v>
      </c>
      <c r="Z8" s="528">
        <v>0</v>
      </c>
      <c r="AA8" s="528">
        <v>1</v>
      </c>
      <c r="AB8" s="528">
        <v>1</v>
      </c>
      <c r="AC8" s="528">
        <v>0</v>
      </c>
      <c r="AD8" s="528">
        <v>1</v>
      </c>
      <c r="AE8" s="528">
        <v>0</v>
      </c>
      <c r="AF8" s="528">
        <v>0</v>
      </c>
      <c r="AG8" s="528">
        <v>0</v>
      </c>
      <c r="AH8" s="528">
        <v>1</v>
      </c>
      <c r="AI8" s="528">
        <v>1</v>
      </c>
      <c r="AJ8" s="528">
        <v>1</v>
      </c>
      <c r="AK8" s="528">
        <v>1</v>
      </c>
      <c r="AL8" s="528">
        <v>1</v>
      </c>
      <c r="AM8" s="528">
        <v>1</v>
      </c>
      <c r="AN8" s="528">
        <v>0</v>
      </c>
      <c r="AO8" s="528">
        <v>1</v>
      </c>
      <c r="AP8" s="528">
        <v>1</v>
      </c>
      <c r="AQ8" s="528">
        <v>0</v>
      </c>
      <c r="AR8" s="528">
        <v>1</v>
      </c>
      <c r="AS8" s="528">
        <v>1</v>
      </c>
      <c r="AT8" s="528">
        <v>1</v>
      </c>
      <c r="AU8" s="528">
        <v>0</v>
      </c>
      <c r="AV8" s="528">
        <v>0</v>
      </c>
      <c r="AW8" s="528">
        <v>0</v>
      </c>
      <c r="AX8" s="528">
        <v>1</v>
      </c>
      <c r="AY8" s="528">
        <v>1</v>
      </c>
      <c r="AZ8" s="528">
        <v>1</v>
      </c>
      <c r="BA8" s="528">
        <v>1</v>
      </c>
      <c r="BB8" s="528">
        <v>0</v>
      </c>
      <c r="BC8" s="528">
        <v>0</v>
      </c>
      <c r="BD8" s="528">
        <v>0</v>
      </c>
      <c r="BE8" s="528">
        <v>1</v>
      </c>
      <c r="BF8" s="528">
        <v>0</v>
      </c>
      <c r="BG8" s="528">
        <v>1</v>
      </c>
      <c r="BH8" s="528">
        <v>0</v>
      </c>
      <c r="BI8" s="528">
        <v>1</v>
      </c>
      <c r="BJ8" s="528">
        <v>0</v>
      </c>
      <c r="BK8" s="528">
        <v>1</v>
      </c>
      <c r="BL8" s="528">
        <v>0</v>
      </c>
      <c r="BM8" s="528">
        <v>1</v>
      </c>
      <c r="BN8" s="528">
        <v>0</v>
      </c>
      <c r="BO8" s="528">
        <v>1</v>
      </c>
      <c r="BP8" s="528">
        <v>1</v>
      </c>
      <c r="BQ8" s="528">
        <v>1</v>
      </c>
      <c r="BR8" s="528">
        <v>0</v>
      </c>
      <c r="BS8" s="528">
        <v>1</v>
      </c>
      <c r="BT8" s="528">
        <v>0</v>
      </c>
      <c r="BU8" s="528">
        <v>0</v>
      </c>
      <c r="BV8" s="528">
        <v>0</v>
      </c>
      <c r="BW8" s="528">
        <v>0</v>
      </c>
      <c r="BX8" s="528">
        <v>0</v>
      </c>
      <c r="BY8" s="528">
        <v>0</v>
      </c>
      <c r="BZ8" s="528">
        <v>0</v>
      </c>
      <c r="CA8" s="528">
        <v>0</v>
      </c>
      <c r="CB8" s="528">
        <v>0</v>
      </c>
      <c r="CC8" s="528">
        <v>0</v>
      </c>
      <c r="CD8" s="528">
        <v>0</v>
      </c>
      <c r="CE8" s="528">
        <v>0</v>
      </c>
      <c r="CF8" s="528">
        <v>0</v>
      </c>
      <c r="CG8" s="528">
        <v>0</v>
      </c>
      <c r="CH8" s="528">
        <v>0</v>
      </c>
      <c r="CI8" s="528">
        <v>0</v>
      </c>
      <c r="CJ8" s="528">
        <v>0</v>
      </c>
      <c r="CK8" s="528">
        <v>0</v>
      </c>
      <c r="CL8" s="528">
        <v>0</v>
      </c>
      <c r="CM8" s="528">
        <v>0</v>
      </c>
      <c r="CN8" s="528">
        <v>0</v>
      </c>
      <c r="CO8" s="528">
        <v>0</v>
      </c>
      <c r="CP8" s="528">
        <v>0</v>
      </c>
      <c r="CQ8" s="528">
        <v>0</v>
      </c>
      <c r="CR8" s="528">
        <v>0</v>
      </c>
      <c r="CS8" s="528">
        <v>0</v>
      </c>
      <c r="CT8" s="528">
        <v>0</v>
      </c>
      <c r="CU8" s="528">
        <v>0</v>
      </c>
      <c r="CV8" s="528">
        <v>0</v>
      </c>
      <c r="CW8" s="528">
        <v>0</v>
      </c>
      <c r="CX8" s="528">
        <v>0</v>
      </c>
      <c r="CY8" s="528">
        <v>0</v>
      </c>
      <c r="CZ8" s="528">
        <v>0</v>
      </c>
      <c r="DA8" s="528">
        <v>0</v>
      </c>
      <c r="DB8" s="528">
        <v>0</v>
      </c>
      <c r="DC8" s="528">
        <v>0</v>
      </c>
      <c r="DD8" s="528">
        <v>0</v>
      </c>
      <c r="DE8" s="528">
        <v>0</v>
      </c>
      <c r="DF8" s="528">
        <v>0</v>
      </c>
      <c r="DG8" s="528">
        <v>0</v>
      </c>
      <c r="DH8" s="528">
        <v>0</v>
      </c>
      <c r="DI8" s="528">
        <v>0</v>
      </c>
      <c r="DJ8" s="528">
        <v>0</v>
      </c>
      <c r="DK8" s="528">
        <v>0</v>
      </c>
      <c r="DL8" s="528">
        <v>0</v>
      </c>
      <c r="DM8" s="528">
        <v>0</v>
      </c>
      <c r="DN8" s="528">
        <v>0</v>
      </c>
      <c r="DO8" s="528">
        <v>0</v>
      </c>
      <c r="DP8" s="528">
        <v>0</v>
      </c>
      <c r="DQ8" s="528">
        <v>0</v>
      </c>
      <c r="DR8" s="528">
        <v>0</v>
      </c>
      <c r="DS8" s="528">
        <v>0</v>
      </c>
      <c r="DT8" s="528">
        <v>0</v>
      </c>
      <c r="DU8" s="528">
        <v>0</v>
      </c>
      <c r="DV8" s="528">
        <v>0</v>
      </c>
      <c r="DW8" s="528">
        <v>0</v>
      </c>
      <c r="DX8" s="528">
        <v>0</v>
      </c>
      <c r="DY8" s="528">
        <v>0</v>
      </c>
      <c r="DZ8" s="528">
        <v>0</v>
      </c>
      <c r="EA8" s="528">
        <v>0</v>
      </c>
      <c r="EB8" s="528">
        <v>0</v>
      </c>
      <c r="EC8" s="528">
        <v>0</v>
      </c>
      <c r="ED8" s="528">
        <v>0</v>
      </c>
      <c r="EE8" s="528">
        <v>0</v>
      </c>
      <c r="EF8" s="528">
        <v>0</v>
      </c>
      <c r="EG8" s="528">
        <v>0</v>
      </c>
      <c r="EH8" s="528">
        <v>0</v>
      </c>
      <c r="EI8" s="528">
        <v>0</v>
      </c>
      <c r="EJ8" s="528">
        <v>0</v>
      </c>
      <c r="EK8" s="528">
        <v>0</v>
      </c>
      <c r="EL8" s="528">
        <v>0</v>
      </c>
      <c r="EM8" s="528">
        <v>0</v>
      </c>
      <c r="EN8" s="528">
        <v>0</v>
      </c>
      <c r="EO8" s="528">
        <v>0</v>
      </c>
      <c r="EP8" s="528">
        <v>0</v>
      </c>
      <c r="EQ8" s="528">
        <v>0</v>
      </c>
      <c r="ER8" s="528">
        <v>0</v>
      </c>
      <c r="ES8" s="528">
        <v>0</v>
      </c>
      <c r="ET8" s="528">
        <v>0</v>
      </c>
      <c r="EU8" s="528">
        <v>0</v>
      </c>
      <c r="EV8" s="528">
        <v>0</v>
      </c>
      <c r="EW8" s="528">
        <v>0</v>
      </c>
      <c r="EX8" s="528">
        <v>0</v>
      </c>
      <c r="EY8" s="528">
        <v>0</v>
      </c>
      <c r="EZ8" s="528">
        <v>0</v>
      </c>
      <c r="FA8" s="528">
        <v>0</v>
      </c>
      <c r="FB8" s="528">
        <v>0</v>
      </c>
      <c r="FC8" s="528">
        <v>0</v>
      </c>
      <c r="FD8" s="528">
        <v>0</v>
      </c>
      <c r="FE8" s="528">
        <v>0</v>
      </c>
      <c r="FF8" s="528">
        <v>0</v>
      </c>
      <c r="FG8" s="528">
        <v>0</v>
      </c>
      <c r="FH8" s="528">
        <v>0</v>
      </c>
      <c r="FI8" s="528">
        <v>0</v>
      </c>
      <c r="FJ8" s="528">
        <v>0</v>
      </c>
      <c r="FK8" s="528">
        <v>0</v>
      </c>
      <c r="FL8" s="528">
        <v>0</v>
      </c>
      <c r="FM8" s="528">
        <v>0</v>
      </c>
      <c r="FN8" s="528">
        <v>0</v>
      </c>
      <c r="FO8" s="528">
        <v>0</v>
      </c>
      <c r="FP8" s="528">
        <v>0</v>
      </c>
      <c r="FQ8" s="528">
        <v>0</v>
      </c>
      <c r="FR8" s="528">
        <v>0</v>
      </c>
      <c r="FS8" s="528">
        <v>0</v>
      </c>
      <c r="FT8" s="528">
        <v>0</v>
      </c>
      <c r="FU8" s="528">
        <v>0</v>
      </c>
      <c r="FV8" s="528">
        <v>0</v>
      </c>
      <c r="FW8" s="528">
        <v>0</v>
      </c>
    </row>
    <row r="9" spans="2:179" ht="4.1500000000000004" customHeight="1">
      <c r="B9" s="528">
        <v>0</v>
      </c>
      <c r="C9" s="528">
        <v>1</v>
      </c>
      <c r="D9" s="528">
        <v>0</v>
      </c>
      <c r="E9" s="528">
        <v>0</v>
      </c>
      <c r="F9" s="528">
        <v>0</v>
      </c>
      <c r="G9" s="528">
        <v>0</v>
      </c>
      <c r="H9" s="528">
        <v>0</v>
      </c>
      <c r="I9" s="528">
        <v>1</v>
      </c>
      <c r="J9" s="528">
        <v>0</v>
      </c>
      <c r="K9" s="528">
        <v>0</v>
      </c>
      <c r="L9" s="528">
        <v>0</v>
      </c>
      <c r="M9" s="528">
        <v>1</v>
      </c>
      <c r="N9" s="528">
        <v>1</v>
      </c>
      <c r="O9" s="528">
        <v>0</v>
      </c>
      <c r="P9" s="528">
        <v>0</v>
      </c>
      <c r="Q9" s="528">
        <v>1</v>
      </c>
      <c r="R9" s="528">
        <v>1</v>
      </c>
      <c r="S9" s="528">
        <v>0</v>
      </c>
      <c r="T9" s="528">
        <v>1</v>
      </c>
      <c r="U9" s="528">
        <v>1</v>
      </c>
      <c r="V9" s="528">
        <v>0</v>
      </c>
      <c r="W9" s="528">
        <v>0</v>
      </c>
      <c r="X9" s="528">
        <v>0</v>
      </c>
      <c r="Y9" s="528">
        <v>0</v>
      </c>
      <c r="Z9" s="528">
        <v>0</v>
      </c>
      <c r="AA9" s="528">
        <v>1</v>
      </c>
      <c r="AB9" s="528">
        <v>0</v>
      </c>
      <c r="AC9" s="528">
        <v>0</v>
      </c>
      <c r="AD9" s="528">
        <v>0</v>
      </c>
      <c r="AE9" s="528">
        <v>1</v>
      </c>
      <c r="AF9" s="528">
        <v>0</v>
      </c>
      <c r="AG9" s="528">
        <v>1</v>
      </c>
      <c r="AH9" s="528">
        <v>0</v>
      </c>
      <c r="AI9" s="528">
        <v>1</v>
      </c>
      <c r="AJ9" s="528">
        <v>0</v>
      </c>
      <c r="AK9" s="528">
        <v>0</v>
      </c>
      <c r="AL9" s="528">
        <v>0</v>
      </c>
      <c r="AM9" s="528">
        <v>1</v>
      </c>
      <c r="AN9" s="528">
        <v>0</v>
      </c>
      <c r="AO9" s="528">
        <v>1</v>
      </c>
      <c r="AP9" s="528">
        <v>0</v>
      </c>
      <c r="AQ9" s="528">
        <v>0</v>
      </c>
      <c r="AR9" s="528">
        <v>0</v>
      </c>
      <c r="AS9" s="528">
        <v>0</v>
      </c>
      <c r="AT9" s="528">
        <v>1</v>
      </c>
      <c r="AU9" s="528">
        <v>1</v>
      </c>
      <c r="AV9" s="528">
        <v>0</v>
      </c>
      <c r="AW9" s="528">
        <v>0</v>
      </c>
      <c r="AX9" s="528">
        <v>0</v>
      </c>
      <c r="AY9" s="528">
        <v>0</v>
      </c>
      <c r="AZ9" s="528">
        <v>1</v>
      </c>
      <c r="BA9" s="528">
        <v>0</v>
      </c>
      <c r="BB9" s="528">
        <v>1</v>
      </c>
      <c r="BC9" s="528">
        <v>1</v>
      </c>
      <c r="BD9" s="528">
        <v>1</v>
      </c>
      <c r="BE9" s="528">
        <v>0</v>
      </c>
      <c r="BF9" s="528">
        <v>0</v>
      </c>
      <c r="BG9" s="528">
        <v>0</v>
      </c>
      <c r="BH9" s="528">
        <v>1</v>
      </c>
      <c r="BI9" s="528">
        <v>1</v>
      </c>
      <c r="BJ9" s="528">
        <v>0</v>
      </c>
      <c r="BK9" s="528">
        <v>0</v>
      </c>
      <c r="BL9" s="528">
        <v>0</v>
      </c>
      <c r="BM9" s="528">
        <v>1</v>
      </c>
      <c r="BN9" s="528">
        <v>0</v>
      </c>
      <c r="BO9" s="528">
        <v>0</v>
      </c>
      <c r="BP9" s="528">
        <v>0</v>
      </c>
      <c r="BQ9" s="528">
        <v>0</v>
      </c>
      <c r="BR9" s="528">
        <v>0</v>
      </c>
      <c r="BS9" s="528">
        <v>1</v>
      </c>
      <c r="BT9" s="528">
        <v>0</v>
      </c>
      <c r="BU9" s="528">
        <v>0</v>
      </c>
      <c r="BV9" s="528">
        <v>0</v>
      </c>
      <c r="BW9" s="528">
        <v>0</v>
      </c>
      <c r="BX9" s="528">
        <v>0</v>
      </c>
      <c r="BY9" s="528">
        <v>0</v>
      </c>
      <c r="BZ9" s="528">
        <v>0</v>
      </c>
      <c r="CA9" s="528">
        <v>0</v>
      </c>
      <c r="CB9" s="528">
        <v>0</v>
      </c>
      <c r="CC9" s="528">
        <v>0</v>
      </c>
      <c r="CD9" s="528">
        <v>0</v>
      </c>
      <c r="CE9" s="528">
        <v>0</v>
      </c>
      <c r="CF9" s="528">
        <v>0</v>
      </c>
      <c r="CG9" s="528">
        <v>0</v>
      </c>
      <c r="CH9" s="528">
        <v>0</v>
      </c>
      <c r="CI9" s="528">
        <v>0</v>
      </c>
      <c r="CJ9" s="528">
        <v>0</v>
      </c>
      <c r="CK9" s="528">
        <v>0</v>
      </c>
      <c r="CL9" s="528">
        <v>0</v>
      </c>
      <c r="CM9" s="528">
        <v>0</v>
      </c>
      <c r="CN9" s="528">
        <v>0</v>
      </c>
      <c r="CO9" s="528">
        <v>0</v>
      </c>
      <c r="CP9" s="528">
        <v>0</v>
      </c>
      <c r="CQ9" s="528">
        <v>0</v>
      </c>
      <c r="CR9" s="528">
        <v>0</v>
      </c>
      <c r="CS9" s="528">
        <v>0</v>
      </c>
      <c r="CT9" s="528">
        <v>0</v>
      </c>
      <c r="CU9" s="528">
        <v>0</v>
      </c>
      <c r="CV9" s="528">
        <v>0</v>
      </c>
      <c r="CW9" s="528">
        <v>0</v>
      </c>
      <c r="CX9" s="528">
        <v>0</v>
      </c>
      <c r="CY9" s="528">
        <v>0</v>
      </c>
      <c r="CZ9" s="528">
        <v>0</v>
      </c>
      <c r="DA9" s="528">
        <v>0</v>
      </c>
      <c r="DB9" s="528">
        <v>0</v>
      </c>
      <c r="DC9" s="528">
        <v>0</v>
      </c>
      <c r="DD9" s="528">
        <v>0</v>
      </c>
      <c r="DE9" s="528">
        <v>0</v>
      </c>
      <c r="DF9" s="528">
        <v>0</v>
      </c>
      <c r="DG9" s="528">
        <v>0</v>
      </c>
      <c r="DH9" s="528">
        <v>0</v>
      </c>
      <c r="DI9" s="528">
        <v>0</v>
      </c>
      <c r="DJ9" s="528">
        <v>0</v>
      </c>
      <c r="DK9" s="528">
        <v>0</v>
      </c>
      <c r="DL9" s="528">
        <v>0</v>
      </c>
      <c r="DM9" s="528">
        <v>0</v>
      </c>
      <c r="DN9" s="528">
        <v>0</v>
      </c>
      <c r="DO9" s="528">
        <v>0</v>
      </c>
      <c r="DP9" s="528">
        <v>0</v>
      </c>
      <c r="DQ9" s="528">
        <v>0</v>
      </c>
      <c r="DR9" s="528">
        <v>0</v>
      </c>
      <c r="DS9" s="528">
        <v>0</v>
      </c>
      <c r="DT9" s="528">
        <v>0</v>
      </c>
      <c r="DU9" s="528">
        <v>0</v>
      </c>
      <c r="DV9" s="528">
        <v>0</v>
      </c>
      <c r="DW9" s="528">
        <v>0</v>
      </c>
      <c r="DX9" s="528">
        <v>0</v>
      </c>
      <c r="DY9" s="528">
        <v>0</v>
      </c>
      <c r="DZ9" s="528">
        <v>0</v>
      </c>
      <c r="EA9" s="528">
        <v>0</v>
      </c>
      <c r="EB9" s="528">
        <v>0</v>
      </c>
      <c r="EC9" s="528">
        <v>0</v>
      </c>
      <c r="ED9" s="528">
        <v>0</v>
      </c>
      <c r="EE9" s="528">
        <v>0</v>
      </c>
      <c r="EF9" s="528">
        <v>0</v>
      </c>
      <c r="EG9" s="528">
        <v>0</v>
      </c>
      <c r="EH9" s="528">
        <v>0</v>
      </c>
      <c r="EI9" s="528">
        <v>0</v>
      </c>
      <c r="EJ9" s="528">
        <v>0</v>
      </c>
      <c r="EK9" s="528">
        <v>0</v>
      </c>
      <c r="EL9" s="528">
        <v>0</v>
      </c>
      <c r="EM9" s="528">
        <v>0</v>
      </c>
      <c r="EN9" s="528">
        <v>0</v>
      </c>
      <c r="EO9" s="528">
        <v>0</v>
      </c>
      <c r="EP9" s="528">
        <v>0</v>
      </c>
      <c r="EQ9" s="528">
        <v>0</v>
      </c>
      <c r="ER9" s="528">
        <v>0</v>
      </c>
      <c r="ES9" s="528">
        <v>0</v>
      </c>
      <c r="ET9" s="528">
        <v>0</v>
      </c>
      <c r="EU9" s="528">
        <v>0</v>
      </c>
      <c r="EV9" s="528">
        <v>0</v>
      </c>
      <c r="EW9" s="528">
        <v>0</v>
      </c>
      <c r="EX9" s="528">
        <v>0</v>
      </c>
      <c r="EY9" s="528">
        <v>0</v>
      </c>
      <c r="EZ9" s="528">
        <v>0</v>
      </c>
      <c r="FA9" s="528">
        <v>0</v>
      </c>
      <c r="FB9" s="528">
        <v>0</v>
      </c>
      <c r="FC9" s="528">
        <v>0</v>
      </c>
      <c r="FD9" s="528">
        <v>0</v>
      </c>
      <c r="FE9" s="528">
        <v>0</v>
      </c>
      <c r="FF9" s="528">
        <v>0</v>
      </c>
      <c r="FG9" s="528">
        <v>0</v>
      </c>
      <c r="FH9" s="528">
        <v>0</v>
      </c>
      <c r="FI9" s="528">
        <v>0</v>
      </c>
      <c r="FJ9" s="528">
        <v>0</v>
      </c>
      <c r="FK9" s="528">
        <v>0</v>
      </c>
      <c r="FL9" s="528">
        <v>0</v>
      </c>
      <c r="FM9" s="528">
        <v>0</v>
      </c>
      <c r="FN9" s="528">
        <v>0</v>
      </c>
      <c r="FO9" s="528">
        <v>0</v>
      </c>
      <c r="FP9" s="528">
        <v>0</v>
      </c>
      <c r="FQ9" s="528">
        <v>0</v>
      </c>
      <c r="FR9" s="528">
        <v>0</v>
      </c>
      <c r="FS9" s="528">
        <v>0</v>
      </c>
      <c r="FT9" s="528">
        <v>0</v>
      </c>
      <c r="FU9" s="528">
        <v>0</v>
      </c>
      <c r="FV9" s="528">
        <v>0</v>
      </c>
      <c r="FW9" s="528">
        <v>0</v>
      </c>
    </row>
    <row r="10" spans="2:179" ht="4.1500000000000004" customHeight="1">
      <c r="B10" s="528">
        <v>0</v>
      </c>
      <c r="C10" s="528">
        <v>1</v>
      </c>
      <c r="D10" s="528">
        <v>1</v>
      </c>
      <c r="E10" s="528">
        <v>1</v>
      </c>
      <c r="F10" s="528">
        <v>1</v>
      </c>
      <c r="G10" s="528">
        <v>1</v>
      </c>
      <c r="H10" s="528">
        <v>1</v>
      </c>
      <c r="I10" s="528">
        <v>1</v>
      </c>
      <c r="J10" s="528">
        <v>0</v>
      </c>
      <c r="K10" s="528">
        <v>1</v>
      </c>
      <c r="L10" s="528">
        <v>0</v>
      </c>
      <c r="M10" s="528">
        <v>1</v>
      </c>
      <c r="N10" s="528">
        <v>0</v>
      </c>
      <c r="O10" s="528">
        <v>1</v>
      </c>
      <c r="P10" s="528">
        <v>0</v>
      </c>
      <c r="Q10" s="528">
        <v>1</v>
      </c>
      <c r="R10" s="528">
        <v>0</v>
      </c>
      <c r="S10" s="528">
        <v>1</v>
      </c>
      <c r="T10" s="528">
        <v>0</v>
      </c>
      <c r="U10" s="528">
        <v>1</v>
      </c>
      <c r="V10" s="528">
        <v>0</v>
      </c>
      <c r="W10" s="528">
        <v>1</v>
      </c>
      <c r="X10" s="528">
        <v>0</v>
      </c>
      <c r="Y10" s="528">
        <v>1</v>
      </c>
      <c r="Z10" s="528">
        <v>0</v>
      </c>
      <c r="AA10" s="528">
        <v>1</v>
      </c>
      <c r="AB10" s="528">
        <v>0</v>
      </c>
      <c r="AC10" s="528">
        <v>1</v>
      </c>
      <c r="AD10" s="528">
        <v>0</v>
      </c>
      <c r="AE10" s="528">
        <v>1</v>
      </c>
      <c r="AF10" s="528">
        <v>0</v>
      </c>
      <c r="AG10" s="528">
        <v>1</v>
      </c>
      <c r="AH10" s="528">
        <v>0</v>
      </c>
      <c r="AI10" s="528">
        <v>1</v>
      </c>
      <c r="AJ10" s="528">
        <v>0</v>
      </c>
      <c r="AK10" s="528">
        <v>1</v>
      </c>
      <c r="AL10" s="528">
        <v>0</v>
      </c>
      <c r="AM10" s="528">
        <v>1</v>
      </c>
      <c r="AN10" s="528">
        <v>0</v>
      </c>
      <c r="AO10" s="528">
        <v>1</v>
      </c>
      <c r="AP10" s="528">
        <v>0</v>
      </c>
      <c r="AQ10" s="528">
        <v>1</v>
      </c>
      <c r="AR10" s="528">
        <v>0</v>
      </c>
      <c r="AS10" s="528">
        <v>1</v>
      </c>
      <c r="AT10" s="528">
        <v>0</v>
      </c>
      <c r="AU10" s="528">
        <v>1</v>
      </c>
      <c r="AV10" s="528">
        <v>0</v>
      </c>
      <c r="AW10" s="528">
        <v>1</v>
      </c>
      <c r="AX10" s="528">
        <v>0</v>
      </c>
      <c r="AY10" s="528">
        <v>1</v>
      </c>
      <c r="AZ10" s="528">
        <v>0</v>
      </c>
      <c r="BA10" s="528">
        <v>1</v>
      </c>
      <c r="BB10" s="528">
        <v>0</v>
      </c>
      <c r="BC10" s="528">
        <v>1</v>
      </c>
      <c r="BD10" s="528">
        <v>0</v>
      </c>
      <c r="BE10" s="528">
        <v>1</v>
      </c>
      <c r="BF10" s="528">
        <v>0</v>
      </c>
      <c r="BG10" s="528">
        <v>1</v>
      </c>
      <c r="BH10" s="528">
        <v>0</v>
      </c>
      <c r="BI10" s="528">
        <v>1</v>
      </c>
      <c r="BJ10" s="528">
        <v>0</v>
      </c>
      <c r="BK10" s="528">
        <v>1</v>
      </c>
      <c r="BL10" s="528">
        <v>0</v>
      </c>
      <c r="BM10" s="528">
        <v>1</v>
      </c>
      <c r="BN10" s="528">
        <v>1</v>
      </c>
      <c r="BO10" s="528">
        <v>1</v>
      </c>
      <c r="BP10" s="528">
        <v>1</v>
      </c>
      <c r="BQ10" s="528">
        <v>1</v>
      </c>
      <c r="BR10" s="528">
        <v>1</v>
      </c>
      <c r="BS10" s="528">
        <v>1</v>
      </c>
      <c r="BT10" s="528">
        <v>0</v>
      </c>
      <c r="BU10" s="528">
        <v>0</v>
      </c>
      <c r="BV10" s="528">
        <v>0</v>
      </c>
      <c r="BW10" s="528">
        <v>0</v>
      </c>
      <c r="BX10" s="528">
        <v>0</v>
      </c>
      <c r="BY10" s="528">
        <v>0</v>
      </c>
      <c r="BZ10" s="528">
        <v>0</v>
      </c>
      <c r="CA10" s="528">
        <v>0</v>
      </c>
      <c r="CB10" s="528">
        <v>0</v>
      </c>
      <c r="CC10" s="528">
        <v>0</v>
      </c>
      <c r="CD10" s="528">
        <v>0</v>
      </c>
      <c r="CE10" s="528">
        <v>0</v>
      </c>
      <c r="CF10" s="528">
        <v>0</v>
      </c>
      <c r="CG10" s="528">
        <v>0</v>
      </c>
      <c r="CH10" s="528">
        <v>0</v>
      </c>
      <c r="CI10" s="528">
        <v>0</v>
      </c>
      <c r="CJ10" s="528">
        <v>0</v>
      </c>
      <c r="CK10" s="528">
        <v>0</v>
      </c>
      <c r="CL10" s="528">
        <v>0</v>
      </c>
      <c r="CM10" s="528">
        <v>0</v>
      </c>
      <c r="CN10" s="528">
        <v>0</v>
      </c>
      <c r="CO10" s="528">
        <v>0</v>
      </c>
      <c r="CP10" s="528">
        <v>0</v>
      </c>
      <c r="CQ10" s="528">
        <v>0</v>
      </c>
      <c r="CR10" s="528">
        <v>0</v>
      </c>
      <c r="CS10" s="528">
        <v>0</v>
      </c>
      <c r="CT10" s="528">
        <v>0</v>
      </c>
      <c r="CU10" s="528">
        <v>0</v>
      </c>
      <c r="CV10" s="528">
        <v>0</v>
      </c>
      <c r="CW10" s="528">
        <v>0</v>
      </c>
      <c r="CX10" s="528">
        <v>0</v>
      </c>
      <c r="CY10" s="528">
        <v>0</v>
      </c>
      <c r="CZ10" s="528">
        <v>0</v>
      </c>
      <c r="DA10" s="528">
        <v>0</v>
      </c>
      <c r="DB10" s="528">
        <v>0</v>
      </c>
      <c r="DC10" s="528">
        <v>0</v>
      </c>
      <c r="DD10" s="528">
        <v>0</v>
      </c>
      <c r="DE10" s="528">
        <v>0</v>
      </c>
      <c r="DF10" s="528">
        <v>0</v>
      </c>
      <c r="DG10" s="528">
        <v>0</v>
      </c>
      <c r="DH10" s="528">
        <v>0</v>
      </c>
      <c r="DI10" s="528">
        <v>0</v>
      </c>
      <c r="DJ10" s="528">
        <v>0</v>
      </c>
      <c r="DK10" s="528">
        <v>0</v>
      </c>
      <c r="DL10" s="528">
        <v>0</v>
      </c>
      <c r="DM10" s="528">
        <v>0</v>
      </c>
      <c r="DN10" s="528">
        <v>0</v>
      </c>
      <c r="DO10" s="528">
        <v>0</v>
      </c>
      <c r="DP10" s="528">
        <v>0</v>
      </c>
      <c r="DQ10" s="528">
        <v>0</v>
      </c>
      <c r="DR10" s="528">
        <v>0</v>
      </c>
      <c r="DS10" s="528">
        <v>0</v>
      </c>
      <c r="DT10" s="528">
        <v>0</v>
      </c>
      <c r="DU10" s="528">
        <v>0</v>
      </c>
      <c r="DV10" s="528">
        <v>0</v>
      </c>
      <c r="DW10" s="528">
        <v>0</v>
      </c>
      <c r="DX10" s="528">
        <v>0</v>
      </c>
      <c r="DY10" s="528">
        <v>0</v>
      </c>
      <c r="DZ10" s="528">
        <v>0</v>
      </c>
      <c r="EA10" s="528">
        <v>0</v>
      </c>
      <c r="EB10" s="528">
        <v>0</v>
      </c>
      <c r="EC10" s="528">
        <v>0</v>
      </c>
      <c r="ED10" s="528">
        <v>0</v>
      </c>
      <c r="EE10" s="528">
        <v>0</v>
      </c>
      <c r="EF10" s="528">
        <v>0</v>
      </c>
      <c r="EG10" s="528">
        <v>0</v>
      </c>
      <c r="EH10" s="528">
        <v>0</v>
      </c>
      <c r="EI10" s="528">
        <v>0</v>
      </c>
      <c r="EJ10" s="528">
        <v>0</v>
      </c>
      <c r="EK10" s="528">
        <v>0</v>
      </c>
      <c r="EL10" s="528">
        <v>0</v>
      </c>
      <c r="EM10" s="528">
        <v>0</v>
      </c>
      <c r="EN10" s="528">
        <v>0</v>
      </c>
      <c r="EO10" s="528">
        <v>0</v>
      </c>
      <c r="EP10" s="528">
        <v>0</v>
      </c>
      <c r="EQ10" s="528">
        <v>0</v>
      </c>
      <c r="ER10" s="528">
        <v>0</v>
      </c>
      <c r="ES10" s="528">
        <v>0</v>
      </c>
      <c r="ET10" s="528">
        <v>0</v>
      </c>
      <c r="EU10" s="528">
        <v>0</v>
      </c>
      <c r="EV10" s="528">
        <v>0</v>
      </c>
      <c r="EW10" s="528">
        <v>0</v>
      </c>
      <c r="EX10" s="528">
        <v>0</v>
      </c>
      <c r="EY10" s="528">
        <v>0</v>
      </c>
      <c r="EZ10" s="528">
        <v>0</v>
      </c>
      <c r="FA10" s="528">
        <v>0</v>
      </c>
      <c r="FB10" s="528">
        <v>0</v>
      </c>
      <c r="FC10" s="528">
        <v>0</v>
      </c>
      <c r="FD10" s="528">
        <v>0</v>
      </c>
      <c r="FE10" s="528">
        <v>0</v>
      </c>
      <c r="FF10" s="528">
        <v>0</v>
      </c>
      <c r="FG10" s="528">
        <v>0</v>
      </c>
      <c r="FH10" s="528">
        <v>0</v>
      </c>
      <c r="FI10" s="528">
        <v>0</v>
      </c>
      <c r="FJ10" s="528">
        <v>0</v>
      </c>
      <c r="FK10" s="528">
        <v>0</v>
      </c>
      <c r="FL10" s="528">
        <v>0</v>
      </c>
      <c r="FM10" s="528">
        <v>0</v>
      </c>
      <c r="FN10" s="528">
        <v>0</v>
      </c>
      <c r="FO10" s="528">
        <v>0</v>
      </c>
      <c r="FP10" s="528">
        <v>0</v>
      </c>
      <c r="FQ10" s="528">
        <v>0</v>
      </c>
      <c r="FR10" s="528">
        <v>0</v>
      </c>
      <c r="FS10" s="528">
        <v>0</v>
      </c>
      <c r="FT10" s="528">
        <v>0</v>
      </c>
      <c r="FU10" s="528">
        <v>0</v>
      </c>
      <c r="FV10" s="528">
        <v>0</v>
      </c>
      <c r="FW10" s="528">
        <v>0</v>
      </c>
    </row>
    <row r="11" spans="2:179" ht="4.1500000000000004" customHeight="1">
      <c r="B11" s="528">
        <v>0</v>
      </c>
      <c r="C11" s="528">
        <v>0</v>
      </c>
      <c r="D11" s="528">
        <v>0</v>
      </c>
      <c r="E11" s="528">
        <v>0</v>
      </c>
      <c r="F11" s="528">
        <v>0</v>
      </c>
      <c r="G11" s="528">
        <v>0</v>
      </c>
      <c r="H11" s="528">
        <v>0</v>
      </c>
      <c r="I11" s="528">
        <v>0</v>
      </c>
      <c r="J11" s="528">
        <v>0</v>
      </c>
      <c r="K11" s="528">
        <v>1</v>
      </c>
      <c r="L11" s="528">
        <v>1</v>
      </c>
      <c r="M11" s="528">
        <v>1</v>
      </c>
      <c r="N11" s="528">
        <v>1</v>
      </c>
      <c r="O11" s="528">
        <v>1</v>
      </c>
      <c r="P11" s="528">
        <v>1</v>
      </c>
      <c r="Q11" s="528">
        <v>1</v>
      </c>
      <c r="R11" s="528">
        <v>0</v>
      </c>
      <c r="S11" s="528">
        <v>0</v>
      </c>
      <c r="T11" s="528">
        <v>0</v>
      </c>
      <c r="U11" s="528">
        <v>1</v>
      </c>
      <c r="V11" s="528">
        <v>0</v>
      </c>
      <c r="W11" s="528">
        <v>0</v>
      </c>
      <c r="X11" s="528">
        <v>0</v>
      </c>
      <c r="Y11" s="528">
        <v>1</v>
      </c>
      <c r="Z11" s="528">
        <v>1</v>
      </c>
      <c r="AA11" s="528">
        <v>1</v>
      </c>
      <c r="AB11" s="528">
        <v>1</v>
      </c>
      <c r="AC11" s="528">
        <v>0</v>
      </c>
      <c r="AD11" s="528">
        <v>0</v>
      </c>
      <c r="AE11" s="528">
        <v>0</v>
      </c>
      <c r="AF11" s="528">
        <v>0</v>
      </c>
      <c r="AG11" s="528">
        <v>1</v>
      </c>
      <c r="AH11" s="528">
        <v>1</v>
      </c>
      <c r="AI11" s="528">
        <v>1</v>
      </c>
      <c r="AJ11" s="528">
        <v>0</v>
      </c>
      <c r="AK11" s="528">
        <v>0</v>
      </c>
      <c r="AL11" s="528">
        <v>0</v>
      </c>
      <c r="AM11" s="528">
        <v>1</v>
      </c>
      <c r="AN11" s="528">
        <v>0</v>
      </c>
      <c r="AO11" s="528">
        <v>1</v>
      </c>
      <c r="AP11" s="528">
        <v>1</v>
      </c>
      <c r="AQ11" s="528">
        <v>1</v>
      </c>
      <c r="AR11" s="528">
        <v>1</v>
      </c>
      <c r="AS11" s="528">
        <v>1</v>
      </c>
      <c r="AT11" s="528">
        <v>1</v>
      </c>
      <c r="AU11" s="528">
        <v>0</v>
      </c>
      <c r="AV11" s="528">
        <v>1</v>
      </c>
      <c r="AW11" s="528">
        <v>1</v>
      </c>
      <c r="AX11" s="528">
        <v>1</v>
      </c>
      <c r="AY11" s="528">
        <v>1</v>
      </c>
      <c r="AZ11" s="528">
        <v>0</v>
      </c>
      <c r="BA11" s="528">
        <v>0</v>
      </c>
      <c r="BB11" s="528">
        <v>1</v>
      </c>
      <c r="BC11" s="528">
        <v>0</v>
      </c>
      <c r="BD11" s="528">
        <v>1</v>
      </c>
      <c r="BE11" s="528">
        <v>1</v>
      </c>
      <c r="BF11" s="528">
        <v>0</v>
      </c>
      <c r="BG11" s="528">
        <v>0</v>
      </c>
      <c r="BH11" s="528">
        <v>1</v>
      </c>
      <c r="BI11" s="528">
        <v>0</v>
      </c>
      <c r="BJ11" s="528">
        <v>1</v>
      </c>
      <c r="BK11" s="528">
        <v>1</v>
      </c>
      <c r="BL11" s="528">
        <v>0</v>
      </c>
      <c r="BM11" s="528">
        <v>0</v>
      </c>
      <c r="BN11" s="528">
        <v>0</v>
      </c>
      <c r="BO11" s="528">
        <v>0</v>
      </c>
      <c r="BP11" s="528">
        <v>0</v>
      </c>
      <c r="BQ11" s="528">
        <v>0</v>
      </c>
      <c r="BR11" s="528">
        <v>0</v>
      </c>
      <c r="BS11" s="528">
        <v>0</v>
      </c>
      <c r="BT11" s="528">
        <v>0</v>
      </c>
      <c r="BU11" s="528">
        <v>0</v>
      </c>
      <c r="BV11" s="528">
        <v>0</v>
      </c>
      <c r="BW11" s="528">
        <v>0</v>
      </c>
      <c r="BX11" s="528">
        <v>0</v>
      </c>
      <c r="BY11" s="528">
        <v>0</v>
      </c>
      <c r="BZ11" s="528">
        <v>0</v>
      </c>
      <c r="CA11" s="528">
        <v>0</v>
      </c>
      <c r="CB11" s="528">
        <v>0</v>
      </c>
      <c r="CC11" s="528">
        <v>0</v>
      </c>
      <c r="CD11" s="528">
        <v>0</v>
      </c>
      <c r="CE11" s="528">
        <v>0</v>
      </c>
      <c r="CF11" s="528">
        <v>0</v>
      </c>
      <c r="CG11" s="528">
        <v>0</v>
      </c>
      <c r="CH11" s="528">
        <v>0</v>
      </c>
      <c r="CI11" s="528">
        <v>0</v>
      </c>
      <c r="CJ11" s="528">
        <v>0</v>
      </c>
      <c r="CK11" s="528">
        <v>0</v>
      </c>
      <c r="CL11" s="528">
        <v>0</v>
      </c>
      <c r="CM11" s="528">
        <v>0</v>
      </c>
      <c r="CN11" s="528">
        <v>0</v>
      </c>
      <c r="CO11" s="528">
        <v>0</v>
      </c>
      <c r="CP11" s="528">
        <v>0</v>
      </c>
      <c r="CQ11" s="528">
        <v>0</v>
      </c>
      <c r="CR11" s="528">
        <v>0</v>
      </c>
      <c r="CS11" s="528">
        <v>0</v>
      </c>
      <c r="CT11" s="528">
        <v>0</v>
      </c>
      <c r="CU11" s="528">
        <v>0</v>
      </c>
      <c r="CV11" s="528">
        <v>0</v>
      </c>
      <c r="CW11" s="528">
        <v>0</v>
      </c>
      <c r="CX11" s="528">
        <v>0</v>
      </c>
      <c r="CY11" s="528">
        <v>0</v>
      </c>
      <c r="CZ11" s="528">
        <v>0</v>
      </c>
      <c r="DA11" s="528">
        <v>0</v>
      </c>
      <c r="DB11" s="528">
        <v>0</v>
      </c>
      <c r="DC11" s="528">
        <v>0</v>
      </c>
      <c r="DD11" s="528">
        <v>0</v>
      </c>
      <c r="DE11" s="528">
        <v>0</v>
      </c>
      <c r="DF11" s="528">
        <v>0</v>
      </c>
      <c r="DG11" s="528">
        <v>0</v>
      </c>
      <c r="DH11" s="528">
        <v>0</v>
      </c>
      <c r="DI11" s="528">
        <v>0</v>
      </c>
      <c r="DJ11" s="528">
        <v>0</v>
      </c>
      <c r="DK11" s="528">
        <v>0</v>
      </c>
      <c r="DL11" s="528">
        <v>0</v>
      </c>
      <c r="DM11" s="528">
        <v>0</v>
      </c>
      <c r="DN11" s="528">
        <v>0</v>
      </c>
      <c r="DO11" s="528">
        <v>0</v>
      </c>
      <c r="DP11" s="528">
        <v>0</v>
      </c>
      <c r="DQ11" s="528">
        <v>0</v>
      </c>
      <c r="DR11" s="528">
        <v>0</v>
      </c>
      <c r="DS11" s="528">
        <v>0</v>
      </c>
      <c r="DT11" s="528">
        <v>0</v>
      </c>
      <c r="DU11" s="528">
        <v>0</v>
      </c>
      <c r="DV11" s="528">
        <v>0</v>
      </c>
      <c r="DW11" s="528">
        <v>0</v>
      </c>
      <c r="DX11" s="528">
        <v>0</v>
      </c>
      <c r="DY11" s="528">
        <v>0</v>
      </c>
      <c r="DZ11" s="528">
        <v>0</v>
      </c>
      <c r="EA11" s="528">
        <v>0</v>
      </c>
      <c r="EB11" s="528">
        <v>0</v>
      </c>
      <c r="EC11" s="528">
        <v>0</v>
      </c>
      <c r="ED11" s="528">
        <v>0</v>
      </c>
      <c r="EE11" s="528">
        <v>0</v>
      </c>
      <c r="EF11" s="528">
        <v>0</v>
      </c>
      <c r="EG11" s="528">
        <v>0</v>
      </c>
      <c r="EH11" s="528">
        <v>0</v>
      </c>
      <c r="EI11" s="528">
        <v>0</v>
      </c>
      <c r="EJ11" s="528">
        <v>0</v>
      </c>
      <c r="EK11" s="528">
        <v>0</v>
      </c>
      <c r="EL11" s="528">
        <v>0</v>
      </c>
      <c r="EM11" s="528">
        <v>0</v>
      </c>
      <c r="EN11" s="528">
        <v>0</v>
      </c>
      <c r="EO11" s="528">
        <v>0</v>
      </c>
      <c r="EP11" s="528">
        <v>0</v>
      </c>
      <c r="EQ11" s="528">
        <v>0</v>
      </c>
      <c r="ER11" s="528">
        <v>0</v>
      </c>
      <c r="ES11" s="528">
        <v>0</v>
      </c>
      <c r="ET11" s="528">
        <v>0</v>
      </c>
      <c r="EU11" s="528">
        <v>0</v>
      </c>
      <c r="EV11" s="528">
        <v>0</v>
      </c>
      <c r="EW11" s="528">
        <v>0</v>
      </c>
      <c r="EX11" s="528">
        <v>0</v>
      </c>
      <c r="EY11" s="528">
        <v>0</v>
      </c>
      <c r="EZ11" s="528">
        <v>0</v>
      </c>
      <c r="FA11" s="528">
        <v>0</v>
      </c>
      <c r="FB11" s="528">
        <v>0</v>
      </c>
      <c r="FC11" s="528">
        <v>0</v>
      </c>
      <c r="FD11" s="528">
        <v>0</v>
      </c>
      <c r="FE11" s="528">
        <v>0</v>
      </c>
      <c r="FF11" s="528">
        <v>0</v>
      </c>
      <c r="FG11" s="528">
        <v>0</v>
      </c>
      <c r="FH11" s="528">
        <v>0</v>
      </c>
      <c r="FI11" s="528">
        <v>0</v>
      </c>
      <c r="FJ11" s="528">
        <v>0</v>
      </c>
      <c r="FK11" s="528">
        <v>0</v>
      </c>
      <c r="FL11" s="528">
        <v>0</v>
      </c>
      <c r="FM11" s="528">
        <v>0</v>
      </c>
      <c r="FN11" s="528">
        <v>0</v>
      </c>
      <c r="FO11" s="528">
        <v>0</v>
      </c>
      <c r="FP11" s="528">
        <v>0</v>
      </c>
      <c r="FQ11" s="528">
        <v>0</v>
      </c>
      <c r="FR11" s="528">
        <v>0</v>
      </c>
      <c r="FS11" s="528">
        <v>0</v>
      </c>
      <c r="FT11" s="528">
        <v>0</v>
      </c>
      <c r="FU11" s="528">
        <v>0</v>
      </c>
      <c r="FV11" s="528">
        <v>0</v>
      </c>
      <c r="FW11" s="528">
        <v>0</v>
      </c>
    </row>
    <row r="12" spans="2:179" ht="4.1500000000000004" customHeight="1">
      <c r="B12" s="528">
        <v>0</v>
      </c>
      <c r="C12" s="528">
        <v>1</v>
      </c>
      <c r="D12" s="528">
        <v>1</v>
      </c>
      <c r="E12" s="528">
        <v>0</v>
      </c>
      <c r="F12" s="528">
        <v>1</v>
      </c>
      <c r="G12" s="528">
        <v>1</v>
      </c>
      <c r="H12" s="528">
        <v>0</v>
      </c>
      <c r="I12" s="528">
        <v>1</v>
      </c>
      <c r="J12" s="528">
        <v>0</v>
      </c>
      <c r="K12" s="528">
        <v>0</v>
      </c>
      <c r="L12" s="528">
        <v>0</v>
      </c>
      <c r="M12" s="528">
        <v>1</v>
      </c>
      <c r="N12" s="528">
        <v>0</v>
      </c>
      <c r="O12" s="528">
        <v>0</v>
      </c>
      <c r="P12" s="528">
        <v>1</v>
      </c>
      <c r="Q12" s="528">
        <v>0</v>
      </c>
      <c r="R12" s="528">
        <v>1</v>
      </c>
      <c r="S12" s="528">
        <v>1</v>
      </c>
      <c r="T12" s="528">
        <v>0</v>
      </c>
      <c r="U12" s="528">
        <v>1</v>
      </c>
      <c r="V12" s="528">
        <v>0</v>
      </c>
      <c r="W12" s="528">
        <v>1</v>
      </c>
      <c r="X12" s="528">
        <v>1</v>
      </c>
      <c r="Y12" s="528">
        <v>1</v>
      </c>
      <c r="Z12" s="528">
        <v>1</v>
      </c>
      <c r="AA12" s="528">
        <v>0</v>
      </c>
      <c r="AB12" s="528">
        <v>0</v>
      </c>
      <c r="AC12" s="528">
        <v>0</v>
      </c>
      <c r="AD12" s="528">
        <v>0</v>
      </c>
      <c r="AE12" s="528">
        <v>0</v>
      </c>
      <c r="AF12" s="528">
        <v>1</v>
      </c>
      <c r="AG12" s="528">
        <v>1</v>
      </c>
      <c r="AH12" s="528">
        <v>1</v>
      </c>
      <c r="AI12" s="528">
        <v>1</v>
      </c>
      <c r="AJ12" s="528">
        <v>1</v>
      </c>
      <c r="AK12" s="528">
        <v>1</v>
      </c>
      <c r="AL12" s="528">
        <v>1</v>
      </c>
      <c r="AM12" s="528">
        <v>1</v>
      </c>
      <c r="AN12" s="528">
        <v>1</v>
      </c>
      <c r="AO12" s="528">
        <v>0</v>
      </c>
      <c r="AP12" s="528">
        <v>1</v>
      </c>
      <c r="AQ12" s="528">
        <v>1</v>
      </c>
      <c r="AR12" s="528">
        <v>1</v>
      </c>
      <c r="AS12" s="528">
        <v>1</v>
      </c>
      <c r="AT12" s="528">
        <v>0</v>
      </c>
      <c r="AU12" s="528">
        <v>0</v>
      </c>
      <c r="AV12" s="528">
        <v>1</v>
      </c>
      <c r="AW12" s="528">
        <v>1</v>
      </c>
      <c r="AX12" s="528">
        <v>1</v>
      </c>
      <c r="AY12" s="528">
        <v>1</v>
      </c>
      <c r="AZ12" s="528">
        <v>1</v>
      </c>
      <c r="BA12" s="528">
        <v>0</v>
      </c>
      <c r="BB12" s="528">
        <v>0</v>
      </c>
      <c r="BC12" s="528">
        <v>1</v>
      </c>
      <c r="BD12" s="528">
        <v>0</v>
      </c>
      <c r="BE12" s="528">
        <v>0</v>
      </c>
      <c r="BF12" s="528">
        <v>1</v>
      </c>
      <c r="BG12" s="528">
        <v>0</v>
      </c>
      <c r="BH12" s="528">
        <v>0</v>
      </c>
      <c r="BI12" s="528">
        <v>1</v>
      </c>
      <c r="BJ12" s="528">
        <v>1</v>
      </c>
      <c r="BK12" s="528">
        <v>0</v>
      </c>
      <c r="BL12" s="528">
        <v>0</v>
      </c>
      <c r="BM12" s="528">
        <v>1</v>
      </c>
      <c r="BN12" s="528">
        <v>0</v>
      </c>
      <c r="BO12" s="528">
        <v>0</v>
      </c>
      <c r="BP12" s="528">
        <v>0</v>
      </c>
      <c r="BQ12" s="528">
        <v>0</v>
      </c>
      <c r="BR12" s="528">
        <v>0</v>
      </c>
      <c r="BS12" s="528">
        <v>1</v>
      </c>
      <c r="BT12" s="528">
        <v>0</v>
      </c>
      <c r="BU12" s="528">
        <v>0</v>
      </c>
      <c r="BV12" s="528">
        <v>0</v>
      </c>
      <c r="BW12" s="528">
        <v>0</v>
      </c>
      <c r="BX12" s="528">
        <v>0</v>
      </c>
      <c r="BY12" s="528">
        <v>0</v>
      </c>
      <c r="BZ12" s="528">
        <v>0</v>
      </c>
      <c r="CA12" s="528">
        <v>0</v>
      </c>
      <c r="CB12" s="528">
        <v>0</v>
      </c>
      <c r="CC12" s="528">
        <v>0</v>
      </c>
      <c r="CD12" s="528">
        <v>0</v>
      </c>
      <c r="CE12" s="528">
        <v>0</v>
      </c>
      <c r="CF12" s="528">
        <v>0</v>
      </c>
      <c r="CG12" s="528">
        <v>0</v>
      </c>
      <c r="CH12" s="528">
        <v>0</v>
      </c>
      <c r="CI12" s="528">
        <v>0</v>
      </c>
      <c r="CJ12" s="528">
        <v>0</v>
      </c>
      <c r="CK12" s="528">
        <v>0</v>
      </c>
      <c r="CL12" s="528">
        <v>0</v>
      </c>
      <c r="CM12" s="528">
        <v>0</v>
      </c>
      <c r="CN12" s="528">
        <v>0</v>
      </c>
      <c r="CO12" s="528">
        <v>0</v>
      </c>
      <c r="CP12" s="528">
        <v>0</v>
      </c>
      <c r="CQ12" s="528">
        <v>0</v>
      </c>
      <c r="CR12" s="528">
        <v>0</v>
      </c>
      <c r="CS12" s="528">
        <v>0</v>
      </c>
      <c r="CT12" s="528">
        <v>0</v>
      </c>
      <c r="CU12" s="528">
        <v>0</v>
      </c>
      <c r="CV12" s="528">
        <v>0</v>
      </c>
      <c r="CW12" s="528">
        <v>0</v>
      </c>
      <c r="CX12" s="528">
        <v>0</v>
      </c>
      <c r="CY12" s="528">
        <v>0</v>
      </c>
      <c r="CZ12" s="528">
        <v>0</v>
      </c>
      <c r="DA12" s="528">
        <v>0</v>
      </c>
      <c r="DB12" s="528">
        <v>0</v>
      </c>
      <c r="DC12" s="528">
        <v>0</v>
      </c>
      <c r="DD12" s="528">
        <v>0</v>
      </c>
      <c r="DE12" s="528">
        <v>0</v>
      </c>
      <c r="DF12" s="528">
        <v>0</v>
      </c>
      <c r="DG12" s="528">
        <v>0</v>
      </c>
      <c r="DH12" s="528">
        <v>0</v>
      </c>
      <c r="DI12" s="528">
        <v>0</v>
      </c>
      <c r="DJ12" s="528">
        <v>0</v>
      </c>
      <c r="DK12" s="528">
        <v>0</v>
      </c>
      <c r="DL12" s="528">
        <v>0</v>
      </c>
      <c r="DM12" s="528">
        <v>0</v>
      </c>
      <c r="DN12" s="528">
        <v>0</v>
      </c>
      <c r="DO12" s="528">
        <v>0</v>
      </c>
      <c r="DP12" s="528">
        <v>0</v>
      </c>
      <c r="DQ12" s="528">
        <v>0</v>
      </c>
      <c r="DR12" s="528">
        <v>0</v>
      </c>
      <c r="DS12" s="528">
        <v>0</v>
      </c>
      <c r="DT12" s="528">
        <v>0</v>
      </c>
      <c r="DU12" s="528">
        <v>0</v>
      </c>
      <c r="DV12" s="528">
        <v>0</v>
      </c>
      <c r="DW12" s="528">
        <v>0</v>
      </c>
      <c r="DX12" s="528">
        <v>0</v>
      </c>
      <c r="DY12" s="528">
        <v>0</v>
      </c>
      <c r="DZ12" s="528">
        <v>0</v>
      </c>
      <c r="EA12" s="528">
        <v>0</v>
      </c>
      <c r="EB12" s="528">
        <v>0</v>
      </c>
      <c r="EC12" s="528">
        <v>0</v>
      </c>
      <c r="ED12" s="528">
        <v>0</v>
      </c>
      <c r="EE12" s="528">
        <v>0</v>
      </c>
      <c r="EF12" s="528">
        <v>0</v>
      </c>
      <c r="EG12" s="528">
        <v>0</v>
      </c>
      <c r="EH12" s="528">
        <v>0</v>
      </c>
      <c r="EI12" s="528">
        <v>0</v>
      </c>
      <c r="EJ12" s="528">
        <v>0</v>
      </c>
      <c r="EK12" s="528">
        <v>0</v>
      </c>
      <c r="EL12" s="528">
        <v>0</v>
      </c>
      <c r="EM12" s="528">
        <v>0</v>
      </c>
      <c r="EN12" s="528">
        <v>0</v>
      </c>
      <c r="EO12" s="528">
        <v>0</v>
      </c>
      <c r="EP12" s="528">
        <v>0</v>
      </c>
      <c r="EQ12" s="528">
        <v>0</v>
      </c>
      <c r="ER12" s="528">
        <v>0</v>
      </c>
      <c r="ES12" s="528">
        <v>0</v>
      </c>
      <c r="ET12" s="528">
        <v>0</v>
      </c>
      <c r="EU12" s="528">
        <v>0</v>
      </c>
      <c r="EV12" s="528">
        <v>0</v>
      </c>
      <c r="EW12" s="528">
        <v>0</v>
      </c>
      <c r="EX12" s="528">
        <v>0</v>
      </c>
      <c r="EY12" s="528">
        <v>0</v>
      </c>
      <c r="EZ12" s="528">
        <v>0</v>
      </c>
      <c r="FA12" s="528">
        <v>0</v>
      </c>
      <c r="FB12" s="528">
        <v>0</v>
      </c>
      <c r="FC12" s="528">
        <v>0</v>
      </c>
      <c r="FD12" s="528">
        <v>0</v>
      </c>
      <c r="FE12" s="528">
        <v>0</v>
      </c>
      <c r="FF12" s="528">
        <v>0</v>
      </c>
      <c r="FG12" s="528">
        <v>0</v>
      </c>
      <c r="FH12" s="528">
        <v>0</v>
      </c>
      <c r="FI12" s="528">
        <v>0</v>
      </c>
      <c r="FJ12" s="528">
        <v>0</v>
      </c>
      <c r="FK12" s="528">
        <v>0</v>
      </c>
      <c r="FL12" s="528">
        <v>0</v>
      </c>
      <c r="FM12" s="528">
        <v>0</v>
      </c>
      <c r="FN12" s="528">
        <v>0</v>
      </c>
      <c r="FO12" s="528">
        <v>0</v>
      </c>
      <c r="FP12" s="528">
        <v>0</v>
      </c>
      <c r="FQ12" s="528">
        <v>0</v>
      </c>
      <c r="FR12" s="528">
        <v>0</v>
      </c>
      <c r="FS12" s="528">
        <v>0</v>
      </c>
      <c r="FT12" s="528">
        <v>0</v>
      </c>
      <c r="FU12" s="528">
        <v>0</v>
      </c>
      <c r="FV12" s="528">
        <v>0</v>
      </c>
      <c r="FW12" s="528">
        <v>0</v>
      </c>
    </row>
    <row r="13" spans="2:179" ht="4.1500000000000004" customHeight="1">
      <c r="B13" s="528">
        <v>0</v>
      </c>
      <c r="C13" s="528">
        <v>0</v>
      </c>
      <c r="D13" s="528">
        <v>0</v>
      </c>
      <c r="E13" s="528">
        <v>0</v>
      </c>
      <c r="F13" s="528">
        <v>0</v>
      </c>
      <c r="G13" s="528">
        <v>1</v>
      </c>
      <c r="H13" s="528">
        <v>0</v>
      </c>
      <c r="I13" s="528">
        <v>0</v>
      </c>
      <c r="J13" s="528">
        <v>1</v>
      </c>
      <c r="K13" s="528">
        <v>0</v>
      </c>
      <c r="L13" s="528">
        <v>1</v>
      </c>
      <c r="M13" s="528">
        <v>0</v>
      </c>
      <c r="N13" s="528">
        <v>0</v>
      </c>
      <c r="O13" s="528">
        <v>1</v>
      </c>
      <c r="P13" s="528">
        <v>0</v>
      </c>
      <c r="Q13" s="528">
        <v>0</v>
      </c>
      <c r="R13" s="528">
        <v>0</v>
      </c>
      <c r="S13" s="528">
        <v>1</v>
      </c>
      <c r="T13" s="528">
        <v>1</v>
      </c>
      <c r="U13" s="528">
        <v>0</v>
      </c>
      <c r="V13" s="528">
        <v>0</v>
      </c>
      <c r="W13" s="528">
        <v>1</v>
      </c>
      <c r="X13" s="528">
        <v>0</v>
      </c>
      <c r="Y13" s="528">
        <v>0</v>
      </c>
      <c r="Z13" s="528">
        <v>0</v>
      </c>
      <c r="AA13" s="528">
        <v>1</v>
      </c>
      <c r="AB13" s="528">
        <v>0</v>
      </c>
      <c r="AC13" s="528">
        <v>1</v>
      </c>
      <c r="AD13" s="528">
        <v>0</v>
      </c>
      <c r="AE13" s="528">
        <v>1</v>
      </c>
      <c r="AF13" s="528">
        <v>0</v>
      </c>
      <c r="AG13" s="528">
        <v>0</v>
      </c>
      <c r="AH13" s="528">
        <v>1</v>
      </c>
      <c r="AI13" s="528">
        <v>0</v>
      </c>
      <c r="AJ13" s="528">
        <v>0</v>
      </c>
      <c r="AK13" s="528">
        <v>1</v>
      </c>
      <c r="AL13" s="528">
        <v>0</v>
      </c>
      <c r="AM13" s="528">
        <v>1</v>
      </c>
      <c r="AN13" s="528">
        <v>1</v>
      </c>
      <c r="AO13" s="528">
        <v>1</v>
      </c>
      <c r="AP13" s="528">
        <v>0</v>
      </c>
      <c r="AQ13" s="528">
        <v>1</v>
      </c>
      <c r="AR13" s="528">
        <v>1</v>
      </c>
      <c r="AS13" s="528">
        <v>1</v>
      </c>
      <c r="AT13" s="528">
        <v>1</v>
      </c>
      <c r="AU13" s="528">
        <v>1</v>
      </c>
      <c r="AV13" s="528">
        <v>1</v>
      </c>
      <c r="AW13" s="528">
        <v>1</v>
      </c>
      <c r="AX13" s="528">
        <v>0</v>
      </c>
      <c r="AY13" s="528">
        <v>0</v>
      </c>
      <c r="AZ13" s="528">
        <v>1</v>
      </c>
      <c r="BA13" s="528">
        <v>1</v>
      </c>
      <c r="BB13" s="528">
        <v>1</v>
      </c>
      <c r="BC13" s="528">
        <v>1</v>
      </c>
      <c r="BD13" s="528">
        <v>0</v>
      </c>
      <c r="BE13" s="528">
        <v>1</v>
      </c>
      <c r="BF13" s="528">
        <v>0</v>
      </c>
      <c r="BG13" s="528">
        <v>1</v>
      </c>
      <c r="BH13" s="528">
        <v>0</v>
      </c>
      <c r="BI13" s="528">
        <v>1</v>
      </c>
      <c r="BJ13" s="528">
        <v>0</v>
      </c>
      <c r="BK13" s="528">
        <v>1</v>
      </c>
      <c r="BL13" s="528">
        <v>1</v>
      </c>
      <c r="BM13" s="528">
        <v>1</v>
      </c>
      <c r="BN13" s="528">
        <v>0</v>
      </c>
      <c r="BO13" s="528">
        <v>1</v>
      </c>
      <c r="BP13" s="528">
        <v>1</v>
      </c>
      <c r="BQ13" s="528">
        <v>1</v>
      </c>
      <c r="BR13" s="528">
        <v>1</v>
      </c>
      <c r="BS13" s="528">
        <v>0</v>
      </c>
      <c r="BT13" s="528">
        <v>0</v>
      </c>
      <c r="BU13" s="528">
        <v>0</v>
      </c>
      <c r="BV13" s="528">
        <v>0</v>
      </c>
      <c r="BW13" s="528">
        <v>0</v>
      </c>
      <c r="BX13" s="528">
        <v>0</v>
      </c>
      <c r="BY13" s="528">
        <v>0</v>
      </c>
      <c r="BZ13" s="528">
        <v>0</v>
      </c>
      <c r="CA13" s="528">
        <v>0</v>
      </c>
      <c r="CB13" s="528">
        <v>0</v>
      </c>
      <c r="CC13" s="528">
        <v>0</v>
      </c>
      <c r="CD13" s="528">
        <v>0</v>
      </c>
      <c r="CE13" s="528">
        <v>0</v>
      </c>
      <c r="CF13" s="528">
        <v>0</v>
      </c>
      <c r="CG13" s="528">
        <v>0</v>
      </c>
      <c r="CH13" s="528">
        <v>0</v>
      </c>
      <c r="CI13" s="528">
        <v>0</v>
      </c>
      <c r="CJ13" s="528">
        <v>0</v>
      </c>
      <c r="CK13" s="528">
        <v>0</v>
      </c>
      <c r="CL13" s="528">
        <v>0</v>
      </c>
      <c r="CM13" s="528">
        <v>0</v>
      </c>
      <c r="CN13" s="528">
        <v>0</v>
      </c>
      <c r="CO13" s="528">
        <v>0</v>
      </c>
      <c r="CP13" s="528">
        <v>0</v>
      </c>
      <c r="CQ13" s="528">
        <v>0</v>
      </c>
      <c r="CR13" s="528">
        <v>0</v>
      </c>
      <c r="CS13" s="528">
        <v>0</v>
      </c>
      <c r="CT13" s="528">
        <v>0</v>
      </c>
      <c r="CU13" s="528">
        <v>0</v>
      </c>
      <c r="CV13" s="528">
        <v>0</v>
      </c>
      <c r="CW13" s="528">
        <v>0</v>
      </c>
      <c r="CX13" s="528">
        <v>0</v>
      </c>
      <c r="CY13" s="528">
        <v>0</v>
      </c>
      <c r="CZ13" s="528">
        <v>0</v>
      </c>
      <c r="DA13" s="528">
        <v>0</v>
      </c>
      <c r="DB13" s="528">
        <v>0</v>
      </c>
      <c r="DC13" s="528">
        <v>0</v>
      </c>
      <c r="DD13" s="528">
        <v>0</v>
      </c>
      <c r="DE13" s="528">
        <v>0</v>
      </c>
      <c r="DF13" s="528">
        <v>0</v>
      </c>
      <c r="DG13" s="528">
        <v>0</v>
      </c>
      <c r="DH13" s="528">
        <v>0</v>
      </c>
      <c r="DI13" s="528">
        <v>0</v>
      </c>
      <c r="DJ13" s="528">
        <v>0</v>
      </c>
      <c r="DK13" s="528">
        <v>0</v>
      </c>
      <c r="DL13" s="528">
        <v>0</v>
      </c>
      <c r="DM13" s="528">
        <v>0</v>
      </c>
      <c r="DN13" s="528">
        <v>0</v>
      </c>
      <c r="DO13" s="528">
        <v>0</v>
      </c>
      <c r="DP13" s="528">
        <v>0</v>
      </c>
      <c r="DQ13" s="528">
        <v>0</v>
      </c>
      <c r="DR13" s="528">
        <v>0</v>
      </c>
      <c r="DS13" s="528">
        <v>0</v>
      </c>
      <c r="DT13" s="528">
        <v>0</v>
      </c>
      <c r="DU13" s="528">
        <v>0</v>
      </c>
      <c r="DV13" s="528">
        <v>0</v>
      </c>
      <c r="DW13" s="528">
        <v>0</v>
      </c>
      <c r="DX13" s="528">
        <v>0</v>
      </c>
      <c r="DY13" s="528">
        <v>0</v>
      </c>
      <c r="DZ13" s="528">
        <v>0</v>
      </c>
      <c r="EA13" s="528">
        <v>0</v>
      </c>
      <c r="EB13" s="528">
        <v>0</v>
      </c>
      <c r="EC13" s="528">
        <v>0</v>
      </c>
      <c r="ED13" s="528">
        <v>0</v>
      </c>
      <c r="EE13" s="528">
        <v>0</v>
      </c>
      <c r="EF13" s="528">
        <v>0</v>
      </c>
      <c r="EG13" s="528">
        <v>0</v>
      </c>
      <c r="EH13" s="528">
        <v>0</v>
      </c>
      <c r="EI13" s="528">
        <v>0</v>
      </c>
      <c r="EJ13" s="528">
        <v>0</v>
      </c>
      <c r="EK13" s="528">
        <v>0</v>
      </c>
      <c r="EL13" s="528">
        <v>0</v>
      </c>
      <c r="EM13" s="528">
        <v>0</v>
      </c>
      <c r="EN13" s="528">
        <v>0</v>
      </c>
      <c r="EO13" s="528">
        <v>0</v>
      </c>
      <c r="EP13" s="528">
        <v>0</v>
      </c>
      <c r="EQ13" s="528">
        <v>0</v>
      </c>
      <c r="ER13" s="528">
        <v>0</v>
      </c>
      <c r="ES13" s="528">
        <v>0</v>
      </c>
      <c r="ET13" s="528">
        <v>0</v>
      </c>
      <c r="EU13" s="528">
        <v>0</v>
      </c>
      <c r="EV13" s="528">
        <v>0</v>
      </c>
      <c r="EW13" s="528">
        <v>0</v>
      </c>
      <c r="EX13" s="528">
        <v>0</v>
      </c>
      <c r="EY13" s="528">
        <v>0</v>
      </c>
      <c r="EZ13" s="528">
        <v>0</v>
      </c>
      <c r="FA13" s="528">
        <v>0</v>
      </c>
      <c r="FB13" s="528">
        <v>0</v>
      </c>
      <c r="FC13" s="528">
        <v>0</v>
      </c>
      <c r="FD13" s="528">
        <v>0</v>
      </c>
      <c r="FE13" s="528">
        <v>0</v>
      </c>
      <c r="FF13" s="528">
        <v>0</v>
      </c>
      <c r="FG13" s="528">
        <v>0</v>
      </c>
      <c r="FH13" s="528">
        <v>0</v>
      </c>
      <c r="FI13" s="528">
        <v>0</v>
      </c>
      <c r="FJ13" s="528">
        <v>0</v>
      </c>
      <c r="FK13" s="528">
        <v>0</v>
      </c>
      <c r="FL13" s="528">
        <v>0</v>
      </c>
      <c r="FM13" s="528">
        <v>0</v>
      </c>
      <c r="FN13" s="528">
        <v>0</v>
      </c>
      <c r="FO13" s="528">
        <v>0</v>
      </c>
      <c r="FP13" s="528">
        <v>0</v>
      </c>
      <c r="FQ13" s="528">
        <v>0</v>
      </c>
      <c r="FR13" s="528">
        <v>0</v>
      </c>
      <c r="FS13" s="528">
        <v>0</v>
      </c>
      <c r="FT13" s="528">
        <v>0</v>
      </c>
      <c r="FU13" s="528">
        <v>0</v>
      </c>
      <c r="FV13" s="528">
        <v>0</v>
      </c>
      <c r="FW13" s="528">
        <v>0</v>
      </c>
    </row>
    <row r="14" spans="2:179" ht="4.1500000000000004" customHeight="1">
      <c r="B14" s="528">
        <v>0</v>
      </c>
      <c r="C14" s="528">
        <v>1</v>
      </c>
      <c r="D14" s="528">
        <v>0</v>
      </c>
      <c r="E14" s="528">
        <v>0</v>
      </c>
      <c r="F14" s="528">
        <v>1</v>
      </c>
      <c r="G14" s="528">
        <v>1</v>
      </c>
      <c r="H14" s="528">
        <v>1</v>
      </c>
      <c r="I14" s="528">
        <v>1</v>
      </c>
      <c r="J14" s="528">
        <v>0</v>
      </c>
      <c r="K14" s="528">
        <v>1</v>
      </c>
      <c r="L14" s="528">
        <v>0</v>
      </c>
      <c r="M14" s="528">
        <v>0</v>
      </c>
      <c r="N14" s="528">
        <v>1</v>
      </c>
      <c r="O14" s="528">
        <v>1</v>
      </c>
      <c r="P14" s="528">
        <v>0</v>
      </c>
      <c r="Q14" s="528">
        <v>0</v>
      </c>
      <c r="R14" s="528">
        <v>1</v>
      </c>
      <c r="S14" s="528">
        <v>0</v>
      </c>
      <c r="T14" s="528">
        <v>1</v>
      </c>
      <c r="U14" s="528">
        <v>1</v>
      </c>
      <c r="V14" s="528">
        <v>1</v>
      </c>
      <c r="W14" s="528">
        <v>1</v>
      </c>
      <c r="X14" s="528">
        <v>0</v>
      </c>
      <c r="Y14" s="528">
        <v>1</v>
      </c>
      <c r="Z14" s="528">
        <v>1</v>
      </c>
      <c r="AA14" s="528">
        <v>0</v>
      </c>
      <c r="AB14" s="528">
        <v>1</v>
      </c>
      <c r="AC14" s="528">
        <v>1</v>
      </c>
      <c r="AD14" s="528">
        <v>1</v>
      </c>
      <c r="AE14" s="528">
        <v>1</v>
      </c>
      <c r="AF14" s="528">
        <v>0</v>
      </c>
      <c r="AG14" s="528">
        <v>1</v>
      </c>
      <c r="AH14" s="528">
        <v>0</v>
      </c>
      <c r="AI14" s="528">
        <v>0</v>
      </c>
      <c r="AJ14" s="528">
        <v>0</v>
      </c>
      <c r="AK14" s="528">
        <v>1</v>
      </c>
      <c r="AL14" s="528">
        <v>0</v>
      </c>
      <c r="AM14" s="528">
        <v>1</v>
      </c>
      <c r="AN14" s="528">
        <v>1</v>
      </c>
      <c r="AO14" s="528">
        <v>1</v>
      </c>
      <c r="AP14" s="528">
        <v>0</v>
      </c>
      <c r="AQ14" s="528">
        <v>0</v>
      </c>
      <c r="AR14" s="528">
        <v>0</v>
      </c>
      <c r="AS14" s="528">
        <v>0</v>
      </c>
      <c r="AT14" s="528">
        <v>1</v>
      </c>
      <c r="AU14" s="528">
        <v>0</v>
      </c>
      <c r="AV14" s="528">
        <v>0</v>
      </c>
      <c r="AW14" s="528">
        <v>1</v>
      </c>
      <c r="AX14" s="528">
        <v>1</v>
      </c>
      <c r="AY14" s="528">
        <v>1</v>
      </c>
      <c r="AZ14" s="528">
        <v>1</v>
      </c>
      <c r="BA14" s="528">
        <v>0</v>
      </c>
      <c r="BB14" s="528">
        <v>1</v>
      </c>
      <c r="BC14" s="528">
        <v>0</v>
      </c>
      <c r="BD14" s="528">
        <v>0</v>
      </c>
      <c r="BE14" s="528">
        <v>0</v>
      </c>
      <c r="BF14" s="528">
        <v>0</v>
      </c>
      <c r="BG14" s="528">
        <v>1</v>
      </c>
      <c r="BH14" s="528">
        <v>0</v>
      </c>
      <c r="BI14" s="528">
        <v>1</v>
      </c>
      <c r="BJ14" s="528">
        <v>1</v>
      </c>
      <c r="BK14" s="528">
        <v>1</v>
      </c>
      <c r="BL14" s="528">
        <v>1</v>
      </c>
      <c r="BM14" s="528">
        <v>0</v>
      </c>
      <c r="BN14" s="528">
        <v>0</v>
      </c>
      <c r="BO14" s="528">
        <v>1</v>
      </c>
      <c r="BP14" s="528">
        <v>0</v>
      </c>
      <c r="BQ14" s="528">
        <v>1</v>
      </c>
      <c r="BR14" s="528">
        <v>1</v>
      </c>
      <c r="BS14" s="528">
        <v>1</v>
      </c>
      <c r="BT14" s="528">
        <v>0</v>
      </c>
      <c r="BU14" s="528">
        <v>0</v>
      </c>
      <c r="BV14" s="528">
        <v>0</v>
      </c>
      <c r="BW14" s="528">
        <v>0</v>
      </c>
      <c r="BX14" s="528">
        <v>0</v>
      </c>
      <c r="BY14" s="528">
        <v>0</v>
      </c>
      <c r="BZ14" s="528">
        <v>0</v>
      </c>
      <c r="CA14" s="528">
        <v>0</v>
      </c>
      <c r="CB14" s="528">
        <v>0</v>
      </c>
      <c r="CC14" s="528">
        <v>0</v>
      </c>
      <c r="CD14" s="528">
        <v>0</v>
      </c>
      <c r="CE14" s="528">
        <v>0</v>
      </c>
      <c r="CF14" s="528">
        <v>0</v>
      </c>
      <c r="CG14" s="528">
        <v>0</v>
      </c>
      <c r="CH14" s="528">
        <v>0</v>
      </c>
      <c r="CI14" s="528">
        <v>0</v>
      </c>
      <c r="CJ14" s="528">
        <v>0</v>
      </c>
      <c r="CK14" s="528">
        <v>0</v>
      </c>
      <c r="CL14" s="528">
        <v>0</v>
      </c>
      <c r="CM14" s="528">
        <v>0</v>
      </c>
      <c r="CN14" s="528">
        <v>0</v>
      </c>
      <c r="CO14" s="528">
        <v>0</v>
      </c>
      <c r="CP14" s="528">
        <v>0</v>
      </c>
      <c r="CQ14" s="528">
        <v>0</v>
      </c>
      <c r="CR14" s="528">
        <v>0</v>
      </c>
      <c r="CS14" s="528">
        <v>0</v>
      </c>
      <c r="CT14" s="528">
        <v>0</v>
      </c>
      <c r="CU14" s="528">
        <v>0</v>
      </c>
      <c r="CV14" s="528">
        <v>0</v>
      </c>
      <c r="CW14" s="528">
        <v>0</v>
      </c>
      <c r="CX14" s="528">
        <v>0</v>
      </c>
      <c r="CY14" s="528">
        <v>0</v>
      </c>
      <c r="CZ14" s="528">
        <v>0</v>
      </c>
      <c r="DA14" s="528">
        <v>0</v>
      </c>
      <c r="DB14" s="528">
        <v>0</v>
      </c>
      <c r="DC14" s="528">
        <v>0</v>
      </c>
      <c r="DD14" s="528">
        <v>0</v>
      </c>
      <c r="DE14" s="528">
        <v>0</v>
      </c>
      <c r="DF14" s="528">
        <v>0</v>
      </c>
      <c r="DG14" s="528">
        <v>0</v>
      </c>
      <c r="DH14" s="528">
        <v>0</v>
      </c>
      <c r="DI14" s="528">
        <v>0</v>
      </c>
      <c r="DJ14" s="528">
        <v>0</v>
      </c>
      <c r="DK14" s="528">
        <v>0</v>
      </c>
      <c r="DL14" s="528">
        <v>0</v>
      </c>
      <c r="DM14" s="528">
        <v>0</v>
      </c>
      <c r="DN14" s="528">
        <v>0</v>
      </c>
      <c r="DO14" s="528">
        <v>0</v>
      </c>
      <c r="DP14" s="528">
        <v>0</v>
      </c>
      <c r="DQ14" s="528">
        <v>0</v>
      </c>
      <c r="DR14" s="528">
        <v>0</v>
      </c>
      <c r="DS14" s="528">
        <v>0</v>
      </c>
      <c r="DT14" s="528">
        <v>0</v>
      </c>
      <c r="DU14" s="528">
        <v>0</v>
      </c>
      <c r="DV14" s="528">
        <v>0</v>
      </c>
      <c r="DW14" s="528">
        <v>0</v>
      </c>
      <c r="DX14" s="528">
        <v>0</v>
      </c>
      <c r="DY14" s="528">
        <v>0</v>
      </c>
      <c r="DZ14" s="528">
        <v>0</v>
      </c>
      <c r="EA14" s="528">
        <v>0</v>
      </c>
      <c r="EB14" s="528">
        <v>0</v>
      </c>
      <c r="EC14" s="528">
        <v>0</v>
      </c>
      <c r="ED14" s="528">
        <v>0</v>
      </c>
      <c r="EE14" s="528">
        <v>0</v>
      </c>
      <c r="EF14" s="528">
        <v>0</v>
      </c>
      <c r="EG14" s="528">
        <v>0</v>
      </c>
      <c r="EH14" s="528">
        <v>0</v>
      </c>
      <c r="EI14" s="528">
        <v>0</v>
      </c>
      <c r="EJ14" s="528">
        <v>0</v>
      </c>
      <c r="EK14" s="528">
        <v>0</v>
      </c>
      <c r="EL14" s="528">
        <v>0</v>
      </c>
      <c r="EM14" s="528">
        <v>0</v>
      </c>
      <c r="EN14" s="528">
        <v>0</v>
      </c>
      <c r="EO14" s="528">
        <v>0</v>
      </c>
      <c r="EP14" s="528">
        <v>0</v>
      </c>
      <c r="EQ14" s="528">
        <v>0</v>
      </c>
      <c r="ER14" s="528">
        <v>0</v>
      </c>
      <c r="ES14" s="528">
        <v>0</v>
      </c>
      <c r="ET14" s="528">
        <v>0</v>
      </c>
      <c r="EU14" s="528">
        <v>0</v>
      </c>
      <c r="EV14" s="528">
        <v>0</v>
      </c>
      <c r="EW14" s="528">
        <v>0</v>
      </c>
      <c r="EX14" s="528">
        <v>0</v>
      </c>
      <c r="EY14" s="528">
        <v>0</v>
      </c>
      <c r="EZ14" s="528">
        <v>0</v>
      </c>
      <c r="FA14" s="528">
        <v>0</v>
      </c>
      <c r="FB14" s="528">
        <v>0</v>
      </c>
      <c r="FC14" s="528">
        <v>0</v>
      </c>
      <c r="FD14" s="528">
        <v>0</v>
      </c>
      <c r="FE14" s="528">
        <v>0</v>
      </c>
      <c r="FF14" s="528">
        <v>0</v>
      </c>
      <c r="FG14" s="528">
        <v>0</v>
      </c>
      <c r="FH14" s="528">
        <v>0</v>
      </c>
      <c r="FI14" s="528">
        <v>0</v>
      </c>
      <c r="FJ14" s="528">
        <v>0</v>
      </c>
      <c r="FK14" s="528">
        <v>0</v>
      </c>
      <c r="FL14" s="528">
        <v>0</v>
      </c>
      <c r="FM14" s="528">
        <v>0</v>
      </c>
      <c r="FN14" s="528">
        <v>0</v>
      </c>
      <c r="FO14" s="528">
        <v>0</v>
      </c>
      <c r="FP14" s="528">
        <v>0</v>
      </c>
      <c r="FQ14" s="528">
        <v>0</v>
      </c>
      <c r="FR14" s="528">
        <v>0</v>
      </c>
      <c r="FS14" s="528">
        <v>0</v>
      </c>
      <c r="FT14" s="528">
        <v>0</v>
      </c>
      <c r="FU14" s="528">
        <v>0</v>
      </c>
      <c r="FV14" s="528">
        <v>0</v>
      </c>
      <c r="FW14" s="528">
        <v>0</v>
      </c>
    </row>
    <row r="15" spans="2:179" ht="4.1500000000000004" customHeight="1">
      <c r="B15" s="528">
        <v>0</v>
      </c>
      <c r="C15" s="528">
        <v>1</v>
      </c>
      <c r="D15" s="528">
        <v>0</v>
      </c>
      <c r="E15" s="528">
        <v>0</v>
      </c>
      <c r="F15" s="528">
        <v>0</v>
      </c>
      <c r="G15" s="528">
        <v>0</v>
      </c>
      <c r="H15" s="528">
        <v>0</v>
      </c>
      <c r="I15" s="528">
        <v>0</v>
      </c>
      <c r="J15" s="528">
        <v>1</v>
      </c>
      <c r="K15" s="528">
        <v>1</v>
      </c>
      <c r="L15" s="528">
        <v>0</v>
      </c>
      <c r="M15" s="528">
        <v>1</v>
      </c>
      <c r="N15" s="528">
        <v>1</v>
      </c>
      <c r="O15" s="528">
        <v>1</v>
      </c>
      <c r="P15" s="528">
        <v>1</v>
      </c>
      <c r="Q15" s="528">
        <v>0</v>
      </c>
      <c r="R15" s="528">
        <v>0</v>
      </c>
      <c r="S15" s="528">
        <v>0</v>
      </c>
      <c r="T15" s="528">
        <v>1</v>
      </c>
      <c r="U15" s="528">
        <v>0</v>
      </c>
      <c r="V15" s="528">
        <v>1</v>
      </c>
      <c r="W15" s="528">
        <v>0</v>
      </c>
      <c r="X15" s="528">
        <v>0</v>
      </c>
      <c r="Y15" s="528">
        <v>1</v>
      </c>
      <c r="Z15" s="528">
        <v>1</v>
      </c>
      <c r="AA15" s="528">
        <v>1</v>
      </c>
      <c r="AB15" s="528">
        <v>0</v>
      </c>
      <c r="AC15" s="528">
        <v>1</v>
      </c>
      <c r="AD15" s="528">
        <v>1</v>
      </c>
      <c r="AE15" s="528">
        <v>1</v>
      </c>
      <c r="AF15" s="528">
        <v>0</v>
      </c>
      <c r="AG15" s="528">
        <v>1</v>
      </c>
      <c r="AH15" s="528">
        <v>1</v>
      </c>
      <c r="AI15" s="528">
        <v>0</v>
      </c>
      <c r="AJ15" s="528">
        <v>1</v>
      </c>
      <c r="AK15" s="528">
        <v>1</v>
      </c>
      <c r="AL15" s="528">
        <v>1</v>
      </c>
      <c r="AM15" s="528">
        <v>1</v>
      </c>
      <c r="AN15" s="528">
        <v>1</v>
      </c>
      <c r="AO15" s="528">
        <v>1</v>
      </c>
      <c r="AP15" s="528">
        <v>0</v>
      </c>
      <c r="AQ15" s="528">
        <v>0</v>
      </c>
      <c r="AR15" s="528">
        <v>0</v>
      </c>
      <c r="AS15" s="528">
        <v>1</v>
      </c>
      <c r="AT15" s="528">
        <v>1</v>
      </c>
      <c r="AU15" s="528">
        <v>1</v>
      </c>
      <c r="AV15" s="528">
        <v>1</v>
      </c>
      <c r="AW15" s="528">
        <v>1</v>
      </c>
      <c r="AX15" s="528">
        <v>1</v>
      </c>
      <c r="AY15" s="528">
        <v>0</v>
      </c>
      <c r="AZ15" s="528">
        <v>1</v>
      </c>
      <c r="BA15" s="528">
        <v>0</v>
      </c>
      <c r="BB15" s="528">
        <v>1</v>
      </c>
      <c r="BC15" s="528">
        <v>0</v>
      </c>
      <c r="BD15" s="528">
        <v>0</v>
      </c>
      <c r="BE15" s="528">
        <v>1</v>
      </c>
      <c r="BF15" s="528">
        <v>0</v>
      </c>
      <c r="BG15" s="528">
        <v>1</v>
      </c>
      <c r="BH15" s="528">
        <v>1</v>
      </c>
      <c r="BI15" s="528">
        <v>1</v>
      </c>
      <c r="BJ15" s="528">
        <v>1</v>
      </c>
      <c r="BK15" s="528">
        <v>1</v>
      </c>
      <c r="BL15" s="528">
        <v>1</v>
      </c>
      <c r="BM15" s="528">
        <v>0</v>
      </c>
      <c r="BN15" s="528">
        <v>1</v>
      </c>
      <c r="BO15" s="528">
        <v>0</v>
      </c>
      <c r="BP15" s="528">
        <v>0</v>
      </c>
      <c r="BQ15" s="528">
        <v>1</v>
      </c>
      <c r="BR15" s="528">
        <v>0</v>
      </c>
      <c r="BS15" s="528">
        <v>0</v>
      </c>
      <c r="BT15" s="528">
        <v>0</v>
      </c>
      <c r="BU15" s="528">
        <v>0</v>
      </c>
      <c r="BV15" s="528">
        <v>0</v>
      </c>
      <c r="BW15" s="528">
        <v>0</v>
      </c>
      <c r="BX15" s="528">
        <v>0</v>
      </c>
      <c r="BY15" s="528">
        <v>0</v>
      </c>
      <c r="BZ15" s="528">
        <v>0</v>
      </c>
      <c r="CA15" s="528">
        <v>0</v>
      </c>
      <c r="CB15" s="528">
        <v>0</v>
      </c>
      <c r="CC15" s="528">
        <v>0</v>
      </c>
      <c r="CD15" s="528">
        <v>0</v>
      </c>
      <c r="CE15" s="528">
        <v>0</v>
      </c>
      <c r="CF15" s="528">
        <v>0</v>
      </c>
      <c r="CG15" s="528">
        <v>0</v>
      </c>
      <c r="CH15" s="528">
        <v>0</v>
      </c>
      <c r="CI15" s="528">
        <v>0</v>
      </c>
      <c r="CJ15" s="528">
        <v>0</v>
      </c>
      <c r="CK15" s="528">
        <v>0</v>
      </c>
      <c r="CL15" s="528">
        <v>0</v>
      </c>
      <c r="CM15" s="528">
        <v>0</v>
      </c>
      <c r="CN15" s="528">
        <v>0</v>
      </c>
      <c r="CO15" s="528">
        <v>0</v>
      </c>
      <c r="CP15" s="528">
        <v>0</v>
      </c>
      <c r="CQ15" s="528">
        <v>0</v>
      </c>
      <c r="CR15" s="528">
        <v>0</v>
      </c>
      <c r="CS15" s="528">
        <v>0</v>
      </c>
      <c r="CT15" s="528">
        <v>0</v>
      </c>
      <c r="CU15" s="528">
        <v>0</v>
      </c>
      <c r="CV15" s="528">
        <v>0</v>
      </c>
      <c r="CW15" s="528">
        <v>0</v>
      </c>
      <c r="CX15" s="528">
        <v>0</v>
      </c>
      <c r="CY15" s="528">
        <v>0</v>
      </c>
      <c r="CZ15" s="528">
        <v>0</v>
      </c>
      <c r="DA15" s="528">
        <v>0</v>
      </c>
      <c r="DB15" s="528">
        <v>0</v>
      </c>
      <c r="DC15" s="528">
        <v>0</v>
      </c>
      <c r="DD15" s="528">
        <v>0</v>
      </c>
      <c r="DE15" s="528">
        <v>0</v>
      </c>
      <c r="DF15" s="528">
        <v>0</v>
      </c>
      <c r="DG15" s="528">
        <v>0</v>
      </c>
      <c r="DH15" s="528">
        <v>0</v>
      </c>
      <c r="DI15" s="528">
        <v>0</v>
      </c>
      <c r="DJ15" s="528">
        <v>0</v>
      </c>
      <c r="DK15" s="528">
        <v>0</v>
      </c>
      <c r="DL15" s="528">
        <v>0</v>
      </c>
      <c r="DM15" s="528">
        <v>0</v>
      </c>
      <c r="DN15" s="528">
        <v>0</v>
      </c>
      <c r="DO15" s="528">
        <v>0</v>
      </c>
      <c r="DP15" s="528">
        <v>0</v>
      </c>
      <c r="DQ15" s="528">
        <v>0</v>
      </c>
      <c r="DR15" s="528">
        <v>0</v>
      </c>
      <c r="DS15" s="528">
        <v>0</v>
      </c>
      <c r="DT15" s="528">
        <v>0</v>
      </c>
      <c r="DU15" s="528">
        <v>0</v>
      </c>
      <c r="DV15" s="528">
        <v>0</v>
      </c>
      <c r="DW15" s="528">
        <v>0</v>
      </c>
      <c r="DX15" s="528">
        <v>0</v>
      </c>
      <c r="DY15" s="528">
        <v>0</v>
      </c>
      <c r="DZ15" s="528">
        <v>0</v>
      </c>
      <c r="EA15" s="528">
        <v>0</v>
      </c>
      <c r="EB15" s="528">
        <v>0</v>
      </c>
      <c r="EC15" s="528">
        <v>0</v>
      </c>
      <c r="ED15" s="528">
        <v>0</v>
      </c>
      <c r="EE15" s="528">
        <v>0</v>
      </c>
      <c r="EF15" s="528">
        <v>0</v>
      </c>
      <c r="EG15" s="528">
        <v>0</v>
      </c>
      <c r="EH15" s="528">
        <v>0</v>
      </c>
      <c r="EI15" s="528">
        <v>0</v>
      </c>
      <c r="EJ15" s="528">
        <v>0</v>
      </c>
      <c r="EK15" s="528">
        <v>0</v>
      </c>
      <c r="EL15" s="528">
        <v>0</v>
      </c>
      <c r="EM15" s="528">
        <v>0</v>
      </c>
      <c r="EN15" s="528">
        <v>0</v>
      </c>
      <c r="EO15" s="528">
        <v>0</v>
      </c>
      <c r="EP15" s="528">
        <v>0</v>
      </c>
      <c r="EQ15" s="528">
        <v>0</v>
      </c>
      <c r="ER15" s="528">
        <v>0</v>
      </c>
      <c r="ES15" s="528">
        <v>0</v>
      </c>
      <c r="ET15" s="528">
        <v>0</v>
      </c>
      <c r="EU15" s="528">
        <v>0</v>
      </c>
      <c r="EV15" s="528">
        <v>0</v>
      </c>
      <c r="EW15" s="528">
        <v>0</v>
      </c>
      <c r="EX15" s="528">
        <v>0</v>
      </c>
      <c r="EY15" s="528">
        <v>0</v>
      </c>
      <c r="EZ15" s="528">
        <v>0</v>
      </c>
      <c r="FA15" s="528">
        <v>0</v>
      </c>
      <c r="FB15" s="528">
        <v>0</v>
      </c>
      <c r="FC15" s="528">
        <v>0</v>
      </c>
      <c r="FD15" s="528">
        <v>0</v>
      </c>
      <c r="FE15" s="528">
        <v>0</v>
      </c>
      <c r="FF15" s="528">
        <v>0</v>
      </c>
      <c r="FG15" s="528">
        <v>0</v>
      </c>
      <c r="FH15" s="528">
        <v>0</v>
      </c>
      <c r="FI15" s="528">
        <v>0</v>
      </c>
      <c r="FJ15" s="528">
        <v>0</v>
      </c>
      <c r="FK15" s="528">
        <v>0</v>
      </c>
      <c r="FL15" s="528">
        <v>0</v>
      </c>
      <c r="FM15" s="528">
        <v>0</v>
      </c>
      <c r="FN15" s="528">
        <v>0</v>
      </c>
      <c r="FO15" s="528">
        <v>0</v>
      </c>
      <c r="FP15" s="528">
        <v>0</v>
      </c>
      <c r="FQ15" s="528">
        <v>0</v>
      </c>
      <c r="FR15" s="528">
        <v>0</v>
      </c>
      <c r="FS15" s="528">
        <v>0</v>
      </c>
      <c r="FT15" s="528">
        <v>0</v>
      </c>
      <c r="FU15" s="528">
        <v>0</v>
      </c>
      <c r="FV15" s="528">
        <v>0</v>
      </c>
      <c r="FW15" s="528">
        <v>0</v>
      </c>
    </row>
    <row r="16" spans="2:179" ht="4.1500000000000004" customHeight="1">
      <c r="B16" s="528">
        <v>0</v>
      </c>
      <c r="C16" s="528">
        <v>0</v>
      </c>
      <c r="D16" s="528">
        <v>1</v>
      </c>
      <c r="E16" s="528">
        <v>1</v>
      </c>
      <c r="F16" s="528">
        <v>0</v>
      </c>
      <c r="G16" s="528">
        <v>0</v>
      </c>
      <c r="H16" s="528">
        <v>0</v>
      </c>
      <c r="I16" s="528">
        <v>1</v>
      </c>
      <c r="J16" s="528">
        <v>0</v>
      </c>
      <c r="K16" s="528">
        <v>0</v>
      </c>
      <c r="L16" s="528">
        <v>1</v>
      </c>
      <c r="M16" s="528">
        <v>0</v>
      </c>
      <c r="N16" s="528">
        <v>0</v>
      </c>
      <c r="O16" s="528">
        <v>1</v>
      </c>
      <c r="P16" s="528">
        <v>1</v>
      </c>
      <c r="Q16" s="528">
        <v>0</v>
      </c>
      <c r="R16" s="528">
        <v>0</v>
      </c>
      <c r="S16" s="528">
        <v>1</v>
      </c>
      <c r="T16" s="528">
        <v>0</v>
      </c>
      <c r="U16" s="528">
        <v>1</v>
      </c>
      <c r="V16" s="528">
        <v>0</v>
      </c>
      <c r="W16" s="528">
        <v>0</v>
      </c>
      <c r="X16" s="528">
        <v>0</v>
      </c>
      <c r="Y16" s="528">
        <v>1</v>
      </c>
      <c r="Z16" s="528">
        <v>0</v>
      </c>
      <c r="AA16" s="528">
        <v>0</v>
      </c>
      <c r="AB16" s="528">
        <v>1</v>
      </c>
      <c r="AC16" s="528">
        <v>1</v>
      </c>
      <c r="AD16" s="528">
        <v>0</v>
      </c>
      <c r="AE16" s="528">
        <v>0</v>
      </c>
      <c r="AF16" s="528">
        <v>1</v>
      </c>
      <c r="AG16" s="528">
        <v>1</v>
      </c>
      <c r="AH16" s="528">
        <v>0</v>
      </c>
      <c r="AI16" s="528">
        <v>0</v>
      </c>
      <c r="AJ16" s="528">
        <v>1</v>
      </c>
      <c r="AK16" s="528">
        <v>0</v>
      </c>
      <c r="AL16" s="528">
        <v>0</v>
      </c>
      <c r="AM16" s="528">
        <v>1</v>
      </c>
      <c r="AN16" s="528">
        <v>1</v>
      </c>
      <c r="AO16" s="528">
        <v>1</v>
      </c>
      <c r="AP16" s="528">
        <v>1</v>
      </c>
      <c r="AQ16" s="528">
        <v>1</v>
      </c>
      <c r="AR16" s="528">
        <v>1</v>
      </c>
      <c r="AS16" s="528">
        <v>1</v>
      </c>
      <c r="AT16" s="528">
        <v>1</v>
      </c>
      <c r="AU16" s="528">
        <v>1</v>
      </c>
      <c r="AV16" s="528">
        <v>0</v>
      </c>
      <c r="AW16" s="528">
        <v>1</v>
      </c>
      <c r="AX16" s="528">
        <v>0</v>
      </c>
      <c r="AY16" s="528">
        <v>1</v>
      </c>
      <c r="AZ16" s="528">
        <v>1</v>
      </c>
      <c r="BA16" s="528">
        <v>0</v>
      </c>
      <c r="BB16" s="528">
        <v>1</v>
      </c>
      <c r="BC16" s="528">
        <v>1</v>
      </c>
      <c r="BD16" s="528">
        <v>1</v>
      </c>
      <c r="BE16" s="528">
        <v>0</v>
      </c>
      <c r="BF16" s="528">
        <v>0</v>
      </c>
      <c r="BG16" s="528">
        <v>1</v>
      </c>
      <c r="BH16" s="528">
        <v>0</v>
      </c>
      <c r="BI16" s="528">
        <v>1</v>
      </c>
      <c r="BJ16" s="528">
        <v>0</v>
      </c>
      <c r="BK16" s="528">
        <v>0</v>
      </c>
      <c r="BL16" s="528">
        <v>0</v>
      </c>
      <c r="BM16" s="528">
        <v>1</v>
      </c>
      <c r="BN16" s="528">
        <v>0</v>
      </c>
      <c r="BO16" s="528">
        <v>1</v>
      </c>
      <c r="BP16" s="528">
        <v>1</v>
      </c>
      <c r="BQ16" s="528">
        <v>0</v>
      </c>
      <c r="BR16" s="528">
        <v>0</v>
      </c>
      <c r="BS16" s="528">
        <v>0</v>
      </c>
      <c r="BT16" s="528">
        <v>0</v>
      </c>
      <c r="BU16" s="528">
        <v>0</v>
      </c>
      <c r="BV16" s="528">
        <v>0</v>
      </c>
      <c r="BW16" s="528">
        <v>0</v>
      </c>
      <c r="BX16" s="528">
        <v>0</v>
      </c>
      <c r="BY16" s="528">
        <v>0</v>
      </c>
      <c r="BZ16" s="528">
        <v>0</v>
      </c>
      <c r="CA16" s="528">
        <v>0</v>
      </c>
      <c r="CB16" s="528">
        <v>0</v>
      </c>
      <c r="CC16" s="528">
        <v>0</v>
      </c>
      <c r="CD16" s="528">
        <v>0</v>
      </c>
      <c r="CE16" s="528">
        <v>0</v>
      </c>
      <c r="CF16" s="528">
        <v>0</v>
      </c>
      <c r="CG16" s="528">
        <v>0</v>
      </c>
      <c r="CH16" s="528">
        <v>0</v>
      </c>
      <c r="CI16" s="528">
        <v>0</v>
      </c>
      <c r="CJ16" s="528">
        <v>0</v>
      </c>
      <c r="CK16" s="528">
        <v>0</v>
      </c>
      <c r="CL16" s="528">
        <v>0</v>
      </c>
      <c r="CM16" s="528">
        <v>0</v>
      </c>
      <c r="CN16" s="528">
        <v>0</v>
      </c>
      <c r="CO16" s="528">
        <v>0</v>
      </c>
      <c r="CP16" s="528">
        <v>0</v>
      </c>
      <c r="CQ16" s="528">
        <v>0</v>
      </c>
      <c r="CR16" s="528">
        <v>0</v>
      </c>
      <c r="CS16" s="528">
        <v>0</v>
      </c>
      <c r="CT16" s="528">
        <v>0</v>
      </c>
      <c r="CU16" s="528">
        <v>0</v>
      </c>
      <c r="CV16" s="528">
        <v>0</v>
      </c>
      <c r="CW16" s="528">
        <v>0</v>
      </c>
      <c r="CX16" s="528">
        <v>0</v>
      </c>
      <c r="CY16" s="528">
        <v>0</v>
      </c>
      <c r="CZ16" s="528">
        <v>0</v>
      </c>
      <c r="DA16" s="528">
        <v>0</v>
      </c>
      <c r="DB16" s="528">
        <v>0</v>
      </c>
      <c r="DC16" s="528">
        <v>0</v>
      </c>
      <c r="DD16" s="528">
        <v>0</v>
      </c>
      <c r="DE16" s="528">
        <v>0</v>
      </c>
      <c r="DF16" s="528">
        <v>0</v>
      </c>
      <c r="DG16" s="528">
        <v>0</v>
      </c>
      <c r="DH16" s="528">
        <v>0</v>
      </c>
      <c r="DI16" s="528">
        <v>0</v>
      </c>
      <c r="DJ16" s="528">
        <v>0</v>
      </c>
      <c r="DK16" s="528">
        <v>0</v>
      </c>
      <c r="DL16" s="528">
        <v>0</v>
      </c>
      <c r="DM16" s="528">
        <v>0</v>
      </c>
      <c r="DN16" s="528">
        <v>0</v>
      </c>
      <c r="DO16" s="528">
        <v>0</v>
      </c>
      <c r="DP16" s="528">
        <v>0</v>
      </c>
      <c r="DQ16" s="528">
        <v>0</v>
      </c>
      <c r="DR16" s="528">
        <v>0</v>
      </c>
      <c r="DS16" s="528">
        <v>0</v>
      </c>
      <c r="DT16" s="528">
        <v>0</v>
      </c>
      <c r="DU16" s="528">
        <v>0</v>
      </c>
      <c r="DV16" s="528">
        <v>0</v>
      </c>
      <c r="DW16" s="528">
        <v>0</v>
      </c>
      <c r="DX16" s="528">
        <v>0</v>
      </c>
      <c r="DY16" s="528">
        <v>0</v>
      </c>
      <c r="DZ16" s="528">
        <v>0</v>
      </c>
      <c r="EA16" s="528">
        <v>0</v>
      </c>
      <c r="EB16" s="528">
        <v>0</v>
      </c>
      <c r="EC16" s="528">
        <v>0</v>
      </c>
      <c r="ED16" s="528">
        <v>0</v>
      </c>
      <c r="EE16" s="528">
        <v>0</v>
      </c>
      <c r="EF16" s="528">
        <v>0</v>
      </c>
      <c r="EG16" s="528">
        <v>0</v>
      </c>
      <c r="EH16" s="528">
        <v>0</v>
      </c>
      <c r="EI16" s="528">
        <v>0</v>
      </c>
      <c r="EJ16" s="528">
        <v>0</v>
      </c>
      <c r="EK16" s="528">
        <v>0</v>
      </c>
      <c r="EL16" s="528">
        <v>0</v>
      </c>
      <c r="EM16" s="528">
        <v>0</v>
      </c>
      <c r="EN16" s="528">
        <v>0</v>
      </c>
      <c r="EO16" s="528">
        <v>0</v>
      </c>
      <c r="EP16" s="528">
        <v>0</v>
      </c>
      <c r="EQ16" s="528">
        <v>0</v>
      </c>
      <c r="ER16" s="528">
        <v>0</v>
      </c>
      <c r="ES16" s="528">
        <v>0</v>
      </c>
      <c r="ET16" s="528">
        <v>0</v>
      </c>
      <c r="EU16" s="528">
        <v>0</v>
      </c>
      <c r="EV16" s="528">
        <v>0</v>
      </c>
      <c r="EW16" s="528">
        <v>0</v>
      </c>
      <c r="EX16" s="528">
        <v>0</v>
      </c>
      <c r="EY16" s="528">
        <v>0</v>
      </c>
      <c r="EZ16" s="528">
        <v>0</v>
      </c>
      <c r="FA16" s="528">
        <v>0</v>
      </c>
      <c r="FB16" s="528">
        <v>0</v>
      </c>
      <c r="FC16" s="528">
        <v>0</v>
      </c>
      <c r="FD16" s="528">
        <v>0</v>
      </c>
      <c r="FE16" s="528">
        <v>0</v>
      </c>
      <c r="FF16" s="528">
        <v>0</v>
      </c>
      <c r="FG16" s="528">
        <v>0</v>
      </c>
      <c r="FH16" s="528">
        <v>0</v>
      </c>
      <c r="FI16" s="528">
        <v>0</v>
      </c>
      <c r="FJ16" s="528">
        <v>0</v>
      </c>
      <c r="FK16" s="528">
        <v>0</v>
      </c>
      <c r="FL16" s="528">
        <v>0</v>
      </c>
      <c r="FM16" s="528">
        <v>0</v>
      </c>
      <c r="FN16" s="528">
        <v>0</v>
      </c>
      <c r="FO16" s="528">
        <v>0</v>
      </c>
      <c r="FP16" s="528">
        <v>0</v>
      </c>
      <c r="FQ16" s="528">
        <v>0</v>
      </c>
      <c r="FR16" s="528">
        <v>0</v>
      </c>
      <c r="FS16" s="528">
        <v>0</v>
      </c>
      <c r="FT16" s="528">
        <v>0</v>
      </c>
      <c r="FU16" s="528">
        <v>0</v>
      </c>
      <c r="FV16" s="528">
        <v>0</v>
      </c>
      <c r="FW16" s="528">
        <v>0</v>
      </c>
    </row>
    <row r="17" spans="2:179" ht="4.1500000000000004" customHeight="1">
      <c r="B17" s="528">
        <v>0</v>
      </c>
      <c r="C17" s="528">
        <v>1</v>
      </c>
      <c r="D17" s="528">
        <v>1</v>
      </c>
      <c r="E17" s="528">
        <v>1</v>
      </c>
      <c r="F17" s="528">
        <v>1</v>
      </c>
      <c r="G17" s="528">
        <v>1</v>
      </c>
      <c r="H17" s="528">
        <v>1</v>
      </c>
      <c r="I17" s="528">
        <v>0</v>
      </c>
      <c r="J17" s="528">
        <v>0</v>
      </c>
      <c r="K17" s="528">
        <v>1</v>
      </c>
      <c r="L17" s="528">
        <v>1</v>
      </c>
      <c r="M17" s="528">
        <v>0</v>
      </c>
      <c r="N17" s="528">
        <v>1</v>
      </c>
      <c r="O17" s="528">
        <v>0</v>
      </c>
      <c r="P17" s="528">
        <v>1</v>
      </c>
      <c r="Q17" s="528">
        <v>0</v>
      </c>
      <c r="R17" s="528">
        <v>0</v>
      </c>
      <c r="S17" s="528">
        <v>1</v>
      </c>
      <c r="T17" s="528">
        <v>1</v>
      </c>
      <c r="U17" s="528">
        <v>0</v>
      </c>
      <c r="V17" s="528">
        <v>0</v>
      </c>
      <c r="W17" s="528">
        <v>1</v>
      </c>
      <c r="X17" s="528">
        <v>1</v>
      </c>
      <c r="Y17" s="528">
        <v>1</v>
      </c>
      <c r="Z17" s="528">
        <v>0</v>
      </c>
      <c r="AA17" s="528">
        <v>1</v>
      </c>
      <c r="AB17" s="528">
        <v>0</v>
      </c>
      <c r="AC17" s="528">
        <v>0</v>
      </c>
      <c r="AD17" s="528">
        <v>0</v>
      </c>
      <c r="AE17" s="528">
        <v>0</v>
      </c>
      <c r="AF17" s="528">
        <v>1</v>
      </c>
      <c r="AG17" s="528">
        <v>0</v>
      </c>
      <c r="AH17" s="528">
        <v>0</v>
      </c>
      <c r="AI17" s="528">
        <v>0</v>
      </c>
      <c r="AJ17" s="528">
        <v>1</v>
      </c>
      <c r="AK17" s="528">
        <v>0</v>
      </c>
      <c r="AL17" s="528">
        <v>1</v>
      </c>
      <c r="AM17" s="528">
        <v>0</v>
      </c>
      <c r="AN17" s="528">
        <v>0</v>
      </c>
      <c r="AO17" s="528">
        <v>1</v>
      </c>
      <c r="AP17" s="528">
        <v>0</v>
      </c>
      <c r="AQ17" s="528">
        <v>0</v>
      </c>
      <c r="AR17" s="528">
        <v>1</v>
      </c>
      <c r="AS17" s="528">
        <v>1</v>
      </c>
      <c r="AT17" s="528">
        <v>1</v>
      </c>
      <c r="AU17" s="528">
        <v>1</v>
      </c>
      <c r="AV17" s="528">
        <v>0</v>
      </c>
      <c r="AW17" s="528">
        <v>0</v>
      </c>
      <c r="AX17" s="528">
        <v>1</v>
      </c>
      <c r="AY17" s="528">
        <v>1</v>
      </c>
      <c r="AZ17" s="528">
        <v>1</v>
      </c>
      <c r="BA17" s="528">
        <v>1</v>
      </c>
      <c r="BB17" s="528">
        <v>0</v>
      </c>
      <c r="BC17" s="528">
        <v>0</v>
      </c>
      <c r="BD17" s="528">
        <v>0</v>
      </c>
      <c r="BE17" s="528">
        <v>1</v>
      </c>
      <c r="BF17" s="528">
        <v>0</v>
      </c>
      <c r="BG17" s="528">
        <v>0</v>
      </c>
      <c r="BH17" s="528">
        <v>1</v>
      </c>
      <c r="BI17" s="528">
        <v>0</v>
      </c>
      <c r="BJ17" s="528">
        <v>1</v>
      </c>
      <c r="BK17" s="528">
        <v>1</v>
      </c>
      <c r="BL17" s="528">
        <v>0</v>
      </c>
      <c r="BM17" s="528">
        <v>1</v>
      </c>
      <c r="BN17" s="528">
        <v>0</v>
      </c>
      <c r="BO17" s="528">
        <v>0</v>
      </c>
      <c r="BP17" s="528">
        <v>0</v>
      </c>
      <c r="BQ17" s="528">
        <v>1</v>
      </c>
      <c r="BR17" s="528">
        <v>0</v>
      </c>
      <c r="BS17" s="528">
        <v>1</v>
      </c>
      <c r="BT17" s="528">
        <v>0</v>
      </c>
      <c r="BU17" s="528">
        <v>0</v>
      </c>
      <c r="BV17" s="528">
        <v>0</v>
      </c>
      <c r="BW17" s="528">
        <v>0</v>
      </c>
      <c r="BX17" s="528">
        <v>0</v>
      </c>
      <c r="BY17" s="528">
        <v>0</v>
      </c>
      <c r="BZ17" s="528">
        <v>0</v>
      </c>
      <c r="CA17" s="528">
        <v>0</v>
      </c>
      <c r="CB17" s="528">
        <v>0</v>
      </c>
      <c r="CC17" s="528">
        <v>0</v>
      </c>
      <c r="CD17" s="528">
        <v>0</v>
      </c>
      <c r="CE17" s="528">
        <v>0</v>
      </c>
      <c r="CF17" s="528">
        <v>0</v>
      </c>
      <c r="CG17" s="528">
        <v>0</v>
      </c>
      <c r="CH17" s="528">
        <v>0</v>
      </c>
      <c r="CI17" s="528">
        <v>0</v>
      </c>
      <c r="CJ17" s="528">
        <v>0</v>
      </c>
      <c r="CK17" s="528">
        <v>0</v>
      </c>
      <c r="CL17" s="528">
        <v>0</v>
      </c>
      <c r="CM17" s="528">
        <v>0</v>
      </c>
      <c r="CN17" s="528">
        <v>0</v>
      </c>
      <c r="CO17" s="528">
        <v>0</v>
      </c>
      <c r="CP17" s="528">
        <v>0</v>
      </c>
      <c r="CQ17" s="528">
        <v>0</v>
      </c>
      <c r="CR17" s="528">
        <v>0</v>
      </c>
      <c r="CS17" s="528">
        <v>0</v>
      </c>
      <c r="CT17" s="528">
        <v>0</v>
      </c>
      <c r="CU17" s="528">
        <v>0</v>
      </c>
      <c r="CV17" s="528">
        <v>0</v>
      </c>
      <c r="CW17" s="528">
        <v>0</v>
      </c>
      <c r="CX17" s="528">
        <v>0</v>
      </c>
      <c r="CY17" s="528">
        <v>0</v>
      </c>
      <c r="CZ17" s="528">
        <v>0</v>
      </c>
      <c r="DA17" s="528">
        <v>0</v>
      </c>
      <c r="DB17" s="528">
        <v>0</v>
      </c>
      <c r="DC17" s="528">
        <v>0</v>
      </c>
      <c r="DD17" s="528">
        <v>0</v>
      </c>
      <c r="DE17" s="528">
        <v>0</v>
      </c>
      <c r="DF17" s="528">
        <v>0</v>
      </c>
      <c r="DG17" s="528">
        <v>0</v>
      </c>
      <c r="DH17" s="528">
        <v>0</v>
      </c>
      <c r="DI17" s="528">
        <v>0</v>
      </c>
      <c r="DJ17" s="528">
        <v>0</v>
      </c>
      <c r="DK17" s="528">
        <v>0</v>
      </c>
      <c r="DL17" s="528">
        <v>0</v>
      </c>
      <c r="DM17" s="528">
        <v>0</v>
      </c>
      <c r="DN17" s="528">
        <v>0</v>
      </c>
      <c r="DO17" s="528">
        <v>0</v>
      </c>
      <c r="DP17" s="528">
        <v>0</v>
      </c>
      <c r="DQ17" s="528">
        <v>0</v>
      </c>
      <c r="DR17" s="528">
        <v>0</v>
      </c>
      <c r="DS17" s="528">
        <v>0</v>
      </c>
      <c r="DT17" s="528">
        <v>0</v>
      </c>
      <c r="DU17" s="528">
        <v>0</v>
      </c>
      <c r="DV17" s="528">
        <v>0</v>
      </c>
      <c r="DW17" s="528">
        <v>0</v>
      </c>
      <c r="DX17" s="528">
        <v>0</v>
      </c>
      <c r="DY17" s="528">
        <v>0</v>
      </c>
      <c r="DZ17" s="528">
        <v>0</v>
      </c>
      <c r="EA17" s="528">
        <v>0</v>
      </c>
      <c r="EB17" s="528">
        <v>0</v>
      </c>
      <c r="EC17" s="528">
        <v>0</v>
      </c>
      <c r="ED17" s="528">
        <v>0</v>
      </c>
      <c r="EE17" s="528">
        <v>0</v>
      </c>
      <c r="EF17" s="528">
        <v>0</v>
      </c>
      <c r="EG17" s="528">
        <v>0</v>
      </c>
      <c r="EH17" s="528">
        <v>0</v>
      </c>
      <c r="EI17" s="528">
        <v>0</v>
      </c>
      <c r="EJ17" s="528">
        <v>0</v>
      </c>
      <c r="EK17" s="528">
        <v>0</v>
      </c>
      <c r="EL17" s="528">
        <v>0</v>
      </c>
      <c r="EM17" s="528">
        <v>0</v>
      </c>
      <c r="EN17" s="528">
        <v>0</v>
      </c>
      <c r="EO17" s="528">
        <v>0</v>
      </c>
      <c r="EP17" s="528">
        <v>0</v>
      </c>
      <c r="EQ17" s="528">
        <v>0</v>
      </c>
      <c r="ER17" s="528">
        <v>0</v>
      </c>
      <c r="ES17" s="528">
        <v>0</v>
      </c>
      <c r="ET17" s="528">
        <v>0</v>
      </c>
      <c r="EU17" s="528">
        <v>0</v>
      </c>
      <c r="EV17" s="528">
        <v>0</v>
      </c>
      <c r="EW17" s="528">
        <v>0</v>
      </c>
      <c r="EX17" s="528">
        <v>0</v>
      </c>
      <c r="EY17" s="528">
        <v>0</v>
      </c>
      <c r="EZ17" s="528">
        <v>0</v>
      </c>
      <c r="FA17" s="528">
        <v>0</v>
      </c>
      <c r="FB17" s="528">
        <v>0</v>
      </c>
      <c r="FC17" s="528">
        <v>0</v>
      </c>
      <c r="FD17" s="528">
        <v>0</v>
      </c>
      <c r="FE17" s="528">
        <v>0</v>
      </c>
      <c r="FF17" s="528">
        <v>0</v>
      </c>
      <c r="FG17" s="528">
        <v>0</v>
      </c>
      <c r="FH17" s="528">
        <v>0</v>
      </c>
      <c r="FI17" s="528">
        <v>0</v>
      </c>
      <c r="FJ17" s="528">
        <v>0</v>
      </c>
      <c r="FK17" s="528">
        <v>0</v>
      </c>
      <c r="FL17" s="528">
        <v>0</v>
      </c>
      <c r="FM17" s="528">
        <v>0</v>
      </c>
      <c r="FN17" s="528">
        <v>0</v>
      </c>
      <c r="FO17" s="528">
        <v>0</v>
      </c>
      <c r="FP17" s="528">
        <v>0</v>
      </c>
      <c r="FQ17" s="528">
        <v>0</v>
      </c>
      <c r="FR17" s="528">
        <v>0</v>
      </c>
      <c r="FS17" s="528">
        <v>0</v>
      </c>
      <c r="FT17" s="528">
        <v>0</v>
      </c>
      <c r="FU17" s="528">
        <v>0</v>
      </c>
      <c r="FV17" s="528">
        <v>0</v>
      </c>
      <c r="FW17" s="528">
        <v>0</v>
      </c>
    </row>
    <row r="18" spans="2:179" ht="4.1500000000000004" customHeight="1">
      <c r="B18" s="528">
        <v>0</v>
      </c>
      <c r="C18" s="528">
        <v>0</v>
      </c>
      <c r="D18" s="528">
        <v>1</v>
      </c>
      <c r="E18" s="528">
        <v>0</v>
      </c>
      <c r="F18" s="528">
        <v>1</v>
      </c>
      <c r="G18" s="528">
        <v>0</v>
      </c>
      <c r="H18" s="528">
        <v>0</v>
      </c>
      <c r="I18" s="528">
        <v>1</v>
      </c>
      <c r="J18" s="528">
        <v>0</v>
      </c>
      <c r="K18" s="528">
        <v>1</v>
      </c>
      <c r="L18" s="528">
        <v>0</v>
      </c>
      <c r="M18" s="528">
        <v>0</v>
      </c>
      <c r="N18" s="528">
        <v>0</v>
      </c>
      <c r="O18" s="528">
        <v>0</v>
      </c>
      <c r="P18" s="528">
        <v>1</v>
      </c>
      <c r="Q18" s="528">
        <v>0</v>
      </c>
      <c r="R18" s="528">
        <v>0</v>
      </c>
      <c r="S18" s="528">
        <v>1</v>
      </c>
      <c r="T18" s="528">
        <v>0</v>
      </c>
      <c r="U18" s="528">
        <v>1</v>
      </c>
      <c r="V18" s="528">
        <v>1</v>
      </c>
      <c r="W18" s="528">
        <v>0</v>
      </c>
      <c r="X18" s="528">
        <v>0</v>
      </c>
      <c r="Y18" s="528">
        <v>0</v>
      </c>
      <c r="Z18" s="528">
        <v>1</v>
      </c>
      <c r="AA18" s="528">
        <v>0</v>
      </c>
      <c r="AB18" s="528">
        <v>1</v>
      </c>
      <c r="AC18" s="528">
        <v>0</v>
      </c>
      <c r="AD18" s="528">
        <v>1</v>
      </c>
      <c r="AE18" s="528">
        <v>1</v>
      </c>
      <c r="AF18" s="528">
        <v>0</v>
      </c>
      <c r="AG18" s="528">
        <v>1</v>
      </c>
      <c r="AH18" s="528">
        <v>1</v>
      </c>
      <c r="AI18" s="528">
        <v>1</v>
      </c>
      <c r="AJ18" s="528">
        <v>0</v>
      </c>
      <c r="AK18" s="528">
        <v>0</v>
      </c>
      <c r="AL18" s="528">
        <v>1</v>
      </c>
      <c r="AM18" s="528">
        <v>1</v>
      </c>
      <c r="AN18" s="528">
        <v>0</v>
      </c>
      <c r="AO18" s="528">
        <v>1</v>
      </c>
      <c r="AP18" s="528">
        <v>1</v>
      </c>
      <c r="AQ18" s="528">
        <v>1</v>
      </c>
      <c r="AR18" s="528">
        <v>0</v>
      </c>
      <c r="AS18" s="528">
        <v>0</v>
      </c>
      <c r="AT18" s="528">
        <v>1</v>
      </c>
      <c r="AU18" s="528">
        <v>0</v>
      </c>
      <c r="AV18" s="528">
        <v>0</v>
      </c>
      <c r="AW18" s="528">
        <v>0</v>
      </c>
      <c r="AX18" s="528">
        <v>0</v>
      </c>
      <c r="AY18" s="528">
        <v>1</v>
      </c>
      <c r="AZ18" s="528">
        <v>1</v>
      </c>
      <c r="BA18" s="528">
        <v>1</v>
      </c>
      <c r="BB18" s="528">
        <v>0</v>
      </c>
      <c r="BC18" s="528">
        <v>1</v>
      </c>
      <c r="BD18" s="528">
        <v>1</v>
      </c>
      <c r="BE18" s="528">
        <v>0</v>
      </c>
      <c r="BF18" s="528">
        <v>1</v>
      </c>
      <c r="BG18" s="528">
        <v>1</v>
      </c>
      <c r="BH18" s="528">
        <v>1</v>
      </c>
      <c r="BI18" s="528">
        <v>0</v>
      </c>
      <c r="BJ18" s="528">
        <v>0</v>
      </c>
      <c r="BK18" s="528">
        <v>0</v>
      </c>
      <c r="BL18" s="528">
        <v>1</v>
      </c>
      <c r="BM18" s="528">
        <v>1</v>
      </c>
      <c r="BN18" s="528">
        <v>0</v>
      </c>
      <c r="BO18" s="528">
        <v>0</v>
      </c>
      <c r="BP18" s="528">
        <v>0</v>
      </c>
      <c r="BQ18" s="528">
        <v>0</v>
      </c>
      <c r="BR18" s="528">
        <v>0</v>
      </c>
      <c r="BS18" s="528">
        <v>0</v>
      </c>
      <c r="BT18" s="528">
        <v>0</v>
      </c>
      <c r="BU18" s="528">
        <v>0</v>
      </c>
      <c r="BV18" s="528">
        <v>0</v>
      </c>
      <c r="BW18" s="528">
        <v>0</v>
      </c>
      <c r="BX18" s="528">
        <v>0</v>
      </c>
      <c r="BY18" s="528">
        <v>0</v>
      </c>
      <c r="BZ18" s="528">
        <v>0</v>
      </c>
      <c r="CA18" s="528">
        <v>0</v>
      </c>
      <c r="CB18" s="528">
        <v>0</v>
      </c>
      <c r="CC18" s="528">
        <v>0</v>
      </c>
      <c r="CD18" s="528">
        <v>0</v>
      </c>
      <c r="CE18" s="528">
        <v>0</v>
      </c>
      <c r="CF18" s="528">
        <v>0</v>
      </c>
      <c r="CG18" s="528">
        <v>0</v>
      </c>
      <c r="CH18" s="528">
        <v>0</v>
      </c>
      <c r="CI18" s="528">
        <v>0</v>
      </c>
      <c r="CJ18" s="528">
        <v>0</v>
      </c>
      <c r="CK18" s="528">
        <v>0</v>
      </c>
      <c r="CL18" s="528">
        <v>0</v>
      </c>
      <c r="CM18" s="528">
        <v>0</v>
      </c>
      <c r="CN18" s="528">
        <v>0</v>
      </c>
      <c r="CO18" s="528">
        <v>0</v>
      </c>
      <c r="CP18" s="528">
        <v>0</v>
      </c>
      <c r="CQ18" s="528">
        <v>0</v>
      </c>
      <c r="CR18" s="528">
        <v>0</v>
      </c>
      <c r="CS18" s="528">
        <v>0</v>
      </c>
      <c r="CT18" s="528">
        <v>0</v>
      </c>
      <c r="CU18" s="528">
        <v>0</v>
      </c>
      <c r="CV18" s="528">
        <v>0</v>
      </c>
      <c r="CW18" s="528">
        <v>0</v>
      </c>
      <c r="CX18" s="528">
        <v>0</v>
      </c>
      <c r="CY18" s="528">
        <v>0</v>
      </c>
      <c r="CZ18" s="528">
        <v>0</v>
      </c>
      <c r="DA18" s="528">
        <v>0</v>
      </c>
      <c r="DB18" s="528">
        <v>0</v>
      </c>
      <c r="DC18" s="528">
        <v>0</v>
      </c>
      <c r="DD18" s="528">
        <v>0</v>
      </c>
      <c r="DE18" s="528">
        <v>0</v>
      </c>
      <c r="DF18" s="528">
        <v>0</v>
      </c>
      <c r="DG18" s="528">
        <v>0</v>
      </c>
      <c r="DH18" s="528">
        <v>0</v>
      </c>
      <c r="DI18" s="528">
        <v>0</v>
      </c>
      <c r="DJ18" s="528">
        <v>0</v>
      </c>
      <c r="DK18" s="528">
        <v>0</v>
      </c>
      <c r="DL18" s="528">
        <v>0</v>
      </c>
      <c r="DM18" s="528">
        <v>0</v>
      </c>
      <c r="DN18" s="528">
        <v>0</v>
      </c>
      <c r="DO18" s="528">
        <v>0</v>
      </c>
      <c r="DP18" s="528">
        <v>0</v>
      </c>
      <c r="DQ18" s="528">
        <v>0</v>
      </c>
      <c r="DR18" s="528">
        <v>0</v>
      </c>
      <c r="DS18" s="528">
        <v>0</v>
      </c>
      <c r="DT18" s="528">
        <v>0</v>
      </c>
      <c r="DU18" s="528">
        <v>0</v>
      </c>
      <c r="DV18" s="528">
        <v>0</v>
      </c>
      <c r="DW18" s="528">
        <v>0</v>
      </c>
      <c r="DX18" s="528">
        <v>0</v>
      </c>
      <c r="DY18" s="528">
        <v>0</v>
      </c>
      <c r="DZ18" s="528">
        <v>0</v>
      </c>
      <c r="EA18" s="528">
        <v>0</v>
      </c>
      <c r="EB18" s="528">
        <v>0</v>
      </c>
      <c r="EC18" s="528">
        <v>0</v>
      </c>
      <c r="ED18" s="528">
        <v>0</v>
      </c>
      <c r="EE18" s="528">
        <v>0</v>
      </c>
      <c r="EF18" s="528">
        <v>0</v>
      </c>
      <c r="EG18" s="528">
        <v>0</v>
      </c>
      <c r="EH18" s="528">
        <v>0</v>
      </c>
      <c r="EI18" s="528">
        <v>0</v>
      </c>
      <c r="EJ18" s="528">
        <v>0</v>
      </c>
      <c r="EK18" s="528">
        <v>0</v>
      </c>
      <c r="EL18" s="528">
        <v>0</v>
      </c>
      <c r="EM18" s="528">
        <v>0</v>
      </c>
      <c r="EN18" s="528">
        <v>0</v>
      </c>
      <c r="EO18" s="528">
        <v>0</v>
      </c>
      <c r="EP18" s="528">
        <v>0</v>
      </c>
      <c r="EQ18" s="528">
        <v>0</v>
      </c>
      <c r="ER18" s="528">
        <v>0</v>
      </c>
      <c r="ES18" s="528">
        <v>0</v>
      </c>
      <c r="ET18" s="528">
        <v>0</v>
      </c>
      <c r="EU18" s="528">
        <v>0</v>
      </c>
      <c r="EV18" s="528">
        <v>0</v>
      </c>
      <c r="EW18" s="528">
        <v>0</v>
      </c>
      <c r="EX18" s="528">
        <v>0</v>
      </c>
      <c r="EY18" s="528">
        <v>0</v>
      </c>
      <c r="EZ18" s="528">
        <v>0</v>
      </c>
      <c r="FA18" s="528">
        <v>0</v>
      </c>
      <c r="FB18" s="528">
        <v>0</v>
      </c>
      <c r="FC18" s="528">
        <v>0</v>
      </c>
      <c r="FD18" s="528">
        <v>0</v>
      </c>
      <c r="FE18" s="528">
        <v>0</v>
      </c>
      <c r="FF18" s="528">
        <v>0</v>
      </c>
      <c r="FG18" s="528">
        <v>0</v>
      </c>
      <c r="FH18" s="528">
        <v>0</v>
      </c>
      <c r="FI18" s="528">
        <v>0</v>
      </c>
      <c r="FJ18" s="528">
        <v>0</v>
      </c>
      <c r="FK18" s="528">
        <v>0</v>
      </c>
      <c r="FL18" s="528">
        <v>0</v>
      </c>
      <c r="FM18" s="528">
        <v>0</v>
      </c>
      <c r="FN18" s="528">
        <v>0</v>
      </c>
      <c r="FO18" s="528">
        <v>0</v>
      </c>
      <c r="FP18" s="528">
        <v>0</v>
      </c>
      <c r="FQ18" s="528">
        <v>0</v>
      </c>
      <c r="FR18" s="528">
        <v>0</v>
      </c>
      <c r="FS18" s="528">
        <v>0</v>
      </c>
      <c r="FT18" s="528">
        <v>0</v>
      </c>
      <c r="FU18" s="528">
        <v>0</v>
      </c>
      <c r="FV18" s="528">
        <v>0</v>
      </c>
      <c r="FW18" s="528">
        <v>0</v>
      </c>
    </row>
    <row r="19" spans="2:179" ht="4.1500000000000004" customHeight="1">
      <c r="B19" s="528">
        <v>0</v>
      </c>
      <c r="C19" s="528">
        <v>1</v>
      </c>
      <c r="D19" s="528">
        <v>1</v>
      </c>
      <c r="E19" s="528">
        <v>1</v>
      </c>
      <c r="F19" s="528">
        <v>0</v>
      </c>
      <c r="G19" s="528">
        <v>0</v>
      </c>
      <c r="H19" s="528">
        <v>0</v>
      </c>
      <c r="I19" s="528">
        <v>0</v>
      </c>
      <c r="J19" s="528">
        <v>1</v>
      </c>
      <c r="K19" s="528">
        <v>1</v>
      </c>
      <c r="L19" s="528">
        <v>1</v>
      </c>
      <c r="M19" s="528">
        <v>0</v>
      </c>
      <c r="N19" s="528">
        <v>1</v>
      </c>
      <c r="O19" s="528">
        <v>1</v>
      </c>
      <c r="P19" s="528">
        <v>1</v>
      </c>
      <c r="Q19" s="528">
        <v>1</v>
      </c>
      <c r="R19" s="528">
        <v>1</v>
      </c>
      <c r="S19" s="528">
        <v>0</v>
      </c>
      <c r="T19" s="528">
        <v>1</v>
      </c>
      <c r="U19" s="528">
        <v>1</v>
      </c>
      <c r="V19" s="528">
        <v>1</v>
      </c>
      <c r="W19" s="528">
        <v>0</v>
      </c>
      <c r="X19" s="528">
        <v>0</v>
      </c>
      <c r="Y19" s="528">
        <v>1</v>
      </c>
      <c r="Z19" s="528">
        <v>0</v>
      </c>
      <c r="AA19" s="528">
        <v>1</v>
      </c>
      <c r="AB19" s="528">
        <v>0</v>
      </c>
      <c r="AC19" s="528">
        <v>0</v>
      </c>
      <c r="AD19" s="528">
        <v>0</v>
      </c>
      <c r="AE19" s="528">
        <v>1</v>
      </c>
      <c r="AF19" s="528">
        <v>0</v>
      </c>
      <c r="AG19" s="528">
        <v>1</v>
      </c>
      <c r="AH19" s="528">
        <v>0</v>
      </c>
      <c r="AI19" s="528">
        <v>1</v>
      </c>
      <c r="AJ19" s="528">
        <v>1</v>
      </c>
      <c r="AK19" s="528">
        <v>1</v>
      </c>
      <c r="AL19" s="528">
        <v>1</v>
      </c>
      <c r="AM19" s="528">
        <v>1</v>
      </c>
      <c r="AN19" s="528">
        <v>0</v>
      </c>
      <c r="AO19" s="528">
        <v>1</v>
      </c>
      <c r="AP19" s="528">
        <v>1</v>
      </c>
      <c r="AQ19" s="528">
        <v>1</v>
      </c>
      <c r="AR19" s="528">
        <v>1</v>
      </c>
      <c r="AS19" s="528">
        <v>1</v>
      </c>
      <c r="AT19" s="528">
        <v>1</v>
      </c>
      <c r="AU19" s="528">
        <v>0</v>
      </c>
      <c r="AV19" s="528">
        <v>1</v>
      </c>
      <c r="AW19" s="528">
        <v>1</v>
      </c>
      <c r="AX19" s="528">
        <v>1</v>
      </c>
      <c r="AY19" s="528">
        <v>0</v>
      </c>
      <c r="AZ19" s="528">
        <v>0</v>
      </c>
      <c r="BA19" s="528">
        <v>1</v>
      </c>
      <c r="BB19" s="528">
        <v>0</v>
      </c>
      <c r="BC19" s="528">
        <v>0</v>
      </c>
      <c r="BD19" s="528">
        <v>0</v>
      </c>
      <c r="BE19" s="528">
        <v>1</v>
      </c>
      <c r="BF19" s="528">
        <v>1</v>
      </c>
      <c r="BG19" s="528">
        <v>0</v>
      </c>
      <c r="BH19" s="528">
        <v>0</v>
      </c>
      <c r="BI19" s="528">
        <v>1</v>
      </c>
      <c r="BJ19" s="528">
        <v>0</v>
      </c>
      <c r="BK19" s="528">
        <v>1</v>
      </c>
      <c r="BL19" s="528">
        <v>0</v>
      </c>
      <c r="BM19" s="528">
        <v>1</v>
      </c>
      <c r="BN19" s="528">
        <v>0</v>
      </c>
      <c r="BO19" s="528">
        <v>0</v>
      </c>
      <c r="BP19" s="528">
        <v>1</v>
      </c>
      <c r="BQ19" s="528">
        <v>1</v>
      </c>
      <c r="BR19" s="528">
        <v>1</v>
      </c>
      <c r="BS19" s="528">
        <v>1</v>
      </c>
      <c r="BT19" s="528">
        <v>0</v>
      </c>
      <c r="BU19" s="528">
        <v>0</v>
      </c>
      <c r="BV19" s="528">
        <v>0</v>
      </c>
      <c r="BW19" s="528">
        <v>0</v>
      </c>
      <c r="BX19" s="528">
        <v>0</v>
      </c>
      <c r="BY19" s="528">
        <v>0</v>
      </c>
      <c r="BZ19" s="528">
        <v>0</v>
      </c>
      <c r="CA19" s="528">
        <v>0</v>
      </c>
      <c r="CB19" s="528">
        <v>0</v>
      </c>
      <c r="CC19" s="528">
        <v>0</v>
      </c>
      <c r="CD19" s="528">
        <v>0</v>
      </c>
      <c r="CE19" s="528">
        <v>0</v>
      </c>
      <c r="CF19" s="528">
        <v>0</v>
      </c>
      <c r="CG19" s="528">
        <v>0</v>
      </c>
      <c r="CH19" s="528">
        <v>0</v>
      </c>
      <c r="CI19" s="528">
        <v>0</v>
      </c>
      <c r="CJ19" s="528">
        <v>0</v>
      </c>
      <c r="CK19" s="528">
        <v>0</v>
      </c>
      <c r="CL19" s="528">
        <v>0</v>
      </c>
      <c r="CM19" s="528">
        <v>0</v>
      </c>
      <c r="CN19" s="528">
        <v>0</v>
      </c>
      <c r="CO19" s="528">
        <v>0</v>
      </c>
      <c r="CP19" s="528">
        <v>0</v>
      </c>
      <c r="CQ19" s="528">
        <v>0</v>
      </c>
      <c r="CR19" s="528">
        <v>0</v>
      </c>
      <c r="CS19" s="528">
        <v>0</v>
      </c>
      <c r="CT19" s="528">
        <v>0</v>
      </c>
      <c r="CU19" s="528">
        <v>0</v>
      </c>
      <c r="CV19" s="528">
        <v>0</v>
      </c>
      <c r="CW19" s="528">
        <v>0</v>
      </c>
      <c r="CX19" s="528">
        <v>0</v>
      </c>
      <c r="CY19" s="528">
        <v>0</v>
      </c>
      <c r="CZ19" s="528">
        <v>0</v>
      </c>
      <c r="DA19" s="528">
        <v>0</v>
      </c>
      <c r="DB19" s="528">
        <v>0</v>
      </c>
      <c r="DC19" s="528">
        <v>0</v>
      </c>
      <c r="DD19" s="528">
        <v>0</v>
      </c>
      <c r="DE19" s="528">
        <v>0</v>
      </c>
      <c r="DF19" s="528">
        <v>0</v>
      </c>
      <c r="DG19" s="528">
        <v>0</v>
      </c>
      <c r="DH19" s="528">
        <v>0</v>
      </c>
      <c r="DI19" s="528">
        <v>0</v>
      </c>
      <c r="DJ19" s="528">
        <v>0</v>
      </c>
      <c r="DK19" s="528">
        <v>0</v>
      </c>
      <c r="DL19" s="528">
        <v>0</v>
      </c>
      <c r="DM19" s="528">
        <v>0</v>
      </c>
      <c r="DN19" s="528">
        <v>0</v>
      </c>
      <c r="DO19" s="528">
        <v>0</v>
      </c>
      <c r="DP19" s="528">
        <v>0</v>
      </c>
      <c r="DQ19" s="528">
        <v>0</v>
      </c>
      <c r="DR19" s="528">
        <v>0</v>
      </c>
      <c r="DS19" s="528">
        <v>0</v>
      </c>
      <c r="DT19" s="528">
        <v>0</v>
      </c>
      <c r="DU19" s="528">
        <v>0</v>
      </c>
      <c r="DV19" s="528">
        <v>0</v>
      </c>
      <c r="DW19" s="528">
        <v>0</v>
      </c>
      <c r="DX19" s="528">
        <v>0</v>
      </c>
      <c r="DY19" s="528">
        <v>0</v>
      </c>
      <c r="DZ19" s="528">
        <v>0</v>
      </c>
      <c r="EA19" s="528">
        <v>0</v>
      </c>
      <c r="EB19" s="528">
        <v>0</v>
      </c>
      <c r="EC19" s="528">
        <v>0</v>
      </c>
      <c r="ED19" s="528">
        <v>0</v>
      </c>
      <c r="EE19" s="528">
        <v>0</v>
      </c>
      <c r="EF19" s="528">
        <v>0</v>
      </c>
      <c r="EG19" s="528">
        <v>0</v>
      </c>
      <c r="EH19" s="528">
        <v>0</v>
      </c>
      <c r="EI19" s="528">
        <v>0</v>
      </c>
      <c r="EJ19" s="528">
        <v>0</v>
      </c>
      <c r="EK19" s="528">
        <v>0</v>
      </c>
      <c r="EL19" s="528">
        <v>0</v>
      </c>
      <c r="EM19" s="528">
        <v>0</v>
      </c>
      <c r="EN19" s="528">
        <v>0</v>
      </c>
      <c r="EO19" s="528">
        <v>0</v>
      </c>
      <c r="EP19" s="528">
        <v>0</v>
      </c>
      <c r="EQ19" s="528">
        <v>0</v>
      </c>
      <c r="ER19" s="528">
        <v>0</v>
      </c>
      <c r="ES19" s="528">
        <v>0</v>
      </c>
      <c r="ET19" s="528">
        <v>0</v>
      </c>
      <c r="EU19" s="528">
        <v>0</v>
      </c>
      <c r="EV19" s="528">
        <v>0</v>
      </c>
      <c r="EW19" s="528">
        <v>0</v>
      </c>
      <c r="EX19" s="528">
        <v>0</v>
      </c>
      <c r="EY19" s="528">
        <v>0</v>
      </c>
      <c r="EZ19" s="528">
        <v>0</v>
      </c>
      <c r="FA19" s="528">
        <v>0</v>
      </c>
      <c r="FB19" s="528">
        <v>0</v>
      </c>
      <c r="FC19" s="528">
        <v>0</v>
      </c>
      <c r="FD19" s="528">
        <v>0</v>
      </c>
      <c r="FE19" s="528">
        <v>0</v>
      </c>
      <c r="FF19" s="528">
        <v>0</v>
      </c>
      <c r="FG19" s="528">
        <v>0</v>
      </c>
      <c r="FH19" s="528">
        <v>0</v>
      </c>
      <c r="FI19" s="528">
        <v>0</v>
      </c>
      <c r="FJ19" s="528">
        <v>0</v>
      </c>
      <c r="FK19" s="528">
        <v>0</v>
      </c>
      <c r="FL19" s="528">
        <v>0</v>
      </c>
      <c r="FM19" s="528">
        <v>0</v>
      </c>
      <c r="FN19" s="528">
        <v>0</v>
      </c>
      <c r="FO19" s="528">
        <v>0</v>
      </c>
      <c r="FP19" s="528">
        <v>0</v>
      </c>
      <c r="FQ19" s="528">
        <v>0</v>
      </c>
      <c r="FR19" s="528">
        <v>0</v>
      </c>
      <c r="FS19" s="528">
        <v>0</v>
      </c>
      <c r="FT19" s="528">
        <v>0</v>
      </c>
      <c r="FU19" s="528">
        <v>0</v>
      </c>
      <c r="FV19" s="528">
        <v>0</v>
      </c>
      <c r="FW19" s="528">
        <v>0</v>
      </c>
    </row>
    <row r="20" spans="2:179" ht="4.1500000000000004" customHeight="1">
      <c r="B20" s="528">
        <v>0</v>
      </c>
      <c r="C20" s="528">
        <v>1</v>
      </c>
      <c r="D20" s="528">
        <v>0</v>
      </c>
      <c r="E20" s="528">
        <v>1</v>
      </c>
      <c r="F20" s="528">
        <v>1</v>
      </c>
      <c r="G20" s="528">
        <v>0</v>
      </c>
      <c r="H20" s="528">
        <v>0</v>
      </c>
      <c r="I20" s="528">
        <v>1</v>
      </c>
      <c r="J20" s="528">
        <v>0</v>
      </c>
      <c r="K20" s="528">
        <v>1</v>
      </c>
      <c r="L20" s="528">
        <v>0</v>
      </c>
      <c r="M20" s="528">
        <v>1</v>
      </c>
      <c r="N20" s="528">
        <v>1</v>
      </c>
      <c r="O20" s="528">
        <v>0</v>
      </c>
      <c r="P20" s="528">
        <v>0</v>
      </c>
      <c r="Q20" s="528">
        <v>1</v>
      </c>
      <c r="R20" s="528">
        <v>0</v>
      </c>
      <c r="S20" s="528">
        <v>0</v>
      </c>
      <c r="T20" s="528">
        <v>1</v>
      </c>
      <c r="U20" s="528">
        <v>1</v>
      </c>
      <c r="V20" s="528">
        <v>0</v>
      </c>
      <c r="W20" s="528">
        <v>1</v>
      </c>
      <c r="X20" s="528">
        <v>0</v>
      </c>
      <c r="Y20" s="528">
        <v>0</v>
      </c>
      <c r="Z20" s="528">
        <v>0</v>
      </c>
      <c r="AA20" s="528">
        <v>0</v>
      </c>
      <c r="AB20" s="528">
        <v>1</v>
      </c>
      <c r="AC20" s="528">
        <v>1</v>
      </c>
      <c r="AD20" s="528">
        <v>1</v>
      </c>
      <c r="AE20" s="528">
        <v>1</v>
      </c>
      <c r="AF20" s="528">
        <v>1</v>
      </c>
      <c r="AG20" s="528">
        <v>1</v>
      </c>
      <c r="AH20" s="528">
        <v>0</v>
      </c>
      <c r="AI20" s="528">
        <v>1</v>
      </c>
      <c r="AJ20" s="528">
        <v>0</v>
      </c>
      <c r="AK20" s="528">
        <v>1</v>
      </c>
      <c r="AL20" s="528">
        <v>0</v>
      </c>
      <c r="AM20" s="528">
        <v>1</v>
      </c>
      <c r="AN20" s="528">
        <v>1</v>
      </c>
      <c r="AO20" s="528">
        <v>1</v>
      </c>
      <c r="AP20" s="528">
        <v>0</v>
      </c>
      <c r="AQ20" s="528">
        <v>0</v>
      </c>
      <c r="AR20" s="528">
        <v>1</v>
      </c>
      <c r="AS20" s="528">
        <v>0</v>
      </c>
      <c r="AT20" s="528">
        <v>0</v>
      </c>
      <c r="AU20" s="528">
        <v>1</v>
      </c>
      <c r="AV20" s="528">
        <v>1</v>
      </c>
      <c r="AW20" s="528">
        <v>1</v>
      </c>
      <c r="AX20" s="528">
        <v>1</v>
      </c>
      <c r="AY20" s="528">
        <v>1</v>
      </c>
      <c r="AZ20" s="528">
        <v>0</v>
      </c>
      <c r="BA20" s="528">
        <v>0</v>
      </c>
      <c r="BB20" s="528">
        <v>1</v>
      </c>
      <c r="BC20" s="528">
        <v>0</v>
      </c>
      <c r="BD20" s="528">
        <v>0</v>
      </c>
      <c r="BE20" s="528">
        <v>0</v>
      </c>
      <c r="BF20" s="528">
        <v>0</v>
      </c>
      <c r="BG20" s="528">
        <v>1</v>
      </c>
      <c r="BH20" s="528">
        <v>1</v>
      </c>
      <c r="BI20" s="528">
        <v>0</v>
      </c>
      <c r="BJ20" s="528">
        <v>0</v>
      </c>
      <c r="BK20" s="528">
        <v>0</v>
      </c>
      <c r="BL20" s="528">
        <v>0</v>
      </c>
      <c r="BM20" s="528">
        <v>0</v>
      </c>
      <c r="BN20" s="528">
        <v>1</v>
      </c>
      <c r="BO20" s="528">
        <v>0</v>
      </c>
      <c r="BP20" s="528">
        <v>1</v>
      </c>
      <c r="BQ20" s="528">
        <v>0</v>
      </c>
      <c r="BR20" s="528">
        <v>1</v>
      </c>
      <c r="BS20" s="528">
        <v>1</v>
      </c>
      <c r="BT20" s="528">
        <v>0</v>
      </c>
      <c r="BU20" s="528">
        <v>0</v>
      </c>
      <c r="BV20" s="528">
        <v>0</v>
      </c>
      <c r="BW20" s="528">
        <v>0</v>
      </c>
      <c r="BX20" s="528">
        <v>0</v>
      </c>
      <c r="BY20" s="528">
        <v>0</v>
      </c>
      <c r="BZ20" s="528">
        <v>0</v>
      </c>
      <c r="CA20" s="528">
        <v>0</v>
      </c>
      <c r="CB20" s="528">
        <v>0</v>
      </c>
      <c r="CC20" s="528">
        <v>0</v>
      </c>
      <c r="CD20" s="528">
        <v>0</v>
      </c>
      <c r="CE20" s="528">
        <v>0</v>
      </c>
      <c r="CF20" s="528">
        <v>0</v>
      </c>
      <c r="CG20" s="528">
        <v>0</v>
      </c>
      <c r="CH20" s="528">
        <v>0</v>
      </c>
      <c r="CI20" s="528">
        <v>0</v>
      </c>
      <c r="CJ20" s="528">
        <v>0</v>
      </c>
      <c r="CK20" s="528">
        <v>0</v>
      </c>
      <c r="CL20" s="528">
        <v>0</v>
      </c>
      <c r="CM20" s="528">
        <v>0</v>
      </c>
      <c r="CN20" s="528">
        <v>0</v>
      </c>
      <c r="CO20" s="528">
        <v>0</v>
      </c>
      <c r="CP20" s="528">
        <v>0</v>
      </c>
      <c r="CQ20" s="528">
        <v>0</v>
      </c>
      <c r="CR20" s="528">
        <v>0</v>
      </c>
      <c r="CS20" s="528">
        <v>0</v>
      </c>
      <c r="CT20" s="528">
        <v>0</v>
      </c>
      <c r="CU20" s="528">
        <v>0</v>
      </c>
      <c r="CV20" s="528">
        <v>0</v>
      </c>
      <c r="CW20" s="528">
        <v>0</v>
      </c>
      <c r="CX20" s="528">
        <v>0</v>
      </c>
      <c r="CY20" s="528">
        <v>0</v>
      </c>
      <c r="CZ20" s="528">
        <v>0</v>
      </c>
      <c r="DA20" s="528">
        <v>0</v>
      </c>
      <c r="DB20" s="528">
        <v>0</v>
      </c>
      <c r="DC20" s="528">
        <v>0</v>
      </c>
      <c r="DD20" s="528">
        <v>0</v>
      </c>
      <c r="DE20" s="528">
        <v>0</v>
      </c>
      <c r="DF20" s="528">
        <v>0</v>
      </c>
      <c r="DG20" s="528">
        <v>0</v>
      </c>
      <c r="DH20" s="528">
        <v>0</v>
      </c>
      <c r="DI20" s="528">
        <v>0</v>
      </c>
      <c r="DJ20" s="528">
        <v>0</v>
      </c>
      <c r="DK20" s="528">
        <v>0</v>
      </c>
      <c r="DL20" s="528">
        <v>0</v>
      </c>
      <c r="DM20" s="528">
        <v>0</v>
      </c>
      <c r="DN20" s="528">
        <v>0</v>
      </c>
      <c r="DO20" s="528">
        <v>0</v>
      </c>
      <c r="DP20" s="528">
        <v>0</v>
      </c>
      <c r="DQ20" s="528">
        <v>0</v>
      </c>
      <c r="DR20" s="528">
        <v>0</v>
      </c>
      <c r="DS20" s="528">
        <v>0</v>
      </c>
      <c r="DT20" s="528">
        <v>0</v>
      </c>
      <c r="DU20" s="528">
        <v>0</v>
      </c>
      <c r="DV20" s="528">
        <v>0</v>
      </c>
      <c r="DW20" s="528">
        <v>0</v>
      </c>
      <c r="DX20" s="528">
        <v>0</v>
      </c>
      <c r="DY20" s="528">
        <v>0</v>
      </c>
      <c r="DZ20" s="528">
        <v>0</v>
      </c>
      <c r="EA20" s="528">
        <v>0</v>
      </c>
      <c r="EB20" s="528">
        <v>0</v>
      </c>
      <c r="EC20" s="528">
        <v>0</v>
      </c>
      <c r="ED20" s="528">
        <v>0</v>
      </c>
      <c r="EE20" s="528">
        <v>0</v>
      </c>
      <c r="EF20" s="528">
        <v>0</v>
      </c>
      <c r="EG20" s="528">
        <v>0</v>
      </c>
      <c r="EH20" s="528">
        <v>0</v>
      </c>
      <c r="EI20" s="528">
        <v>0</v>
      </c>
      <c r="EJ20" s="528">
        <v>0</v>
      </c>
      <c r="EK20" s="528">
        <v>0</v>
      </c>
      <c r="EL20" s="528">
        <v>0</v>
      </c>
      <c r="EM20" s="528">
        <v>0</v>
      </c>
      <c r="EN20" s="528">
        <v>0</v>
      </c>
      <c r="EO20" s="528">
        <v>0</v>
      </c>
      <c r="EP20" s="528">
        <v>0</v>
      </c>
      <c r="EQ20" s="528">
        <v>0</v>
      </c>
      <c r="ER20" s="528">
        <v>0</v>
      </c>
      <c r="ES20" s="528">
        <v>0</v>
      </c>
      <c r="ET20" s="528">
        <v>0</v>
      </c>
      <c r="EU20" s="528">
        <v>0</v>
      </c>
      <c r="EV20" s="528">
        <v>0</v>
      </c>
      <c r="EW20" s="528">
        <v>0</v>
      </c>
      <c r="EX20" s="528">
        <v>0</v>
      </c>
      <c r="EY20" s="528">
        <v>0</v>
      </c>
      <c r="EZ20" s="528">
        <v>0</v>
      </c>
      <c r="FA20" s="528">
        <v>0</v>
      </c>
      <c r="FB20" s="528">
        <v>0</v>
      </c>
      <c r="FC20" s="528">
        <v>0</v>
      </c>
      <c r="FD20" s="528">
        <v>0</v>
      </c>
      <c r="FE20" s="528">
        <v>0</v>
      </c>
      <c r="FF20" s="528">
        <v>0</v>
      </c>
      <c r="FG20" s="528">
        <v>0</v>
      </c>
      <c r="FH20" s="528">
        <v>0</v>
      </c>
      <c r="FI20" s="528">
        <v>0</v>
      </c>
      <c r="FJ20" s="528">
        <v>0</v>
      </c>
      <c r="FK20" s="528">
        <v>0</v>
      </c>
      <c r="FL20" s="528">
        <v>0</v>
      </c>
      <c r="FM20" s="528">
        <v>0</v>
      </c>
      <c r="FN20" s="528">
        <v>0</v>
      </c>
      <c r="FO20" s="528">
        <v>0</v>
      </c>
      <c r="FP20" s="528">
        <v>0</v>
      </c>
      <c r="FQ20" s="528">
        <v>0</v>
      </c>
      <c r="FR20" s="528">
        <v>0</v>
      </c>
      <c r="FS20" s="528">
        <v>0</v>
      </c>
      <c r="FT20" s="528">
        <v>0</v>
      </c>
      <c r="FU20" s="528">
        <v>0</v>
      </c>
      <c r="FV20" s="528">
        <v>0</v>
      </c>
      <c r="FW20" s="528">
        <v>0</v>
      </c>
    </row>
    <row r="21" spans="2:179" ht="4.1500000000000004" customHeight="1">
      <c r="B21" s="528">
        <v>0</v>
      </c>
      <c r="C21" s="528">
        <v>0</v>
      </c>
      <c r="D21" s="528">
        <v>0</v>
      </c>
      <c r="E21" s="528">
        <v>1</v>
      </c>
      <c r="F21" s="528">
        <v>0</v>
      </c>
      <c r="G21" s="528">
        <v>0</v>
      </c>
      <c r="H21" s="528">
        <v>0</v>
      </c>
      <c r="I21" s="528">
        <v>0</v>
      </c>
      <c r="J21" s="528">
        <v>0</v>
      </c>
      <c r="K21" s="528">
        <v>1</v>
      </c>
      <c r="L21" s="528">
        <v>1</v>
      </c>
      <c r="M21" s="528">
        <v>0</v>
      </c>
      <c r="N21" s="528">
        <v>0</v>
      </c>
      <c r="O21" s="528">
        <v>1</v>
      </c>
      <c r="P21" s="528">
        <v>1</v>
      </c>
      <c r="Q21" s="528">
        <v>1</v>
      </c>
      <c r="R21" s="528">
        <v>1</v>
      </c>
      <c r="S21" s="528">
        <v>1</v>
      </c>
      <c r="T21" s="528">
        <v>0</v>
      </c>
      <c r="U21" s="528">
        <v>1</v>
      </c>
      <c r="V21" s="528">
        <v>0</v>
      </c>
      <c r="W21" s="528">
        <v>0</v>
      </c>
      <c r="X21" s="528">
        <v>1</v>
      </c>
      <c r="Y21" s="528">
        <v>0</v>
      </c>
      <c r="Z21" s="528">
        <v>1</v>
      </c>
      <c r="AA21" s="528">
        <v>1</v>
      </c>
      <c r="AB21" s="528">
        <v>1</v>
      </c>
      <c r="AC21" s="528">
        <v>1</v>
      </c>
      <c r="AD21" s="528">
        <v>0</v>
      </c>
      <c r="AE21" s="528">
        <v>1</v>
      </c>
      <c r="AF21" s="528">
        <v>0</v>
      </c>
      <c r="AG21" s="528">
        <v>0</v>
      </c>
      <c r="AH21" s="528">
        <v>1</v>
      </c>
      <c r="AI21" s="528">
        <v>0</v>
      </c>
      <c r="AJ21" s="528">
        <v>1</v>
      </c>
      <c r="AK21" s="528">
        <v>1</v>
      </c>
      <c r="AL21" s="528">
        <v>0</v>
      </c>
      <c r="AM21" s="528">
        <v>1</v>
      </c>
      <c r="AN21" s="528">
        <v>1</v>
      </c>
      <c r="AO21" s="528">
        <v>0</v>
      </c>
      <c r="AP21" s="528">
        <v>0</v>
      </c>
      <c r="AQ21" s="528">
        <v>1</v>
      </c>
      <c r="AR21" s="528">
        <v>1</v>
      </c>
      <c r="AS21" s="528">
        <v>1</v>
      </c>
      <c r="AT21" s="528">
        <v>1</v>
      </c>
      <c r="AU21" s="528">
        <v>0</v>
      </c>
      <c r="AV21" s="528">
        <v>1</v>
      </c>
      <c r="AW21" s="528">
        <v>1</v>
      </c>
      <c r="AX21" s="528">
        <v>0</v>
      </c>
      <c r="AY21" s="528">
        <v>1</v>
      </c>
      <c r="AZ21" s="528">
        <v>1</v>
      </c>
      <c r="BA21" s="528">
        <v>0</v>
      </c>
      <c r="BB21" s="528">
        <v>0</v>
      </c>
      <c r="BC21" s="528">
        <v>0</v>
      </c>
      <c r="BD21" s="528">
        <v>1</v>
      </c>
      <c r="BE21" s="528">
        <v>1</v>
      </c>
      <c r="BF21" s="528">
        <v>0</v>
      </c>
      <c r="BG21" s="528">
        <v>0</v>
      </c>
      <c r="BH21" s="528">
        <v>0</v>
      </c>
      <c r="BI21" s="528">
        <v>1</v>
      </c>
      <c r="BJ21" s="528">
        <v>0</v>
      </c>
      <c r="BK21" s="528">
        <v>1</v>
      </c>
      <c r="BL21" s="528">
        <v>0</v>
      </c>
      <c r="BM21" s="528">
        <v>0</v>
      </c>
      <c r="BN21" s="528">
        <v>0</v>
      </c>
      <c r="BO21" s="528">
        <v>0</v>
      </c>
      <c r="BP21" s="528">
        <v>0</v>
      </c>
      <c r="BQ21" s="528">
        <v>0</v>
      </c>
      <c r="BR21" s="528">
        <v>0</v>
      </c>
      <c r="BS21" s="528">
        <v>1</v>
      </c>
      <c r="BT21" s="528">
        <v>0</v>
      </c>
      <c r="BU21" s="528">
        <v>0</v>
      </c>
      <c r="BV21" s="528">
        <v>0</v>
      </c>
      <c r="BW21" s="528">
        <v>0</v>
      </c>
      <c r="BX21" s="528">
        <v>0</v>
      </c>
      <c r="BY21" s="528">
        <v>0</v>
      </c>
      <c r="BZ21" s="528">
        <v>0</v>
      </c>
      <c r="CA21" s="528">
        <v>0</v>
      </c>
      <c r="CB21" s="528">
        <v>0</v>
      </c>
      <c r="CC21" s="528">
        <v>0</v>
      </c>
      <c r="CD21" s="528">
        <v>0</v>
      </c>
      <c r="CE21" s="528">
        <v>0</v>
      </c>
      <c r="CF21" s="528">
        <v>0</v>
      </c>
      <c r="CG21" s="528">
        <v>0</v>
      </c>
      <c r="CH21" s="528">
        <v>0</v>
      </c>
      <c r="CI21" s="528">
        <v>0</v>
      </c>
      <c r="CJ21" s="528">
        <v>0</v>
      </c>
      <c r="CK21" s="528">
        <v>0</v>
      </c>
      <c r="CL21" s="528">
        <v>0</v>
      </c>
      <c r="CM21" s="528">
        <v>0</v>
      </c>
      <c r="CN21" s="528">
        <v>0</v>
      </c>
      <c r="CO21" s="528">
        <v>0</v>
      </c>
      <c r="CP21" s="528">
        <v>0</v>
      </c>
      <c r="CQ21" s="528">
        <v>0</v>
      </c>
      <c r="CR21" s="528">
        <v>0</v>
      </c>
      <c r="CS21" s="528">
        <v>0</v>
      </c>
      <c r="CT21" s="528">
        <v>0</v>
      </c>
      <c r="CU21" s="528">
        <v>0</v>
      </c>
      <c r="CV21" s="528">
        <v>0</v>
      </c>
      <c r="CW21" s="528">
        <v>0</v>
      </c>
      <c r="CX21" s="528">
        <v>0</v>
      </c>
      <c r="CY21" s="528">
        <v>0</v>
      </c>
      <c r="CZ21" s="528">
        <v>0</v>
      </c>
      <c r="DA21" s="528">
        <v>0</v>
      </c>
      <c r="DB21" s="528">
        <v>0</v>
      </c>
      <c r="DC21" s="528">
        <v>0</v>
      </c>
      <c r="DD21" s="528">
        <v>0</v>
      </c>
      <c r="DE21" s="528">
        <v>0</v>
      </c>
      <c r="DF21" s="528">
        <v>0</v>
      </c>
      <c r="DG21" s="528">
        <v>0</v>
      </c>
      <c r="DH21" s="528">
        <v>0</v>
      </c>
      <c r="DI21" s="528">
        <v>0</v>
      </c>
      <c r="DJ21" s="528">
        <v>0</v>
      </c>
      <c r="DK21" s="528">
        <v>0</v>
      </c>
      <c r="DL21" s="528">
        <v>0</v>
      </c>
      <c r="DM21" s="528">
        <v>0</v>
      </c>
      <c r="DN21" s="528">
        <v>0</v>
      </c>
      <c r="DO21" s="528">
        <v>0</v>
      </c>
      <c r="DP21" s="528">
        <v>0</v>
      </c>
      <c r="DQ21" s="528">
        <v>0</v>
      </c>
      <c r="DR21" s="528">
        <v>0</v>
      </c>
      <c r="DS21" s="528">
        <v>0</v>
      </c>
      <c r="DT21" s="528">
        <v>0</v>
      </c>
      <c r="DU21" s="528">
        <v>0</v>
      </c>
      <c r="DV21" s="528">
        <v>0</v>
      </c>
      <c r="DW21" s="528">
        <v>0</v>
      </c>
      <c r="DX21" s="528">
        <v>0</v>
      </c>
      <c r="DY21" s="528">
        <v>0</v>
      </c>
      <c r="DZ21" s="528">
        <v>0</v>
      </c>
      <c r="EA21" s="528">
        <v>0</v>
      </c>
      <c r="EB21" s="528">
        <v>0</v>
      </c>
      <c r="EC21" s="528">
        <v>0</v>
      </c>
      <c r="ED21" s="528">
        <v>0</v>
      </c>
      <c r="EE21" s="528">
        <v>0</v>
      </c>
      <c r="EF21" s="528">
        <v>0</v>
      </c>
      <c r="EG21" s="528">
        <v>0</v>
      </c>
      <c r="EH21" s="528">
        <v>0</v>
      </c>
      <c r="EI21" s="528">
        <v>0</v>
      </c>
      <c r="EJ21" s="528">
        <v>0</v>
      </c>
      <c r="EK21" s="528">
        <v>0</v>
      </c>
      <c r="EL21" s="528">
        <v>0</v>
      </c>
      <c r="EM21" s="528">
        <v>0</v>
      </c>
      <c r="EN21" s="528">
        <v>0</v>
      </c>
      <c r="EO21" s="528">
        <v>0</v>
      </c>
      <c r="EP21" s="528">
        <v>0</v>
      </c>
      <c r="EQ21" s="528">
        <v>0</v>
      </c>
      <c r="ER21" s="528">
        <v>0</v>
      </c>
      <c r="ES21" s="528">
        <v>0</v>
      </c>
      <c r="ET21" s="528">
        <v>0</v>
      </c>
      <c r="EU21" s="528">
        <v>0</v>
      </c>
      <c r="EV21" s="528">
        <v>0</v>
      </c>
      <c r="EW21" s="528">
        <v>0</v>
      </c>
      <c r="EX21" s="528">
        <v>0</v>
      </c>
      <c r="EY21" s="528">
        <v>0</v>
      </c>
      <c r="EZ21" s="528">
        <v>0</v>
      </c>
      <c r="FA21" s="528">
        <v>0</v>
      </c>
      <c r="FB21" s="528">
        <v>0</v>
      </c>
      <c r="FC21" s="528">
        <v>0</v>
      </c>
      <c r="FD21" s="528">
        <v>0</v>
      </c>
      <c r="FE21" s="528">
        <v>0</v>
      </c>
      <c r="FF21" s="528">
        <v>0</v>
      </c>
      <c r="FG21" s="528">
        <v>0</v>
      </c>
      <c r="FH21" s="528">
        <v>0</v>
      </c>
      <c r="FI21" s="528">
        <v>0</v>
      </c>
      <c r="FJ21" s="528">
        <v>0</v>
      </c>
      <c r="FK21" s="528">
        <v>0</v>
      </c>
      <c r="FL21" s="528">
        <v>0</v>
      </c>
      <c r="FM21" s="528">
        <v>0</v>
      </c>
      <c r="FN21" s="528">
        <v>0</v>
      </c>
      <c r="FO21" s="528">
        <v>0</v>
      </c>
      <c r="FP21" s="528">
        <v>0</v>
      </c>
      <c r="FQ21" s="528">
        <v>0</v>
      </c>
      <c r="FR21" s="528">
        <v>0</v>
      </c>
      <c r="FS21" s="528">
        <v>0</v>
      </c>
      <c r="FT21" s="528">
        <v>0</v>
      </c>
      <c r="FU21" s="528">
        <v>0</v>
      </c>
      <c r="FV21" s="528">
        <v>0</v>
      </c>
      <c r="FW21" s="528">
        <v>0</v>
      </c>
    </row>
    <row r="22" spans="2:179" ht="4.1500000000000004" customHeight="1">
      <c r="B22" s="528">
        <v>0</v>
      </c>
      <c r="C22" s="528">
        <v>1</v>
      </c>
      <c r="D22" s="528">
        <v>1</v>
      </c>
      <c r="E22" s="528">
        <v>0</v>
      </c>
      <c r="F22" s="528">
        <v>0</v>
      </c>
      <c r="G22" s="528">
        <v>0</v>
      </c>
      <c r="H22" s="528">
        <v>1</v>
      </c>
      <c r="I22" s="528">
        <v>1</v>
      </c>
      <c r="J22" s="528">
        <v>0</v>
      </c>
      <c r="K22" s="528">
        <v>0</v>
      </c>
      <c r="L22" s="528">
        <v>1</v>
      </c>
      <c r="M22" s="528">
        <v>0</v>
      </c>
      <c r="N22" s="528">
        <v>0</v>
      </c>
      <c r="O22" s="528">
        <v>1</v>
      </c>
      <c r="P22" s="528">
        <v>1</v>
      </c>
      <c r="Q22" s="528">
        <v>1</v>
      </c>
      <c r="R22" s="528">
        <v>0</v>
      </c>
      <c r="S22" s="528">
        <v>1</v>
      </c>
      <c r="T22" s="528">
        <v>1</v>
      </c>
      <c r="U22" s="528">
        <v>1</v>
      </c>
      <c r="V22" s="528">
        <v>0</v>
      </c>
      <c r="W22" s="528">
        <v>1</v>
      </c>
      <c r="X22" s="528">
        <v>0</v>
      </c>
      <c r="Y22" s="528">
        <v>0</v>
      </c>
      <c r="Z22" s="528">
        <v>1</v>
      </c>
      <c r="AA22" s="528">
        <v>0</v>
      </c>
      <c r="AB22" s="528">
        <v>0</v>
      </c>
      <c r="AC22" s="528">
        <v>1</v>
      </c>
      <c r="AD22" s="528">
        <v>1</v>
      </c>
      <c r="AE22" s="528">
        <v>1</v>
      </c>
      <c r="AF22" s="528">
        <v>1</v>
      </c>
      <c r="AG22" s="528">
        <v>1</v>
      </c>
      <c r="AH22" s="528">
        <v>0</v>
      </c>
      <c r="AI22" s="528">
        <v>0</v>
      </c>
      <c r="AJ22" s="528">
        <v>0</v>
      </c>
      <c r="AK22" s="528">
        <v>1</v>
      </c>
      <c r="AL22" s="528">
        <v>0</v>
      </c>
      <c r="AM22" s="528">
        <v>1</v>
      </c>
      <c r="AN22" s="528">
        <v>0</v>
      </c>
      <c r="AO22" s="528">
        <v>0</v>
      </c>
      <c r="AP22" s="528">
        <v>1</v>
      </c>
      <c r="AQ22" s="528">
        <v>1</v>
      </c>
      <c r="AR22" s="528">
        <v>0</v>
      </c>
      <c r="AS22" s="528">
        <v>0</v>
      </c>
      <c r="AT22" s="528">
        <v>0</v>
      </c>
      <c r="AU22" s="528">
        <v>1</v>
      </c>
      <c r="AV22" s="528">
        <v>1</v>
      </c>
      <c r="AW22" s="528">
        <v>1</v>
      </c>
      <c r="AX22" s="528">
        <v>0</v>
      </c>
      <c r="AY22" s="528">
        <v>1</v>
      </c>
      <c r="AZ22" s="528">
        <v>1</v>
      </c>
      <c r="BA22" s="528">
        <v>0</v>
      </c>
      <c r="BB22" s="528">
        <v>1</v>
      </c>
      <c r="BC22" s="528">
        <v>1</v>
      </c>
      <c r="BD22" s="528">
        <v>0</v>
      </c>
      <c r="BE22" s="528">
        <v>0</v>
      </c>
      <c r="BF22" s="528">
        <v>1</v>
      </c>
      <c r="BG22" s="528">
        <v>1</v>
      </c>
      <c r="BH22" s="528">
        <v>0</v>
      </c>
      <c r="BI22" s="528">
        <v>0</v>
      </c>
      <c r="BJ22" s="528">
        <v>1</v>
      </c>
      <c r="BK22" s="528">
        <v>1</v>
      </c>
      <c r="BL22" s="528">
        <v>0</v>
      </c>
      <c r="BM22" s="528">
        <v>0</v>
      </c>
      <c r="BN22" s="528">
        <v>1</v>
      </c>
      <c r="BO22" s="528">
        <v>0</v>
      </c>
      <c r="BP22" s="528">
        <v>1</v>
      </c>
      <c r="BQ22" s="528">
        <v>1</v>
      </c>
      <c r="BR22" s="528">
        <v>1</v>
      </c>
      <c r="BS22" s="528">
        <v>1</v>
      </c>
      <c r="BT22" s="528">
        <v>0</v>
      </c>
      <c r="BU22" s="528">
        <v>0</v>
      </c>
      <c r="BV22" s="528">
        <v>0</v>
      </c>
      <c r="BW22" s="528">
        <v>0</v>
      </c>
      <c r="BX22" s="528">
        <v>0</v>
      </c>
      <c r="BY22" s="528">
        <v>0</v>
      </c>
      <c r="BZ22" s="528">
        <v>0</v>
      </c>
      <c r="CA22" s="528">
        <v>0</v>
      </c>
      <c r="CB22" s="528">
        <v>0</v>
      </c>
      <c r="CC22" s="528">
        <v>0</v>
      </c>
      <c r="CD22" s="528">
        <v>0</v>
      </c>
      <c r="CE22" s="528">
        <v>0</v>
      </c>
      <c r="CF22" s="528">
        <v>0</v>
      </c>
      <c r="CG22" s="528">
        <v>0</v>
      </c>
      <c r="CH22" s="528">
        <v>0</v>
      </c>
      <c r="CI22" s="528">
        <v>0</v>
      </c>
      <c r="CJ22" s="528">
        <v>0</v>
      </c>
      <c r="CK22" s="528">
        <v>0</v>
      </c>
      <c r="CL22" s="528">
        <v>0</v>
      </c>
      <c r="CM22" s="528">
        <v>0</v>
      </c>
      <c r="CN22" s="528">
        <v>0</v>
      </c>
      <c r="CO22" s="528">
        <v>0</v>
      </c>
      <c r="CP22" s="528">
        <v>0</v>
      </c>
      <c r="CQ22" s="528">
        <v>0</v>
      </c>
      <c r="CR22" s="528">
        <v>0</v>
      </c>
      <c r="CS22" s="528">
        <v>0</v>
      </c>
      <c r="CT22" s="528">
        <v>0</v>
      </c>
      <c r="CU22" s="528">
        <v>0</v>
      </c>
      <c r="CV22" s="528">
        <v>0</v>
      </c>
      <c r="CW22" s="528">
        <v>0</v>
      </c>
      <c r="CX22" s="528">
        <v>0</v>
      </c>
      <c r="CY22" s="528">
        <v>0</v>
      </c>
      <c r="CZ22" s="528">
        <v>0</v>
      </c>
      <c r="DA22" s="528">
        <v>0</v>
      </c>
      <c r="DB22" s="528">
        <v>0</v>
      </c>
      <c r="DC22" s="528">
        <v>0</v>
      </c>
      <c r="DD22" s="528">
        <v>0</v>
      </c>
      <c r="DE22" s="528">
        <v>0</v>
      </c>
      <c r="DF22" s="528">
        <v>0</v>
      </c>
      <c r="DG22" s="528">
        <v>0</v>
      </c>
      <c r="DH22" s="528">
        <v>0</v>
      </c>
      <c r="DI22" s="528">
        <v>0</v>
      </c>
      <c r="DJ22" s="528">
        <v>0</v>
      </c>
      <c r="DK22" s="528">
        <v>0</v>
      </c>
      <c r="DL22" s="528">
        <v>0</v>
      </c>
      <c r="DM22" s="528">
        <v>0</v>
      </c>
      <c r="DN22" s="528">
        <v>0</v>
      </c>
      <c r="DO22" s="528">
        <v>0</v>
      </c>
      <c r="DP22" s="528">
        <v>0</v>
      </c>
      <c r="DQ22" s="528">
        <v>0</v>
      </c>
      <c r="DR22" s="528">
        <v>0</v>
      </c>
      <c r="DS22" s="528">
        <v>0</v>
      </c>
      <c r="DT22" s="528">
        <v>0</v>
      </c>
      <c r="DU22" s="528">
        <v>0</v>
      </c>
      <c r="DV22" s="528">
        <v>0</v>
      </c>
      <c r="DW22" s="528">
        <v>0</v>
      </c>
      <c r="DX22" s="528">
        <v>0</v>
      </c>
      <c r="DY22" s="528">
        <v>0</v>
      </c>
      <c r="DZ22" s="528">
        <v>0</v>
      </c>
      <c r="EA22" s="528">
        <v>0</v>
      </c>
      <c r="EB22" s="528">
        <v>0</v>
      </c>
      <c r="EC22" s="528">
        <v>0</v>
      </c>
      <c r="ED22" s="528">
        <v>0</v>
      </c>
      <c r="EE22" s="528">
        <v>0</v>
      </c>
      <c r="EF22" s="528">
        <v>0</v>
      </c>
      <c r="EG22" s="528">
        <v>0</v>
      </c>
      <c r="EH22" s="528">
        <v>0</v>
      </c>
      <c r="EI22" s="528">
        <v>0</v>
      </c>
      <c r="EJ22" s="528">
        <v>0</v>
      </c>
      <c r="EK22" s="528">
        <v>0</v>
      </c>
      <c r="EL22" s="528">
        <v>0</v>
      </c>
      <c r="EM22" s="528">
        <v>0</v>
      </c>
      <c r="EN22" s="528">
        <v>0</v>
      </c>
      <c r="EO22" s="528">
        <v>0</v>
      </c>
      <c r="EP22" s="528">
        <v>0</v>
      </c>
      <c r="EQ22" s="528">
        <v>0</v>
      </c>
      <c r="ER22" s="528">
        <v>0</v>
      </c>
      <c r="ES22" s="528">
        <v>0</v>
      </c>
      <c r="ET22" s="528">
        <v>0</v>
      </c>
      <c r="EU22" s="528">
        <v>0</v>
      </c>
      <c r="EV22" s="528">
        <v>0</v>
      </c>
      <c r="EW22" s="528">
        <v>0</v>
      </c>
      <c r="EX22" s="528">
        <v>0</v>
      </c>
      <c r="EY22" s="528">
        <v>0</v>
      </c>
      <c r="EZ22" s="528">
        <v>0</v>
      </c>
      <c r="FA22" s="528">
        <v>0</v>
      </c>
      <c r="FB22" s="528">
        <v>0</v>
      </c>
      <c r="FC22" s="528">
        <v>0</v>
      </c>
      <c r="FD22" s="528">
        <v>0</v>
      </c>
      <c r="FE22" s="528">
        <v>0</v>
      </c>
      <c r="FF22" s="528">
        <v>0</v>
      </c>
      <c r="FG22" s="528">
        <v>0</v>
      </c>
      <c r="FH22" s="528">
        <v>0</v>
      </c>
      <c r="FI22" s="528">
        <v>0</v>
      </c>
      <c r="FJ22" s="528">
        <v>0</v>
      </c>
      <c r="FK22" s="528">
        <v>0</v>
      </c>
      <c r="FL22" s="528">
        <v>0</v>
      </c>
      <c r="FM22" s="528">
        <v>0</v>
      </c>
      <c r="FN22" s="528">
        <v>0</v>
      </c>
      <c r="FO22" s="528">
        <v>0</v>
      </c>
      <c r="FP22" s="528">
        <v>0</v>
      </c>
      <c r="FQ22" s="528">
        <v>0</v>
      </c>
      <c r="FR22" s="528">
        <v>0</v>
      </c>
      <c r="FS22" s="528">
        <v>0</v>
      </c>
      <c r="FT22" s="528">
        <v>0</v>
      </c>
      <c r="FU22" s="528">
        <v>0</v>
      </c>
      <c r="FV22" s="528">
        <v>0</v>
      </c>
      <c r="FW22" s="528">
        <v>0</v>
      </c>
    </row>
    <row r="23" spans="2:179" ht="4.1500000000000004" customHeight="1">
      <c r="B23" s="528">
        <v>0</v>
      </c>
      <c r="C23" s="528">
        <v>0</v>
      </c>
      <c r="D23" s="528">
        <v>1</v>
      </c>
      <c r="E23" s="528">
        <v>0</v>
      </c>
      <c r="F23" s="528">
        <v>1</v>
      </c>
      <c r="G23" s="528">
        <v>1</v>
      </c>
      <c r="H23" s="528">
        <v>1</v>
      </c>
      <c r="I23" s="528">
        <v>0</v>
      </c>
      <c r="J23" s="528">
        <v>0</v>
      </c>
      <c r="K23" s="528">
        <v>0</v>
      </c>
      <c r="L23" s="528">
        <v>1</v>
      </c>
      <c r="M23" s="528">
        <v>0</v>
      </c>
      <c r="N23" s="528">
        <v>0</v>
      </c>
      <c r="O23" s="528">
        <v>0</v>
      </c>
      <c r="P23" s="528">
        <v>1</v>
      </c>
      <c r="Q23" s="528">
        <v>1</v>
      </c>
      <c r="R23" s="528">
        <v>0</v>
      </c>
      <c r="S23" s="528">
        <v>1</v>
      </c>
      <c r="T23" s="528">
        <v>0</v>
      </c>
      <c r="U23" s="528">
        <v>1</v>
      </c>
      <c r="V23" s="528">
        <v>0</v>
      </c>
      <c r="W23" s="528">
        <v>0</v>
      </c>
      <c r="X23" s="528">
        <v>0</v>
      </c>
      <c r="Y23" s="528">
        <v>0</v>
      </c>
      <c r="Z23" s="528">
        <v>0</v>
      </c>
      <c r="AA23" s="528">
        <v>1</v>
      </c>
      <c r="AB23" s="528">
        <v>1</v>
      </c>
      <c r="AC23" s="528">
        <v>1</v>
      </c>
      <c r="AD23" s="528">
        <v>0</v>
      </c>
      <c r="AE23" s="528">
        <v>0</v>
      </c>
      <c r="AF23" s="528">
        <v>1</v>
      </c>
      <c r="AG23" s="528">
        <v>0</v>
      </c>
      <c r="AH23" s="528">
        <v>0</v>
      </c>
      <c r="AI23" s="528">
        <v>1</v>
      </c>
      <c r="AJ23" s="528">
        <v>0</v>
      </c>
      <c r="AK23" s="528">
        <v>0</v>
      </c>
      <c r="AL23" s="528">
        <v>0</v>
      </c>
      <c r="AM23" s="528">
        <v>1</v>
      </c>
      <c r="AN23" s="528">
        <v>1</v>
      </c>
      <c r="AO23" s="528">
        <v>1</v>
      </c>
      <c r="AP23" s="528">
        <v>1</v>
      </c>
      <c r="AQ23" s="528">
        <v>1</v>
      </c>
      <c r="AR23" s="528">
        <v>0</v>
      </c>
      <c r="AS23" s="528">
        <v>1</v>
      </c>
      <c r="AT23" s="528">
        <v>1</v>
      </c>
      <c r="AU23" s="528">
        <v>0</v>
      </c>
      <c r="AV23" s="528">
        <v>1</v>
      </c>
      <c r="AW23" s="528">
        <v>1</v>
      </c>
      <c r="AX23" s="528">
        <v>1</v>
      </c>
      <c r="AY23" s="528">
        <v>1</v>
      </c>
      <c r="AZ23" s="528">
        <v>0</v>
      </c>
      <c r="BA23" s="528">
        <v>0</v>
      </c>
      <c r="BB23" s="528">
        <v>0</v>
      </c>
      <c r="BC23" s="528">
        <v>1</v>
      </c>
      <c r="BD23" s="528">
        <v>1</v>
      </c>
      <c r="BE23" s="528">
        <v>0</v>
      </c>
      <c r="BF23" s="528">
        <v>0</v>
      </c>
      <c r="BG23" s="528">
        <v>0</v>
      </c>
      <c r="BH23" s="528">
        <v>0</v>
      </c>
      <c r="BI23" s="528">
        <v>0</v>
      </c>
      <c r="BJ23" s="528">
        <v>1</v>
      </c>
      <c r="BK23" s="528">
        <v>0</v>
      </c>
      <c r="BL23" s="528">
        <v>0</v>
      </c>
      <c r="BM23" s="528">
        <v>1</v>
      </c>
      <c r="BN23" s="528">
        <v>0</v>
      </c>
      <c r="BO23" s="528">
        <v>1</v>
      </c>
      <c r="BP23" s="528">
        <v>1</v>
      </c>
      <c r="BQ23" s="528">
        <v>1</v>
      </c>
      <c r="BR23" s="528">
        <v>0</v>
      </c>
      <c r="BS23" s="528">
        <v>0</v>
      </c>
      <c r="BT23" s="528">
        <v>0</v>
      </c>
      <c r="BU23" s="528">
        <v>0</v>
      </c>
      <c r="BV23" s="528">
        <v>0</v>
      </c>
      <c r="BW23" s="528">
        <v>0</v>
      </c>
      <c r="BX23" s="528">
        <v>0</v>
      </c>
      <c r="BY23" s="528">
        <v>0</v>
      </c>
      <c r="BZ23" s="528">
        <v>0</v>
      </c>
      <c r="CA23" s="528">
        <v>0</v>
      </c>
      <c r="CB23" s="528">
        <v>0</v>
      </c>
      <c r="CC23" s="528">
        <v>0</v>
      </c>
      <c r="CD23" s="528">
        <v>0</v>
      </c>
      <c r="CE23" s="528">
        <v>0</v>
      </c>
      <c r="CF23" s="528">
        <v>0</v>
      </c>
      <c r="CG23" s="528">
        <v>0</v>
      </c>
      <c r="CH23" s="528">
        <v>0</v>
      </c>
      <c r="CI23" s="528">
        <v>0</v>
      </c>
      <c r="CJ23" s="528">
        <v>0</v>
      </c>
      <c r="CK23" s="528">
        <v>0</v>
      </c>
      <c r="CL23" s="528">
        <v>0</v>
      </c>
      <c r="CM23" s="528">
        <v>0</v>
      </c>
      <c r="CN23" s="528">
        <v>0</v>
      </c>
      <c r="CO23" s="528">
        <v>0</v>
      </c>
      <c r="CP23" s="528">
        <v>0</v>
      </c>
      <c r="CQ23" s="528">
        <v>0</v>
      </c>
      <c r="CR23" s="528">
        <v>0</v>
      </c>
      <c r="CS23" s="528">
        <v>0</v>
      </c>
      <c r="CT23" s="528">
        <v>0</v>
      </c>
      <c r="CU23" s="528">
        <v>0</v>
      </c>
      <c r="CV23" s="528">
        <v>0</v>
      </c>
      <c r="CW23" s="528">
        <v>0</v>
      </c>
      <c r="CX23" s="528">
        <v>0</v>
      </c>
      <c r="CY23" s="528">
        <v>0</v>
      </c>
      <c r="CZ23" s="528">
        <v>0</v>
      </c>
      <c r="DA23" s="528">
        <v>0</v>
      </c>
      <c r="DB23" s="528">
        <v>0</v>
      </c>
      <c r="DC23" s="528">
        <v>0</v>
      </c>
      <c r="DD23" s="528">
        <v>0</v>
      </c>
      <c r="DE23" s="528">
        <v>0</v>
      </c>
      <c r="DF23" s="528">
        <v>0</v>
      </c>
      <c r="DG23" s="528">
        <v>0</v>
      </c>
      <c r="DH23" s="528">
        <v>0</v>
      </c>
      <c r="DI23" s="528">
        <v>0</v>
      </c>
      <c r="DJ23" s="528">
        <v>0</v>
      </c>
      <c r="DK23" s="528">
        <v>0</v>
      </c>
      <c r="DL23" s="528">
        <v>0</v>
      </c>
      <c r="DM23" s="528">
        <v>0</v>
      </c>
      <c r="DN23" s="528">
        <v>0</v>
      </c>
      <c r="DO23" s="528">
        <v>0</v>
      </c>
      <c r="DP23" s="528">
        <v>0</v>
      </c>
      <c r="DQ23" s="528">
        <v>0</v>
      </c>
      <c r="DR23" s="528">
        <v>0</v>
      </c>
      <c r="DS23" s="528">
        <v>0</v>
      </c>
      <c r="DT23" s="528">
        <v>0</v>
      </c>
      <c r="DU23" s="528">
        <v>0</v>
      </c>
      <c r="DV23" s="528">
        <v>0</v>
      </c>
      <c r="DW23" s="528">
        <v>0</v>
      </c>
      <c r="DX23" s="528">
        <v>0</v>
      </c>
      <c r="DY23" s="528">
        <v>0</v>
      </c>
      <c r="DZ23" s="528">
        <v>0</v>
      </c>
      <c r="EA23" s="528">
        <v>0</v>
      </c>
      <c r="EB23" s="528">
        <v>0</v>
      </c>
      <c r="EC23" s="528">
        <v>0</v>
      </c>
      <c r="ED23" s="528">
        <v>0</v>
      </c>
      <c r="EE23" s="528">
        <v>0</v>
      </c>
      <c r="EF23" s="528">
        <v>0</v>
      </c>
      <c r="EG23" s="528">
        <v>0</v>
      </c>
      <c r="EH23" s="528">
        <v>0</v>
      </c>
      <c r="EI23" s="528">
        <v>0</v>
      </c>
      <c r="EJ23" s="528">
        <v>0</v>
      </c>
      <c r="EK23" s="528">
        <v>0</v>
      </c>
      <c r="EL23" s="528">
        <v>0</v>
      </c>
      <c r="EM23" s="528">
        <v>0</v>
      </c>
      <c r="EN23" s="528">
        <v>0</v>
      </c>
      <c r="EO23" s="528">
        <v>0</v>
      </c>
      <c r="EP23" s="528">
        <v>0</v>
      </c>
      <c r="EQ23" s="528">
        <v>0</v>
      </c>
      <c r="ER23" s="528">
        <v>0</v>
      </c>
      <c r="ES23" s="528">
        <v>0</v>
      </c>
      <c r="ET23" s="528">
        <v>0</v>
      </c>
      <c r="EU23" s="528">
        <v>0</v>
      </c>
      <c r="EV23" s="528">
        <v>0</v>
      </c>
      <c r="EW23" s="528">
        <v>0</v>
      </c>
      <c r="EX23" s="528">
        <v>0</v>
      </c>
      <c r="EY23" s="528">
        <v>0</v>
      </c>
      <c r="EZ23" s="528">
        <v>0</v>
      </c>
      <c r="FA23" s="528">
        <v>0</v>
      </c>
      <c r="FB23" s="528">
        <v>0</v>
      </c>
      <c r="FC23" s="528">
        <v>0</v>
      </c>
      <c r="FD23" s="528">
        <v>0</v>
      </c>
      <c r="FE23" s="528">
        <v>0</v>
      </c>
      <c r="FF23" s="528">
        <v>0</v>
      </c>
      <c r="FG23" s="528">
        <v>0</v>
      </c>
      <c r="FH23" s="528">
        <v>0</v>
      </c>
      <c r="FI23" s="528">
        <v>0</v>
      </c>
      <c r="FJ23" s="528">
        <v>0</v>
      </c>
      <c r="FK23" s="528">
        <v>0</v>
      </c>
      <c r="FL23" s="528">
        <v>0</v>
      </c>
      <c r="FM23" s="528">
        <v>0</v>
      </c>
      <c r="FN23" s="528">
        <v>0</v>
      </c>
      <c r="FO23" s="528">
        <v>0</v>
      </c>
      <c r="FP23" s="528">
        <v>0</v>
      </c>
      <c r="FQ23" s="528">
        <v>0</v>
      </c>
      <c r="FR23" s="528">
        <v>0</v>
      </c>
      <c r="FS23" s="528">
        <v>0</v>
      </c>
      <c r="FT23" s="528">
        <v>0</v>
      </c>
      <c r="FU23" s="528">
        <v>0</v>
      </c>
      <c r="FV23" s="528">
        <v>0</v>
      </c>
      <c r="FW23" s="528">
        <v>0</v>
      </c>
    </row>
    <row r="24" spans="2:179" ht="4.1500000000000004" customHeight="1">
      <c r="B24" s="528">
        <v>0</v>
      </c>
      <c r="C24" s="528">
        <v>0</v>
      </c>
      <c r="D24" s="528">
        <v>1</v>
      </c>
      <c r="E24" s="528">
        <v>0</v>
      </c>
      <c r="F24" s="528">
        <v>1</v>
      </c>
      <c r="G24" s="528">
        <v>1</v>
      </c>
      <c r="H24" s="528">
        <v>1</v>
      </c>
      <c r="I24" s="528">
        <v>1</v>
      </c>
      <c r="J24" s="528">
        <v>0</v>
      </c>
      <c r="K24" s="528">
        <v>0</v>
      </c>
      <c r="L24" s="528">
        <v>1</v>
      </c>
      <c r="M24" s="528">
        <v>1</v>
      </c>
      <c r="N24" s="528">
        <v>1</v>
      </c>
      <c r="O24" s="528">
        <v>1</v>
      </c>
      <c r="P24" s="528">
        <v>1</v>
      </c>
      <c r="Q24" s="528">
        <v>1</v>
      </c>
      <c r="R24" s="528">
        <v>1</v>
      </c>
      <c r="S24" s="528">
        <v>0</v>
      </c>
      <c r="T24" s="528">
        <v>0</v>
      </c>
      <c r="U24" s="528">
        <v>1</v>
      </c>
      <c r="V24" s="528">
        <v>1</v>
      </c>
      <c r="W24" s="528">
        <v>1</v>
      </c>
      <c r="X24" s="528">
        <v>0</v>
      </c>
      <c r="Y24" s="528">
        <v>1</v>
      </c>
      <c r="Z24" s="528">
        <v>1</v>
      </c>
      <c r="AA24" s="528">
        <v>0</v>
      </c>
      <c r="AB24" s="528">
        <v>0</v>
      </c>
      <c r="AC24" s="528">
        <v>0</v>
      </c>
      <c r="AD24" s="528">
        <v>0</v>
      </c>
      <c r="AE24" s="528">
        <v>0</v>
      </c>
      <c r="AF24" s="528">
        <v>1</v>
      </c>
      <c r="AG24" s="528">
        <v>1</v>
      </c>
      <c r="AH24" s="528">
        <v>1</v>
      </c>
      <c r="AI24" s="528">
        <v>0</v>
      </c>
      <c r="AJ24" s="528">
        <v>0</v>
      </c>
      <c r="AK24" s="528">
        <v>0</v>
      </c>
      <c r="AL24" s="528">
        <v>0</v>
      </c>
      <c r="AM24" s="528">
        <v>1</v>
      </c>
      <c r="AN24" s="528">
        <v>1</v>
      </c>
      <c r="AO24" s="528">
        <v>1</v>
      </c>
      <c r="AP24" s="528">
        <v>1</v>
      </c>
      <c r="AQ24" s="528">
        <v>1</v>
      </c>
      <c r="AR24" s="528">
        <v>0</v>
      </c>
      <c r="AS24" s="528">
        <v>0</v>
      </c>
      <c r="AT24" s="528">
        <v>0</v>
      </c>
      <c r="AU24" s="528">
        <v>0</v>
      </c>
      <c r="AV24" s="528">
        <v>1</v>
      </c>
      <c r="AW24" s="528">
        <v>0</v>
      </c>
      <c r="AX24" s="528">
        <v>1</v>
      </c>
      <c r="AY24" s="528">
        <v>1</v>
      </c>
      <c r="AZ24" s="528">
        <v>1</v>
      </c>
      <c r="BA24" s="528">
        <v>0</v>
      </c>
      <c r="BB24" s="528">
        <v>0</v>
      </c>
      <c r="BC24" s="528">
        <v>1</v>
      </c>
      <c r="BD24" s="528">
        <v>0</v>
      </c>
      <c r="BE24" s="528">
        <v>0</v>
      </c>
      <c r="BF24" s="528">
        <v>1</v>
      </c>
      <c r="BG24" s="528">
        <v>0</v>
      </c>
      <c r="BH24" s="528">
        <v>1</v>
      </c>
      <c r="BI24" s="528">
        <v>1</v>
      </c>
      <c r="BJ24" s="528">
        <v>1</v>
      </c>
      <c r="BK24" s="528">
        <v>0</v>
      </c>
      <c r="BL24" s="528">
        <v>0</v>
      </c>
      <c r="BM24" s="528">
        <v>0</v>
      </c>
      <c r="BN24" s="528">
        <v>0</v>
      </c>
      <c r="BO24" s="528">
        <v>1</v>
      </c>
      <c r="BP24" s="528">
        <v>1</v>
      </c>
      <c r="BQ24" s="528">
        <v>0</v>
      </c>
      <c r="BR24" s="528">
        <v>1</v>
      </c>
      <c r="BS24" s="528">
        <v>1</v>
      </c>
      <c r="BT24" s="528">
        <v>0</v>
      </c>
      <c r="BU24" s="528">
        <v>0</v>
      </c>
      <c r="BV24" s="528">
        <v>0</v>
      </c>
      <c r="BW24" s="528">
        <v>0</v>
      </c>
      <c r="BX24" s="528">
        <v>0</v>
      </c>
      <c r="BY24" s="528">
        <v>0</v>
      </c>
      <c r="BZ24" s="528">
        <v>0</v>
      </c>
      <c r="CA24" s="528">
        <v>0</v>
      </c>
      <c r="CB24" s="528">
        <v>0</v>
      </c>
      <c r="CC24" s="528">
        <v>0</v>
      </c>
      <c r="CD24" s="528">
        <v>0</v>
      </c>
      <c r="CE24" s="528">
        <v>0</v>
      </c>
      <c r="CF24" s="528">
        <v>0</v>
      </c>
      <c r="CG24" s="528">
        <v>0</v>
      </c>
      <c r="CH24" s="528">
        <v>0</v>
      </c>
      <c r="CI24" s="528">
        <v>0</v>
      </c>
      <c r="CJ24" s="528">
        <v>0</v>
      </c>
      <c r="CK24" s="528">
        <v>0</v>
      </c>
      <c r="CL24" s="528">
        <v>0</v>
      </c>
      <c r="CM24" s="528">
        <v>0</v>
      </c>
      <c r="CN24" s="528">
        <v>0</v>
      </c>
      <c r="CO24" s="528">
        <v>0</v>
      </c>
      <c r="CP24" s="528">
        <v>0</v>
      </c>
      <c r="CQ24" s="528">
        <v>0</v>
      </c>
      <c r="CR24" s="528">
        <v>0</v>
      </c>
      <c r="CS24" s="528">
        <v>0</v>
      </c>
      <c r="CT24" s="528">
        <v>0</v>
      </c>
      <c r="CU24" s="528">
        <v>0</v>
      </c>
      <c r="CV24" s="528">
        <v>0</v>
      </c>
      <c r="CW24" s="528">
        <v>0</v>
      </c>
      <c r="CX24" s="528">
        <v>0</v>
      </c>
      <c r="CY24" s="528">
        <v>0</v>
      </c>
      <c r="CZ24" s="528">
        <v>0</v>
      </c>
      <c r="DA24" s="528">
        <v>0</v>
      </c>
      <c r="DB24" s="528">
        <v>0</v>
      </c>
      <c r="DC24" s="528">
        <v>0</v>
      </c>
      <c r="DD24" s="528">
        <v>0</v>
      </c>
      <c r="DE24" s="528">
        <v>0</v>
      </c>
      <c r="DF24" s="528">
        <v>0</v>
      </c>
      <c r="DG24" s="528">
        <v>0</v>
      </c>
      <c r="DH24" s="528">
        <v>0</v>
      </c>
      <c r="DI24" s="528">
        <v>0</v>
      </c>
      <c r="DJ24" s="528">
        <v>0</v>
      </c>
      <c r="DK24" s="528">
        <v>0</v>
      </c>
      <c r="DL24" s="528">
        <v>0</v>
      </c>
      <c r="DM24" s="528">
        <v>0</v>
      </c>
      <c r="DN24" s="528">
        <v>0</v>
      </c>
      <c r="DO24" s="528">
        <v>0</v>
      </c>
      <c r="DP24" s="528">
        <v>0</v>
      </c>
      <c r="DQ24" s="528">
        <v>0</v>
      </c>
      <c r="DR24" s="528">
        <v>0</v>
      </c>
      <c r="DS24" s="528">
        <v>0</v>
      </c>
      <c r="DT24" s="528">
        <v>0</v>
      </c>
      <c r="DU24" s="528">
        <v>0</v>
      </c>
      <c r="DV24" s="528">
        <v>0</v>
      </c>
      <c r="DW24" s="528">
        <v>0</v>
      </c>
      <c r="DX24" s="528">
        <v>0</v>
      </c>
      <c r="DY24" s="528">
        <v>0</v>
      </c>
      <c r="DZ24" s="528">
        <v>0</v>
      </c>
      <c r="EA24" s="528">
        <v>0</v>
      </c>
      <c r="EB24" s="528">
        <v>0</v>
      </c>
      <c r="EC24" s="528">
        <v>0</v>
      </c>
      <c r="ED24" s="528">
        <v>0</v>
      </c>
      <c r="EE24" s="528">
        <v>0</v>
      </c>
      <c r="EF24" s="528">
        <v>0</v>
      </c>
      <c r="EG24" s="528">
        <v>0</v>
      </c>
      <c r="EH24" s="528">
        <v>0</v>
      </c>
      <c r="EI24" s="528">
        <v>0</v>
      </c>
      <c r="EJ24" s="528">
        <v>0</v>
      </c>
      <c r="EK24" s="528">
        <v>0</v>
      </c>
      <c r="EL24" s="528">
        <v>0</v>
      </c>
      <c r="EM24" s="528">
        <v>0</v>
      </c>
      <c r="EN24" s="528">
        <v>0</v>
      </c>
      <c r="EO24" s="528">
        <v>0</v>
      </c>
      <c r="EP24" s="528">
        <v>0</v>
      </c>
      <c r="EQ24" s="528">
        <v>0</v>
      </c>
      <c r="ER24" s="528">
        <v>0</v>
      </c>
      <c r="ES24" s="528">
        <v>0</v>
      </c>
      <c r="ET24" s="528">
        <v>0</v>
      </c>
      <c r="EU24" s="528">
        <v>0</v>
      </c>
      <c r="EV24" s="528">
        <v>0</v>
      </c>
      <c r="EW24" s="528">
        <v>0</v>
      </c>
      <c r="EX24" s="528">
        <v>0</v>
      </c>
      <c r="EY24" s="528">
        <v>0</v>
      </c>
      <c r="EZ24" s="528">
        <v>0</v>
      </c>
      <c r="FA24" s="528">
        <v>0</v>
      </c>
      <c r="FB24" s="528">
        <v>0</v>
      </c>
      <c r="FC24" s="528">
        <v>0</v>
      </c>
      <c r="FD24" s="528">
        <v>0</v>
      </c>
      <c r="FE24" s="528">
        <v>0</v>
      </c>
      <c r="FF24" s="528">
        <v>0</v>
      </c>
      <c r="FG24" s="528">
        <v>0</v>
      </c>
      <c r="FH24" s="528">
        <v>0</v>
      </c>
      <c r="FI24" s="528">
        <v>0</v>
      </c>
      <c r="FJ24" s="528">
        <v>0</v>
      </c>
      <c r="FK24" s="528">
        <v>0</v>
      </c>
      <c r="FL24" s="528">
        <v>0</v>
      </c>
      <c r="FM24" s="528">
        <v>0</v>
      </c>
      <c r="FN24" s="528">
        <v>0</v>
      </c>
      <c r="FO24" s="528">
        <v>0</v>
      </c>
      <c r="FP24" s="528">
        <v>0</v>
      </c>
      <c r="FQ24" s="528">
        <v>0</v>
      </c>
      <c r="FR24" s="528">
        <v>0</v>
      </c>
      <c r="FS24" s="528">
        <v>0</v>
      </c>
      <c r="FT24" s="528">
        <v>0</v>
      </c>
      <c r="FU24" s="528">
        <v>0</v>
      </c>
      <c r="FV24" s="528">
        <v>0</v>
      </c>
      <c r="FW24" s="528">
        <v>0</v>
      </c>
    </row>
    <row r="25" spans="2:179" ht="4.1500000000000004" customHeight="1">
      <c r="B25" s="528">
        <v>0</v>
      </c>
      <c r="C25" s="528">
        <v>1</v>
      </c>
      <c r="D25" s="528">
        <v>0</v>
      </c>
      <c r="E25" s="528">
        <v>1</v>
      </c>
      <c r="F25" s="528">
        <v>0</v>
      </c>
      <c r="G25" s="528">
        <v>0</v>
      </c>
      <c r="H25" s="528">
        <v>0</v>
      </c>
      <c r="I25" s="528">
        <v>0</v>
      </c>
      <c r="J25" s="528">
        <v>0</v>
      </c>
      <c r="K25" s="528">
        <v>1</v>
      </c>
      <c r="L25" s="528">
        <v>0</v>
      </c>
      <c r="M25" s="528">
        <v>1</v>
      </c>
      <c r="N25" s="528">
        <v>1</v>
      </c>
      <c r="O25" s="528">
        <v>1</v>
      </c>
      <c r="P25" s="528">
        <v>1</v>
      </c>
      <c r="Q25" s="528">
        <v>1</v>
      </c>
      <c r="R25" s="528">
        <v>1</v>
      </c>
      <c r="S25" s="528">
        <v>0</v>
      </c>
      <c r="T25" s="528">
        <v>1</v>
      </c>
      <c r="U25" s="528">
        <v>0</v>
      </c>
      <c r="V25" s="528">
        <v>0</v>
      </c>
      <c r="W25" s="528">
        <v>1</v>
      </c>
      <c r="X25" s="528">
        <v>1</v>
      </c>
      <c r="Y25" s="528">
        <v>0</v>
      </c>
      <c r="Z25" s="528">
        <v>0</v>
      </c>
      <c r="AA25" s="528">
        <v>1</v>
      </c>
      <c r="AB25" s="528">
        <v>0</v>
      </c>
      <c r="AC25" s="528">
        <v>1</v>
      </c>
      <c r="AD25" s="528">
        <v>0</v>
      </c>
      <c r="AE25" s="528">
        <v>1</v>
      </c>
      <c r="AF25" s="528">
        <v>1</v>
      </c>
      <c r="AG25" s="528">
        <v>0</v>
      </c>
      <c r="AH25" s="528">
        <v>1</v>
      </c>
      <c r="AI25" s="528">
        <v>0</v>
      </c>
      <c r="AJ25" s="528">
        <v>1</v>
      </c>
      <c r="AK25" s="528">
        <v>1</v>
      </c>
      <c r="AL25" s="528">
        <v>1</v>
      </c>
      <c r="AM25" s="528">
        <v>1</v>
      </c>
      <c r="AN25" s="528">
        <v>1</v>
      </c>
      <c r="AO25" s="528">
        <v>1</v>
      </c>
      <c r="AP25" s="528">
        <v>0</v>
      </c>
      <c r="AQ25" s="528">
        <v>0</v>
      </c>
      <c r="AR25" s="528">
        <v>0</v>
      </c>
      <c r="AS25" s="528">
        <v>1</v>
      </c>
      <c r="AT25" s="528">
        <v>1</v>
      </c>
      <c r="AU25" s="528">
        <v>0</v>
      </c>
      <c r="AV25" s="528">
        <v>1</v>
      </c>
      <c r="AW25" s="528">
        <v>1</v>
      </c>
      <c r="AX25" s="528">
        <v>0</v>
      </c>
      <c r="AY25" s="528">
        <v>1</v>
      </c>
      <c r="AZ25" s="528">
        <v>1</v>
      </c>
      <c r="BA25" s="528">
        <v>1</v>
      </c>
      <c r="BB25" s="528">
        <v>0</v>
      </c>
      <c r="BC25" s="528">
        <v>0</v>
      </c>
      <c r="BD25" s="528">
        <v>1</v>
      </c>
      <c r="BE25" s="528">
        <v>1</v>
      </c>
      <c r="BF25" s="528">
        <v>1</v>
      </c>
      <c r="BG25" s="528">
        <v>1</v>
      </c>
      <c r="BH25" s="528">
        <v>0</v>
      </c>
      <c r="BI25" s="528">
        <v>1</v>
      </c>
      <c r="BJ25" s="528">
        <v>1</v>
      </c>
      <c r="BK25" s="528">
        <v>1</v>
      </c>
      <c r="BL25" s="528">
        <v>0</v>
      </c>
      <c r="BM25" s="528">
        <v>1</v>
      </c>
      <c r="BN25" s="528">
        <v>0</v>
      </c>
      <c r="BO25" s="528">
        <v>0</v>
      </c>
      <c r="BP25" s="528">
        <v>1</v>
      </c>
      <c r="BQ25" s="528">
        <v>1</v>
      </c>
      <c r="BR25" s="528">
        <v>1</v>
      </c>
      <c r="BS25" s="528">
        <v>0</v>
      </c>
      <c r="BT25" s="528">
        <v>0</v>
      </c>
      <c r="BU25" s="528">
        <v>0</v>
      </c>
      <c r="BV25" s="528">
        <v>0</v>
      </c>
      <c r="BW25" s="528">
        <v>0</v>
      </c>
      <c r="BX25" s="528">
        <v>0</v>
      </c>
      <c r="BY25" s="528">
        <v>0</v>
      </c>
      <c r="BZ25" s="528">
        <v>0</v>
      </c>
      <c r="CA25" s="528">
        <v>0</v>
      </c>
      <c r="CB25" s="528">
        <v>0</v>
      </c>
      <c r="CC25" s="528">
        <v>0</v>
      </c>
      <c r="CD25" s="528">
        <v>0</v>
      </c>
      <c r="CE25" s="528">
        <v>0</v>
      </c>
      <c r="CF25" s="528">
        <v>0</v>
      </c>
      <c r="CG25" s="528">
        <v>0</v>
      </c>
      <c r="CH25" s="528">
        <v>0</v>
      </c>
      <c r="CI25" s="528">
        <v>0</v>
      </c>
      <c r="CJ25" s="528">
        <v>0</v>
      </c>
      <c r="CK25" s="528">
        <v>0</v>
      </c>
      <c r="CL25" s="528">
        <v>0</v>
      </c>
      <c r="CM25" s="528">
        <v>0</v>
      </c>
      <c r="CN25" s="528">
        <v>0</v>
      </c>
      <c r="CO25" s="528">
        <v>0</v>
      </c>
      <c r="CP25" s="528">
        <v>0</v>
      </c>
      <c r="CQ25" s="528">
        <v>0</v>
      </c>
      <c r="CR25" s="528">
        <v>0</v>
      </c>
      <c r="CS25" s="528">
        <v>0</v>
      </c>
      <c r="CT25" s="528">
        <v>0</v>
      </c>
      <c r="CU25" s="528">
        <v>0</v>
      </c>
      <c r="CV25" s="528">
        <v>0</v>
      </c>
      <c r="CW25" s="528">
        <v>0</v>
      </c>
      <c r="CX25" s="528">
        <v>0</v>
      </c>
      <c r="CY25" s="528">
        <v>0</v>
      </c>
      <c r="CZ25" s="528">
        <v>0</v>
      </c>
      <c r="DA25" s="528">
        <v>0</v>
      </c>
      <c r="DB25" s="528">
        <v>0</v>
      </c>
      <c r="DC25" s="528">
        <v>0</v>
      </c>
      <c r="DD25" s="528">
        <v>0</v>
      </c>
      <c r="DE25" s="528">
        <v>0</v>
      </c>
      <c r="DF25" s="528">
        <v>0</v>
      </c>
      <c r="DG25" s="528">
        <v>0</v>
      </c>
      <c r="DH25" s="528">
        <v>0</v>
      </c>
      <c r="DI25" s="528">
        <v>0</v>
      </c>
      <c r="DJ25" s="528">
        <v>0</v>
      </c>
      <c r="DK25" s="528">
        <v>0</v>
      </c>
      <c r="DL25" s="528">
        <v>0</v>
      </c>
      <c r="DM25" s="528">
        <v>0</v>
      </c>
      <c r="DN25" s="528">
        <v>0</v>
      </c>
      <c r="DO25" s="528">
        <v>0</v>
      </c>
      <c r="DP25" s="528">
        <v>0</v>
      </c>
      <c r="DQ25" s="528">
        <v>0</v>
      </c>
      <c r="DR25" s="528">
        <v>0</v>
      </c>
      <c r="DS25" s="528">
        <v>0</v>
      </c>
      <c r="DT25" s="528">
        <v>0</v>
      </c>
      <c r="DU25" s="528">
        <v>0</v>
      </c>
      <c r="DV25" s="528">
        <v>0</v>
      </c>
      <c r="DW25" s="528">
        <v>0</v>
      </c>
      <c r="DX25" s="528">
        <v>0</v>
      </c>
      <c r="DY25" s="528">
        <v>0</v>
      </c>
      <c r="DZ25" s="528">
        <v>0</v>
      </c>
      <c r="EA25" s="528">
        <v>0</v>
      </c>
      <c r="EB25" s="528">
        <v>0</v>
      </c>
      <c r="EC25" s="528">
        <v>0</v>
      </c>
      <c r="ED25" s="528">
        <v>0</v>
      </c>
      <c r="EE25" s="528">
        <v>0</v>
      </c>
      <c r="EF25" s="528">
        <v>0</v>
      </c>
      <c r="EG25" s="528">
        <v>0</v>
      </c>
      <c r="EH25" s="528">
        <v>0</v>
      </c>
      <c r="EI25" s="528">
        <v>0</v>
      </c>
      <c r="EJ25" s="528">
        <v>0</v>
      </c>
      <c r="EK25" s="528">
        <v>0</v>
      </c>
      <c r="EL25" s="528">
        <v>0</v>
      </c>
      <c r="EM25" s="528">
        <v>0</v>
      </c>
      <c r="EN25" s="528">
        <v>0</v>
      </c>
      <c r="EO25" s="528">
        <v>0</v>
      </c>
      <c r="EP25" s="528">
        <v>0</v>
      </c>
      <c r="EQ25" s="528">
        <v>0</v>
      </c>
      <c r="ER25" s="528">
        <v>0</v>
      </c>
      <c r="ES25" s="528">
        <v>0</v>
      </c>
      <c r="ET25" s="528">
        <v>0</v>
      </c>
      <c r="EU25" s="528">
        <v>0</v>
      </c>
      <c r="EV25" s="528">
        <v>0</v>
      </c>
      <c r="EW25" s="528">
        <v>0</v>
      </c>
      <c r="EX25" s="528">
        <v>0</v>
      </c>
      <c r="EY25" s="528">
        <v>0</v>
      </c>
      <c r="EZ25" s="528">
        <v>0</v>
      </c>
      <c r="FA25" s="528">
        <v>0</v>
      </c>
      <c r="FB25" s="528">
        <v>0</v>
      </c>
      <c r="FC25" s="528">
        <v>0</v>
      </c>
      <c r="FD25" s="528">
        <v>0</v>
      </c>
      <c r="FE25" s="528">
        <v>0</v>
      </c>
      <c r="FF25" s="528">
        <v>0</v>
      </c>
      <c r="FG25" s="528">
        <v>0</v>
      </c>
      <c r="FH25" s="528">
        <v>0</v>
      </c>
      <c r="FI25" s="528">
        <v>0</v>
      </c>
      <c r="FJ25" s="528">
        <v>0</v>
      </c>
      <c r="FK25" s="528">
        <v>0</v>
      </c>
      <c r="FL25" s="528">
        <v>0</v>
      </c>
      <c r="FM25" s="528">
        <v>0</v>
      </c>
      <c r="FN25" s="528">
        <v>0</v>
      </c>
      <c r="FO25" s="528">
        <v>0</v>
      </c>
      <c r="FP25" s="528">
        <v>0</v>
      </c>
      <c r="FQ25" s="528">
        <v>0</v>
      </c>
      <c r="FR25" s="528">
        <v>0</v>
      </c>
      <c r="FS25" s="528">
        <v>0</v>
      </c>
      <c r="FT25" s="528">
        <v>0</v>
      </c>
      <c r="FU25" s="528">
        <v>0</v>
      </c>
      <c r="FV25" s="528">
        <v>0</v>
      </c>
      <c r="FW25" s="528">
        <v>0</v>
      </c>
    </row>
    <row r="26" spans="2:179" ht="4.1500000000000004" customHeight="1">
      <c r="B26" s="528">
        <v>0</v>
      </c>
      <c r="C26" s="528">
        <v>0</v>
      </c>
      <c r="D26" s="528">
        <v>1</v>
      </c>
      <c r="E26" s="528">
        <v>1</v>
      </c>
      <c r="F26" s="528">
        <v>0</v>
      </c>
      <c r="G26" s="528">
        <v>0</v>
      </c>
      <c r="H26" s="528">
        <v>0</v>
      </c>
      <c r="I26" s="528">
        <v>1</v>
      </c>
      <c r="J26" s="528">
        <v>1</v>
      </c>
      <c r="K26" s="528">
        <v>1</v>
      </c>
      <c r="L26" s="528">
        <v>0</v>
      </c>
      <c r="M26" s="528">
        <v>1</v>
      </c>
      <c r="N26" s="528">
        <v>0</v>
      </c>
      <c r="O26" s="528">
        <v>1</v>
      </c>
      <c r="P26" s="528">
        <v>1</v>
      </c>
      <c r="Q26" s="528">
        <v>1</v>
      </c>
      <c r="R26" s="528">
        <v>0</v>
      </c>
      <c r="S26" s="528">
        <v>0</v>
      </c>
      <c r="T26" s="528">
        <v>0</v>
      </c>
      <c r="U26" s="528">
        <v>1</v>
      </c>
      <c r="V26" s="528">
        <v>0</v>
      </c>
      <c r="W26" s="528">
        <v>0</v>
      </c>
      <c r="X26" s="528">
        <v>1</v>
      </c>
      <c r="Y26" s="528">
        <v>0</v>
      </c>
      <c r="Z26" s="528">
        <v>1</v>
      </c>
      <c r="AA26" s="528">
        <v>1</v>
      </c>
      <c r="AB26" s="528">
        <v>0</v>
      </c>
      <c r="AC26" s="528">
        <v>1</v>
      </c>
      <c r="AD26" s="528">
        <v>0</v>
      </c>
      <c r="AE26" s="528">
        <v>0</v>
      </c>
      <c r="AF26" s="528">
        <v>0</v>
      </c>
      <c r="AG26" s="528">
        <v>1</v>
      </c>
      <c r="AH26" s="528">
        <v>1</v>
      </c>
      <c r="AI26" s="528">
        <v>1</v>
      </c>
      <c r="AJ26" s="528">
        <v>0</v>
      </c>
      <c r="AK26" s="528">
        <v>0</v>
      </c>
      <c r="AL26" s="528">
        <v>0</v>
      </c>
      <c r="AM26" s="528">
        <v>1</v>
      </c>
      <c r="AN26" s="528">
        <v>1</v>
      </c>
      <c r="AO26" s="528">
        <v>0</v>
      </c>
      <c r="AP26" s="528">
        <v>1</v>
      </c>
      <c r="AQ26" s="528">
        <v>0</v>
      </c>
      <c r="AR26" s="528">
        <v>0</v>
      </c>
      <c r="AS26" s="528">
        <v>0</v>
      </c>
      <c r="AT26" s="528">
        <v>0</v>
      </c>
      <c r="AU26" s="528">
        <v>1</v>
      </c>
      <c r="AV26" s="528">
        <v>1</v>
      </c>
      <c r="AW26" s="528">
        <v>0</v>
      </c>
      <c r="AX26" s="528">
        <v>1</v>
      </c>
      <c r="AY26" s="528">
        <v>1</v>
      </c>
      <c r="AZ26" s="528">
        <v>1</v>
      </c>
      <c r="BA26" s="528">
        <v>0</v>
      </c>
      <c r="BB26" s="528">
        <v>1</v>
      </c>
      <c r="BC26" s="528">
        <v>0</v>
      </c>
      <c r="BD26" s="528">
        <v>1</v>
      </c>
      <c r="BE26" s="528">
        <v>0</v>
      </c>
      <c r="BF26" s="528">
        <v>1</v>
      </c>
      <c r="BG26" s="528">
        <v>1</v>
      </c>
      <c r="BH26" s="528">
        <v>0</v>
      </c>
      <c r="BI26" s="528">
        <v>1</v>
      </c>
      <c r="BJ26" s="528">
        <v>1</v>
      </c>
      <c r="BK26" s="528">
        <v>1</v>
      </c>
      <c r="BL26" s="528">
        <v>1</v>
      </c>
      <c r="BM26" s="528">
        <v>0</v>
      </c>
      <c r="BN26" s="528">
        <v>1</v>
      </c>
      <c r="BO26" s="528">
        <v>0</v>
      </c>
      <c r="BP26" s="528">
        <v>0</v>
      </c>
      <c r="BQ26" s="528">
        <v>1</v>
      </c>
      <c r="BR26" s="528">
        <v>1</v>
      </c>
      <c r="BS26" s="528">
        <v>1</v>
      </c>
      <c r="BT26" s="528">
        <v>0</v>
      </c>
      <c r="BU26" s="528">
        <v>0</v>
      </c>
      <c r="BV26" s="528">
        <v>0</v>
      </c>
      <c r="BW26" s="528">
        <v>0</v>
      </c>
      <c r="BX26" s="528">
        <v>0</v>
      </c>
      <c r="BY26" s="528">
        <v>0</v>
      </c>
      <c r="BZ26" s="528">
        <v>0</v>
      </c>
      <c r="CA26" s="528">
        <v>0</v>
      </c>
      <c r="CB26" s="528">
        <v>0</v>
      </c>
      <c r="CC26" s="528">
        <v>0</v>
      </c>
      <c r="CD26" s="528">
        <v>0</v>
      </c>
      <c r="CE26" s="528">
        <v>0</v>
      </c>
      <c r="CF26" s="528">
        <v>0</v>
      </c>
      <c r="CG26" s="528">
        <v>0</v>
      </c>
      <c r="CH26" s="528">
        <v>0</v>
      </c>
      <c r="CI26" s="528">
        <v>0</v>
      </c>
      <c r="CJ26" s="528">
        <v>0</v>
      </c>
      <c r="CK26" s="528">
        <v>0</v>
      </c>
      <c r="CL26" s="528">
        <v>0</v>
      </c>
      <c r="CM26" s="528">
        <v>0</v>
      </c>
      <c r="CN26" s="528">
        <v>0</v>
      </c>
      <c r="CO26" s="528">
        <v>0</v>
      </c>
      <c r="CP26" s="528">
        <v>0</v>
      </c>
      <c r="CQ26" s="528">
        <v>0</v>
      </c>
      <c r="CR26" s="528">
        <v>0</v>
      </c>
      <c r="CS26" s="528">
        <v>0</v>
      </c>
      <c r="CT26" s="528">
        <v>0</v>
      </c>
      <c r="CU26" s="528">
        <v>0</v>
      </c>
      <c r="CV26" s="528">
        <v>0</v>
      </c>
      <c r="CW26" s="528">
        <v>0</v>
      </c>
      <c r="CX26" s="528">
        <v>0</v>
      </c>
      <c r="CY26" s="528">
        <v>0</v>
      </c>
      <c r="CZ26" s="528">
        <v>0</v>
      </c>
      <c r="DA26" s="528">
        <v>0</v>
      </c>
      <c r="DB26" s="528">
        <v>0</v>
      </c>
      <c r="DC26" s="528">
        <v>0</v>
      </c>
      <c r="DD26" s="528">
        <v>0</v>
      </c>
      <c r="DE26" s="528">
        <v>0</v>
      </c>
      <c r="DF26" s="528">
        <v>0</v>
      </c>
      <c r="DG26" s="528">
        <v>0</v>
      </c>
      <c r="DH26" s="528">
        <v>0</v>
      </c>
      <c r="DI26" s="528">
        <v>0</v>
      </c>
      <c r="DJ26" s="528">
        <v>0</v>
      </c>
      <c r="DK26" s="528">
        <v>0</v>
      </c>
      <c r="DL26" s="528">
        <v>0</v>
      </c>
      <c r="DM26" s="528">
        <v>0</v>
      </c>
      <c r="DN26" s="528">
        <v>0</v>
      </c>
      <c r="DO26" s="528">
        <v>0</v>
      </c>
      <c r="DP26" s="528">
        <v>0</v>
      </c>
      <c r="DQ26" s="528">
        <v>0</v>
      </c>
      <c r="DR26" s="528">
        <v>0</v>
      </c>
      <c r="DS26" s="528">
        <v>0</v>
      </c>
      <c r="DT26" s="528">
        <v>0</v>
      </c>
      <c r="DU26" s="528">
        <v>0</v>
      </c>
      <c r="DV26" s="528">
        <v>0</v>
      </c>
      <c r="DW26" s="528">
        <v>0</v>
      </c>
      <c r="DX26" s="528">
        <v>0</v>
      </c>
      <c r="DY26" s="528">
        <v>0</v>
      </c>
      <c r="DZ26" s="528">
        <v>0</v>
      </c>
      <c r="EA26" s="528">
        <v>0</v>
      </c>
      <c r="EB26" s="528">
        <v>0</v>
      </c>
      <c r="EC26" s="528">
        <v>0</v>
      </c>
      <c r="ED26" s="528">
        <v>0</v>
      </c>
      <c r="EE26" s="528">
        <v>0</v>
      </c>
      <c r="EF26" s="528">
        <v>0</v>
      </c>
      <c r="EG26" s="528">
        <v>0</v>
      </c>
      <c r="EH26" s="528">
        <v>0</v>
      </c>
      <c r="EI26" s="528">
        <v>0</v>
      </c>
      <c r="EJ26" s="528">
        <v>0</v>
      </c>
      <c r="EK26" s="528">
        <v>0</v>
      </c>
      <c r="EL26" s="528">
        <v>0</v>
      </c>
      <c r="EM26" s="528">
        <v>0</v>
      </c>
      <c r="EN26" s="528">
        <v>0</v>
      </c>
      <c r="EO26" s="528">
        <v>0</v>
      </c>
      <c r="EP26" s="528">
        <v>0</v>
      </c>
      <c r="EQ26" s="528">
        <v>0</v>
      </c>
      <c r="ER26" s="528">
        <v>0</v>
      </c>
      <c r="ES26" s="528">
        <v>0</v>
      </c>
      <c r="ET26" s="528">
        <v>0</v>
      </c>
      <c r="EU26" s="528">
        <v>0</v>
      </c>
      <c r="EV26" s="528">
        <v>0</v>
      </c>
      <c r="EW26" s="528">
        <v>0</v>
      </c>
      <c r="EX26" s="528">
        <v>0</v>
      </c>
      <c r="EY26" s="528">
        <v>0</v>
      </c>
      <c r="EZ26" s="528">
        <v>0</v>
      </c>
      <c r="FA26" s="528">
        <v>0</v>
      </c>
      <c r="FB26" s="528">
        <v>0</v>
      </c>
      <c r="FC26" s="528">
        <v>0</v>
      </c>
      <c r="FD26" s="528">
        <v>0</v>
      </c>
      <c r="FE26" s="528">
        <v>0</v>
      </c>
      <c r="FF26" s="528">
        <v>0</v>
      </c>
      <c r="FG26" s="528">
        <v>0</v>
      </c>
      <c r="FH26" s="528">
        <v>0</v>
      </c>
      <c r="FI26" s="528">
        <v>0</v>
      </c>
      <c r="FJ26" s="528">
        <v>0</v>
      </c>
      <c r="FK26" s="528">
        <v>0</v>
      </c>
      <c r="FL26" s="528">
        <v>0</v>
      </c>
      <c r="FM26" s="528">
        <v>0</v>
      </c>
      <c r="FN26" s="528">
        <v>0</v>
      </c>
      <c r="FO26" s="528">
        <v>0</v>
      </c>
      <c r="FP26" s="528">
        <v>0</v>
      </c>
      <c r="FQ26" s="528">
        <v>0</v>
      </c>
      <c r="FR26" s="528">
        <v>0</v>
      </c>
      <c r="FS26" s="528">
        <v>0</v>
      </c>
      <c r="FT26" s="528">
        <v>0</v>
      </c>
      <c r="FU26" s="528">
        <v>0</v>
      </c>
      <c r="FV26" s="528">
        <v>0</v>
      </c>
      <c r="FW26" s="528">
        <v>0</v>
      </c>
    </row>
    <row r="27" spans="2:179" ht="4.1500000000000004" customHeight="1">
      <c r="B27" s="528">
        <v>0</v>
      </c>
      <c r="C27" s="528">
        <v>0</v>
      </c>
      <c r="D27" s="528">
        <v>0</v>
      </c>
      <c r="E27" s="528">
        <v>0</v>
      </c>
      <c r="F27" s="528">
        <v>1</v>
      </c>
      <c r="G27" s="528">
        <v>1</v>
      </c>
      <c r="H27" s="528">
        <v>0</v>
      </c>
      <c r="I27" s="528">
        <v>0</v>
      </c>
      <c r="J27" s="528">
        <v>0</v>
      </c>
      <c r="K27" s="528">
        <v>0</v>
      </c>
      <c r="L27" s="528">
        <v>1</v>
      </c>
      <c r="M27" s="528">
        <v>0</v>
      </c>
      <c r="N27" s="528">
        <v>0</v>
      </c>
      <c r="O27" s="528">
        <v>1</v>
      </c>
      <c r="P27" s="528">
        <v>1</v>
      </c>
      <c r="Q27" s="528">
        <v>0</v>
      </c>
      <c r="R27" s="528">
        <v>0</v>
      </c>
      <c r="S27" s="528">
        <v>1</v>
      </c>
      <c r="T27" s="528">
        <v>1</v>
      </c>
      <c r="U27" s="528">
        <v>0</v>
      </c>
      <c r="V27" s="528">
        <v>0</v>
      </c>
      <c r="W27" s="528">
        <v>0</v>
      </c>
      <c r="X27" s="528">
        <v>0</v>
      </c>
      <c r="Y27" s="528">
        <v>0</v>
      </c>
      <c r="Z27" s="528">
        <v>0</v>
      </c>
      <c r="AA27" s="528">
        <v>1</v>
      </c>
      <c r="AB27" s="528">
        <v>1</v>
      </c>
      <c r="AC27" s="528">
        <v>0</v>
      </c>
      <c r="AD27" s="528">
        <v>1</v>
      </c>
      <c r="AE27" s="528">
        <v>1</v>
      </c>
      <c r="AF27" s="528">
        <v>0</v>
      </c>
      <c r="AG27" s="528">
        <v>1</v>
      </c>
      <c r="AH27" s="528">
        <v>1</v>
      </c>
      <c r="AI27" s="528">
        <v>0</v>
      </c>
      <c r="AJ27" s="528">
        <v>0</v>
      </c>
      <c r="AK27" s="528">
        <v>1</v>
      </c>
      <c r="AL27" s="528">
        <v>0</v>
      </c>
      <c r="AM27" s="528">
        <v>0</v>
      </c>
      <c r="AN27" s="528">
        <v>1</v>
      </c>
      <c r="AO27" s="528">
        <v>1</v>
      </c>
      <c r="AP27" s="528">
        <v>1</v>
      </c>
      <c r="AQ27" s="528">
        <v>0</v>
      </c>
      <c r="AR27" s="528">
        <v>1</v>
      </c>
      <c r="AS27" s="528">
        <v>1</v>
      </c>
      <c r="AT27" s="528">
        <v>0</v>
      </c>
      <c r="AU27" s="528">
        <v>1</v>
      </c>
      <c r="AV27" s="528">
        <v>1</v>
      </c>
      <c r="AW27" s="528">
        <v>1</v>
      </c>
      <c r="AX27" s="528">
        <v>1</v>
      </c>
      <c r="AY27" s="528">
        <v>0</v>
      </c>
      <c r="AZ27" s="528">
        <v>1</v>
      </c>
      <c r="BA27" s="528">
        <v>0</v>
      </c>
      <c r="BB27" s="528">
        <v>0</v>
      </c>
      <c r="BC27" s="528">
        <v>1</v>
      </c>
      <c r="BD27" s="528">
        <v>0</v>
      </c>
      <c r="BE27" s="528">
        <v>1</v>
      </c>
      <c r="BF27" s="528">
        <v>1</v>
      </c>
      <c r="BG27" s="528">
        <v>1</v>
      </c>
      <c r="BH27" s="528">
        <v>0</v>
      </c>
      <c r="BI27" s="528">
        <v>1</v>
      </c>
      <c r="BJ27" s="528">
        <v>0</v>
      </c>
      <c r="BK27" s="528">
        <v>0</v>
      </c>
      <c r="BL27" s="528">
        <v>1</v>
      </c>
      <c r="BM27" s="528">
        <v>0</v>
      </c>
      <c r="BN27" s="528">
        <v>1</v>
      </c>
      <c r="BO27" s="528">
        <v>1</v>
      </c>
      <c r="BP27" s="528">
        <v>1</v>
      </c>
      <c r="BQ27" s="528">
        <v>1</v>
      </c>
      <c r="BR27" s="528">
        <v>0</v>
      </c>
      <c r="BS27" s="528">
        <v>1</v>
      </c>
      <c r="BT27" s="528">
        <v>0</v>
      </c>
      <c r="BU27" s="528">
        <v>0</v>
      </c>
      <c r="BV27" s="528">
        <v>0</v>
      </c>
      <c r="BW27" s="528">
        <v>0</v>
      </c>
      <c r="BX27" s="528">
        <v>0</v>
      </c>
      <c r="BY27" s="528">
        <v>0</v>
      </c>
      <c r="BZ27" s="528">
        <v>0</v>
      </c>
      <c r="CA27" s="528">
        <v>0</v>
      </c>
      <c r="CB27" s="528">
        <v>0</v>
      </c>
      <c r="CC27" s="528">
        <v>0</v>
      </c>
      <c r="CD27" s="528">
        <v>0</v>
      </c>
      <c r="CE27" s="528">
        <v>0</v>
      </c>
      <c r="CF27" s="528">
        <v>0</v>
      </c>
      <c r="CG27" s="528">
        <v>0</v>
      </c>
      <c r="CH27" s="528">
        <v>0</v>
      </c>
      <c r="CI27" s="528">
        <v>0</v>
      </c>
      <c r="CJ27" s="528">
        <v>0</v>
      </c>
      <c r="CK27" s="528">
        <v>0</v>
      </c>
      <c r="CL27" s="528">
        <v>0</v>
      </c>
      <c r="CM27" s="528">
        <v>0</v>
      </c>
      <c r="CN27" s="528">
        <v>0</v>
      </c>
      <c r="CO27" s="528">
        <v>0</v>
      </c>
      <c r="CP27" s="528">
        <v>0</v>
      </c>
      <c r="CQ27" s="528">
        <v>0</v>
      </c>
      <c r="CR27" s="528">
        <v>0</v>
      </c>
      <c r="CS27" s="528">
        <v>0</v>
      </c>
      <c r="CT27" s="528">
        <v>0</v>
      </c>
      <c r="CU27" s="528">
        <v>0</v>
      </c>
      <c r="CV27" s="528">
        <v>0</v>
      </c>
      <c r="CW27" s="528">
        <v>0</v>
      </c>
      <c r="CX27" s="528">
        <v>0</v>
      </c>
      <c r="CY27" s="528">
        <v>0</v>
      </c>
      <c r="CZ27" s="528">
        <v>0</v>
      </c>
      <c r="DA27" s="528">
        <v>0</v>
      </c>
      <c r="DB27" s="528">
        <v>0</v>
      </c>
      <c r="DC27" s="528">
        <v>0</v>
      </c>
      <c r="DD27" s="528">
        <v>0</v>
      </c>
      <c r="DE27" s="528">
        <v>0</v>
      </c>
      <c r="DF27" s="528">
        <v>0</v>
      </c>
      <c r="DG27" s="528">
        <v>0</v>
      </c>
      <c r="DH27" s="528">
        <v>0</v>
      </c>
      <c r="DI27" s="528">
        <v>0</v>
      </c>
      <c r="DJ27" s="528">
        <v>0</v>
      </c>
      <c r="DK27" s="528">
        <v>0</v>
      </c>
      <c r="DL27" s="528">
        <v>0</v>
      </c>
      <c r="DM27" s="528">
        <v>0</v>
      </c>
      <c r="DN27" s="528">
        <v>0</v>
      </c>
      <c r="DO27" s="528">
        <v>0</v>
      </c>
      <c r="DP27" s="528">
        <v>0</v>
      </c>
      <c r="DQ27" s="528">
        <v>0</v>
      </c>
      <c r="DR27" s="528">
        <v>0</v>
      </c>
      <c r="DS27" s="528">
        <v>0</v>
      </c>
      <c r="DT27" s="528">
        <v>0</v>
      </c>
      <c r="DU27" s="528">
        <v>0</v>
      </c>
      <c r="DV27" s="528">
        <v>0</v>
      </c>
      <c r="DW27" s="528">
        <v>0</v>
      </c>
      <c r="DX27" s="528">
        <v>0</v>
      </c>
      <c r="DY27" s="528">
        <v>0</v>
      </c>
      <c r="DZ27" s="528">
        <v>0</v>
      </c>
      <c r="EA27" s="528">
        <v>0</v>
      </c>
      <c r="EB27" s="528">
        <v>0</v>
      </c>
      <c r="EC27" s="528">
        <v>0</v>
      </c>
      <c r="ED27" s="528">
        <v>0</v>
      </c>
      <c r="EE27" s="528">
        <v>0</v>
      </c>
      <c r="EF27" s="528">
        <v>0</v>
      </c>
      <c r="EG27" s="528">
        <v>0</v>
      </c>
      <c r="EH27" s="528">
        <v>0</v>
      </c>
      <c r="EI27" s="528">
        <v>0</v>
      </c>
      <c r="EJ27" s="528">
        <v>0</v>
      </c>
      <c r="EK27" s="528">
        <v>0</v>
      </c>
      <c r="EL27" s="528">
        <v>0</v>
      </c>
      <c r="EM27" s="528">
        <v>0</v>
      </c>
      <c r="EN27" s="528">
        <v>0</v>
      </c>
      <c r="EO27" s="528">
        <v>0</v>
      </c>
      <c r="EP27" s="528">
        <v>0</v>
      </c>
      <c r="EQ27" s="528">
        <v>0</v>
      </c>
      <c r="ER27" s="528">
        <v>0</v>
      </c>
      <c r="ES27" s="528">
        <v>0</v>
      </c>
      <c r="ET27" s="528">
        <v>0</v>
      </c>
      <c r="EU27" s="528">
        <v>0</v>
      </c>
      <c r="EV27" s="528">
        <v>0</v>
      </c>
      <c r="EW27" s="528">
        <v>0</v>
      </c>
      <c r="EX27" s="528">
        <v>0</v>
      </c>
      <c r="EY27" s="528">
        <v>0</v>
      </c>
      <c r="EZ27" s="528">
        <v>0</v>
      </c>
      <c r="FA27" s="528">
        <v>0</v>
      </c>
      <c r="FB27" s="528">
        <v>0</v>
      </c>
      <c r="FC27" s="528">
        <v>0</v>
      </c>
      <c r="FD27" s="528">
        <v>0</v>
      </c>
      <c r="FE27" s="528">
        <v>0</v>
      </c>
      <c r="FF27" s="528">
        <v>0</v>
      </c>
      <c r="FG27" s="528">
        <v>0</v>
      </c>
      <c r="FH27" s="528">
        <v>0</v>
      </c>
      <c r="FI27" s="528">
        <v>0</v>
      </c>
      <c r="FJ27" s="528">
        <v>0</v>
      </c>
      <c r="FK27" s="528">
        <v>0</v>
      </c>
      <c r="FL27" s="528">
        <v>0</v>
      </c>
      <c r="FM27" s="528">
        <v>0</v>
      </c>
      <c r="FN27" s="528">
        <v>0</v>
      </c>
      <c r="FO27" s="528">
        <v>0</v>
      </c>
      <c r="FP27" s="528">
        <v>0</v>
      </c>
      <c r="FQ27" s="528">
        <v>0</v>
      </c>
      <c r="FR27" s="528">
        <v>0</v>
      </c>
      <c r="FS27" s="528">
        <v>0</v>
      </c>
      <c r="FT27" s="528">
        <v>0</v>
      </c>
      <c r="FU27" s="528">
        <v>0</v>
      </c>
      <c r="FV27" s="528">
        <v>0</v>
      </c>
      <c r="FW27" s="528">
        <v>0</v>
      </c>
    </row>
    <row r="28" spans="2:179" ht="4.1500000000000004" customHeight="1">
      <c r="B28" s="528">
        <v>0</v>
      </c>
      <c r="C28" s="528">
        <v>0</v>
      </c>
      <c r="D28" s="528">
        <v>0</v>
      </c>
      <c r="E28" s="528">
        <v>1</v>
      </c>
      <c r="F28" s="528">
        <v>1</v>
      </c>
      <c r="G28" s="528">
        <v>1</v>
      </c>
      <c r="H28" s="528">
        <v>0</v>
      </c>
      <c r="I28" s="528">
        <v>1</v>
      </c>
      <c r="J28" s="528">
        <v>0</v>
      </c>
      <c r="K28" s="528">
        <v>1</v>
      </c>
      <c r="L28" s="528">
        <v>1</v>
      </c>
      <c r="M28" s="528">
        <v>1</v>
      </c>
      <c r="N28" s="528">
        <v>1</v>
      </c>
      <c r="O28" s="528">
        <v>0</v>
      </c>
      <c r="P28" s="528">
        <v>1</v>
      </c>
      <c r="Q28" s="528">
        <v>0</v>
      </c>
      <c r="R28" s="528">
        <v>0</v>
      </c>
      <c r="S28" s="528">
        <v>1</v>
      </c>
      <c r="T28" s="528">
        <v>0</v>
      </c>
      <c r="U28" s="528">
        <v>1</v>
      </c>
      <c r="V28" s="528">
        <v>0</v>
      </c>
      <c r="W28" s="528">
        <v>0</v>
      </c>
      <c r="X28" s="528">
        <v>1</v>
      </c>
      <c r="Y28" s="528">
        <v>1</v>
      </c>
      <c r="Z28" s="528">
        <v>1</v>
      </c>
      <c r="AA28" s="528">
        <v>0</v>
      </c>
      <c r="AB28" s="528">
        <v>1</v>
      </c>
      <c r="AC28" s="528">
        <v>1</v>
      </c>
      <c r="AD28" s="528">
        <v>0</v>
      </c>
      <c r="AE28" s="528">
        <v>0</v>
      </c>
      <c r="AF28" s="528">
        <v>0</v>
      </c>
      <c r="AG28" s="528">
        <v>1</v>
      </c>
      <c r="AH28" s="528">
        <v>1</v>
      </c>
      <c r="AI28" s="528">
        <v>1</v>
      </c>
      <c r="AJ28" s="528">
        <v>0</v>
      </c>
      <c r="AK28" s="528">
        <v>0</v>
      </c>
      <c r="AL28" s="528">
        <v>0</v>
      </c>
      <c r="AM28" s="528">
        <v>1</v>
      </c>
      <c r="AN28" s="528">
        <v>1</v>
      </c>
      <c r="AO28" s="528">
        <v>1</v>
      </c>
      <c r="AP28" s="528">
        <v>1</v>
      </c>
      <c r="AQ28" s="528">
        <v>1</v>
      </c>
      <c r="AR28" s="528">
        <v>1</v>
      </c>
      <c r="AS28" s="528">
        <v>0</v>
      </c>
      <c r="AT28" s="528">
        <v>0</v>
      </c>
      <c r="AU28" s="528">
        <v>1</v>
      </c>
      <c r="AV28" s="528">
        <v>0</v>
      </c>
      <c r="AW28" s="528">
        <v>1</v>
      </c>
      <c r="AX28" s="528">
        <v>1</v>
      </c>
      <c r="AY28" s="528">
        <v>1</v>
      </c>
      <c r="AZ28" s="528">
        <v>0</v>
      </c>
      <c r="BA28" s="528">
        <v>1</v>
      </c>
      <c r="BB28" s="528">
        <v>0</v>
      </c>
      <c r="BC28" s="528">
        <v>1</v>
      </c>
      <c r="BD28" s="528">
        <v>1</v>
      </c>
      <c r="BE28" s="528">
        <v>1</v>
      </c>
      <c r="BF28" s="528">
        <v>1</v>
      </c>
      <c r="BG28" s="528">
        <v>1</v>
      </c>
      <c r="BH28" s="528">
        <v>1</v>
      </c>
      <c r="BI28" s="528">
        <v>1</v>
      </c>
      <c r="BJ28" s="528">
        <v>0</v>
      </c>
      <c r="BK28" s="528">
        <v>0</v>
      </c>
      <c r="BL28" s="528">
        <v>0</v>
      </c>
      <c r="BM28" s="528">
        <v>1</v>
      </c>
      <c r="BN28" s="528">
        <v>0</v>
      </c>
      <c r="BO28" s="528">
        <v>1</v>
      </c>
      <c r="BP28" s="528">
        <v>0</v>
      </c>
      <c r="BQ28" s="528">
        <v>0</v>
      </c>
      <c r="BR28" s="528">
        <v>1</v>
      </c>
      <c r="BS28" s="528">
        <v>1</v>
      </c>
      <c r="BT28" s="528">
        <v>0</v>
      </c>
      <c r="BU28" s="528">
        <v>0</v>
      </c>
      <c r="BV28" s="528">
        <v>0</v>
      </c>
      <c r="BW28" s="528">
        <v>0</v>
      </c>
      <c r="BX28" s="528">
        <v>0</v>
      </c>
      <c r="BY28" s="528">
        <v>0</v>
      </c>
      <c r="BZ28" s="528">
        <v>0</v>
      </c>
      <c r="CA28" s="528">
        <v>0</v>
      </c>
      <c r="CB28" s="528">
        <v>0</v>
      </c>
      <c r="CC28" s="528">
        <v>0</v>
      </c>
      <c r="CD28" s="528">
        <v>0</v>
      </c>
      <c r="CE28" s="528">
        <v>0</v>
      </c>
      <c r="CF28" s="528">
        <v>0</v>
      </c>
      <c r="CG28" s="528">
        <v>0</v>
      </c>
      <c r="CH28" s="528">
        <v>0</v>
      </c>
      <c r="CI28" s="528">
        <v>0</v>
      </c>
      <c r="CJ28" s="528">
        <v>0</v>
      </c>
      <c r="CK28" s="528">
        <v>0</v>
      </c>
      <c r="CL28" s="528">
        <v>0</v>
      </c>
      <c r="CM28" s="528">
        <v>0</v>
      </c>
      <c r="CN28" s="528">
        <v>0</v>
      </c>
      <c r="CO28" s="528">
        <v>0</v>
      </c>
      <c r="CP28" s="528">
        <v>0</v>
      </c>
      <c r="CQ28" s="528">
        <v>0</v>
      </c>
      <c r="CR28" s="528">
        <v>0</v>
      </c>
      <c r="CS28" s="528">
        <v>0</v>
      </c>
      <c r="CT28" s="528">
        <v>0</v>
      </c>
      <c r="CU28" s="528">
        <v>0</v>
      </c>
      <c r="CV28" s="528">
        <v>0</v>
      </c>
      <c r="CW28" s="528">
        <v>0</v>
      </c>
      <c r="CX28" s="528">
        <v>0</v>
      </c>
      <c r="CY28" s="528">
        <v>0</v>
      </c>
      <c r="CZ28" s="528">
        <v>0</v>
      </c>
      <c r="DA28" s="528">
        <v>0</v>
      </c>
      <c r="DB28" s="528">
        <v>0</v>
      </c>
      <c r="DC28" s="528">
        <v>0</v>
      </c>
      <c r="DD28" s="528">
        <v>0</v>
      </c>
      <c r="DE28" s="528">
        <v>0</v>
      </c>
      <c r="DF28" s="528">
        <v>0</v>
      </c>
      <c r="DG28" s="528">
        <v>0</v>
      </c>
      <c r="DH28" s="528">
        <v>0</v>
      </c>
      <c r="DI28" s="528">
        <v>0</v>
      </c>
      <c r="DJ28" s="528">
        <v>0</v>
      </c>
      <c r="DK28" s="528">
        <v>0</v>
      </c>
      <c r="DL28" s="528">
        <v>0</v>
      </c>
      <c r="DM28" s="528">
        <v>0</v>
      </c>
      <c r="DN28" s="528">
        <v>0</v>
      </c>
      <c r="DO28" s="528">
        <v>0</v>
      </c>
      <c r="DP28" s="528">
        <v>0</v>
      </c>
      <c r="DQ28" s="528">
        <v>0</v>
      </c>
      <c r="DR28" s="528">
        <v>0</v>
      </c>
      <c r="DS28" s="528">
        <v>0</v>
      </c>
      <c r="DT28" s="528">
        <v>0</v>
      </c>
      <c r="DU28" s="528">
        <v>0</v>
      </c>
      <c r="DV28" s="528">
        <v>0</v>
      </c>
      <c r="DW28" s="528">
        <v>0</v>
      </c>
      <c r="DX28" s="528">
        <v>0</v>
      </c>
      <c r="DY28" s="528">
        <v>0</v>
      </c>
      <c r="DZ28" s="528">
        <v>0</v>
      </c>
      <c r="EA28" s="528">
        <v>0</v>
      </c>
      <c r="EB28" s="528">
        <v>0</v>
      </c>
      <c r="EC28" s="528">
        <v>0</v>
      </c>
      <c r="ED28" s="528">
        <v>0</v>
      </c>
      <c r="EE28" s="528">
        <v>0</v>
      </c>
      <c r="EF28" s="528">
        <v>0</v>
      </c>
      <c r="EG28" s="528">
        <v>0</v>
      </c>
      <c r="EH28" s="528">
        <v>0</v>
      </c>
      <c r="EI28" s="528">
        <v>0</v>
      </c>
      <c r="EJ28" s="528">
        <v>0</v>
      </c>
      <c r="EK28" s="528">
        <v>0</v>
      </c>
      <c r="EL28" s="528">
        <v>0</v>
      </c>
      <c r="EM28" s="528">
        <v>0</v>
      </c>
      <c r="EN28" s="528">
        <v>0</v>
      </c>
      <c r="EO28" s="528">
        <v>0</v>
      </c>
      <c r="EP28" s="528">
        <v>0</v>
      </c>
      <c r="EQ28" s="528">
        <v>0</v>
      </c>
      <c r="ER28" s="528">
        <v>0</v>
      </c>
      <c r="ES28" s="528">
        <v>0</v>
      </c>
      <c r="ET28" s="528">
        <v>0</v>
      </c>
      <c r="EU28" s="528">
        <v>0</v>
      </c>
      <c r="EV28" s="528">
        <v>0</v>
      </c>
      <c r="EW28" s="528">
        <v>0</v>
      </c>
      <c r="EX28" s="528">
        <v>0</v>
      </c>
      <c r="EY28" s="528">
        <v>0</v>
      </c>
      <c r="EZ28" s="528">
        <v>0</v>
      </c>
      <c r="FA28" s="528">
        <v>0</v>
      </c>
      <c r="FB28" s="528">
        <v>0</v>
      </c>
      <c r="FC28" s="528">
        <v>0</v>
      </c>
      <c r="FD28" s="528">
        <v>0</v>
      </c>
      <c r="FE28" s="528">
        <v>0</v>
      </c>
      <c r="FF28" s="528">
        <v>0</v>
      </c>
      <c r="FG28" s="528">
        <v>0</v>
      </c>
      <c r="FH28" s="528">
        <v>0</v>
      </c>
      <c r="FI28" s="528">
        <v>0</v>
      </c>
      <c r="FJ28" s="528">
        <v>0</v>
      </c>
      <c r="FK28" s="528">
        <v>0</v>
      </c>
      <c r="FL28" s="528">
        <v>0</v>
      </c>
      <c r="FM28" s="528">
        <v>0</v>
      </c>
      <c r="FN28" s="528">
        <v>0</v>
      </c>
      <c r="FO28" s="528">
        <v>0</v>
      </c>
      <c r="FP28" s="528">
        <v>0</v>
      </c>
      <c r="FQ28" s="528">
        <v>0</v>
      </c>
      <c r="FR28" s="528">
        <v>0</v>
      </c>
      <c r="FS28" s="528">
        <v>0</v>
      </c>
      <c r="FT28" s="528">
        <v>0</v>
      </c>
      <c r="FU28" s="528">
        <v>0</v>
      </c>
      <c r="FV28" s="528">
        <v>0</v>
      </c>
      <c r="FW28" s="528">
        <v>0</v>
      </c>
    </row>
    <row r="29" spans="2:179" ht="4.1500000000000004" customHeight="1">
      <c r="B29" s="528">
        <v>0</v>
      </c>
      <c r="C29" s="528">
        <v>1</v>
      </c>
      <c r="D29" s="528">
        <v>0</v>
      </c>
      <c r="E29" s="528">
        <v>0</v>
      </c>
      <c r="F29" s="528">
        <v>0</v>
      </c>
      <c r="G29" s="528">
        <v>1</v>
      </c>
      <c r="H29" s="528">
        <v>0</v>
      </c>
      <c r="I29" s="528">
        <v>0</v>
      </c>
      <c r="J29" s="528">
        <v>1</v>
      </c>
      <c r="K29" s="528">
        <v>1</v>
      </c>
      <c r="L29" s="528">
        <v>1</v>
      </c>
      <c r="M29" s="528">
        <v>0</v>
      </c>
      <c r="N29" s="528">
        <v>1</v>
      </c>
      <c r="O29" s="528">
        <v>0</v>
      </c>
      <c r="P29" s="528">
        <v>0</v>
      </c>
      <c r="Q29" s="528">
        <v>1</v>
      </c>
      <c r="R29" s="528">
        <v>0</v>
      </c>
      <c r="S29" s="528">
        <v>0</v>
      </c>
      <c r="T29" s="528">
        <v>0</v>
      </c>
      <c r="U29" s="528">
        <v>1</v>
      </c>
      <c r="V29" s="528">
        <v>0</v>
      </c>
      <c r="W29" s="528">
        <v>1</v>
      </c>
      <c r="X29" s="528">
        <v>1</v>
      </c>
      <c r="Y29" s="528">
        <v>1</v>
      </c>
      <c r="Z29" s="528">
        <v>0</v>
      </c>
      <c r="AA29" s="528">
        <v>1</v>
      </c>
      <c r="AB29" s="528">
        <v>1</v>
      </c>
      <c r="AC29" s="528">
        <v>0</v>
      </c>
      <c r="AD29" s="528">
        <v>0</v>
      </c>
      <c r="AE29" s="528">
        <v>0</v>
      </c>
      <c r="AF29" s="528">
        <v>1</v>
      </c>
      <c r="AG29" s="528">
        <v>1</v>
      </c>
      <c r="AH29" s="528">
        <v>1</v>
      </c>
      <c r="AI29" s="528">
        <v>1</v>
      </c>
      <c r="AJ29" s="528">
        <v>0</v>
      </c>
      <c r="AK29" s="528">
        <v>1</v>
      </c>
      <c r="AL29" s="528">
        <v>0</v>
      </c>
      <c r="AM29" s="528">
        <v>0</v>
      </c>
      <c r="AN29" s="528">
        <v>0</v>
      </c>
      <c r="AO29" s="528">
        <v>1</v>
      </c>
      <c r="AP29" s="528">
        <v>0</v>
      </c>
      <c r="AQ29" s="528">
        <v>1</v>
      </c>
      <c r="AR29" s="528">
        <v>1</v>
      </c>
      <c r="AS29" s="528">
        <v>1</v>
      </c>
      <c r="AT29" s="528">
        <v>1</v>
      </c>
      <c r="AU29" s="528">
        <v>0</v>
      </c>
      <c r="AV29" s="528">
        <v>0</v>
      </c>
      <c r="AW29" s="528">
        <v>0</v>
      </c>
      <c r="AX29" s="528">
        <v>0</v>
      </c>
      <c r="AY29" s="528">
        <v>0</v>
      </c>
      <c r="AZ29" s="528">
        <v>1</v>
      </c>
      <c r="BA29" s="528">
        <v>1</v>
      </c>
      <c r="BB29" s="528">
        <v>0</v>
      </c>
      <c r="BC29" s="528">
        <v>1</v>
      </c>
      <c r="BD29" s="528">
        <v>0</v>
      </c>
      <c r="BE29" s="528">
        <v>1</v>
      </c>
      <c r="BF29" s="528">
        <v>0</v>
      </c>
      <c r="BG29" s="528">
        <v>1</v>
      </c>
      <c r="BH29" s="528">
        <v>0</v>
      </c>
      <c r="BI29" s="528">
        <v>0</v>
      </c>
      <c r="BJ29" s="528">
        <v>0</v>
      </c>
      <c r="BK29" s="528">
        <v>1</v>
      </c>
      <c r="BL29" s="528">
        <v>1</v>
      </c>
      <c r="BM29" s="528">
        <v>1</v>
      </c>
      <c r="BN29" s="528">
        <v>0</v>
      </c>
      <c r="BO29" s="528">
        <v>0</v>
      </c>
      <c r="BP29" s="528">
        <v>1</v>
      </c>
      <c r="BQ29" s="528">
        <v>0</v>
      </c>
      <c r="BR29" s="528">
        <v>0</v>
      </c>
      <c r="BS29" s="528">
        <v>1</v>
      </c>
      <c r="BT29" s="528">
        <v>0</v>
      </c>
      <c r="BU29" s="528">
        <v>0</v>
      </c>
      <c r="BV29" s="528">
        <v>0</v>
      </c>
      <c r="BW29" s="528">
        <v>0</v>
      </c>
      <c r="BX29" s="528">
        <v>0</v>
      </c>
      <c r="BY29" s="528">
        <v>0</v>
      </c>
      <c r="BZ29" s="528">
        <v>0</v>
      </c>
      <c r="CA29" s="528">
        <v>0</v>
      </c>
      <c r="CB29" s="528">
        <v>0</v>
      </c>
      <c r="CC29" s="528">
        <v>0</v>
      </c>
      <c r="CD29" s="528">
        <v>0</v>
      </c>
      <c r="CE29" s="528">
        <v>0</v>
      </c>
      <c r="CF29" s="528">
        <v>0</v>
      </c>
      <c r="CG29" s="528">
        <v>0</v>
      </c>
      <c r="CH29" s="528">
        <v>0</v>
      </c>
      <c r="CI29" s="528">
        <v>0</v>
      </c>
      <c r="CJ29" s="528">
        <v>0</v>
      </c>
      <c r="CK29" s="528">
        <v>0</v>
      </c>
      <c r="CL29" s="528">
        <v>0</v>
      </c>
      <c r="CM29" s="528">
        <v>0</v>
      </c>
      <c r="CN29" s="528">
        <v>0</v>
      </c>
      <c r="CO29" s="528">
        <v>0</v>
      </c>
      <c r="CP29" s="528">
        <v>0</v>
      </c>
      <c r="CQ29" s="528">
        <v>0</v>
      </c>
      <c r="CR29" s="528">
        <v>0</v>
      </c>
      <c r="CS29" s="528">
        <v>0</v>
      </c>
      <c r="CT29" s="528">
        <v>0</v>
      </c>
      <c r="CU29" s="528">
        <v>0</v>
      </c>
      <c r="CV29" s="528">
        <v>0</v>
      </c>
      <c r="CW29" s="528">
        <v>0</v>
      </c>
      <c r="CX29" s="528">
        <v>0</v>
      </c>
      <c r="CY29" s="528">
        <v>0</v>
      </c>
      <c r="CZ29" s="528">
        <v>0</v>
      </c>
      <c r="DA29" s="528">
        <v>0</v>
      </c>
      <c r="DB29" s="528">
        <v>0</v>
      </c>
      <c r="DC29" s="528">
        <v>0</v>
      </c>
      <c r="DD29" s="528">
        <v>0</v>
      </c>
      <c r="DE29" s="528">
        <v>0</v>
      </c>
      <c r="DF29" s="528">
        <v>0</v>
      </c>
      <c r="DG29" s="528">
        <v>0</v>
      </c>
      <c r="DH29" s="528">
        <v>0</v>
      </c>
      <c r="DI29" s="528">
        <v>0</v>
      </c>
      <c r="DJ29" s="528">
        <v>0</v>
      </c>
      <c r="DK29" s="528">
        <v>0</v>
      </c>
      <c r="DL29" s="528">
        <v>0</v>
      </c>
      <c r="DM29" s="528">
        <v>0</v>
      </c>
      <c r="DN29" s="528">
        <v>0</v>
      </c>
      <c r="DO29" s="528">
        <v>0</v>
      </c>
      <c r="DP29" s="528">
        <v>0</v>
      </c>
      <c r="DQ29" s="528">
        <v>0</v>
      </c>
      <c r="DR29" s="528">
        <v>0</v>
      </c>
      <c r="DS29" s="528">
        <v>0</v>
      </c>
      <c r="DT29" s="528">
        <v>0</v>
      </c>
      <c r="DU29" s="528">
        <v>0</v>
      </c>
      <c r="DV29" s="528">
        <v>0</v>
      </c>
      <c r="DW29" s="528">
        <v>0</v>
      </c>
      <c r="DX29" s="528">
        <v>0</v>
      </c>
      <c r="DY29" s="528">
        <v>0</v>
      </c>
      <c r="DZ29" s="528">
        <v>0</v>
      </c>
      <c r="EA29" s="528">
        <v>0</v>
      </c>
      <c r="EB29" s="528">
        <v>0</v>
      </c>
      <c r="EC29" s="528">
        <v>0</v>
      </c>
      <c r="ED29" s="528">
        <v>0</v>
      </c>
      <c r="EE29" s="528">
        <v>0</v>
      </c>
      <c r="EF29" s="528">
        <v>0</v>
      </c>
      <c r="EG29" s="528">
        <v>0</v>
      </c>
      <c r="EH29" s="528">
        <v>0</v>
      </c>
      <c r="EI29" s="528">
        <v>0</v>
      </c>
      <c r="EJ29" s="528">
        <v>0</v>
      </c>
      <c r="EK29" s="528">
        <v>0</v>
      </c>
      <c r="EL29" s="528">
        <v>0</v>
      </c>
      <c r="EM29" s="528">
        <v>0</v>
      </c>
      <c r="EN29" s="528">
        <v>0</v>
      </c>
      <c r="EO29" s="528">
        <v>0</v>
      </c>
      <c r="EP29" s="528">
        <v>0</v>
      </c>
      <c r="EQ29" s="528">
        <v>0</v>
      </c>
      <c r="ER29" s="528">
        <v>0</v>
      </c>
      <c r="ES29" s="528">
        <v>0</v>
      </c>
      <c r="ET29" s="528">
        <v>0</v>
      </c>
      <c r="EU29" s="528">
        <v>0</v>
      </c>
      <c r="EV29" s="528">
        <v>0</v>
      </c>
      <c r="EW29" s="528">
        <v>0</v>
      </c>
      <c r="EX29" s="528">
        <v>0</v>
      </c>
      <c r="EY29" s="528">
        <v>0</v>
      </c>
      <c r="EZ29" s="528">
        <v>0</v>
      </c>
      <c r="FA29" s="528">
        <v>0</v>
      </c>
      <c r="FB29" s="528">
        <v>0</v>
      </c>
      <c r="FC29" s="528">
        <v>0</v>
      </c>
      <c r="FD29" s="528">
        <v>0</v>
      </c>
      <c r="FE29" s="528">
        <v>0</v>
      </c>
      <c r="FF29" s="528">
        <v>0</v>
      </c>
      <c r="FG29" s="528">
        <v>0</v>
      </c>
      <c r="FH29" s="528">
        <v>0</v>
      </c>
      <c r="FI29" s="528">
        <v>0</v>
      </c>
      <c r="FJ29" s="528">
        <v>0</v>
      </c>
      <c r="FK29" s="528">
        <v>0</v>
      </c>
      <c r="FL29" s="528">
        <v>0</v>
      </c>
      <c r="FM29" s="528">
        <v>0</v>
      </c>
      <c r="FN29" s="528">
        <v>0</v>
      </c>
      <c r="FO29" s="528">
        <v>0</v>
      </c>
      <c r="FP29" s="528">
        <v>0</v>
      </c>
      <c r="FQ29" s="528">
        <v>0</v>
      </c>
      <c r="FR29" s="528">
        <v>0</v>
      </c>
      <c r="FS29" s="528">
        <v>0</v>
      </c>
      <c r="FT29" s="528">
        <v>0</v>
      </c>
      <c r="FU29" s="528">
        <v>0</v>
      </c>
      <c r="FV29" s="528">
        <v>0</v>
      </c>
      <c r="FW29" s="528">
        <v>0</v>
      </c>
    </row>
    <row r="30" spans="2:179" ht="4.1500000000000004" customHeight="1">
      <c r="B30" s="528">
        <v>0</v>
      </c>
      <c r="C30" s="528">
        <v>0</v>
      </c>
      <c r="D30" s="528">
        <v>1</v>
      </c>
      <c r="E30" s="528">
        <v>1</v>
      </c>
      <c r="F30" s="528">
        <v>1</v>
      </c>
      <c r="G30" s="528">
        <v>0</v>
      </c>
      <c r="H30" s="528">
        <v>1</v>
      </c>
      <c r="I30" s="528">
        <v>1</v>
      </c>
      <c r="J30" s="528">
        <v>1</v>
      </c>
      <c r="K30" s="528">
        <v>1</v>
      </c>
      <c r="L30" s="528">
        <v>0</v>
      </c>
      <c r="M30" s="528">
        <v>1</v>
      </c>
      <c r="N30" s="528">
        <v>0</v>
      </c>
      <c r="O30" s="528">
        <v>1</v>
      </c>
      <c r="P30" s="528">
        <v>0</v>
      </c>
      <c r="Q30" s="528">
        <v>1</v>
      </c>
      <c r="R30" s="528">
        <v>0</v>
      </c>
      <c r="S30" s="528">
        <v>1</v>
      </c>
      <c r="T30" s="528">
        <v>1</v>
      </c>
      <c r="U30" s="528">
        <v>1</v>
      </c>
      <c r="V30" s="528">
        <v>1</v>
      </c>
      <c r="W30" s="528">
        <v>0</v>
      </c>
      <c r="X30" s="528">
        <v>0</v>
      </c>
      <c r="Y30" s="528">
        <v>1</v>
      </c>
      <c r="Z30" s="528">
        <v>0</v>
      </c>
      <c r="AA30" s="528">
        <v>1</v>
      </c>
      <c r="AB30" s="528">
        <v>1</v>
      </c>
      <c r="AC30" s="528">
        <v>0</v>
      </c>
      <c r="AD30" s="528">
        <v>1</v>
      </c>
      <c r="AE30" s="528">
        <v>1</v>
      </c>
      <c r="AF30" s="528">
        <v>0</v>
      </c>
      <c r="AG30" s="528">
        <v>1</v>
      </c>
      <c r="AH30" s="528">
        <v>1</v>
      </c>
      <c r="AI30" s="528">
        <v>1</v>
      </c>
      <c r="AJ30" s="528">
        <v>0</v>
      </c>
      <c r="AK30" s="528">
        <v>1</v>
      </c>
      <c r="AL30" s="528">
        <v>1</v>
      </c>
      <c r="AM30" s="528">
        <v>1</v>
      </c>
      <c r="AN30" s="528">
        <v>0</v>
      </c>
      <c r="AO30" s="528">
        <v>1</v>
      </c>
      <c r="AP30" s="528">
        <v>0</v>
      </c>
      <c r="AQ30" s="528">
        <v>1</v>
      </c>
      <c r="AR30" s="528">
        <v>1</v>
      </c>
      <c r="AS30" s="528">
        <v>0</v>
      </c>
      <c r="AT30" s="528">
        <v>1</v>
      </c>
      <c r="AU30" s="528">
        <v>0</v>
      </c>
      <c r="AV30" s="528">
        <v>0</v>
      </c>
      <c r="AW30" s="528">
        <v>0</v>
      </c>
      <c r="AX30" s="528">
        <v>0</v>
      </c>
      <c r="AY30" s="528">
        <v>0</v>
      </c>
      <c r="AZ30" s="528">
        <v>0</v>
      </c>
      <c r="BA30" s="528">
        <v>1</v>
      </c>
      <c r="BB30" s="528">
        <v>1</v>
      </c>
      <c r="BC30" s="528">
        <v>1</v>
      </c>
      <c r="BD30" s="528">
        <v>1</v>
      </c>
      <c r="BE30" s="528">
        <v>0</v>
      </c>
      <c r="BF30" s="528">
        <v>0</v>
      </c>
      <c r="BG30" s="528">
        <v>0</v>
      </c>
      <c r="BH30" s="528">
        <v>0</v>
      </c>
      <c r="BI30" s="528">
        <v>0</v>
      </c>
      <c r="BJ30" s="528">
        <v>0</v>
      </c>
      <c r="BK30" s="528">
        <v>0</v>
      </c>
      <c r="BL30" s="528">
        <v>0</v>
      </c>
      <c r="BM30" s="528">
        <v>1</v>
      </c>
      <c r="BN30" s="528">
        <v>1</v>
      </c>
      <c r="BO30" s="528">
        <v>1</v>
      </c>
      <c r="BP30" s="528">
        <v>0</v>
      </c>
      <c r="BQ30" s="528">
        <v>0</v>
      </c>
      <c r="BR30" s="528">
        <v>0</v>
      </c>
      <c r="BS30" s="528">
        <v>0</v>
      </c>
      <c r="BT30" s="528">
        <v>0</v>
      </c>
      <c r="BU30" s="528">
        <v>0</v>
      </c>
      <c r="BV30" s="528">
        <v>0</v>
      </c>
      <c r="BW30" s="528">
        <v>0</v>
      </c>
      <c r="BX30" s="528">
        <v>0</v>
      </c>
      <c r="BY30" s="528">
        <v>0</v>
      </c>
      <c r="BZ30" s="528">
        <v>0</v>
      </c>
      <c r="CA30" s="528">
        <v>0</v>
      </c>
      <c r="CB30" s="528">
        <v>0</v>
      </c>
      <c r="CC30" s="528">
        <v>0</v>
      </c>
      <c r="CD30" s="528">
        <v>0</v>
      </c>
      <c r="CE30" s="528">
        <v>0</v>
      </c>
      <c r="CF30" s="528">
        <v>0</v>
      </c>
      <c r="CG30" s="528">
        <v>0</v>
      </c>
      <c r="CH30" s="528">
        <v>0</v>
      </c>
      <c r="CI30" s="528">
        <v>0</v>
      </c>
      <c r="CJ30" s="528">
        <v>0</v>
      </c>
      <c r="CK30" s="528">
        <v>0</v>
      </c>
      <c r="CL30" s="528">
        <v>0</v>
      </c>
      <c r="CM30" s="528">
        <v>0</v>
      </c>
      <c r="CN30" s="528">
        <v>0</v>
      </c>
      <c r="CO30" s="528">
        <v>0</v>
      </c>
      <c r="CP30" s="528">
        <v>0</v>
      </c>
      <c r="CQ30" s="528">
        <v>0</v>
      </c>
      <c r="CR30" s="528">
        <v>0</v>
      </c>
      <c r="CS30" s="528">
        <v>0</v>
      </c>
      <c r="CT30" s="528">
        <v>0</v>
      </c>
      <c r="CU30" s="528">
        <v>0</v>
      </c>
      <c r="CV30" s="528">
        <v>0</v>
      </c>
      <c r="CW30" s="528">
        <v>0</v>
      </c>
      <c r="CX30" s="528">
        <v>0</v>
      </c>
      <c r="CY30" s="528">
        <v>0</v>
      </c>
      <c r="CZ30" s="528">
        <v>0</v>
      </c>
      <c r="DA30" s="528">
        <v>0</v>
      </c>
      <c r="DB30" s="528">
        <v>0</v>
      </c>
      <c r="DC30" s="528">
        <v>0</v>
      </c>
      <c r="DD30" s="528">
        <v>0</v>
      </c>
      <c r="DE30" s="528">
        <v>0</v>
      </c>
      <c r="DF30" s="528">
        <v>0</v>
      </c>
      <c r="DG30" s="528">
        <v>0</v>
      </c>
      <c r="DH30" s="528">
        <v>0</v>
      </c>
      <c r="DI30" s="528">
        <v>0</v>
      </c>
      <c r="DJ30" s="528">
        <v>0</v>
      </c>
      <c r="DK30" s="528">
        <v>0</v>
      </c>
      <c r="DL30" s="528">
        <v>0</v>
      </c>
      <c r="DM30" s="528">
        <v>0</v>
      </c>
      <c r="DN30" s="528">
        <v>0</v>
      </c>
      <c r="DO30" s="528">
        <v>0</v>
      </c>
      <c r="DP30" s="528">
        <v>0</v>
      </c>
      <c r="DQ30" s="528">
        <v>0</v>
      </c>
      <c r="DR30" s="528">
        <v>0</v>
      </c>
      <c r="DS30" s="528">
        <v>0</v>
      </c>
      <c r="DT30" s="528">
        <v>0</v>
      </c>
      <c r="DU30" s="528">
        <v>0</v>
      </c>
      <c r="DV30" s="528">
        <v>0</v>
      </c>
      <c r="DW30" s="528">
        <v>0</v>
      </c>
      <c r="DX30" s="528">
        <v>0</v>
      </c>
      <c r="DY30" s="528">
        <v>0</v>
      </c>
      <c r="DZ30" s="528">
        <v>0</v>
      </c>
      <c r="EA30" s="528">
        <v>0</v>
      </c>
      <c r="EB30" s="528">
        <v>0</v>
      </c>
      <c r="EC30" s="528">
        <v>0</v>
      </c>
      <c r="ED30" s="528">
        <v>0</v>
      </c>
      <c r="EE30" s="528">
        <v>0</v>
      </c>
      <c r="EF30" s="528">
        <v>0</v>
      </c>
      <c r="EG30" s="528">
        <v>0</v>
      </c>
      <c r="EH30" s="528">
        <v>0</v>
      </c>
      <c r="EI30" s="528">
        <v>0</v>
      </c>
      <c r="EJ30" s="528">
        <v>0</v>
      </c>
      <c r="EK30" s="528">
        <v>0</v>
      </c>
      <c r="EL30" s="528">
        <v>0</v>
      </c>
      <c r="EM30" s="528">
        <v>0</v>
      </c>
      <c r="EN30" s="528">
        <v>0</v>
      </c>
      <c r="EO30" s="528">
        <v>0</v>
      </c>
      <c r="EP30" s="528">
        <v>0</v>
      </c>
      <c r="EQ30" s="528">
        <v>0</v>
      </c>
      <c r="ER30" s="528">
        <v>0</v>
      </c>
      <c r="ES30" s="528">
        <v>0</v>
      </c>
      <c r="ET30" s="528">
        <v>0</v>
      </c>
      <c r="EU30" s="528">
        <v>0</v>
      </c>
      <c r="EV30" s="528">
        <v>0</v>
      </c>
      <c r="EW30" s="528">
        <v>0</v>
      </c>
      <c r="EX30" s="528">
        <v>0</v>
      </c>
      <c r="EY30" s="528">
        <v>0</v>
      </c>
      <c r="EZ30" s="528">
        <v>0</v>
      </c>
      <c r="FA30" s="528">
        <v>0</v>
      </c>
      <c r="FB30" s="528">
        <v>0</v>
      </c>
      <c r="FC30" s="528">
        <v>0</v>
      </c>
      <c r="FD30" s="528">
        <v>0</v>
      </c>
      <c r="FE30" s="528">
        <v>0</v>
      </c>
      <c r="FF30" s="528">
        <v>0</v>
      </c>
      <c r="FG30" s="528">
        <v>0</v>
      </c>
      <c r="FH30" s="528">
        <v>0</v>
      </c>
      <c r="FI30" s="528">
        <v>0</v>
      </c>
      <c r="FJ30" s="528">
        <v>0</v>
      </c>
      <c r="FK30" s="528">
        <v>0</v>
      </c>
      <c r="FL30" s="528">
        <v>0</v>
      </c>
      <c r="FM30" s="528">
        <v>0</v>
      </c>
      <c r="FN30" s="528">
        <v>0</v>
      </c>
      <c r="FO30" s="528">
        <v>0</v>
      </c>
      <c r="FP30" s="528">
        <v>0</v>
      </c>
      <c r="FQ30" s="528">
        <v>0</v>
      </c>
      <c r="FR30" s="528">
        <v>0</v>
      </c>
      <c r="FS30" s="528">
        <v>0</v>
      </c>
      <c r="FT30" s="528">
        <v>0</v>
      </c>
      <c r="FU30" s="528">
        <v>0</v>
      </c>
      <c r="FV30" s="528">
        <v>0</v>
      </c>
      <c r="FW30" s="528">
        <v>0</v>
      </c>
    </row>
    <row r="31" spans="2:179" ht="4.1500000000000004" customHeight="1">
      <c r="B31" s="528">
        <v>0</v>
      </c>
      <c r="C31" s="528">
        <v>0</v>
      </c>
      <c r="D31" s="528">
        <v>0</v>
      </c>
      <c r="E31" s="528">
        <v>0</v>
      </c>
      <c r="F31" s="528">
        <v>0</v>
      </c>
      <c r="G31" s="528">
        <v>0</v>
      </c>
      <c r="H31" s="528">
        <v>1</v>
      </c>
      <c r="I31" s="528">
        <v>0</v>
      </c>
      <c r="J31" s="528">
        <v>1</v>
      </c>
      <c r="K31" s="528">
        <v>1</v>
      </c>
      <c r="L31" s="528">
        <v>0</v>
      </c>
      <c r="M31" s="528">
        <v>1</v>
      </c>
      <c r="N31" s="528">
        <v>1</v>
      </c>
      <c r="O31" s="528">
        <v>0</v>
      </c>
      <c r="P31" s="528">
        <v>0</v>
      </c>
      <c r="Q31" s="528">
        <v>0</v>
      </c>
      <c r="R31" s="528">
        <v>0</v>
      </c>
      <c r="S31" s="528">
        <v>1</v>
      </c>
      <c r="T31" s="528">
        <v>0</v>
      </c>
      <c r="U31" s="528">
        <v>1</v>
      </c>
      <c r="V31" s="528">
        <v>1</v>
      </c>
      <c r="W31" s="528">
        <v>0</v>
      </c>
      <c r="X31" s="528">
        <v>1</v>
      </c>
      <c r="Y31" s="528">
        <v>1</v>
      </c>
      <c r="Z31" s="528">
        <v>1</v>
      </c>
      <c r="AA31" s="528">
        <v>0</v>
      </c>
      <c r="AB31" s="528">
        <v>1</v>
      </c>
      <c r="AC31" s="528">
        <v>0</v>
      </c>
      <c r="AD31" s="528">
        <v>0</v>
      </c>
      <c r="AE31" s="528">
        <v>1</v>
      </c>
      <c r="AF31" s="528">
        <v>0</v>
      </c>
      <c r="AG31" s="528">
        <v>1</v>
      </c>
      <c r="AH31" s="528">
        <v>1</v>
      </c>
      <c r="AI31" s="528">
        <v>1</v>
      </c>
      <c r="AJ31" s="528">
        <v>1</v>
      </c>
      <c r="AK31" s="528">
        <v>1</v>
      </c>
      <c r="AL31" s="528">
        <v>0</v>
      </c>
      <c r="AM31" s="528">
        <v>0</v>
      </c>
      <c r="AN31" s="528">
        <v>1</v>
      </c>
      <c r="AO31" s="528">
        <v>1</v>
      </c>
      <c r="AP31" s="528">
        <v>1</v>
      </c>
      <c r="AQ31" s="528">
        <v>0</v>
      </c>
      <c r="AR31" s="528">
        <v>1</v>
      </c>
      <c r="AS31" s="528">
        <v>1</v>
      </c>
      <c r="AT31" s="528">
        <v>1</v>
      </c>
      <c r="AU31" s="528">
        <v>0</v>
      </c>
      <c r="AV31" s="528">
        <v>0</v>
      </c>
      <c r="AW31" s="528">
        <v>1</v>
      </c>
      <c r="AX31" s="528">
        <v>0</v>
      </c>
      <c r="AY31" s="528">
        <v>0</v>
      </c>
      <c r="AZ31" s="528">
        <v>0</v>
      </c>
      <c r="BA31" s="528">
        <v>1</v>
      </c>
      <c r="BB31" s="528">
        <v>1</v>
      </c>
      <c r="BC31" s="528">
        <v>0</v>
      </c>
      <c r="BD31" s="528">
        <v>0</v>
      </c>
      <c r="BE31" s="528">
        <v>1</v>
      </c>
      <c r="BF31" s="528">
        <v>0</v>
      </c>
      <c r="BG31" s="528">
        <v>0</v>
      </c>
      <c r="BH31" s="528">
        <v>1</v>
      </c>
      <c r="BI31" s="528">
        <v>0</v>
      </c>
      <c r="BJ31" s="528">
        <v>0</v>
      </c>
      <c r="BK31" s="528">
        <v>1</v>
      </c>
      <c r="BL31" s="528">
        <v>1</v>
      </c>
      <c r="BM31" s="528">
        <v>1</v>
      </c>
      <c r="BN31" s="528">
        <v>1</v>
      </c>
      <c r="BO31" s="528">
        <v>1</v>
      </c>
      <c r="BP31" s="528">
        <v>1</v>
      </c>
      <c r="BQ31" s="528">
        <v>1</v>
      </c>
      <c r="BR31" s="528">
        <v>0</v>
      </c>
      <c r="BS31" s="528">
        <v>0</v>
      </c>
      <c r="BT31" s="528">
        <v>0</v>
      </c>
      <c r="BU31" s="528">
        <v>0</v>
      </c>
      <c r="BV31" s="528">
        <v>0</v>
      </c>
      <c r="BW31" s="528">
        <v>0</v>
      </c>
      <c r="BX31" s="528">
        <v>0</v>
      </c>
      <c r="BY31" s="528">
        <v>0</v>
      </c>
      <c r="BZ31" s="528">
        <v>0</v>
      </c>
      <c r="CA31" s="528">
        <v>0</v>
      </c>
      <c r="CB31" s="528">
        <v>0</v>
      </c>
      <c r="CC31" s="528">
        <v>0</v>
      </c>
      <c r="CD31" s="528">
        <v>0</v>
      </c>
      <c r="CE31" s="528">
        <v>0</v>
      </c>
      <c r="CF31" s="528">
        <v>0</v>
      </c>
      <c r="CG31" s="528">
        <v>0</v>
      </c>
      <c r="CH31" s="528">
        <v>0</v>
      </c>
      <c r="CI31" s="528">
        <v>0</v>
      </c>
      <c r="CJ31" s="528">
        <v>0</v>
      </c>
      <c r="CK31" s="528">
        <v>0</v>
      </c>
      <c r="CL31" s="528">
        <v>0</v>
      </c>
      <c r="CM31" s="528">
        <v>0</v>
      </c>
      <c r="CN31" s="528">
        <v>0</v>
      </c>
      <c r="CO31" s="528">
        <v>0</v>
      </c>
      <c r="CP31" s="528">
        <v>0</v>
      </c>
      <c r="CQ31" s="528">
        <v>0</v>
      </c>
      <c r="CR31" s="528">
        <v>0</v>
      </c>
      <c r="CS31" s="528">
        <v>0</v>
      </c>
      <c r="CT31" s="528">
        <v>0</v>
      </c>
      <c r="CU31" s="528">
        <v>0</v>
      </c>
      <c r="CV31" s="528">
        <v>0</v>
      </c>
      <c r="CW31" s="528">
        <v>0</v>
      </c>
      <c r="CX31" s="528">
        <v>0</v>
      </c>
      <c r="CY31" s="528">
        <v>0</v>
      </c>
      <c r="CZ31" s="528">
        <v>0</v>
      </c>
      <c r="DA31" s="528">
        <v>0</v>
      </c>
      <c r="DB31" s="528">
        <v>0</v>
      </c>
      <c r="DC31" s="528">
        <v>0</v>
      </c>
      <c r="DD31" s="528">
        <v>0</v>
      </c>
      <c r="DE31" s="528">
        <v>0</v>
      </c>
      <c r="DF31" s="528">
        <v>0</v>
      </c>
      <c r="DG31" s="528">
        <v>0</v>
      </c>
      <c r="DH31" s="528">
        <v>0</v>
      </c>
      <c r="DI31" s="528">
        <v>0</v>
      </c>
      <c r="DJ31" s="528">
        <v>0</v>
      </c>
      <c r="DK31" s="528">
        <v>0</v>
      </c>
      <c r="DL31" s="528">
        <v>0</v>
      </c>
      <c r="DM31" s="528">
        <v>0</v>
      </c>
      <c r="DN31" s="528">
        <v>0</v>
      </c>
      <c r="DO31" s="528">
        <v>0</v>
      </c>
      <c r="DP31" s="528">
        <v>0</v>
      </c>
      <c r="DQ31" s="528">
        <v>0</v>
      </c>
      <c r="DR31" s="528">
        <v>0</v>
      </c>
      <c r="DS31" s="528">
        <v>0</v>
      </c>
      <c r="DT31" s="528">
        <v>0</v>
      </c>
      <c r="DU31" s="528">
        <v>0</v>
      </c>
      <c r="DV31" s="528">
        <v>0</v>
      </c>
      <c r="DW31" s="528">
        <v>0</v>
      </c>
      <c r="DX31" s="528">
        <v>0</v>
      </c>
      <c r="DY31" s="528">
        <v>0</v>
      </c>
      <c r="DZ31" s="528">
        <v>0</v>
      </c>
      <c r="EA31" s="528">
        <v>0</v>
      </c>
      <c r="EB31" s="528">
        <v>0</v>
      </c>
      <c r="EC31" s="528">
        <v>0</v>
      </c>
      <c r="ED31" s="528">
        <v>0</v>
      </c>
      <c r="EE31" s="528">
        <v>0</v>
      </c>
      <c r="EF31" s="528">
        <v>0</v>
      </c>
      <c r="EG31" s="528">
        <v>0</v>
      </c>
      <c r="EH31" s="528">
        <v>0</v>
      </c>
      <c r="EI31" s="528">
        <v>0</v>
      </c>
      <c r="EJ31" s="528">
        <v>0</v>
      </c>
      <c r="EK31" s="528">
        <v>0</v>
      </c>
      <c r="EL31" s="528">
        <v>0</v>
      </c>
      <c r="EM31" s="528">
        <v>0</v>
      </c>
      <c r="EN31" s="528">
        <v>0</v>
      </c>
      <c r="EO31" s="528">
        <v>0</v>
      </c>
      <c r="EP31" s="528">
        <v>0</v>
      </c>
      <c r="EQ31" s="528">
        <v>0</v>
      </c>
      <c r="ER31" s="528">
        <v>0</v>
      </c>
      <c r="ES31" s="528">
        <v>0</v>
      </c>
      <c r="ET31" s="528">
        <v>0</v>
      </c>
      <c r="EU31" s="528">
        <v>0</v>
      </c>
      <c r="EV31" s="528">
        <v>0</v>
      </c>
      <c r="EW31" s="528">
        <v>0</v>
      </c>
      <c r="EX31" s="528">
        <v>0</v>
      </c>
      <c r="EY31" s="528">
        <v>0</v>
      </c>
      <c r="EZ31" s="528">
        <v>0</v>
      </c>
      <c r="FA31" s="528">
        <v>0</v>
      </c>
      <c r="FB31" s="528">
        <v>0</v>
      </c>
      <c r="FC31" s="528">
        <v>0</v>
      </c>
      <c r="FD31" s="528">
        <v>0</v>
      </c>
      <c r="FE31" s="528">
        <v>0</v>
      </c>
      <c r="FF31" s="528">
        <v>0</v>
      </c>
      <c r="FG31" s="528">
        <v>0</v>
      </c>
      <c r="FH31" s="528">
        <v>0</v>
      </c>
      <c r="FI31" s="528">
        <v>0</v>
      </c>
      <c r="FJ31" s="528">
        <v>0</v>
      </c>
      <c r="FK31" s="528">
        <v>0</v>
      </c>
      <c r="FL31" s="528">
        <v>0</v>
      </c>
      <c r="FM31" s="528">
        <v>0</v>
      </c>
      <c r="FN31" s="528">
        <v>0</v>
      </c>
      <c r="FO31" s="528">
        <v>0</v>
      </c>
      <c r="FP31" s="528">
        <v>0</v>
      </c>
      <c r="FQ31" s="528">
        <v>0</v>
      </c>
      <c r="FR31" s="528">
        <v>0</v>
      </c>
      <c r="FS31" s="528">
        <v>0</v>
      </c>
      <c r="FT31" s="528">
        <v>0</v>
      </c>
      <c r="FU31" s="528">
        <v>0</v>
      </c>
      <c r="FV31" s="528">
        <v>0</v>
      </c>
      <c r="FW31" s="528">
        <v>0</v>
      </c>
    </row>
    <row r="32" spans="2:179" ht="4.1500000000000004" customHeight="1">
      <c r="B32" s="528">
        <v>0</v>
      </c>
      <c r="C32" s="528">
        <v>0</v>
      </c>
      <c r="D32" s="528">
        <v>1</v>
      </c>
      <c r="E32" s="528">
        <v>1</v>
      </c>
      <c r="F32" s="528">
        <v>1</v>
      </c>
      <c r="G32" s="528">
        <v>0</v>
      </c>
      <c r="H32" s="528">
        <v>0</v>
      </c>
      <c r="I32" s="528">
        <v>1</v>
      </c>
      <c r="J32" s="528">
        <v>1</v>
      </c>
      <c r="K32" s="528">
        <v>1</v>
      </c>
      <c r="L32" s="528">
        <v>1</v>
      </c>
      <c r="M32" s="528">
        <v>1</v>
      </c>
      <c r="N32" s="528">
        <v>0</v>
      </c>
      <c r="O32" s="528">
        <v>1</v>
      </c>
      <c r="P32" s="528">
        <v>1</v>
      </c>
      <c r="Q32" s="528">
        <v>0</v>
      </c>
      <c r="R32" s="528">
        <v>0</v>
      </c>
      <c r="S32" s="528">
        <v>1</v>
      </c>
      <c r="T32" s="528">
        <v>0</v>
      </c>
      <c r="U32" s="528">
        <v>1</v>
      </c>
      <c r="V32" s="528">
        <v>1</v>
      </c>
      <c r="W32" s="528">
        <v>1</v>
      </c>
      <c r="X32" s="528">
        <v>1</v>
      </c>
      <c r="Y32" s="528">
        <v>0</v>
      </c>
      <c r="Z32" s="528">
        <v>0</v>
      </c>
      <c r="AA32" s="528">
        <v>0</v>
      </c>
      <c r="AB32" s="528">
        <v>0</v>
      </c>
      <c r="AC32" s="528">
        <v>1</v>
      </c>
      <c r="AD32" s="528">
        <v>0</v>
      </c>
      <c r="AE32" s="528">
        <v>1</v>
      </c>
      <c r="AF32" s="528">
        <v>1</v>
      </c>
      <c r="AG32" s="528">
        <v>1</v>
      </c>
      <c r="AH32" s="528">
        <v>1</v>
      </c>
      <c r="AI32" s="528">
        <v>0</v>
      </c>
      <c r="AJ32" s="528">
        <v>0</v>
      </c>
      <c r="AK32" s="528">
        <v>1</v>
      </c>
      <c r="AL32" s="528">
        <v>0</v>
      </c>
      <c r="AM32" s="528">
        <v>0</v>
      </c>
      <c r="AN32" s="528">
        <v>1</v>
      </c>
      <c r="AO32" s="528">
        <v>1</v>
      </c>
      <c r="AP32" s="528">
        <v>1</v>
      </c>
      <c r="AQ32" s="528">
        <v>0</v>
      </c>
      <c r="AR32" s="528">
        <v>0</v>
      </c>
      <c r="AS32" s="528">
        <v>1</v>
      </c>
      <c r="AT32" s="528">
        <v>0</v>
      </c>
      <c r="AU32" s="528">
        <v>1</v>
      </c>
      <c r="AV32" s="528">
        <v>1</v>
      </c>
      <c r="AW32" s="528">
        <v>0</v>
      </c>
      <c r="AX32" s="528">
        <v>0</v>
      </c>
      <c r="AY32" s="528">
        <v>1</v>
      </c>
      <c r="AZ32" s="528">
        <v>0</v>
      </c>
      <c r="BA32" s="528">
        <v>0</v>
      </c>
      <c r="BB32" s="528">
        <v>1</v>
      </c>
      <c r="BC32" s="528">
        <v>0</v>
      </c>
      <c r="BD32" s="528">
        <v>1</v>
      </c>
      <c r="BE32" s="528">
        <v>0</v>
      </c>
      <c r="BF32" s="528">
        <v>1</v>
      </c>
      <c r="BG32" s="528">
        <v>1</v>
      </c>
      <c r="BH32" s="528">
        <v>1</v>
      </c>
      <c r="BI32" s="528">
        <v>1</v>
      </c>
      <c r="BJ32" s="528">
        <v>1</v>
      </c>
      <c r="BK32" s="528">
        <v>0</v>
      </c>
      <c r="BL32" s="528">
        <v>0</v>
      </c>
      <c r="BM32" s="528">
        <v>0</v>
      </c>
      <c r="BN32" s="528">
        <v>0</v>
      </c>
      <c r="BO32" s="528">
        <v>0</v>
      </c>
      <c r="BP32" s="528">
        <v>1</v>
      </c>
      <c r="BQ32" s="528">
        <v>0</v>
      </c>
      <c r="BR32" s="528">
        <v>0</v>
      </c>
      <c r="BS32" s="528">
        <v>1</v>
      </c>
      <c r="BT32" s="528">
        <v>0</v>
      </c>
      <c r="BU32" s="528">
        <v>0</v>
      </c>
      <c r="BV32" s="528">
        <v>0</v>
      </c>
      <c r="BW32" s="528">
        <v>0</v>
      </c>
      <c r="BX32" s="528">
        <v>0</v>
      </c>
      <c r="BY32" s="528">
        <v>0</v>
      </c>
      <c r="BZ32" s="528">
        <v>0</v>
      </c>
      <c r="CA32" s="528">
        <v>0</v>
      </c>
      <c r="CB32" s="528">
        <v>0</v>
      </c>
      <c r="CC32" s="528">
        <v>0</v>
      </c>
      <c r="CD32" s="528">
        <v>0</v>
      </c>
      <c r="CE32" s="528">
        <v>0</v>
      </c>
      <c r="CF32" s="528">
        <v>0</v>
      </c>
      <c r="CG32" s="528">
        <v>0</v>
      </c>
      <c r="CH32" s="528">
        <v>0</v>
      </c>
      <c r="CI32" s="528">
        <v>0</v>
      </c>
      <c r="CJ32" s="528">
        <v>0</v>
      </c>
      <c r="CK32" s="528">
        <v>0</v>
      </c>
      <c r="CL32" s="528">
        <v>0</v>
      </c>
      <c r="CM32" s="528">
        <v>0</v>
      </c>
      <c r="CN32" s="528">
        <v>0</v>
      </c>
      <c r="CO32" s="528">
        <v>0</v>
      </c>
      <c r="CP32" s="528">
        <v>0</v>
      </c>
      <c r="CQ32" s="528">
        <v>0</v>
      </c>
      <c r="CR32" s="528">
        <v>0</v>
      </c>
      <c r="CS32" s="528">
        <v>0</v>
      </c>
      <c r="CT32" s="528">
        <v>0</v>
      </c>
      <c r="CU32" s="528">
        <v>0</v>
      </c>
      <c r="CV32" s="528">
        <v>0</v>
      </c>
      <c r="CW32" s="528">
        <v>0</v>
      </c>
      <c r="CX32" s="528">
        <v>0</v>
      </c>
      <c r="CY32" s="528">
        <v>0</v>
      </c>
      <c r="CZ32" s="528">
        <v>0</v>
      </c>
      <c r="DA32" s="528">
        <v>0</v>
      </c>
      <c r="DB32" s="528">
        <v>0</v>
      </c>
      <c r="DC32" s="528">
        <v>0</v>
      </c>
      <c r="DD32" s="528">
        <v>0</v>
      </c>
      <c r="DE32" s="528">
        <v>0</v>
      </c>
      <c r="DF32" s="528">
        <v>0</v>
      </c>
      <c r="DG32" s="528">
        <v>0</v>
      </c>
      <c r="DH32" s="528">
        <v>0</v>
      </c>
      <c r="DI32" s="528">
        <v>0</v>
      </c>
      <c r="DJ32" s="528">
        <v>0</v>
      </c>
      <c r="DK32" s="528">
        <v>0</v>
      </c>
      <c r="DL32" s="528">
        <v>0</v>
      </c>
      <c r="DM32" s="528">
        <v>0</v>
      </c>
      <c r="DN32" s="528">
        <v>0</v>
      </c>
      <c r="DO32" s="528">
        <v>0</v>
      </c>
      <c r="DP32" s="528">
        <v>0</v>
      </c>
      <c r="DQ32" s="528">
        <v>0</v>
      </c>
      <c r="DR32" s="528">
        <v>0</v>
      </c>
      <c r="DS32" s="528">
        <v>0</v>
      </c>
      <c r="DT32" s="528">
        <v>0</v>
      </c>
      <c r="DU32" s="528">
        <v>0</v>
      </c>
      <c r="DV32" s="528">
        <v>0</v>
      </c>
      <c r="DW32" s="528">
        <v>0</v>
      </c>
      <c r="DX32" s="528">
        <v>0</v>
      </c>
      <c r="DY32" s="528">
        <v>0</v>
      </c>
      <c r="DZ32" s="528">
        <v>0</v>
      </c>
      <c r="EA32" s="528">
        <v>0</v>
      </c>
      <c r="EB32" s="528">
        <v>0</v>
      </c>
      <c r="EC32" s="528">
        <v>0</v>
      </c>
      <c r="ED32" s="528">
        <v>0</v>
      </c>
      <c r="EE32" s="528">
        <v>0</v>
      </c>
      <c r="EF32" s="528">
        <v>0</v>
      </c>
      <c r="EG32" s="528">
        <v>0</v>
      </c>
      <c r="EH32" s="528">
        <v>0</v>
      </c>
      <c r="EI32" s="528">
        <v>0</v>
      </c>
      <c r="EJ32" s="528">
        <v>0</v>
      </c>
      <c r="EK32" s="528">
        <v>0</v>
      </c>
      <c r="EL32" s="528">
        <v>0</v>
      </c>
      <c r="EM32" s="528">
        <v>0</v>
      </c>
      <c r="EN32" s="528">
        <v>0</v>
      </c>
      <c r="EO32" s="528">
        <v>0</v>
      </c>
      <c r="EP32" s="528">
        <v>0</v>
      </c>
      <c r="EQ32" s="528">
        <v>0</v>
      </c>
      <c r="ER32" s="528">
        <v>0</v>
      </c>
      <c r="ES32" s="528">
        <v>0</v>
      </c>
      <c r="ET32" s="528">
        <v>0</v>
      </c>
      <c r="EU32" s="528">
        <v>0</v>
      </c>
      <c r="EV32" s="528">
        <v>0</v>
      </c>
      <c r="EW32" s="528">
        <v>0</v>
      </c>
      <c r="EX32" s="528">
        <v>0</v>
      </c>
      <c r="EY32" s="528">
        <v>0</v>
      </c>
      <c r="EZ32" s="528">
        <v>0</v>
      </c>
      <c r="FA32" s="528">
        <v>0</v>
      </c>
      <c r="FB32" s="528">
        <v>0</v>
      </c>
      <c r="FC32" s="528">
        <v>0</v>
      </c>
      <c r="FD32" s="528">
        <v>0</v>
      </c>
      <c r="FE32" s="528">
        <v>0</v>
      </c>
      <c r="FF32" s="528">
        <v>0</v>
      </c>
      <c r="FG32" s="528">
        <v>0</v>
      </c>
      <c r="FH32" s="528">
        <v>0</v>
      </c>
      <c r="FI32" s="528">
        <v>0</v>
      </c>
      <c r="FJ32" s="528">
        <v>0</v>
      </c>
      <c r="FK32" s="528">
        <v>0</v>
      </c>
      <c r="FL32" s="528">
        <v>0</v>
      </c>
      <c r="FM32" s="528">
        <v>0</v>
      </c>
      <c r="FN32" s="528">
        <v>0</v>
      </c>
      <c r="FO32" s="528">
        <v>0</v>
      </c>
      <c r="FP32" s="528">
        <v>0</v>
      </c>
      <c r="FQ32" s="528">
        <v>0</v>
      </c>
      <c r="FR32" s="528">
        <v>0</v>
      </c>
      <c r="FS32" s="528">
        <v>0</v>
      </c>
      <c r="FT32" s="528">
        <v>0</v>
      </c>
      <c r="FU32" s="528">
        <v>0</v>
      </c>
      <c r="FV32" s="528">
        <v>0</v>
      </c>
      <c r="FW32" s="528">
        <v>0</v>
      </c>
    </row>
    <row r="33" spans="2:179" ht="4.1500000000000004" customHeight="1">
      <c r="B33" s="528">
        <v>0</v>
      </c>
      <c r="C33" s="528">
        <v>1</v>
      </c>
      <c r="D33" s="528">
        <v>0</v>
      </c>
      <c r="E33" s="528">
        <v>0</v>
      </c>
      <c r="F33" s="528">
        <v>0</v>
      </c>
      <c r="G33" s="528">
        <v>1</v>
      </c>
      <c r="H33" s="528">
        <v>1</v>
      </c>
      <c r="I33" s="528">
        <v>0</v>
      </c>
      <c r="J33" s="528">
        <v>0</v>
      </c>
      <c r="K33" s="528">
        <v>1</v>
      </c>
      <c r="L33" s="528">
        <v>1</v>
      </c>
      <c r="M33" s="528">
        <v>0</v>
      </c>
      <c r="N33" s="528">
        <v>1</v>
      </c>
      <c r="O33" s="528">
        <v>1</v>
      </c>
      <c r="P33" s="528">
        <v>0</v>
      </c>
      <c r="Q33" s="528">
        <v>0</v>
      </c>
      <c r="R33" s="528">
        <v>0</v>
      </c>
      <c r="S33" s="528">
        <v>1</v>
      </c>
      <c r="T33" s="528">
        <v>0</v>
      </c>
      <c r="U33" s="528">
        <v>0</v>
      </c>
      <c r="V33" s="528">
        <v>1</v>
      </c>
      <c r="W33" s="528">
        <v>0</v>
      </c>
      <c r="X33" s="528">
        <v>1</v>
      </c>
      <c r="Y33" s="528">
        <v>0</v>
      </c>
      <c r="Z33" s="528">
        <v>1</v>
      </c>
      <c r="AA33" s="528">
        <v>1</v>
      </c>
      <c r="AB33" s="528">
        <v>1</v>
      </c>
      <c r="AC33" s="528">
        <v>1</v>
      </c>
      <c r="AD33" s="528">
        <v>0</v>
      </c>
      <c r="AE33" s="528">
        <v>1</v>
      </c>
      <c r="AF33" s="528">
        <v>0</v>
      </c>
      <c r="AG33" s="528">
        <v>0</v>
      </c>
      <c r="AH33" s="528">
        <v>0</v>
      </c>
      <c r="AI33" s="528">
        <v>0</v>
      </c>
      <c r="AJ33" s="528">
        <v>0</v>
      </c>
      <c r="AK33" s="528">
        <v>1</v>
      </c>
      <c r="AL33" s="528">
        <v>1</v>
      </c>
      <c r="AM33" s="528">
        <v>0</v>
      </c>
      <c r="AN33" s="528">
        <v>0</v>
      </c>
      <c r="AO33" s="528">
        <v>0</v>
      </c>
      <c r="AP33" s="528">
        <v>0</v>
      </c>
      <c r="AQ33" s="528">
        <v>0</v>
      </c>
      <c r="AR33" s="528">
        <v>0</v>
      </c>
      <c r="AS33" s="528">
        <v>1</v>
      </c>
      <c r="AT33" s="528">
        <v>1</v>
      </c>
      <c r="AU33" s="528">
        <v>0</v>
      </c>
      <c r="AV33" s="528">
        <v>0</v>
      </c>
      <c r="AW33" s="528">
        <v>1</v>
      </c>
      <c r="AX33" s="528">
        <v>0</v>
      </c>
      <c r="AY33" s="528">
        <v>1</v>
      </c>
      <c r="AZ33" s="528">
        <v>0</v>
      </c>
      <c r="BA33" s="528">
        <v>0</v>
      </c>
      <c r="BB33" s="528">
        <v>0</v>
      </c>
      <c r="BC33" s="528">
        <v>0</v>
      </c>
      <c r="BD33" s="528">
        <v>0</v>
      </c>
      <c r="BE33" s="528">
        <v>1</v>
      </c>
      <c r="BF33" s="528">
        <v>1</v>
      </c>
      <c r="BG33" s="528">
        <v>1</v>
      </c>
      <c r="BH33" s="528">
        <v>1</v>
      </c>
      <c r="BI33" s="528">
        <v>1</v>
      </c>
      <c r="BJ33" s="528">
        <v>1</v>
      </c>
      <c r="BK33" s="528">
        <v>1</v>
      </c>
      <c r="BL33" s="528">
        <v>0</v>
      </c>
      <c r="BM33" s="528">
        <v>0</v>
      </c>
      <c r="BN33" s="528">
        <v>1</v>
      </c>
      <c r="BO33" s="528">
        <v>0</v>
      </c>
      <c r="BP33" s="528">
        <v>1</v>
      </c>
      <c r="BQ33" s="528">
        <v>1</v>
      </c>
      <c r="BR33" s="528">
        <v>1</v>
      </c>
      <c r="BS33" s="528">
        <v>1</v>
      </c>
      <c r="BT33" s="528">
        <v>0</v>
      </c>
      <c r="BU33" s="528">
        <v>0</v>
      </c>
      <c r="BV33" s="528">
        <v>0</v>
      </c>
      <c r="BW33" s="528">
        <v>0</v>
      </c>
      <c r="BX33" s="528">
        <v>0</v>
      </c>
      <c r="BY33" s="528">
        <v>0</v>
      </c>
      <c r="BZ33" s="528">
        <v>0</v>
      </c>
      <c r="CA33" s="528">
        <v>0</v>
      </c>
      <c r="CB33" s="528">
        <v>0</v>
      </c>
      <c r="CC33" s="528">
        <v>0</v>
      </c>
      <c r="CD33" s="528">
        <v>0</v>
      </c>
      <c r="CE33" s="528">
        <v>0</v>
      </c>
      <c r="CF33" s="528">
        <v>0</v>
      </c>
      <c r="CG33" s="528">
        <v>0</v>
      </c>
      <c r="CH33" s="528">
        <v>0</v>
      </c>
      <c r="CI33" s="528">
        <v>0</v>
      </c>
      <c r="CJ33" s="528">
        <v>0</v>
      </c>
      <c r="CK33" s="528">
        <v>0</v>
      </c>
      <c r="CL33" s="528">
        <v>0</v>
      </c>
      <c r="CM33" s="528">
        <v>0</v>
      </c>
      <c r="CN33" s="528">
        <v>0</v>
      </c>
      <c r="CO33" s="528">
        <v>0</v>
      </c>
      <c r="CP33" s="528">
        <v>0</v>
      </c>
      <c r="CQ33" s="528">
        <v>0</v>
      </c>
      <c r="CR33" s="528">
        <v>0</v>
      </c>
      <c r="CS33" s="528">
        <v>0</v>
      </c>
      <c r="CT33" s="528">
        <v>0</v>
      </c>
      <c r="CU33" s="528">
        <v>0</v>
      </c>
      <c r="CV33" s="528">
        <v>0</v>
      </c>
      <c r="CW33" s="528">
        <v>0</v>
      </c>
      <c r="CX33" s="528">
        <v>0</v>
      </c>
      <c r="CY33" s="528">
        <v>0</v>
      </c>
      <c r="CZ33" s="528">
        <v>0</v>
      </c>
      <c r="DA33" s="528">
        <v>0</v>
      </c>
      <c r="DB33" s="528">
        <v>0</v>
      </c>
      <c r="DC33" s="528">
        <v>0</v>
      </c>
      <c r="DD33" s="528">
        <v>0</v>
      </c>
      <c r="DE33" s="528">
        <v>0</v>
      </c>
      <c r="DF33" s="528">
        <v>0</v>
      </c>
      <c r="DG33" s="528">
        <v>0</v>
      </c>
      <c r="DH33" s="528">
        <v>0</v>
      </c>
      <c r="DI33" s="528">
        <v>0</v>
      </c>
      <c r="DJ33" s="528">
        <v>0</v>
      </c>
      <c r="DK33" s="528">
        <v>0</v>
      </c>
      <c r="DL33" s="528">
        <v>0</v>
      </c>
      <c r="DM33" s="528">
        <v>0</v>
      </c>
      <c r="DN33" s="528">
        <v>0</v>
      </c>
      <c r="DO33" s="528">
        <v>0</v>
      </c>
      <c r="DP33" s="528">
        <v>0</v>
      </c>
      <c r="DQ33" s="528">
        <v>0</v>
      </c>
      <c r="DR33" s="528">
        <v>0</v>
      </c>
      <c r="DS33" s="528">
        <v>0</v>
      </c>
      <c r="DT33" s="528">
        <v>0</v>
      </c>
      <c r="DU33" s="528">
        <v>0</v>
      </c>
      <c r="DV33" s="528">
        <v>0</v>
      </c>
      <c r="DW33" s="528">
        <v>0</v>
      </c>
      <c r="DX33" s="528">
        <v>0</v>
      </c>
      <c r="DY33" s="528">
        <v>0</v>
      </c>
      <c r="DZ33" s="528">
        <v>0</v>
      </c>
      <c r="EA33" s="528">
        <v>0</v>
      </c>
      <c r="EB33" s="528">
        <v>0</v>
      </c>
      <c r="EC33" s="528">
        <v>0</v>
      </c>
      <c r="ED33" s="528">
        <v>0</v>
      </c>
      <c r="EE33" s="528">
        <v>0</v>
      </c>
      <c r="EF33" s="528">
        <v>0</v>
      </c>
      <c r="EG33" s="528">
        <v>0</v>
      </c>
      <c r="EH33" s="528">
        <v>0</v>
      </c>
      <c r="EI33" s="528">
        <v>0</v>
      </c>
      <c r="EJ33" s="528">
        <v>0</v>
      </c>
      <c r="EK33" s="528">
        <v>0</v>
      </c>
      <c r="EL33" s="528">
        <v>0</v>
      </c>
      <c r="EM33" s="528">
        <v>0</v>
      </c>
      <c r="EN33" s="528">
        <v>0</v>
      </c>
      <c r="EO33" s="528">
        <v>0</v>
      </c>
      <c r="EP33" s="528">
        <v>0</v>
      </c>
      <c r="EQ33" s="528">
        <v>0</v>
      </c>
      <c r="ER33" s="528">
        <v>0</v>
      </c>
      <c r="ES33" s="528">
        <v>0</v>
      </c>
      <c r="ET33" s="528">
        <v>0</v>
      </c>
      <c r="EU33" s="528">
        <v>0</v>
      </c>
      <c r="EV33" s="528">
        <v>0</v>
      </c>
      <c r="EW33" s="528">
        <v>0</v>
      </c>
      <c r="EX33" s="528">
        <v>0</v>
      </c>
      <c r="EY33" s="528">
        <v>0</v>
      </c>
      <c r="EZ33" s="528">
        <v>0</v>
      </c>
      <c r="FA33" s="528">
        <v>0</v>
      </c>
      <c r="FB33" s="528">
        <v>0</v>
      </c>
      <c r="FC33" s="528">
        <v>0</v>
      </c>
      <c r="FD33" s="528">
        <v>0</v>
      </c>
      <c r="FE33" s="528">
        <v>0</v>
      </c>
      <c r="FF33" s="528">
        <v>0</v>
      </c>
      <c r="FG33" s="528">
        <v>0</v>
      </c>
      <c r="FH33" s="528">
        <v>0</v>
      </c>
      <c r="FI33" s="528">
        <v>0</v>
      </c>
      <c r="FJ33" s="528">
        <v>0</v>
      </c>
      <c r="FK33" s="528">
        <v>0</v>
      </c>
      <c r="FL33" s="528">
        <v>0</v>
      </c>
      <c r="FM33" s="528">
        <v>0</v>
      </c>
      <c r="FN33" s="528">
        <v>0</v>
      </c>
      <c r="FO33" s="528">
        <v>0</v>
      </c>
      <c r="FP33" s="528">
        <v>0</v>
      </c>
      <c r="FQ33" s="528">
        <v>0</v>
      </c>
      <c r="FR33" s="528">
        <v>0</v>
      </c>
      <c r="FS33" s="528">
        <v>0</v>
      </c>
      <c r="FT33" s="528">
        <v>0</v>
      </c>
      <c r="FU33" s="528">
        <v>0</v>
      </c>
      <c r="FV33" s="528">
        <v>0</v>
      </c>
      <c r="FW33" s="528">
        <v>0</v>
      </c>
    </row>
    <row r="34" spans="2:179" ht="4.1500000000000004" customHeight="1">
      <c r="B34" s="528">
        <v>0</v>
      </c>
      <c r="C34" s="528">
        <v>0</v>
      </c>
      <c r="D34" s="528">
        <v>1</v>
      </c>
      <c r="E34" s="528">
        <v>0</v>
      </c>
      <c r="F34" s="528">
        <v>0</v>
      </c>
      <c r="G34" s="528">
        <v>0</v>
      </c>
      <c r="H34" s="528">
        <v>1</v>
      </c>
      <c r="I34" s="528">
        <v>1</v>
      </c>
      <c r="J34" s="528">
        <v>1</v>
      </c>
      <c r="K34" s="528">
        <v>1</v>
      </c>
      <c r="L34" s="528">
        <v>0</v>
      </c>
      <c r="M34" s="528">
        <v>1</v>
      </c>
      <c r="N34" s="528">
        <v>1</v>
      </c>
      <c r="O34" s="528">
        <v>0</v>
      </c>
      <c r="P34" s="528">
        <v>0</v>
      </c>
      <c r="Q34" s="528">
        <v>1</v>
      </c>
      <c r="R34" s="528">
        <v>1</v>
      </c>
      <c r="S34" s="528">
        <v>0</v>
      </c>
      <c r="T34" s="528">
        <v>0</v>
      </c>
      <c r="U34" s="528">
        <v>0</v>
      </c>
      <c r="V34" s="528">
        <v>1</v>
      </c>
      <c r="W34" s="528">
        <v>1</v>
      </c>
      <c r="X34" s="528">
        <v>0</v>
      </c>
      <c r="Y34" s="528">
        <v>1</v>
      </c>
      <c r="Z34" s="528">
        <v>1</v>
      </c>
      <c r="AA34" s="528">
        <v>0</v>
      </c>
      <c r="AB34" s="528">
        <v>1</v>
      </c>
      <c r="AC34" s="528">
        <v>1</v>
      </c>
      <c r="AD34" s="528">
        <v>0</v>
      </c>
      <c r="AE34" s="528">
        <v>1</v>
      </c>
      <c r="AF34" s="528">
        <v>0</v>
      </c>
      <c r="AG34" s="528">
        <v>1</v>
      </c>
      <c r="AH34" s="528">
        <v>0</v>
      </c>
      <c r="AI34" s="528">
        <v>0</v>
      </c>
      <c r="AJ34" s="528">
        <v>1</v>
      </c>
      <c r="AK34" s="528">
        <v>0</v>
      </c>
      <c r="AL34" s="528">
        <v>0</v>
      </c>
      <c r="AM34" s="528">
        <v>1</v>
      </c>
      <c r="AN34" s="528">
        <v>0</v>
      </c>
      <c r="AO34" s="528">
        <v>0</v>
      </c>
      <c r="AP34" s="528">
        <v>1</v>
      </c>
      <c r="AQ34" s="528">
        <v>0</v>
      </c>
      <c r="AR34" s="528">
        <v>0</v>
      </c>
      <c r="AS34" s="528">
        <v>1</v>
      </c>
      <c r="AT34" s="528">
        <v>0</v>
      </c>
      <c r="AU34" s="528">
        <v>1</v>
      </c>
      <c r="AV34" s="528">
        <v>0</v>
      </c>
      <c r="AW34" s="528">
        <v>0</v>
      </c>
      <c r="AX34" s="528">
        <v>0</v>
      </c>
      <c r="AY34" s="528">
        <v>0</v>
      </c>
      <c r="AZ34" s="528">
        <v>0</v>
      </c>
      <c r="BA34" s="528">
        <v>0</v>
      </c>
      <c r="BB34" s="528">
        <v>0</v>
      </c>
      <c r="BC34" s="528">
        <v>1</v>
      </c>
      <c r="BD34" s="528">
        <v>1</v>
      </c>
      <c r="BE34" s="528">
        <v>1</v>
      </c>
      <c r="BF34" s="528">
        <v>1</v>
      </c>
      <c r="BG34" s="528">
        <v>1</v>
      </c>
      <c r="BH34" s="528">
        <v>1</v>
      </c>
      <c r="BI34" s="528">
        <v>0</v>
      </c>
      <c r="BJ34" s="528">
        <v>1</v>
      </c>
      <c r="BK34" s="528">
        <v>1</v>
      </c>
      <c r="BL34" s="528">
        <v>1</v>
      </c>
      <c r="BM34" s="528">
        <v>0</v>
      </c>
      <c r="BN34" s="528">
        <v>0</v>
      </c>
      <c r="BO34" s="528">
        <v>1</v>
      </c>
      <c r="BP34" s="528">
        <v>0</v>
      </c>
      <c r="BQ34" s="528">
        <v>0</v>
      </c>
      <c r="BR34" s="528">
        <v>1</v>
      </c>
      <c r="BS34" s="528">
        <v>1</v>
      </c>
      <c r="BT34" s="528">
        <v>0</v>
      </c>
      <c r="BU34" s="528">
        <v>0</v>
      </c>
      <c r="BV34" s="528">
        <v>0</v>
      </c>
      <c r="BW34" s="528">
        <v>0</v>
      </c>
      <c r="BX34" s="528">
        <v>0</v>
      </c>
      <c r="BY34" s="528">
        <v>0</v>
      </c>
      <c r="BZ34" s="528">
        <v>0</v>
      </c>
      <c r="CA34" s="528">
        <v>0</v>
      </c>
      <c r="CB34" s="528">
        <v>0</v>
      </c>
      <c r="CC34" s="528">
        <v>0</v>
      </c>
      <c r="CD34" s="528">
        <v>0</v>
      </c>
      <c r="CE34" s="528">
        <v>0</v>
      </c>
      <c r="CF34" s="528">
        <v>0</v>
      </c>
      <c r="CG34" s="528">
        <v>0</v>
      </c>
      <c r="CH34" s="528">
        <v>0</v>
      </c>
      <c r="CI34" s="528">
        <v>0</v>
      </c>
      <c r="CJ34" s="528">
        <v>0</v>
      </c>
      <c r="CK34" s="528">
        <v>0</v>
      </c>
      <c r="CL34" s="528">
        <v>0</v>
      </c>
      <c r="CM34" s="528">
        <v>0</v>
      </c>
      <c r="CN34" s="528">
        <v>0</v>
      </c>
      <c r="CO34" s="528">
        <v>0</v>
      </c>
      <c r="CP34" s="528">
        <v>0</v>
      </c>
      <c r="CQ34" s="528">
        <v>0</v>
      </c>
      <c r="CR34" s="528">
        <v>0</v>
      </c>
      <c r="CS34" s="528">
        <v>0</v>
      </c>
      <c r="CT34" s="528">
        <v>0</v>
      </c>
      <c r="CU34" s="528">
        <v>0</v>
      </c>
      <c r="CV34" s="528">
        <v>0</v>
      </c>
      <c r="CW34" s="528">
        <v>0</v>
      </c>
      <c r="CX34" s="528">
        <v>0</v>
      </c>
      <c r="CY34" s="528">
        <v>0</v>
      </c>
      <c r="CZ34" s="528">
        <v>0</v>
      </c>
      <c r="DA34" s="528">
        <v>0</v>
      </c>
      <c r="DB34" s="528">
        <v>0</v>
      </c>
      <c r="DC34" s="528">
        <v>0</v>
      </c>
      <c r="DD34" s="528">
        <v>0</v>
      </c>
      <c r="DE34" s="528">
        <v>0</v>
      </c>
      <c r="DF34" s="528">
        <v>0</v>
      </c>
      <c r="DG34" s="528">
        <v>0</v>
      </c>
      <c r="DH34" s="528">
        <v>0</v>
      </c>
      <c r="DI34" s="528">
        <v>0</v>
      </c>
      <c r="DJ34" s="528">
        <v>0</v>
      </c>
      <c r="DK34" s="528">
        <v>0</v>
      </c>
      <c r="DL34" s="528">
        <v>0</v>
      </c>
      <c r="DM34" s="528">
        <v>0</v>
      </c>
      <c r="DN34" s="528">
        <v>0</v>
      </c>
      <c r="DO34" s="528">
        <v>0</v>
      </c>
      <c r="DP34" s="528">
        <v>0</v>
      </c>
      <c r="DQ34" s="528">
        <v>0</v>
      </c>
      <c r="DR34" s="528">
        <v>0</v>
      </c>
      <c r="DS34" s="528">
        <v>0</v>
      </c>
      <c r="DT34" s="528">
        <v>0</v>
      </c>
      <c r="DU34" s="528">
        <v>0</v>
      </c>
      <c r="DV34" s="528">
        <v>0</v>
      </c>
      <c r="DW34" s="528">
        <v>0</v>
      </c>
      <c r="DX34" s="528">
        <v>0</v>
      </c>
      <c r="DY34" s="528">
        <v>0</v>
      </c>
      <c r="DZ34" s="528">
        <v>0</v>
      </c>
      <c r="EA34" s="528">
        <v>0</v>
      </c>
      <c r="EB34" s="528">
        <v>0</v>
      </c>
      <c r="EC34" s="528">
        <v>0</v>
      </c>
      <c r="ED34" s="528">
        <v>0</v>
      </c>
      <c r="EE34" s="528">
        <v>0</v>
      </c>
      <c r="EF34" s="528">
        <v>0</v>
      </c>
      <c r="EG34" s="528">
        <v>0</v>
      </c>
      <c r="EH34" s="528">
        <v>0</v>
      </c>
      <c r="EI34" s="528">
        <v>0</v>
      </c>
      <c r="EJ34" s="528">
        <v>0</v>
      </c>
      <c r="EK34" s="528">
        <v>0</v>
      </c>
      <c r="EL34" s="528">
        <v>0</v>
      </c>
      <c r="EM34" s="528">
        <v>0</v>
      </c>
      <c r="EN34" s="528">
        <v>0</v>
      </c>
      <c r="EO34" s="528">
        <v>0</v>
      </c>
      <c r="EP34" s="528">
        <v>0</v>
      </c>
      <c r="EQ34" s="528">
        <v>0</v>
      </c>
      <c r="ER34" s="528">
        <v>0</v>
      </c>
      <c r="ES34" s="528">
        <v>0</v>
      </c>
      <c r="ET34" s="528">
        <v>0</v>
      </c>
      <c r="EU34" s="528">
        <v>0</v>
      </c>
      <c r="EV34" s="528">
        <v>0</v>
      </c>
      <c r="EW34" s="528">
        <v>0</v>
      </c>
      <c r="EX34" s="528">
        <v>0</v>
      </c>
      <c r="EY34" s="528">
        <v>0</v>
      </c>
      <c r="EZ34" s="528">
        <v>0</v>
      </c>
      <c r="FA34" s="528">
        <v>0</v>
      </c>
      <c r="FB34" s="528">
        <v>0</v>
      </c>
      <c r="FC34" s="528">
        <v>0</v>
      </c>
      <c r="FD34" s="528">
        <v>0</v>
      </c>
      <c r="FE34" s="528">
        <v>0</v>
      </c>
      <c r="FF34" s="528">
        <v>0</v>
      </c>
      <c r="FG34" s="528">
        <v>0</v>
      </c>
      <c r="FH34" s="528">
        <v>0</v>
      </c>
      <c r="FI34" s="528">
        <v>0</v>
      </c>
      <c r="FJ34" s="528">
        <v>0</v>
      </c>
      <c r="FK34" s="528">
        <v>0</v>
      </c>
      <c r="FL34" s="528">
        <v>0</v>
      </c>
      <c r="FM34" s="528">
        <v>0</v>
      </c>
      <c r="FN34" s="528">
        <v>0</v>
      </c>
      <c r="FO34" s="528">
        <v>0</v>
      </c>
      <c r="FP34" s="528">
        <v>0</v>
      </c>
      <c r="FQ34" s="528">
        <v>0</v>
      </c>
      <c r="FR34" s="528">
        <v>0</v>
      </c>
      <c r="FS34" s="528">
        <v>0</v>
      </c>
      <c r="FT34" s="528">
        <v>0</v>
      </c>
      <c r="FU34" s="528">
        <v>0</v>
      </c>
      <c r="FV34" s="528">
        <v>0</v>
      </c>
      <c r="FW34" s="528">
        <v>0</v>
      </c>
    </row>
    <row r="35" spans="2:179" ht="4.1500000000000004" customHeight="1">
      <c r="B35" s="528">
        <v>0</v>
      </c>
      <c r="C35" s="528">
        <v>1</v>
      </c>
      <c r="D35" s="528">
        <v>1</v>
      </c>
      <c r="E35" s="528">
        <v>0</v>
      </c>
      <c r="F35" s="528">
        <v>0</v>
      </c>
      <c r="G35" s="528">
        <v>0</v>
      </c>
      <c r="H35" s="528">
        <v>0</v>
      </c>
      <c r="I35" s="528">
        <v>0</v>
      </c>
      <c r="J35" s="528">
        <v>1</v>
      </c>
      <c r="K35" s="528">
        <v>0</v>
      </c>
      <c r="L35" s="528">
        <v>1</v>
      </c>
      <c r="M35" s="528">
        <v>1</v>
      </c>
      <c r="N35" s="528">
        <v>1</v>
      </c>
      <c r="O35" s="528">
        <v>0</v>
      </c>
      <c r="P35" s="528">
        <v>0</v>
      </c>
      <c r="Q35" s="528">
        <v>1</v>
      </c>
      <c r="R35" s="528">
        <v>0</v>
      </c>
      <c r="S35" s="528">
        <v>1</v>
      </c>
      <c r="T35" s="528">
        <v>0</v>
      </c>
      <c r="U35" s="528">
        <v>0</v>
      </c>
      <c r="V35" s="528">
        <v>1</v>
      </c>
      <c r="W35" s="528">
        <v>1</v>
      </c>
      <c r="X35" s="528">
        <v>1</v>
      </c>
      <c r="Y35" s="528">
        <v>0</v>
      </c>
      <c r="Z35" s="528">
        <v>1</v>
      </c>
      <c r="AA35" s="528">
        <v>1</v>
      </c>
      <c r="AB35" s="528">
        <v>0</v>
      </c>
      <c r="AC35" s="528">
        <v>0</v>
      </c>
      <c r="AD35" s="528">
        <v>1</v>
      </c>
      <c r="AE35" s="528">
        <v>0</v>
      </c>
      <c r="AF35" s="528">
        <v>0</v>
      </c>
      <c r="AG35" s="528">
        <v>0</v>
      </c>
      <c r="AH35" s="528">
        <v>0</v>
      </c>
      <c r="AI35" s="528">
        <v>1</v>
      </c>
      <c r="AJ35" s="528">
        <v>1</v>
      </c>
      <c r="AK35" s="528">
        <v>0</v>
      </c>
      <c r="AL35" s="528">
        <v>0</v>
      </c>
      <c r="AM35" s="528">
        <v>0</v>
      </c>
      <c r="AN35" s="528">
        <v>0</v>
      </c>
      <c r="AO35" s="528">
        <v>1</v>
      </c>
      <c r="AP35" s="528">
        <v>0</v>
      </c>
      <c r="AQ35" s="528">
        <v>1</v>
      </c>
      <c r="AR35" s="528">
        <v>0</v>
      </c>
      <c r="AS35" s="528">
        <v>1</v>
      </c>
      <c r="AT35" s="528">
        <v>0</v>
      </c>
      <c r="AU35" s="528">
        <v>0</v>
      </c>
      <c r="AV35" s="528">
        <v>0</v>
      </c>
      <c r="AW35" s="528">
        <v>0</v>
      </c>
      <c r="AX35" s="528">
        <v>1</v>
      </c>
      <c r="AY35" s="528">
        <v>0</v>
      </c>
      <c r="AZ35" s="528">
        <v>0</v>
      </c>
      <c r="BA35" s="528">
        <v>0</v>
      </c>
      <c r="BB35" s="528">
        <v>0</v>
      </c>
      <c r="BC35" s="528">
        <v>1</v>
      </c>
      <c r="BD35" s="528">
        <v>0</v>
      </c>
      <c r="BE35" s="528">
        <v>1</v>
      </c>
      <c r="BF35" s="528">
        <v>0</v>
      </c>
      <c r="BG35" s="528">
        <v>0</v>
      </c>
      <c r="BH35" s="528">
        <v>0</v>
      </c>
      <c r="BI35" s="528">
        <v>0</v>
      </c>
      <c r="BJ35" s="528">
        <v>1</v>
      </c>
      <c r="BK35" s="528">
        <v>0</v>
      </c>
      <c r="BL35" s="528">
        <v>1</v>
      </c>
      <c r="BM35" s="528">
        <v>1</v>
      </c>
      <c r="BN35" s="528">
        <v>1</v>
      </c>
      <c r="BO35" s="528">
        <v>1</v>
      </c>
      <c r="BP35" s="528">
        <v>1</v>
      </c>
      <c r="BQ35" s="528">
        <v>1</v>
      </c>
      <c r="BR35" s="528">
        <v>1</v>
      </c>
      <c r="BS35" s="528">
        <v>1</v>
      </c>
      <c r="BT35" s="528">
        <v>0</v>
      </c>
      <c r="BU35" s="528">
        <v>0</v>
      </c>
      <c r="BV35" s="528">
        <v>0</v>
      </c>
      <c r="BW35" s="528">
        <v>0</v>
      </c>
      <c r="BX35" s="528">
        <v>0</v>
      </c>
      <c r="BY35" s="528">
        <v>0</v>
      </c>
      <c r="BZ35" s="528">
        <v>0</v>
      </c>
      <c r="CA35" s="528">
        <v>0</v>
      </c>
      <c r="CB35" s="528">
        <v>0</v>
      </c>
      <c r="CC35" s="528">
        <v>0</v>
      </c>
      <c r="CD35" s="528">
        <v>0</v>
      </c>
      <c r="CE35" s="528">
        <v>0</v>
      </c>
      <c r="CF35" s="528">
        <v>0</v>
      </c>
      <c r="CG35" s="528">
        <v>0</v>
      </c>
      <c r="CH35" s="528">
        <v>0</v>
      </c>
      <c r="CI35" s="528">
        <v>0</v>
      </c>
      <c r="CJ35" s="528">
        <v>0</v>
      </c>
      <c r="CK35" s="528">
        <v>0</v>
      </c>
      <c r="CL35" s="528">
        <v>0</v>
      </c>
      <c r="CM35" s="528">
        <v>0</v>
      </c>
      <c r="CN35" s="528">
        <v>0</v>
      </c>
      <c r="CO35" s="528">
        <v>0</v>
      </c>
      <c r="CP35" s="528">
        <v>0</v>
      </c>
      <c r="CQ35" s="528">
        <v>0</v>
      </c>
      <c r="CR35" s="528">
        <v>0</v>
      </c>
      <c r="CS35" s="528">
        <v>0</v>
      </c>
      <c r="CT35" s="528">
        <v>0</v>
      </c>
      <c r="CU35" s="528">
        <v>0</v>
      </c>
      <c r="CV35" s="528">
        <v>0</v>
      </c>
      <c r="CW35" s="528">
        <v>0</v>
      </c>
      <c r="CX35" s="528">
        <v>0</v>
      </c>
      <c r="CY35" s="528">
        <v>0</v>
      </c>
      <c r="CZ35" s="528">
        <v>0</v>
      </c>
      <c r="DA35" s="528">
        <v>0</v>
      </c>
      <c r="DB35" s="528">
        <v>0</v>
      </c>
      <c r="DC35" s="528">
        <v>0</v>
      </c>
      <c r="DD35" s="528">
        <v>0</v>
      </c>
      <c r="DE35" s="528">
        <v>0</v>
      </c>
      <c r="DF35" s="528">
        <v>0</v>
      </c>
      <c r="DG35" s="528">
        <v>0</v>
      </c>
      <c r="DH35" s="528">
        <v>0</v>
      </c>
      <c r="DI35" s="528">
        <v>0</v>
      </c>
      <c r="DJ35" s="528">
        <v>0</v>
      </c>
      <c r="DK35" s="528">
        <v>0</v>
      </c>
      <c r="DL35" s="528">
        <v>0</v>
      </c>
      <c r="DM35" s="528">
        <v>0</v>
      </c>
      <c r="DN35" s="528">
        <v>0</v>
      </c>
      <c r="DO35" s="528">
        <v>0</v>
      </c>
      <c r="DP35" s="528">
        <v>0</v>
      </c>
      <c r="DQ35" s="528">
        <v>0</v>
      </c>
      <c r="DR35" s="528">
        <v>0</v>
      </c>
      <c r="DS35" s="528">
        <v>0</v>
      </c>
      <c r="DT35" s="528">
        <v>0</v>
      </c>
      <c r="DU35" s="528">
        <v>0</v>
      </c>
      <c r="DV35" s="528">
        <v>0</v>
      </c>
      <c r="DW35" s="528">
        <v>0</v>
      </c>
      <c r="DX35" s="528">
        <v>0</v>
      </c>
      <c r="DY35" s="528">
        <v>0</v>
      </c>
      <c r="DZ35" s="528">
        <v>0</v>
      </c>
      <c r="EA35" s="528">
        <v>0</v>
      </c>
      <c r="EB35" s="528">
        <v>0</v>
      </c>
      <c r="EC35" s="528">
        <v>0</v>
      </c>
      <c r="ED35" s="528">
        <v>0</v>
      </c>
      <c r="EE35" s="528">
        <v>0</v>
      </c>
      <c r="EF35" s="528">
        <v>0</v>
      </c>
      <c r="EG35" s="528">
        <v>0</v>
      </c>
      <c r="EH35" s="528">
        <v>0</v>
      </c>
      <c r="EI35" s="528">
        <v>0</v>
      </c>
      <c r="EJ35" s="528">
        <v>0</v>
      </c>
      <c r="EK35" s="528">
        <v>0</v>
      </c>
      <c r="EL35" s="528">
        <v>0</v>
      </c>
      <c r="EM35" s="528">
        <v>0</v>
      </c>
      <c r="EN35" s="528">
        <v>0</v>
      </c>
      <c r="EO35" s="528">
        <v>0</v>
      </c>
      <c r="EP35" s="528">
        <v>0</v>
      </c>
      <c r="EQ35" s="528">
        <v>0</v>
      </c>
      <c r="ER35" s="528">
        <v>0</v>
      </c>
      <c r="ES35" s="528">
        <v>0</v>
      </c>
      <c r="ET35" s="528">
        <v>0</v>
      </c>
      <c r="EU35" s="528">
        <v>0</v>
      </c>
      <c r="EV35" s="528">
        <v>0</v>
      </c>
      <c r="EW35" s="528">
        <v>0</v>
      </c>
      <c r="EX35" s="528">
        <v>0</v>
      </c>
      <c r="EY35" s="528">
        <v>0</v>
      </c>
      <c r="EZ35" s="528">
        <v>0</v>
      </c>
      <c r="FA35" s="528">
        <v>0</v>
      </c>
      <c r="FB35" s="528">
        <v>0</v>
      </c>
      <c r="FC35" s="528">
        <v>0</v>
      </c>
      <c r="FD35" s="528">
        <v>0</v>
      </c>
      <c r="FE35" s="528">
        <v>0</v>
      </c>
      <c r="FF35" s="528">
        <v>0</v>
      </c>
      <c r="FG35" s="528">
        <v>0</v>
      </c>
      <c r="FH35" s="528">
        <v>0</v>
      </c>
      <c r="FI35" s="528">
        <v>0</v>
      </c>
      <c r="FJ35" s="528">
        <v>0</v>
      </c>
      <c r="FK35" s="528">
        <v>0</v>
      </c>
      <c r="FL35" s="528">
        <v>0</v>
      </c>
      <c r="FM35" s="528">
        <v>0</v>
      </c>
      <c r="FN35" s="528">
        <v>0</v>
      </c>
      <c r="FO35" s="528">
        <v>0</v>
      </c>
      <c r="FP35" s="528">
        <v>0</v>
      </c>
      <c r="FQ35" s="528">
        <v>0</v>
      </c>
      <c r="FR35" s="528">
        <v>0</v>
      </c>
      <c r="FS35" s="528">
        <v>0</v>
      </c>
      <c r="FT35" s="528">
        <v>0</v>
      </c>
      <c r="FU35" s="528">
        <v>0</v>
      </c>
      <c r="FV35" s="528">
        <v>0</v>
      </c>
      <c r="FW35" s="528">
        <v>0</v>
      </c>
    </row>
    <row r="36" spans="2:179" ht="4.1500000000000004" customHeight="1">
      <c r="B36" s="528">
        <v>0</v>
      </c>
      <c r="C36" s="528">
        <v>0</v>
      </c>
      <c r="D36" s="528">
        <v>1</v>
      </c>
      <c r="E36" s="528">
        <v>0</v>
      </c>
      <c r="F36" s="528">
        <v>0</v>
      </c>
      <c r="G36" s="528">
        <v>1</v>
      </c>
      <c r="H36" s="528">
        <v>1</v>
      </c>
      <c r="I36" s="528">
        <v>1</v>
      </c>
      <c r="J36" s="528">
        <v>1</v>
      </c>
      <c r="K36" s="528">
        <v>1</v>
      </c>
      <c r="L36" s="528">
        <v>0</v>
      </c>
      <c r="M36" s="528">
        <v>0</v>
      </c>
      <c r="N36" s="528">
        <v>0</v>
      </c>
      <c r="O36" s="528">
        <v>0</v>
      </c>
      <c r="P36" s="528">
        <v>1</v>
      </c>
      <c r="Q36" s="528">
        <v>1</v>
      </c>
      <c r="R36" s="528">
        <v>0</v>
      </c>
      <c r="S36" s="528">
        <v>0</v>
      </c>
      <c r="T36" s="528">
        <v>1</v>
      </c>
      <c r="U36" s="528">
        <v>0</v>
      </c>
      <c r="V36" s="528">
        <v>0</v>
      </c>
      <c r="W36" s="528">
        <v>1</v>
      </c>
      <c r="X36" s="528">
        <v>1</v>
      </c>
      <c r="Y36" s="528">
        <v>1</v>
      </c>
      <c r="Z36" s="528">
        <v>1</v>
      </c>
      <c r="AA36" s="528">
        <v>0</v>
      </c>
      <c r="AB36" s="528">
        <v>0</v>
      </c>
      <c r="AC36" s="528">
        <v>0</v>
      </c>
      <c r="AD36" s="528">
        <v>0</v>
      </c>
      <c r="AE36" s="528">
        <v>0</v>
      </c>
      <c r="AF36" s="528">
        <v>0</v>
      </c>
      <c r="AG36" s="528">
        <v>1</v>
      </c>
      <c r="AH36" s="528">
        <v>1</v>
      </c>
      <c r="AI36" s="528">
        <v>1</v>
      </c>
      <c r="AJ36" s="528">
        <v>1</v>
      </c>
      <c r="AK36" s="528">
        <v>1</v>
      </c>
      <c r="AL36" s="528">
        <v>1</v>
      </c>
      <c r="AM36" s="528">
        <v>1</v>
      </c>
      <c r="AN36" s="528">
        <v>1</v>
      </c>
      <c r="AO36" s="528">
        <v>0</v>
      </c>
      <c r="AP36" s="528">
        <v>1</v>
      </c>
      <c r="AQ36" s="528">
        <v>1</v>
      </c>
      <c r="AR36" s="528">
        <v>0</v>
      </c>
      <c r="AS36" s="528">
        <v>0</v>
      </c>
      <c r="AT36" s="528">
        <v>0</v>
      </c>
      <c r="AU36" s="528">
        <v>0</v>
      </c>
      <c r="AV36" s="528">
        <v>0</v>
      </c>
      <c r="AW36" s="528">
        <v>1</v>
      </c>
      <c r="AX36" s="528">
        <v>1</v>
      </c>
      <c r="AY36" s="528">
        <v>1</v>
      </c>
      <c r="AZ36" s="528">
        <v>1</v>
      </c>
      <c r="BA36" s="528">
        <v>1</v>
      </c>
      <c r="BB36" s="528">
        <v>1</v>
      </c>
      <c r="BC36" s="528">
        <v>1</v>
      </c>
      <c r="BD36" s="528">
        <v>1</v>
      </c>
      <c r="BE36" s="528">
        <v>0</v>
      </c>
      <c r="BF36" s="528">
        <v>1</v>
      </c>
      <c r="BG36" s="528">
        <v>0</v>
      </c>
      <c r="BH36" s="528">
        <v>1</v>
      </c>
      <c r="BI36" s="528">
        <v>1</v>
      </c>
      <c r="BJ36" s="528">
        <v>1</v>
      </c>
      <c r="BK36" s="528">
        <v>1</v>
      </c>
      <c r="BL36" s="528">
        <v>1</v>
      </c>
      <c r="BM36" s="528">
        <v>1</v>
      </c>
      <c r="BN36" s="528">
        <v>1</v>
      </c>
      <c r="BO36" s="528">
        <v>1</v>
      </c>
      <c r="BP36" s="528">
        <v>0</v>
      </c>
      <c r="BQ36" s="528">
        <v>0</v>
      </c>
      <c r="BR36" s="528">
        <v>0</v>
      </c>
      <c r="BS36" s="528">
        <v>0</v>
      </c>
      <c r="BT36" s="528">
        <v>0</v>
      </c>
      <c r="BU36" s="528">
        <v>0</v>
      </c>
      <c r="BV36" s="528">
        <v>0</v>
      </c>
      <c r="BW36" s="528">
        <v>0</v>
      </c>
      <c r="BX36" s="528">
        <v>0</v>
      </c>
      <c r="BY36" s="528">
        <v>0</v>
      </c>
      <c r="BZ36" s="528">
        <v>0</v>
      </c>
      <c r="CA36" s="528">
        <v>0</v>
      </c>
      <c r="CB36" s="528">
        <v>0</v>
      </c>
      <c r="CC36" s="528">
        <v>0</v>
      </c>
      <c r="CD36" s="528">
        <v>0</v>
      </c>
      <c r="CE36" s="528">
        <v>0</v>
      </c>
      <c r="CF36" s="528">
        <v>0</v>
      </c>
      <c r="CG36" s="528">
        <v>0</v>
      </c>
      <c r="CH36" s="528">
        <v>0</v>
      </c>
      <c r="CI36" s="528">
        <v>0</v>
      </c>
      <c r="CJ36" s="528">
        <v>0</v>
      </c>
      <c r="CK36" s="528">
        <v>0</v>
      </c>
      <c r="CL36" s="528">
        <v>0</v>
      </c>
      <c r="CM36" s="528">
        <v>0</v>
      </c>
      <c r="CN36" s="528">
        <v>0</v>
      </c>
      <c r="CO36" s="528">
        <v>0</v>
      </c>
      <c r="CP36" s="528">
        <v>0</v>
      </c>
      <c r="CQ36" s="528">
        <v>0</v>
      </c>
      <c r="CR36" s="528">
        <v>0</v>
      </c>
      <c r="CS36" s="528">
        <v>0</v>
      </c>
      <c r="CT36" s="528">
        <v>0</v>
      </c>
      <c r="CU36" s="528">
        <v>0</v>
      </c>
      <c r="CV36" s="528">
        <v>0</v>
      </c>
      <c r="CW36" s="528">
        <v>0</v>
      </c>
      <c r="CX36" s="528">
        <v>0</v>
      </c>
      <c r="CY36" s="528">
        <v>0</v>
      </c>
      <c r="CZ36" s="528">
        <v>0</v>
      </c>
      <c r="DA36" s="528">
        <v>0</v>
      </c>
      <c r="DB36" s="528">
        <v>0</v>
      </c>
      <c r="DC36" s="528">
        <v>0</v>
      </c>
      <c r="DD36" s="528">
        <v>0</v>
      </c>
      <c r="DE36" s="528">
        <v>0</v>
      </c>
      <c r="DF36" s="528">
        <v>0</v>
      </c>
      <c r="DG36" s="528">
        <v>0</v>
      </c>
      <c r="DH36" s="528">
        <v>0</v>
      </c>
      <c r="DI36" s="528">
        <v>0</v>
      </c>
      <c r="DJ36" s="528">
        <v>0</v>
      </c>
      <c r="DK36" s="528">
        <v>0</v>
      </c>
      <c r="DL36" s="528">
        <v>0</v>
      </c>
      <c r="DM36" s="528">
        <v>0</v>
      </c>
      <c r="DN36" s="528">
        <v>0</v>
      </c>
      <c r="DO36" s="528">
        <v>0</v>
      </c>
      <c r="DP36" s="528">
        <v>0</v>
      </c>
      <c r="DQ36" s="528">
        <v>0</v>
      </c>
      <c r="DR36" s="528">
        <v>0</v>
      </c>
      <c r="DS36" s="528">
        <v>0</v>
      </c>
      <c r="DT36" s="528">
        <v>0</v>
      </c>
      <c r="DU36" s="528">
        <v>0</v>
      </c>
      <c r="DV36" s="528">
        <v>0</v>
      </c>
      <c r="DW36" s="528">
        <v>0</v>
      </c>
      <c r="DX36" s="528">
        <v>0</v>
      </c>
      <c r="DY36" s="528">
        <v>0</v>
      </c>
      <c r="DZ36" s="528">
        <v>0</v>
      </c>
      <c r="EA36" s="528">
        <v>0</v>
      </c>
      <c r="EB36" s="528">
        <v>0</v>
      </c>
      <c r="EC36" s="528">
        <v>0</v>
      </c>
      <c r="ED36" s="528">
        <v>0</v>
      </c>
      <c r="EE36" s="528">
        <v>0</v>
      </c>
      <c r="EF36" s="528">
        <v>0</v>
      </c>
      <c r="EG36" s="528">
        <v>0</v>
      </c>
      <c r="EH36" s="528">
        <v>0</v>
      </c>
      <c r="EI36" s="528">
        <v>0</v>
      </c>
      <c r="EJ36" s="528">
        <v>0</v>
      </c>
      <c r="EK36" s="528">
        <v>0</v>
      </c>
      <c r="EL36" s="528">
        <v>0</v>
      </c>
      <c r="EM36" s="528">
        <v>0</v>
      </c>
      <c r="EN36" s="528">
        <v>0</v>
      </c>
      <c r="EO36" s="528">
        <v>0</v>
      </c>
      <c r="EP36" s="528">
        <v>0</v>
      </c>
      <c r="EQ36" s="528">
        <v>0</v>
      </c>
      <c r="ER36" s="528">
        <v>0</v>
      </c>
      <c r="ES36" s="528">
        <v>0</v>
      </c>
      <c r="ET36" s="528">
        <v>0</v>
      </c>
      <c r="EU36" s="528">
        <v>0</v>
      </c>
      <c r="EV36" s="528">
        <v>0</v>
      </c>
      <c r="EW36" s="528">
        <v>0</v>
      </c>
      <c r="EX36" s="528">
        <v>0</v>
      </c>
      <c r="EY36" s="528">
        <v>0</v>
      </c>
      <c r="EZ36" s="528">
        <v>0</v>
      </c>
      <c r="FA36" s="528">
        <v>0</v>
      </c>
      <c r="FB36" s="528">
        <v>0</v>
      </c>
      <c r="FC36" s="528">
        <v>0</v>
      </c>
      <c r="FD36" s="528">
        <v>0</v>
      </c>
      <c r="FE36" s="528">
        <v>0</v>
      </c>
      <c r="FF36" s="528">
        <v>0</v>
      </c>
      <c r="FG36" s="528">
        <v>0</v>
      </c>
      <c r="FH36" s="528">
        <v>0</v>
      </c>
      <c r="FI36" s="528">
        <v>0</v>
      </c>
      <c r="FJ36" s="528">
        <v>0</v>
      </c>
      <c r="FK36" s="528">
        <v>0</v>
      </c>
      <c r="FL36" s="528">
        <v>0</v>
      </c>
      <c r="FM36" s="528">
        <v>0</v>
      </c>
      <c r="FN36" s="528">
        <v>0</v>
      </c>
      <c r="FO36" s="528">
        <v>0</v>
      </c>
      <c r="FP36" s="528">
        <v>0</v>
      </c>
      <c r="FQ36" s="528">
        <v>0</v>
      </c>
      <c r="FR36" s="528">
        <v>0</v>
      </c>
      <c r="FS36" s="528">
        <v>0</v>
      </c>
      <c r="FT36" s="528">
        <v>0</v>
      </c>
      <c r="FU36" s="528">
        <v>0</v>
      </c>
      <c r="FV36" s="528">
        <v>0</v>
      </c>
      <c r="FW36" s="528">
        <v>0</v>
      </c>
    </row>
    <row r="37" spans="2:179" ht="4.1500000000000004" customHeight="1">
      <c r="B37" s="528">
        <v>0</v>
      </c>
      <c r="C37" s="528">
        <v>0</v>
      </c>
      <c r="D37" s="528">
        <v>0</v>
      </c>
      <c r="E37" s="528">
        <v>1</v>
      </c>
      <c r="F37" s="528">
        <v>1</v>
      </c>
      <c r="G37" s="528">
        <v>1</v>
      </c>
      <c r="H37" s="528">
        <v>0</v>
      </c>
      <c r="I37" s="528">
        <v>0</v>
      </c>
      <c r="J37" s="528">
        <v>0</v>
      </c>
      <c r="K37" s="528">
        <v>1</v>
      </c>
      <c r="L37" s="528">
        <v>0</v>
      </c>
      <c r="M37" s="528">
        <v>0</v>
      </c>
      <c r="N37" s="528">
        <v>0</v>
      </c>
      <c r="O37" s="528">
        <v>1</v>
      </c>
      <c r="P37" s="528">
        <v>1</v>
      </c>
      <c r="Q37" s="528">
        <v>1</v>
      </c>
      <c r="R37" s="528">
        <v>0</v>
      </c>
      <c r="S37" s="528">
        <v>1</v>
      </c>
      <c r="T37" s="528">
        <v>0</v>
      </c>
      <c r="U37" s="528">
        <v>1</v>
      </c>
      <c r="V37" s="528">
        <v>1</v>
      </c>
      <c r="W37" s="528">
        <v>1</v>
      </c>
      <c r="X37" s="528">
        <v>1</v>
      </c>
      <c r="Y37" s="528">
        <v>0</v>
      </c>
      <c r="Z37" s="528">
        <v>0</v>
      </c>
      <c r="AA37" s="528">
        <v>1</v>
      </c>
      <c r="AB37" s="528">
        <v>0</v>
      </c>
      <c r="AC37" s="528">
        <v>0</v>
      </c>
      <c r="AD37" s="528">
        <v>0</v>
      </c>
      <c r="AE37" s="528">
        <v>1</v>
      </c>
      <c r="AF37" s="528">
        <v>1</v>
      </c>
      <c r="AG37" s="528">
        <v>0</v>
      </c>
      <c r="AH37" s="528">
        <v>1</v>
      </c>
      <c r="AI37" s="528">
        <v>1</v>
      </c>
      <c r="AJ37" s="528">
        <v>0</v>
      </c>
      <c r="AK37" s="528">
        <v>0</v>
      </c>
      <c r="AL37" s="528">
        <v>0</v>
      </c>
      <c r="AM37" s="528">
        <v>1</v>
      </c>
      <c r="AN37" s="528">
        <v>1</v>
      </c>
      <c r="AO37" s="528">
        <v>1</v>
      </c>
      <c r="AP37" s="528">
        <v>1</v>
      </c>
      <c r="AQ37" s="528">
        <v>1</v>
      </c>
      <c r="AR37" s="528">
        <v>0</v>
      </c>
      <c r="AS37" s="528">
        <v>1</v>
      </c>
      <c r="AT37" s="528">
        <v>0</v>
      </c>
      <c r="AU37" s="528">
        <v>1</v>
      </c>
      <c r="AV37" s="528">
        <v>0</v>
      </c>
      <c r="AW37" s="528">
        <v>1</v>
      </c>
      <c r="AX37" s="528">
        <v>0</v>
      </c>
      <c r="AY37" s="528">
        <v>1</v>
      </c>
      <c r="AZ37" s="528">
        <v>1</v>
      </c>
      <c r="BA37" s="528">
        <v>1</v>
      </c>
      <c r="BB37" s="528">
        <v>1</v>
      </c>
      <c r="BC37" s="528">
        <v>1</v>
      </c>
      <c r="BD37" s="528">
        <v>1</v>
      </c>
      <c r="BE37" s="528">
        <v>1</v>
      </c>
      <c r="BF37" s="528">
        <v>1</v>
      </c>
      <c r="BG37" s="528">
        <v>1</v>
      </c>
      <c r="BH37" s="528">
        <v>0</v>
      </c>
      <c r="BI37" s="528">
        <v>1</v>
      </c>
      <c r="BJ37" s="528">
        <v>0</v>
      </c>
      <c r="BK37" s="528">
        <v>1</v>
      </c>
      <c r="BL37" s="528">
        <v>0</v>
      </c>
      <c r="BM37" s="528">
        <v>0</v>
      </c>
      <c r="BN37" s="528">
        <v>0</v>
      </c>
      <c r="BO37" s="528">
        <v>1</v>
      </c>
      <c r="BP37" s="528">
        <v>1</v>
      </c>
      <c r="BQ37" s="528">
        <v>1</v>
      </c>
      <c r="BR37" s="528">
        <v>1</v>
      </c>
      <c r="BS37" s="528">
        <v>0</v>
      </c>
      <c r="BT37" s="528">
        <v>0</v>
      </c>
      <c r="BU37" s="528">
        <v>0</v>
      </c>
      <c r="BV37" s="528">
        <v>0</v>
      </c>
      <c r="BW37" s="528">
        <v>0</v>
      </c>
      <c r="BX37" s="528">
        <v>0</v>
      </c>
      <c r="BY37" s="528">
        <v>0</v>
      </c>
      <c r="BZ37" s="528">
        <v>0</v>
      </c>
      <c r="CA37" s="528">
        <v>0</v>
      </c>
      <c r="CB37" s="528">
        <v>0</v>
      </c>
      <c r="CC37" s="528">
        <v>0</v>
      </c>
      <c r="CD37" s="528">
        <v>0</v>
      </c>
      <c r="CE37" s="528">
        <v>0</v>
      </c>
      <c r="CF37" s="528">
        <v>0</v>
      </c>
      <c r="CG37" s="528">
        <v>0</v>
      </c>
      <c r="CH37" s="528">
        <v>0</v>
      </c>
      <c r="CI37" s="528">
        <v>0</v>
      </c>
      <c r="CJ37" s="528">
        <v>0</v>
      </c>
      <c r="CK37" s="528">
        <v>0</v>
      </c>
      <c r="CL37" s="528">
        <v>0</v>
      </c>
      <c r="CM37" s="528">
        <v>0</v>
      </c>
      <c r="CN37" s="528">
        <v>0</v>
      </c>
      <c r="CO37" s="528">
        <v>0</v>
      </c>
      <c r="CP37" s="528">
        <v>0</v>
      </c>
      <c r="CQ37" s="528">
        <v>0</v>
      </c>
      <c r="CR37" s="528">
        <v>0</v>
      </c>
      <c r="CS37" s="528">
        <v>0</v>
      </c>
      <c r="CT37" s="528">
        <v>0</v>
      </c>
      <c r="CU37" s="528">
        <v>0</v>
      </c>
      <c r="CV37" s="528">
        <v>0</v>
      </c>
      <c r="CW37" s="528">
        <v>0</v>
      </c>
      <c r="CX37" s="528">
        <v>0</v>
      </c>
      <c r="CY37" s="528">
        <v>0</v>
      </c>
      <c r="CZ37" s="528">
        <v>0</v>
      </c>
      <c r="DA37" s="528">
        <v>0</v>
      </c>
      <c r="DB37" s="528">
        <v>0</v>
      </c>
      <c r="DC37" s="528">
        <v>0</v>
      </c>
      <c r="DD37" s="528">
        <v>0</v>
      </c>
      <c r="DE37" s="528">
        <v>0</v>
      </c>
      <c r="DF37" s="528">
        <v>0</v>
      </c>
      <c r="DG37" s="528">
        <v>0</v>
      </c>
      <c r="DH37" s="528">
        <v>0</v>
      </c>
      <c r="DI37" s="528">
        <v>0</v>
      </c>
      <c r="DJ37" s="528">
        <v>0</v>
      </c>
      <c r="DK37" s="528">
        <v>0</v>
      </c>
      <c r="DL37" s="528">
        <v>0</v>
      </c>
      <c r="DM37" s="528">
        <v>0</v>
      </c>
      <c r="DN37" s="528">
        <v>0</v>
      </c>
      <c r="DO37" s="528">
        <v>0</v>
      </c>
      <c r="DP37" s="528">
        <v>0</v>
      </c>
      <c r="DQ37" s="528">
        <v>0</v>
      </c>
      <c r="DR37" s="528">
        <v>0</v>
      </c>
      <c r="DS37" s="528">
        <v>0</v>
      </c>
      <c r="DT37" s="528">
        <v>0</v>
      </c>
      <c r="DU37" s="528">
        <v>0</v>
      </c>
      <c r="DV37" s="528">
        <v>0</v>
      </c>
      <c r="DW37" s="528">
        <v>0</v>
      </c>
      <c r="DX37" s="528">
        <v>0</v>
      </c>
      <c r="DY37" s="528">
        <v>0</v>
      </c>
      <c r="DZ37" s="528">
        <v>0</v>
      </c>
      <c r="EA37" s="528">
        <v>0</v>
      </c>
      <c r="EB37" s="528">
        <v>0</v>
      </c>
      <c r="EC37" s="528">
        <v>0</v>
      </c>
      <c r="ED37" s="528">
        <v>0</v>
      </c>
      <c r="EE37" s="528">
        <v>0</v>
      </c>
      <c r="EF37" s="528">
        <v>0</v>
      </c>
      <c r="EG37" s="528">
        <v>0</v>
      </c>
      <c r="EH37" s="528">
        <v>0</v>
      </c>
      <c r="EI37" s="528">
        <v>0</v>
      </c>
      <c r="EJ37" s="528">
        <v>0</v>
      </c>
      <c r="EK37" s="528">
        <v>0</v>
      </c>
      <c r="EL37" s="528">
        <v>0</v>
      </c>
      <c r="EM37" s="528">
        <v>0</v>
      </c>
      <c r="EN37" s="528">
        <v>0</v>
      </c>
      <c r="EO37" s="528">
        <v>0</v>
      </c>
      <c r="EP37" s="528">
        <v>0</v>
      </c>
      <c r="EQ37" s="528">
        <v>0</v>
      </c>
      <c r="ER37" s="528">
        <v>0</v>
      </c>
      <c r="ES37" s="528">
        <v>0</v>
      </c>
      <c r="ET37" s="528">
        <v>0</v>
      </c>
      <c r="EU37" s="528">
        <v>0</v>
      </c>
      <c r="EV37" s="528">
        <v>0</v>
      </c>
      <c r="EW37" s="528">
        <v>0</v>
      </c>
      <c r="EX37" s="528">
        <v>0</v>
      </c>
      <c r="EY37" s="528">
        <v>0</v>
      </c>
      <c r="EZ37" s="528">
        <v>0</v>
      </c>
      <c r="FA37" s="528">
        <v>0</v>
      </c>
      <c r="FB37" s="528">
        <v>0</v>
      </c>
      <c r="FC37" s="528">
        <v>0</v>
      </c>
      <c r="FD37" s="528">
        <v>0</v>
      </c>
      <c r="FE37" s="528">
        <v>0</v>
      </c>
      <c r="FF37" s="528">
        <v>0</v>
      </c>
      <c r="FG37" s="528">
        <v>0</v>
      </c>
      <c r="FH37" s="528">
        <v>0</v>
      </c>
      <c r="FI37" s="528">
        <v>0</v>
      </c>
      <c r="FJ37" s="528">
        <v>0</v>
      </c>
      <c r="FK37" s="528">
        <v>0</v>
      </c>
      <c r="FL37" s="528">
        <v>0</v>
      </c>
      <c r="FM37" s="528">
        <v>0</v>
      </c>
      <c r="FN37" s="528">
        <v>0</v>
      </c>
      <c r="FO37" s="528">
        <v>0</v>
      </c>
      <c r="FP37" s="528">
        <v>0</v>
      </c>
      <c r="FQ37" s="528">
        <v>0</v>
      </c>
      <c r="FR37" s="528">
        <v>0</v>
      </c>
      <c r="FS37" s="528">
        <v>0</v>
      </c>
      <c r="FT37" s="528">
        <v>0</v>
      </c>
      <c r="FU37" s="528">
        <v>0</v>
      </c>
      <c r="FV37" s="528">
        <v>0</v>
      </c>
      <c r="FW37" s="528">
        <v>0</v>
      </c>
    </row>
    <row r="38" spans="2:179" ht="4.1500000000000004" customHeight="1">
      <c r="B38" s="528">
        <v>0</v>
      </c>
      <c r="C38" s="528">
        <v>0</v>
      </c>
      <c r="D38" s="528">
        <v>1</v>
      </c>
      <c r="E38" s="528">
        <v>0</v>
      </c>
      <c r="F38" s="528">
        <v>0</v>
      </c>
      <c r="G38" s="528">
        <v>1</v>
      </c>
      <c r="H38" s="528">
        <v>0</v>
      </c>
      <c r="I38" s="528">
        <v>1</v>
      </c>
      <c r="J38" s="528">
        <v>0</v>
      </c>
      <c r="K38" s="528">
        <v>1</v>
      </c>
      <c r="L38" s="528">
        <v>0</v>
      </c>
      <c r="M38" s="528">
        <v>0</v>
      </c>
      <c r="N38" s="528">
        <v>1</v>
      </c>
      <c r="O38" s="528">
        <v>1</v>
      </c>
      <c r="P38" s="528">
        <v>1</v>
      </c>
      <c r="Q38" s="528">
        <v>1</v>
      </c>
      <c r="R38" s="528">
        <v>1</v>
      </c>
      <c r="S38" s="528">
        <v>0</v>
      </c>
      <c r="T38" s="528">
        <v>0</v>
      </c>
      <c r="U38" s="528">
        <v>1</v>
      </c>
      <c r="V38" s="528">
        <v>0</v>
      </c>
      <c r="W38" s="528">
        <v>0</v>
      </c>
      <c r="X38" s="528">
        <v>0</v>
      </c>
      <c r="Y38" s="528">
        <v>0</v>
      </c>
      <c r="Z38" s="528">
        <v>1</v>
      </c>
      <c r="AA38" s="528">
        <v>0</v>
      </c>
      <c r="AB38" s="528">
        <v>0</v>
      </c>
      <c r="AC38" s="528">
        <v>1</v>
      </c>
      <c r="AD38" s="528">
        <v>1</v>
      </c>
      <c r="AE38" s="528">
        <v>1</v>
      </c>
      <c r="AF38" s="528">
        <v>1</v>
      </c>
      <c r="AG38" s="528">
        <v>0</v>
      </c>
      <c r="AH38" s="528">
        <v>1</v>
      </c>
      <c r="AI38" s="528">
        <v>1</v>
      </c>
      <c r="AJ38" s="528">
        <v>0</v>
      </c>
      <c r="AK38" s="528">
        <v>1</v>
      </c>
      <c r="AL38" s="528">
        <v>0</v>
      </c>
      <c r="AM38" s="528">
        <v>1</v>
      </c>
      <c r="AN38" s="528">
        <v>0</v>
      </c>
      <c r="AO38" s="528">
        <v>0</v>
      </c>
      <c r="AP38" s="528">
        <v>0</v>
      </c>
      <c r="AQ38" s="528">
        <v>0</v>
      </c>
      <c r="AR38" s="528">
        <v>0</v>
      </c>
      <c r="AS38" s="528">
        <v>0</v>
      </c>
      <c r="AT38" s="528">
        <v>1</v>
      </c>
      <c r="AU38" s="528">
        <v>0</v>
      </c>
      <c r="AV38" s="528">
        <v>0</v>
      </c>
      <c r="AW38" s="528">
        <v>1</v>
      </c>
      <c r="AX38" s="528">
        <v>0</v>
      </c>
      <c r="AY38" s="528">
        <v>0</v>
      </c>
      <c r="AZ38" s="528">
        <v>0</v>
      </c>
      <c r="BA38" s="528">
        <v>0</v>
      </c>
      <c r="BB38" s="528">
        <v>1</v>
      </c>
      <c r="BC38" s="528">
        <v>0</v>
      </c>
      <c r="BD38" s="528">
        <v>0</v>
      </c>
      <c r="BE38" s="528">
        <v>1</v>
      </c>
      <c r="BF38" s="528">
        <v>1</v>
      </c>
      <c r="BG38" s="528">
        <v>1</v>
      </c>
      <c r="BH38" s="528">
        <v>0</v>
      </c>
      <c r="BI38" s="528">
        <v>1</v>
      </c>
      <c r="BJ38" s="528">
        <v>0</v>
      </c>
      <c r="BK38" s="528">
        <v>1</v>
      </c>
      <c r="BL38" s="528">
        <v>0</v>
      </c>
      <c r="BM38" s="528">
        <v>1</v>
      </c>
      <c r="BN38" s="528">
        <v>0</v>
      </c>
      <c r="BO38" s="528">
        <v>1</v>
      </c>
      <c r="BP38" s="528">
        <v>0</v>
      </c>
      <c r="BQ38" s="528">
        <v>1</v>
      </c>
      <c r="BR38" s="528">
        <v>1</v>
      </c>
      <c r="BS38" s="528">
        <v>1</v>
      </c>
      <c r="BT38" s="528">
        <v>0</v>
      </c>
      <c r="BU38" s="528">
        <v>0</v>
      </c>
      <c r="BV38" s="528">
        <v>0</v>
      </c>
      <c r="BW38" s="528">
        <v>0</v>
      </c>
      <c r="BX38" s="528">
        <v>0</v>
      </c>
      <c r="BY38" s="528">
        <v>0</v>
      </c>
      <c r="BZ38" s="528">
        <v>0</v>
      </c>
      <c r="CA38" s="528">
        <v>0</v>
      </c>
      <c r="CB38" s="528">
        <v>0</v>
      </c>
      <c r="CC38" s="528">
        <v>0</v>
      </c>
      <c r="CD38" s="528">
        <v>0</v>
      </c>
      <c r="CE38" s="528">
        <v>0</v>
      </c>
      <c r="CF38" s="528">
        <v>0</v>
      </c>
      <c r="CG38" s="528">
        <v>0</v>
      </c>
      <c r="CH38" s="528">
        <v>0</v>
      </c>
      <c r="CI38" s="528">
        <v>0</v>
      </c>
      <c r="CJ38" s="528">
        <v>0</v>
      </c>
      <c r="CK38" s="528">
        <v>0</v>
      </c>
      <c r="CL38" s="528">
        <v>0</v>
      </c>
      <c r="CM38" s="528">
        <v>0</v>
      </c>
      <c r="CN38" s="528">
        <v>0</v>
      </c>
      <c r="CO38" s="528">
        <v>0</v>
      </c>
      <c r="CP38" s="528">
        <v>0</v>
      </c>
      <c r="CQ38" s="528">
        <v>0</v>
      </c>
      <c r="CR38" s="528">
        <v>0</v>
      </c>
      <c r="CS38" s="528">
        <v>0</v>
      </c>
      <c r="CT38" s="528">
        <v>0</v>
      </c>
      <c r="CU38" s="528">
        <v>0</v>
      </c>
      <c r="CV38" s="528">
        <v>0</v>
      </c>
      <c r="CW38" s="528">
        <v>0</v>
      </c>
      <c r="CX38" s="528">
        <v>0</v>
      </c>
      <c r="CY38" s="528">
        <v>0</v>
      </c>
      <c r="CZ38" s="528">
        <v>0</v>
      </c>
      <c r="DA38" s="528">
        <v>0</v>
      </c>
      <c r="DB38" s="528">
        <v>0</v>
      </c>
      <c r="DC38" s="528">
        <v>0</v>
      </c>
      <c r="DD38" s="528">
        <v>0</v>
      </c>
      <c r="DE38" s="528">
        <v>0</v>
      </c>
      <c r="DF38" s="528">
        <v>0</v>
      </c>
      <c r="DG38" s="528">
        <v>0</v>
      </c>
      <c r="DH38" s="528">
        <v>0</v>
      </c>
      <c r="DI38" s="528">
        <v>0</v>
      </c>
      <c r="DJ38" s="528">
        <v>0</v>
      </c>
      <c r="DK38" s="528">
        <v>0</v>
      </c>
      <c r="DL38" s="528">
        <v>0</v>
      </c>
      <c r="DM38" s="528">
        <v>0</v>
      </c>
      <c r="DN38" s="528">
        <v>0</v>
      </c>
      <c r="DO38" s="528">
        <v>0</v>
      </c>
      <c r="DP38" s="528">
        <v>0</v>
      </c>
      <c r="DQ38" s="528">
        <v>0</v>
      </c>
      <c r="DR38" s="528">
        <v>0</v>
      </c>
      <c r="DS38" s="528">
        <v>0</v>
      </c>
      <c r="DT38" s="528">
        <v>0</v>
      </c>
      <c r="DU38" s="528">
        <v>0</v>
      </c>
      <c r="DV38" s="528">
        <v>0</v>
      </c>
      <c r="DW38" s="528">
        <v>0</v>
      </c>
      <c r="DX38" s="528">
        <v>0</v>
      </c>
      <c r="DY38" s="528">
        <v>0</v>
      </c>
      <c r="DZ38" s="528">
        <v>0</v>
      </c>
      <c r="EA38" s="528">
        <v>0</v>
      </c>
      <c r="EB38" s="528">
        <v>0</v>
      </c>
      <c r="EC38" s="528">
        <v>0</v>
      </c>
      <c r="ED38" s="528">
        <v>0</v>
      </c>
      <c r="EE38" s="528">
        <v>0</v>
      </c>
      <c r="EF38" s="528">
        <v>0</v>
      </c>
      <c r="EG38" s="528">
        <v>0</v>
      </c>
      <c r="EH38" s="528">
        <v>0</v>
      </c>
      <c r="EI38" s="528">
        <v>0</v>
      </c>
      <c r="EJ38" s="528">
        <v>0</v>
      </c>
      <c r="EK38" s="528">
        <v>0</v>
      </c>
      <c r="EL38" s="528">
        <v>0</v>
      </c>
      <c r="EM38" s="528">
        <v>0</v>
      </c>
      <c r="EN38" s="528">
        <v>0</v>
      </c>
      <c r="EO38" s="528">
        <v>0</v>
      </c>
      <c r="EP38" s="528">
        <v>0</v>
      </c>
      <c r="EQ38" s="528">
        <v>0</v>
      </c>
      <c r="ER38" s="528">
        <v>0</v>
      </c>
      <c r="ES38" s="528">
        <v>0</v>
      </c>
      <c r="ET38" s="528">
        <v>0</v>
      </c>
      <c r="EU38" s="528">
        <v>0</v>
      </c>
      <c r="EV38" s="528">
        <v>0</v>
      </c>
      <c r="EW38" s="528">
        <v>0</v>
      </c>
      <c r="EX38" s="528">
        <v>0</v>
      </c>
      <c r="EY38" s="528">
        <v>0</v>
      </c>
      <c r="EZ38" s="528">
        <v>0</v>
      </c>
      <c r="FA38" s="528">
        <v>0</v>
      </c>
      <c r="FB38" s="528">
        <v>0</v>
      </c>
      <c r="FC38" s="528">
        <v>0</v>
      </c>
      <c r="FD38" s="528">
        <v>0</v>
      </c>
      <c r="FE38" s="528">
        <v>0</v>
      </c>
      <c r="FF38" s="528">
        <v>0</v>
      </c>
      <c r="FG38" s="528">
        <v>0</v>
      </c>
      <c r="FH38" s="528">
        <v>0</v>
      </c>
      <c r="FI38" s="528">
        <v>0</v>
      </c>
      <c r="FJ38" s="528">
        <v>0</v>
      </c>
      <c r="FK38" s="528">
        <v>0</v>
      </c>
      <c r="FL38" s="528">
        <v>0</v>
      </c>
      <c r="FM38" s="528">
        <v>0</v>
      </c>
      <c r="FN38" s="528">
        <v>0</v>
      </c>
      <c r="FO38" s="528">
        <v>0</v>
      </c>
      <c r="FP38" s="528">
        <v>0</v>
      </c>
      <c r="FQ38" s="528">
        <v>0</v>
      </c>
      <c r="FR38" s="528">
        <v>0</v>
      </c>
      <c r="FS38" s="528">
        <v>0</v>
      </c>
      <c r="FT38" s="528">
        <v>0</v>
      </c>
      <c r="FU38" s="528">
        <v>0</v>
      </c>
      <c r="FV38" s="528">
        <v>0</v>
      </c>
      <c r="FW38" s="528">
        <v>0</v>
      </c>
    </row>
    <row r="39" spans="2:179" ht="4.1500000000000004" customHeight="1">
      <c r="B39" s="528">
        <v>0</v>
      </c>
      <c r="C39" s="528">
        <v>0</v>
      </c>
      <c r="D39" s="528">
        <v>0</v>
      </c>
      <c r="E39" s="528">
        <v>1</v>
      </c>
      <c r="F39" s="528">
        <v>0</v>
      </c>
      <c r="G39" s="528">
        <v>1</v>
      </c>
      <c r="H39" s="528">
        <v>0</v>
      </c>
      <c r="I39" s="528">
        <v>0</v>
      </c>
      <c r="J39" s="528">
        <v>0</v>
      </c>
      <c r="K39" s="528">
        <v>1</v>
      </c>
      <c r="L39" s="528">
        <v>1</v>
      </c>
      <c r="M39" s="528">
        <v>0</v>
      </c>
      <c r="N39" s="528">
        <v>1</v>
      </c>
      <c r="O39" s="528">
        <v>1</v>
      </c>
      <c r="P39" s="528">
        <v>0</v>
      </c>
      <c r="Q39" s="528">
        <v>0</v>
      </c>
      <c r="R39" s="528">
        <v>0</v>
      </c>
      <c r="S39" s="528">
        <v>1</v>
      </c>
      <c r="T39" s="528">
        <v>1</v>
      </c>
      <c r="U39" s="528">
        <v>0</v>
      </c>
      <c r="V39" s="528">
        <v>0</v>
      </c>
      <c r="W39" s="528">
        <v>0</v>
      </c>
      <c r="X39" s="528">
        <v>1</v>
      </c>
      <c r="Y39" s="528">
        <v>1</v>
      </c>
      <c r="Z39" s="528">
        <v>0</v>
      </c>
      <c r="AA39" s="528">
        <v>1</v>
      </c>
      <c r="AB39" s="528">
        <v>1</v>
      </c>
      <c r="AC39" s="528">
        <v>0</v>
      </c>
      <c r="AD39" s="528">
        <v>0</v>
      </c>
      <c r="AE39" s="528">
        <v>0</v>
      </c>
      <c r="AF39" s="528">
        <v>1</v>
      </c>
      <c r="AG39" s="528">
        <v>1</v>
      </c>
      <c r="AH39" s="528">
        <v>1</v>
      </c>
      <c r="AI39" s="528">
        <v>1</v>
      </c>
      <c r="AJ39" s="528">
        <v>0</v>
      </c>
      <c r="AK39" s="528">
        <v>0</v>
      </c>
      <c r="AL39" s="528">
        <v>0</v>
      </c>
      <c r="AM39" s="528">
        <v>1</v>
      </c>
      <c r="AN39" s="528">
        <v>0</v>
      </c>
      <c r="AO39" s="528">
        <v>0</v>
      </c>
      <c r="AP39" s="528">
        <v>1</v>
      </c>
      <c r="AQ39" s="528">
        <v>0</v>
      </c>
      <c r="AR39" s="528">
        <v>0</v>
      </c>
      <c r="AS39" s="528">
        <v>1</v>
      </c>
      <c r="AT39" s="528">
        <v>0</v>
      </c>
      <c r="AU39" s="528">
        <v>0</v>
      </c>
      <c r="AV39" s="528">
        <v>1</v>
      </c>
      <c r="AW39" s="528">
        <v>1</v>
      </c>
      <c r="AX39" s="528">
        <v>1</v>
      </c>
      <c r="AY39" s="528">
        <v>0</v>
      </c>
      <c r="AZ39" s="528">
        <v>1</v>
      </c>
      <c r="BA39" s="528">
        <v>0</v>
      </c>
      <c r="BB39" s="528">
        <v>1</v>
      </c>
      <c r="BC39" s="528">
        <v>1</v>
      </c>
      <c r="BD39" s="528">
        <v>0</v>
      </c>
      <c r="BE39" s="528">
        <v>1</v>
      </c>
      <c r="BF39" s="528">
        <v>1</v>
      </c>
      <c r="BG39" s="528">
        <v>1</v>
      </c>
      <c r="BH39" s="528">
        <v>1</v>
      </c>
      <c r="BI39" s="528">
        <v>1</v>
      </c>
      <c r="BJ39" s="528">
        <v>1</v>
      </c>
      <c r="BK39" s="528">
        <v>1</v>
      </c>
      <c r="BL39" s="528">
        <v>0</v>
      </c>
      <c r="BM39" s="528">
        <v>0</v>
      </c>
      <c r="BN39" s="528">
        <v>0</v>
      </c>
      <c r="BO39" s="528">
        <v>1</v>
      </c>
      <c r="BP39" s="528">
        <v>1</v>
      </c>
      <c r="BQ39" s="528">
        <v>1</v>
      </c>
      <c r="BR39" s="528">
        <v>1</v>
      </c>
      <c r="BS39" s="528">
        <v>0</v>
      </c>
      <c r="BT39" s="528">
        <v>0</v>
      </c>
      <c r="BU39" s="528">
        <v>0</v>
      </c>
      <c r="BV39" s="528">
        <v>0</v>
      </c>
      <c r="BW39" s="528">
        <v>0</v>
      </c>
      <c r="BX39" s="528">
        <v>0</v>
      </c>
      <c r="BY39" s="528">
        <v>0</v>
      </c>
      <c r="BZ39" s="528">
        <v>0</v>
      </c>
      <c r="CA39" s="528">
        <v>0</v>
      </c>
      <c r="CB39" s="528">
        <v>0</v>
      </c>
      <c r="CC39" s="528">
        <v>0</v>
      </c>
      <c r="CD39" s="528">
        <v>0</v>
      </c>
      <c r="CE39" s="528">
        <v>0</v>
      </c>
      <c r="CF39" s="528">
        <v>0</v>
      </c>
      <c r="CG39" s="528">
        <v>0</v>
      </c>
      <c r="CH39" s="528">
        <v>0</v>
      </c>
      <c r="CI39" s="528">
        <v>0</v>
      </c>
      <c r="CJ39" s="528">
        <v>0</v>
      </c>
      <c r="CK39" s="528">
        <v>0</v>
      </c>
      <c r="CL39" s="528">
        <v>0</v>
      </c>
      <c r="CM39" s="528">
        <v>0</v>
      </c>
      <c r="CN39" s="528">
        <v>0</v>
      </c>
      <c r="CO39" s="528">
        <v>0</v>
      </c>
      <c r="CP39" s="528">
        <v>0</v>
      </c>
      <c r="CQ39" s="528">
        <v>0</v>
      </c>
      <c r="CR39" s="528">
        <v>0</v>
      </c>
      <c r="CS39" s="528">
        <v>0</v>
      </c>
      <c r="CT39" s="528">
        <v>0</v>
      </c>
      <c r="CU39" s="528">
        <v>0</v>
      </c>
      <c r="CV39" s="528">
        <v>0</v>
      </c>
      <c r="CW39" s="528">
        <v>0</v>
      </c>
      <c r="CX39" s="528">
        <v>0</v>
      </c>
      <c r="CY39" s="528">
        <v>0</v>
      </c>
      <c r="CZ39" s="528">
        <v>0</v>
      </c>
      <c r="DA39" s="528">
        <v>0</v>
      </c>
      <c r="DB39" s="528">
        <v>0</v>
      </c>
      <c r="DC39" s="528">
        <v>0</v>
      </c>
      <c r="DD39" s="528">
        <v>0</v>
      </c>
      <c r="DE39" s="528">
        <v>0</v>
      </c>
      <c r="DF39" s="528">
        <v>0</v>
      </c>
      <c r="DG39" s="528">
        <v>0</v>
      </c>
      <c r="DH39" s="528">
        <v>0</v>
      </c>
      <c r="DI39" s="528">
        <v>0</v>
      </c>
      <c r="DJ39" s="528">
        <v>0</v>
      </c>
      <c r="DK39" s="528">
        <v>0</v>
      </c>
      <c r="DL39" s="528">
        <v>0</v>
      </c>
      <c r="DM39" s="528">
        <v>0</v>
      </c>
      <c r="DN39" s="528">
        <v>0</v>
      </c>
      <c r="DO39" s="528">
        <v>0</v>
      </c>
      <c r="DP39" s="528">
        <v>0</v>
      </c>
      <c r="DQ39" s="528">
        <v>0</v>
      </c>
      <c r="DR39" s="528">
        <v>0</v>
      </c>
      <c r="DS39" s="528">
        <v>0</v>
      </c>
      <c r="DT39" s="528">
        <v>0</v>
      </c>
      <c r="DU39" s="528">
        <v>0</v>
      </c>
      <c r="DV39" s="528">
        <v>0</v>
      </c>
      <c r="DW39" s="528">
        <v>0</v>
      </c>
      <c r="DX39" s="528">
        <v>0</v>
      </c>
      <c r="DY39" s="528">
        <v>0</v>
      </c>
      <c r="DZ39" s="528">
        <v>0</v>
      </c>
      <c r="EA39" s="528">
        <v>0</v>
      </c>
      <c r="EB39" s="528">
        <v>0</v>
      </c>
      <c r="EC39" s="528">
        <v>0</v>
      </c>
      <c r="ED39" s="528">
        <v>0</v>
      </c>
      <c r="EE39" s="528">
        <v>0</v>
      </c>
      <c r="EF39" s="528">
        <v>0</v>
      </c>
      <c r="EG39" s="528">
        <v>0</v>
      </c>
      <c r="EH39" s="528">
        <v>0</v>
      </c>
      <c r="EI39" s="528">
        <v>0</v>
      </c>
      <c r="EJ39" s="528">
        <v>0</v>
      </c>
      <c r="EK39" s="528">
        <v>0</v>
      </c>
      <c r="EL39" s="528">
        <v>0</v>
      </c>
      <c r="EM39" s="528">
        <v>0</v>
      </c>
      <c r="EN39" s="528">
        <v>0</v>
      </c>
      <c r="EO39" s="528">
        <v>0</v>
      </c>
      <c r="EP39" s="528">
        <v>0</v>
      </c>
      <c r="EQ39" s="528">
        <v>0</v>
      </c>
      <c r="ER39" s="528">
        <v>0</v>
      </c>
      <c r="ES39" s="528">
        <v>0</v>
      </c>
      <c r="ET39" s="528">
        <v>0</v>
      </c>
      <c r="EU39" s="528">
        <v>0</v>
      </c>
      <c r="EV39" s="528">
        <v>0</v>
      </c>
      <c r="EW39" s="528">
        <v>0</v>
      </c>
      <c r="EX39" s="528">
        <v>0</v>
      </c>
      <c r="EY39" s="528">
        <v>0</v>
      </c>
      <c r="EZ39" s="528">
        <v>0</v>
      </c>
      <c r="FA39" s="528">
        <v>0</v>
      </c>
      <c r="FB39" s="528">
        <v>0</v>
      </c>
      <c r="FC39" s="528">
        <v>0</v>
      </c>
      <c r="FD39" s="528">
        <v>0</v>
      </c>
      <c r="FE39" s="528">
        <v>0</v>
      </c>
      <c r="FF39" s="528">
        <v>0</v>
      </c>
      <c r="FG39" s="528">
        <v>0</v>
      </c>
      <c r="FH39" s="528">
        <v>0</v>
      </c>
      <c r="FI39" s="528">
        <v>0</v>
      </c>
      <c r="FJ39" s="528">
        <v>0</v>
      </c>
      <c r="FK39" s="528">
        <v>0</v>
      </c>
      <c r="FL39" s="528">
        <v>0</v>
      </c>
      <c r="FM39" s="528">
        <v>0</v>
      </c>
      <c r="FN39" s="528">
        <v>0</v>
      </c>
      <c r="FO39" s="528">
        <v>0</v>
      </c>
      <c r="FP39" s="528">
        <v>0</v>
      </c>
      <c r="FQ39" s="528">
        <v>0</v>
      </c>
      <c r="FR39" s="528">
        <v>0</v>
      </c>
      <c r="FS39" s="528">
        <v>0</v>
      </c>
      <c r="FT39" s="528">
        <v>0</v>
      </c>
      <c r="FU39" s="528">
        <v>0</v>
      </c>
      <c r="FV39" s="528">
        <v>0</v>
      </c>
      <c r="FW39" s="528">
        <v>0</v>
      </c>
    </row>
    <row r="40" spans="2:179" ht="4.1500000000000004" customHeight="1">
      <c r="B40" s="528">
        <v>0</v>
      </c>
      <c r="C40" s="528">
        <v>0</v>
      </c>
      <c r="D40" s="528">
        <v>1</v>
      </c>
      <c r="E40" s="528">
        <v>1</v>
      </c>
      <c r="F40" s="528">
        <v>1</v>
      </c>
      <c r="G40" s="528">
        <v>1</v>
      </c>
      <c r="H40" s="528">
        <v>1</v>
      </c>
      <c r="I40" s="528">
        <v>1</v>
      </c>
      <c r="J40" s="528">
        <v>1</v>
      </c>
      <c r="K40" s="528">
        <v>1</v>
      </c>
      <c r="L40" s="528">
        <v>0</v>
      </c>
      <c r="M40" s="528">
        <v>0</v>
      </c>
      <c r="N40" s="528">
        <v>0</v>
      </c>
      <c r="O40" s="528">
        <v>0</v>
      </c>
      <c r="P40" s="528">
        <v>0</v>
      </c>
      <c r="Q40" s="528">
        <v>1</v>
      </c>
      <c r="R40" s="528">
        <v>0</v>
      </c>
      <c r="S40" s="528">
        <v>0</v>
      </c>
      <c r="T40" s="528">
        <v>1</v>
      </c>
      <c r="U40" s="528">
        <v>1</v>
      </c>
      <c r="V40" s="528">
        <v>1</v>
      </c>
      <c r="W40" s="528">
        <v>0</v>
      </c>
      <c r="X40" s="528">
        <v>1</v>
      </c>
      <c r="Y40" s="528">
        <v>1</v>
      </c>
      <c r="Z40" s="528">
        <v>0</v>
      </c>
      <c r="AA40" s="528">
        <v>0</v>
      </c>
      <c r="AB40" s="528">
        <v>0</v>
      </c>
      <c r="AC40" s="528">
        <v>1</v>
      </c>
      <c r="AD40" s="528">
        <v>0</v>
      </c>
      <c r="AE40" s="528">
        <v>0</v>
      </c>
      <c r="AF40" s="528">
        <v>1</v>
      </c>
      <c r="AG40" s="528">
        <v>1</v>
      </c>
      <c r="AH40" s="528">
        <v>0</v>
      </c>
      <c r="AI40" s="528">
        <v>1</v>
      </c>
      <c r="AJ40" s="528">
        <v>1</v>
      </c>
      <c r="AK40" s="528">
        <v>1</v>
      </c>
      <c r="AL40" s="528">
        <v>1</v>
      </c>
      <c r="AM40" s="528">
        <v>1</v>
      </c>
      <c r="AN40" s="528">
        <v>0</v>
      </c>
      <c r="AO40" s="528">
        <v>0</v>
      </c>
      <c r="AP40" s="528">
        <v>1</v>
      </c>
      <c r="AQ40" s="528">
        <v>1</v>
      </c>
      <c r="AR40" s="528">
        <v>0</v>
      </c>
      <c r="AS40" s="528">
        <v>0</v>
      </c>
      <c r="AT40" s="528">
        <v>0</v>
      </c>
      <c r="AU40" s="528">
        <v>1</v>
      </c>
      <c r="AV40" s="528">
        <v>0</v>
      </c>
      <c r="AW40" s="528">
        <v>0</v>
      </c>
      <c r="AX40" s="528">
        <v>1</v>
      </c>
      <c r="AY40" s="528">
        <v>1</v>
      </c>
      <c r="AZ40" s="528">
        <v>0</v>
      </c>
      <c r="BA40" s="528">
        <v>1</v>
      </c>
      <c r="BB40" s="528">
        <v>0</v>
      </c>
      <c r="BC40" s="528">
        <v>1</v>
      </c>
      <c r="BD40" s="528">
        <v>0</v>
      </c>
      <c r="BE40" s="528">
        <v>0</v>
      </c>
      <c r="BF40" s="528">
        <v>0</v>
      </c>
      <c r="BG40" s="528">
        <v>1</v>
      </c>
      <c r="BH40" s="528">
        <v>1</v>
      </c>
      <c r="BI40" s="528">
        <v>0</v>
      </c>
      <c r="BJ40" s="528">
        <v>1</v>
      </c>
      <c r="BK40" s="528">
        <v>1</v>
      </c>
      <c r="BL40" s="528">
        <v>1</v>
      </c>
      <c r="BM40" s="528">
        <v>1</v>
      </c>
      <c r="BN40" s="528">
        <v>1</v>
      </c>
      <c r="BO40" s="528">
        <v>1</v>
      </c>
      <c r="BP40" s="528">
        <v>0</v>
      </c>
      <c r="BQ40" s="528">
        <v>0</v>
      </c>
      <c r="BR40" s="528">
        <v>1</v>
      </c>
      <c r="BS40" s="528">
        <v>1</v>
      </c>
      <c r="BT40" s="528">
        <v>0</v>
      </c>
      <c r="BU40" s="528">
        <v>0</v>
      </c>
      <c r="BV40" s="528">
        <v>0</v>
      </c>
      <c r="BW40" s="528">
        <v>0</v>
      </c>
      <c r="BX40" s="528">
        <v>0</v>
      </c>
      <c r="BY40" s="528">
        <v>0</v>
      </c>
      <c r="BZ40" s="528">
        <v>0</v>
      </c>
      <c r="CA40" s="528">
        <v>0</v>
      </c>
      <c r="CB40" s="528">
        <v>0</v>
      </c>
      <c r="CC40" s="528">
        <v>0</v>
      </c>
      <c r="CD40" s="528">
        <v>0</v>
      </c>
      <c r="CE40" s="528">
        <v>0</v>
      </c>
      <c r="CF40" s="528">
        <v>0</v>
      </c>
      <c r="CG40" s="528">
        <v>0</v>
      </c>
      <c r="CH40" s="528">
        <v>0</v>
      </c>
      <c r="CI40" s="528">
        <v>0</v>
      </c>
      <c r="CJ40" s="528">
        <v>0</v>
      </c>
      <c r="CK40" s="528">
        <v>0</v>
      </c>
      <c r="CL40" s="528">
        <v>0</v>
      </c>
      <c r="CM40" s="528">
        <v>0</v>
      </c>
      <c r="CN40" s="528">
        <v>0</v>
      </c>
      <c r="CO40" s="528">
        <v>0</v>
      </c>
      <c r="CP40" s="528">
        <v>0</v>
      </c>
      <c r="CQ40" s="528">
        <v>0</v>
      </c>
      <c r="CR40" s="528">
        <v>0</v>
      </c>
      <c r="CS40" s="528">
        <v>0</v>
      </c>
      <c r="CT40" s="528">
        <v>0</v>
      </c>
      <c r="CU40" s="528">
        <v>0</v>
      </c>
      <c r="CV40" s="528">
        <v>0</v>
      </c>
      <c r="CW40" s="528">
        <v>0</v>
      </c>
      <c r="CX40" s="528">
        <v>0</v>
      </c>
      <c r="CY40" s="528">
        <v>0</v>
      </c>
      <c r="CZ40" s="528">
        <v>0</v>
      </c>
      <c r="DA40" s="528">
        <v>0</v>
      </c>
      <c r="DB40" s="528">
        <v>0</v>
      </c>
      <c r="DC40" s="528">
        <v>0</v>
      </c>
      <c r="DD40" s="528">
        <v>0</v>
      </c>
      <c r="DE40" s="528">
        <v>0</v>
      </c>
      <c r="DF40" s="528">
        <v>0</v>
      </c>
      <c r="DG40" s="528">
        <v>0</v>
      </c>
      <c r="DH40" s="528">
        <v>0</v>
      </c>
      <c r="DI40" s="528">
        <v>0</v>
      </c>
      <c r="DJ40" s="528">
        <v>0</v>
      </c>
      <c r="DK40" s="528">
        <v>0</v>
      </c>
      <c r="DL40" s="528">
        <v>0</v>
      </c>
      <c r="DM40" s="528">
        <v>0</v>
      </c>
      <c r="DN40" s="528">
        <v>0</v>
      </c>
      <c r="DO40" s="528">
        <v>0</v>
      </c>
      <c r="DP40" s="528">
        <v>0</v>
      </c>
      <c r="DQ40" s="528">
        <v>0</v>
      </c>
      <c r="DR40" s="528">
        <v>0</v>
      </c>
      <c r="DS40" s="528">
        <v>0</v>
      </c>
      <c r="DT40" s="528">
        <v>0</v>
      </c>
      <c r="DU40" s="528">
        <v>0</v>
      </c>
      <c r="DV40" s="528">
        <v>0</v>
      </c>
      <c r="DW40" s="528">
        <v>0</v>
      </c>
      <c r="DX40" s="528">
        <v>0</v>
      </c>
      <c r="DY40" s="528">
        <v>0</v>
      </c>
      <c r="DZ40" s="528">
        <v>0</v>
      </c>
      <c r="EA40" s="528">
        <v>0</v>
      </c>
      <c r="EB40" s="528">
        <v>0</v>
      </c>
      <c r="EC40" s="528">
        <v>0</v>
      </c>
      <c r="ED40" s="528">
        <v>0</v>
      </c>
      <c r="EE40" s="528">
        <v>0</v>
      </c>
      <c r="EF40" s="528">
        <v>0</v>
      </c>
      <c r="EG40" s="528">
        <v>0</v>
      </c>
      <c r="EH40" s="528">
        <v>0</v>
      </c>
      <c r="EI40" s="528">
        <v>0</v>
      </c>
      <c r="EJ40" s="528">
        <v>0</v>
      </c>
      <c r="EK40" s="528">
        <v>0</v>
      </c>
      <c r="EL40" s="528">
        <v>0</v>
      </c>
      <c r="EM40" s="528">
        <v>0</v>
      </c>
      <c r="EN40" s="528">
        <v>0</v>
      </c>
      <c r="EO40" s="528">
        <v>0</v>
      </c>
      <c r="EP40" s="528">
        <v>0</v>
      </c>
      <c r="EQ40" s="528">
        <v>0</v>
      </c>
      <c r="ER40" s="528">
        <v>0</v>
      </c>
      <c r="ES40" s="528">
        <v>0</v>
      </c>
      <c r="ET40" s="528">
        <v>0</v>
      </c>
      <c r="EU40" s="528">
        <v>0</v>
      </c>
      <c r="EV40" s="528">
        <v>0</v>
      </c>
      <c r="EW40" s="528">
        <v>0</v>
      </c>
      <c r="EX40" s="528">
        <v>0</v>
      </c>
      <c r="EY40" s="528">
        <v>0</v>
      </c>
      <c r="EZ40" s="528">
        <v>0</v>
      </c>
      <c r="FA40" s="528">
        <v>0</v>
      </c>
      <c r="FB40" s="528">
        <v>0</v>
      </c>
      <c r="FC40" s="528">
        <v>0</v>
      </c>
      <c r="FD40" s="528">
        <v>0</v>
      </c>
      <c r="FE40" s="528">
        <v>0</v>
      </c>
      <c r="FF40" s="528">
        <v>0</v>
      </c>
      <c r="FG40" s="528">
        <v>0</v>
      </c>
      <c r="FH40" s="528">
        <v>0</v>
      </c>
      <c r="FI40" s="528">
        <v>0</v>
      </c>
      <c r="FJ40" s="528">
        <v>0</v>
      </c>
      <c r="FK40" s="528">
        <v>0</v>
      </c>
      <c r="FL40" s="528">
        <v>0</v>
      </c>
      <c r="FM40" s="528">
        <v>0</v>
      </c>
      <c r="FN40" s="528">
        <v>0</v>
      </c>
      <c r="FO40" s="528">
        <v>0</v>
      </c>
      <c r="FP40" s="528">
        <v>0</v>
      </c>
      <c r="FQ40" s="528">
        <v>0</v>
      </c>
      <c r="FR40" s="528">
        <v>0</v>
      </c>
      <c r="FS40" s="528">
        <v>0</v>
      </c>
      <c r="FT40" s="528">
        <v>0</v>
      </c>
      <c r="FU40" s="528">
        <v>0</v>
      </c>
      <c r="FV40" s="528">
        <v>0</v>
      </c>
      <c r="FW40" s="528">
        <v>0</v>
      </c>
    </row>
    <row r="41" spans="2:179" ht="4.1500000000000004" customHeight="1">
      <c r="B41" s="528">
        <v>0</v>
      </c>
      <c r="C41" s="528">
        <v>0</v>
      </c>
      <c r="D41" s="528">
        <v>0</v>
      </c>
      <c r="E41" s="528">
        <v>1</v>
      </c>
      <c r="F41" s="528">
        <v>0</v>
      </c>
      <c r="G41" s="528">
        <v>1</v>
      </c>
      <c r="H41" s="528">
        <v>1</v>
      </c>
      <c r="I41" s="528">
        <v>0</v>
      </c>
      <c r="J41" s="528">
        <v>0</v>
      </c>
      <c r="K41" s="528">
        <v>1</v>
      </c>
      <c r="L41" s="528">
        <v>0</v>
      </c>
      <c r="M41" s="528">
        <v>1</v>
      </c>
      <c r="N41" s="528">
        <v>1</v>
      </c>
      <c r="O41" s="528">
        <v>0</v>
      </c>
      <c r="P41" s="528">
        <v>1</v>
      </c>
      <c r="Q41" s="528">
        <v>0</v>
      </c>
      <c r="R41" s="528">
        <v>0</v>
      </c>
      <c r="S41" s="528">
        <v>0</v>
      </c>
      <c r="T41" s="528">
        <v>1</v>
      </c>
      <c r="U41" s="528">
        <v>0</v>
      </c>
      <c r="V41" s="528">
        <v>1</v>
      </c>
      <c r="W41" s="528">
        <v>1</v>
      </c>
      <c r="X41" s="528">
        <v>1</v>
      </c>
      <c r="Y41" s="528">
        <v>1</v>
      </c>
      <c r="Z41" s="528">
        <v>0</v>
      </c>
      <c r="AA41" s="528">
        <v>1</v>
      </c>
      <c r="AB41" s="528">
        <v>0</v>
      </c>
      <c r="AC41" s="528">
        <v>1</v>
      </c>
      <c r="AD41" s="528">
        <v>1</v>
      </c>
      <c r="AE41" s="528">
        <v>0</v>
      </c>
      <c r="AF41" s="528">
        <v>1</v>
      </c>
      <c r="AG41" s="528">
        <v>0</v>
      </c>
      <c r="AH41" s="528">
        <v>1</v>
      </c>
      <c r="AI41" s="528">
        <v>0</v>
      </c>
      <c r="AJ41" s="528">
        <v>0</v>
      </c>
      <c r="AK41" s="528">
        <v>1</v>
      </c>
      <c r="AL41" s="528">
        <v>0</v>
      </c>
      <c r="AM41" s="528">
        <v>1</v>
      </c>
      <c r="AN41" s="528">
        <v>0</v>
      </c>
      <c r="AO41" s="528">
        <v>1</v>
      </c>
      <c r="AP41" s="528">
        <v>0</v>
      </c>
      <c r="AQ41" s="528">
        <v>1</v>
      </c>
      <c r="AR41" s="528">
        <v>1</v>
      </c>
      <c r="AS41" s="528">
        <v>1</v>
      </c>
      <c r="AT41" s="528">
        <v>1</v>
      </c>
      <c r="AU41" s="528">
        <v>1</v>
      </c>
      <c r="AV41" s="528">
        <v>1</v>
      </c>
      <c r="AW41" s="528">
        <v>0</v>
      </c>
      <c r="AX41" s="528">
        <v>1</v>
      </c>
      <c r="AY41" s="528">
        <v>1</v>
      </c>
      <c r="AZ41" s="528">
        <v>1</v>
      </c>
      <c r="BA41" s="528">
        <v>1</v>
      </c>
      <c r="BB41" s="528">
        <v>1</v>
      </c>
      <c r="BC41" s="528">
        <v>0</v>
      </c>
      <c r="BD41" s="528">
        <v>1</v>
      </c>
      <c r="BE41" s="528">
        <v>1</v>
      </c>
      <c r="BF41" s="528">
        <v>1</v>
      </c>
      <c r="BG41" s="528">
        <v>1</v>
      </c>
      <c r="BH41" s="528">
        <v>0</v>
      </c>
      <c r="BI41" s="528">
        <v>0</v>
      </c>
      <c r="BJ41" s="528">
        <v>0</v>
      </c>
      <c r="BK41" s="528">
        <v>0</v>
      </c>
      <c r="BL41" s="528">
        <v>0</v>
      </c>
      <c r="BM41" s="528">
        <v>1</v>
      </c>
      <c r="BN41" s="528">
        <v>0</v>
      </c>
      <c r="BO41" s="528">
        <v>0</v>
      </c>
      <c r="BP41" s="528">
        <v>0</v>
      </c>
      <c r="BQ41" s="528">
        <v>1</v>
      </c>
      <c r="BR41" s="528">
        <v>1</v>
      </c>
      <c r="BS41" s="528">
        <v>0</v>
      </c>
      <c r="BT41" s="528">
        <v>0</v>
      </c>
      <c r="BU41" s="528">
        <v>0</v>
      </c>
      <c r="BV41" s="528">
        <v>0</v>
      </c>
      <c r="BW41" s="528">
        <v>0</v>
      </c>
      <c r="BX41" s="528">
        <v>0</v>
      </c>
      <c r="BY41" s="528">
        <v>0</v>
      </c>
      <c r="BZ41" s="528">
        <v>0</v>
      </c>
      <c r="CA41" s="528">
        <v>0</v>
      </c>
      <c r="CB41" s="528">
        <v>0</v>
      </c>
      <c r="CC41" s="528">
        <v>0</v>
      </c>
      <c r="CD41" s="528">
        <v>0</v>
      </c>
      <c r="CE41" s="528">
        <v>0</v>
      </c>
      <c r="CF41" s="528">
        <v>0</v>
      </c>
      <c r="CG41" s="528">
        <v>0</v>
      </c>
      <c r="CH41" s="528">
        <v>0</v>
      </c>
      <c r="CI41" s="528">
        <v>0</v>
      </c>
      <c r="CJ41" s="528">
        <v>0</v>
      </c>
      <c r="CK41" s="528">
        <v>0</v>
      </c>
      <c r="CL41" s="528">
        <v>0</v>
      </c>
      <c r="CM41" s="528">
        <v>0</v>
      </c>
      <c r="CN41" s="528">
        <v>0</v>
      </c>
      <c r="CO41" s="528">
        <v>0</v>
      </c>
      <c r="CP41" s="528">
        <v>0</v>
      </c>
      <c r="CQ41" s="528">
        <v>0</v>
      </c>
      <c r="CR41" s="528">
        <v>0</v>
      </c>
      <c r="CS41" s="528">
        <v>0</v>
      </c>
      <c r="CT41" s="528">
        <v>0</v>
      </c>
      <c r="CU41" s="528">
        <v>0</v>
      </c>
      <c r="CV41" s="528">
        <v>0</v>
      </c>
      <c r="CW41" s="528">
        <v>0</v>
      </c>
      <c r="CX41" s="528">
        <v>0</v>
      </c>
      <c r="CY41" s="528">
        <v>0</v>
      </c>
      <c r="CZ41" s="528">
        <v>0</v>
      </c>
      <c r="DA41" s="528">
        <v>0</v>
      </c>
      <c r="DB41" s="528">
        <v>0</v>
      </c>
      <c r="DC41" s="528">
        <v>0</v>
      </c>
      <c r="DD41" s="528">
        <v>0</v>
      </c>
      <c r="DE41" s="528">
        <v>0</v>
      </c>
      <c r="DF41" s="528">
        <v>0</v>
      </c>
      <c r="DG41" s="528">
        <v>0</v>
      </c>
      <c r="DH41" s="528">
        <v>0</v>
      </c>
      <c r="DI41" s="528">
        <v>0</v>
      </c>
      <c r="DJ41" s="528">
        <v>0</v>
      </c>
      <c r="DK41" s="528">
        <v>0</v>
      </c>
      <c r="DL41" s="528">
        <v>0</v>
      </c>
      <c r="DM41" s="528">
        <v>0</v>
      </c>
      <c r="DN41" s="528">
        <v>0</v>
      </c>
      <c r="DO41" s="528">
        <v>0</v>
      </c>
      <c r="DP41" s="528">
        <v>0</v>
      </c>
      <c r="DQ41" s="528">
        <v>0</v>
      </c>
      <c r="DR41" s="528">
        <v>0</v>
      </c>
      <c r="DS41" s="528">
        <v>0</v>
      </c>
      <c r="DT41" s="528">
        <v>0</v>
      </c>
      <c r="DU41" s="528">
        <v>0</v>
      </c>
      <c r="DV41" s="528">
        <v>0</v>
      </c>
      <c r="DW41" s="528">
        <v>0</v>
      </c>
      <c r="DX41" s="528">
        <v>0</v>
      </c>
      <c r="DY41" s="528">
        <v>0</v>
      </c>
      <c r="DZ41" s="528">
        <v>0</v>
      </c>
      <c r="EA41" s="528">
        <v>0</v>
      </c>
      <c r="EB41" s="528">
        <v>0</v>
      </c>
      <c r="EC41" s="528">
        <v>0</v>
      </c>
      <c r="ED41" s="528">
        <v>0</v>
      </c>
      <c r="EE41" s="528">
        <v>0</v>
      </c>
      <c r="EF41" s="528">
        <v>0</v>
      </c>
      <c r="EG41" s="528">
        <v>0</v>
      </c>
      <c r="EH41" s="528">
        <v>0</v>
      </c>
      <c r="EI41" s="528">
        <v>0</v>
      </c>
      <c r="EJ41" s="528">
        <v>0</v>
      </c>
      <c r="EK41" s="528">
        <v>0</v>
      </c>
      <c r="EL41" s="528">
        <v>0</v>
      </c>
      <c r="EM41" s="528">
        <v>0</v>
      </c>
      <c r="EN41" s="528">
        <v>0</v>
      </c>
      <c r="EO41" s="528">
        <v>0</v>
      </c>
      <c r="EP41" s="528">
        <v>0</v>
      </c>
      <c r="EQ41" s="528">
        <v>0</v>
      </c>
      <c r="ER41" s="528">
        <v>0</v>
      </c>
      <c r="ES41" s="528">
        <v>0</v>
      </c>
      <c r="ET41" s="528">
        <v>0</v>
      </c>
      <c r="EU41" s="528">
        <v>0</v>
      </c>
      <c r="EV41" s="528">
        <v>0</v>
      </c>
      <c r="EW41" s="528">
        <v>0</v>
      </c>
      <c r="EX41" s="528">
        <v>0</v>
      </c>
      <c r="EY41" s="528">
        <v>0</v>
      </c>
      <c r="EZ41" s="528">
        <v>0</v>
      </c>
      <c r="FA41" s="528">
        <v>0</v>
      </c>
      <c r="FB41" s="528">
        <v>0</v>
      </c>
      <c r="FC41" s="528">
        <v>0</v>
      </c>
      <c r="FD41" s="528">
        <v>0</v>
      </c>
      <c r="FE41" s="528">
        <v>0</v>
      </c>
      <c r="FF41" s="528">
        <v>0</v>
      </c>
      <c r="FG41" s="528">
        <v>0</v>
      </c>
      <c r="FH41" s="528">
        <v>0</v>
      </c>
      <c r="FI41" s="528">
        <v>0</v>
      </c>
      <c r="FJ41" s="528">
        <v>0</v>
      </c>
      <c r="FK41" s="528">
        <v>0</v>
      </c>
      <c r="FL41" s="528">
        <v>0</v>
      </c>
      <c r="FM41" s="528">
        <v>0</v>
      </c>
      <c r="FN41" s="528">
        <v>0</v>
      </c>
      <c r="FO41" s="528">
        <v>0</v>
      </c>
      <c r="FP41" s="528">
        <v>0</v>
      </c>
      <c r="FQ41" s="528">
        <v>0</v>
      </c>
      <c r="FR41" s="528">
        <v>0</v>
      </c>
      <c r="FS41" s="528">
        <v>0</v>
      </c>
      <c r="FT41" s="528">
        <v>0</v>
      </c>
      <c r="FU41" s="528">
        <v>0</v>
      </c>
      <c r="FV41" s="528">
        <v>0</v>
      </c>
      <c r="FW41" s="528">
        <v>0</v>
      </c>
    </row>
    <row r="42" spans="2:179" ht="4.1500000000000004" customHeight="1">
      <c r="B42" s="528">
        <v>0</v>
      </c>
      <c r="C42" s="528">
        <v>0</v>
      </c>
      <c r="D42" s="528">
        <v>1</v>
      </c>
      <c r="E42" s="528">
        <v>0</v>
      </c>
      <c r="F42" s="528">
        <v>0</v>
      </c>
      <c r="G42" s="528">
        <v>1</v>
      </c>
      <c r="H42" s="528">
        <v>1</v>
      </c>
      <c r="I42" s="528">
        <v>1</v>
      </c>
      <c r="J42" s="528">
        <v>1</v>
      </c>
      <c r="K42" s="528">
        <v>1</v>
      </c>
      <c r="L42" s="528">
        <v>0</v>
      </c>
      <c r="M42" s="528">
        <v>0</v>
      </c>
      <c r="N42" s="528">
        <v>1</v>
      </c>
      <c r="O42" s="528">
        <v>0</v>
      </c>
      <c r="P42" s="528">
        <v>1</v>
      </c>
      <c r="Q42" s="528">
        <v>1</v>
      </c>
      <c r="R42" s="528">
        <v>0</v>
      </c>
      <c r="S42" s="528">
        <v>1</v>
      </c>
      <c r="T42" s="528">
        <v>0</v>
      </c>
      <c r="U42" s="528">
        <v>1</v>
      </c>
      <c r="V42" s="528">
        <v>1</v>
      </c>
      <c r="W42" s="528">
        <v>1</v>
      </c>
      <c r="X42" s="528">
        <v>0</v>
      </c>
      <c r="Y42" s="528">
        <v>1</v>
      </c>
      <c r="Z42" s="528">
        <v>0</v>
      </c>
      <c r="AA42" s="528">
        <v>0</v>
      </c>
      <c r="AB42" s="528">
        <v>1</v>
      </c>
      <c r="AC42" s="528">
        <v>0</v>
      </c>
      <c r="AD42" s="528">
        <v>1</v>
      </c>
      <c r="AE42" s="528">
        <v>1</v>
      </c>
      <c r="AF42" s="528">
        <v>0</v>
      </c>
      <c r="AG42" s="528">
        <v>1</v>
      </c>
      <c r="AH42" s="528">
        <v>1</v>
      </c>
      <c r="AI42" s="528">
        <v>1</v>
      </c>
      <c r="AJ42" s="528">
        <v>1</v>
      </c>
      <c r="AK42" s="528">
        <v>1</v>
      </c>
      <c r="AL42" s="528">
        <v>0</v>
      </c>
      <c r="AM42" s="528">
        <v>0</v>
      </c>
      <c r="AN42" s="528">
        <v>1</v>
      </c>
      <c r="AO42" s="528">
        <v>1</v>
      </c>
      <c r="AP42" s="528">
        <v>0</v>
      </c>
      <c r="AQ42" s="528">
        <v>1</v>
      </c>
      <c r="AR42" s="528">
        <v>1</v>
      </c>
      <c r="AS42" s="528">
        <v>1</v>
      </c>
      <c r="AT42" s="528">
        <v>1</v>
      </c>
      <c r="AU42" s="528">
        <v>0</v>
      </c>
      <c r="AV42" s="528">
        <v>0</v>
      </c>
      <c r="AW42" s="528">
        <v>0</v>
      </c>
      <c r="AX42" s="528">
        <v>0</v>
      </c>
      <c r="AY42" s="528">
        <v>1</v>
      </c>
      <c r="AZ42" s="528">
        <v>0</v>
      </c>
      <c r="BA42" s="528">
        <v>1</v>
      </c>
      <c r="BB42" s="528">
        <v>0</v>
      </c>
      <c r="BC42" s="528">
        <v>1</v>
      </c>
      <c r="BD42" s="528">
        <v>0</v>
      </c>
      <c r="BE42" s="528">
        <v>1</v>
      </c>
      <c r="BF42" s="528">
        <v>0</v>
      </c>
      <c r="BG42" s="528">
        <v>1</v>
      </c>
      <c r="BH42" s="528">
        <v>0</v>
      </c>
      <c r="BI42" s="528">
        <v>0</v>
      </c>
      <c r="BJ42" s="528">
        <v>0</v>
      </c>
      <c r="BK42" s="528">
        <v>0</v>
      </c>
      <c r="BL42" s="528">
        <v>1</v>
      </c>
      <c r="BM42" s="528">
        <v>0</v>
      </c>
      <c r="BN42" s="528">
        <v>1</v>
      </c>
      <c r="BO42" s="528">
        <v>0</v>
      </c>
      <c r="BP42" s="528">
        <v>0</v>
      </c>
      <c r="BQ42" s="528">
        <v>1</v>
      </c>
      <c r="BR42" s="528">
        <v>1</v>
      </c>
      <c r="BS42" s="528">
        <v>0</v>
      </c>
      <c r="BT42" s="528">
        <v>0</v>
      </c>
      <c r="BU42" s="528">
        <v>0</v>
      </c>
      <c r="BV42" s="528">
        <v>0</v>
      </c>
      <c r="BW42" s="528">
        <v>0</v>
      </c>
      <c r="BX42" s="528">
        <v>0</v>
      </c>
      <c r="BY42" s="528">
        <v>0</v>
      </c>
      <c r="BZ42" s="528">
        <v>0</v>
      </c>
      <c r="CA42" s="528">
        <v>0</v>
      </c>
      <c r="CB42" s="528">
        <v>0</v>
      </c>
      <c r="CC42" s="528">
        <v>0</v>
      </c>
      <c r="CD42" s="528">
        <v>0</v>
      </c>
      <c r="CE42" s="528">
        <v>0</v>
      </c>
      <c r="CF42" s="528">
        <v>0</v>
      </c>
      <c r="CG42" s="528">
        <v>0</v>
      </c>
      <c r="CH42" s="528">
        <v>0</v>
      </c>
      <c r="CI42" s="528">
        <v>0</v>
      </c>
      <c r="CJ42" s="528">
        <v>0</v>
      </c>
      <c r="CK42" s="528">
        <v>0</v>
      </c>
      <c r="CL42" s="528">
        <v>0</v>
      </c>
      <c r="CM42" s="528">
        <v>0</v>
      </c>
      <c r="CN42" s="528">
        <v>0</v>
      </c>
      <c r="CO42" s="528">
        <v>0</v>
      </c>
      <c r="CP42" s="528">
        <v>0</v>
      </c>
      <c r="CQ42" s="528">
        <v>0</v>
      </c>
      <c r="CR42" s="528">
        <v>0</v>
      </c>
      <c r="CS42" s="528">
        <v>0</v>
      </c>
      <c r="CT42" s="528">
        <v>0</v>
      </c>
      <c r="CU42" s="528">
        <v>0</v>
      </c>
      <c r="CV42" s="528">
        <v>0</v>
      </c>
      <c r="CW42" s="528">
        <v>0</v>
      </c>
      <c r="CX42" s="528">
        <v>0</v>
      </c>
      <c r="CY42" s="528">
        <v>0</v>
      </c>
      <c r="CZ42" s="528">
        <v>0</v>
      </c>
      <c r="DA42" s="528">
        <v>0</v>
      </c>
      <c r="DB42" s="528">
        <v>0</v>
      </c>
      <c r="DC42" s="528">
        <v>0</v>
      </c>
      <c r="DD42" s="528">
        <v>0</v>
      </c>
      <c r="DE42" s="528">
        <v>0</v>
      </c>
      <c r="DF42" s="528">
        <v>0</v>
      </c>
      <c r="DG42" s="528">
        <v>0</v>
      </c>
      <c r="DH42" s="528">
        <v>0</v>
      </c>
      <c r="DI42" s="528">
        <v>0</v>
      </c>
      <c r="DJ42" s="528">
        <v>0</v>
      </c>
      <c r="DK42" s="528">
        <v>0</v>
      </c>
      <c r="DL42" s="528">
        <v>0</v>
      </c>
      <c r="DM42" s="528">
        <v>0</v>
      </c>
      <c r="DN42" s="528">
        <v>0</v>
      </c>
      <c r="DO42" s="528">
        <v>0</v>
      </c>
      <c r="DP42" s="528">
        <v>0</v>
      </c>
      <c r="DQ42" s="528">
        <v>0</v>
      </c>
      <c r="DR42" s="528">
        <v>0</v>
      </c>
      <c r="DS42" s="528">
        <v>0</v>
      </c>
      <c r="DT42" s="528">
        <v>0</v>
      </c>
      <c r="DU42" s="528">
        <v>0</v>
      </c>
      <c r="DV42" s="528">
        <v>0</v>
      </c>
      <c r="DW42" s="528">
        <v>0</v>
      </c>
      <c r="DX42" s="528">
        <v>0</v>
      </c>
      <c r="DY42" s="528">
        <v>0</v>
      </c>
      <c r="DZ42" s="528">
        <v>0</v>
      </c>
      <c r="EA42" s="528">
        <v>0</v>
      </c>
      <c r="EB42" s="528">
        <v>0</v>
      </c>
      <c r="EC42" s="528">
        <v>0</v>
      </c>
      <c r="ED42" s="528">
        <v>0</v>
      </c>
      <c r="EE42" s="528">
        <v>0</v>
      </c>
      <c r="EF42" s="528">
        <v>0</v>
      </c>
      <c r="EG42" s="528">
        <v>0</v>
      </c>
      <c r="EH42" s="528">
        <v>0</v>
      </c>
      <c r="EI42" s="528">
        <v>0</v>
      </c>
      <c r="EJ42" s="528">
        <v>0</v>
      </c>
      <c r="EK42" s="528">
        <v>0</v>
      </c>
      <c r="EL42" s="528">
        <v>0</v>
      </c>
      <c r="EM42" s="528">
        <v>0</v>
      </c>
      <c r="EN42" s="528">
        <v>0</v>
      </c>
      <c r="EO42" s="528">
        <v>0</v>
      </c>
      <c r="EP42" s="528">
        <v>0</v>
      </c>
      <c r="EQ42" s="528">
        <v>0</v>
      </c>
      <c r="ER42" s="528">
        <v>0</v>
      </c>
      <c r="ES42" s="528">
        <v>0</v>
      </c>
      <c r="ET42" s="528">
        <v>0</v>
      </c>
      <c r="EU42" s="528">
        <v>0</v>
      </c>
      <c r="EV42" s="528">
        <v>0</v>
      </c>
      <c r="EW42" s="528">
        <v>0</v>
      </c>
      <c r="EX42" s="528">
        <v>0</v>
      </c>
      <c r="EY42" s="528">
        <v>0</v>
      </c>
      <c r="EZ42" s="528">
        <v>0</v>
      </c>
      <c r="FA42" s="528">
        <v>0</v>
      </c>
      <c r="FB42" s="528">
        <v>0</v>
      </c>
      <c r="FC42" s="528">
        <v>0</v>
      </c>
      <c r="FD42" s="528">
        <v>0</v>
      </c>
      <c r="FE42" s="528">
        <v>0</v>
      </c>
      <c r="FF42" s="528">
        <v>0</v>
      </c>
      <c r="FG42" s="528">
        <v>0</v>
      </c>
      <c r="FH42" s="528">
        <v>0</v>
      </c>
      <c r="FI42" s="528">
        <v>0</v>
      </c>
      <c r="FJ42" s="528">
        <v>0</v>
      </c>
      <c r="FK42" s="528">
        <v>0</v>
      </c>
      <c r="FL42" s="528">
        <v>0</v>
      </c>
      <c r="FM42" s="528">
        <v>0</v>
      </c>
      <c r="FN42" s="528">
        <v>0</v>
      </c>
      <c r="FO42" s="528">
        <v>0</v>
      </c>
      <c r="FP42" s="528">
        <v>0</v>
      </c>
      <c r="FQ42" s="528">
        <v>0</v>
      </c>
      <c r="FR42" s="528">
        <v>0</v>
      </c>
      <c r="FS42" s="528">
        <v>0</v>
      </c>
      <c r="FT42" s="528">
        <v>0</v>
      </c>
      <c r="FU42" s="528">
        <v>0</v>
      </c>
      <c r="FV42" s="528">
        <v>0</v>
      </c>
      <c r="FW42" s="528">
        <v>0</v>
      </c>
    </row>
    <row r="43" spans="2:179" ht="4.1500000000000004" customHeight="1">
      <c r="B43" s="528">
        <v>0</v>
      </c>
      <c r="C43" s="528">
        <v>1</v>
      </c>
      <c r="D43" s="528">
        <v>1</v>
      </c>
      <c r="E43" s="528">
        <v>0</v>
      </c>
      <c r="F43" s="528">
        <v>0</v>
      </c>
      <c r="G43" s="528">
        <v>1</v>
      </c>
      <c r="H43" s="528">
        <v>0</v>
      </c>
      <c r="I43" s="528">
        <v>0</v>
      </c>
      <c r="J43" s="528">
        <v>1</v>
      </c>
      <c r="K43" s="528">
        <v>0</v>
      </c>
      <c r="L43" s="528">
        <v>1</v>
      </c>
      <c r="M43" s="528">
        <v>1</v>
      </c>
      <c r="N43" s="528">
        <v>0</v>
      </c>
      <c r="O43" s="528">
        <v>1</v>
      </c>
      <c r="P43" s="528">
        <v>0</v>
      </c>
      <c r="Q43" s="528">
        <v>0</v>
      </c>
      <c r="R43" s="528">
        <v>1</v>
      </c>
      <c r="S43" s="528">
        <v>1</v>
      </c>
      <c r="T43" s="528">
        <v>1</v>
      </c>
      <c r="U43" s="528">
        <v>0</v>
      </c>
      <c r="V43" s="528">
        <v>1</v>
      </c>
      <c r="W43" s="528">
        <v>1</v>
      </c>
      <c r="X43" s="528">
        <v>0</v>
      </c>
      <c r="Y43" s="528">
        <v>1</v>
      </c>
      <c r="Z43" s="528">
        <v>1</v>
      </c>
      <c r="AA43" s="528">
        <v>1</v>
      </c>
      <c r="AB43" s="528">
        <v>0</v>
      </c>
      <c r="AC43" s="528">
        <v>1</v>
      </c>
      <c r="AD43" s="528">
        <v>1</v>
      </c>
      <c r="AE43" s="528">
        <v>0</v>
      </c>
      <c r="AF43" s="528">
        <v>0</v>
      </c>
      <c r="AG43" s="528">
        <v>0</v>
      </c>
      <c r="AH43" s="528">
        <v>0</v>
      </c>
      <c r="AI43" s="528">
        <v>1</v>
      </c>
      <c r="AJ43" s="528">
        <v>0</v>
      </c>
      <c r="AK43" s="528">
        <v>1</v>
      </c>
      <c r="AL43" s="528">
        <v>0</v>
      </c>
      <c r="AM43" s="528">
        <v>1</v>
      </c>
      <c r="AN43" s="528">
        <v>1</v>
      </c>
      <c r="AO43" s="528">
        <v>1</v>
      </c>
      <c r="AP43" s="528">
        <v>1</v>
      </c>
      <c r="AQ43" s="528">
        <v>0</v>
      </c>
      <c r="AR43" s="528">
        <v>0</v>
      </c>
      <c r="AS43" s="528">
        <v>1</v>
      </c>
      <c r="AT43" s="528">
        <v>0</v>
      </c>
      <c r="AU43" s="528">
        <v>0</v>
      </c>
      <c r="AV43" s="528">
        <v>0</v>
      </c>
      <c r="AW43" s="528">
        <v>1</v>
      </c>
      <c r="AX43" s="528">
        <v>1</v>
      </c>
      <c r="AY43" s="528">
        <v>0</v>
      </c>
      <c r="AZ43" s="528">
        <v>0</v>
      </c>
      <c r="BA43" s="528">
        <v>1</v>
      </c>
      <c r="BB43" s="528">
        <v>1</v>
      </c>
      <c r="BC43" s="528">
        <v>0</v>
      </c>
      <c r="BD43" s="528">
        <v>0</v>
      </c>
      <c r="BE43" s="528">
        <v>1</v>
      </c>
      <c r="BF43" s="528">
        <v>1</v>
      </c>
      <c r="BG43" s="528">
        <v>0</v>
      </c>
      <c r="BH43" s="528">
        <v>1</v>
      </c>
      <c r="BI43" s="528">
        <v>1</v>
      </c>
      <c r="BJ43" s="528">
        <v>0</v>
      </c>
      <c r="BK43" s="528">
        <v>0</v>
      </c>
      <c r="BL43" s="528">
        <v>1</v>
      </c>
      <c r="BM43" s="528">
        <v>0</v>
      </c>
      <c r="BN43" s="528">
        <v>0</v>
      </c>
      <c r="BO43" s="528">
        <v>1</v>
      </c>
      <c r="BP43" s="528">
        <v>0</v>
      </c>
      <c r="BQ43" s="528">
        <v>1</v>
      </c>
      <c r="BR43" s="528">
        <v>0</v>
      </c>
      <c r="BS43" s="528">
        <v>1</v>
      </c>
      <c r="BT43" s="528">
        <v>0</v>
      </c>
      <c r="BU43" s="528">
        <v>0</v>
      </c>
      <c r="BV43" s="528">
        <v>0</v>
      </c>
      <c r="BW43" s="528">
        <v>0</v>
      </c>
      <c r="BX43" s="528">
        <v>0</v>
      </c>
      <c r="BY43" s="528">
        <v>0</v>
      </c>
      <c r="BZ43" s="528">
        <v>0</v>
      </c>
      <c r="CA43" s="528">
        <v>0</v>
      </c>
      <c r="CB43" s="528">
        <v>0</v>
      </c>
      <c r="CC43" s="528">
        <v>0</v>
      </c>
      <c r="CD43" s="528">
        <v>0</v>
      </c>
      <c r="CE43" s="528">
        <v>0</v>
      </c>
      <c r="CF43" s="528">
        <v>0</v>
      </c>
      <c r="CG43" s="528">
        <v>0</v>
      </c>
      <c r="CH43" s="528">
        <v>0</v>
      </c>
      <c r="CI43" s="528">
        <v>0</v>
      </c>
      <c r="CJ43" s="528">
        <v>0</v>
      </c>
      <c r="CK43" s="528">
        <v>0</v>
      </c>
      <c r="CL43" s="528">
        <v>0</v>
      </c>
      <c r="CM43" s="528">
        <v>0</v>
      </c>
      <c r="CN43" s="528">
        <v>0</v>
      </c>
      <c r="CO43" s="528">
        <v>0</v>
      </c>
      <c r="CP43" s="528">
        <v>0</v>
      </c>
      <c r="CQ43" s="528">
        <v>0</v>
      </c>
      <c r="CR43" s="528">
        <v>0</v>
      </c>
      <c r="CS43" s="528">
        <v>0</v>
      </c>
      <c r="CT43" s="528">
        <v>0</v>
      </c>
      <c r="CU43" s="528">
        <v>0</v>
      </c>
      <c r="CV43" s="528">
        <v>0</v>
      </c>
      <c r="CW43" s="528">
        <v>0</v>
      </c>
      <c r="CX43" s="528">
        <v>0</v>
      </c>
      <c r="CY43" s="528">
        <v>0</v>
      </c>
      <c r="CZ43" s="528">
        <v>0</v>
      </c>
      <c r="DA43" s="528">
        <v>0</v>
      </c>
      <c r="DB43" s="528">
        <v>0</v>
      </c>
      <c r="DC43" s="528">
        <v>0</v>
      </c>
      <c r="DD43" s="528">
        <v>0</v>
      </c>
      <c r="DE43" s="528">
        <v>0</v>
      </c>
      <c r="DF43" s="528">
        <v>0</v>
      </c>
      <c r="DG43" s="528">
        <v>0</v>
      </c>
      <c r="DH43" s="528">
        <v>0</v>
      </c>
      <c r="DI43" s="528">
        <v>0</v>
      </c>
      <c r="DJ43" s="528">
        <v>0</v>
      </c>
      <c r="DK43" s="528">
        <v>0</v>
      </c>
      <c r="DL43" s="528">
        <v>0</v>
      </c>
      <c r="DM43" s="528">
        <v>0</v>
      </c>
      <c r="DN43" s="528">
        <v>0</v>
      </c>
      <c r="DO43" s="528">
        <v>0</v>
      </c>
      <c r="DP43" s="528">
        <v>0</v>
      </c>
      <c r="DQ43" s="528">
        <v>0</v>
      </c>
      <c r="DR43" s="528">
        <v>0</v>
      </c>
      <c r="DS43" s="528">
        <v>0</v>
      </c>
      <c r="DT43" s="528">
        <v>0</v>
      </c>
      <c r="DU43" s="528">
        <v>0</v>
      </c>
      <c r="DV43" s="528">
        <v>0</v>
      </c>
      <c r="DW43" s="528">
        <v>0</v>
      </c>
      <c r="DX43" s="528">
        <v>0</v>
      </c>
      <c r="DY43" s="528">
        <v>0</v>
      </c>
      <c r="DZ43" s="528">
        <v>0</v>
      </c>
      <c r="EA43" s="528">
        <v>0</v>
      </c>
      <c r="EB43" s="528">
        <v>0</v>
      </c>
      <c r="EC43" s="528">
        <v>0</v>
      </c>
      <c r="ED43" s="528">
        <v>0</v>
      </c>
      <c r="EE43" s="528">
        <v>0</v>
      </c>
      <c r="EF43" s="528">
        <v>0</v>
      </c>
      <c r="EG43" s="528">
        <v>0</v>
      </c>
      <c r="EH43" s="528">
        <v>0</v>
      </c>
      <c r="EI43" s="528">
        <v>0</v>
      </c>
      <c r="EJ43" s="528">
        <v>0</v>
      </c>
      <c r="EK43" s="528">
        <v>0</v>
      </c>
      <c r="EL43" s="528">
        <v>0</v>
      </c>
      <c r="EM43" s="528">
        <v>0</v>
      </c>
      <c r="EN43" s="528">
        <v>0</v>
      </c>
      <c r="EO43" s="528">
        <v>0</v>
      </c>
      <c r="EP43" s="528">
        <v>0</v>
      </c>
      <c r="EQ43" s="528">
        <v>0</v>
      </c>
      <c r="ER43" s="528">
        <v>0</v>
      </c>
      <c r="ES43" s="528">
        <v>0</v>
      </c>
      <c r="ET43" s="528">
        <v>0</v>
      </c>
      <c r="EU43" s="528">
        <v>0</v>
      </c>
      <c r="EV43" s="528">
        <v>0</v>
      </c>
      <c r="EW43" s="528">
        <v>0</v>
      </c>
      <c r="EX43" s="528">
        <v>0</v>
      </c>
      <c r="EY43" s="528">
        <v>0</v>
      </c>
      <c r="EZ43" s="528">
        <v>0</v>
      </c>
      <c r="FA43" s="528">
        <v>0</v>
      </c>
      <c r="FB43" s="528">
        <v>0</v>
      </c>
      <c r="FC43" s="528">
        <v>0</v>
      </c>
      <c r="FD43" s="528">
        <v>0</v>
      </c>
      <c r="FE43" s="528">
        <v>0</v>
      </c>
      <c r="FF43" s="528">
        <v>0</v>
      </c>
      <c r="FG43" s="528">
        <v>0</v>
      </c>
      <c r="FH43" s="528">
        <v>0</v>
      </c>
      <c r="FI43" s="528">
        <v>0</v>
      </c>
      <c r="FJ43" s="528">
        <v>0</v>
      </c>
      <c r="FK43" s="528">
        <v>0</v>
      </c>
      <c r="FL43" s="528">
        <v>0</v>
      </c>
      <c r="FM43" s="528">
        <v>0</v>
      </c>
      <c r="FN43" s="528">
        <v>0</v>
      </c>
      <c r="FO43" s="528">
        <v>0</v>
      </c>
      <c r="FP43" s="528">
        <v>0</v>
      </c>
      <c r="FQ43" s="528">
        <v>0</v>
      </c>
      <c r="FR43" s="528">
        <v>0</v>
      </c>
      <c r="FS43" s="528">
        <v>0</v>
      </c>
      <c r="FT43" s="528">
        <v>0</v>
      </c>
      <c r="FU43" s="528">
        <v>0</v>
      </c>
      <c r="FV43" s="528">
        <v>0</v>
      </c>
      <c r="FW43" s="528">
        <v>0</v>
      </c>
    </row>
    <row r="44" spans="2:179" ht="4.1500000000000004" customHeight="1">
      <c r="B44" s="528">
        <v>0</v>
      </c>
      <c r="C44" s="528">
        <v>1</v>
      </c>
      <c r="D44" s="528">
        <v>0</v>
      </c>
      <c r="E44" s="528">
        <v>0</v>
      </c>
      <c r="F44" s="528">
        <v>1</v>
      </c>
      <c r="G44" s="528">
        <v>0</v>
      </c>
      <c r="H44" s="528">
        <v>1</v>
      </c>
      <c r="I44" s="528">
        <v>1</v>
      </c>
      <c r="J44" s="528">
        <v>0</v>
      </c>
      <c r="K44" s="528">
        <v>1</v>
      </c>
      <c r="L44" s="528">
        <v>1</v>
      </c>
      <c r="M44" s="528">
        <v>1</v>
      </c>
      <c r="N44" s="528">
        <v>0</v>
      </c>
      <c r="O44" s="528">
        <v>1</v>
      </c>
      <c r="P44" s="528">
        <v>0</v>
      </c>
      <c r="Q44" s="528">
        <v>0</v>
      </c>
      <c r="R44" s="528">
        <v>1</v>
      </c>
      <c r="S44" s="528">
        <v>0</v>
      </c>
      <c r="T44" s="528">
        <v>0</v>
      </c>
      <c r="U44" s="528">
        <v>1</v>
      </c>
      <c r="V44" s="528">
        <v>1</v>
      </c>
      <c r="W44" s="528">
        <v>1</v>
      </c>
      <c r="X44" s="528">
        <v>1</v>
      </c>
      <c r="Y44" s="528">
        <v>0</v>
      </c>
      <c r="Z44" s="528">
        <v>1</v>
      </c>
      <c r="AA44" s="528">
        <v>0</v>
      </c>
      <c r="AB44" s="528">
        <v>1</v>
      </c>
      <c r="AC44" s="528">
        <v>1</v>
      </c>
      <c r="AD44" s="528">
        <v>0</v>
      </c>
      <c r="AE44" s="528">
        <v>1</v>
      </c>
      <c r="AF44" s="528">
        <v>0</v>
      </c>
      <c r="AG44" s="528">
        <v>1</v>
      </c>
      <c r="AH44" s="528">
        <v>0</v>
      </c>
      <c r="AI44" s="528">
        <v>1</v>
      </c>
      <c r="AJ44" s="528">
        <v>1</v>
      </c>
      <c r="AK44" s="528">
        <v>0</v>
      </c>
      <c r="AL44" s="528">
        <v>1</v>
      </c>
      <c r="AM44" s="528">
        <v>1</v>
      </c>
      <c r="AN44" s="528">
        <v>1</v>
      </c>
      <c r="AO44" s="528">
        <v>1</v>
      </c>
      <c r="AP44" s="528">
        <v>1</v>
      </c>
      <c r="AQ44" s="528">
        <v>0</v>
      </c>
      <c r="AR44" s="528">
        <v>0</v>
      </c>
      <c r="AS44" s="528">
        <v>0</v>
      </c>
      <c r="AT44" s="528">
        <v>1</v>
      </c>
      <c r="AU44" s="528">
        <v>1</v>
      </c>
      <c r="AV44" s="528">
        <v>1</v>
      </c>
      <c r="AW44" s="528">
        <v>0</v>
      </c>
      <c r="AX44" s="528">
        <v>1</v>
      </c>
      <c r="AY44" s="528">
        <v>1</v>
      </c>
      <c r="AZ44" s="528">
        <v>0</v>
      </c>
      <c r="BA44" s="528">
        <v>1</v>
      </c>
      <c r="BB44" s="528">
        <v>1</v>
      </c>
      <c r="BC44" s="528">
        <v>0</v>
      </c>
      <c r="BD44" s="528">
        <v>1</v>
      </c>
      <c r="BE44" s="528">
        <v>1</v>
      </c>
      <c r="BF44" s="528">
        <v>0</v>
      </c>
      <c r="BG44" s="528">
        <v>1</v>
      </c>
      <c r="BH44" s="528">
        <v>1</v>
      </c>
      <c r="BI44" s="528">
        <v>1</v>
      </c>
      <c r="BJ44" s="528">
        <v>1</v>
      </c>
      <c r="BK44" s="528">
        <v>1</v>
      </c>
      <c r="BL44" s="528">
        <v>0</v>
      </c>
      <c r="BM44" s="528">
        <v>1</v>
      </c>
      <c r="BN44" s="528">
        <v>0</v>
      </c>
      <c r="BO44" s="528">
        <v>0</v>
      </c>
      <c r="BP44" s="528">
        <v>0</v>
      </c>
      <c r="BQ44" s="528">
        <v>0</v>
      </c>
      <c r="BR44" s="528">
        <v>1</v>
      </c>
      <c r="BS44" s="528">
        <v>0</v>
      </c>
      <c r="BT44" s="528">
        <v>0</v>
      </c>
      <c r="BU44" s="528">
        <v>0</v>
      </c>
      <c r="BV44" s="528">
        <v>0</v>
      </c>
      <c r="BW44" s="528">
        <v>0</v>
      </c>
      <c r="BX44" s="528">
        <v>0</v>
      </c>
      <c r="BY44" s="528">
        <v>0</v>
      </c>
      <c r="BZ44" s="528">
        <v>0</v>
      </c>
      <c r="CA44" s="528">
        <v>0</v>
      </c>
      <c r="CB44" s="528">
        <v>0</v>
      </c>
      <c r="CC44" s="528">
        <v>0</v>
      </c>
      <c r="CD44" s="528">
        <v>0</v>
      </c>
      <c r="CE44" s="528">
        <v>0</v>
      </c>
      <c r="CF44" s="528">
        <v>0</v>
      </c>
      <c r="CG44" s="528">
        <v>0</v>
      </c>
      <c r="CH44" s="528">
        <v>0</v>
      </c>
      <c r="CI44" s="528">
        <v>0</v>
      </c>
      <c r="CJ44" s="528">
        <v>0</v>
      </c>
      <c r="CK44" s="528">
        <v>0</v>
      </c>
      <c r="CL44" s="528">
        <v>0</v>
      </c>
      <c r="CM44" s="528">
        <v>0</v>
      </c>
      <c r="CN44" s="528">
        <v>0</v>
      </c>
      <c r="CO44" s="528">
        <v>0</v>
      </c>
      <c r="CP44" s="528">
        <v>0</v>
      </c>
      <c r="CQ44" s="528">
        <v>0</v>
      </c>
      <c r="CR44" s="528">
        <v>0</v>
      </c>
      <c r="CS44" s="528">
        <v>0</v>
      </c>
      <c r="CT44" s="528">
        <v>0</v>
      </c>
      <c r="CU44" s="528">
        <v>0</v>
      </c>
      <c r="CV44" s="528">
        <v>0</v>
      </c>
      <c r="CW44" s="528">
        <v>0</v>
      </c>
      <c r="CX44" s="528">
        <v>0</v>
      </c>
      <c r="CY44" s="528">
        <v>0</v>
      </c>
      <c r="CZ44" s="528">
        <v>0</v>
      </c>
      <c r="DA44" s="528">
        <v>0</v>
      </c>
      <c r="DB44" s="528">
        <v>0</v>
      </c>
      <c r="DC44" s="528">
        <v>0</v>
      </c>
      <c r="DD44" s="528">
        <v>0</v>
      </c>
      <c r="DE44" s="528">
        <v>0</v>
      </c>
      <c r="DF44" s="528">
        <v>0</v>
      </c>
      <c r="DG44" s="528">
        <v>0</v>
      </c>
      <c r="DH44" s="528">
        <v>0</v>
      </c>
      <c r="DI44" s="528">
        <v>0</v>
      </c>
      <c r="DJ44" s="528">
        <v>0</v>
      </c>
      <c r="DK44" s="528">
        <v>0</v>
      </c>
      <c r="DL44" s="528">
        <v>0</v>
      </c>
      <c r="DM44" s="528">
        <v>0</v>
      </c>
      <c r="DN44" s="528">
        <v>0</v>
      </c>
      <c r="DO44" s="528">
        <v>0</v>
      </c>
      <c r="DP44" s="528">
        <v>0</v>
      </c>
      <c r="DQ44" s="528">
        <v>0</v>
      </c>
      <c r="DR44" s="528">
        <v>0</v>
      </c>
      <c r="DS44" s="528">
        <v>0</v>
      </c>
      <c r="DT44" s="528">
        <v>0</v>
      </c>
      <c r="DU44" s="528">
        <v>0</v>
      </c>
      <c r="DV44" s="528">
        <v>0</v>
      </c>
      <c r="DW44" s="528">
        <v>0</v>
      </c>
      <c r="DX44" s="528">
        <v>0</v>
      </c>
      <c r="DY44" s="528">
        <v>0</v>
      </c>
      <c r="DZ44" s="528">
        <v>0</v>
      </c>
      <c r="EA44" s="528">
        <v>0</v>
      </c>
      <c r="EB44" s="528">
        <v>0</v>
      </c>
      <c r="EC44" s="528">
        <v>0</v>
      </c>
      <c r="ED44" s="528">
        <v>0</v>
      </c>
      <c r="EE44" s="528">
        <v>0</v>
      </c>
      <c r="EF44" s="528">
        <v>0</v>
      </c>
      <c r="EG44" s="528">
        <v>0</v>
      </c>
      <c r="EH44" s="528">
        <v>0</v>
      </c>
      <c r="EI44" s="528">
        <v>0</v>
      </c>
      <c r="EJ44" s="528">
        <v>0</v>
      </c>
      <c r="EK44" s="528">
        <v>0</v>
      </c>
      <c r="EL44" s="528">
        <v>0</v>
      </c>
      <c r="EM44" s="528">
        <v>0</v>
      </c>
      <c r="EN44" s="528">
        <v>0</v>
      </c>
      <c r="EO44" s="528">
        <v>0</v>
      </c>
      <c r="EP44" s="528">
        <v>0</v>
      </c>
      <c r="EQ44" s="528">
        <v>0</v>
      </c>
      <c r="ER44" s="528">
        <v>0</v>
      </c>
      <c r="ES44" s="528">
        <v>0</v>
      </c>
      <c r="ET44" s="528">
        <v>0</v>
      </c>
      <c r="EU44" s="528">
        <v>0</v>
      </c>
      <c r="EV44" s="528">
        <v>0</v>
      </c>
      <c r="EW44" s="528">
        <v>0</v>
      </c>
      <c r="EX44" s="528">
        <v>0</v>
      </c>
      <c r="EY44" s="528">
        <v>0</v>
      </c>
      <c r="EZ44" s="528">
        <v>0</v>
      </c>
      <c r="FA44" s="528">
        <v>0</v>
      </c>
      <c r="FB44" s="528">
        <v>0</v>
      </c>
      <c r="FC44" s="528">
        <v>0</v>
      </c>
      <c r="FD44" s="528">
        <v>0</v>
      </c>
      <c r="FE44" s="528">
        <v>0</v>
      </c>
      <c r="FF44" s="528">
        <v>0</v>
      </c>
      <c r="FG44" s="528">
        <v>0</v>
      </c>
      <c r="FH44" s="528">
        <v>0</v>
      </c>
      <c r="FI44" s="528">
        <v>0</v>
      </c>
      <c r="FJ44" s="528">
        <v>0</v>
      </c>
      <c r="FK44" s="528">
        <v>0</v>
      </c>
      <c r="FL44" s="528">
        <v>0</v>
      </c>
      <c r="FM44" s="528">
        <v>0</v>
      </c>
      <c r="FN44" s="528">
        <v>0</v>
      </c>
      <c r="FO44" s="528">
        <v>0</v>
      </c>
      <c r="FP44" s="528">
        <v>0</v>
      </c>
      <c r="FQ44" s="528">
        <v>0</v>
      </c>
      <c r="FR44" s="528">
        <v>0</v>
      </c>
      <c r="FS44" s="528">
        <v>0</v>
      </c>
      <c r="FT44" s="528">
        <v>0</v>
      </c>
      <c r="FU44" s="528">
        <v>0</v>
      </c>
      <c r="FV44" s="528">
        <v>0</v>
      </c>
      <c r="FW44" s="528">
        <v>0</v>
      </c>
    </row>
    <row r="45" spans="2:179" ht="4.1500000000000004" customHeight="1">
      <c r="B45" s="528">
        <v>0</v>
      </c>
      <c r="C45" s="528">
        <v>1</v>
      </c>
      <c r="D45" s="528">
        <v>0</v>
      </c>
      <c r="E45" s="528">
        <v>0</v>
      </c>
      <c r="F45" s="528">
        <v>1</v>
      </c>
      <c r="G45" s="528">
        <v>1</v>
      </c>
      <c r="H45" s="528">
        <v>0</v>
      </c>
      <c r="I45" s="528">
        <v>0</v>
      </c>
      <c r="J45" s="528">
        <v>0</v>
      </c>
      <c r="K45" s="528">
        <v>0</v>
      </c>
      <c r="L45" s="528">
        <v>1</v>
      </c>
      <c r="M45" s="528">
        <v>1</v>
      </c>
      <c r="N45" s="528">
        <v>0</v>
      </c>
      <c r="O45" s="528">
        <v>1</v>
      </c>
      <c r="P45" s="528">
        <v>1</v>
      </c>
      <c r="Q45" s="528">
        <v>1</v>
      </c>
      <c r="R45" s="528">
        <v>1</v>
      </c>
      <c r="S45" s="528">
        <v>0</v>
      </c>
      <c r="T45" s="528">
        <v>1</v>
      </c>
      <c r="U45" s="528">
        <v>1</v>
      </c>
      <c r="V45" s="528">
        <v>1</v>
      </c>
      <c r="W45" s="528">
        <v>0</v>
      </c>
      <c r="X45" s="528">
        <v>1</v>
      </c>
      <c r="Y45" s="528">
        <v>0</v>
      </c>
      <c r="Z45" s="528">
        <v>0</v>
      </c>
      <c r="AA45" s="528">
        <v>1</v>
      </c>
      <c r="AB45" s="528">
        <v>1</v>
      </c>
      <c r="AC45" s="528">
        <v>0</v>
      </c>
      <c r="AD45" s="528">
        <v>0</v>
      </c>
      <c r="AE45" s="528">
        <v>1</v>
      </c>
      <c r="AF45" s="528">
        <v>1</v>
      </c>
      <c r="AG45" s="528">
        <v>0</v>
      </c>
      <c r="AH45" s="528">
        <v>1</v>
      </c>
      <c r="AI45" s="528">
        <v>0</v>
      </c>
      <c r="AJ45" s="528">
        <v>1</v>
      </c>
      <c r="AK45" s="528">
        <v>0</v>
      </c>
      <c r="AL45" s="528">
        <v>0</v>
      </c>
      <c r="AM45" s="528">
        <v>1</v>
      </c>
      <c r="AN45" s="528">
        <v>0</v>
      </c>
      <c r="AO45" s="528">
        <v>0</v>
      </c>
      <c r="AP45" s="528">
        <v>0</v>
      </c>
      <c r="AQ45" s="528">
        <v>1</v>
      </c>
      <c r="AR45" s="528">
        <v>0</v>
      </c>
      <c r="AS45" s="528">
        <v>1</v>
      </c>
      <c r="AT45" s="528">
        <v>1</v>
      </c>
      <c r="AU45" s="528">
        <v>0</v>
      </c>
      <c r="AV45" s="528">
        <v>0</v>
      </c>
      <c r="AW45" s="528">
        <v>1</v>
      </c>
      <c r="AX45" s="528">
        <v>1</v>
      </c>
      <c r="AY45" s="528">
        <v>0</v>
      </c>
      <c r="AZ45" s="528">
        <v>0</v>
      </c>
      <c r="BA45" s="528">
        <v>0</v>
      </c>
      <c r="BB45" s="528">
        <v>0</v>
      </c>
      <c r="BC45" s="528">
        <v>0</v>
      </c>
      <c r="BD45" s="528">
        <v>1</v>
      </c>
      <c r="BE45" s="528">
        <v>1</v>
      </c>
      <c r="BF45" s="528">
        <v>1</v>
      </c>
      <c r="BG45" s="528">
        <v>0</v>
      </c>
      <c r="BH45" s="528">
        <v>0</v>
      </c>
      <c r="BI45" s="528">
        <v>1</v>
      </c>
      <c r="BJ45" s="528">
        <v>0</v>
      </c>
      <c r="BK45" s="528">
        <v>0</v>
      </c>
      <c r="BL45" s="528">
        <v>0</v>
      </c>
      <c r="BM45" s="528">
        <v>0</v>
      </c>
      <c r="BN45" s="528">
        <v>1</v>
      </c>
      <c r="BO45" s="528">
        <v>1</v>
      </c>
      <c r="BP45" s="528">
        <v>1</v>
      </c>
      <c r="BQ45" s="528">
        <v>0</v>
      </c>
      <c r="BR45" s="528">
        <v>1</v>
      </c>
      <c r="BS45" s="528">
        <v>1</v>
      </c>
      <c r="BT45" s="528">
        <v>0</v>
      </c>
      <c r="BU45" s="528">
        <v>0</v>
      </c>
      <c r="BV45" s="528">
        <v>0</v>
      </c>
      <c r="BW45" s="528">
        <v>0</v>
      </c>
      <c r="BX45" s="528">
        <v>0</v>
      </c>
      <c r="BY45" s="528">
        <v>0</v>
      </c>
      <c r="BZ45" s="528">
        <v>0</v>
      </c>
      <c r="CA45" s="528">
        <v>0</v>
      </c>
      <c r="CB45" s="528">
        <v>0</v>
      </c>
      <c r="CC45" s="528">
        <v>0</v>
      </c>
      <c r="CD45" s="528">
        <v>0</v>
      </c>
      <c r="CE45" s="528">
        <v>0</v>
      </c>
      <c r="CF45" s="528">
        <v>0</v>
      </c>
      <c r="CG45" s="528">
        <v>0</v>
      </c>
      <c r="CH45" s="528">
        <v>0</v>
      </c>
      <c r="CI45" s="528">
        <v>0</v>
      </c>
      <c r="CJ45" s="528">
        <v>0</v>
      </c>
      <c r="CK45" s="528">
        <v>0</v>
      </c>
      <c r="CL45" s="528">
        <v>0</v>
      </c>
      <c r="CM45" s="528">
        <v>0</v>
      </c>
      <c r="CN45" s="528">
        <v>0</v>
      </c>
      <c r="CO45" s="528">
        <v>0</v>
      </c>
      <c r="CP45" s="528">
        <v>0</v>
      </c>
      <c r="CQ45" s="528">
        <v>0</v>
      </c>
      <c r="CR45" s="528">
        <v>0</v>
      </c>
      <c r="CS45" s="528">
        <v>0</v>
      </c>
      <c r="CT45" s="528">
        <v>0</v>
      </c>
      <c r="CU45" s="528">
        <v>0</v>
      </c>
      <c r="CV45" s="528">
        <v>0</v>
      </c>
      <c r="CW45" s="528">
        <v>0</v>
      </c>
      <c r="CX45" s="528">
        <v>0</v>
      </c>
      <c r="CY45" s="528">
        <v>0</v>
      </c>
      <c r="CZ45" s="528">
        <v>0</v>
      </c>
      <c r="DA45" s="528">
        <v>0</v>
      </c>
      <c r="DB45" s="528">
        <v>0</v>
      </c>
      <c r="DC45" s="528">
        <v>0</v>
      </c>
      <c r="DD45" s="528">
        <v>0</v>
      </c>
      <c r="DE45" s="528">
        <v>0</v>
      </c>
      <c r="DF45" s="528">
        <v>0</v>
      </c>
      <c r="DG45" s="528">
        <v>0</v>
      </c>
      <c r="DH45" s="528">
        <v>0</v>
      </c>
      <c r="DI45" s="528">
        <v>0</v>
      </c>
      <c r="DJ45" s="528">
        <v>0</v>
      </c>
      <c r="DK45" s="528">
        <v>0</v>
      </c>
      <c r="DL45" s="528">
        <v>0</v>
      </c>
      <c r="DM45" s="528">
        <v>0</v>
      </c>
      <c r="DN45" s="528">
        <v>0</v>
      </c>
      <c r="DO45" s="528">
        <v>0</v>
      </c>
      <c r="DP45" s="528">
        <v>0</v>
      </c>
      <c r="DQ45" s="528">
        <v>0</v>
      </c>
      <c r="DR45" s="528">
        <v>0</v>
      </c>
      <c r="DS45" s="528">
        <v>0</v>
      </c>
      <c r="DT45" s="528">
        <v>0</v>
      </c>
      <c r="DU45" s="528">
        <v>0</v>
      </c>
      <c r="DV45" s="528">
        <v>0</v>
      </c>
      <c r="DW45" s="528">
        <v>0</v>
      </c>
      <c r="DX45" s="528">
        <v>0</v>
      </c>
      <c r="DY45" s="528">
        <v>0</v>
      </c>
      <c r="DZ45" s="528">
        <v>0</v>
      </c>
      <c r="EA45" s="528">
        <v>0</v>
      </c>
      <c r="EB45" s="528">
        <v>0</v>
      </c>
      <c r="EC45" s="528">
        <v>0</v>
      </c>
      <c r="ED45" s="528">
        <v>0</v>
      </c>
      <c r="EE45" s="528">
        <v>0</v>
      </c>
      <c r="EF45" s="528">
        <v>0</v>
      </c>
      <c r="EG45" s="528">
        <v>0</v>
      </c>
      <c r="EH45" s="528">
        <v>0</v>
      </c>
      <c r="EI45" s="528">
        <v>0</v>
      </c>
      <c r="EJ45" s="528">
        <v>0</v>
      </c>
      <c r="EK45" s="528">
        <v>0</v>
      </c>
      <c r="EL45" s="528">
        <v>0</v>
      </c>
      <c r="EM45" s="528">
        <v>0</v>
      </c>
      <c r="EN45" s="528">
        <v>0</v>
      </c>
      <c r="EO45" s="528">
        <v>0</v>
      </c>
      <c r="EP45" s="528">
        <v>0</v>
      </c>
      <c r="EQ45" s="528">
        <v>0</v>
      </c>
      <c r="ER45" s="528">
        <v>0</v>
      </c>
      <c r="ES45" s="528">
        <v>0</v>
      </c>
      <c r="ET45" s="528">
        <v>0</v>
      </c>
      <c r="EU45" s="528">
        <v>0</v>
      </c>
      <c r="EV45" s="528">
        <v>0</v>
      </c>
      <c r="EW45" s="528">
        <v>0</v>
      </c>
      <c r="EX45" s="528">
        <v>0</v>
      </c>
      <c r="EY45" s="528">
        <v>0</v>
      </c>
      <c r="EZ45" s="528">
        <v>0</v>
      </c>
      <c r="FA45" s="528">
        <v>0</v>
      </c>
      <c r="FB45" s="528">
        <v>0</v>
      </c>
      <c r="FC45" s="528">
        <v>0</v>
      </c>
      <c r="FD45" s="528">
        <v>0</v>
      </c>
      <c r="FE45" s="528">
        <v>0</v>
      </c>
      <c r="FF45" s="528">
        <v>0</v>
      </c>
      <c r="FG45" s="528">
        <v>0</v>
      </c>
      <c r="FH45" s="528">
        <v>0</v>
      </c>
      <c r="FI45" s="528">
        <v>0</v>
      </c>
      <c r="FJ45" s="528">
        <v>0</v>
      </c>
      <c r="FK45" s="528">
        <v>0</v>
      </c>
      <c r="FL45" s="528">
        <v>0</v>
      </c>
      <c r="FM45" s="528">
        <v>0</v>
      </c>
      <c r="FN45" s="528">
        <v>0</v>
      </c>
      <c r="FO45" s="528">
        <v>0</v>
      </c>
      <c r="FP45" s="528">
        <v>0</v>
      </c>
      <c r="FQ45" s="528">
        <v>0</v>
      </c>
      <c r="FR45" s="528">
        <v>0</v>
      </c>
      <c r="FS45" s="528">
        <v>0</v>
      </c>
      <c r="FT45" s="528">
        <v>0</v>
      </c>
      <c r="FU45" s="528">
        <v>0</v>
      </c>
      <c r="FV45" s="528">
        <v>0</v>
      </c>
      <c r="FW45" s="528">
        <v>0</v>
      </c>
    </row>
    <row r="46" spans="2:179" ht="4.1500000000000004" customHeight="1">
      <c r="B46" s="528">
        <v>0</v>
      </c>
      <c r="C46" s="528">
        <v>1</v>
      </c>
      <c r="D46" s="528">
        <v>1</v>
      </c>
      <c r="E46" s="528">
        <v>1</v>
      </c>
      <c r="F46" s="528">
        <v>1</v>
      </c>
      <c r="G46" s="528">
        <v>1</v>
      </c>
      <c r="H46" s="528">
        <v>0</v>
      </c>
      <c r="I46" s="528">
        <v>1</v>
      </c>
      <c r="J46" s="528">
        <v>0</v>
      </c>
      <c r="K46" s="528">
        <v>0</v>
      </c>
      <c r="L46" s="528">
        <v>1</v>
      </c>
      <c r="M46" s="528">
        <v>1</v>
      </c>
      <c r="N46" s="528">
        <v>0</v>
      </c>
      <c r="O46" s="528">
        <v>0</v>
      </c>
      <c r="P46" s="528">
        <v>1</v>
      </c>
      <c r="Q46" s="528">
        <v>0</v>
      </c>
      <c r="R46" s="528">
        <v>1</v>
      </c>
      <c r="S46" s="528">
        <v>0</v>
      </c>
      <c r="T46" s="528">
        <v>1</v>
      </c>
      <c r="U46" s="528">
        <v>0</v>
      </c>
      <c r="V46" s="528">
        <v>0</v>
      </c>
      <c r="W46" s="528">
        <v>1</v>
      </c>
      <c r="X46" s="528">
        <v>1</v>
      </c>
      <c r="Y46" s="528">
        <v>1</v>
      </c>
      <c r="Z46" s="528">
        <v>0</v>
      </c>
      <c r="AA46" s="528">
        <v>1</v>
      </c>
      <c r="AB46" s="528">
        <v>1</v>
      </c>
      <c r="AC46" s="528">
        <v>1</v>
      </c>
      <c r="AD46" s="528">
        <v>0</v>
      </c>
      <c r="AE46" s="528">
        <v>1</v>
      </c>
      <c r="AF46" s="528">
        <v>0</v>
      </c>
      <c r="AG46" s="528">
        <v>1</v>
      </c>
      <c r="AH46" s="528">
        <v>1</v>
      </c>
      <c r="AI46" s="528">
        <v>0</v>
      </c>
      <c r="AJ46" s="528">
        <v>1</v>
      </c>
      <c r="AK46" s="528">
        <v>1</v>
      </c>
      <c r="AL46" s="528">
        <v>0</v>
      </c>
      <c r="AM46" s="528">
        <v>0</v>
      </c>
      <c r="AN46" s="528">
        <v>0</v>
      </c>
      <c r="AO46" s="528">
        <v>0</v>
      </c>
      <c r="AP46" s="528">
        <v>1</v>
      </c>
      <c r="AQ46" s="528">
        <v>1</v>
      </c>
      <c r="AR46" s="528">
        <v>1</v>
      </c>
      <c r="AS46" s="528">
        <v>0</v>
      </c>
      <c r="AT46" s="528">
        <v>0</v>
      </c>
      <c r="AU46" s="528">
        <v>1</v>
      </c>
      <c r="AV46" s="528">
        <v>0</v>
      </c>
      <c r="AW46" s="528">
        <v>0</v>
      </c>
      <c r="AX46" s="528">
        <v>1</v>
      </c>
      <c r="AY46" s="528">
        <v>1</v>
      </c>
      <c r="AZ46" s="528">
        <v>0</v>
      </c>
      <c r="BA46" s="528">
        <v>0</v>
      </c>
      <c r="BB46" s="528">
        <v>0</v>
      </c>
      <c r="BC46" s="528">
        <v>1</v>
      </c>
      <c r="BD46" s="528">
        <v>0</v>
      </c>
      <c r="BE46" s="528">
        <v>0</v>
      </c>
      <c r="BF46" s="528">
        <v>1</v>
      </c>
      <c r="BG46" s="528">
        <v>1</v>
      </c>
      <c r="BH46" s="528">
        <v>0</v>
      </c>
      <c r="BI46" s="528">
        <v>0</v>
      </c>
      <c r="BJ46" s="528">
        <v>1</v>
      </c>
      <c r="BK46" s="528">
        <v>0</v>
      </c>
      <c r="BL46" s="528">
        <v>1</v>
      </c>
      <c r="BM46" s="528">
        <v>1</v>
      </c>
      <c r="BN46" s="528">
        <v>1</v>
      </c>
      <c r="BO46" s="528">
        <v>1</v>
      </c>
      <c r="BP46" s="528">
        <v>0</v>
      </c>
      <c r="BQ46" s="528">
        <v>1</v>
      </c>
      <c r="BR46" s="528">
        <v>1</v>
      </c>
      <c r="BS46" s="528">
        <v>1</v>
      </c>
      <c r="BT46" s="528">
        <v>0</v>
      </c>
      <c r="BU46" s="528">
        <v>0</v>
      </c>
      <c r="BV46" s="528">
        <v>0</v>
      </c>
      <c r="BW46" s="528">
        <v>0</v>
      </c>
      <c r="BX46" s="528">
        <v>0</v>
      </c>
      <c r="BY46" s="528">
        <v>0</v>
      </c>
      <c r="BZ46" s="528">
        <v>0</v>
      </c>
      <c r="CA46" s="528">
        <v>0</v>
      </c>
      <c r="CB46" s="528">
        <v>0</v>
      </c>
      <c r="CC46" s="528">
        <v>0</v>
      </c>
      <c r="CD46" s="528">
        <v>0</v>
      </c>
      <c r="CE46" s="528">
        <v>0</v>
      </c>
      <c r="CF46" s="528">
        <v>0</v>
      </c>
      <c r="CG46" s="528">
        <v>0</v>
      </c>
      <c r="CH46" s="528">
        <v>0</v>
      </c>
      <c r="CI46" s="528">
        <v>0</v>
      </c>
      <c r="CJ46" s="528">
        <v>0</v>
      </c>
      <c r="CK46" s="528">
        <v>0</v>
      </c>
      <c r="CL46" s="528">
        <v>0</v>
      </c>
      <c r="CM46" s="528">
        <v>0</v>
      </c>
      <c r="CN46" s="528">
        <v>0</v>
      </c>
      <c r="CO46" s="528">
        <v>0</v>
      </c>
      <c r="CP46" s="528">
        <v>0</v>
      </c>
      <c r="CQ46" s="528">
        <v>0</v>
      </c>
      <c r="CR46" s="528">
        <v>0</v>
      </c>
      <c r="CS46" s="528">
        <v>0</v>
      </c>
      <c r="CT46" s="528">
        <v>0</v>
      </c>
      <c r="CU46" s="528">
        <v>0</v>
      </c>
      <c r="CV46" s="528">
        <v>0</v>
      </c>
      <c r="CW46" s="528">
        <v>0</v>
      </c>
      <c r="CX46" s="528">
        <v>0</v>
      </c>
      <c r="CY46" s="528">
        <v>0</v>
      </c>
      <c r="CZ46" s="528">
        <v>0</v>
      </c>
      <c r="DA46" s="528">
        <v>0</v>
      </c>
      <c r="DB46" s="528">
        <v>0</v>
      </c>
      <c r="DC46" s="528">
        <v>0</v>
      </c>
      <c r="DD46" s="528">
        <v>0</v>
      </c>
      <c r="DE46" s="528">
        <v>0</v>
      </c>
      <c r="DF46" s="528">
        <v>0</v>
      </c>
      <c r="DG46" s="528">
        <v>0</v>
      </c>
      <c r="DH46" s="528">
        <v>0</v>
      </c>
      <c r="DI46" s="528">
        <v>0</v>
      </c>
      <c r="DJ46" s="528">
        <v>0</v>
      </c>
      <c r="DK46" s="528">
        <v>0</v>
      </c>
      <c r="DL46" s="528">
        <v>0</v>
      </c>
      <c r="DM46" s="528">
        <v>0</v>
      </c>
      <c r="DN46" s="528">
        <v>0</v>
      </c>
      <c r="DO46" s="528">
        <v>0</v>
      </c>
      <c r="DP46" s="528">
        <v>0</v>
      </c>
      <c r="DQ46" s="528">
        <v>0</v>
      </c>
      <c r="DR46" s="528">
        <v>0</v>
      </c>
      <c r="DS46" s="528">
        <v>0</v>
      </c>
      <c r="DT46" s="528">
        <v>0</v>
      </c>
      <c r="DU46" s="528">
        <v>0</v>
      </c>
      <c r="DV46" s="528">
        <v>0</v>
      </c>
      <c r="DW46" s="528">
        <v>0</v>
      </c>
      <c r="DX46" s="528">
        <v>0</v>
      </c>
      <c r="DY46" s="528">
        <v>0</v>
      </c>
      <c r="DZ46" s="528">
        <v>0</v>
      </c>
      <c r="EA46" s="528">
        <v>0</v>
      </c>
      <c r="EB46" s="528">
        <v>0</v>
      </c>
      <c r="EC46" s="528">
        <v>0</v>
      </c>
      <c r="ED46" s="528">
        <v>0</v>
      </c>
      <c r="EE46" s="528">
        <v>0</v>
      </c>
      <c r="EF46" s="528">
        <v>0</v>
      </c>
      <c r="EG46" s="528">
        <v>0</v>
      </c>
      <c r="EH46" s="528">
        <v>0</v>
      </c>
      <c r="EI46" s="528">
        <v>0</v>
      </c>
      <c r="EJ46" s="528">
        <v>0</v>
      </c>
      <c r="EK46" s="528">
        <v>0</v>
      </c>
      <c r="EL46" s="528">
        <v>0</v>
      </c>
      <c r="EM46" s="528">
        <v>0</v>
      </c>
      <c r="EN46" s="528">
        <v>0</v>
      </c>
      <c r="EO46" s="528">
        <v>0</v>
      </c>
      <c r="EP46" s="528">
        <v>0</v>
      </c>
      <c r="EQ46" s="528">
        <v>0</v>
      </c>
      <c r="ER46" s="528">
        <v>0</v>
      </c>
      <c r="ES46" s="528">
        <v>0</v>
      </c>
      <c r="ET46" s="528">
        <v>0</v>
      </c>
      <c r="EU46" s="528">
        <v>0</v>
      </c>
      <c r="EV46" s="528">
        <v>0</v>
      </c>
      <c r="EW46" s="528">
        <v>0</v>
      </c>
      <c r="EX46" s="528">
        <v>0</v>
      </c>
      <c r="EY46" s="528">
        <v>0</v>
      </c>
      <c r="EZ46" s="528">
        <v>0</v>
      </c>
      <c r="FA46" s="528">
        <v>0</v>
      </c>
      <c r="FB46" s="528">
        <v>0</v>
      </c>
      <c r="FC46" s="528">
        <v>0</v>
      </c>
      <c r="FD46" s="528">
        <v>0</v>
      </c>
      <c r="FE46" s="528">
        <v>0</v>
      </c>
      <c r="FF46" s="528">
        <v>0</v>
      </c>
      <c r="FG46" s="528">
        <v>0</v>
      </c>
      <c r="FH46" s="528">
        <v>0</v>
      </c>
      <c r="FI46" s="528">
        <v>0</v>
      </c>
      <c r="FJ46" s="528">
        <v>0</v>
      </c>
      <c r="FK46" s="528">
        <v>0</v>
      </c>
      <c r="FL46" s="528">
        <v>0</v>
      </c>
      <c r="FM46" s="528">
        <v>0</v>
      </c>
      <c r="FN46" s="528">
        <v>0</v>
      </c>
      <c r="FO46" s="528">
        <v>0</v>
      </c>
      <c r="FP46" s="528">
        <v>0</v>
      </c>
      <c r="FQ46" s="528">
        <v>0</v>
      </c>
      <c r="FR46" s="528">
        <v>0</v>
      </c>
      <c r="FS46" s="528">
        <v>0</v>
      </c>
      <c r="FT46" s="528">
        <v>0</v>
      </c>
      <c r="FU46" s="528">
        <v>0</v>
      </c>
      <c r="FV46" s="528">
        <v>0</v>
      </c>
      <c r="FW46" s="528">
        <v>0</v>
      </c>
    </row>
    <row r="47" spans="2:179" ht="4.1500000000000004" customHeight="1">
      <c r="B47" s="528">
        <v>0</v>
      </c>
      <c r="C47" s="528">
        <v>1</v>
      </c>
      <c r="D47" s="528">
        <v>1</v>
      </c>
      <c r="E47" s="528">
        <v>0</v>
      </c>
      <c r="F47" s="528">
        <v>0</v>
      </c>
      <c r="G47" s="528">
        <v>1</v>
      </c>
      <c r="H47" s="528">
        <v>1</v>
      </c>
      <c r="I47" s="528">
        <v>0</v>
      </c>
      <c r="J47" s="528">
        <v>0</v>
      </c>
      <c r="K47" s="528">
        <v>1</v>
      </c>
      <c r="L47" s="528">
        <v>0</v>
      </c>
      <c r="M47" s="528">
        <v>0</v>
      </c>
      <c r="N47" s="528">
        <v>0</v>
      </c>
      <c r="O47" s="528">
        <v>1</v>
      </c>
      <c r="P47" s="528">
        <v>0</v>
      </c>
      <c r="Q47" s="528">
        <v>1</v>
      </c>
      <c r="R47" s="528">
        <v>1</v>
      </c>
      <c r="S47" s="528">
        <v>1</v>
      </c>
      <c r="T47" s="528">
        <v>1</v>
      </c>
      <c r="U47" s="528">
        <v>1</v>
      </c>
      <c r="V47" s="528">
        <v>0</v>
      </c>
      <c r="W47" s="528">
        <v>1</v>
      </c>
      <c r="X47" s="528">
        <v>0</v>
      </c>
      <c r="Y47" s="528">
        <v>0</v>
      </c>
      <c r="Z47" s="528">
        <v>0</v>
      </c>
      <c r="AA47" s="528">
        <v>1</v>
      </c>
      <c r="AB47" s="528">
        <v>1</v>
      </c>
      <c r="AC47" s="528">
        <v>0</v>
      </c>
      <c r="AD47" s="528">
        <v>1</v>
      </c>
      <c r="AE47" s="528">
        <v>0</v>
      </c>
      <c r="AF47" s="528">
        <v>0</v>
      </c>
      <c r="AG47" s="528">
        <v>0</v>
      </c>
      <c r="AH47" s="528">
        <v>1</v>
      </c>
      <c r="AI47" s="528">
        <v>1</v>
      </c>
      <c r="AJ47" s="528">
        <v>0</v>
      </c>
      <c r="AK47" s="528">
        <v>0</v>
      </c>
      <c r="AL47" s="528">
        <v>0</v>
      </c>
      <c r="AM47" s="528">
        <v>1</v>
      </c>
      <c r="AN47" s="528">
        <v>1</v>
      </c>
      <c r="AO47" s="528">
        <v>1</v>
      </c>
      <c r="AP47" s="528">
        <v>1</v>
      </c>
      <c r="AQ47" s="528">
        <v>1</v>
      </c>
      <c r="AR47" s="528">
        <v>0</v>
      </c>
      <c r="AS47" s="528">
        <v>1</v>
      </c>
      <c r="AT47" s="528">
        <v>0</v>
      </c>
      <c r="AU47" s="528">
        <v>0</v>
      </c>
      <c r="AV47" s="528">
        <v>1</v>
      </c>
      <c r="AW47" s="528">
        <v>0</v>
      </c>
      <c r="AX47" s="528">
        <v>0</v>
      </c>
      <c r="AY47" s="528">
        <v>0</v>
      </c>
      <c r="AZ47" s="528">
        <v>1</v>
      </c>
      <c r="BA47" s="528">
        <v>0</v>
      </c>
      <c r="BB47" s="528">
        <v>1</v>
      </c>
      <c r="BC47" s="528">
        <v>1</v>
      </c>
      <c r="BD47" s="528">
        <v>0</v>
      </c>
      <c r="BE47" s="528">
        <v>1</v>
      </c>
      <c r="BF47" s="528">
        <v>1</v>
      </c>
      <c r="BG47" s="528">
        <v>0</v>
      </c>
      <c r="BH47" s="528">
        <v>0</v>
      </c>
      <c r="BI47" s="528">
        <v>1</v>
      </c>
      <c r="BJ47" s="528">
        <v>1</v>
      </c>
      <c r="BK47" s="528">
        <v>1</v>
      </c>
      <c r="BL47" s="528">
        <v>0</v>
      </c>
      <c r="BM47" s="528">
        <v>0</v>
      </c>
      <c r="BN47" s="528">
        <v>1</v>
      </c>
      <c r="BO47" s="528">
        <v>0</v>
      </c>
      <c r="BP47" s="528">
        <v>1</v>
      </c>
      <c r="BQ47" s="528">
        <v>1</v>
      </c>
      <c r="BR47" s="528">
        <v>0</v>
      </c>
      <c r="BS47" s="528">
        <v>0</v>
      </c>
      <c r="BT47" s="528">
        <v>0</v>
      </c>
      <c r="BU47" s="528">
        <v>0</v>
      </c>
      <c r="BV47" s="528">
        <v>0</v>
      </c>
      <c r="BW47" s="528">
        <v>0</v>
      </c>
      <c r="BX47" s="528">
        <v>0</v>
      </c>
      <c r="BY47" s="528">
        <v>0</v>
      </c>
      <c r="BZ47" s="528">
        <v>0</v>
      </c>
      <c r="CA47" s="528">
        <v>0</v>
      </c>
      <c r="CB47" s="528">
        <v>0</v>
      </c>
      <c r="CC47" s="528">
        <v>0</v>
      </c>
      <c r="CD47" s="528">
        <v>0</v>
      </c>
      <c r="CE47" s="528">
        <v>0</v>
      </c>
      <c r="CF47" s="528">
        <v>0</v>
      </c>
      <c r="CG47" s="528">
        <v>0</v>
      </c>
      <c r="CH47" s="528">
        <v>0</v>
      </c>
      <c r="CI47" s="528">
        <v>0</v>
      </c>
      <c r="CJ47" s="528">
        <v>0</v>
      </c>
      <c r="CK47" s="528">
        <v>0</v>
      </c>
      <c r="CL47" s="528">
        <v>0</v>
      </c>
      <c r="CM47" s="528">
        <v>0</v>
      </c>
      <c r="CN47" s="528">
        <v>0</v>
      </c>
      <c r="CO47" s="528">
        <v>0</v>
      </c>
      <c r="CP47" s="528">
        <v>0</v>
      </c>
      <c r="CQ47" s="528">
        <v>0</v>
      </c>
      <c r="CR47" s="528">
        <v>0</v>
      </c>
      <c r="CS47" s="528">
        <v>0</v>
      </c>
      <c r="CT47" s="528">
        <v>0</v>
      </c>
      <c r="CU47" s="528">
        <v>0</v>
      </c>
      <c r="CV47" s="528">
        <v>0</v>
      </c>
      <c r="CW47" s="528">
        <v>0</v>
      </c>
      <c r="CX47" s="528">
        <v>0</v>
      </c>
      <c r="CY47" s="528">
        <v>0</v>
      </c>
      <c r="CZ47" s="528">
        <v>0</v>
      </c>
      <c r="DA47" s="528">
        <v>0</v>
      </c>
      <c r="DB47" s="528">
        <v>0</v>
      </c>
      <c r="DC47" s="528">
        <v>0</v>
      </c>
      <c r="DD47" s="528">
        <v>0</v>
      </c>
      <c r="DE47" s="528">
        <v>0</v>
      </c>
      <c r="DF47" s="528">
        <v>0</v>
      </c>
      <c r="DG47" s="528">
        <v>0</v>
      </c>
      <c r="DH47" s="528">
        <v>0</v>
      </c>
      <c r="DI47" s="528">
        <v>0</v>
      </c>
      <c r="DJ47" s="528">
        <v>0</v>
      </c>
      <c r="DK47" s="528">
        <v>0</v>
      </c>
      <c r="DL47" s="528">
        <v>0</v>
      </c>
      <c r="DM47" s="528">
        <v>0</v>
      </c>
      <c r="DN47" s="528">
        <v>0</v>
      </c>
      <c r="DO47" s="528">
        <v>0</v>
      </c>
      <c r="DP47" s="528">
        <v>0</v>
      </c>
      <c r="DQ47" s="528">
        <v>0</v>
      </c>
      <c r="DR47" s="528">
        <v>0</v>
      </c>
      <c r="DS47" s="528">
        <v>0</v>
      </c>
      <c r="DT47" s="528">
        <v>0</v>
      </c>
      <c r="DU47" s="528">
        <v>0</v>
      </c>
      <c r="DV47" s="528">
        <v>0</v>
      </c>
      <c r="DW47" s="528">
        <v>0</v>
      </c>
      <c r="DX47" s="528">
        <v>0</v>
      </c>
      <c r="DY47" s="528">
        <v>0</v>
      </c>
      <c r="DZ47" s="528">
        <v>0</v>
      </c>
      <c r="EA47" s="528">
        <v>0</v>
      </c>
      <c r="EB47" s="528">
        <v>0</v>
      </c>
      <c r="EC47" s="528">
        <v>0</v>
      </c>
      <c r="ED47" s="528">
        <v>0</v>
      </c>
      <c r="EE47" s="528">
        <v>0</v>
      </c>
      <c r="EF47" s="528">
        <v>0</v>
      </c>
      <c r="EG47" s="528">
        <v>0</v>
      </c>
      <c r="EH47" s="528">
        <v>0</v>
      </c>
      <c r="EI47" s="528">
        <v>0</v>
      </c>
      <c r="EJ47" s="528">
        <v>0</v>
      </c>
      <c r="EK47" s="528">
        <v>0</v>
      </c>
      <c r="EL47" s="528">
        <v>0</v>
      </c>
      <c r="EM47" s="528">
        <v>0</v>
      </c>
      <c r="EN47" s="528">
        <v>0</v>
      </c>
      <c r="EO47" s="528">
        <v>0</v>
      </c>
      <c r="EP47" s="528">
        <v>0</v>
      </c>
      <c r="EQ47" s="528">
        <v>0</v>
      </c>
      <c r="ER47" s="528">
        <v>0</v>
      </c>
      <c r="ES47" s="528">
        <v>0</v>
      </c>
      <c r="ET47" s="528">
        <v>0</v>
      </c>
      <c r="EU47" s="528">
        <v>0</v>
      </c>
      <c r="EV47" s="528">
        <v>0</v>
      </c>
      <c r="EW47" s="528">
        <v>0</v>
      </c>
      <c r="EX47" s="528">
        <v>0</v>
      </c>
      <c r="EY47" s="528">
        <v>0</v>
      </c>
      <c r="EZ47" s="528">
        <v>0</v>
      </c>
      <c r="FA47" s="528">
        <v>0</v>
      </c>
      <c r="FB47" s="528">
        <v>0</v>
      </c>
      <c r="FC47" s="528">
        <v>0</v>
      </c>
      <c r="FD47" s="528">
        <v>0</v>
      </c>
      <c r="FE47" s="528">
        <v>0</v>
      </c>
      <c r="FF47" s="528">
        <v>0</v>
      </c>
      <c r="FG47" s="528">
        <v>0</v>
      </c>
      <c r="FH47" s="528">
        <v>0</v>
      </c>
      <c r="FI47" s="528">
        <v>0</v>
      </c>
      <c r="FJ47" s="528">
        <v>0</v>
      </c>
      <c r="FK47" s="528">
        <v>0</v>
      </c>
      <c r="FL47" s="528">
        <v>0</v>
      </c>
      <c r="FM47" s="528">
        <v>0</v>
      </c>
      <c r="FN47" s="528">
        <v>0</v>
      </c>
      <c r="FO47" s="528">
        <v>0</v>
      </c>
      <c r="FP47" s="528">
        <v>0</v>
      </c>
      <c r="FQ47" s="528">
        <v>0</v>
      </c>
      <c r="FR47" s="528">
        <v>0</v>
      </c>
      <c r="FS47" s="528">
        <v>0</v>
      </c>
      <c r="FT47" s="528">
        <v>0</v>
      </c>
      <c r="FU47" s="528">
        <v>0</v>
      </c>
      <c r="FV47" s="528">
        <v>0</v>
      </c>
      <c r="FW47" s="528">
        <v>0</v>
      </c>
    </row>
    <row r="48" spans="2:179" ht="4.1500000000000004" customHeight="1">
      <c r="B48" s="528">
        <v>0</v>
      </c>
      <c r="C48" s="528">
        <v>0</v>
      </c>
      <c r="D48" s="528">
        <v>0</v>
      </c>
      <c r="E48" s="528">
        <v>1</v>
      </c>
      <c r="F48" s="528">
        <v>1</v>
      </c>
      <c r="G48" s="528">
        <v>1</v>
      </c>
      <c r="H48" s="528">
        <v>1</v>
      </c>
      <c r="I48" s="528">
        <v>1</v>
      </c>
      <c r="J48" s="528">
        <v>1</v>
      </c>
      <c r="K48" s="528">
        <v>1</v>
      </c>
      <c r="L48" s="528">
        <v>0</v>
      </c>
      <c r="M48" s="528">
        <v>1</v>
      </c>
      <c r="N48" s="528">
        <v>1</v>
      </c>
      <c r="O48" s="528">
        <v>1</v>
      </c>
      <c r="P48" s="528">
        <v>1</v>
      </c>
      <c r="Q48" s="528">
        <v>0</v>
      </c>
      <c r="R48" s="528">
        <v>0</v>
      </c>
      <c r="S48" s="528">
        <v>0</v>
      </c>
      <c r="T48" s="528">
        <v>1</v>
      </c>
      <c r="U48" s="528">
        <v>1</v>
      </c>
      <c r="V48" s="528">
        <v>1</v>
      </c>
      <c r="W48" s="528">
        <v>1</v>
      </c>
      <c r="X48" s="528">
        <v>1</v>
      </c>
      <c r="Y48" s="528">
        <v>1</v>
      </c>
      <c r="Z48" s="528">
        <v>1</v>
      </c>
      <c r="AA48" s="528">
        <v>0</v>
      </c>
      <c r="AB48" s="528">
        <v>0</v>
      </c>
      <c r="AC48" s="528">
        <v>0</v>
      </c>
      <c r="AD48" s="528">
        <v>0</v>
      </c>
      <c r="AE48" s="528">
        <v>0</v>
      </c>
      <c r="AF48" s="528">
        <v>0</v>
      </c>
      <c r="AG48" s="528">
        <v>1</v>
      </c>
      <c r="AH48" s="528">
        <v>1</v>
      </c>
      <c r="AI48" s="528">
        <v>0</v>
      </c>
      <c r="AJ48" s="528">
        <v>1</v>
      </c>
      <c r="AK48" s="528">
        <v>1</v>
      </c>
      <c r="AL48" s="528">
        <v>0</v>
      </c>
      <c r="AM48" s="528">
        <v>0</v>
      </c>
      <c r="AN48" s="528">
        <v>1</v>
      </c>
      <c r="AO48" s="528">
        <v>0</v>
      </c>
      <c r="AP48" s="528">
        <v>1</v>
      </c>
      <c r="AQ48" s="528">
        <v>1</v>
      </c>
      <c r="AR48" s="528">
        <v>0</v>
      </c>
      <c r="AS48" s="528">
        <v>0</v>
      </c>
      <c r="AT48" s="528">
        <v>0</v>
      </c>
      <c r="AU48" s="528">
        <v>0</v>
      </c>
      <c r="AV48" s="528">
        <v>1</v>
      </c>
      <c r="AW48" s="528">
        <v>0</v>
      </c>
      <c r="AX48" s="528">
        <v>1</v>
      </c>
      <c r="AY48" s="528">
        <v>1</v>
      </c>
      <c r="AZ48" s="528">
        <v>1</v>
      </c>
      <c r="BA48" s="528">
        <v>1</v>
      </c>
      <c r="BB48" s="528">
        <v>1</v>
      </c>
      <c r="BC48" s="528">
        <v>1</v>
      </c>
      <c r="BD48" s="528">
        <v>1</v>
      </c>
      <c r="BE48" s="528">
        <v>0</v>
      </c>
      <c r="BF48" s="528">
        <v>0</v>
      </c>
      <c r="BG48" s="528">
        <v>0</v>
      </c>
      <c r="BH48" s="528">
        <v>0</v>
      </c>
      <c r="BI48" s="528">
        <v>1</v>
      </c>
      <c r="BJ48" s="528">
        <v>0</v>
      </c>
      <c r="BK48" s="528">
        <v>1</v>
      </c>
      <c r="BL48" s="528">
        <v>1</v>
      </c>
      <c r="BM48" s="528">
        <v>0</v>
      </c>
      <c r="BN48" s="528">
        <v>1</v>
      </c>
      <c r="BO48" s="528">
        <v>0</v>
      </c>
      <c r="BP48" s="528">
        <v>1</v>
      </c>
      <c r="BQ48" s="528">
        <v>0</v>
      </c>
      <c r="BR48" s="528">
        <v>1</v>
      </c>
      <c r="BS48" s="528">
        <v>0</v>
      </c>
      <c r="BT48" s="528">
        <v>0</v>
      </c>
      <c r="BU48" s="528">
        <v>0</v>
      </c>
      <c r="BV48" s="528">
        <v>0</v>
      </c>
      <c r="BW48" s="528">
        <v>0</v>
      </c>
      <c r="BX48" s="528">
        <v>0</v>
      </c>
      <c r="BY48" s="528">
        <v>0</v>
      </c>
      <c r="BZ48" s="528">
        <v>0</v>
      </c>
      <c r="CA48" s="528">
        <v>0</v>
      </c>
      <c r="CB48" s="528">
        <v>0</v>
      </c>
      <c r="CC48" s="528">
        <v>0</v>
      </c>
      <c r="CD48" s="528">
        <v>0</v>
      </c>
      <c r="CE48" s="528">
        <v>0</v>
      </c>
      <c r="CF48" s="528">
        <v>0</v>
      </c>
      <c r="CG48" s="528">
        <v>0</v>
      </c>
      <c r="CH48" s="528">
        <v>0</v>
      </c>
      <c r="CI48" s="528">
        <v>0</v>
      </c>
      <c r="CJ48" s="528">
        <v>0</v>
      </c>
      <c r="CK48" s="528">
        <v>0</v>
      </c>
      <c r="CL48" s="528">
        <v>0</v>
      </c>
      <c r="CM48" s="528">
        <v>0</v>
      </c>
      <c r="CN48" s="528">
        <v>0</v>
      </c>
      <c r="CO48" s="528">
        <v>0</v>
      </c>
      <c r="CP48" s="528">
        <v>0</v>
      </c>
      <c r="CQ48" s="528">
        <v>0</v>
      </c>
      <c r="CR48" s="528">
        <v>0</v>
      </c>
      <c r="CS48" s="528">
        <v>0</v>
      </c>
      <c r="CT48" s="528">
        <v>0</v>
      </c>
      <c r="CU48" s="528">
        <v>0</v>
      </c>
      <c r="CV48" s="528">
        <v>0</v>
      </c>
      <c r="CW48" s="528">
        <v>0</v>
      </c>
      <c r="CX48" s="528">
        <v>0</v>
      </c>
      <c r="CY48" s="528">
        <v>0</v>
      </c>
      <c r="CZ48" s="528">
        <v>0</v>
      </c>
      <c r="DA48" s="528">
        <v>0</v>
      </c>
      <c r="DB48" s="528">
        <v>0</v>
      </c>
      <c r="DC48" s="528">
        <v>0</v>
      </c>
      <c r="DD48" s="528">
        <v>0</v>
      </c>
      <c r="DE48" s="528">
        <v>0</v>
      </c>
      <c r="DF48" s="528">
        <v>0</v>
      </c>
      <c r="DG48" s="528">
        <v>0</v>
      </c>
      <c r="DH48" s="528">
        <v>0</v>
      </c>
      <c r="DI48" s="528">
        <v>0</v>
      </c>
      <c r="DJ48" s="528">
        <v>0</v>
      </c>
      <c r="DK48" s="528">
        <v>0</v>
      </c>
      <c r="DL48" s="528">
        <v>0</v>
      </c>
      <c r="DM48" s="528">
        <v>0</v>
      </c>
      <c r="DN48" s="528">
        <v>0</v>
      </c>
      <c r="DO48" s="528">
        <v>0</v>
      </c>
      <c r="DP48" s="528">
        <v>0</v>
      </c>
      <c r="DQ48" s="528">
        <v>0</v>
      </c>
      <c r="DR48" s="528">
        <v>0</v>
      </c>
      <c r="DS48" s="528">
        <v>0</v>
      </c>
      <c r="DT48" s="528">
        <v>0</v>
      </c>
      <c r="DU48" s="528">
        <v>0</v>
      </c>
      <c r="DV48" s="528">
        <v>0</v>
      </c>
      <c r="DW48" s="528">
        <v>0</v>
      </c>
      <c r="DX48" s="528">
        <v>0</v>
      </c>
      <c r="DY48" s="528">
        <v>0</v>
      </c>
      <c r="DZ48" s="528">
        <v>0</v>
      </c>
      <c r="EA48" s="528">
        <v>0</v>
      </c>
      <c r="EB48" s="528">
        <v>0</v>
      </c>
      <c r="EC48" s="528">
        <v>0</v>
      </c>
      <c r="ED48" s="528">
        <v>0</v>
      </c>
      <c r="EE48" s="528">
        <v>0</v>
      </c>
      <c r="EF48" s="528">
        <v>0</v>
      </c>
      <c r="EG48" s="528">
        <v>0</v>
      </c>
      <c r="EH48" s="528">
        <v>0</v>
      </c>
      <c r="EI48" s="528">
        <v>0</v>
      </c>
      <c r="EJ48" s="528">
        <v>0</v>
      </c>
      <c r="EK48" s="528">
        <v>0</v>
      </c>
      <c r="EL48" s="528">
        <v>0</v>
      </c>
      <c r="EM48" s="528">
        <v>0</v>
      </c>
      <c r="EN48" s="528">
        <v>0</v>
      </c>
      <c r="EO48" s="528">
        <v>0</v>
      </c>
      <c r="EP48" s="528">
        <v>0</v>
      </c>
      <c r="EQ48" s="528">
        <v>0</v>
      </c>
      <c r="ER48" s="528">
        <v>0</v>
      </c>
      <c r="ES48" s="528">
        <v>0</v>
      </c>
      <c r="ET48" s="528">
        <v>0</v>
      </c>
      <c r="EU48" s="528">
        <v>0</v>
      </c>
      <c r="EV48" s="528">
        <v>0</v>
      </c>
      <c r="EW48" s="528">
        <v>0</v>
      </c>
      <c r="EX48" s="528">
        <v>0</v>
      </c>
      <c r="EY48" s="528">
        <v>0</v>
      </c>
      <c r="EZ48" s="528">
        <v>0</v>
      </c>
      <c r="FA48" s="528">
        <v>0</v>
      </c>
      <c r="FB48" s="528">
        <v>0</v>
      </c>
      <c r="FC48" s="528">
        <v>0</v>
      </c>
      <c r="FD48" s="528">
        <v>0</v>
      </c>
      <c r="FE48" s="528">
        <v>0</v>
      </c>
      <c r="FF48" s="528">
        <v>0</v>
      </c>
      <c r="FG48" s="528">
        <v>0</v>
      </c>
      <c r="FH48" s="528">
        <v>0</v>
      </c>
      <c r="FI48" s="528">
        <v>0</v>
      </c>
      <c r="FJ48" s="528">
        <v>0</v>
      </c>
      <c r="FK48" s="528">
        <v>0</v>
      </c>
      <c r="FL48" s="528">
        <v>0</v>
      </c>
      <c r="FM48" s="528">
        <v>0</v>
      </c>
      <c r="FN48" s="528">
        <v>0</v>
      </c>
      <c r="FO48" s="528">
        <v>0</v>
      </c>
      <c r="FP48" s="528">
        <v>0</v>
      </c>
      <c r="FQ48" s="528">
        <v>0</v>
      </c>
      <c r="FR48" s="528">
        <v>0</v>
      </c>
      <c r="FS48" s="528">
        <v>0</v>
      </c>
      <c r="FT48" s="528">
        <v>0</v>
      </c>
      <c r="FU48" s="528">
        <v>0</v>
      </c>
      <c r="FV48" s="528">
        <v>0</v>
      </c>
      <c r="FW48" s="528">
        <v>0</v>
      </c>
    </row>
    <row r="49" spans="2:179" ht="4.1500000000000004" customHeight="1">
      <c r="B49" s="528">
        <v>0</v>
      </c>
      <c r="C49" s="528">
        <v>0</v>
      </c>
      <c r="D49" s="528">
        <v>1</v>
      </c>
      <c r="E49" s="528">
        <v>1</v>
      </c>
      <c r="F49" s="528">
        <v>1</v>
      </c>
      <c r="G49" s="528">
        <v>0</v>
      </c>
      <c r="H49" s="528">
        <v>0</v>
      </c>
      <c r="I49" s="528">
        <v>0</v>
      </c>
      <c r="J49" s="528">
        <v>1</v>
      </c>
      <c r="K49" s="528">
        <v>0</v>
      </c>
      <c r="L49" s="528">
        <v>1</v>
      </c>
      <c r="M49" s="528">
        <v>0</v>
      </c>
      <c r="N49" s="528">
        <v>1</v>
      </c>
      <c r="O49" s="528">
        <v>0</v>
      </c>
      <c r="P49" s="528">
        <v>0</v>
      </c>
      <c r="Q49" s="528">
        <v>0</v>
      </c>
      <c r="R49" s="528">
        <v>0</v>
      </c>
      <c r="S49" s="528">
        <v>1</v>
      </c>
      <c r="T49" s="528">
        <v>1</v>
      </c>
      <c r="U49" s="528">
        <v>0</v>
      </c>
      <c r="V49" s="528">
        <v>0</v>
      </c>
      <c r="W49" s="528">
        <v>1</v>
      </c>
      <c r="X49" s="528">
        <v>1</v>
      </c>
      <c r="Y49" s="528">
        <v>0</v>
      </c>
      <c r="Z49" s="528">
        <v>0</v>
      </c>
      <c r="AA49" s="528">
        <v>1</v>
      </c>
      <c r="AB49" s="528">
        <v>1</v>
      </c>
      <c r="AC49" s="528">
        <v>1</v>
      </c>
      <c r="AD49" s="528">
        <v>1</v>
      </c>
      <c r="AE49" s="528">
        <v>1</v>
      </c>
      <c r="AF49" s="528">
        <v>1</v>
      </c>
      <c r="AG49" s="528">
        <v>0</v>
      </c>
      <c r="AH49" s="528">
        <v>0</v>
      </c>
      <c r="AI49" s="528">
        <v>0</v>
      </c>
      <c r="AJ49" s="528">
        <v>1</v>
      </c>
      <c r="AK49" s="528">
        <v>0</v>
      </c>
      <c r="AL49" s="528">
        <v>0</v>
      </c>
      <c r="AM49" s="528">
        <v>1</v>
      </c>
      <c r="AN49" s="528">
        <v>0</v>
      </c>
      <c r="AO49" s="528">
        <v>1</v>
      </c>
      <c r="AP49" s="528">
        <v>0</v>
      </c>
      <c r="AQ49" s="528">
        <v>0</v>
      </c>
      <c r="AR49" s="528">
        <v>1</v>
      </c>
      <c r="AS49" s="528">
        <v>1</v>
      </c>
      <c r="AT49" s="528">
        <v>0</v>
      </c>
      <c r="AU49" s="528">
        <v>1</v>
      </c>
      <c r="AV49" s="528">
        <v>1</v>
      </c>
      <c r="AW49" s="528">
        <v>1</v>
      </c>
      <c r="AX49" s="528">
        <v>0</v>
      </c>
      <c r="AY49" s="528">
        <v>0</v>
      </c>
      <c r="AZ49" s="528">
        <v>0</v>
      </c>
      <c r="BA49" s="528">
        <v>1</v>
      </c>
      <c r="BB49" s="528">
        <v>0</v>
      </c>
      <c r="BC49" s="528">
        <v>1</v>
      </c>
      <c r="BD49" s="528">
        <v>1</v>
      </c>
      <c r="BE49" s="528">
        <v>1</v>
      </c>
      <c r="BF49" s="528">
        <v>1</v>
      </c>
      <c r="BG49" s="528">
        <v>1</v>
      </c>
      <c r="BH49" s="528">
        <v>1</v>
      </c>
      <c r="BI49" s="528">
        <v>1</v>
      </c>
      <c r="BJ49" s="528">
        <v>0</v>
      </c>
      <c r="BK49" s="528">
        <v>0</v>
      </c>
      <c r="BL49" s="528">
        <v>0</v>
      </c>
      <c r="BM49" s="528">
        <v>1</v>
      </c>
      <c r="BN49" s="528">
        <v>0</v>
      </c>
      <c r="BO49" s="528">
        <v>1</v>
      </c>
      <c r="BP49" s="528">
        <v>1</v>
      </c>
      <c r="BQ49" s="528">
        <v>0</v>
      </c>
      <c r="BR49" s="528">
        <v>1</v>
      </c>
      <c r="BS49" s="528">
        <v>0</v>
      </c>
      <c r="BT49" s="528">
        <v>0</v>
      </c>
      <c r="BU49" s="528">
        <v>0</v>
      </c>
      <c r="BV49" s="528">
        <v>0</v>
      </c>
      <c r="BW49" s="528">
        <v>0</v>
      </c>
      <c r="BX49" s="528">
        <v>0</v>
      </c>
      <c r="BY49" s="528">
        <v>0</v>
      </c>
      <c r="BZ49" s="528">
        <v>0</v>
      </c>
      <c r="CA49" s="528">
        <v>0</v>
      </c>
      <c r="CB49" s="528">
        <v>0</v>
      </c>
      <c r="CC49" s="528">
        <v>0</v>
      </c>
      <c r="CD49" s="528">
        <v>0</v>
      </c>
      <c r="CE49" s="528">
        <v>0</v>
      </c>
      <c r="CF49" s="528">
        <v>0</v>
      </c>
      <c r="CG49" s="528">
        <v>0</v>
      </c>
      <c r="CH49" s="528">
        <v>0</v>
      </c>
      <c r="CI49" s="528">
        <v>0</v>
      </c>
      <c r="CJ49" s="528">
        <v>0</v>
      </c>
      <c r="CK49" s="528">
        <v>0</v>
      </c>
      <c r="CL49" s="528">
        <v>0</v>
      </c>
      <c r="CM49" s="528">
        <v>0</v>
      </c>
      <c r="CN49" s="528">
        <v>0</v>
      </c>
      <c r="CO49" s="528">
        <v>0</v>
      </c>
      <c r="CP49" s="528">
        <v>0</v>
      </c>
      <c r="CQ49" s="528">
        <v>0</v>
      </c>
      <c r="CR49" s="528">
        <v>0</v>
      </c>
      <c r="CS49" s="528">
        <v>0</v>
      </c>
      <c r="CT49" s="528">
        <v>0</v>
      </c>
      <c r="CU49" s="528">
        <v>0</v>
      </c>
      <c r="CV49" s="528">
        <v>0</v>
      </c>
      <c r="CW49" s="528">
        <v>0</v>
      </c>
      <c r="CX49" s="528">
        <v>0</v>
      </c>
      <c r="CY49" s="528">
        <v>0</v>
      </c>
      <c r="CZ49" s="528">
        <v>0</v>
      </c>
      <c r="DA49" s="528">
        <v>0</v>
      </c>
      <c r="DB49" s="528">
        <v>0</v>
      </c>
      <c r="DC49" s="528">
        <v>0</v>
      </c>
      <c r="DD49" s="528">
        <v>0</v>
      </c>
      <c r="DE49" s="528">
        <v>0</v>
      </c>
      <c r="DF49" s="528">
        <v>0</v>
      </c>
      <c r="DG49" s="528">
        <v>0</v>
      </c>
      <c r="DH49" s="528">
        <v>0</v>
      </c>
      <c r="DI49" s="528">
        <v>0</v>
      </c>
      <c r="DJ49" s="528">
        <v>0</v>
      </c>
      <c r="DK49" s="528">
        <v>0</v>
      </c>
      <c r="DL49" s="528">
        <v>0</v>
      </c>
      <c r="DM49" s="528">
        <v>0</v>
      </c>
      <c r="DN49" s="528">
        <v>0</v>
      </c>
      <c r="DO49" s="528">
        <v>0</v>
      </c>
      <c r="DP49" s="528">
        <v>0</v>
      </c>
      <c r="DQ49" s="528">
        <v>0</v>
      </c>
      <c r="DR49" s="528">
        <v>0</v>
      </c>
      <c r="DS49" s="528">
        <v>0</v>
      </c>
      <c r="DT49" s="528">
        <v>0</v>
      </c>
      <c r="DU49" s="528">
        <v>0</v>
      </c>
      <c r="DV49" s="528">
        <v>0</v>
      </c>
      <c r="DW49" s="528">
        <v>0</v>
      </c>
      <c r="DX49" s="528">
        <v>0</v>
      </c>
      <c r="DY49" s="528">
        <v>0</v>
      </c>
      <c r="DZ49" s="528">
        <v>0</v>
      </c>
      <c r="EA49" s="528">
        <v>0</v>
      </c>
      <c r="EB49" s="528">
        <v>0</v>
      </c>
      <c r="EC49" s="528">
        <v>0</v>
      </c>
      <c r="ED49" s="528">
        <v>0</v>
      </c>
      <c r="EE49" s="528">
        <v>0</v>
      </c>
      <c r="EF49" s="528">
        <v>0</v>
      </c>
      <c r="EG49" s="528">
        <v>0</v>
      </c>
      <c r="EH49" s="528">
        <v>0</v>
      </c>
      <c r="EI49" s="528">
        <v>0</v>
      </c>
      <c r="EJ49" s="528">
        <v>0</v>
      </c>
      <c r="EK49" s="528">
        <v>0</v>
      </c>
      <c r="EL49" s="528">
        <v>0</v>
      </c>
      <c r="EM49" s="528">
        <v>0</v>
      </c>
      <c r="EN49" s="528">
        <v>0</v>
      </c>
      <c r="EO49" s="528">
        <v>0</v>
      </c>
      <c r="EP49" s="528">
        <v>0</v>
      </c>
      <c r="EQ49" s="528">
        <v>0</v>
      </c>
      <c r="ER49" s="528">
        <v>0</v>
      </c>
      <c r="ES49" s="528">
        <v>0</v>
      </c>
      <c r="ET49" s="528">
        <v>0</v>
      </c>
      <c r="EU49" s="528">
        <v>0</v>
      </c>
      <c r="EV49" s="528">
        <v>0</v>
      </c>
      <c r="EW49" s="528">
        <v>0</v>
      </c>
      <c r="EX49" s="528">
        <v>0</v>
      </c>
      <c r="EY49" s="528">
        <v>0</v>
      </c>
      <c r="EZ49" s="528">
        <v>0</v>
      </c>
      <c r="FA49" s="528">
        <v>0</v>
      </c>
      <c r="FB49" s="528">
        <v>0</v>
      </c>
      <c r="FC49" s="528">
        <v>0</v>
      </c>
      <c r="FD49" s="528">
        <v>0</v>
      </c>
      <c r="FE49" s="528">
        <v>0</v>
      </c>
      <c r="FF49" s="528">
        <v>0</v>
      </c>
      <c r="FG49" s="528">
        <v>0</v>
      </c>
      <c r="FH49" s="528">
        <v>0</v>
      </c>
      <c r="FI49" s="528">
        <v>0</v>
      </c>
      <c r="FJ49" s="528">
        <v>0</v>
      </c>
      <c r="FK49" s="528">
        <v>0</v>
      </c>
      <c r="FL49" s="528">
        <v>0</v>
      </c>
      <c r="FM49" s="528">
        <v>0</v>
      </c>
      <c r="FN49" s="528">
        <v>0</v>
      </c>
      <c r="FO49" s="528">
        <v>0</v>
      </c>
      <c r="FP49" s="528">
        <v>0</v>
      </c>
      <c r="FQ49" s="528">
        <v>0</v>
      </c>
      <c r="FR49" s="528">
        <v>0</v>
      </c>
      <c r="FS49" s="528">
        <v>0</v>
      </c>
      <c r="FT49" s="528">
        <v>0</v>
      </c>
      <c r="FU49" s="528">
        <v>0</v>
      </c>
      <c r="FV49" s="528">
        <v>0</v>
      </c>
      <c r="FW49" s="528">
        <v>0</v>
      </c>
    </row>
    <row r="50" spans="2:179" ht="4.1500000000000004" customHeight="1">
      <c r="B50" s="528">
        <v>0</v>
      </c>
      <c r="C50" s="528">
        <v>1</v>
      </c>
      <c r="D50" s="528">
        <v>0</v>
      </c>
      <c r="E50" s="528">
        <v>0</v>
      </c>
      <c r="F50" s="528">
        <v>0</v>
      </c>
      <c r="G50" s="528">
        <v>0</v>
      </c>
      <c r="H50" s="528">
        <v>0</v>
      </c>
      <c r="I50" s="528">
        <v>1</v>
      </c>
      <c r="J50" s="528">
        <v>1</v>
      </c>
      <c r="K50" s="528">
        <v>1</v>
      </c>
      <c r="L50" s="528">
        <v>1</v>
      </c>
      <c r="M50" s="528">
        <v>0</v>
      </c>
      <c r="N50" s="528">
        <v>0</v>
      </c>
      <c r="O50" s="528">
        <v>0</v>
      </c>
      <c r="P50" s="528">
        <v>1</v>
      </c>
      <c r="Q50" s="528">
        <v>0</v>
      </c>
      <c r="R50" s="528">
        <v>1</v>
      </c>
      <c r="S50" s="528">
        <v>1</v>
      </c>
      <c r="T50" s="528">
        <v>1</v>
      </c>
      <c r="U50" s="528">
        <v>1</v>
      </c>
      <c r="V50" s="528">
        <v>1</v>
      </c>
      <c r="W50" s="528">
        <v>0</v>
      </c>
      <c r="X50" s="528">
        <v>1</v>
      </c>
      <c r="Y50" s="528">
        <v>0</v>
      </c>
      <c r="Z50" s="528">
        <v>1</v>
      </c>
      <c r="AA50" s="528">
        <v>1</v>
      </c>
      <c r="AB50" s="528">
        <v>1</v>
      </c>
      <c r="AC50" s="528">
        <v>1</v>
      </c>
      <c r="AD50" s="528">
        <v>1</v>
      </c>
      <c r="AE50" s="528">
        <v>0</v>
      </c>
      <c r="AF50" s="528">
        <v>1</v>
      </c>
      <c r="AG50" s="528">
        <v>1</v>
      </c>
      <c r="AH50" s="528">
        <v>0</v>
      </c>
      <c r="AI50" s="528">
        <v>1</v>
      </c>
      <c r="AJ50" s="528">
        <v>1</v>
      </c>
      <c r="AK50" s="528">
        <v>0</v>
      </c>
      <c r="AL50" s="528">
        <v>1</v>
      </c>
      <c r="AM50" s="528">
        <v>0</v>
      </c>
      <c r="AN50" s="528">
        <v>1</v>
      </c>
      <c r="AO50" s="528">
        <v>0</v>
      </c>
      <c r="AP50" s="528">
        <v>1</v>
      </c>
      <c r="AQ50" s="528">
        <v>0</v>
      </c>
      <c r="AR50" s="528">
        <v>1</v>
      </c>
      <c r="AS50" s="528">
        <v>0</v>
      </c>
      <c r="AT50" s="528">
        <v>1</v>
      </c>
      <c r="AU50" s="528">
        <v>0</v>
      </c>
      <c r="AV50" s="528">
        <v>1</v>
      </c>
      <c r="AW50" s="528">
        <v>0</v>
      </c>
      <c r="AX50" s="528">
        <v>1</v>
      </c>
      <c r="AY50" s="528">
        <v>1</v>
      </c>
      <c r="AZ50" s="528">
        <v>1</v>
      </c>
      <c r="BA50" s="528">
        <v>0</v>
      </c>
      <c r="BB50" s="528">
        <v>1</v>
      </c>
      <c r="BC50" s="528">
        <v>0</v>
      </c>
      <c r="BD50" s="528">
        <v>0</v>
      </c>
      <c r="BE50" s="528">
        <v>1</v>
      </c>
      <c r="BF50" s="528">
        <v>0</v>
      </c>
      <c r="BG50" s="528">
        <v>1</v>
      </c>
      <c r="BH50" s="528">
        <v>0</v>
      </c>
      <c r="BI50" s="528">
        <v>1</v>
      </c>
      <c r="BJ50" s="528">
        <v>1</v>
      </c>
      <c r="BK50" s="528">
        <v>1</v>
      </c>
      <c r="BL50" s="528">
        <v>0</v>
      </c>
      <c r="BM50" s="528">
        <v>1</v>
      </c>
      <c r="BN50" s="528">
        <v>0</v>
      </c>
      <c r="BO50" s="528">
        <v>1</v>
      </c>
      <c r="BP50" s="528">
        <v>0</v>
      </c>
      <c r="BQ50" s="528">
        <v>0</v>
      </c>
      <c r="BR50" s="528">
        <v>0</v>
      </c>
      <c r="BS50" s="528">
        <v>1</v>
      </c>
      <c r="BT50" s="528">
        <v>0</v>
      </c>
      <c r="BU50" s="528">
        <v>0</v>
      </c>
      <c r="BV50" s="528">
        <v>0</v>
      </c>
      <c r="BW50" s="528">
        <v>0</v>
      </c>
      <c r="BX50" s="528">
        <v>0</v>
      </c>
      <c r="BY50" s="528">
        <v>0</v>
      </c>
      <c r="BZ50" s="528">
        <v>0</v>
      </c>
      <c r="CA50" s="528">
        <v>0</v>
      </c>
      <c r="CB50" s="528">
        <v>0</v>
      </c>
      <c r="CC50" s="528">
        <v>0</v>
      </c>
      <c r="CD50" s="528">
        <v>0</v>
      </c>
      <c r="CE50" s="528">
        <v>0</v>
      </c>
      <c r="CF50" s="528">
        <v>0</v>
      </c>
      <c r="CG50" s="528">
        <v>0</v>
      </c>
      <c r="CH50" s="528">
        <v>0</v>
      </c>
      <c r="CI50" s="528">
        <v>0</v>
      </c>
      <c r="CJ50" s="528">
        <v>0</v>
      </c>
      <c r="CK50" s="528">
        <v>0</v>
      </c>
      <c r="CL50" s="528">
        <v>0</v>
      </c>
      <c r="CM50" s="528">
        <v>0</v>
      </c>
      <c r="CN50" s="528">
        <v>0</v>
      </c>
      <c r="CO50" s="528">
        <v>0</v>
      </c>
      <c r="CP50" s="528">
        <v>0</v>
      </c>
      <c r="CQ50" s="528">
        <v>0</v>
      </c>
      <c r="CR50" s="528">
        <v>0</v>
      </c>
      <c r="CS50" s="528">
        <v>0</v>
      </c>
      <c r="CT50" s="528">
        <v>0</v>
      </c>
      <c r="CU50" s="528">
        <v>0</v>
      </c>
      <c r="CV50" s="528">
        <v>0</v>
      </c>
      <c r="CW50" s="528">
        <v>0</v>
      </c>
      <c r="CX50" s="528">
        <v>0</v>
      </c>
      <c r="CY50" s="528">
        <v>0</v>
      </c>
      <c r="CZ50" s="528">
        <v>0</v>
      </c>
      <c r="DA50" s="528">
        <v>0</v>
      </c>
      <c r="DB50" s="528">
        <v>0</v>
      </c>
      <c r="DC50" s="528">
        <v>0</v>
      </c>
      <c r="DD50" s="528">
        <v>0</v>
      </c>
      <c r="DE50" s="528">
        <v>0</v>
      </c>
      <c r="DF50" s="528">
        <v>0</v>
      </c>
      <c r="DG50" s="528">
        <v>0</v>
      </c>
      <c r="DH50" s="528">
        <v>0</v>
      </c>
      <c r="DI50" s="528">
        <v>0</v>
      </c>
      <c r="DJ50" s="528">
        <v>0</v>
      </c>
      <c r="DK50" s="528">
        <v>0</v>
      </c>
      <c r="DL50" s="528">
        <v>0</v>
      </c>
      <c r="DM50" s="528">
        <v>0</v>
      </c>
      <c r="DN50" s="528">
        <v>0</v>
      </c>
      <c r="DO50" s="528">
        <v>0</v>
      </c>
      <c r="DP50" s="528">
        <v>0</v>
      </c>
      <c r="DQ50" s="528">
        <v>0</v>
      </c>
      <c r="DR50" s="528">
        <v>0</v>
      </c>
      <c r="DS50" s="528">
        <v>0</v>
      </c>
      <c r="DT50" s="528">
        <v>0</v>
      </c>
      <c r="DU50" s="528">
        <v>0</v>
      </c>
      <c r="DV50" s="528">
        <v>0</v>
      </c>
      <c r="DW50" s="528">
        <v>0</v>
      </c>
      <c r="DX50" s="528">
        <v>0</v>
      </c>
      <c r="DY50" s="528">
        <v>0</v>
      </c>
      <c r="DZ50" s="528">
        <v>0</v>
      </c>
      <c r="EA50" s="528">
        <v>0</v>
      </c>
      <c r="EB50" s="528">
        <v>0</v>
      </c>
      <c r="EC50" s="528">
        <v>0</v>
      </c>
      <c r="ED50" s="528">
        <v>0</v>
      </c>
      <c r="EE50" s="528">
        <v>0</v>
      </c>
      <c r="EF50" s="528">
        <v>0</v>
      </c>
      <c r="EG50" s="528">
        <v>0</v>
      </c>
      <c r="EH50" s="528">
        <v>0</v>
      </c>
      <c r="EI50" s="528">
        <v>0</v>
      </c>
      <c r="EJ50" s="528">
        <v>0</v>
      </c>
      <c r="EK50" s="528">
        <v>0</v>
      </c>
      <c r="EL50" s="528">
        <v>0</v>
      </c>
      <c r="EM50" s="528">
        <v>0</v>
      </c>
      <c r="EN50" s="528">
        <v>0</v>
      </c>
      <c r="EO50" s="528">
        <v>0</v>
      </c>
      <c r="EP50" s="528">
        <v>0</v>
      </c>
      <c r="EQ50" s="528">
        <v>0</v>
      </c>
      <c r="ER50" s="528">
        <v>0</v>
      </c>
      <c r="ES50" s="528">
        <v>0</v>
      </c>
      <c r="ET50" s="528">
        <v>0</v>
      </c>
      <c r="EU50" s="528">
        <v>0</v>
      </c>
      <c r="EV50" s="528">
        <v>0</v>
      </c>
      <c r="EW50" s="528">
        <v>0</v>
      </c>
      <c r="EX50" s="528">
        <v>0</v>
      </c>
      <c r="EY50" s="528">
        <v>0</v>
      </c>
      <c r="EZ50" s="528">
        <v>0</v>
      </c>
      <c r="FA50" s="528">
        <v>0</v>
      </c>
      <c r="FB50" s="528">
        <v>0</v>
      </c>
      <c r="FC50" s="528">
        <v>0</v>
      </c>
      <c r="FD50" s="528">
        <v>0</v>
      </c>
      <c r="FE50" s="528">
        <v>0</v>
      </c>
      <c r="FF50" s="528">
        <v>0</v>
      </c>
      <c r="FG50" s="528">
        <v>0</v>
      </c>
      <c r="FH50" s="528">
        <v>0</v>
      </c>
      <c r="FI50" s="528">
        <v>0</v>
      </c>
      <c r="FJ50" s="528">
        <v>0</v>
      </c>
      <c r="FK50" s="528">
        <v>0</v>
      </c>
      <c r="FL50" s="528">
        <v>0</v>
      </c>
      <c r="FM50" s="528">
        <v>0</v>
      </c>
      <c r="FN50" s="528">
        <v>0</v>
      </c>
      <c r="FO50" s="528">
        <v>0</v>
      </c>
      <c r="FP50" s="528">
        <v>0</v>
      </c>
      <c r="FQ50" s="528">
        <v>0</v>
      </c>
      <c r="FR50" s="528">
        <v>0</v>
      </c>
      <c r="FS50" s="528">
        <v>0</v>
      </c>
      <c r="FT50" s="528">
        <v>0</v>
      </c>
      <c r="FU50" s="528">
        <v>0</v>
      </c>
      <c r="FV50" s="528">
        <v>0</v>
      </c>
      <c r="FW50" s="528">
        <v>0</v>
      </c>
    </row>
    <row r="51" spans="2:179" ht="4.1500000000000004" customHeight="1">
      <c r="B51" s="528">
        <v>0</v>
      </c>
      <c r="C51" s="528">
        <v>0</v>
      </c>
      <c r="D51" s="528">
        <v>1</v>
      </c>
      <c r="E51" s="528">
        <v>1</v>
      </c>
      <c r="F51" s="528">
        <v>1</v>
      </c>
      <c r="G51" s="528">
        <v>0</v>
      </c>
      <c r="H51" s="528">
        <v>0</v>
      </c>
      <c r="I51" s="528">
        <v>0</v>
      </c>
      <c r="J51" s="528">
        <v>0</v>
      </c>
      <c r="K51" s="528">
        <v>0</v>
      </c>
      <c r="L51" s="528">
        <v>1</v>
      </c>
      <c r="M51" s="528">
        <v>1</v>
      </c>
      <c r="N51" s="528">
        <v>0</v>
      </c>
      <c r="O51" s="528">
        <v>0</v>
      </c>
      <c r="P51" s="528">
        <v>0</v>
      </c>
      <c r="Q51" s="528">
        <v>1</v>
      </c>
      <c r="R51" s="528">
        <v>0</v>
      </c>
      <c r="S51" s="528">
        <v>1</v>
      </c>
      <c r="T51" s="528">
        <v>0</v>
      </c>
      <c r="U51" s="528">
        <v>1</v>
      </c>
      <c r="V51" s="528">
        <v>1</v>
      </c>
      <c r="W51" s="528">
        <v>0</v>
      </c>
      <c r="X51" s="528">
        <v>0</v>
      </c>
      <c r="Y51" s="528">
        <v>1</v>
      </c>
      <c r="Z51" s="528">
        <v>1</v>
      </c>
      <c r="AA51" s="528">
        <v>1</v>
      </c>
      <c r="AB51" s="528">
        <v>1</v>
      </c>
      <c r="AC51" s="528">
        <v>0</v>
      </c>
      <c r="AD51" s="528">
        <v>1</v>
      </c>
      <c r="AE51" s="528">
        <v>0</v>
      </c>
      <c r="AF51" s="528">
        <v>1</v>
      </c>
      <c r="AG51" s="528">
        <v>0</v>
      </c>
      <c r="AH51" s="528">
        <v>0</v>
      </c>
      <c r="AI51" s="528">
        <v>0</v>
      </c>
      <c r="AJ51" s="528">
        <v>1</v>
      </c>
      <c r="AK51" s="528">
        <v>0</v>
      </c>
      <c r="AL51" s="528">
        <v>0</v>
      </c>
      <c r="AM51" s="528">
        <v>1</v>
      </c>
      <c r="AN51" s="528">
        <v>1</v>
      </c>
      <c r="AO51" s="528">
        <v>0</v>
      </c>
      <c r="AP51" s="528">
        <v>0</v>
      </c>
      <c r="AQ51" s="528">
        <v>0</v>
      </c>
      <c r="AR51" s="528">
        <v>0</v>
      </c>
      <c r="AS51" s="528">
        <v>1</v>
      </c>
      <c r="AT51" s="528">
        <v>1</v>
      </c>
      <c r="AU51" s="528">
        <v>0</v>
      </c>
      <c r="AV51" s="528">
        <v>0</v>
      </c>
      <c r="AW51" s="528">
        <v>0</v>
      </c>
      <c r="AX51" s="528">
        <v>0</v>
      </c>
      <c r="AY51" s="528">
        <v>1</v>
      </c>
      <c r="AZ51" s="528">
        <v>0</v>
      </c>
      <c r="BA51" s="528">
        <v>0</v>
      </c>
      <c r="BB51" s="528">
        <v>1</v>
      </c>
      <c r="BC51" s="528">
        <v>0</v>
      </c>
      <c r="BD51" s="528">
        <v>0</v>
      </c>
      <c r="BE51" s="528">
        <v>0</v>
      </c>
      <c r="BF51" s="528">
        <v>1</v>
      </c>
      <c r="BG51" s="528">
        <v>1</v>
      </c>
      <c r="BH51" s="528">
        <v>0</v>
      </c>
      <c r="BI51" s="528">
        <v>1</v>
      </c>
      <c r="BJ51" s="528">
        <v>0</v>
      </c>
      <c r="BK51" s="528">
        <v>1</v>
      </c>
      <c r="BL51" s="528">
        <v>1</v>
      </c>
      <c r="BM51" s="528">
        <v>1</v>
      </c>
      <c r="BN51" s="528">
        <v>1</v>
      </c>
      <c r="BO51" s="528">
        <v>1</v>
      </c>
      <c r="BP51" s="528">
        <v>0</v>
      </c>
      <c r="BQ51" s="528">
        <v>1</v>
      </c>
      <c r="BR51" s="528">
        <v>0</v>
      </c>
      <c r="BS51" s="528">
        <v>1</v>
      </c>
      <c r="BT51" s="528">
        <v>0</v>
      </c>
      <c r="BU51" s="528">
        <v>0</v>
      </c>
      <c r="BV51" s="528">
        <v>0</v>
      </c>
      <c r="BW51" s="528">
        <v>0</v>
      </c>
      <c r="BX51" s="528">
        <v>0</v>
      </c>
      <c r="BY51" s="528">
        <v>0</v>
      </c>
      <c r="BZ51" s="528">
        <v>0</v>
      </c>
      <c r="CA51" s="528">
        <v>0</v>
      </c>
      <c r="CB51" s="528">
        <v>0</v>
      </c>
      <c r="CC51" s="528">
        <v>0</v>
      </c>
      <c r="CD51" s="528">
        <v>0</v>
      </c>
      <c r="CE51" s="528">
        <v>0</v>
      </c>
      <c r="CF51" s="528">
        <v>0</v>
      </c>
      <c r="CG51" s="528">
        <v>0</v>
      </c>
      <c r="CH51" s="528">
        <v>0</v>
      </c>
      <c r="CI51" s="528">
        <v>0</v>
      </c>
      <c r="CJ51" s="528">
        <v>0</v>
      </c>
      <c r="CK51" s="528">
        <v>0</v>
      </c>
      <c r="CL51" s="528">
        <v>0</v>
      </c>
      <c r="CM51" s="528">
        <v>0</v>
      </c>
      <c r="CN51" s="528">
        <v>0</v>
      </c>
      <c r="CO51" s="528">
        <v>0</v>
      </c>
      <c r="CP51" s="528">
        <v>0</v>
      </c>
      <c r="CQ51" s="528">
        <v>0</v>
      </c>
      <c r="CR51" s="528">
        <v>0</v>
      </c>
      <c r="CS51" s="528">
        <v>0</v>
      </c>
      <c r="CT51" s="528">
        <v>0</v>
      </c>
      <c r="CU51" s="528">
        <v>0</v>
      </c>
      <c r="CV51" s="528">
        <v>0</v>
      </c>
      <c r="CW51" s="528">
        <v>0</v>
      </c>
      <c r="CX51" s="528">
        <v>0</v>
      </c>
      <c r="CY51" s="528">
        <v>0</v>
      </c>
      <c r="CZ51" s="528">
        <v>0</v>
      </c>
      <c r="DA51" s="528">
        <v>0</v>
      </c>
      <c r="DB51" s="528">
        <v>0</v>
      </c>
      <c r="DC51" s="528">
        <v>0</v>
      </c>
      <c r="DD51" s="528">
        <v>0</v>
      </c>
      <c r="DE51" s="528">
        <v>0</v>
      </c>
      <c r="DF51" s="528">
        <v>0</v>
      </c>
      <c r="DG51" s="528">
        <v>0</v>
      </c>
      <c r="DH51" s="528">
        <v>0</v>
      </c>
      <c r="DI51" s="528">
        <v>0</v>
      </c>
      <c r="DJ51" s="528">
        <v>0</v>
      </c>
      <c r="DK51" s="528">
        <v>0</v>
      </c>
      <c r="DL51" s="528">
        <v>0</v>
      </c>
      <c r="DM51" s="528">
        <v>0</v>
      </c>
      <c r="DN51" s="528">
        <v>0</v>
      </c>
      <c r="DO51" s="528">
        <v>0</v>
      </c>
      <c r="DP51" s="528">
        <v>0</v>
      </c>
      <c r="DQ51" s="528">
        <v>0</v>
      </c>
      <c r="DR51" s="528">
        <v>0</v>
      </c>
      <c r="DS51" s="528">
        <v>0</v>
      </c>
      <c r="DT51" s="528">
        <v>0</v>
      </c>
      <c r="DU51" s="528">
        <v>0</v>
      </c>
      <c r="DV51" s="528">
        <v>0</v>
      </c>
      <c r="DW51" s="528">
        <v>0</v>
      </c>
      <c r="DX51" s="528">
        <v>0</v>
      </c>
      <c r="DY51" s="528">
        <v>0</v>
      </c>
      <c r="DZ51" s="528">
        <v>0</v>
      </c>
      <c r="EA51" s="528">
        <v>0</v>
      </c>
      <c r="EB51" s="528">
        <v>0</v>
      </c>
      <c r="EC51" s="528">
        <v>0</v>
      </c>
      <c r="ED51" s="528">
        <v>0</v>
      </c>
      <c r="EE51" s="528">
        <v>0</v>
      </c>
      <c r="EF51" s="528">
        <v>0</v>
      </c>
      <c r="EG51" s="528">
        <v>0</v>
      </c>
      <c r="EH51" s="528">
        <v>0</v>
      </c>
      <c r="EI51" s="528">
        <v>0</v>
      </c>
      <c r="EJ51" s="528">
        <v>0</v>
      </c>
      <c r="EK51" s="528">
        <v>0</v>
      </c>
      <c r="EL51" s="528">
        <v>0</v>
      </c>
      <c r="EM51" s="528">
        <v>0</v>
      </c>
      <c r="EN51" s="528">
        <v>0</v>
      </c>
      <c r="EO51" s="528">
        <v>0</v>
      </c>
      <c r="EP51" s="528">
        <v>0</v>
      </c>
      <c r="EQ51" s="528">
        <v>0</v>
      </c>
      <c r="ER51" s="528">
        <v>0</v>
      </c>
      <c r="ES51" s="528">
        <v>0</v>
      </c>
      <c r="ET51" s="528">
        <v>0</v>
      </c>
      <c r="EU51" s="528">
        <v>0</v>
      </c>
      <c r="EV51" s="528">
        <v>0</v>
      </c>
      <c r="EW51" s="528">
        <v>0</v>
      </c>
      <c r="EX51" s="528">
        <v>0</v>
      </c>
      <c r="EY51" s="528">
        <v>0</v>
      </c>
      <c r="EZ51" s="528">
        <v>0</v>
      </c>
      <c r="FA51" s="528">
        <v>0</v>
      </c>
      <c r="FB51" s="528">
        <v>0</v>
      </c>
      <c r="FC51" s="528">
        <v>0</v>
      </c>
      <c r="FD51" s="528">
        <v>0</v>
      </c>
      <c r="FE51" s="528">
        <v>0</v>
      </c>
      <c r="FF51" s="528">
        <v>0</v>
      </c>
      <c r="FG51" s="528">
        <v>0</v>
      </c>
      <c r="FH51" s="528">
        <v>0</v>
      </c>
      <c r="FI51" s="528">
        <v>0</v>
      </c>
      <c r="FJ51" s="528">
        <v>0</v>
      </c>
      <c r="FK51" s="528">
        <v>0</v>
      </c>
      <c r="FL51" s="528">
        <v>0</v>
      </c>
      <c r="FM51" s="528">
        <v>0</v>
      </c>
      <c r="FN51" s="528">
        <v>0</v>
      </c>
      <c r="FO51" s="528">
        <v>0</v>
      </c>
      <c r="FP51" s="528">
        <v>0</v>
      </c>
      <c r="FQ51" s="528">
        <v>0</v>
      </c>
      <c r="FR51" s="528">
        <v>0</v>
      </c>
      <c r="FS51" s="528">
        <v>0</v>
      </c>
      <c r="FT51" s="528">
        <v>0</v>
      </c>
      <c r="FU51" s="528">
        <v>0</v>
      </c>
      <c r="FV51" s="528">
        <v>0</v>
      </c>
      <c r="FW51" s="528">
        <v>0</v>
      </c>
    </row>
    <row r="52" spans="2:179" ht="4.1500000000000004" customHeight="1">
      <c r="B52" s="528">
        <v>0</v>
      </c>
      <c r="C52" s="528">
        <v>1</v>
      </c>
      <c r="D52" s="528">
        <v>1</v>
      </c>
      <c r="E52" s="528">
        <v>1</v>
      </c>
      <c r="F52" s="528">
        <v>1</v>
      </c>
      <c r="G52" s="528">
        <v>0</v>
      </c>
      <c r="H52" s="528">
        <v>0</v>
      </c>
      <c r="I52" s="528">
        <v>1</v>
      </c>
      <c r="J52" s="528">
        <v>1</v>
      </c>
      <c r="K52" s="528">
        <v>0</v>
      </c>
      <c r="L52" s="528">
        <v>1</v>
      </c>
      <c r="M52" s="528">
        <v>0</v>
      </c>
      <c r="N52" s="528">
        <v>1</v>
      </c>
      <c r="O52" s="528">
        <v>1</v>
      </c>
      <c r="P52" s="528">
        <v>0</v>
      </c>
      <c r="Q52" s="528">
        <v>0</v>
      </c>
      <c r="R52" s="528">
        <v>0</v>
      </c>
      <c r="S52" s="528">
        <v>0</v>
      </c>
      <c r="T52" s="528">
        <v>1</v>
      </c>
      <c r="U52" s="528">
        <v>1</v>
      </c>
      <c r="V52" s="528">
        <v>1</v>
      </c>
      <c r="W52" s="528">
        <v>0</v>
      </c>
      <c r="X52" s="528">
        <v>1</v>
      </c>
      <c r="Y52" s="528">
        <v>1</v>
      </c>
      <c r="Z52" s="528">
        <v>0</v>
      </c>
      <c r="AA52" s="528">
        <v>0</v>
      </c>
      <c r="AB52" s="528">
        <v>0</v>
      </c>
      <c r="AC52" s="528">
        <v>1</v>
      </c>
      <c r="AD52" s="528">
        <v>0</v>
      </c>
      <c r="AE52" s="528">
        <v>0</v>
      </c>
      <c r="AF52" s="528">
        <v>0</v>
      </c>
      <c r="AG52" s="528">
        <v>1</v>
      </c>
      <c r="AH52" s="528">
        <v>1</v>
      </c>
      <c r="AI52" s="528">
        <v>1</v>
      </c>
      <c r="AJ52" s="528">
        <v>0</v>
      </c>
      <c r="AK52" s="528">
        <v>1</v>
      </c>
      <c r="AL52" s="528">
        <v>0</v>
      </c>
      <c r="AM52" s="528">
        <v>0</v>
      </c>
      <c r="AN52" s="528">
        <v>0</v>
      </c>
      <c r="AO52" s="528">
        <v>1</v>
      </c>
      <c r="AP52" s="528">
        <v>0</v>
      </c>
      <c r="AQ52" s="528">
        <v>1</v>
      </c>
      <c r="AR52" s="528">
        <v>0</v>
      </c>
      <c r="AS52" s="528">
        <v>0</v>
      </c>
      <c r="AT52" s="528">
        <v>0</v>
      </c>
      <c r="AU52" s="528">
        <v>1</v>
      </c>
      <c r="AV52" s="528">
        <v>0</v>
      </c>
      <c r="AW52" s="528">
        <v>1</v>
      </c>
      <c r="AX52" s="528">
        <v>0</v>
      </c>
      <c r="AY52" s="528">
        <v>1</v>
      </c>
      <c r="AZ52" s="528">
        <v>0</v>
      </c>
      <c r="BA52" s="528">
        <v>1</v>
      </c>
      <c r="BB52" s="528">
        <v>1</v>
      </c>
      <c r="BC52" s="528">
        <v>1</v>
      </c>
      <c r="BD52" s="528">
        <v>1</v>
      </c>
      <c r="BE52" s="528">
        <v>1</v>
      </c>
      <c r="BF52" s="528">
        <v>0</v>
      </c>
      <c r="BG52" s="528">
        <v>1</v>
      </c>
      <c r="BH52" s="528">
        <v>1</v>
      </c>
      <c r="BI52" s="528">
        <v>1</v>
      </c>
      <c r="BJ52" s="528">
        <v>1</v>
      </c>
      <c r="BK52" s="528">
        <v>1</v>
      </c>
      <c r="BL52" s="528">
        <v>1</v>
      </c>
      <c r="BM52" s="528">
        <v>1</v>
      </c>
      <c r="BN52" s="528">
        <v>0</v>
      </c>
      <c r="BO52" s="528">
        <v>0</v>
      </c>
      <c r="BP52" s="528">
        <v>1</v>
      </c>
      <c r="BQ52" s="528">
        <v>0</v>
      </c>
      <c r="BR52" s="528">
        <v>0</v>
      </c>
      <c r="BS52" s="528">
        <v>1</v>
      </c>
      <c r="BT52" s="528">
        <v>0</v>
      </c>
      <c r="BU52" s="528">
        <v>0</v>
      </c>
      <c r="BV52" s="528">
        <v>0</v>
      </c>
      <c r="BW52" s="528">
        <v>0</v>
      </c>
      <c r="BX52" s="528">
        <v>0</v>
      </c>
      <c r="BY52" s="528">
        <v>0</v>
      </c>
      <c r="BZ52" s="528">
        <v>0</v>
      </c>
      <c r="CA52" s="528">
        <v>0</v>
      </c>
      <c r="CB52" s="528">
        <v>0</v>
      </c>
      <c r="CC52" s="528">
        <v>0</v>
      </c>
      <c r="CD52" s="528">
        <v>0</v>
      </c>
      <c r="CE52" s="528">
        <v>0</v>
      </c>
      <c r="CF52" s="528">
        <v>0</v>
      </c>
      <c r="CG52" s="528">
        <v>0</v>
      </c>
      <c r="CH52" s="528">
        <v>0</v>
      </c>
      <c r="CI52" s="528">
        <v>0</v>
      </c>
      <c r="CJ52" s="528">
        <v>0</v>
      </c>
      <c r="CK52" s="528">
        <v>0</v>
      </c>
      <c r="CL52" s="528">
        <v>0</v>
      </c>
      <c r="CM52" s="528">
        <v>0</v>
      </c>
      <c r="CN52" s="528">
        <v>0</v>
      </c>
      <c r="CO52" s="528">
        <v>0</v>
      </c>
      <c r="CP52" s="528">
        <v>0</v>
      </c>
      <c r="CQ52" s="528">
        <v>0</v>
      </c>
      <c r="CR52" s="528">
        <v>0</v>
      </c>
      <c r="CS52" s="528">
        <v>0</v>
      </c>
      <c r="CT52" s="528">
        <v>0</v>
      </c>
      <c r="CU52" s="528">
        <v>0</v>
      </c>
      <c r="CV52" s="528">
        <v>0</v>
      </c>
      <c r="CW52" s="528">
        <v>0</v>
      </c>
      <c r="CX52" s="528">
        <v>0</v>
      </c>
      <c r="CY52" s="528">
        <v>0</v>
      </c>
      <c r="CZ52" s="528">
        <v>0</v>
      </c>
      <c r="DA52" s="528">
        <v>0</v>
      </c>
      <c r="DB52" s="528">
        <v>0</v>
      </c>
      <c r="DC52" s="528">
        <v>0</v>
      </c>
      <c r="DD52" s="528">
        <v>0</v>
      </c>
      <c r="DE52" s="528">
        <v>0</v>
      </c>
      <c r="DF52" s="528">
        <v>0</v>
      </c>
      <c r="DG52" s="528">
        <v>0</v>
      </c>
      <c r="DH52" s="528">
        <v>0</v>
      </c>
      <c r="DI52" s="528">
        <v>0</v>
      </c>
      <c r="DJ52" s="528">
        <v>0</v>
      </c>
      <c r="DK52" s="528">
        <v>0</v>
      </c>
      <c r="DL52" s="528">
        <v>0</v>
      </c>
      <c r="DM52" s="528">
        <v>0</v>
      </c>
      <c r="DN52" s="528">
        <v>0</v>
      </c>
      <c r="DO52" s="528">
        <v>0</v>
      </c>
      <c r="DP52" s="528">
        <v>0</v>
      </c>
      <c r="DQ52" s="528">
        <v>0</v>
      </c>
      <c r="DR52" s="528">
        <v>0</v>
      </c>
      <c r="DS52" s="528">
        <v>0</v>
      </c>
      <c r="DT52" s="528">
        <v>0</v>
      </c>
      <c r="DU52" s="528">
        <v>0</v>
      </c>
      <c r="DV52" s="528">
        <v>0</v>
      </c>
      <c r="DW52" s="528">
        <v>0</v>
      </c>
      <c r="DX52" s="528">
        <v>0</v>
      </c>
      <c r="DY52" s="528">
        <v>0</v>
      </c>
      <c r="DZ52" s="528">
        <v>0</v>
      </c>
      <c r="EA52" s="528">
        <v>0</v>
      </c>
      <c r="EB52" s="528">
        <v>0</v>
      </c>
      <c r="EC52" s="528">
        <v>0</v>
      </c>
      <c r="ED52" s="528">
        <v>0</v>
      </c>
      <c r="EE52" s="528">
        <v>0</v>
      </c>
      <c r="EF52" s="528">
        <v>0</v>
      </c>
      <c r="EG52" s="528">
        <v>0</v>
      </c>
      <c r="EH52" s="528">
        <v>0</v>
      </c>
      <c r="EI52" s="528">
        <v>0</v>
      </c>
      <c r="EJ52" s="528">
        <v>0</v>
      </c>
      <c r="EK52" s="528">
        <v>0</v>
      </c>
      <c r="EL52" s="528">
        <v>0</v>
      </c>
      <c r="EM52" s="528">
        <v>0</v>
      </c>
      <c r="EN52" s="528">
        <v>0</v>
      </c>
      <c r="EO52" s="528">
        <v>0</v>
      </c>
      <c r="EP52" s="528">
        <v>0</v>
      </c>
      <c r="EQ52" s="528">
        <v>0</v>
      </c>
      <c r="ER52" s="528">
        <v>0</v>
      </c>
      <c r="ES52" s="528">
        <v>0</v>
      </c>
      <c r="ET52" s="528">
        <v>0</v>
      </c>
      <c r="EU52" s="528">
        <v>0</v>
      </c>
      <c r="EV52" s="528">
        <v>0</v>
      </c>
      <c r="EW52" s="528">
        <v>0</v>
      </c>
      <c r="EX52" s="528">
        <v>0</v>
      </c>
      <c r="EY52" s="528">
        <v>0</v>
      </c>
      <c r="EZ52" s="528">
        <v>0</v>
      </c>
      <c r="FA52" s="528">
        <v>0</v>
      </c>
      <c r="FB52" s="528">
        <v>0</v>
      </c>
      <c r="FC52" s="528">
        <v>0</v>
      </c>
      <c r="FD52" s="528">
        <v>0</v>
      </c>
      <c r="FE52" s="528">
        <v>0</v>
      </c>
      <c r="FF52" s="528">
        <v>0</v>
      </c>
      <c r="FG52" s="528">
        <v>0</v>
      </c>
      <c r="FH52" s="528">
        <v>0</v>
      </c>
      <c r="FI52" s="528">
        <v>0</v>
      </c>
      <c r="FJ52" s="528">
        <v>0</v>
      </c>
      <c r="FK52" s="528">
        <v>0</v>
      </c>
      <c r="FL52" s="528">
        <v>0</v>
      </c>
      <c r="FM52" s="528">
        <v>0</v>
      </c>
      <c r="FN52" s="528">
        <v>0</v>
      </c>
      <c r="FO52" s="528">
        <v>0</v>
      </c>
      <c r="FP52" s="528">
        <v>0</v>
      </c>
      <c r="FQ52" s="528">
        <v>0</v>
      </c>
      <c r="FR52" s="528">
        <v>0</v>
      </c>
      <c r="FS52" s="528">
        <v>0</v>
      </c>
      <c r="FT52" s="528">
        <v>0</v>
      </c>
      <c r="FU52" s="528">
        <v>0</v>
      </c>
      <c r="FV52" s="528">
        <v>0</v>
      </c>
      <c r="FW52" s="528">
        <v>0</v>
      </c>
    </row>
    <row r="53" spans="2:179" ht="4.1500000000000004" customHeight="1">
      <c r="B53" s="528">
        <v>0</v>
      </c>
      <c r="C53" s="528">
        <v>0</v>
      </c>
      <c r="D53" s="528">
        <v>1</v>
      </c>
      <c r="E53" s="528">
        <v>0</v>
      </c>
      <c r="F53" s="528">
        <v>1</v>
      </c>
      <c r="G53" s="528">
        <v>1</v>
      </c>
      <c r="H53" s="528">
        <v>0</v>
      </c>
      <c r="I53" s="528">
        <v>0</v>
      </c>
      <c r="J53" s="528">
        <v>1</v>
      </c>
      <c r="K53" s="528">
        <v>1</v>
      </c>
      <c r="L53" s="528">
        <v>0</v>
      </c>
      <c r="M53" s="528">
        <v>1</v>
      </c>
      <c r="N53" s="528">
        <v>0</v>
      </c>
      <c r="O53" s="528">
        <v>0</v>
      </c>
      <c r="P53" s="528">
        <v>1</v>
      </c>
      <c r="Q53" s="528">
        <v>0</v>
      </c>
      <c r="R53" s="528">
        <v>0</v>
      </c>
      <c r="S53" s="528">
        <v>0</v>
      </c>
      <c r="T53" s="528">
        <v>1</v>
      </c>
      <c r="U53" s="528">
        <v>1</v>
      </c>
      <c r="V53" s="528">
        <v>1</v>
      </c>
      <c r="W53" s="528">
        <v>1</v>
      </c>
      <c r="X53" s="528">
        <v>1</v>
      </c>
      <c r="Y53" s="528">
        <v>1</v>
      </c>
      <c r="Z53" s="528">
        <v>0</v>
      </c>
      <c r="AA53" s="528">
        <v>1</v>
      </c>
      <c r="AB53" s="528">
        <v>0</v>
      </c>
      <c r="AC53" s="528">
        <v>0</v>
      </c>
      <c r="AD53" s="528">
        <v>0</v>
      </c>
      <c r="AE53" s="528">
        <v>0</v>
      </c>
      <c r="AF53" s="528">
        <v>0</v>
      </c>
      <c r="AG53" s="528">
        <v>1</v>
      </c>
      <c r="AH53" s="528">
        <v>0</v>
      </c>
      <c r="AI53" s="528">
        <v>0</v>
      </c>
      <c r="AJ53" s="528">
        <v>1</v>
      </c>
      <c r="AK53" s="528">
        <v>1</v>
      </c>
      <c r="AL53" s="528">
        <v>1</v>
      </c>
      <c r="AM53" s="528">
        <v>0</v>
      </c>
      <c r="AN53" s="528">
        <v>0</v>
      </c>
      <c r="AO53" s="528">
        <v>1</v>
      </c>
      <c r="AP53" s="528">
        <v>0</v>
      </c>
      <c r="AQ53" s="528">
        <v>0</v>
      </c>
      <c r="AR53" s="528">
        <v>1</v>
      </c>
      <c r="AS53" s="528">
        <v>1</v>
      </c>
      <c r="AT53" s="528">
        <v>0</v>
      </c>
      <c r="AU53" s="528">
        <v>1</v>
      </c>
      <c r="AV53" s="528">
        <v>0</v>
      </c>
      <c r="AW53" s="528">
        <v>0</v>
      </c>
      <c r="AX53" s="528">
        <v>1</v>
      </c>
      <c r="AY53" s="528">
        <v>0</v>
      </c>
      <c r="AZ53" s="528">
        <v>0</v>
      </c>
      <c r="BA53" s="528">
        <v>1</v>
      </c>
      <c r="BB53" s="528">
        <v>1</v>
      </c>
      <c r="BC53" s="528">
        <v>1</v>
      </c>
      <c r="BD53" s="528">
        <v>1</v>
      </c>
      <c r="BE53" s="528">
        <v>1</v>
      </c>
      <c r="BF53" s="528">
        <v>1</v>
      </c>
      <c r="BG53" s="528">
        <v>1</v>
      </c>
      <c r="BH53" s="528">
        <v>0</v>
      </c>
      <c r="BI53" s="528">
        <v>0</v>
      </c>
      <c r="BJ53" s="528">
        <v>0</v>
      </c>
      <c r="BK53" s="528">
        <v>1</v>
      </c>
      <c r="BL53" s="528">
        <v>1</v>
      </c>
      <c r="BM53" s="528">
        <v>0</v>
      </c>
      <c r="BN53" s="528">
        <v>0</v>
      </c>
      <c r="BO53" s="528">
        <v>0</v>
      </c>
      <c r="BP53" s="528">
        <v>0</v>
      </c>
      <c r="BQ53" s="528">
        <v>1</v>
      </c>
      <c r="BR53" s="528">
        <v>1</v>
      </c>
      <c r="BS53" s="528">
        <v>0</v>
      </c>
      <c r="BT53" s="528">
        <v>0</v>
      </c>
      <c r="BU53" s="528">
        <v>0</v>
      </c>
      <c r="BV53" s="528">
        <v>0</v>
      </c>
      <c r="BW53" s="528">
        <v>0</v>
      </c>
      <c r="BX53" s="528">
        <v>0</v>
      </c>
      <c r="BY53" s="528">
        <v>0</v>
      </c>
      <c r="BZ53" s="528">
        <v>0</v>
      </c>
      <c r="CA53" s="528">
        <v>0</v>
      </c>
      <c r="CB53" s="528">
        <v>0</v>
      </c>
      <c r="CC53" s="528">
        <v>0</v>
      </c>
      <c r="CD53" s="528">
        <v>0</v>
      </c>
      <c r="CE53" s="528">
        <v>0</v>
      </c>
      <c r="CF53" s="528">
        <v>0</v>
      </c>
      <c r="CG53" s="528">
        <v>0</v>
      </c>
      <c r="CH53" s="528">
        <v>0</v>
      </c>
      <c r="CI53" s="528">
        <v>0</v>
      </c>
      <c r="CJ53" s="528">
        <v>0</v>
      </c>
      <c r="CK53" s="528">
        <v>0</v>
      </c>
      <c r="CL53" s="528">
        <v>0</v>
      </c>
      <c r="CM53" s="528">
        <v>0</v>
      </c>
      <c r="CN53" s="528">
        <v>0</v>
      </c>
      <c r="CO53" s="528">
        <v>0</v>
      </c>
      <c r="CP53" s="528">
        <v>0</v>
      </c>
      <c r="CQ53" s="528">
        <v>0</v>
      </c>
      <c r="CR53" s="528">
        <v>0</v>
      </c>
      <c r="CS53" s="528">
        <v>0</v>
      </c>
      <c r="CT53" s="528">
        <v>0</v>
      </c>
      <c r="CU53" s="528">
        <v>0</v>
      </c>
      <c r="CV53" s="528">
        <v>0</v>
      </c>
      <c r="CW53" s="528">
        <v>0</v>
      </c>
      <c r="CX53" s="528">
        <v>0</v>
      </c>
      <c r="CY53" s="528">
        <v>0</v>
      </c>
      <c r="CZ53" s="528">
        <v>0</v>
      </c>
      <c r="DA53" s="528">
        <v>0</v>
      </c>
      <c r="DB53" s="528">
        <v>0</v>
      </c>
      <c r="DC53" s="528">
        <v>0</v>
      </c>
      <c r="DD53" s="528">
        <v>0</v>
      </c>
      <c r="DE53" s="528">
        <v>0</v>
      </c>
      <c r="DF53" s="528">
        <v>0</v>
      </c>
      <c r="DG53" s="528">
        <v>0</v>
      </c>
      <c r="DH53" s="528">
        <v>0</v>
      </c>
      <c r="DI53" s="528">
        <v>0</v>
      </c>
      <c r="DJ53" s="528">
        <v>0</v>
      </c>
      <c r="DK53" s="528">
        <v>0</v>
      </c>
      <c r="DL53" s="528">
        <v>0</v>
      </c>
      <c r="DM53" s="528">
        <v>0</v>
      </c>
      <c r="DN53" s="528">
        <v>0</v>
      </c>
      <c r="DO53" s="528">
        <v>0</v>
      </c>
      <c r="DP53" s="528">
        <v>0</v>
      </c>
      <c r="DQ53" s="528">
        <v>0</v>
      </c>
      <c r="DR53" s="528">
        <v>0</v>
      </c>
      <c r="DS53" s="528">
        <v>0</v>
      </c>
      <c r="DT53" s="528">
        <v>0</v>
      </c>
      <c r="DU53" s="528">
        <v>0</v>
      </c>
      <c r="DV53" s="528">
        <v>0</v>
      </c>
      <c r="DW53" s="528">
        <v>0</v>
      </c>
      <c r="DX53" s="528">
        <v>0</v>
      </c>
      <c r="DY53" s="528">
        <v>0</v>
      </c>
      <c r="DZ53" s="528">
        <v>0</v>
      </c>
      <c r="EA53" s="528">
        <v>0</v>
      </c>
      <c r="EB53" s="528">
        <v>0</v>
      </c>
      <c r="EC53" s="528">
        <v>0</v>
      </c>
      <c r="ED53" s="528">
        <v>0</v>
      </c>
      <c r="EE53" s="528">
        <v>0</v>
      </c>
      <c r="EF53" s="528">
        <v>0</v>
      </c>
      <c r="EG53" s="528">
        <v>0</v>
      </c>
      <c r="EH53" s="528">
        <v>0</v>
      </c>
      <c r="EI53" s="528">
        <v>0</v>
      </c>
      <c r="EJ53" s="528">
        <v>0</v>
      </c>
      <c r="EK53" s="528">
        <v>0</v>
      </c>
      <c r="EL53" s="528">
        <v>0</v>
      </c>
      <c r="EM53" s="528">
        <v>0</v>
      </c>
      <c r="EN53" s="528">
        <v>0</v>
      </c>
      <c r="EO53" s="528">
        <v>0</v>
      </c>
      <c r="EP53" s="528">
        <v>0</v>
      </c>
      <c r="EQ53" s="528">
        <v>0</v>
      </c>
      <c r="ER53" s="528">
        <v>0</v>
      </c>
      <c r="ES53" s="528">
        <v>0</v>
      </c>
      <c r="ET53" s="528">
        <v>0</v>
      </c>
      <c r="EU53" s="528">
        <v>0</v>
      </c>
      <c r="EV53" s="528">
        <v>0</v>
      </c>
      <c r="EW53" s="528">
        <v>0</v>
      </c>
      <c r="EX53" s="528">
        <v>0</v>
      </c>
      <c r="EY53" s="528">
        <v>0</v>
      </c>
      <c r="EZ53" s="528">
        <v>0</v>
      </c>
      <c r="FA53" s="528">
        <v>0</v>
      </c>
      <c r="FB53" s="528">
        <v>0</v>
      </c>
      <c r="FC53" s="528">
        <v>0</v>
      </c>
      <c r="FD53" s="528">
        <v>0</v>
      </c>
      <c r="FE53" s="528">
        <v>0</v>
      </c>
      <c r="FF53" s="528">
        <v>0</v>
      </c>
      <c r="FG53" s="528">
        <v>0</v>
      </c>
      <c r="FH53" s="528">
        <v>0</v>
      </c>
      <c r="FI53" s="528">
        <v>0</v>
      </c>
      <c r="FJ53" s="528">
        <v>0</v>
      </c>
      <c r="FK53" s="528">
        <v>0</v>
      </c>
      <c r="FL53" s="528">
        <v>0</v>
      </c>
      <c r="FM53" s="528">
        <v>0</v>
      </c>
      <c r="FN53" s="528">
        <v>0</v>
      </c>
      <c r="FO53" s="528">
        <v>0</v>
      </c>
      <c r="FP53" s="528">
        <v>0</v>
      </c>
      <c r="FQ53" s="528">
        <v>0</v>
      </c>
      <c r="FR53" s="528">
        <v>0</v>
      </c>
      <c r="FS53" s="528">
        <v>0</v>
      </c>
      <c r="FT53" s="528">
        <v>0</v>
      </c>
      <c r="FU53" s="528">
        <v>0</v>
      </c>
      <c r="FV53" s="528">
        <v>0</v>
      </c>
      <c r="FW53" s="528">
        <v>0</v>
      </c>
    </row>
    <row r="54" spans="2:179" ht="4.1500000000000004" customHeight="1">
      <c r="B54" s="528">
        <v>0</v>
      </c>
      <c r="C54" s="528">
        <v>0</v>
      </c>
      <c r="D54" s="528">
        <v>0</v>
      </c>
      <c r="E54" s="528">
        <v>0</v>
      </c>
      <c r="F54" s="528">
        <v>0</v>
      </c>
      <c r="G54" s="528">
        <v>0</v>
      </c>
      <c r="H54" s="528">
        <v>1</v>
      </c>
      <c r="I54" s="528">
        <v>1</v>
      </c>
      <c r="J54" s="528">
        <v>0</v>
      </c>
      <c r="K54" s="528">
        <v>0</v>
      </c>
      <c r="L54" s="528">
        <v>0</v>
      </c>
      <c r="M54" s="528">
        <v>1</v>
      </c>
      <c r="N54" s="528">
        <v>0</v>
      </c>
      <c r="O54" s="528">
        <v>1</v>
      </c>
      <c r="P54" s="528">
        <v>0</v>
      </c>
      <c r="Q54" s="528">
        <v>0</v>
      </c>
      <c r="R54" s="528">
        <v>0</v>
      </c>
      <c r="S54" s="528">
        <v>1</v>
      </c>
      <c r="T54" s="528">
        <v>0</v>
      </c>
      <c r="U54" s="528">
        <v>1</v>
      </c>
      <c r="V54" s="528">
        <v>1</v>
      </c>
      <c r="W54" s="528">
        <v>0</v>
      </c>
      <c r="X54" s="528">
        <v>1</v>
      </c>
      <c r="Y54" s="528">
        <v>1</v>
      </c>
      <c r="Z54" s="528">
        <v>0</v>
      </c>
      <c r="AA54" s="528">
        <v>1</v>
      </c>
      <c r="AB54" s="528">
        <v>0</v>
      </c>
      <c r="AC54" s="528">
        <v>1</v>
      </c>
      <c r="AD54" s="528">
        <v>1</v>
      </c>
      <c r="AE54" s="528">
        <v>0</v>
      </c>
      <c r="AF54" s="528">
        <v>0</v>
      </c>
      <c r="AG54" s="528">
        <v>1</v>
      </c>
      <c r="AH54" s="528">
        <v>1</v>
      </c>
      <c r="AI54" s="528">
        <v>1</v>
      </c>
      <c r="AJ54" s="528">
        <v>0</v>
      </c>
      <c r="AK54" s="528">
        <v>0</v>
      </c>
      <c r="AL54" s="528">
        <v>1</v>
      </c>
      <c r="AM54" s="528">
        <v>1</v>
      </c>
      <c r="AN54" s="528">
        <v>0</v>
      </c>
      <c r="AO54" s="528">
        <v>1</v>
      </c>
      <c r="AP54" s="528">
        <v>0</v>
      </c>
      <c r="AQ54" s="528">
        <v>0</v>
      </c>
      <c r="AR54" s="528">
        <v>1</v>
      </c>
      <c r="AS54" s="528">
        <v>1</v>
      </c>
      <c r="AT54" s="528">
        <v>1</v>
      </c>
      <c r="AU54" s="528">
        <v>1</v>
      </c>
      <c r="AV54" s="528">
        <v>1</v>
      </c>
      <c r="AW54" s="528">
        <v>0</v>
      </c>
      <c r="AX54" s="528">
        <v>0</v>
      </c>
      <c r="AY54" s="528">
        <v>1</v>
      </c>
      <c r="AZ54" s="528">
        <v>1</v>
      </c>
      <c r="BA54" s="528">
        <v>1</v>
      </c>
      <c r="BB54" s="528">
        <v>0</v>
      </c>
      <c r="BC54" s="528">
        <v>1</v>
      </c>
      <c r="BD54" s="528">
        <v>1</v>
      </c>
      <c r="BE54" s="528">
        <v>0</v>
      </c>
      <c r="BF54" s="528">
        <v>0</v>
      </c>
      <c r="BG54" s="528">
        <v>1</v>
      </c>
      <c r="BH54" s="528">
        <v>0</v>
      </c>
      <c r="BI54" s="528">
        <v>0</v>
      </c>
      <c r="BJ54" s="528">
        <v>0</v>
      </c>
      <c r="BK54" s="528">
        <v>0</v>
      </c>
      <c r="BL54" s="528">
        <v>1</v>
      </c>
      <c r="BM54" s="528">
        <v>0</v>
      </c>
      <c r="BN54" s="528">
        <v>1</v>
      </c>
      <c r="BO54" s="528">
        <v>0</v>
      </c>
      <c r="BP54" s="528">
        <v>0</v>
      </c>
      <c r="BQ54" s="528">
        <v>1</v>
      </c>
      <c r="BR54" s="528">
        <v>1</v>
      </c>
      <c r="BS54" s="528">
        <v>1</v>
      </c>
      <c r="BT54" s="528">
        <v>0</v>
      </c>
      <c r="BU54" s="528">
        <v>0</v>
      </c>
      <c r="BV54" s="528">
        <v>0</v>
      </c>
      <c r="BW54" s="528">
        <v>0</v>
      </c>
      <c r="BX54" s="528">
        <v>0</v>
      </c>
      <c r="BY54" s="528">
        <v>0</v>
      </c>
      <c r="BZ54" s="528">
        <v>0</v>
      </c>
      <c r="CA54" s="528">
        <v>0</v>
      </c>
      <c r="CB54" s="528">
        <v>0</v>
      </c>
      <c r="CC54" s="528">
        <v>0</v>
      </c>
      <c r="CD54" s="528">
        <v>0</v>
      </c>
      <c r="CE54" s="528">
        <v>0</v>
      </c>
      <c r="CF54" s="528">
        <v>0</v>
      </c>
      <c r="CG54" s="528">
        <v>0</v>
      </c>
      <c r="CH54" s="528">
        <v>0</v>
      </c>
      <c r="CI54" s="528">
        <v>0</v>
      </c>
      <c r="CJ54" s="528">
        <v>0</v>
      </c>
      <c r="CK54" s="528">
        <v>0</v>
      </c>
      <c r="CL54" s="528">
        <v>0</v>
      </c>
      <c r="CM54" s="528">
        <v>0</v>
      </c>
      <c r="CN54" s="528">
        <v>0</v>
      </c>
      <c r="CO54" s="528">
        <v>0</v>
      </c>
      <c r="CP54" s="528">
        <v>0</v>
      </c>
      <c r="CQ54" s="528">
        <v>0</v>
      </c>
      <c r="CR54" s="528">
        <v>0</v>
      </c>
      <c r="CS54" s="528">
        <v>0</v>
      </c>
      <c r="CT54" s="528">
        <v>0</v>
      </c>
      <c r="CU54" s="528">
        <v>0</v>
      </c>
      <c r="CV54" s="528">
        <v>0</v>
      </c>
      <c r="CW54" s="528">
        <v>0</v>
      </c>
      <c r="CX54" s="528">
        <v>0</v>
      </c>
      <c r="CY54" s="528">
        <v>0</v>
      </c>
      <c r="CZ54" s="528">
        <v>0</v>
      </c>
      <c r="DA54" s="528">
        <v>0</v>
      </c>
      <c r="DB54" s="528">
        <v>0</v>
      </c>
      <c r="DC54" s="528">
        <v>0</v>
      </c>
      <c r="DD54" s="528">
        <v>0</v>
      </c>
      <c r="DE54" s="528">
        <v>0</v>
      </c>
      <c r="DF54" s="528">
        <v>0</v>
      </c>
      <c r="DG54" s="528">
        <v>0</v>
      </c>
      <c r="DH54" s="528">
        <v>0</v>
      </c>
      <c r="DI54" s="528">
        <v>0</v>
      </c>
      <c r="DJ54" s="528">
        <v>0</v>
      </c>
      <c r="DK54" s="528">
        <v>0</v>
      </c>
      <c r="DL54" s="528">
        <v>0</v>
      </c>
      <c r="DM54" s="528">
        <v>0</v>
      </c>
      <c r="DN54" s="528">
        <v>0</v>
      </c>
      <c r="DO54" s="528">
        <v>0</v>
      </c>
      <c r="DP54" s="528">
        <v>0</v>
      </c>
      <c r="DQ54" s="528">
        <v>0</v>
      </c>
      <c r="DR54" s="528">
        <v>0</v>
      </c>
      <c r="DS54" s="528">
        <v>0</v>
      </c>
      <c r="DT54" s="528">
        <v>0</v>
      </c>
      <c r="DU54" s="528">
        <v>0</v>
      </c>
      <c r="DV54" s="528">
        <v>0</v>
      </c>
      <c r="DW54" s="528">
        <v>0</v>
      </c>
      <c r="DX54" s="528">
        <v>0</v>
      </c>
      <c r="DY54" s="528">
        <v>0</v>
      </c>
      <c r="DZ54" s="528">
        <v>0</v>
      </c>
      <c r="EA54" s="528">
        <v>0</v>
      </c>
      <c r="EB54" s="528">
        <v>0</v>
      </c>
      <c r="EC54" s="528">
        <v>0</v>
      </c>
      <c r="ED54" s="528">
        <v>0</v>
      </c>
      <c r="EE54" s="528">
        <v>0</v>
      </c>
      <c r="EF54" s="528">
        <v>0</v>
      </c>
      <c r="EG54" s="528">
        <v>0</v>
      </c>
      <c r="EH54" s="528">
        <v>0</v>
      </c>
      <c r="EI54" s="528">
        <v>0</v>
      </c>
      <c r="EJ54" s="528">
        <v>0</v>
      </c>
      <c r="EK54" s="528">
        <v>0</v>
      </c>
      <c r="EL54" s="528">
        <v>0</v>
      </c>
      <c r="EM54" s="528">
        <v>0</v>
      </c>
      <c r="EN54" s="528">
        <v>0</v>
      </c>
      <c r="EO54" s="528">
        <v>0</v>
      </c>
      <c r="EP54" s="528">
        <v>0</v>
      </c>
      <c r="EQ54" s="528">
        <v>0</v>
      </c>
      <c r="ER54" s="528">
        <v>0</v>
      </c>
      <c r="ES54" s="528">
        <v>0</v>
      </c>
      <c r="ET54" s="528">
        <v>0</v>
      </c>
      <c r="EU54" s="528">
        <v>0</v>
      </c>
      <c r="EV54" s="528">
        <v>0</v>
      </c>
      <c r="EW54" s="528">
        <v>0</v>
      </c>
      <c r="EX54" s="528">
        <v>0</v>
      </c>
      <c r="EY54" s="528">
        <v>0</v>
      </c>
      <c r="EZ54" s="528">
        <v>0</v>
      </c>
      <c r="FA54" s="528">
        <v>0</v>
      </c>
      <c r="FB54" s="528">
        <v>0</v>
      </c>
      <c r="FC54" s="528">
        <v>0</v>
      </c>
      <c r="FD54" s="528">
        <v>0</v>
      </c>
      <c r="FE54" s="528">
        <v>0</v>
      </c>
      <c r="FF54" s="528">
        <v>0</v>
      </c>
      <c r="FG54" s="528">
        <v>0</v>
      </c>
      <c r="FH54" s="528">
        <v>0</v>
      </c>
      <c r="FI54" s="528">
        <v>0</v>
      </c>
      <c r="FJ54" s="528">
        <v>0</v>
      </c>
      <c r="FK54" s="528">
        <v>0</v>
      </c>
      <c r="FL54" s="528">
        <v>0</v>
      </c>
      <c r="FM54" s="528">
        <v>0</v>
      </c>
      <c r="FN54" s="528">
        <v>0</v>
      </c>
      <c r="FO54" s="528">
        <v>0</v>
      </c>
      <c r="FP54" s="528">
        <v>0</v>
      </c>
      <c r="FQ54" s="528">
        <v>0</v>
      </c>
      <c r="FR54" s="528">
        <v>0</v>
      </c>
      <c r="FS54" s="528">
        <v>0</v>
      </c>
      <c r="FT54" s="528">
        <v>0</v>
      </c>
      <c r="FU54" s="528">
        <v>0</v>
      </c>
      <c r="FV54" s="528">
        <v>0</v>
      </c>
      <c r="FW54" s="528">
        <v>0</v>
      </c>
    </row>
    <row r="55" spans="2:179" ht="4.1500000000000004" customHeight="1">
      <c r="B55" s="528">
        <v>0</v>
      </c>
      <c r="C55" s="528">
        <v>0</v>
      </c>
      <c r="D55" s="528">
        <v>1</v>
      </c>
      <c r="E55" s="528">
        <v>1</v>
      </c>
      <c r="F55" s="528">
        <v>0</v>
      </c>
      <c r="G55" s="528">
        <v>0</v>
      </c>
      <c r="H55" s="528">
        <v>1</v>
      </c>
      <c r="I55" s="528">
        <v>0</v>
      </c>
      <c r="J55" s="528">
        <v>0</v>
      </c>
      <c r="K55" s="528">
        <v>1</v>
      </c>
      <c r="L55" s="528">
        <v>1</v>
      </c>
      <c r="M55" s="528">
        <v>0</v>
      </c>
      <c r="N55" s="528">
        <v>0</v>
      </c>
      <c r="O55" s="528">
        <v>0</v>
      </c>
      <c r="P55" s="528">
        <v>0</v>
      </c>
      <c r="Q55" s="528">
        <v>0</v>
      </c>
      <c r="R55" s="528">
        <v>1</v>
      </c>
      <c r="S55" s="528">
        <v>1</v>
      </c>
      <c r="T55" s="528">
        <v>0</v>
      </c>
      <c r="U55" s="528">
        <v>0</v>
      </c>
      <c r="V55" s="528">
        <v>1</v>
      </c>
      <c r="W55" s="528">
        <v>1</v>
      </c>
      <c r="X55" s="528">
        <v>0</v>
      </c>
      <c r="Y55" s="528">
        <v>1</v>
      </c>
      <c r="Z55" s="528">
        <v>0</v>
      </c>
      <c r="AA55" s="528">
        <v>1</v>
      </c>
      <c r="AB55" s="528">
        <v>0</v>
      </c>
      <c r="AC55" s="528">
        <v>1</v>
      </c>
      <c r="AD55" s="528">
        <v>0</v>
      </c>
      <c r="AE55" s="528">
        <v>1</v>
      </c>
      <c r="AF55" s="528">
        <v>1</v>
      </c>
      <c r="AG55" s="528">
        <v>1</v>
      </c>
      <c r="AH55" s="528">
        <v>0</v>
      </c>
      <c r="AI55" s="528">
        <v>1</v>
      </c>
      <c r="AJ55" s="528">
        <v>1</v>
      </c>
      <c r="AK55" s="528">
        <v>0</v>
      </c>
      <c r="AL55" s="528">
        <v>1</v>
      </c>
      <c r="AM55" s="528">
        <v>1</v>
      </c>
      <c r="AN55" s="528">
        <v>1</v>
      </c>
      <c r="AO55" s="528">
        <v>1</v>
      </c>
      <c r="AP55" s="528">
        <v>1</v>
      </c>
      <c r="AQ55" s="528">
        <v>0</v>
      </c>
      <c r="AR55" s="528">
        <v>1</v>
      </c>
      <c r="AS55" s="528">
        <v>0</v>
      </c>
      <c r="AT55" s="528">
        <v>1</v>
      </c>
      <c r="AU55" s="528">
        <v>0</v>
      </c>
      <c r="AV55" s="528">
        <v>0</v>
      </c>
      <c r="AW55" s="528">
        <v>1</v>
      </c>
      <c r="AX55" s="528">
        <v>0</v>
      </c>
      <c r="AY55" s="528">
        <v>1</v>
      </c>
      <c r="AZ55" s="528">
        <v>0</v>
      </c>
      <c r="BA55" s="528">
        <v>1</v>
      </c>
      <c r="BB55" s="528">
        <v>0</v>
      </c>
      <c r="BC55" s="528">
        <v>0</v>
      </c>
      <c r="BD55" s="528">
        <v>0</v>
      </c>
      <c r="BE55" s="528">
        <v>1</v>
      </c>
      <c r="BF55" s="528">
        <v>1</v>
      </c>
      <c r="BG55" s="528">
        <v>1</v>
      </c>
      <c r="BH55" s="528">
        <v>1</v>
      </c>
      <c r="BI55" s="528">
        <v>1</v>
      </c>
      <c r="BJ55" s="528">
        <v>1</v>
      </c>
      <c r="BK55" s="528">
        <v>1</v>
      </c>
      <c r="BL55" s="528">
        <v>1</v>
      </c>
      <c r="BM55" s="528">
        <v>0</v>
      </c>
      <c r="BN55" s="528">
        <v>0</v>
      </c>
      <c r="BO55" s="528">
        <v>1</v>
      </c>
      <c r="BP55" s="528">
        <v>0</v>
      </c>
      <c r="BQ55" s="528">
        <v>1</v>
      </c>
      <c r="BR55" s="528">
        <v>1</v>
      </c>
      <c r="BS55" s="528">
        <v>1</v>
      </c>
      <c r="BT55" s="528">
        <v>0</v>
      </c>
      <c r="BU55" s="528">
        <v>0</v>
      </c>
      <c r="BV55" s="528">
        <v>0</v>
      </c>
      <c r="BW55" s="528">
        <v>0</v>
      </c>
      <c r="BX55" s="528">
        <v>0</v>
      </c>
      <c r="BY55" s="528">
        <v>0</v>
      </c>
      <c r="BZ55" s="528">
        <v>0</v>
      </c>
      <c r="CA55" s="528">
        <v>0</v>
      </c>
      <c r="CB55" s="528">
        <v>0</v>
      </c>
      <c r="CC55" s="528">
        <v>0</v>
      </c>
      <c r="CD55" s="528">
        <v>0</v>
      </c>
      <c r="CE55" s="528">
        <v>0</v>
      </c>
      <c r="CF55" s="528">
        <v>0</v>
      </c>
      <c r="CG55" s="528">
        <v>0</v>
      </c>
      <c r="CH55" s="528">
        <v>0</v>
      </c>
      <c r="CI55" s="528">
        <v>0</v>
      </c>
      <c r="CJ55" s="528">
        <v>0</v>
      </c>
      <c r="CK55" s="528">
        <v>0</v>
      </c>
      <c r="CL55" s="528">
        <v>0</v>
      </c>
      <c r="CM55" s="528">
        <v>0</v>
      </c>
      <c r="CN55" s="528">
        <v>0</v>
      </c>
      <c r="CO55" s="528">
        <v>0</v>
      </c>
      <c r="CP55" s="528">
        <v>0</v>
      </c>
      <c r="CQ55" s="528">
        <v>0</v>
      </c>
      <c r="CR55" s="528">
        <v>0</v>
      </c>
      <c r="CS55" s="528">
        <v>0</v>
      </c>
      <c r="CT55" s="528">
        <v>0</v>
      </c>
      <c r="CU55" s="528">
        <v>0</v>
      </c>
      <c r="CV55" s="528">
        <v>0</v>
      </c>
      <c r="CW55" s="528">
        <v>0</v>
      </c>
      <c r="CX55" s="528">
        <v>0</v>
      </c>
      <c r="CY55" s="528">
        <v>0</v>
      </c>
      <c r="CZ55" s="528">
        <v>0</v>
      </c>
      <c r="DA55" s="528">
        <v>0</v>
      </c>
      <c r="DB55" s="528">
        <v>0</v>
      </c>
      <c r="DC55" s="528">
        <v>0</v>
      </c>
      <c r="DD55" s="528">
        <v>0</v>
      </c>
      <c r="DE55" s="528">
        <v>0</v>
      </c>
      <c r="DF55" s="528">
        <v>0</v>
      </c>
      <c r="DG55" s="528">
        <v>0</v>
      </c>
      <c r="DH55" s="528">
        <v>0</v>
      </c>
      <c r="DI55" s="528">
        <v>0</v>
      </c>
      <c r="DJ55" s="528">
        <v>0</v>
      </c>
      <c r="DK55" s="528">
        <v>0</v>
      </c>
      <c r="DL55" s="528">
        <v>0</v>
      </c>
      <c r="DM55" s="528">
        <v>0</v>
      </c>
      <c r="DN55" s="528">
        <v>0</v>
      </c>
      <c r="DO55" s="528">
        <v>0</v>
      </c>
      <c r="DP55" s="528">
        <v>0</v>
      </c>
      <c r="DQ55" s="528">
        <v>0</v>
      </c>
      <c r="DR55" s="528">
        <v>0</v>
      </c>
      <c r="DS55" s="528">
        <v>0</v>
      </c>
      <c r="DT55" s="528">
        <v>0</v>
      </c>
      <c r="DU55" s="528">
        <v>0</v>
      </c>
      <c r="DV55" s="528">
        <v>0</v>
      </c>
      <c r="DW55" s="528">
        <v>0</v>
      </c>
      <c r="DX55" s="528">
        <v>0</v>
      </c>
      <c r="DY55" s="528">
        <v>0</v>
      </c>
      <c r="DZ55" s="528">
        <v>0</v>
      </c>
      <c r="EA55" s="528">
        <v>0</v>
      </c>
      <c r="EB55" s="528">
        <v>0</v>
      </c>
      <c r="EC55" s="528">
        <v>0</v>
      </c>
      <c r="ED55" s="528">
        <v>0</v>
      </c>
      <c r="EE55" s="528">
        <v>0</v>
      </c>
      <c r="EF55" s="528">
        <v>0</v>
      </c>
      <c r="EG55" s="528">
        <v>0</v>
      </c>
      <c r="EH55" s="528">
        <v>0</v>
      </c>
      <c r="EI55" s="528">
        <v>0</v>
      </c>
      <c r="EJ55" s="528">
        <v>0</v>
      </c>
      <c r="EK55" s="528">
        <v>0</v>
      </c>
      <c r="EL55" s="528">
        <v>0</v>
      </c>
      <c r="EM55" s="528">
        <v>0</v>
      </c>
      <c r="EN55" s="528">
        <v>0</v>
      </c>
      <c r="EO55" s="528">
        <v>0</v>
      </c>
      <c r="EP55" s="528">
        <v>0</v>
      </c>
      <c r="EQ55" s="528">
        <v>0</v>
      </c>
      <c r="ER55" s="528">
        <v>0</v>
      </c>
      <c r="ES55" s="528">
        <v>0</v>
      </c>
      <c r="ET55" s="528">
        <v>0</v>
      </c>
      <c r="EU55" s="528">
        <v>0</v>
      </c>
      <c r="EV55" s="528">
        <v>0</v>
      </c>
      <c r="EW55" s="528">
        <v>0</v>
      </c>
      <c r="EX55" s="528">
        <v>0</v>
      </c>
      <c r="EY55" s="528">
        <v>0</v>
      </c>
      <c r="EZ55" s="528">
        <v>0</v>
      </c>
      <c r="FA55" s="528">
        <v>0</v>
      </c>
      <c r="FB55" s="528">
        <v>0</v>
      </c>
      <c r="FC55" s="528">
        <v>0</v>
      </c>
      <c r="FD55" s="528">
        <v>0</v>
      </c>
      <c r="FE55" s="528">
        <v>0</v>
      </c>
      <c r="FF55" s="528">
        <v>0</v>
      </c>
      <c r="FG55" s="528">
        <v>0</v>
      </c>
      <c r="FH55" s="528">
        <v>0</v>
      </c>
      <c r="FI55" s="528">
        <v>0</v>
      </c>
      <c r="FJ55" s="528">
        <v>0</v>
      </c>
      <c r="FK55" s="528">
        <v>0</v>
      </c>
      <c r="FL55" s="528">
        <v>0</v>
      </c>
      <c r="FM55" s="528">
        <v>0</v>
      </c>
      <c r="FN55" s="528">
        <v>0</v>
      </c>
      <c r="FO55" s="528">
        <v>0</v>
      </c>
      <c r="FP55" s="528">
        <v>0</v>
      </c>
      <c r="FQ55" s="528">
        <v>0</v>
      </c>
      <c r="FR55" s="528">
        <v>0</v>
      </c>
      <c r="FS55" s="528">
        <v>0</v>
      </c>
      <c r="FT55" s="528">
        <v>0</v>
      </c>
      <c r="FU55" s="528">
        <v>0</v>
      </c>
      <c r="FV55" s="528">
        <v>0</v>
      </c>
      <c r="FW55" s="528">
        <v>0</v>
      </c>
    </row>
    <row r="56" spans="2:179" ht="4.1500000000000004" customHeight="1">
      <c r="B56" s="528">
        <v>0</v>
      </c>
      <c r="C56" s="528">
        <v>0</v>
      </c>
      <c r="D56" s="528">
        <v>0</v>
      </c>
      <c r="E56" s="528">
        <v>1</v>
      </c>
      <c r="F56" s="528">
        <v>1</v>
      </c>
      <c r="G56" s="528">
        <v>1</v>
      </c>
      <c r="H56" s="528">
        <v>0</v>
      </c>
      <c r="I56" s="528">
        <v>1</v>
      </c>
      <c r="J56" s="528">
        <v>0</v>
      </c>
      <c r="K56" s="528">
        <v>0</v>
      </c>
      <c r="L56" s="528">
        <v>1</v>
      </c>
      <c r="M56" s="528">
        <v>1</v>
      </c>
      <c r="N56" s="528">
        <v>0</v>
      </c>
      <c r="O56" s="528">
        <v>1</v>
      </c>
      <c r="P56" s="528">
        <v>1</v>
      </c>
      <c r="Q56" s="528">
        <v>1</v>
      </c>
      <c r="R56" s="528">
        <v>0</v>
      </c>
      <c r="S56" s="528">
        <v>1</v>
      </c>
      <c r="T56" s="528">
        <v>1</v>
      </c>
      <c r="U56" s="528">
        <v>1</v>
      </c>
      <c r="V56" s="528">
        <v>0</v>
      </c>
      <c r="W56" s="528">
        <v>1</v>
      </c>
      <c r="X56" s="528">
        <v>1</v>
      </c>
      <c r="Y56" s="528">
        <v>0</v>
      </c>
      <c r="Z56" s="528">
        <v>0</v>
      </c>
      <c r="AA56" s="528">
        <v>0</v>
      </c>
      <c r="AB56" s="528">
        <v>1</v>
      </c>
      <c r="AC56" s="528">
        <v>1</v>
      </c>
      <c r="AD56" s="528">
        <v>0</v>
      </c>
      <c r="AE56" s="528">
        <v>0</v>
      </c>
      <c r="AF56" s="528">
        <v>1</v>
      </c>
      <c r="AG56" s="528">
        <v>1</v>
      </c>
      <c r="AH56" s="528">
        <v>0</v>
      </c>
      <c r="AI56" s="528">
        <v>1</v>
      </c>
      <c r="AJ56" s="528">
        <v>0</v>
      </c>
      <c r="AK56" s="528">
        <v>0</v>
      </c>
      <c r="AL56" s="528">
        <v>1</v>
      </c>
      <c r="AM56" s="528">
        <v>1</v>
      </c>
      <c r="AN56" s="528">
        <v>1</v>
      </c>
      <c r="AO56" s="528">
        <v>1</v>
      </c>
      <c r="AP56" s="528">
        <v>1</v>
      </c>
      <c r="AQ56" s="528">
        <v>0</v>
      </c>
      <c r="AR56" s="528">
        <v>1</v>
      </c>
      <c r="AS56" s="528">
        <v>1</v>
      </c>
      <c r="AT56" s="528">
        <v>1</v>
      </c>
      <c r="AU56" s="528">
        <v>1</v>
      </c>
      <c r="AV56" s="528">
        <v>1</v>
      </c>
      <c r="AW56" s="528">
        <v>1</v>
      </c>
      <c r="AX56" s="528">
        <v>0</v>
      </c>
      <c r="AY56" s="528">
        <v>1</v>
      </c>
      <c r="AZ56" s="528">
        <v>0</v>
      </c>
      <c r="BA56" s="528">
        <v>1</v>
      </c>
      <c r="BB56" s="528">
        <v>0</v>
      </c>
      <c r="BC56" s="528">
        <v>0</v>
      </c>
      <c r="BD56" s="528">
        <v>0</v>
      </c>
      <c r="BE56" s="528">
        <v>0</v>
      </c>
      <c r="BF56" s="528">
        <v>1</v>
      </c>
      <c r="BG56" s="528">
        <v>1</v>
      </c>
      <c r="BH56" s="528">
        <v>1</v>
      </c>
      <c r="BI56" s="528">
        <v>0</v>
      </c>
      <c r="BJ56" s="528">
        <v>1</v>
      </c>
      <c r="BK56" s="528">
        <v>1</v>
      </c>
      <c r="BL56" s="528">
        <v>0</v>
      </c>
      <c r="BM56" s="528">
        <v>1</v>
      </c>
      <c r="BN56" s="528">
        <v>1</v>
      </c>
      <c r="BO56" s="528">
        <v>1</v>
      </c>
      <c r="BP56" s="528">
        <v>0</v>
      </c>
      <c r="BQ56" s="528">
        <v>0</v>
      </c>
      <c r="BR56" s="528">
        <v>0</v>
      </c>
      <c r="BS56" s="528">
        <v>1</v>
      </c>
      <c r="BT56" s="528">
        <v>0</v>
      </c>
      <c r="BU56" s="528">
        <v>0</v>
      </c>
      <c r="BV56" s="528">
        <v>0</v>
      </c>
      <c r="BW56" s="528">
        <v>0</v>
      </c>
      <c r="BX56" s="528">
        <v>0</v>
      </c>
      <c r="BY56" s="528">
        <v>0</v>
      </c>
      <c r="BZ56" s="528">
        <v>0</v>
      </c>
      <c r="CA56" s="528">
        <v>0</v>
      </c>
      <c r="CB56" s="528">
        <v>0</v>
      </c>
      <c r="CC56" s="528">
        <v>0</v>
      </c>
      <c r="CD56" s="528">
        <v>0</v>
      </c>
      <c r="CE56" s="528">
        <v>0</v>
      </c>
      <c r="CF56" s="528">
        <v>0</v>
      </c>
      <c r="CG56" s="528">
        <v>0</v>
      </c>
      <c r="CH56" s="528">
        <v>0</v>
      </c>
      <c r="CI56" s="528">
        <v>0</v>
      </c>
      <c r="CJ56" s="528">
        <v>0</v>
      </c>
      <c r="CK56" s="528">
        <v>0</v>
      </c>
      <c r="CL56" s="528">
        <v>0</v>
      </c>
      <c r="CM56" s="528">
        <v>0</v>
      </c>
      <c r="CN56" s="528">
        <v>0</v>
      </c>
      <c r="CO56" s="528">
        <v>0</v>
      </c>
      <c r="CP56" s="528">
        <v>0</v>
      </c>
      <c r="CQ56" s="528">
        <v>0</v>
      </c>
      <c r="CR56" s="528">
        <v>0</v>
      </c>
      <c r="CS56" s="528">
        <v>0</v>
      </c>
      <c r="CT56" s="528">
        <v>0</v>
      </c>
      <c r="CU56" s="528">
        <v>0</v>
      </c>
      <c r="CV56" s="528">
        <v>0</v>
      </c>
      <c r="CW56" s="528">
        <v>0</v>
      </c>
      <c r="CX56" s="528">
        <v>0</v>
      </c>
      <c r="CY56" s="528">
        <v>0</v>
      </c>
      <c r="CZ56" s="528">
        <v>0</v>
      </c>
      <c r="DA56" s="528">
        <v>0</v>
      </c>
      <c r="DB56" s="528">
        <v>0</v>
      </c>
      <c r="DC56" s="528">
        <v>0</v>
      </c>
      <c r="DD56" s="528">
        <v>0</v>
      </c>
      <c r="DE56" s="528">
        <v>0</v>
      </c>
      <c r="DF56" s="528">
        <v>0</v>
      </c>
      <c r="DG56" s="528">
        <v>0</v>
      </c>
      <c r="DH56" s="528">
        <v>0</v>
      </c>
      <c r="DI56" s="528">
        <v>0</v>
      </c>
      <c r="DJ56" s="528">
        <v>0</v>
      </c>
      <c r="DK56" s="528">
        <v>0</v>
      </c>
      <c r="DL56" s="528">
        <v>0</v>
      </c>
      <c r="DM56" s="528">
        <v>0</v>
      </c>
      <c r="DN56" s="528">
        <v>0</v>
      </c>
      <c r="DO56" s="528">
        <v>0</v>
      </c>
      <c r="DP56" s="528">
        <v>0</v>
      </c>
      <c r="DQ56" s="528">
        <v>0</v>
      </c>
      <c r="DR56" s="528">
        <v>0</v>
      </c>
      <c r="DS56" s="528">
        <v>0</v>
      </c>
      <c r="DT56" s="528">
        <v>0</v>
      </c>
      <c r="DU56" s="528">
        <v>0</v>
      </c>
      <c r="DV56" s="528">
        <v>0</v>
      </c>
      <c r="DW56" s="528">
        <v>0</v>
      </c>
      <c r="DX56" s="528">
        <v>0</v>
      </c>
      <c r="DY56" s="528">
        <v>0</v>
      </c>
      <c r="DZ56" s="528">
        <v>0</v>
      </c>
      <c r="EA56" s="528">
        <v>0</v>
      </c>
      <c r="EB56" s="528">
        <v>0</v>
      </c>
      <c r="EC56" s="528">
        <v>0</v>
      </c>
      <c r="ED56" s="528">
        <v>0</v>
      </c>
      <c r="EE56" s="528">
        <v>0</v>
      </c>
      <c r="EF56" s="528">
        <v>0</v>
      </c>
      <c r="EG56" s="528">
        <v>0</v>
      </c>
      <c r="EH56" s="528">
        <v>0</v>
      </c>
      <c r="EI56" s="528">
        <v>0</v>
      </c>
      <c r="EJ56" s="528">
        <v>0</v>
      </c>
      <c r="EK56" s="528">
        <v>0</v>
      </c>
      <c r="EL56" s="528">
        <v>0</v>
      </c>
      <c r="EM56" s="528">
        <v>0</v>
      </c>
      <c r="EN56" s="528">
        <v>0</v>
      </c>
      <c r="EO56" s="528">
        <v>0</v>
      </c>
      <c r="EP56" s="528">
        <v>0</v>
      </c>
      <c r="EQ56" s="528">
        <v>0</v>
      </c>
      <c r="ER56" s="528">
        <v>0</v>
      </c>
      <c r="ES56" s="528">
        <v>0</v>
      </c>
      <c r="ET56" s="528">
        <v>0</v>
      </c>
      <c r="EU56" s="528">
        <v>0</v>
      </c>
      <c r="EV56" s="528">
        <v>0</v>
      </c>
      <c r="EW56" s="528">
        <v>0</v>
      </c>
      <c r="EX56" s="528">
        <v>0</v>
      </c>
      <c r="EY56" s="528">
        <v>0</v>
      </c>
      <c r="EZ56" s="528">
        <v>0</v>
      </c>
      <c r="FA56" s="528">
        <v>0</v>
      </c>
      <c r="FB56" s="528">
        <v>0</v>
      </c>
      <c r="FC56" s="528">
        <v>0</v>
      </c>
      <c r="FD56" s="528">
        <v>0</v>
      </c>
      <c r="FE56" s="528">
        <v>0</v>
      </c>
      <c r="FF56" s="528">
        <v>0</v>
      </c>
      <c r="FG56" s="528">
        <v>0</v>
      </c>
      <c r="FH56" s="528">
        <v>0</v>
      </c>
      <c r="FI56" s="528">
        <v>0</v>
      </c>
      <c r="FJ56" s="528">
        <v>0</v>
      </c>
      <c r="FK56" s="528">
        <v>0</v>
      </c>
      <c r="FL56" s="528">
        <v>0</v>
      </c>
      <c r="FM56" s="528">
        <v>0</v>
      </c>
      <c r="FN56" s="528">
        <v>0</v>
      </c>
      <c r="FO56" s="528">
        <v>0</v>
      </c>
      <c r="FP56" s="528">
        <v>0</v>
      </c>
      <c r="FQ56" s="528">
        <v>0</v>
      </c>
      <c r="FR56" s="528">
        <v>0</v>
      </c>
      <c r="FS56" s="528">
        <v>0</v>
      </c>
      <c r="FT56" s="528">
        <v>0</v>
      </c>
      <c r="FU56" s="528">
        <v>0</v>
      </c>
      <c r="FV56" s="528">
        <v>0</v>
      </c>
      <c r="FW56" s="528">
        <v>0</v>
      </c>
    </row>
    <row r="57" spans="2:179" ht="4.1500000000000004" customHeight="1">
      <c r="B57" s="528">
        <v>0</v>
      </c>
      <c r="C57" s="528">
        <v>0</v>
      </c>
      <c r="D57" s="528">
        <v>1</v>
      </c>
      <c r="E57" s="528">
        <v>0</v>
      </c>
      <c r="F57" s="528">
        <v>0</v>
      </c>
      <c r="G57" s="528">
        <v>1</v>
      </c>
      <c r="H57" s="528">
        <v>0</v>
      </c>
      <c r="I57" s="528">
        <v>0</v>
      </c>
      <c r="J57" s="528">
        <v>0</v>
      </c>
      <c r="K57" s="528">
        <v>1</v>
      </c>
      <c r="L57" s="528">
        <v>0</v>
      </c>
      <c r="M57" s="528">
        <v>0</v>
      </c>
      <c r="N57" s="528">
        <v>1</v>
      </c>
      <c r="O57" s="528">
        <v>0</v>
      </c>
      <c r="P57" s="528">
        <v>1</v>
      </c>
      <c r="Q57" s="528">
        <v>1</v>
      </c>
      <c r="R57" s="528">
        <v>1</v>
      </c>
      <c r="S57" s="528">
        <v>1</v>
      </c>
      <c r="T57" s="528">
        <v>0</v>
      </c>
      <c r="U57" s="528">
        <v>0</v>
      </c>
      <c r="V57" s="528">
        <v>1</v>
      </c>
      <c r="W57" s="528">
        <v>0</v>
      </c>
      <c r="X57" s="528">
        <v>1</v>
      </c>
      <c r="Y57" s="528">
        <v>0</v>
      </c>
      <c r="Z57" s="528">
        <v>1</v>
      </c>
      <c r="AA57" s="528">
        <v>1</v>
      </c>
      <c r="AB57" s="528">
        <v>1</v>
      </c>
      <c r="AC57" s="528">
        <v>1</v>
      </c>
      <c r="AD57" s="528">
        <v>1</v>
      </c>
      <c r="AE57" s="528">
        <v>1</v>
      </c>
      <c r="AF57" s="528">
        <v>0</v>
      </c>
      <c r="AG57" s="528">
        <v>0</v>
      </c>
      <c r="AH57" s="528">
        <v>0</v>
      </c>
      <c r="AI57" s="528">
        <v>1</v>
      </c>
      <c r="AJ57" s="528">
        <v>1</v>
      </c>
      <c r="AK57" s="528">
        <v>0</v>
      </c>
      <c r="AL57" s="528">
        <v>1</v>
      </c>
      <c r="AM57" s="528">
        <v>1</v>
      </c>
      <c r="AN57" s="528">
        <v>1</v>
      </c>
      <c r="AO57" s="528">
        <v>0</v>
      </c>
      <c r="AP57" s="528">
        <v>0</v>
      </c>
      <c r="AQ57" s="528">
        <v>1</v>
      </c>
      <c r="AR57" s="528">
        <v>0</v>
      </c>
      <c r="AS57" s="528">
        <v>1</v>
      </c>
      <c r="AT57" s="528">
        <v>1</v>
      </c>
      <c r="AU57" s="528">
        <v>0</v>
      </c>
      <c r="AV57" s="528">
        <v>1</v>
      </c>
      <c r="AW57" s="528">
        <v>1</v>
      </c>
      <c r="AX57" s="528">
        <v>1</v>
      </c>
      <c r="AY57" s="528">
        <v>0</v>
      </c>
      <c r="AZ57" s="528">
        <v>0</v>
      </c>
      <c r="BA57" s="528">
        <v>0</v>
      </c>
      <c r="BB57" s="528">
        <v>0</v>
      </c>
      <c r="BC57" s="528">
        <v>1</v>
      </c>
      <c r="BD57" s="528">
        <v>0</v>
      </c>
      <c r="BE57" s="528">
        <v>1</v>
      </c>
      <c r="BF57" s="528">
        <v>0</v>
      </c>
      <c r="BG57" s="528">
        <v>0</v>
      </c>
      <c r="BH57" s="528">
        <v>0</v>
      </c>
      <c r="BI57" s="528">
        <v>1</v>
      </c>
      <c r="BJ57" s="528">
        <v>1</v>
      </c>
      <c r="BK57" s="528">
        <v>0</v>
      </c>
      <c r="BL57" s="528">
        <v>1</v>
      </c>
      <c r="BM57" s="528">
        <v>0</v>
      </c>
      <c r="BN57" s="528">
        <v>0</v>
      </c>
      <c r="BO57" s="528">
        <v>1</v>
      </c>
      <c r="BP57" s="528">
        <v>0</v>
      </c>
      <c r="BQ57" s="528">
        <v>1</v>
      </c>
      <c r="BR57" s="528">
        <v>0</v>
      </c>
      <c r="BS57" s="528">
        <v>1</v>
      </c>
      <c r="BT57" s="528">
        <v>0</v>
      </c>
      <c r="BU57" s="528">
        <v>0</v>
      </c>
      <c r="BV57" s="528">
        <v>0</v>
      </c>
      <c r="BW57" s="528">
        <v>0</v>
      </c>
      <c r="BX57" s="528">
        <v>0</v>
      </c>
      <c r="BY57" s="528">
        <v>0</v>
      </c>
      <c r="BZ57" s="528">
        <v>0</v>
      </c>
      <c r="CA57" s="528">
        <v>0</v>
      </c>
      <c r="CB57" s="528">
        <v>0</v>
      </c>
      <c r="CC57" s="528">
        <v>0</v>
      </c>
      <c r="CD57" s="528">
        <v>0</v>
      </c>
      <c r="CE57" s="528">
        <v>0</v>
      </c>
      <c r="CF57" s="528">
        <v>0</v>
      </c>
      <c r="CG57" s="528">
        <v>0</v>
      </c>
      <c r="CH57" s="528">
        <v>0</v>
      </c>
      <c r="CI57" s="528">
        <v>0</v>
      </c>
      <c r="CJ57" s="528">
        <v>0</v>
      </c>
      <c r="CK57" s="528">
        <v>0</v>
      </c>
      <c r="CL57" s="528">
        <v>0</v>
      </c>
      <c r="CM57" s="528">
        <v>0</v>
      </c>
      <c r="CN57" s="528">
        <v>0</v>
      </c>
      <c r="CO57" s="528">
        <v>0</v>
      </c>
      <c r="CP57" s="528">
        <v>0</v>
      </c>
      <c r="CQ57" s="528">
        <v>0</v>
      </c>
      <c r="CR57" s="528">
        <v>0</v>
      </c>
      <c r="CS57" s="528">
        <v>0</v>
      </c>
      <c r="CT57" s="528">
        <v>0</v>
      </c>
      <c r="CU57" s="528">
        <v>0</v>
      </c>
      <c r="CV57" s="528">
        <v>0</v>
      </c>
      <c r="CW57" s="528">
        <v>0</v>
      </c>
      <c r="CX57" s="528">
        <v>0</v>
      </c>
      <c r="CY57" s="528">
        <v>0</v>
      </c>
      <c r="CZ57" s="528">
        <v>0</v>
      </c>
      <c r="DA57" s="528">
        <v>0</v>
      </c>
      <c r="DB57" s="528">
        <v>0</v>
      </c>
      <c r="DC57" s="528">
        <v>0</v>
      </c>
      <c r="DD57" s="528">
        <v>0</v>
      </c>
      <c r="DE57" s="528">
        <v>0</v>
      </c>
      <c r="DF57" s="528">
        <v>0</v>
      </c>
      <c r="DG57" s="528">
        <v>0</v>
      </c>
      <c r="DH57" s="528">
        <v>0</v>
      </c>
      <c r="DI57" s="528">
        <v>0</v>
      </c>
      <c r="DJ57" s="528">
        <v>0</v>
      </c>
      <c r="DK57" s="528">
        <v>0</v>
      </c>
      <c r="DL57" s="528">
        <v>0</v>
      </c>
      <c r="DM57" s="528">
        <v>0</v>
      </c>
      <c r="DN57" s="528">
        <v>0</v>
      </c>
      <c r="DO57" s="528">
        <v>0</v>
      </c>
      <c r="DP57" s="528">
        <v>0</v>
      </c>
      <c r="DQ57" s="528">
        <v>0</v>
      </c>
      <c r="DR57" s="528">
        <v>0</v>
      </c>
      <c r="DS57" s="528">
        <v>0</v>
      </c>
      <c r="DT57" s="528">
        <v>0</v>
      </c>
      <c r="DU57" s="528">
        <v>0</v>
      </c>
      <c r="DV57" s="528">
        <v>0</v>
      </c>
      <c r="DW57" s="528">
        <v>0</v>
      </c>
      <c r="DX57" s="528">
        <v>0</v>
      </c>
      <c r="DY57" s="528">
        <v>0</v>
      </c>
      <c r="DZ57" s="528">
        <v>0</v>
      </c>
      <c r="EA57" s="528">
        <v>0</v>
      </c>
      <c r="EB57" s="528">
        <v>0</v>
      </c>
      <c r="EC57" s="528">
        <v>0</v>
      </c>
      <c r="ED57" s="528">
        <v>0</v>
      </c>
      <c r="EE57" s="528">
        <v>0</v>
      </c>
      <c r="EF57" s="528">
        <v>0</v>
      </c>
      <c r="EG57" s="528">
        <v>0</v>
      </c>
      <c r="EH57" s="528">
        <v>0</v>
      </c>
      <c r="EI57" s="528">
        <v>0</v>
      </c>
      <c r="EJ57" s="528">
        <v>0</v>
      </c>
      <c r="EK57" s="528">
        <v>0</v>
      </c>
      <c r="EL57" s="528">
        <v>0</v>
      </c>
      <c r="EM57" s="528">
        <v>0</v>
      </c>
      <c r="EN57" s="528">
        <v>0</v>
      </c>
      <c r="EO57" s="528">
        <v>0</v>
      </c>
      <c r="EP57" s="528">
        <v>0</v>
      </c>
      <c r="EQ57" s="528">
        <v>0</v>
      </c>
      <c r="ER57" s="528">
        <v>0</v>
      </c>
      <c r="ES57" s="528">
        <v>0</v>
      </c>
      <c r="ET57" s="528">
        <v>0</v>
      </c>
      <c r="EU57" s="528">
        <v>0</v>
      </c>
      <c r="EV57" s="528">
        <v>0</v>
      </c>
      <c r="EW57" s="528">
        <v>0</v>
      </c>
      <c r="EX57" s="528">
        <v>0</v>
      </c>
      <c r="EY57" s="528">
        <v>0</v>
      </c>
      <c r="EZ57" s="528">
        <v>0</v>
      </c>
      <c r="FA57" s="528">
        <v>0</v>
      </c>
      <c r="FB57" s="528">
        <v>0</v>
      </c>
      <c r="FC57" s="528">
        <v>0</v>
      </c>
      <c r="FD57" s="528">
        <v>0</v>
      </c>
      <c r="FE57" s="528">
        <v>0</v>
      </c>
      <c r="FF57" s="528">
        <v>0</v>
      </c>
      <c r="FG57" s="528">
        <v>0</v>
      </c>
      <c r="FH57" s="528">
        <v>0</v>
      </c>
      <c r="FI57" s="528">
        <v>0</v>
      </c>
      <c r="FJ57" s="528">
        <v>0</v>
      </c>
      <c r="FK57" s="528">
        <v>0</v>
      </c>
      <c r="FL57" s="528">
        <v>0</v>
      </c>
      <c r="FM57" s="528">
        <v>0</v>
      </c>
      <c r="FN57" s="528">
        <v>0</v>
      </c>
      <c r="FO57" s="528">
        <v>0</v>
      </c>
      <c r="FP57" s="528">
        <v>0</v>
      </c>
      <c r="FQ57" s="528">
        <v>0</v>
      </c>
      <c r="FR57" s="528">
        <v>0</v>
      </c>
      <c r="FS57" s="528">
        <v>0</v>
      </c>
      <c r="FT57" s="528">
        <v>0</v>
      </c>
      <c r="FU57" s="528">
        <v>0</v>
      </c>
      <c r="FV57" s="528">
        <v>0</v>
      </c>
      <c r="FW57" s="528">
        <v>0</v>
      </c>
    </row>
    <row r="58" spans="2:179" ht="4.1500000000000004" customHeight="1">
      <c r="B58" s="528">
        <v>0</v>
      </c>
      <c r="C58" s="528">
        <v>0</v>
      </c>
      <c r="D58" s="528">
        <v>1</v>
      </c>
      <c r="E58" s="528">
        <v>1</v>
      </c>
      <c r="F58" s="528">
        <v>1</v>
      </c>
      <c r="G58" s="528">
        <v>1</v>
      </c>
      <c r="H58" s="528">
        <v>1</v>
      </c>
      <c r="I58" s="528">
        <v>1</v>
      </c>
      <c r="J58" s="528">
        <v>0</v>
      </c>
      <c r="K58" s="528">
        <v>1</v>
      </c>
      <c r="L58" s="528">
        <v>0</v>
      </c>
      <c r="M58" s="528">
        <v>0</v>
      </c>
      <c r="N58" s="528">
        <v>1</v>
      </c>
      <c r="O58" s="528">
        <v>0</v>
      </c>
      <c r="P58" s="528">
        <v>1</v>
      </c>
      <c r="Q58" s="528">
        <v>1</v>
      </c>
      <c r="R58" s="528">
        <v>1</v>
      </c>
      <c r="S58" s="528">
        <v>1</v>
      </c>
      <c r="T58" s="528">
        <v>1</v>
      </c>
      <c r="U58" s="528">
        <v>1</v>
      </c>
      <c r="V58" s="528">
        <v>1</v>
      </c>
      <c r="W58" s="528">
        <v>0</v>
      </c>
      <c r="X58" s="528">
        <v>0</v>
      </c>
      <c r="Y58" s="528">
        <v>1</v>
      </c>
      <c r="Z58" s="528">
        <v>1</v>
      </c>
      <c r="AA58" s="528">
        <v>1</v>
      </c>
      <c r="AB58" s="528">
        <v>0</v>
      </c>
      <c r="AC58" s="528">
        <v>0</v>
      </c>
      <c r="AD58" s="528">
        <v>1</v>
      </c>
      <c r="AE58" s="528">
        <v>1</v>
      </c>
      <c r="AF58" s="528">
        <v>0</v>
      </c>
      <c r="AG58" s="528">
        <v>1</v>
      </c>
      <c r="AH58" s="528">
        <v>1</v>
      </c>
      <c r="AI58" s="528">
        <v>1</v>
      </c>
      <c r="AJ58" s="528">
        <v>0</v>
      </c>
      <c r="AK58" s="528">
        <v>1</v>
      </c>
      <c r="AL58" s="528">
        <v>0</v>
      </c>
      <c r="AM58" s="528">
        <v>0</v>
      </c>
      <c r="AN58" s="528">
        <v>1</v>
      </c>
      <c r="AO58" s="528">
        <v>0</v>
      </c>
      <c r="AP58" s="528">
        <v>1</v>
      </c>
      <c r="AQ58" s="528">
        <v>1</v>
      </c>
      <c r="AR58" s="528">
        <v>0</v>
      </c>
      <c r="AS58" s="528">
        <v>0</v>
      </c>
      <c r="AT58" s="528">
        <v>0</v>
      </c>
      <c r="AU58" s="528">
        <v>1</v>
      </c>
      <c r="AV58" s="528">
        <v>1</v>
      </c>
      <c r="AW58" s="528">
        <v>0</v>
      </c>
      <c r="AX58" s="528">
        <v>1</v>
      </c>
      <c r="AY58" s="528">
        <v>1</v>
      </c>
      <c r="AZ58" s="528">
        <v>0</v>
      </c>
      <c r="BA58" s="528">
        <v>0</v>
      </c>
      <c r="BB58" s="528">
        <v>0</v>
      </c>
      <c r="BC58" s="528">
        <v>1</v>
      </c>
      <c r="BD58" s="528">
        <v>1</v>
      </c>
      <c r="BE58" s="528">
        <v>0</v>
      </c>
      <c r="BF58" s="528">
        <v>1</v>
      </c>
      <c r="BG58" s="528">
        <v>1</v>
      </c>
      <c r="BH58" s="528">
        <v>0</v>
      </c>
      <c r="BI58" s="528">
        <v>0</v>
      </c>
      <c r="BJ58" s="528">
        <v>1</v>
      </c>
      <c r="BK58" s="528">
        <v>1</v>
      </c>
      <c r="BL58" s="528">
        <v>1</v>
      </c>
      <c r="BM58" s="528">
        <v>1</v>
      </c>
      <c r="BN58" s="528">
        <v>0</v>
      </c>
      <c r="BO58" s="528">
        <v>1</v>
      </c>
      <c r="BP58" s="528">
        <v>1</v>
      </c>
      <c r="BQ58" s="528">
        <v>0</v>
      </c>
      <c r="BR58" s="528">
        <v>1</v>
      </c>
      <c r="BS58" s="528">
        <v>1</v>
      </c>
      <c r="BT58" s="528">
        <v>0</v>
      </c>
      <c r="BU58" s="528">
        <v>0</v>
      </c>
      <c r="BV58" s="528">
        <v>0</v>
      </c>
      <c r="BW58" s="528">
        <v>0</v>
      </c>
      <c r="BX58" s="528">
        <v>0</v>
      </c>
      <c r="BY58" s="528">
        <v>0</v>
      </c>
      <c r="BZ58" s="528">
        <v>0</v>
      </c>
      <c r="CA58" s="528">
        <v>0</v>
      </c>
      <c r="CB58" s="528">
        <v>0</v>
      </c>
      <c r="CC58" s="528">
        <v>0</v>
      </c>
      <c r="CD58" s="528">
        <v>0</v>
      </c>
      <c r="CE58" s="528">
        <v>0</v>
      </c>
      <c r="CF58" s="528">
        <v>0</v>
      </c>
      <c r="CG58" s="528">
        <v>0</v>
      </c>
      <c r="CH58" s="528">
        <v>0</v>
      </c>
      <c r="CI58" s="528">
        <v>0</v>
      </c>
      <c r="CJ58" s="528">
        <v>0</v>
      </c>
      <c r="CK58" s="528">
        <v>0</v>
      </c>
      <c r="CL58" s="528">
        <v>0</v>
      </c>
      <c r="CM58" s="528">
        <v>0</v>
      </c>
      <c r="CN58" s="528">
        <v>0</v>
      </c>
      <c r="CO58" s="528">
        <v>0</v>
      </c>
      <c r="CP58" s="528">
        <v>0</v>
      </c>
      <c r="CQ58" s="528">
        <v>0</v>
      </c>
      <c r="CR58" s="528">
        <v>0</v>
      </c>
      <c r="CS58" s="528">
        <v>0</v>
      </c>
      <c r="CT58" s="528">
        <v>0</v>
      </c>
      <c r="CU58" s="528">
        <v>0</v>
      </c>
      <c r="CV58" s="528">
        <v>0</v>
      </c>
      <c r="CW58" s="528">
        <v>0</v>
      </c>
      <c r="CX58" s="528">
        <v>0</v>
      </c>
      <c r="CY58" s="528">
        <v>0</v>
      </c>
      <c r="CZ58" s="528">
        <v>0</v>
      </c>
      <c r="DA58" s="528">
        <v>0</v>
      </c>
      <c r="DB58" s="528">
        <v>0</v>
      </c>
      <c r="DC58" s="528">
        <v>0</v>
      </c>
      <c r="DD58" s="528">
        <v>0</v>
      </c>
      <c r="DE58" s="528">
        <v>0</v>
      </c>
      <c r="DF58" s="528">
        <v>0</v>
      </c>
      <c r="DG58" s="528">
        <v>0</v>
      </c>
      <c r="DH58" s="528">
        <v>0</v>
      </c>
      <c r="DI58" s="528">
        <v>0</v>
      </c>
      <c r="DJ58" s="528">
        <v>0</v>
      </c>
      <c r="DK58" s="528">
        <v>0</v>
      </c>
      <c r="DL58" s="528">
        <v>0</v>
      </c>
      <c r="DM58" s="528">
        <v>0</v>
      </c>
      <c r="DN58" s="528">
        <v>0</v>
      </c>
      <c r="DO58" s="528">
        <v>0</v>
      </c>
      <c r="DP58" s="528">
        <v>0</v>
      </c>
      <c r="DQ58" s="528">
        <v>0</v>
      </c>
      <c r="DR58" s="528">
        <v>0</v>
      </c>
      <c r="DS58" s="528">
        <v>0</v>
      </c>
      <c r="DT58" s="528">
        <v>0</v>
      </c>
      <c r="DU58" s="528">
        <v>0</v>
      </c>
      <c r="DV58" s="528">
        <v>0</v>
      </c>
      <c r="DW58" s="528">
        <v>0</v>
      </c>
      <c r="DX58" s="528">
        <v>0</v>
      </c>
      <c r="DY58" s="528">
        <v>0</v>
      </c>
      <c r="DZ58" s="528">
        <v>0</v>
      </c>
      <c r="EA58" s="528">
        <v>0</v>
      </c>
      <c r="EB58" s="528">
        <v>0</v>
      </c>
      <c r="EC58" s="528">
        <v>0</v>
      </c>
      <c r="ED58" s="528">
        <v>0</v>
      </c>
      <c r="EE58" s="528">
        <v>0</v>
      </c>
      <c r="EF58" s="528">
        <v>0</v>
      </c>
      <c r="EG58" s="528">
        <v>0</v>
      </c>
      <c r="EH58" s="528">
        <v>0</v>
      </c>
      <c r="EI58" s="528">
        <v>0</v>
      </c>
      <c r="EJ58" s="528">
        <v>0</v>
      </c>
      <c r="EK58" s="528">
        <v>0</v>
      </c>
      <c r="EL58" s="528">
        <v>0</v>
      </c>
      <c r="EM58" s="528">
        <v>0</v>
      </c>
      <c r="EN58" s="528">
        <v>0</v>
      </c>
      <c r="EO58" s="528">
        <v>0</v>
      </c>
      <c r="EP58" s="528">
        <v>0</v>
      </c>
      <c r="EQ58" s="528">
        <v>0</v>
      </c>
      <c r="ER58" s="528">
        <v>0</v>
      </c>
      <c r="ES58" s="528">
        <v>0</v>
      </c>
      <c r="ET58" s="528">
        <v>0</v>
      </c>
      <c r="EU58" s="528">
        <v>0</v>
      </c>
      <c r="EV58" s="528">
        <v>0</v>
      </c>
      <c r="EW58" s="528">
        <v>0</v>
      </c>
      <c r="EX58" s="528">
        <v>0</v>
      </c>
      <c r="EY58" s="528">
        <v>0</v>
      </c>
      <c r="EZ58" s="528">
        <v>0</v>
      </c>
      <c r="FA58" s="528">
        <v>0</v>
      </c>
      <c r="FB58" s="528">
        <v>0</v>
      </c>
      <c r="FC58" s="528">
        <v>0</v>
      </c>
      <c r="FD58" s="528">
        <v>0</v>
      </c>
      <c r="FE58" s="528">
        <v>0</v>
      </c>
      <c r="FF58" s="528">
        <v>0</v>
      </c>
      <c r="FG58" s="528">
        <v>0</v>
      </c>
      <c r="FH58" s="528">
        <v>0</v>
      </c>
      <c r="FI58" s="528">
        <v>0</v>
      </c>
      <c r="FJ58" s="528">
        <v>0</v>
      </c>
      <c r="FK58" s="528">
        <v>0</v>
      </c>
      <c r="FL58" s="528">
        <v>0</v>
      </c>
      <c r="FM58" s="528">
        <v>0</v>
      </c>
      <c r="FN58" s="528">
        <v>0</v>
      </c>
      <c r="FO58" s="528">
        <v>0</v>
      </c>
      <c r="FP58" s="528">
        <v>0</v>
      </c>
      <c r="FQ58" s="528">
        <v>0</v>
      </c>
      <c r="FR58" s="528">
        <v>0</v>
      </c>
      <c r="FS58" s="528">
        <v>0</v>
      </c>
      <c r="FT58" s="528">
        <v>0</v>
      </c>
      <c r="FU58" s="528">
        <v>0</v>
      </c>
      <c r="FV58" s="528">
        <v>0</v>
      </c>
      <c r="FW58" s="528">
        <v>0</v>
      </c>
    </row>
    <row r="59" spans="2:179" ht="4.1500000000000004" customHeight="1">
      <c r="B59" s="528">
        <v>0</v>
      </c>
      <c r="C59" s="528">
        <v>1</v>
      </c>
      <c r="D59" s="528">
        <v>0</v>
      </c>
      <c r="E59" s="528">
        <v>0</v>
      </c>
      <c r="F59" s="528">
        <v>0</v>
      </c>
      <c r="G59" s="528">
        <v>1</v>
      </c>
      <c r="H59" s="528">
        <v>1</v>
      </c>
      <c r="I59" s="528">
        <v>0</v>
      </c>
      <c r="J59" s="528">
        <v>1</v>
      </c>
      <c r="K59" s="528">
        <v>0</v>
      </c>
      <c r="L59" s="528">
        <v>1</v>
      </c>
      <c r="M59" s="528">
        <v>0</v>
      </c>
      <c r="N59" s="528">
        <v>0</v>
      </c>
      <c r="O59" s="528">
        <v>0</v>
      </c>
      <c r="P59" s="528">
        <v>0</v>
      </c>
      <c r="Q59" s="528">
        <v>0</v>
      </c>
      <c r="R59" s="528">
        <v>1</v>
      </c>
      <c r="S59" s="528">
        <v>1</v>
      </c>
      <c r="T59" s="528">
        <v>1</v>
      </c>
      <c r="U59" s="528">
        <v>0</v>
      </c>
      <c r="V59" s="528">
        <v>1</v>
      </c>
      <c r="W59" s="528">
        <v>1</v>
      </c>
      <c r="X59" s="528">
        <v>1</v>
      </c>
      <c r="Y59" s="528">
        <v>0</v>
      </c>
      <c r="Z59" s="528">
        <v>0</v>
      </c>
      <c r="AA59" s="528">
        <v>1</v>
      </c>
      <c r="AB59" s="528">
        <v>1</v>
      </c>
      <c r="AC59" s="528">
        <v>1</v>
      </c>
      <c r="AD59" s="528">
        <v>0</v>
      </c>
      <c r="AE59" s="528">
        <v>0</v>
      </c>
      <c r="AF59" s="528">
        <v>1</v>
      </c>
      <c r="AG59" s="528">
        <v>1</v>
      </c>
      <c r="AH59" s="528">
        <v>0</v>
      </c>
      <c r="AI59" s="528">
        <v>1</v>
      </c>
      <c r="AJ59" s="528">
        <v>0</v>
      </c>
      <c r="AK59" s="528">
        <v>1</v>
      </c>
      <c r="AL59" s="528">
        <v>0</v>
      </c>
      <c r="AM59" s="528">
        <v>1</v>
      </c>
      <c r="AN59" s="528">
        <v>1</v>
      </c>
      <c r="AO59" s="528">
        <v>1</v>
      </c>
      <c r="AP59" s="528">
        <v>1</v>
      </c>
      <c r="AQ59" s="528">
        <v>1</v>
      </c>
      <c r="AR59" s="528">
        <v>0</v>
      </c>
      <c r="AS59" s="528">
        <v>0</v>
      </c>
      <c r="AT59" s="528">
        <v>0</v>
      </c>
      <c r="AU59" s="528">
        <v>0</v>
      </c>
      <c r="AV59" s="528">
        <v>1</v>
      </c>
      <c r="AW59" s="528">
        <v>0</v>
      </c>
      <c r="AX59" s="528">
        <v>0</v>
      </c>
      <c r="AY59" s="528">
        <v>0</v>
      </c>
      <c r="AZ59" s="528">
        <v>0</v>
      </c>
      <c r="BA59" s="528">
        <v>1</v>
      </c>
      <c r="BB59" s="528">
        <v>1</v>
      </c>
      <c r="BC59" s="528">
        <v>1</v>
      </c>
      <c r="BD59" s="528">
        <v>1</v>
      </c>
      <c r="BE59" s="528">
        <v>1</v>
      </c>
      <c r="BF59" s="528">
        <v>0</v>
      </c>
      <c r="BG59" s="528">
        <v>0</v>
      </c>
      <c r="BH59" s="528">
        <v>0</v>
      </c>
      <c r="BI59" s="528">
        <v>0</v>
      </c>
      <c r="BJ59" s="528">
        <v>0</v>
      </c>
      <c r="BK59" s="528">
        <v>0</v>
      </c>
      <c r="BL59" s="528">
        <v>0</v>
      </c>
      <c r="BM59" s="528">
        <v>0</v>
      </c>
      <c r="BN59" s="528">
        <v>1</v>
      </c>
      <c r="BO59" s="528">
        <v>0</v>
      </c>
      <c r="BP59" s="528">
        <v>0</v>
      </c>
      <c r="BQ59" s="528">
        <v>1</v>
      </c>
      <c r="BR59" s="528">
        <v>0</v>
      </c>
      <c r="BS59" s="528">
        <v>1</v>
      </c>
      <c r="BT59" s="528">
        <v>0</v>
      </c>
      <c r="BU59" s="528">
        <v>0</v>
      </c>
      <c r="BV59" s="528">
        <v>0</v>
      </c>
      <c r="BW59" s="528">
        <v>0</v>
      </c>
      <c r="BX59" s="528">
        <v>0</v>
      </c>
      <c r="BY59" s="528">
        <v>0</v>
      </c>
      <c r="BZ59" s="528">
        <v>0</v>
      </c>
      <c r="CA59" s="528">
        <v>0</v>
      </c>
      <c r="CB59" s="528">
        <v>0</v>
      </c>
      <c r="CC59" s="528">
        <v>0</v>
      </c>
      <c r="CD59" s="528">
        <v>0</v>
      </c>
      <c r="CE59" s="528">
        <v>0</v>
      </c>
      <c r="CF59" s="528">
        <v>0</v>
      </c>
      <c r="CG59" s="528">
        <v>0</v>
      </c>
      <c r="CH59" s="528">
        <v>0</v>
      </c>
      <c r="CI59" s="528">
        <v>0</v>
      </c>
      <c r="CJ59" s="528">
        <v>0</v>
      </c>
      <c r="CK59" s="528">
        <v>0</v>
      </c>
      <c r="CL59" s="528">
        <v>0</v>
      </c>
      <c r="CM59" s="528">
        <v>0</v>
      </c>
      <c r="CN59" s="528">
        <v>0</v>
      </c>
      <c r="CO59" s="528">
        <v>0</v>
      </c>
      <c r="CP59" s="528">
        <v>0</v>
      </c>
      <c r="CQ59" s="528">
        <v>0</v>
      </c>
      <c r="CR59" s="528">
        <v>0</v>
      </c>
      <c r="CS59" s="528">
        <v>0</v>
      </c>
      <c r="CT59" s="528">
        <v>0</v>
      </c>
      <c r="CU59" s="528">
        <v>0</v>
      </c>
      <c r="CV59" s="528">
        <v>0</v>
      </c>
      <c r="CW59" s="528">
        <v>0</v>
      </c>
      <c r="CX59" s="528">
        <v>0</v>
      </c>
      <c r="CY59" s="528">
        <v>0</v>
      </c>
      <c r="CZ59" s="528">
        <v>0</v>
      </c>
      <c r="DA59" s="528">
        <v>0</v>
      </c>
      <c r="DB59" s="528">
        <v>0</v>
      </c>
      <c r="DC59" s="528">
        <v>0</v>
      </c>
      <c r="DD59" s="528">
        <v>0</v>
      </c>
      <c r="DE59" s="528">
        <v>0</v>
      </c>
      <c r="DF59" s="528">
        <v>0</v>
      </c>
      <c r="DG59" s="528">
        <v>0</v>
      </c>
      <c r="DH59" s="528">
        <v>0</v>
      </c>
      <c r="DI59" s="528">
        <v>0</v>
      </c>
      <c r="DJ59" s="528">
        <v>0</v>
      </c>
      <c r="DK59" s="528">
        <v>0</v>
      </c>
      <c r="DL59" s="528">
        <v>0</v>
      </c>
      <c r="DM59" s="528">
        <v>0</v>
      </c>
      <c r="DN59" s="528">
        <v>0</v>
      </c>
      <c r="DO59" s="528">
        <v>0</v>
      </c>
      <c r="DP59" s="528">
        <v>0</v>
      </c>
      <c r="DQ59" s="528">
        <v>0</v>
      </c>
      <c r="DR59" s="528">
        <v>0</v>
      </c>
      <c r="DS59" s="528">
        <v>0</v>
      </c>
      <c r="DT59" s="528">
        <v>0</v>
      </c>
      <c r="DU59" s="528">
        <v>0</v>
      </c>
      <c r="DV59" s="528">
        <v>0</v>
      </c>
      <c r="DW59" s="528">
        <v>0</v>
      </c>
      <c r="DX59" s="528">
        <v>0</v>
      </c>
      <c r="DY59" s="528">
        <v>0</v>
      </c>
      <c r="DZ59" s="528">
        <v>0</v>
      </c>
      <c r="EA59" s="528">
        <v>0</v>
      </c>
      <c r="EB59" s="528">
        <v>0</v>
      </c>
      <c r="EC59" s="528">
        <v>0</v>
      </c>
      <c r="ED59" s="528">
        <v>0</v>
      </c>
      <c r="EE59" s="528">
        <v>0</v>
      </c>
      <c r="EF59" s="528">
        <v>0</v>
      </c>
      <c r="EG59" s="528">
        <v>0</v>
      </c>
      <c r="EH59" s="528">
        <v>0</v>
      </c>
      <c r="EI59" s="528">
        <v>0</v>
      </c>
      <c r="EJ59" s="528">
        <v>0</v>
      </c>
      <c r="EK59" s="528">
        <v>0</v>
      </c>
      <c r="EL59" s="528">
        <v>0</v>
      </c>
      <c r="EM59" s="528">
        <v>0</v>
      </c>
      <c r="EN59" s="528">
        <v>0</v>
      </c>
      <c r="EO59" s="528">
        <v>0</v>
      </c>
      <c r="EP59" s="528">
        <v>0</v>
      </c>
      <c r="EQ59" s="528">
        <v>0</v>
      </c>
      <c r="ER59" s="528">
        <v>0</v>
      </c>
      <c r="ES59" s="528">
        <v>0</v>
      </c>
      <c r="ET59" s="528">
        <v>0</v>
      </c>
      <c r="EU59" s="528">
        <v>0</v>
      </c>
      <c r="EV59" s="528">
        <v>0</v>
      </c>
      <c r="EW59" s="528">
        <v>0</v>
      </c>
      <c r="EX59" s="528">
        <v>0</v>
      </c>
      <c r="EY59" s="528">
        <v>0</v>
      </c>
      <c r="EZ59" s="528">
        <v>0</v>
      </c>
      <c r="FA59" s="528">
        <v>0</v>
      </c>
      <c r="FB59" s="528">
        <v>0</v>
      </c>
      <c r="FC59" s="528">
        <v>0</v>
      </c>
      <c r="FD59" s="528">
        <v>0</v>
      </c>
      <c r="FE59" s="528">
        <v>0</v>
      </c>
      <c r="FF59" s="528">
        <v>0</v>
      </c>
      <c r="FG59" s="528">
        <v>0</v>
      </c>
      <c r="FH59" s="528">
        <v>0</v>
      </c>
      <c r="FI59" s="528">
        <v>0</v>
      </c>
      <c r="FJ59" s="528">
        <v>0</v>
      </c>
      <c r="FK59" s="528">
        <v>0</v>
      </c>
      <c r="FL59" s="528">
        <v>0</v>
      </c>
      <c r="FM59" s="528">
        <v>0</v>
      </c>
      <c r="FN59" s="528">
        <v>0</v>
      </c>
      <c r="FO59" s="528">
        <v>0</v>
      </c>
      <c r="FP59" s="528">
        <v>0</v>
      </c>
      <c r="FQ59" s="528">
        <v>0</v>
      </c>
      <c r="FR59" s="528">
        <v>0</v>
      </c>
      <c r="FS59" s="528">
        <v>0</v>
      </c>
      <c r="FT59" s="528">
        <v>0</v>
      </c>
      <c r="FU59" s="528">
        <v>0</v>
      </c>
      <c r="FV59" s="528">
        <v>0</v>
      </c>
      <c r="FW59" s="528">
        <v>0</v>
      </c>
    </row>
    <row r="60" spans="2:179" ht="4.1500000000000004" customHeight="1">
      <c r="B60" s="528">
        <v>0</v>
      </c>
      <c r="C60" s="528">
        <v>1</v>
      </c>
      <c r="D60" s="528">
        <v>1</v>
      </c>
      <c r="E60" s="528">
        <v>1</v>
      </c>
      <c r="F60" s="528">
        <v>1</v>
      </c>
      <c r="G60" s="528">
        <v>0</v>
      </c>
      <c r="H60" s="528">
        <v>0</v>
      </c>
      <c r="I60" s="528">
        <v>1</v>
      </c>
      <c r="J60" s="528">
        <v>0</v>
      </c>
      <c r="K60" s="528">
        <v>0</v>
      </c>
      <c r="L60" s="528">
        <v>1</v>
      </c>
      <c r="M60" s="528">
        <v>1</v>
      </c>
      <c r="N60" s="528">
        <v>0</v>
      </c>
      <c r="O60" s="528">
        <v>1</v>
      </c>
      <c r="P60" s="528">
        <v>1</v>
      </c>
      <c r="Q60" s="528">
        <v>1</v>
      </c>
      <c r="R60" s="528">
        <v>0</v>
      </c>
      <c r="S60" s="528">
        <v>1</v>
      </c>
      <c r="T60" s="528">
        <v>1</v>
      </c>
      <c r="U60" s="528">
        <v>1</v>
      </c>
      <c r="V60" s="528">
        <v>0</v>
      </c>
      <c r="W60" s="528">
        <v>1</v>
      </c>
      <c r="X60" s="528">
        <v>1</v>
      </c>
      <c r="Y60" s="528">
        <v>1</v>
      </c>
      <c r="Z60" s="528">
        <v>0</v>
      </c>
      <c r="AA60" s="528">
        <v>0</v>
      </c>
      <c r="AB60" s="528">
        <v>0</v>
      </c>
      <c r="AC60" s="528">
        <v>0</v>
      </c>
      <c r="AD60" s="528">
        <v>0</v>
      </c>
      <c r="AE60" s="528">
        <v>0</v>
      </c>
      <c r="AF60" s="528">
        <v>1</v>
      </c>
      <c r="AG60" s="528">
        <v>1</v>
      </c>
      <c r="AH60" s="528">
        <v>1</v>
      </c>
      <c r="AI60" s="528">
        <v>0</v>
      </c>
      <c r="AJ60" s="528">
        <v>1</v>
      </c>
      <c r="AK60" s="528">
        <v>1</v>
      </c>
      <c r="AL60" s="528">
        <v>0</v>
      </c>
      <c r="AM60" s="528">
        <v>1</v>
      </c>
      <c r="AN60" s="528">
        <v>1</v>
      </c>
      <c r="AO60" s="528">
        <v>0</v>
      </c>
      <c r="AP60" s="528">
        <v>1</v>
      </c>
      <c r="AQ60" s="528">
        <v>1</v>
      </c>
      <c r="AR60" s="528">
        <v>1</v>
      </c>
      <c r="AS60" s="528">
        <v>1</v>
      </c>
      <c r="AT60" s="528">
        <v>0</v>
      </c>
      <c r="AU60" s="528">
        <v>0</v>
      </c>
      <c r="AV60" s="528">
        <v>1</v>
      </c>
      <c r="AW60" s="528">
        <v>0</v>
      </c>
      <c r="AX60" s="528">
        <v>0</v>
      </c>
      <c r="AY60" s="528">
        <v>1</v>
      </c>
      <c r="AZ60" s="528">
        <v>1</v>
      </c>
      <c r="BA60" s="528">
        <v>1</v>
      </c>
      <c r="BB60" s="528">
        <v>1</v>
      </c>
      <c r="BC60" s="528">
        <v>1</v>
      </c>
      <c r="BD60" s="528">
        <v>0</v>
      </c>
      <c r="BE60" s="528">
        <v>1</v>
      </c>
      <c r="BF60" s="528">
        <v>1</v>
      </c>
      <c r="BG60" s="528">
        <v>0</v>
      </c>
      <c r="BH60" s="528">
        <v>1</v>
      </c>
      <c r="BI60" s="528">
        <v>0</v>
      </c>
      <c r="BJ60" s="528">
        <v>0</v>
      </c>
      <c r="BK60" s="528">
        <v>1</v>
      </c>
      <c r="BL60" s="528">
        <v>0</v>
      </c>
      <c r="BM60" s="528">
        <v>0</v>
      </c>
      <c r="BN60" s="528">
        <v>1</v>
      </c>
      <c r="BO60" s="528">
        <v>0</v>
      </c>
      <c r="BP60" s="528">
        <v>1</v>
      </c>
      <c r="BQ60" s="528">
        <v>0</v>
      </c>
      <c r="BR60" s="528">
        <v>1</v>
      </c>
      <c r="BS60" s="528">
        <v>0</v>
      </c>
      <c r="BT60" s="528">
        <v>0</v>
      </c>
      <c r="BU60" s="528">
        <v>0</v>
      </c>
      <c r="BV60" s="528">
        <v>0</v>
      </c>
      <c r="BW60" s="528">
        <v>0</v>
      </c>
      <c r="BX60" s="528">
        <v>0</v>
      </c>
      <c r="BY60" s="528">
        <v>0</v>
      </c>
      <c r="BZ60" s="528">
        <v>0</v>
      </c>
      <c r="CA60" s="528">
        <v>0</v>
      </c>
      <c r="CB60" s="528">
        <v>0</v>
      </c>
      <c r="CC60" s="528">
        <v>0</v>
      </c>
      <c r="CD60" s="528">
        <v>0</v>
      </c>
      <c r="CE60" s="528">
        <v>0</v>
      </c>
      <c r="CF60" s="528">
        <v>0</v>
      </c>
      <c r="CG60" s="528">
        <v>0</v>
      </c>
      <c r="CH60" s="528">
        <v>0</v>
      </c>
      <c r="CI60" s="528">
        <v>0</v>
      </c>
      <c r="CJ60" s="528">
        <v>0</v>
      </c>
      <c r="CK60" s="528">
        <v>0</v>
      </c>
      <c r="CL60" s="528">
        <v>0</v>
      </c>
      <c r="CM60" s="528">
        <v>0</v>
      </c>
      <c r="CN60" s="528">
        <v>0</v>
      </c>
      <c r="CO60" s="528">
        <v>0</v>
      </c>
      <c r="CP60" s="528">
        <v>0</v>
      </c>
      <c r="CQ60" s="528">
        <v>0</v>
      </c>
      <c r="CR60" s="528">
        <v>0</v>
      </c>
      <c r="CS60" s="528">
        <v>0</v>
      </c>
      <c r="CT60" s="528">
        <v>0</v>
      </c>
      <c r="CU60" s="528">
        <v>0</v>
      </c>
      <c r="CV60" s="528">
        <v>0</v>
      </c>
      <c r="CW60" s="528">
        <v>0</v>
      </c>
      <c r="CX60" s="528">
        <v>0</v>
      </c>
      <c r="CY60" s="528">
        <v>0</v>
      </c>
      <c r="CZ60" s="528">
        <v>0</v>
      </c>
      <c r="DA60" s="528">
        <v>0</v>
      </c>
      <c r="DB60" s="528">
        <v>0</v>
      </c>
      <c r="DC60" s="528">
        <v>0</v>
      </c>
      <c r="DD60" s="528">
        <v>0</v>
      </c>
      <c r="DE60" s="528">
        <v>0</v>
      </c>
      <c r="DF60" s="528">
        <v>0</v>
      </c>
      <c r="DG60" s="528">
        <v>0</v>
      </c>
      <c r="DH60" s="528">
        <v>0</v>
      </c>
      <c r="DI60" s="528">
        <v>0</v>
      </c>
      <c r="DJ60" s="528">
        <v>0</v>
      </c>
      <c r="DK60" s="528">
        <v>0</v>
      </c>
      <c r="DL60" s="528">
        <v>0</v>
      </c>
      <c r="DM60" s="528">
        <v>0</v>
      </c>
      <c r="DN60" s="528">
        <v>0</v>
      </c>
      <c r="DO60" s="528">
        <v>0</v>
      </c>
      <c r="DP60" s="528">
        <v>0</v>
      </c>
      <c r="DQ60" s="528">
        <v>0</v>
      </c>
      <c r="DR60" s="528">
        <v>0</v>
      </c>
      <c r="DS60" s="528">
        <v>0</v>
      </c>
      <c r="DT60" s="528">
        <v>0</v>
      </c>
      <c r="DU60" s="528">
        <v>0</v>
      </c>
      <c r="DV60" s="528">
        <v>0</v>
      </c>
      <c r="DW60" s="528">
        <v>0</v>
      </c>
      <c r="DX60" s="528">
        <v>0</v>
      </c>
      <c r="DY60" s="528">
        <v>0</v>
      </c>
      <c r="DZ60" s="528">
        <v>0</v>
      </c>
      <c r="EA60" s="528">
        <v>0</v>
      </c>
      <c r="EB60" s="528">
        <v>0</v>
      </c>
      <c r="EC60" s="528">
        <v>0</v>
      </c>
      <c r="ED60" s="528">
        <v>0</v>
      </c>
      <c r="EE60" s="528">
        <v>0</v>
      </c>
      <c r="EF60" s="528">
        <v>0</v>
      </c>
      <c r="EG60" s="528">
        <v>0</v>
      </c>
      <c r="EH60" s="528">
        <v>0</v>
      </c>
      <c r="EI60" s="528">
        <v>0</v>
      </c>
      <c r="EJ60" s="528">
        <v>0</v>
      </c>
      <c r="EK60" s="528">
        <v>0</v>
      </c>
      <c r="EL60" s="528">
        <v>0</v>
      </c>
      <c r="EM60" s="528">
        <v>0</v>
      </c>
      <c r="EN60" s="528">
        <v>0</v>
      </c>
      <c r="EO60" s="528">
        <v>0</v>
      </c>
      <c r="EP60" s="528">
        <v>0</v>
      </c>
      <c r="EQ60" s="528">
        <v>0</v>
      </c>
      <c r="ER60" s="528">
        <v>0</v>
      </c>
      <c r="ES60" s="528">
        <v>0</v>
      </c>
      <c r="ET60" s="528">
        <v>0</v>
      </c>
      <c r="EU60" s="528">
        <v>0</v>
      </c>
      <c r="EV60" s="528">
        <v>0</v>
      </c>
      <c r="EW60" s="528">
        <v>0</v>
      </c>
      <c r="EX60" s="528">
        <v>0</v>
      </c>
      <c r="EY60" s="528">
        <v>0</v>
      </c>
      <c r="EZ60" s="528">
        <v>0</v>
      </c>
      <c r="FA60" s="528">
        <v>0</v>
      </c>
      <c r="FB60" s="528">
        <v>0</v>
      </c>
      <c r="FC60" s="528">
        <v>0</v>
      </c>
      <c r="FD60" s="528">
        <v>0</v>
      </c>
      <c r="FE60" s="528">
        <v>0</v>
      </c>
      <c r="FF60" s="528">
        <v>0</v>
      </c>
      <c r="FG60" s="528">
        <v>0</v>
      </c>
      <c r="FH60" s="528">
        <v>0</v>
      </c>
      <c r="FI60" s="528">
        <v>0</v>
      </c>
      <c r="FJ60" s="528">
        <v>0</v>
      </c>
      <c r="FK60" s="528">
        <v>0</v>
      </c>
      <c r="FL60" s="528">
        <v>0</v>
      </c>
      <c r="FM60" s="528">
        <v>0</v>
      </c>
      <c r="FN60" s="528">
        <v>0</v>
      </c>
      <c r="FO60" s="528">
        <v>0</v>
      </c>
      <c r="FP60" s="528">
        <v>0</v>
      </c>
      <c r="FQ60" s="528">
        <v>0</v>
      </c>
      <c r="FR60" s="528">
        <v>0</v>
      </c>
      <c r="FS60" s="528">
        <v>0</v>
      </c>
      <c r="FT60" s="528">
        <v>0</v>
      </c>
      <c r="FU60" s="528">
        <v>0</v>
      </c>
      <c r="FV60" s="528">
        <v>0</v>
      </c>
      <c r="FW60" s="528">
        <v>0</v>
      </c>
    </row>
    <row r="61" spans="2:179" ht="4.1500000000000004" customHeight="1">
      <c r="B61" s="528">
        <v>0</v>
      </c>
      <c r="C61" s="528">
        <v>1</v>
      </c>
      <c r="D61" s="528">
        <v>1</v>
      </c>
      <c r="E61" s="528">
        <v>0</v>
      </c>
      <c r="F61" s="528">
        <v>1</v>
      </c>
      <c r="G61" s="528">
        <v>1</v>
      </c>
      <c r="H61" s="528">
        <v>1</v>
      </c>
      <c r="I61" s="528">
        <v>0</v>
      </c>
      <c r="J61" s="528">
        <v>0</v>
      </c>
      <c r="K61" s="528">
        <v>0</v>
      </c>
      <c r="L61" s="528">
        <v>0</v>
      </c>
      <c r="M61" s="528">
        <v>1</v>
      </c>
      <c r="N61" s="528">
        <v>0</v>
      </c>
      <c r="O61" s="528">
        <v>0</v>
      </c>
      <c r="P61" s="528">
        <v>0</v>
      </c>
      <c r="Q61" s="528">
        <v>1</v>
      </c>
      <c r="R61" s="528">
        <v>0</v>
      </c>
      <c r="S61" s="528">
        <v>1</v>
      </c>
      <c r="T61" s="528">
        <v>1</v>
      </c>
      <c r="U61" s="528">
        <v>1</v>
      </c>
      <c r="V61" s="528">
        <v>0</v>
      </c>
      <c r="W61" s="528">
        <v>1</v>
      </c>
      <c r="X61" s="528">
        <v>1</v>
      </c>
      <c r="Y61" s="528">
        <v>0</v>
      </c>
      <c r="Z61" s="528">
        <v>1</v>
      </c>
      <c r="AA61" s="528">
        <v>1</v>
      </c>
      <c r="AB61" s="528">
        <v>1</v>
      </c>
      <c r="AC61" s="528">
        <v>0</v>
      </c>
      <c r="AD61" s="528">
        <v>1</v>
      </c>
      <c r="AE61" s="528">
        <v>1</v>
      </c>
      <c r="AF61" s="528">
        <v>0</v>
      </c>
      <c r="AG61" s="528">
        <v>0</v>
      </c>
      <c r="AH61" s="528">
        <v>0</v>
      </c>
      <c r="AI61" s="528">
        <v>0</v>
      </c>
      <c r="AJ61" s="528">
        <v>1</v>
      </c>
      <c r="AK61" s="528">
        <v>0</v>
      </c>
      <c r="AL61" s="528">
        <v>1</v>
      </c>
      <c r="AM61" s="528">
        <v>1</v>
      </c>
      <c r="AN61" s="528">
        <v>0</v>
      </c>
      <c r="AO61" s="528">
        <v>1</v>
      </c>
      <c r="AP61" s="528">
        <v>1</v>
      </c>
      <c r="AQ61" s="528">
        <v>1</v>
      </c>
      <c r="AR61" s="528">
        <v>1</v>
      </c>
      <c r="AS61" s="528">
        <v>1</v>
      </c>
      <c r="AT61" s="528">
        <v>1</v>
      </c>
      <c r="AU61" s="528">
        <v>0</v>
      </c>
      <c r="AV61" s="528">
        <v>1</v>
      </c>
      <c r="AW61" s="528">
        <v>1</v>
      </c>
      <c r="AX61" s="528">
        <v>1</v>
      </c>
      <c r="AY61" s="528">
        <v>1</v>
      </c>
      <c r="AZ61" s="528">
        <v>1</v>
      </c>
      <c r="BA61" s="528">
        <v>1</v>
      </c>
      <c r="BB61" s="528">
        <v>0</v>
      </c>
      <c r="BC61" s="528">
        <v>1</v>
      </c>
      <c r="BD61" s="528">
        <v>0</v>
      </c>
      <c r="BE61" s="528">
        <v>1</v>
      </c>
      <c r="BF61" s="528">
        <v>1</v>
      </c>
      <c r="BG61" s="528">
        <v>0</v>
      </c>
      <c r="BH61" s="528">
        <v>0</v>
      </c>
      <c r="BI61" s="528">
        <v>1</v>
      </c>
      <c r="BJ61" s="528">
        <v>1</v>
      </c>
      <c r="BK61" s="528">
        <v>1</v>
      </c>
      <c r="BL61" s="528">
        <v>0</v>
      </c>
      <c r="BM61" s="528">
        <v>0</v>
      </c>
      <c r="BN61" s="528">
        <v>1</v>
      </c>
      <c r="BO61" s="528">
        <v>1</v>
      </c>
      <c r="BP61" s="528">
        <v>1</v>
      </c>
      <c r="BQ61" s="528">
        <v>1</v>
      </c>
      <c r="BR61" s="528">
        <v>1</v>
      </c>
      <c r="BS61" s="528">
        <v>0</v>
      </c>
      <c r="BT61" s="528">
        <v>0</v>
      </c>
      <c r="BU61" s="528">
        <v>0</v>
      </c>
      <c r="BV61" s="528">
        <v>0</v>
      </c>
      <c r="BW61" s="528">
        <v>0</v>
      </c>
      <c r="BX61" s="528">
        <v>0</v>
      </c>
      <c r="BY61" s="528">
        <v>0</v>
      </c>
      <c r="BZ61" s="528">
        <v>0</v>
      </c>
      <c r="CA61" s="528">
        <v>0</v>
      </c>
      <c r="CB61" s="528">
        <v>0</v>
      </c>
      <c r="CC61" s="528">
        <v>0</v>
      </c>
      <c r="CD61" s="528">
        <v>0</v>
      </c>
      <c r="CE61" s="528">
        <v>0</v>
      </c>
      <c r="CF61" s="528">
        <v>0</v>
      </c>
      <c r="CG61" s="528">
        <v>0</v>
      </c>
      <c r="CH61" s="528">
        <v>0</v>
      </c>
      <c r="CI61" s="528">
        <v>0</v>
      </c>
      <c r="CJ61" s="528">
        <v>0</v>
      </c>
      <c r="CK61" s="528">
        <v>0</v>
      </c>
      <c r="CL61" s="528">
        <v>0</v>
      </c>
      <c r="CM61" s="528">
        <v>0</v>
      </c>
      <c r="CN61" s="528">
        <v>0</v>
      </c>
      <c r="CO61" s="528">
        <v>0</v>
      </c>
      <c r="CP61" s="528">
        <v>0</v>
      </c>
      <c r="CQ61" s="528">
        <v>0</v>
      </c>
      <c r="CR61" s="528">
        <v>0</v>
      </c>
      <c r="CS61" s="528">
        <v>0</v>
      </c>
      <c r="CT61" s="528">
        <v>0</v>
      </c>
      <c r="CU61" s="528">
        <v>0</v>
      </c>
      <c r="CV61" s="528">
        <v>0</v>
      </c>
      <c r="CW61" s="528">
        <v>0</v>
      </c>
      <c r="CX61" s="528">
        <v>0</v>
      </c>
      <c r="CY61" s="528">
        <v>0</v>
      </c>
      <c r="CZ61" s="528">
        <v>0</v>
      </c>
      <c r="DA61" s="528">
        <v>0</v>
      </c>
      <c r="DB61" s="528">
        <v>0</v>
      </c>
      <c r="DC61" s="528">
        <v>0</v>
      </c>
      <c r="DD61" s="528">
        <v>0</v>
      </c>
      <c r="DE61" s="528">
        <v>0</v>
      </c>
      <c r="DF61" s="528">
        <v>0</v>
      </c>
      <c r="DG61" s="528">
        <v>0</v>
      </c>
      <c r="DH61" s="528">
        <v>0</v>
      </c>
      <c r="DI61" s="528">
        <v>0</v>
      </c>
      <c r="DJ61" s="528">
        <v>0</v>
      </c>
      <c r="DK61" s="528">
        <v>0</v>
      </c>
      <c r="DL61" s="528">
        <v>0</v>
      </c>
      <c r="DM61" s="528">
        <v>0</v>
      </c>
      <c r="DN61" s="528">
        <v>0</v>
      </c>
      <c r="DO61" s="528">
        <v>0</v>
      </c>
      <c r="DP61" s="528">
        <v>0</v>
      </c>
      <c r="DQ61" s="528">
        <v>0</v>
      </c>
      <c r="DR61" s="528">
        <v>0</v>
      </c>
      <c r="DS61" s="528">
        <v>0</v>
      </c>
      <c r="DT61" s="528">
        <v>0</v>
      </c>
      <c r="DU61" s="528">
        <v>0</v>
      </c>
      <c r="DV61" s="528">
        <v>0</v>
      </c>
      <c r="DW61" s="528">
        <v>0</v>
      </c>
      <c r="DX61" s="528">
        <v>0</v>
      </c>
      <c r="DY61" s="528">
        <v>0</v>
      </c>
      <c r="DZ61" s="528">
        <v>0</v>
      </c>
      <c r="EA61" s="528">
        <v>0</v>
      </c>
      <c r="EB61" s="528">
        <v>0</v>
      </c>
      <c r="EC61" s="528">
        <v>0</v>
      </c>
      <c r="ED61" s="528">
        <v>0</v>
      </c>
      <c r="EE61" s="528">
        <v>0</v>
      </c>
      <c r="EF61" s="528">
        <v>0</v>
      </c>
      <c r="EG61" s="528">
        <v>0</v>
      </c>
      <c r="EH61" s="528">
        <v>0</v>
      </c>
      <c r="EI61" s="528">
        <v>0</v>
      </c>
      <c r="EJ61" s="528">
        <v>0</v>
      </c>
      <c r="EK61" s="528">
        <v>0</v>
      </c>
      <c r="EL61" s="528">
        <v>0</v>
      </c>
      <c r="EM61" s="528">
        <v>0</v>
      </c>
      <c r="EN61" s="528">
        <v>0</v>
      </c>
      <c r="EO61" s="528">
        <v>0</v>
      </c>
      <c r="EP61" s="528">
        <v>0</v>
      </c>
      <c r="EQ61" s="528">
        <v>0</v>
      </c>
      <c r="ER61" s="528">
        <v>0</v>
      </c>
      <c r="ES61" s="528">
        <v>0</v>
      </c>
      <c r="ET61" s="528">
        <v>0</v>
      </c>
      <c r="EU61" s="528">
        <v>0</v>
      </c>
      <c r="EV61" s="528">
        <v>0</v>
      </c>
      <c r="EW61" s="528">
        <v>0</v>
      </c>
      <c r="EX61" s="528">
        <v>0</v>
      </c>
      <c r="EY61" s="528">
        <v>0</v>
      </c>
      <c r="EZ61" s="528">
        <v>0</v>
      </c>
      <c r="FA61" s="528">
        <v>0</v>
      </c>
      <c r="FB61" s="528">
        <v>0</v>
      </c>
      <c r="FC61" s="528">
        <v>0</v>
      </c>
      <c r="FD61" s="528">
        <v>0</v>
      </c>
      <c r="FE61" s="528">
        <v>0</v>
      </c>
      <c r="FF61" s="528">
        <v>0</v>
      </c>
      <c r="FG61" s="528">
        <v>0</v>
      </c>
      <c r="FH61" s="528">
        <v>0</v>
      </c>
      <c r="FI61" s="528">
        <v>0</v>
      </c>
      <c r="FJ61" s="528">
        <v>0</v>
      </c>
      <c r="FK61" s="528">
        <v>0</v>
      </c>
      <c r="FL61" s="528">
        <v>0</v>
      </c>
      <c r="FM61" s="528">
        <v>0</v>
      </c>
      <c r="FN61" s="528">
        <v>0</v>
      </c>
      <c r="FO61" s="528">
        <v>0</v>
      </c>
      <c r="FP61" s="528">
        <v>0</v>
      </c>
      <c r="FQ61" s="528">
        <v>0</v>
      </c>
      <c r="FR61" s="528">
        <v>0</v>
      </c>
      <c r="FS61" s="528">
        <v>0</v>
      </c>
      <c r="FT61" s="528">
        <v>0</v>
      </c>
      <c r="FU61" s="528">
        <v>0</v>
      </c>
      <c r="FV61" s="528">
        <v>0</v>
      </c>
      <c r="FW61" s="528">
        <v>0</v>
      </c>
    </row>
    <row r="62" spans="2:179" ht="4.1500000000000004" customHeight="1">
      <c r="B62" s="528">
        <v>0</v>
      </c>
      <c r="C62" s="528">
        <v>1</v>
      </c>
      <c r="D62" s="528">
        <v>0</v>
      </c>
      <c r="E62" s="528">
        <v>1</v>
      </c>
      <c r="F62" s="528">
        <v>0</v>
      </c>
      <c r="G62" s="528">
        <v>1</v>
      </c>
      <c r="H62" s="528">
        <v>1</v>
      </c>
      <c r="I62" s="528">
        <v>1</v>
      </c>
      <c r="J62" s="528">
        <v>0</v>
      </c>
      <c r="K62" s="528">
        <v>0</v>
      </c>
      <c r="L62" s="528">
        <v>1</v>
      </c>
      <c r="M62" s="528">
        <v>1</v>
      </c>
      <c r="N62" s="528">
        <v>0</v>
      </c>
      <c r="O62" s="528">
        <v>0</v>
      </c>
      <c r="P62" s="528">
        <v>0</v>
      </c>
      <c r="Q62" s="528">
        <v>0</v>
      </c>
      <c r="R62" s="528">
        <v>0</v>
      </c>
      <c r="S62" s="528">
        <v>0</v>
      </c>
      <c r="T62" s="528">
        <v>1</v>
      </c>
      <c r="U62" s="528">
        <v>1</v>
      </c>
      <c r="V62" s="528">
        <v>0</v>
      </c>
      <c r="W62" s="528">
        <v>1</v>
      </c>
      <c r="X62" s="528">
        <v>0</v>
      </c>
      <c r="Y62" s="528">
        <v>0</v>
      </c>
      <c r="Z62" s="528">
        <v>0</v>
      </c>
      <c r="AA62" s="528">
        <v>1</v>
      </c>
      <c r="AB62" s="528">
        <v>1</v>
      </c>
      <c r="AC62" s="528">
        <v>0</v>
      </c>
      <c r="AD62" s="528">
        <v>1</v>
      </c>
      <c r="AE62" s="528">
        <v>0</v>
      </c>
      <c r="AF62" s="528">
        <v>0</v>
      </c>
      <c r="AG62" s="528">
        <v>1</v>
      </c>
      <c r="AH62" s="528">
        <v>0</v>
      </c>
      <c r="AI62" s="528">
        <v>1</v>
      </c>
      <c r="AJ62" s="528">
        <v>0</v>
      </c>
      <c r="AK62" s="528">
        <v>0</v>
      </c>
      <c r="AL62" s="528">
        <v>0</v>
      </c>
      <c r="AM62" s="528">
        <v>0</v>
      </c>
      <c r="AN62" s="528">
        <v>1</v>
      </c>
      <c r="AO62" s="528">
        <v>0</v>
      </c>
      <c r="AP62" s="528">
        <v>0</v>
      </c>
      <c r="AQ62" s="528">
        <v>0</v>
      </c>
      <c r="AR62" s="528">
        <v>1</v>
      </c>
      <c r="AS62" s="528">
        <v>0</v>
      </c>
      <c r="AT62" s="528">
        <v>0</v>
      </c>
      <c r="AU62" s="528">
        <v>1</v>
      </c>
      <c r="AV62" s="528">
        <v>1</v>
      </c>
      <c r="AW62" s="528">
        <v>0</v>
      </c>
      <c r="AX62" s="528">
        <v>0</v>
      </c>
      <c r="AY62" s="528">
        <v>1</v>
      </c>
      <c r="AZ62" s="528">
        <v>0</v>
      </c>
      <c r="BA62" s="528">
        <v>1</v>
      </c>
      <c r="BB62" s="528">
        <v>1</v>
      </c>
      <c r="BC62" s="528">
        <v>0</v>
      </c>
      <c r="BD62" s="528">
        <v>0</v>
      </c>
      <c r="BE62" s="528">
        <v>0</v>
      </c>
      <c r="BF62" s="528">
        <v>0</v>
      </c>
      <c r="BG62" s="528">
        <v>1</v>
      </c>
      <c r="BH62" s="528">
        <v>0</v>
      </c>
      <c r="BI62" s="528">
        <v>1</v>
      </c>
      <c r="BJ62" s="528">
        <v>1</v>
      </c>
      <c r="BK62" s="528">
        <v>0</v>
      </c>
      <c r="BL62" s="528">
        <v>0</v>
      </c>
      <c r="BM62" s="528">
        <v>1</v>
      </c>
      <c r="BN62" s="528">
        <v>0</v>
      </c>
      <c r="BO62" s="528">
        <v>0</v>
      </c>
      <c r="BP62" s="528">
        <v>1</v>
      </c>
      <c r="BQ62" s="528">
        <v>1</v>
      </c>
      <c r="BR62" s="528">
        <v>0</v>
      </c>
      <c r="BS62" s="528">
        <v>1</v>
      </c>
      <c r="BT62" s="528">
        <v>0</v>
      </c>
      <c r="BU62" s="528">
        <v>0</v>
      </c>
      <c r="BV62" s="528">
        <v>0</v>
      </c>
      <c r="BW62" s="528">
        <v>0</v>
      </c>
      <c r="BX62" s="528">
        <v>0</v>
      </c>
      <c r="BY62" s="528">
        <v>0</v>
      </c>
      <c r="BZ62" s="528">
        <v>0</v>
      </c>
      <c r="CA62" s="528">
        <v>0</v>
      </c>
      <c r="CB62" s="528">
        <v>0</v>
      </c>
      <c r="CC62" s="528">
        <v>0</v>
      </c>
      <c r="CD62" s="528">
        <v>0</v>
      </c>
      <c r="CE62" s="528">
        <v>0</v>
      </c>
      <c r="CF62" s="528">
        <v>0</v>
      </c>
      <c r="CG62" s="528">
        <v>0</v>
      </c>
      <c r="CH62" s="528">
        <v>0</v>
      </c>
      <c r="CI62" s="528">
        <v>0</v>
      </c>
      <c r="CJ62" s="528">
        <v>0</v>
      </c>
      <c r="CK62" s="528">
        <v>0</v>
      </c>
      <c r="CL62" s="528">
        <v>0</v>
      </c>
      <c r="CM62" s="528">
        <v>0</v>
      </c>
      <c r="CN62" s="528">
        <v>0</v>
      </c>
      <c r="CO62" s="528">
        <v>0</v>
      </c>
      <c r="CP62" s="528">
        <v>0</v>
      </c>
      <c r="CQ62" s="528">
        <v>0</v>
      </c>
      <c r="CR62" s="528">
        <v>0</v>
      </c>
      <c r="CS62" s="528">
        <v>0</v>
      </c>
      <c r="CT62" s="528">
        <v>0</v>
      </c>
      <c r="CU62" s="528">
        <v>0</v>
      </c>
      <c r="CV62" s="528">
        <v>0</v>
      </c>
      <c r="CW62" s="528">
        <v>0</v>
      </c>
      <c r="CX62" s="528">
        <v>0</v>
      </c>
      <c r="CY62" s="528">
        <v>0</v>
      </c>
      <c r="CZ62" s="528">
        <v>0</v>
      </c>
      <c r="DA62" s="528">
        <v>0</v>
      </c>
      <c r="DB62" s="528">
        <v>0</v>
      </c>
      <c r="DC62" s="528">
        <v>0</v>
      </c>
      <c r="DD62" s="528">
        <v>0</v>
      </c>
      <c r="DE62" s="528">
        <v>0</v>
      </c>
      <c r="DF62" s="528">
        <v>0</v>
      </c>
      <c r="DG62" s="528">
        <v>0</v>
      </c>
      <c r="DH62" s="528">
        <v>0</v>
      </c>
      <c r="DI62" s="528">
        <v>0</v>
      </c>
      <c r="DJ62" s="528">
        <v>0</v>
      </c>
      <c r="DK62" s="528">
        <v>0</v>
      </c>
      <c r="DL62" s="528">
        <v>0</v>
      </c>
      <c r="DM62" s="528">
        <v>0</v>
      </c>
      <c r="DN62" s="528">
        <v>0</v>
      </c>
      <c r="DO62" s="528">
        <v>0</v>
      </c>
      <c r="DP62" s="528">
        <v>0</v>
      </c>
      <c r="DQ62" s="528">
        <v>0</v>
      </c>
      <c r="DR62" s="528">
        <v>0</v>
      </c>
      <c r="DS62" s="528">
        <v>0</v>
      </c>
      <c r="DT62" s="528">
        <v>0</v>
      </c>
      <c r="DU62" s="528">
        <v>0</v>
      </c>
      <c r="DV62" s="528">
        <v>0</v>
      </c>
      <c r="DW62" s="528">
        <v>0</v>
      </c>
      <c r="DX62" s="528">
        <v>0</v>
      </c>
      <c r="DY62" s="528">
        <v>0</v>
      </c>
      <c r="DZ62" s="528">
        <v>0</v>
      </c>
      <c r="EA62" s="528">
        <v>0</v>
      </c>
      <c r="EB62" s="528">
        <v>0</v>
      </c>
      <c r="EC62" s="528">
        <v>0</v>
      </c>
      <c r="ED62" s="528">
        <v>0</v>
      </c>
      <c r="EE62" s="528">
        <v>0</v>
      </c>
      <c r="EF62" s="528">
        <v>0</v>
      </c>
      <c r="EG62" s="528">
        <v>0</v>
      </c>
      <c r="EH62" s="528">
        <v>0</v>
      </c>
      <c r="EI62" s="528">
        <v>0</v>
      </c>
      <c r="EJ62" s="528">
        <v>0</v>
      </c>
      <c r="EK62" s="528">
        <v>0</v>
      </c>
      <c r="EL62" s="528">
        <v>0</v>
      </c>
      <c r="EM62" s="528">
        <v>0</v>
      </c>
      <c r="EN62" s="528">
        <v>0</v>
      </c>
      <c r="EO62" s="528">
        <v>0</v>
      </c>
      <c r="EP62" s="528">
        <v>0</v>
      </c>
      <c r="EQ62" s="528">
        <v>0</v>
      </c>
      <c r="ER62" s="528">
        <v>0</v>
      </c>
      <c r="ES62" s="528">
        <v>0</v>
      </c>
      <c r="ET62" s="528">
        <v>0</v>
      </c>
      <c r="EU62" s="528">
        <v>0</v>
      </c>
      <c r="EV62" s="528">
        <v>0</v>
      </c>
      <c r="EW62" s="528">
        <v>0</v>
      </c>
      <c r="EX62" s="528">
        <v>0</v>
      </c>
      <c r="EY62" s="528">
        <v>0</v>
      </c>
      <c r="EZ62" s="528">
        <v>0</v>
      </c>
      <c r="FA62" s="528">
        <v>0</v>
      </c>
      <c r="FB62" s="528">
        <v>0</v>
      </c>
      <c r="FC62" s="528">
        <v>0</v>
      </c>
      <c r="FD62" s="528">
        <v>0</v>
      </c>
      <c r="FE62" s="528">
        <v>0</v>
      </c>
      <c r="FF62" s="528">
        <v>0</v>
      </c>
      <c r="FG62" s="528">
        <v>0</v>
      </c>
      <c r="FH62" s="528">
        <v>0</v>
      </c>
      <c r="FI62" s="528">
        <v>0</v>
      </c>
      <c r="FJ62" s="528">
        <v>0</v>
      </c>
      <c r="FK62" s="528">
        <v>0</v>
      </c>
      <c r="FL62" s="528">
        <v>0</v>
      </c>
      <c r="FM62" s="528">
        <v>0</v>
      </c>
      <c r="FN62" s="528">
        <v>0</v>
      </c>
      <c r="FO62" s="528">
        <v>0</v>
      </c>
      <c r="FP62" s="528">
        <v>0</v>
      </c>
      <c r="FQ62" s="528">
        <v>0</v>
      </c>
      <c r="FR62" s="528">
        <v>0</v>
      </c>
      <c r="FS62" s="528">
        <v>0</v>
      </c>
      <c r="FT62" s="528">
        <v>0</v>
      </c>
      <c r="FU62" s="528">
        <v>0</v>
      </c>
      <c r="FV62" s="528">
        <v>0</v>
      </c>
      <c r="FW62" s="528">
        <v>0</v>
      </c>
    </row>
    <row r="63" spans="2:179" ht="4.1500000000000004" customHeight="1">
      <c r="B63" s="528">
        <v>0</v>
      </c>
      <c r="C63" s="528">
        <v>1</v>
      </c>
      <c r="D63" s="528">
        <v>0</v>
      </c>
      <c r="E63" s="528">
        <v>0</v>
      </c>
      <c r="F63" s="528">
        <v>0</v>
      </c>
      <c r="G63" s="528">
        <v>0</v>
      </c>
      <c r="H63" s="528">
        <v>0</v>
      </c>
      <c r="I63" s="528">
        <v>0</v>
      </c>
      <c r="J63" s="528">
        <v>1</v>
      </c>
      <c r="K63" s="528">
        <v>1</v>
      </c>
      <c r="L63" s="528">
        <v>0</v>
      </c>
      <c r="M63" s="528">
        <v>1</v>
      </c>
      <c r="N63" s="528">
        <v>1</v>
      </c>
      <c r="O63" s="528">
        <v>1</v>
      </c>
      <c r="P63" s="528">
        <v>1</v>
      </c>
      <c r="Q63" s="528">
        <v>0</v>
      </c>
      <c r="R63" s="528">
        <v>0</v>
      </c>
      <c r="S63" s="528">
        <v>1</v>
      </c>
      <c r="T63" s="528">
        <v>1</v>
      </c>
      <c r="U63" s="528">
        <v>1</v>
      </c>
      <c r="V63" s="528">
        <v>1</v>
      </c>
      <c r="W63" s="528">
        <v>0</v>
      </c>
      <c r="X63" s="528">
        <v>0</v>
      </c>
      <c r="Y63" s="528">
        <v>0</v>
      </c>
      <c r="Z63" s="528">
        <v>1</v>
      </c>
      <c r="AA63" s="528">
        <v>0</v>
      </c>
      <c r="AB63" s="528">
        <v>0</v>
      </c>
      <c r="AC63" s="528">
        <v>0</v>
      </c>
      <c r="AD63" s="528">
        <v>1</v>
      </c>
      <c r="AE63" s="528">
        <v>0</v>
      </c>
      <c r="AF63" s="528">
        <v>1</v>
      </c>
      <c r="AG63" s="528">
        <v>1</v>
      </c>
      <c r="AH63" s="528">
        <v>0</v>
      </c>
      <c r="AI63" s="528">
        <v>1</v>
      </c>
      <c r="AJ63" s="528">
        <v>0</v>
      </c>
      <c r="AK63" s="528">
        <v>0</v>
      </c>
      <c r="AL63" s="528">
        <v>1</v>
      </c>
      <c r="AM63" s="528">
        <v>1</v>
      </c>
      <c r="AN63" s="528">
        <v>1</v>
      </c>
      <c r="AO63" s="528">
        <v>0</v>
      </c>
      <c r="AP63" s="528">
        <v>0</v>
      </c>
      <c r="AQ63" s="528">
        <v>0</v>
      </c>
      <c r="AR63" s="528">
        <v>0</v>
      </c>
      <c r="AS63" s="528">
        <v>1</v>
      </c>
      <c r="AT63" s="528">
        <v>1</v>
      </c>
      <c r="AU63" s="528">
        <v>0</v>
      </c>
      <c r="AV63" s="528">
        <v>0</v>
      </c>
      <c r="AW63" s="528">
        <v>1</v>
      </c>
      <c r="AX63" s="528">
        <v>1</v>
      </c>
      <c r="AY63" s="528">
        <v>0</v>
      </c>
      <c r="AZ63" s="528">
        <v>0</v>
      </c>
      <c r="BA63" s="528">
        <v>0</v>
      </c>
      <c r="BB63" s="528">
        <v>1</v>
      </c>
      <c r="BC63" s="528">
        <v>0</v>
      </c>
      <c r="BD63" s="528">
        <v>0</v>
      </c>
      <c r="BE63" s="528">
        <v>0</v>
      </c>
      <c r="BF63" s="528">
        <v>0</v>
      </c>
      <c r="BG63" s="528">
        <v>1</v>
      </c>
      <c r="BH63" s="528">
        <v>1</v>
      </c>
      <c r="BI63" s="528">
        <v>1</v>
      </c>
      <c r="BJ63" s="528">
        <v>0</v>
      </c>
      <c r="BK63" s="528">
        <v>1</v>
      </c>
      <c r="BL63" s="528">
        <v>1</v>
      </c>
      <c r="BM63" s="528">
        <v>1</v>
      </c>
      <c r="BN63" s="528">
        <v>0</v>
      </c>
      <c r="BO63" s="528">
        <v>0</v>
      </c>
      <c r="BP63" s="528">
        <v>0</v>
      </c>
      <c r="BQ63" s="528">
        <v>1</v>
      </c>
      <c r="BR63" s="528">
        <v>0</v>
      </c>
      <c r="BS63" s="528">
        <v>1</v>
      </c>
      <c r="BT63" s="528">
        <v>0</v>
      </c>
      <c r="BU63" s="528">
        <v>0</v>
      </c>
      <c r="BV63" s="528">
        <v>0</v>
      </c>
      <c r="BW63" s="528">
        <v>0</v>
      </c>
      <c r="BX63" s="528">
        <v>0</v>
      </c>
      <c r="BY63" s="528">
        <v>0</v>
      </c>
      <c r="BZ63" s="528">
        <v>0</v>
      </c>
      <c r="CA63" s="528">
        <v>0</v>
      </c>
      <c r="CB63" s="528">
        <v>0</v>
      </c>
      <c r="CC63" s="528">
        <v>0</v>
      </c>
      <c r="CD63" s="528">
        <v>0</v>
      </c>
      <c r="CE63" s="528">
        <v>0</v>
      </c>
      <c r="CF63" s="528">
        <v>0</v>
      </c>
      <c r="CG63" s="528">
        <v>0</v>
      </c>
      <c r="CH63" s="528">
        <v>0</v>
      </c>
      <c r="CI63" s="528">
        <v>0</v>
      </c>
      <c r="CJ63" s="528">
        <v>0</v>
      </c>
      <c r="CK63" s="528">
        <v>0</v>
      </c>
      <c r="CL63" s="528">
        <v>0</v>
      </c>
      <c r="CM63" s="528">
        <v>0</v>
      </c>
      <c r="CN63" s="528">
        <v>0</v>
      </c>
      <c r="CO63" s="528">
        <v>0</v>
      </c>
      <c r="CP63" s="528">
        <v>0</v>
      </c>
      <c r="CQ63" s="528">
        <v>0</v>
      </c>
      <c r="CR63" s="528">
        <v>0</v>
      </c>
      <c r="CS63" s="528">
        <v>0</v>
      </c>
      <c r="CT63" s="528">
        <v>0</v>
      </c>
      <c r="CU63" s="528">
        <v>0</v>
      </c>
      <c r="CV63" s="528">
        <v>0</v>
      </c>
      <c r="CW63" s="528">
        <v>0</v>
      </c>
      <c r="CX63" s="528">
        <v>0</v>
      </c>
      <c r="CY63" s="528">
        <v>0</v>
      </c>
      <c r="CZ63" s="528">
        <v>0</v>
      </c>
      <c r="DA63" s="528">
        <v>0</v>
      </c>
      <c r="DB63" s="528">
        <v>0</v>
      </c>
      <c r="DC63" s="528">
        <v>0</v>
      </c>
      <c r="DD63" s="528">
        <v>0</v>
      </c>
      <c r="DE63" s="528">
        <v>0</v>
      </c>
      <c r="DF63" s="528">
        <v>0</v>
      </c>
      <c r="DG63" s="528">
        <v>0</v>
      </c>
      <c r="DH63" s="528">
        <v>0</v>
      </c>
      <c r="DI63" s="528">
        <v>0</v>
      </c>
      <c r="DJ63" s="528">
        <v>0</v>
      </c>
      <c r="DK63" s="528">
        <v>0</v>
      </c>
      <c r="DL63" s="528">
        <v>0</v>
      </c>
      <c r="DM63" s="528">
        <v>0</v>
      </c>
      <c r="DN63" s="528">
        <v>0</v>
      </c>
      <c r="DO63" s="528">
        <v>0</v>
      </c>
      <c r="DP63" s="528">
        <v>0</v>
      </c>
      <c r="DQ63" s="528">
        <v>0</v>
      </c>
      <c r="DR63" s="528">
        <v>0</v>
      </c>
      <c r="DS63" s="528">
        <v>0</v>
      </c>
      <c r="DT63" s="528">
        <v>0</v>
      </c>
      <c r="DU63" s="528">
        <v>0</v>
      </c>
      <c r="DV63" s="528">
        <v>0</v>
      </c>
      <c r="DW63" s="528">
        <v>0</v>
      </c>
      <c r="DX63" s="528">
        <v>0</v>
      </c>
      <c r="DY63" s="528">
        <v>0</v>
      </c>
      <c r="DZ63" s="528">
        <v>0</v>
      </c>
      <c r="EA63" s="528">
        <v>0</v>
      </c>
      <c r="EB63" s="528">
        <v>0</v>
      </c>
      <c r="EC63" s="528">
        <v>0</v>
      </c>
      <c r="ED63" s="528">
        <v>0</v>
      </c>
      <c r="EE63" s="528">
        <v>0</v>
      </c>
      <c r="EF63" s="528">
        <v>0</v>
      </c>
      <c r="EG63" s="528">
        <v>0</v>
      </c>
      <c r="EH63" s="528">
        <v>0</v>
      </c>
      <c r="EI63" s="528">
        <v>0</v>
      </c>
      <c r="EJ63" s="528">
        <v>0</v>
      </c>
      <c r="EK63" s="528">
        <v>0</v>
      </c>
      <c r="EL63" s="528">
        <v>0</v>
      </c>
      <c r="EM63" s="528">
        <v>0</v>
      </c>
      <c r="EN63" s="528">
        <v>0</v>
      </c>
      <c r="EO63" s="528">
        <v>0</v>
      </c>
      <c r="EP63" s="528">
        <v>0</v>
      </c>
      <c r="EQ63" s="528">
        <v>0</v>
      </c>
      <c r="ER63" s="528">
        <v>0</v>
      </c>
      <c r="ES63" s="528">
        <v>0</v>
      </c>
      <c r="ET63" s="528">
        <v>0</v>
      </c>
      <c r="EU63" s="528">
        <v>0</v>
      </c>
      <c r="EV63" s="528">
        <v>0</v>
      </c>
      <c r="EW63" s="528">
        <v>0</v>
      </c>
      <c r="EX63" s="528">
        <v>0</v>
      </c>
      <c r="EY63" s="528">
        <v>0</v>
      </c>
      <c r="EZ63" s="528">
        <v>0</v>
      </c>
      <c r="FA63" s="528">
        <v>0</v>
      </c>
      <c r="FB63" s="528">
        <v>0</v>
      </c>
      <c r="FC63" s="528">
        <v>0</v>
      </c>
      <c r="FD63" s="528">
        <v>0</v>
      </c>
      <c r="FE63" s="528">
        <v>0</v>
      </c>
      <c r="FF63" s="528">
        <v>0</v>
      </c>
      <c r="FG63" s="528">
        <v>0</v>
      </c>
      <c r="FH63" s="528">
        <v>0</v>
      </c>
      <c r="FI63" s="528">
        <v>0</v>
      </c>
      <c r="FJ63" s="528">
        <v>0</v>
      </c>
      <c r="FK63" s="528">
        <v>0</v>
      </c>
      <c r="FL63" s="528">
        <v>0</v>
      </c>
      <c r="FM63" s="528">
        <v>0</v>
      </c>
      <c r="FN63" s="528">
        <v>0</v>
      </c>
      <c r="FO63" s="528">
        <v>0</v>
      </c>
      <c r="FP63" s="528">
        <v>0</v>
      </c>
      <c r="FQ63" s="528">
        <v>0</v>
      </c>
      <c r="FR63" s="528">
        <v>0</v>
      </c>
      <c r="FS63" s="528">
        <v>0</v>
      </c>
      <c r="FT63" s="528">
        <v>0</v>
      </c>
      <c r="FU63" s="528">
        <v>0</v>
      </c>
      <c r="FV63" s="528">
        <v>0</v>
      </c>
      <c r="FW63" s="528">
        <v>0</v>
      </c>
    </row>
    <row r="64" spans="2:179" ht="4.1500000000000004" customHeight="1">
      <c r="B64" s="528">
        <v>0</v>
      </c>
      <c r="C64" s="528">
        <v>1</v>
      </c>
      <c r="D64" s="528">
        <v>0</v>
      </c>
      <c r="E64" s="528">
        <v>0</v>
      </c>
      <c r="F64" s="528">
        <v>1</v>
      </c>
      <c r="G64" s="528">
        <v>1</v>
      </c>
      <c r="H64" s="528">
        <v>0</v>
      </c>
      <c r="I64" s="528">
        <v>1</v>
      </c>
      <c r="J64" s="528">
        <v>1</v>
      </c>
      <c r="K64" s="528">
        <v>1</v>
      </c>
      <c r="L64" s="528">
        <v>1</v>
      </c>
      <c r="M64" s="528">
        <v>0</v>
      </c>
      <c r="N64" s="528">
        <v>0</v>
      </c>
      <c r="O64" s="528">
        <v>1</v>
      </c>
      <c r="P64" s="528">
        <v>1</v>
      </c>
      <c r="Q64" s="528">
        <v>1</v>
      </c>
      <c r="R64" s="528">
        <v>1</v>
      </c>
      <c r="S64" s="528">
        <v>0</v>
      </c>
      <c r="T64" s="528">
        <v>0</v>
      </c>
      <c r="U64" s="528">
        <v>1</v>
      </c>
      <c r="V64" s="528">
        <v>0</v>
      </c>
      <c r="W64" s="528">
        <v>0</v>
      </c>
      <c r="X64" s="528">
        <v>1</v>
      </c>
      <c r="Y64" s="528">
        <v>1</v>
      </c>
      <c r="Z64" s="528">
        <v>0</v>
      </c>
      <c r="AA64" s="528">
        <v>0</v>
      </c>
      <c r="AB64" s="528">
        <v>0</v>
      </c>
      <c r="AC64" s="528">
        <v>1</v>
      </c>
      <c r="AD64" s="528">
        <v>0</v>
      </c>
      <c r="AE64" s="528">
        <v>1</v>
      </c>
      <c r="AF64" s="528">
        <v>1</v>
      </c>
      <c r="AG64" s="528">
        <v>1</v>
      </c>
      <c r="AH64" s="528">
        <v>1</v>
      </c>
      <c r="AI64" s="528">
        <v>1</v>
      </c>
      <c r="AJ64" s="528">
        <v>1</v>
      </c>
      <c r="AK64" s="528">
        <v>1</v>
      </c>
      <c r="AL64" s="528">
        <v>1</v>
      </c>
      <c r="AM64" s="528">
        <v>1</v>
      </c>
      <c r="AN64" s="528">
        <v>1</v>
      </c>
      <c r="AO64" s="528">
        <v>0</v>
      </c>
      <c r="AP64" s="528">
        <v>1</v>
      </c>
      <c r="AQ64" s="528">
        <v>1</v>
      </c>
      <c r="AR64" s="528">
        <v>0</v>
      </c>
      <c r="AS64" s="528">
        <v>1</v>
      </c>
      <c r="AT64" s="528">
        <v>0</v>
      </c>
      <c r="AU64" s="528">
        <v>1</v>
      </c>
      <c r="AV64" s="528">
        <v>0</v>
      </c>
      <c r="AW64" s="528">
        <v>1</v>
      </c>
      <c r="AX64" s="528">
        <v>1</v>
      </c>
      <c r="AY64" s="528">
        <v>1</v>
      </c>
      <c r="AZ64" s="528">
        <v>1</v>
      </c>
      <c r="BA64" s="528">
        <v>1</v>
      </c>
      <c r="BB64" s="528">
        <v>1</v>
      </c>
      <c r="BC64" s="528">
        <v>1</v>
      </c>
      <c r="BD64" s="528">
        <v>1</v>
      </c>
      <c r="BE64" s="528">
        <v>1</v>
      </c>
      <c r="BF64" s="528">
        <v>0</v>
      </c>
      <c r="BG64" s="528">
        <v>1</v>
      </c>
      <c r="BH64" s="528">
        <v>1</v>
      </c>
      <c r="BI64" s="528">
        <v>1</v>
      </c>
      <c r="BJ64" s="528">
        <v>1</v>
      </c>
      <c r="BK64" s="528">
        <v>1</v>
      </c>
      <c r="BL64" s="528">
        <v>1</v>
      </c>
      <c r="BM64" s="528">
        <v>1</v>
      </c>
      <c r="BN64" s="528">
        <v>1</v>
      </c>
      <c r="BO64" s="528">
        <v>1</v>
      </c>
      <c r="BP64" s="528">
        <v>1</v>
      </c>
      <c r="BQ64" s="528">
        <v>1</v>
      </c>
      <c r="BR64" s="528">
        <v>0</v>
      </c>
      <c r="BS64" s="528">
        <v>1</v>
      </c>
      <c r="BT64" s="528">
        <v>0</v>
      </c>
      <c r="BU64" s="528">
        <v>0</v>
      </c>
      <c r="BV64" s="528">
        <v>0</v>
      </c>
      <c r="BW64" s="528">
        <v>0</v>
      </c>
      <c r="BX64" s="528">
        <v>0</v>
      </c>
      <c r="BY64" s="528">
        <v>0</v>
      </c>
      <c r="BZ64" s="528">
        <v>0</v>
      </c>
      <c r="CA64" s="528">
        <v>0</v>
      </c>
      <c r="CB64" s="528">
        <v>0</v>
      </c>
      <c r="CC64" s="528">
        <v>0</v>
      </c>
      <c r="CD64" s="528">
        <v>0</v>
      </c>
      <c r="CE64" s="528">
        <v>0</v>
      </c>
      <c r="CF64" s="528">
        <v>0</v>
      </c>
      <c r="CG64" s="528">
        <v>0</v>
      </c>
      <c r="CH64" s="528">
        <v>0</v>
      </c>
      <c r="CI64" s="528">
        <v>0</v>
      </c>
      <c r="CJ64" s="528">
        <v>0</v>
      </c>
      <c r="CK64" s="528">
        <v>0</v>
      </c>
      <c r="CL64" s="528">
        <v>0</v>
      </c>
      <c r="CM64" s="528">
        <v>0</v>
      </c>
      <c r="CN64" s="528">
        <v>0</v>
      </c>
      <c r="CO64" s="528">
        <v>0</v>
      </c>
      <c r="CP64" s="528">
        <v>0</v>
      </c>
      <c r="CQ64" s="528">
        <v>0</v>
      </c>
      <c r="CR64" s="528">
        <v>0</v>
      </c>
      <c r="CS64" s="528">
        <v>0</v>
      </c>
      <c r="CT64" s="528">
        <v>0</v>
      </c>
      <c r="CU64" s="528">
        <v>0</v>
      </c>
      <c r="CV64" s="528">
        <v>0</v>
      </c>
      <c r="CW64" s="528">
        <v>0</v>
      </c>
      <c r="CX64" s="528">
        <v>0</v>
      </c>
      <c r="CY64" s="528">
        <v>0</v>
      </c>
      <c r="CZ64" s="528">
        <v>0</v>
      </c>
      <c r="DA64" s="528">
        <v>0</v>
      </c>
      <c r="DB64" s="528">
        <v>0</v>
      </c>
      <c r="DC64" s="528">
        <v>0</v>
      </c>
      <c r="DD64" s="528">
        <v>0</v>
      </c>
      <c r="DE64" s="528">
        <v>0</v>
      </c>
      <c r="DF64" s="528">
        <v>0</v>
      </c>
      <c r="DG64" s="528">
        <v>0</v>
      </c>
      <c r="DH64" s="528">
        <v>0</v>
      </c>
      <c r="DI64" s="528">
        <v>0</v>
      </c>
      <c r="DJ64" s="528">
        <v>0</v>
      </c>
      <c r="DK64" s="528">
        <v>0</v>
      </c>
      <c r="DL64" s="528">
        <v>0</v>
      </c>
      <c r="DM64" s="528">
        <v>0</v>
      </c>
      <c r="DN64" s="528">
        <v>0</v>
      </c>
      <c r="DO64" s="528">
        <v>0</v>
      </c>
      <c r="DP64" s="528">
        <v>0</v>
      </c>
      <c r="DQ64" s="528">
        <v>0</v>
      </c>
      <c r="DR64" s="528">
        <v>0</v>
      </c>
      <c r="DS64" s="528">
        <v>0</v>
      </c>
      <c r="DT64" s="528">
        <v>0</v>
      </c>
      <c r="DU64" s="528">
        <v>0</v>
      </c>
      <c r="DV64" s="528">
        <v>0</v>
      </c>
      <c r="DW64" s="528">
        <v>0</v>
      </c>
      <c r="DX64" s="528">
        <v>0</v>
      </c>
      <c r="DY64" s="528">
        <v>0</v>
      </c>
      <c r="DZ64" s="528">
        <v>0</v>
      </c>
      <c r="EA64" s="528">
        <v>0</v>
      </c>
      <c r="EB64" s="528">
        <v>0</v>
      </c>
      <c r="EC64" s="528">
        <v>0</v>
      </c>
      <c r="ED64" s="528">
        <v>0</v>
      </c>
      <c r="EE64" s="528">
        <v>0</v>
      </c>
      <c r="EF64" s="528">
        <v>0</v>
      </c>
      <c r="EG64" s="528">
        <v>0</v>
      </c>
      <c r="EH64" s="528">
        <v>0</v>
      </c>
      <c r="EI64" s="528">
        <v>0</v>
      </c>
      <c r="EJ64" s="528">
        <v>0</v>
      </c>
      <c r="EK64" s="528">
        <v>0</v>
      </c>
      <c r="EL64" s="528">
        <v>0</v>
      </c>
      <c r="EM64" s="528">
        <v>0</v>
      </c>
      <c r="EN64" s="528">
        <v>0</v>
      </c>
      <c r="EO64" s="528">
        <v>0</v>
      </c>
      <c r="EP64" s="528">
        <v>0</v>
      </c>
      <c r="EQ64" s="528">
        <v>0</v>
      </c>
      <c r="ER64" s="528">
        <v>0</v>
      </c>
      <c r="ES64" s="528">
        <v>0</v>
      </c>
      <c r="ET64" s="528">
        <v>0</v>
      </c>
      <c r="EU64" s="528">
        <v>0</v>
      </c>
      <c r="EV64" s="528">
        <v>0</v>
      </c>
      <c r="EW64" s="528">
        <v>0</v>
      </c>
      <c r="EX64" s="528">
        <v>0</v>
      </c>
      <c r="EY64" s="528">
        <v>0</v>
      </c>
      <c r="EZ64" s="528">
        <v>0</v>
      </c>
      <c r="FA64" s="528">
        <v>0</v>
      </c>
      <c r="FB64" s="528">
        <v>0</v>
      </c>
      <c r="FC64" s="528">
        <v>0</v>
      </c>
      <c r="FD64" s="528">
        <v>0</v>
      </c>
      <c r="FE64" s="528">
        <v>0</v>
      </c>
      <c r="FF64" s="528">
        <v>0</v>
      </c>
      <c r="FG64" s="528">
        <v>0</v>
      </c>
      <c r="FH64" s="528">
        <v>0</v>
      </c>
      <c r="FI64" s="528">
        <v>0</v>
      </c>
      <c r="FJ64" s="528">
        <v>0</v>
      </c>
      <c r="FK64" s="528">
        <v>0</v>
      </c>
      <c r="FL64" s="528">
        <v>0</v>
      </c>
      <c r="FM64" s="528">
        <v>0</v>
      </c>
      <c r="FN64" s="528">
        <v>0</v>
      </c>
      <c r="FO64" s="528">
        <v>0</v>
      </c>
      <c r="FP64" s="528">
        <v>0</v>
      </c>
      <c r="FQ64" s="528">
        <v>0</v>
      </c>
      <c r="FR64" s="528">
        <v>0</v>
      </c>
      <c r="FS64" s="528">
        <v>0</v>
      </c>
      <c r="FT64" s="528">
        <v>0</v>
      </c>
      <c r="FU64" s="528">
        <v>0</v>
      </c>
      <c r="FV64" s="528">
        <v>0</v>
      </c>
      <c r="FW64" s="528">
        <v>0</v>
      </c>
    </row>
    <row r="65" spans="2:179" ht="4.1500000000000004" customHeight="1">
      <c r="B65" s="528">
        <v>0</v>
      </c>
      <c r="C65" s="528">
        <v>0</v>
      </c>
      <c r="D65" s="528">
        <v>0</v>
      </c>
      <c r="E65" s="528">
        <v>0</v>
      </c>
      <c r="F65" s="528">
        <v>0</v>
      </c>
      <c r="G65" s="528">
        <v>0</v>
      </c>
      <c r="H65" s="528">
        <v>0</v>
      </c>
      <c r="I65" s="528">
        <v>0</v>
      </c>
      <c r="J65" s="528">
        <v>0</v>
      </c>
      <c r="K65" s="528">
        <v>1</v>
      </c>
      <c r="L65" s="528">
        <v>1</v>
      </c>
      <c r="M65" s="528">
        <v>1</v>
      </c>
      <c r="N65" s="528">
        <v>1</v>
      </c>
      <c r="O65" s="528">
        <v>0</v>
      </c>
      <c r="P65" s="528">
        <v>1</v>
      </c>
      <c r="Q65" s="528">
        <v>0</v>
      </c>
      <c r="R65" s="528">
        <v>0</v>
      </c>
      <c r="S65" s="528">
        <v>0</v>
      </c>
      <c r="T65" s="528">
        <v>0</v>
      </c>
      <c r="U65" s="528">
        <v>0</v>
      </c>
      <c r="V65" s="528">
        <v>1</v>
      </c>
      <c r="W65" s="528">
        <v>1</v>
      </c>
      <c r="X65" s="528">
        <v>1</v>
      </c>
      <c r="Y65" s="528">
        <v>1</v>
      </c>
      <c r="Z65" s="528">
        <v>0</v>
      </c>
      <c r="AA65" s="528">
        <v>1</v>
      </c>
      <c r="AB65" s="528">
        <v>0</v>
      </c>
      <c r="AC65" s="528">
        <v>0</v>
      </c>
      <c r="AD65" s="528">
        <v>1</v>
      </c>
      <c r="AE65" s="528">
        <v>0</v>
      </c>
      <c r="AF65" s="528">
        <v>1</v>
      </c>
      <c r="AG65" s="528">
        <v>0</v>
      </c>
      <c r="AH65" s="528">
        <v>0</v>
      </c>
      <c r="AI65" s="528">
        <v>1</v>
      </c>
      <c r="AJ65" s="528">
        <v>0</v>
      </c>
      <c r="AK65" s="528">
        <v>0</v>
      </c>
      <c r="AL65" s="528">
        <v>0</v>
      </c>
      <c r="AM65" s="528">
        <v>1</v>
      </c>
      <c r="AN65" s="528">
        <v>1</v>
      </c>
      <c r="AO65" s="528">
        <v>1</v>
      </c>
      <c r="AP65" s="528">
        <v>0</v>
      </c>
      <c r="AQ65" s="528">
        <v>1</v>
      </c>
      <c r="AR65" s="528">
        <v>1</v>
      </c>
      <c r="AS65" s="528">
        <v>1</v>
      </c>
      <c r="AT65" s="528">
        <v>0</v>
      </c>
      <c r="AU65" s="528">
        <v>1</v>
      </c>
      <c r="AV65" s="528">
        <v>0</v>
      </c>
      <c r="AW65" s="528">
        <v>0</v>
      </c>
      <c r="AX65" s="528">
        <v>0</v>
      </c>
      <c r="AY65" s="528">
        <v>1</v>
      </c>
      <c r="AZ65" s="528">
        <v>1</v>
      </c>
      <c r="BA65" s="528">
        <v>1</v>
      </c>
      <c r="BB65" s="528">
        <v>1</v>
      </c>
      <c r="BC65" s="528">
        <v>0</v>
      </c>
      <c r="BD65" s="528">
        <v>1</v>
      </c>
      <c r="BE65" s="528">
        <v>1</v>
      </c>
      <c r="BF65" s="528">
        <v>1</v>
      </c>
      <c r="BG65" s="528">
        <v>1</v>
      </c>
      <c r="BH65" s="528">
        <v>1</v>
      </c>
      <c r="BI65" s="528">
        <v>0</v>
      </c>
      <c r="BJ65" s="528">
        <v>0</v>
      </c>
      <c r="BK65" s="528">
        <v>1</v>
      </c>
      <c r="BL65" s="528">
        <v>0</v>
      </c>
      <c r="BM65" s="528">
        <v>0</v>
      </c>
      <c r="BN65" s="528">
        <v>0</v>
      </c>
      <c r="BO65" s="528">
        <v>1</v>
      </c>
      <c r="BP65" s="528">
        <v>1</v>
      </c>
      <c r="BQ65" s="528">
        <v>1</v>
      </c>
      <c r="BR65" s="528">
        <v>0</v>
      </c>
      <c r="BS65" s="528">
        <v>0</v>
      </c>
      <c r="BT65" s="528">
        <v>0</v>
      </c>
      <c r="BU65" s="528">
        <v>0</v>
      </c>
      <c r="BV65" s="528">
        <v>0</v>
      </c>
      <c r="BW65" s="528">
        <v>0</v>
      </c>
      <c r="BX65" s="528">
        <v>0</v>
      </c>
      <c r="BY65" s="528">
        <v>0</v>
      </c>
      <c r="BZ65" s="528">
        <v>0</v>
      </c>
      <c r="CA65" s="528">
        <v>0</v>
      </c>
      <c r="CB65" s="528">
        <v>0</v>
      </c>
      <c r="CC65" s="528">
        <v>0</v>
      </c>
      <c r="CD65" s="528">
        <v>0</v>
      </c>
      <c r="CE65" s="528">
        <v>0</v>
      </c>
      <c r="CF65" s="528">
        <v>0</v>
      </c>
      <c r="CG65" s="528">
        <v>0</v>
      </c>
      <c r="CH65" s="528">
        <v>0</v>
      </c>
      <c r="CI65" s="528">
        <v>0</v>
      </c>
      <c r="CJ65" s="528">
        <v>0</v>
      </c>
      <c r="CK65" s="528">
        <v>0</v>
      </c>
      <c r="CL65" s="528">
        <v>0</v>
      </c>
      <c r="CM65" s="528">
        <v>0</v>
      </c>
      <c r="CN65" s="528">
        <v>0</v>
      </c>
      <c r="CO65" s="528">
        <v>0</v>
      </c>
      <c r="CP65" s="528">
        <v>0</v>
      </c>
      <c r="CQ65" s="528">
        <v>0</v>
      </c>
      <c r="CR65" s="528">
        <v>0</v>
      </c>
      <c r="CS65" s="528">
        <v>0</v>
      </c>
      <c r="CT65" s="528">
        <v>0</v>
      </c>
      <c r="CU65" s="528">
        <v>0</v>
      </c>
      <c r="CV65" s="528">
        <v>0</v>
      </c>
      <c r="CW65" s="528">
        <v>0</v>
      </c>
      <c r="CX65" s="528">
        <v>0</v>
      </c>
      <c r="CY65" s="528">
        <v>0</v>
      </c>
      <c r="CZ65" s="528">
        <v>0</v>
      </c>
      <c r="DA65" s="528">
        <v>0</v>
      </c>
      <c r="DB65" s="528">
        <v>0</v>
      </c>
      <c r="DC65" s="528">
        <v>0</v>
      </c>
      <c r="DD65" s="528">
        <v>0</v>
      </c>
      <c r="DE65" s="528">
        <v>0</v>
      </c>
      <c r="DF65" s="528">
        <v>0</v>
      </c>
      <c r="DG65" s="528">
        <v>0</v>
      </c>
      <c r="DH65" s="528">
        <v>0</v>
      </c>
      <c r="DI65" s="528">
        <v>0</v>
      </c>
      <c r="DJ65" s="528">
        <v>0</v>
      </c>
      <c r="DK65" s="528">
        <v>0</v>
      </c>
      <c r="DL65" s="528">
        <v>0</v>
      </c>
      <c r="DM65" s="528">
        <v>0</v>
      </c>
      <c r="DN65" s="528">
        <v>0</v>
      </c>
      <c r="DO65" s="528">
        <v>0</v>
      </c>
      <c r="DP65" s="528">
        <v>0</v>
      </c>
      <c r="DQ65" s="528">
        <v>0</v>
      </c>
      <c r="DR65" s="528">
        <v>0</v>
      </c>
      <c r="DS65" s="528">
        <v>0</v>
      </c>
      <c r="DT65" s="528">
        <v>0</v>
      </c>
      <c r="DU65" s="528">
        <v>0</v>
      </c>
      <c r="DV65" s="528">
        <v>0</v>
      </c>
      <c r="DW65" s="528">
        <v>0</v>
      </c>
      <c r="DX65" s="528">
        <v>0</v>
      </c>
      <c r="DY65" s="528">
        <v>0</v>
      </c>
      <c r="DZ65" s="528">
        <v>0</v>
      </c>
      <c r="EA65" s="528">
        <v>0</v>
      </c>
      <c r="EB65" s="528">
        <v>0</v>
      </c>
      <c r="EC65" s="528">
        <v>0</v>
      </c>
      <c r="ED65" s="528">
        <v>0</v>
      </c>
      <c r="EE65" s="528">
        <v>0</v>
      </c>
      <c r="EF65" s="528">
        <v>0</v>
      </c>
      <c r="EG65" s="528">
        <v>0</v>
      </c>
      <c r="EH65" s="528">
        <v>0</v>
      </c>
      <c r="EI65" s="528">
        <v>0</v>
      </c>
      <c r="EJ65" s="528">
        <v>0</v>
      </c>
      <c r="EK65" s="528">
        <v>0</v>
      </c>
      <c r="EL65" s="528">
        <v>0</v>
      </c>
      <c r="EM65" s="528">
        <v>0</v>
      </c>
      <c r="EN65" s="528">
        <v>0</v>
      </c>
      <c r="EO65" s="528">
        <v>0</v>
      </c>
      <c r="EP65" s="528">
        <v>0</v>
      </c>
      <c r="EQ65" s="528">
        <v>0</v>
      </c>
      <c r="ER65" s="528">
        <v>0</v>
      </c>
      <c r="ES65" s="528">
        <v>0</v>
      </c>
      <c r="ET65" s="528">
        <v>0</v>
      </c>
      <c r="EU65" s="528">
        <v>0</v>
      </c>
      <c r="EV65" s="528">
        <v>0</v>
      </c>
      <c r="EW65" s="528">
        <v>0</v>
      </c>
      <c r="EX65" s="528">
        <v>0</v>
      </c>
      <c r="EY65" s="528">
        <v>0</v>
      </c>
      <c r="EZ65" s="528">
        <v>0</v>
      </c>
      <c r="FA65" s="528">
        <v>0</v>
      </c>
      <c r="FB65" s="528">
        <v>0</v>
      </c>
      <c r="FC65" s="528">
        <v>0</v>
      </c>
      <c r="FD65" s="528">
        <v>0</v>
      </c>
      <c r="FE65" s="528">
        <v>0</v>
      </c>
      <c r="FF65" s="528">
        <v>0</v>
      </c>
      <c r="FG65" s="528">
        <v>0</v>
      </c>
      <c r="FH65" s="528">
        <v>0</v>
      </c>
      <c r="FI65" s="528">
        <v>0</v>
      </c>
      <c r="FJ65" s="528">
        <v>0</v>
      </c>
      <c r="FK65" s="528">
        <v>0</v>
      </c>
      <c r="FL65" s="528">
        <v>0</v>
      </c>
      <c r="FM65" s="528">
        <v>0</v>
      </c>
      <c r="FN65" s="528">
        <v>0</v>
      </c>
      <c r="FO65" s="528">
        <v>0</v>
      </c>
      <c r="FP65" s="528">
        <v>0</v>
      </c>
      <c r="FQ65" s="528">
        <v>0</v>
      </c>
      <c r="FR65" s="528">
        <v>0</v>
      </c>
      <c r="FS65" s="528">
        <v>0</v>
      </c>
      <c r="FT65" s="528">
        <v>0</v>
      </c>
      <c r="FU65" s="528">
        <v>0</v>
      </c>
      <c r="FV65" s="528">
        <v>0</v>
      </c>
      <c r="FW65" s="528">
        <v>0</v>
      </c>
    </row>
    <row r="66" spans="2:179" ht="4.1500000000000004" customHeight="1">
      <c r="B66" s="528">
        <v>0</v>
      </c>
      <c r="C66" s="528">
        <v>1</v>
      </c>
      <c r="D66" s="528">
        <v>1</v>
      </c>
      <c r="E66" s="528">
        <v>1</v>
      </c>
      <c r="F66" s="528">
        <v>1</v>
      </c>
      <c r="G66" s="528">
        <v>1</v>
      </c>
      <c r="H66" s="528">
        <v>1</v>
      </c>
      <c r="I66" s="528">
        <v>1</v>
      </c>
      <c r="J66" s="528">
        <v>0</v>
      </c>
      <c r="K66" s="528">
        <v>0</v>
      </c>
      <c r="L66" s="528">
        <v>0</v>
      </c>
      <c r="M66" s="528">
        <v>0</v>
      </c>
      <c r="N66" s="528">
        <v>0</v>
      </c>
      <c r="O66" s="528">
        <v>0</v>
      </c>
      <c r="P66" s="528">
        <v>0</v>
      </c>
      <c r="Q66" s="528">
        <v>0</v>
      </c>
      <c r="R66" s="528">
        <v>0</v>
      </c>
      <c r="S66" s="528">
        <v>1</v>
      </c>
      <c r="T66" s="528">
        <v>1</v>
      </c>
      <c r="U66" s="528">
        <v>0</v>
      </c>
      <c r="V66" s="528">
        <v>1</v>
      </c>
      <c r="W66" s="528">
        <v>0</v>
      </c>
      <c r="X66" s="528">
        <v>0</v>
      </c>
      <c r="Y66" s="528">
        <v>1</v>
      </c>
      <c r="Z66" s="528">
        <v>1</v>
      </c>
      <c r="AA66" s="528">
        <v>1</v>
      </c>
      <c r="AB66" s="528">
        <v>1</v>
      </c>
      <c r="AC66" s="528">
        <v>0</v>
      </c>
      <c r="AD66" s="528">
        <v>1</v>
      </c>
      <c r="AE66" s="528">
        <v>0</v>
      </c>
      <c r="AF66" s="528">
        <v>1</v>
      </c>
      <c r="AG66" s="528">
        <v>1</v>
      </c>
      <c r="AH66" s="528">
        <v>0</v>
      </c>
      <c r="AI66" s="528">
        <v>1</v>
      </c>
      <c r="AJ66" s="528">
        <v>0</v>
      </c>
      <c r="AK66" s="528">
        <v>1</v>
      </c>
      <c r="AL66" s="528">
        <v>0</v>
      </c>
      <c r="AM66" s="528">
        <v>1</v>
      </c>
      <c r="AN66" s="528">
        <v>0</v>
      </c>
      <c r="AO66" s="528">
        <v>1</v>
      </c>
      <c r="AP66" s="528">
        <v>0</v>
      </c>
      <c r="AQ66" s="528">
        <v>1</v>
      </c>
      <c r="AR66" s="528">
        <v>0</v>
      </c>
      <c r="AS66" s="528">
        <v>0</v>
      </c>
      <c r="AT66" s="528">
        <v>1</v>
      </c>
      <c r="AU66" s="528">
        <v>1</v>
      </c>
      <c r="AV66" s="528">
        <v>0</v>
      </c>
      <c r="AW66" s="528">
        <v>0</v>
      </c>
      <c r="AX66" s="528">
        <v>1</v>
      </c>
      <c r="AY66" s="528">
        <v>0</v>
      </c>
      <c r="AZ66" s="528">
        <v>1</v>
      </c>
      <c r="BA66" s="528">
        <v>1</v>
      </c>
      <c r="BB66" s="528">
        <v>0</v>
      </c>
      <c r="BC66" s="528">
        <v>1</v>
      </c>
      <c r="BD66" s="528">
        <v>1</v>
      </c>
      <c r="BE66" s="528">
        <v>0</v>
      </c>
      <c r="BF66" s="528">
        <v>1</v>
      </c>
      <c r="BG66" s="528">
        <v>0</v>
      </c>
      <c r="BH66" s="528">
        <v>0</v>
      </c>
      <c r="BI66" s="528">
        <v>1</v>
      </c>
      <c r="BJ66" s="528">
        <v>1</v>
      </c>
      <c r="BK66" s="528">
        <v>1</v>
      </c>
      <c r="BL66" s="528">
        <v>0</v>
      </c>
      <c r="BM66" s="528">
        <v>1</v>
      </c>
      <c r="BN66" s="528">
        <v>0</v>
      </c>
      <c r="BO66" s="528">
        <v>1</v>
      </c>
      <c r="BP66" s="528">
        <v>0</v>
      </c>
      <c r="BQ66" s="528">
        <v>1</v>
      </c>
      <c r="BR66" s="528">
        <v>1</v>
      </c>
      <c r="BS66" s="528">
        <v>0</v>
      </c>
      <c r="BT66" s="528">
        <v>0</v>
      </c>
      <c r="BU66" s="528">
        <v>0</v>
      </c>
      <c r="BV66" s="528">
        <v>0</v>
      </c>
      <c r="BW66" s="528">
        <v>0</v>
      </c>
      <c r="BX66" s="528">
        <v>0</v>
      </c>
      <c r="BY66" s="528">
        <v>0</v>
      </c>
      <c r="BZ66" s="528">
        <v>0</v>
      </c>
      <c r="CA66" s="528">
        <v>0</v>
      </c>
      <c r="CB66" s="528">
        <v>0</v>
      </c>
      <c r="CC66" s="528">
        <v>0</v>
      </c>
      <c r="CD66" s="528">
        <v>0</v>
      </c>
      <c r="CE66" s="528">
        <v>0</v>
      </c>
      <c r="CF66" s="528">
        <v>0</v>
      </c>
      <c r="CG66" s="528">
        <v>0</v>
      </c>
      <c r="CH66" s="528">
        <v>0</v>
      </c>
      <c r="CI66" s="528">
        <v>0</v>
      </c>
      <c r="CJ66" s="528">
        <v>0</v>
      </c>
      <c r="CK66" s="528">
        <v>0</v>
      </c>
      <c r="CL66" s="528">
        <v>0</v>
      </c>
      <c r="CM66" s="528">
        <v>0</v>
      </c>
      <c r="CN66" s="528">
        <v>0</v>
      </c>
      <c r="CO66" s="528">
        <v>0</v>
      </c>
      <c r="CP66" s="528">
        <v>0</v>
      </c>
      <c r="CQ66" s="528">
        <v>0</v>
      </c>
      <c r="CR66" s="528">
        <v>0</v>
      </c>
      <c r="CS66" s="528">
        <v>0</v>
      </c>
      <c r="CT66" s="528">
        <v>0</v>
      </c>
      <c r="CU66" s="528">
        <v>0</v>
      </c>
      <c r="CV66" s="528">
        <v>0</v>
      </c>
      <c r="CW66" s="528">
        <v>0</v>
      </c>
      <c r="CX66" s="528">
        <v>0</v>
      </c>
      <c r="CY66" s="528">
        <v>0</v>
      </c>
      <c r="CZ66" s="528">
        <v>0</v>
      </c>
      <c r="DA66" s="528">
        <v>0</v>
      </c>
      <c r="DB66" s="528">
        <v>0</v>
      </c>
      <c r="DC66" s="528">
        <v>0</v>
      </c>
      <c r="DD66" s="528">
        <v>0</v>
      </c>
      <c r="DE66" s="528">
        <v>0</v>
      </c>
      <c r="DF66" s="528">
        <v>0</v>
      </c>
      <c r="DG66" s="528">
        <v>0</v>
      </c>
      <c r="DH66" s="528">
        <v>0</v>
      </c>
      <c r="DI66" s="528">
        <v>0</v>
      </c>
      <c r="DJ66" s="528">
        <v>0</v>
      </c>
      <c r="DK66" s="528">
        <v>0</v>
      </c>
      <c r="DL66" s="528">
        <v>0</v>
      </c>
      <c r="DM66" s="528">
        <v>0</v>
      </c>
      <c r="DN66" s="528">
        <v>0</v>
      </c>
      <c r="DO66" s="528">
        <v>0</v>
      </c>
      <c r="DP66" s="528">
        <v>0</v>
      </c>
      <c r="DQ66" s="528">
        <v>0</v>
      </c>
      <c r="DR66" s="528">
        <v>0</v>
      </c>
      <c r="DS66" s="528">
        <v>0</v>
      </c>
      <c r="DT66" s="528">
        <v>0</v>
      </c>
      <c r="DU66" s="528">
        <v>0</v>
      </c>
      <c r="DV66" s="528">
        <v>0</v>
      </c>
      <c r="DW66" s="528">
        <v>0</v>
      </c>
      <c r="DX66" s="528">
        <v>0</v>
      </c>
      <c r="DY66" s="528">
        <v>0</v>
      </c>
      <c r="DZ66" s="528">
        <v>0</v>
      </c>
      <c r="EA66" s="528">
        <v>0</v>
      </c>
      <c r="EB66" s="528">
        <v>0</v>
      </c>
      <c r="EC66" s="528">
        <v>0</v>
      </c>
      <c r="ED66" s="528">
        <v>0</v>
      </c>
      <c r="EE66" s="528">
        <v>0</v>
      </c>
      <c r="EF66" s="528">
        <v>0</v>
      </c>
      <c r="EG66" s="528">
        <v>0</v>
      </c>
      <c r="EH66" s="528">
        <v>0</v>
      </c>
      <c r="EI66" s="528">
        <v>0</v>
      </c>
      <c r="EJ66" s="528">
        <v>0</v>
      </c>
      <c r="EK66" s="528">
        <v>0</v>
      </c>
      <c r="EL66" s="528">
        <v>0</v>
      </c>
      <c r="EM66" s="528">
        <v>0</v>
      </c>
      <c r="EN66" s="528">
        <v>0</v>
      </c>
      <c r="EO66" s="528">
        <v>0</v>
      </c>
      <c r="EP66" s="528">
        <v>0</v>
      </c>
      <c r="EQ66" s="528">
        <v>0</v>
      </c>
      <c r="ER66" s="528">
        <v>0</v>
      </c>
      <c r="ES66" s="528">
        <v>0</v>
      </c>
      <c r="ET66" s="528">
        <v>0</v>
      </c>
      <c r="EU66" s="528">
        <v>0</v>
      </c>
      <c r="EV66" s="528">
        <v>0</v>
      </c>
      <c r="EW66" s="528">
        <v>0</v>
      </c>
      <c r="EX66" s="528">
        <v>0</v>
      </c>
      <c r="EY66" s="528">
        <v>0</v>
      </c>
      <c r="EZ66" s="528">
        <v>0</v>
      </c>
      <c r="FA66" s="528">
        <v>0</v>
      </c>
      <c r="FB66" s="528">
        <v>0</v>
      </c>
      <c r="FC66" s="528">
        <v>0</v>
      </c>
      <c r="FD66" s="528">
        <v>0</v>
      </c>
      <c r="FE66" s="528">
        <v>0</v>
      </c>
      <c r="FF66" s="528">
        <v>0</v>
      </c>
      <c r="FG66" s="528">
        <v>0</v>
      </c>
      <c r="FH66" s="528">
        <v>0</v>
      </c>
      <c r="FI66" s="528">
        <v>0</v>
      </c>
      <c r="FJ66" s="528">
        <v>0</v>
      </c>
      <c r="FK66" s="528">
        <v>0</v>
      </c>
      <c r="FL66" s="528">
        <v>0</v>
      </c>
      <c r="FM66" s="528">
        <v>0</v>
      </c>
      <c r="FN66" s="528">
        <v>0</v>
      </c>
      <c r="FO66" s="528">
        <v>0</v>
      </c>
      <c r="FP66" s="528">
        <v>0</v>
      </c>
      <c r="FQ66" s="528">
        <v>0</v>
      </c>
      <c r="FR66" s="528">
        <v>0</v>
      </c>
      <c r="FS66" s="528">
        <v>0</v>
      </c>
      <c r="FT66" s="528">
        <v>0</v>
      </c>
      <c r="FU66" s="528">
        <v>0</v>
      </c>
      <c r="FV66" s="528">
        <v>0</v>
      </c>
      <c r="FW66" s="528">
        <v>0</v>
      </c>
    </row>
    <row r="67" spans="2:179" ht="4.1500000000000004" customHeight="1">
      <c r="B67" s="528">
        <v>0</v>
      </c>
      <c r="C67" s="528">
        <v>1</v>
      </c>
      <c r="D67" s="528">
        <v>0</v>
      </c>
      <c r="E67" s="528">
        <v>0</v>
      </c>
      <c r="F67" s="528">
        <v>0</v>
      </c>
      <c r="G67" s="528">
        <v>0</v>
      </c>
      <c r="H67" s="528">
        <v>0</v>
      </c>
      <c r="I67" s="528">
        <v>1</v>
      </c>
      <c r="J67" s="528">
        <v>0</v>
      </c>
      <c r="K67" s="528">
        <v>0</v>
      </c>
      <c r="L67" s="528">
        <v>0</v>
      </c>
      <c r="M67" s="528">
        <v>0</v>
      </c>
      <c r="N67" s="528">
        <v>1</v>
      </c>
      <c r="O67" s="528">
        <v>1</v>
      </c>
      <c r="P67" s="528">
        <v>0</v>
      </c>
      <c r="Q67" s="528">
        <v>1</v>
      </c>
      <c r="R67" s="528">
        <v>1</v>
      </c>
      <c r="S67" s="528">
        <v>1</v>
      </c>
      <c r="T67" s="528">
        <v>0</v>
      </c>
      <c r="U67" s="528">
        <v>0</v>
      </c>
      <c r="V67" s="528">
        <v>1</v>
      </c>
      <c r="W67" s="528">
        <v>1</v>
      </c>
      <c r="X67" s="528">
        <v>0</v>
      </c>
      <c r="Y67" s="528">
        <v>0</v>
      </c>
      <c r="Z67" s="528">
        <v>1</v>
      </c>
      <c r="AA67" s="528">
        <v>1</v>
      </c>
      <c r="AB67" s="528">
        <v>0</v>
      </c>
      <c r="AC67" s="528">
        <v>0</v>
      </c>
      <c r="AD67" s="528">
        <v>1</v>
      </c>
      <c r="AE67" s="528">
        <v>1</v>
      </c>
      <c r="AF67" s="528">
        <v>1</v>
      </c>
      <c r="AG67" s="528">
        <v>1</v>
      </c>
      <c r="AH67" s="528">
        <v>1</v>
      </c>
      <c r="AI67" s="528">
        <v>1</v>
      </c>
      <c r="AJ67" s="528">
        <v>0</v>
      </c>
      <c r="AK67" s="528">
        <v>0</v>
      </c>
      <c r="AL67" s="528">
        <v>0</v>
      </c>
      <c r="AM67" s="528">
        <v>1</v>
      </c>
      <c r="AN67" s="528">
        <v>0</v>
      </c>
      <c r="AO67" s="528">
        <v>1</v>
      </c>
      <c r="AP67" s="528">
        <v>0</v>
      </c>
      <c r="AQ67" s="528">
        <v>0</v>
      </c>
      <c r="AR67" s="528">
        <v>1</v>
      </c>
      <c r="AS67" s="528">
        <v>0</v>
      </c>
      <c r="AT67" s="528">
        <v>1</v>
      </c>
      <c r="AU67" s="528">
        <v>0</v>
      </c>
      <c r="AV67" s="528">
        <v>0</v>
      </c>
      <c r="AW67" s="528">
        <v>1</v>
      </c>
      <c r="AX67" s="528">
        <v>0</v>
      </c>
      <c r="AY67" s="528">
        <v>1</v>
      </c>
      <c r="AZ67" s="528">
        <v>1</v>
      </c>
      <c r="BA67" s="528">
        <v>0</v>
      </c>
      <c r="BB67" s="528">
        <v>1</v>
      </c>
      <c r="BC67" s="528">
        <v>0</v>
      </c>
      <c r="BD67" s="528">
        <v>1</v>
      </c>
      <c r="BE67" s="528">
        <v>1</v>
      </c>
      <c r="BF67" s="528">
        <v>1</v>
      </c>
      <c r="BG67" s="528">
        <v>1</v>
      </c>
      <c r="BH67" s="528">
        <v>0</v>
      </c>
      <c r="BI67" s="528">
        <v>1</v>
      </c>
      <c r="BJ67" s="528">
        <v>0</v>
      </c>
      <c r="BK67" s="528">
        <v>1</v>
      </c>
      <c r="BL67" s="528">
        <v>0</v>
      </c>
      <c r="BM67" s="528">
        <v>0</v>
      </c>
      <c r="BN67" s="528">
        <v>0</v>
      </c>
      <c r="BO67" s="528">
        <v>1</v>
      </c>
      <c r="BP67" s="528">
        <v>1</v>
      </c>
      <c r="BQ67" s="528">
        <v>1</v>
      </c>
      <c r="BR67" s="528">
        <v>0</v>
      </c>
      <c r="BS67" s="528">
        <v>1</v>
      </c>
      <c r="BT67" s="528">
        <v>0</v>
      </c>
      <c r="BU67" s="528">
        <v>0</v>
      </c>
      <c r="BV67" s="528">
        <v>0</v>
      </c>
      <c r="BW67" s="528">
        <v>0</v>
      </c>
      <c r="BX67" s="528">
        <v>0</v>
      </c>
      <c r="BY67" s="528">
        <v>0</v>
      </c>
      <c r="BZ67" s="528">
        <v>0</v>
      </c>
      <c r="CA67" s="528">
        <v>0</v>
      </c>
      <c r="CB67" s="528">
        <v>0</v>
      </c>
      <c r="CC67" s="528">
        <v>0</v>
      </c>
      <c r="CD67" s="528">
        <v>0</v>
      </c>
      <c r="CE67" s="528">
        <v>0</v>
      </c>
      <c r="CF67" s="528">
        <v>0</v>
      </c>
      <c r="CG67" s="528">
        <v>0</v>
      </c>
      <c r="CH67" s="528">
        <v>0</v>
      </c>
      <c r="CI67" s="528">
        <v>0</v>
      </c>
      <c r="CJ67" s="528">
        <v>0</v>
      </c>
      <c r="CK67" s="528">
        <v>0</v>
      </c>
      <c r="CL67" s="528">
        <v>0</v>
      </c>
      <c r="CM67" s="528">
        <v>0</v>
      </c>
      <c r="CN67" s="528">
        <v>0</v>
      </c>
      <c r="CO67" s="528">
        <v>0</v>
      </c>
      <c r="CP67" s="528">
        <v>0</v>
      </c>
      <c r="CQ67" s="528">
        <v>0</v>
      </c>
      <c r="CR67" s="528">
        <v>0</v>
      </c>
      <c r="CS67" s="528">
        <v>0</v>
      </c>
      <c r="CT67" s="528">
        <v>0</v>
      </c>
      <c r="CU67" s="528">
        <v>0</v>
      </c>
      <c r="CV67" s="528">
        <v>0</v>
      </c>
      <c r="CW67" s="528">
        <v>0</v>
      </c>
      <c r="CX67" s="528">
        <v>0</v>
      </c>
      <c r="CY67" s="528">
        <v>0</v>
      </c>
      <c r="CZ67" s="528">
        <v>0</v>
      </c>
      <c r="DA67" s="528">
        <v>0</v>
      </c>
      <c r="DB67" s="528">
        <v>0</v>
      </c>
      <c r="DC67" s="528">
        <v>0</v>
      </c>
      <c r="DD67" s="528">
        <v>0</v>
      </c>
      <c r="DE67" s="528">
        <v>0</v>
      </c>
      <c r="DF67" s="528">
        <v>0</v>
      </c>
      <c r="DG67" s="528">
        <v>0</v>
      </c>
      <c r="DH67" s="528">
        <v>0</v>
      </c>
      <c r="DI67" s="528">
        <v>0</v>
      </c>
      <c r="DJ67" s="528">
        <v>0</v>
      </c>
      <c r="DK67" s="528">
        <v>0</v>
      </c>
      <c r="DL67" s="528">
        <v>0</v>
      </c>
      <c r="DM67" s="528">
        <v>0</v>
      </c>
      <c r="DN67" s="528">
        <v>0</v>
      </c>
      <c r="DO67" s="528">
        <v>0</v>
      </c>
      <c r="DP67" s="528">
        <v>0</v>
      </c>
      <c r="DQ67" s="528">
        <v>0</v>
      </c>
      <c r="DR67" s="528">
        <v>0</v>
      </c>
      <c r="DS67" s="528">
        <v>0</v>
      </c>
      <c r="DT67" s="528">
        <v>0</v>
      </c>
      <c r="DU67" s="528">
        <v>0</v>
      </c>
      <c r="DV67" s="528">
        <v>0</v>
      </c>
      <c r="DW67" s="528">
        <v>0</v>
      </c>
      <c r="DX67" s="528">
        <v>0</v>
      </c>
      <c r="DY67" s="528">
        <v>0</v>
      </c>
      <c r="DZ67" s="528">
        <v>0</v>
      </c>
      <c r="EA67" s="528">
        <v>0</v>
      </c>
      <c r="EB67" s="528">
        <v>0</v>
      </c>
      <c r="EC67" s="528">
        <v>0</v>
      </c>
      <c r="ED67" s="528">
        <v>0</v>
      </c>
      <c r="EE67" s="528">
        <v>0</v>
      </c>
      <c r="EF67" s="528">
        <v>0</v>
      </c>
      <c r="EG67" s="528">
        <v>0</v>
      </c>
      <c r="EH67" s="528">
        <v>0</v>
      </c>
      <c r="EI67" s="528">
        <v>0</v>
      </c>
      <c r="EJ67" s="528">
        <v>0</v>
      </c>
      <c r="EK67" s="528">
        <v>0</v>
      </c>
      <c r="EL67" s="528">
        <v>0</v>
      </c>
      <c r="EM67" s="528">
        <v>0</v>
      </c>
      <c r="EN67" s="528">
        <v>0</v>
      </c>
      <c r="EO67" s="528">
        <v>0</v>
      </c>
      <c r="EP67" s="528">
        <v>0</v>
      </c>
      <c r="EQ67" s="528">
        <v>0</v>
      </c>
      <c r="ER67" s="528">
        <v>0</v>
      </c>
      <c r="ES67" s="528">
        <v>0</v>
      </c>
      <c r="ET67" s="528">
        <v>0</v>
      </c>
      <c r="EU67" s="528">
        <v>0</v>
      </c>
      <c r="EV67" s="528">
        <v>0</v>
      </c>
      <c r="EW67" s="528">
        <v>0</v>
      </c>
      <c r="EX67" s="528">
        <v>0</v>
      </c>
      <c r="EY67" s="528">
        <v>0</v>
      </c>
      <c r="EZ67" s="528">
        <v>0</v>
      </c>
      <c r="FA67" s="528">
        <v>0</v>
      </c>
      <c r="FB67" s="528">
        <v>0</v>
      </c>
      <c r="FC67" s="528">
        <v>0</v>
      </c>
      <c r="FD67" s="528">
        <v>0</v>
      </c>
      <c r="FE67" s="528">
        <v>0</v>
      </c>
      <c r="FF67" s="528">
        <v>0</v>
      </c>
      <c r="FG67" s="528">
        <v>0</v>
      </c>
      <c r="FH67" s="528">
        <v>0</v>
      </c>
      <c r="FI67" s="528">
        <v>0</v>
      </c>
      <c r="FJ67" s="528">
        <v>0</v>
      </c>
      <c r="FK67" s="528">
        <v>0</v>
      </c>
      <c r="FL67" s="528">
        <v>0</v>
      </c>
      <c r="FM67" s="528">
        <v>0</v>
      </c>
      <c r="FN67" s="528">
        <v>0</v>
      </c>
      <c r="FO67" s="528">
        <v>0</v>
      </c>
      <c r="FP67" s="528">
        <v>0</v>
      </c>
      <c r="FQ67" s="528">
        <v>0</v>
      </c>
      <c r="FR67" s="528">
        <v>0</v>
      </c>
      <c r="FS67" s="528">
        <v>0</v>
      </c>
      <c r="FT67" s="528">
        <v>0</v>
      </c>
      <c r="FU67" s="528">
        <v>0</v>
      </c>
      <c r="FV67" s="528">
        <v>0</v>
      </c>
      <c r="FW67" s="528">
        <v>0</v>
      </c>
    </row>
    <row r="68" spans="2:179" ht="4.1500000000000004" customHeight="1">
      <c r="B68" s="528">
        <v>0</v>
      </c>
      <c r="C68" s="528">
        <v>1</v>
      </c>
      <c r="D68" s="528">
        <v>0</v>
      </c>
      <c r="E68" s="528">
        <v>1</v>
      </c>
      <c r="F68" s="528">
        <v>1</v>
      </c>
      <c r="G68" s="528">
        <v>1</v>
      </c>
      <c r="H68" s="528">
        <v>0</v>
      </c>
      <c r="I68" s="528">
        <v>1</v>
      </c>
      <c r="J68" s="528">
        <v>0</v>
      </c>
      <c r="K68" s="528">
        <v>1</v>
      </c>
      <c r="L68" s="528">
        <v>1</v>
      </c>
      <c r="M68" s="528">
        <v>0</v>
      </c>
      <c r="N68" s="528">
        <v>0</v>
      </c>
      <c r="O68" s="528">
        <v>1</v>
      </c>
      <c r="P68" s="528">
        <v>0</v>
      </c>
      <c r="Q68" s="528">
        <v>0</v>
      </c>
      <c r="R68" s="528">
        <v>0</v>
      </c>
      <c r="S68" s="528">
        <v>1</v>
      </c>
      <c r="T68" s="528">
        <v>0</v>
      </c>
      <c r="U68" s="528">
        <v>0</v>
      </c>
      <c r="V68" s="528">
        <v>1</v>
      </c>
      <c r="W68" s="528">
        <v>0</v>
      </c>
      <c r="X68" s="528">
        <v>1</v>
      </c>
      <c r="Y68" s="528">
        <v>0</v>
      </c>
      <c r="Z68" s="528">
        <v>0</v>
      </c>
      <c r="AA68" s="528">
        <v>0</v>
      </c>
      <c r="AB68" s="528">
        <v>1</v>
      </c>
      <c r="AC68" s="528">
        <v>1</v>
      </c>
      <c r="AD68" s="528">
        <v>1</v>
      </c>
      <c r="AE68" s="528">
        <v>1</v>
      </c>
      <c r="AF68" s="528">
        <v>0</v>
      </c>
      <c r="AG68" s="528">
        <v>1</v>
      </c>
      <c r="AH68" s="528">
        <v>0</v>
      </c>
      <c r="AI68" s="528">
        <v>1</v>
      </c>
      <c r="AJ68" s="528">
        <v>1</v>
      </c>
      <c r="AK68" s="528">
        <v>1</v>
      </c>
      <c r="AL68" s="528">
        <v>1</v>
      </c>
      <c r="AM68" s="528">
        <v>1</v>
      </c>
      <c r="AN68" s="528">
        <v>0</v>
      </c>
      <c r="AO68" s="528">
        <v>0</v>
      </c>
      <c r="AP68" s="528">
        <v>0</v>
      </c>
      <c r="AQ68" s="528">
        <v>0</v>
      </c>
      <c r="AR68" s="528">
        <v>1</v>
      </c>
      <c r="AS68" s="528">
        <v>1</v>
      </c>
      <c r="AT68" s="528">
        <v>0</v>
      </c>
      <c r="AU68" s="528">
        <v>1</v>
      </c>
      <c r="AV68" s="528">
        <v>1</v>
      </c>
      <c r="AW68" s="528">
        <v>0</v>
      </c>
      <c r="AX68" s="528">
        <v>0</v>
      </c>
      <c r="AY68" s="528">
        <v>1</v>
      </c>
      <c r="AZ68" s="528">
        <v>1</v>
      </c>
      <c r="BA68" s="528">
        <v>1</v>
      </c>
      <c r="BB68" s="528">
        <v>1</v>
      </c>
      <c r="BC68" s="528">
        <v>0</v>
      </c>
      <c r="BD68" s="528">
        <v>0</v>
      </c>
      <c r="BE68" s="528">
        <v>1</v>
      </c>
      <c r="BF68" s="528">
        <v>1</v>
      </c>
      <c r="BG68" s="528">
        <v>1</v>
      </c>
      <c r="BH68" s="528">
        <v>1</v>
      </c>
      <c r="BI68" s="528">
        <v>0</v>
      </c>
      <c r="BJ68" s="528">
        <v>1</v>
      </c>
      <c r="BK68" s="528">
        <v>1</v>
      </c>
      <c r="BL68" s="528">
        <v>1</v>
      </c>
      <c r="BM68" s="528">
        <v>1</v>
      </c>
      <c r="BN68" s="528">
        <v>1</v>
      </c>
      <c r="BO68" s="528">
        <v>1</v>
      </c>
      <c r="BP68" s="528">
        <v>1</v>
      </c>
      <c r="BQ68" s="528">
        <v>0</v>
      </c>
      <c r="BR68" s="528">
        <v>0</v>
      </c>
      <c r="BS68" s="528">
        <v>1</v>
      </c>
      <c r="BT68" s="528">
        <v>0</v>
      </c>
      <c r="BU68" s="528">
        <v>0</v>
      </c>
      <c r="BV68" s="528">
        <v>0</v>
      </c>
      <c r="BW68" s="528">
        <v>0</v>
      </c>
      <c r="BX68" s="528">
        <v>0</v>
      </c>
      <c r="BY68" s="528">
        <v>0</v>
      </c>
      <c r="BZ68" s="528">
        <v>0</v>
      </c>
      <c r="CA68" s="528">
        <v>0</v>
      </c>
      <c r="CB68" s="528">
        <v>0</v>
      </c>
      <c r="CC68" s="528">
        <v>0</v>
      </c>
      <c r="CD68" s="528">
        <v>0</v>
      </c>
      <c r="CE68" s="528">
        <v>0</v>
      </c>
      <c r="CF68" s="528">
        <v>0</v>
      </c>
      <c r="CG68" s="528">
        <v>0</v>
      </c>
      <c r="CH68" s="528">
        <v>0</v>
      </c>
      <c r="CI68" s="528">
        <v>0</v>
      </c>
      <c r="CJ68" s="528">
        <v>0</v>
      </c>
      <c r="CK68" s="528">
        <v>0</v>
      </c>
      <c r="CL68" s="528">
        <v>0</v>
      </c>
      <c r="CM68" s="528">
        <v>0</v>
      </c>
      <c r="CN68" s="528">
        <v>0</v>
      </c>
      <c r="CO68" s="528">
        <v>0</v>
      </c>
      <c r="CP68" s="528">
        <v>0</v>
      </c>
      <c r="CQ68" s="528">
        <v>0</v>
      </c>
      <c r="CR68" s="528">
        <v>0</v>
      </c>
      <c r="CS68" s="528">
        <v>0</v>
      </c>
      <c r="CT68" s="528">
        <v>0</v>
      </c>
      <c r="CU68" s="528">
        <v>0</v>
      </c>
      <c r="CV68" s="528">
        <v>0</v>
      </c>
      <c r="CW68" s="528">
        <v>0</v>
      </c>
      <c r="CX68" s="528">
        <v>0</v>
      </c>
      <c r="CY68" s="528">
        <v>0</v>
      </c>
      <c r="CZ68" s="528">
        <v>0</v>
      </c>
      <c r="DA68" s="528">
        <v>0</v>
      </c>
      <c r="DB68" s="528">
        <v>0</v>
      </c>
      <c r="DC68" s="528">
        <v>0</v>
      </c>
      <c r="DD68" s="528">
        <v>0</v>
      </c>
      <c r="DE68" s="528">
        <v>0</v>
      </c>
      <c r="DF68" s="528">
        <v>0</v>
      </c>
      <c r="DG68" s="528">
        <v>0</v>
      </c>
      <c r="DH68" s="528">
        <v>0</v>
      </c>
      <c r="DI68" s="528">
        <v>0</v>
      </c>
      <c r="DJ68" s="528">
        <v>0</v>
      </c>
      <c r="DK68" s="528">
        <v>0</v>
      </c>
      <c r="DL68" s="528">
        <v>0</v>
      </c>
      <c r="DM68" s="528">
        <v>0</v>
      </c>
      <c r="DN68" s="528">
        <v>0</v>
      </c>
      <c r="DO68" s="528">
        <v>0</v>
      </c>
      <c r="DP68" s="528">
        <v>0</v>
      </c>
      <c r="DQ68" s="528">
        <v>0</v>
      </c>
      <c r="DR68" s="528">
        <v>0</v>
      </c>
      <c r="DS68" s="528">
        <v>0</v>
      </c>
      <c r="DT68" s="528">
        <v>0</v>
      </c>
      <c r="DU68" s="528">
        <v>0</v>
      </c>
      <c r="DV68" s="528">
        <v>0</v>
      </c>
      <c r="DW68" s="528">
        <v>0</v>
      </c>
      <c r="DX68" s="528">
        <v>0</v>
      </c>
      <c r="DY68" s="528">
        <v>0</v>
      </c>
      <c r="DZ68" s="528">
        <v>0</v>
      </c>
      <c r="EA68" s="528">
        <v>0</v>
      </c>
      <c r="EB68" s="528">
        <v>0</v>
      </c>
      <c r="EC68" s="528">
        <v>0</v>
      </c>
      <c r="ED68" s="528">
        <v>0</v>
      </c>
      <c r="EE68" s="528">
        <v>0</v>
      </c>
      <c r="EF68" s="528">
        <v>0</v>
      </c>
      <c r="EG68" s="528">
        <v>0</v>
      </c>
      <c r="EH68" s="528">
        <v>0</v>
      </c>
      <c r="EI68" s="528">
        <v>0</v>
      </c>
      <c r="EJ68" s="528">
        <v>0</v>
      </c>
      <c r="EK68" s="528">
        <v>0</v>
      </c>
      <c r="EL68" s="528">
        <v>0</v>
      </c>
      <c r="EM68" s="528">
        <v>0</v>
      </c>
      <c r="EN68" s="528">
        <v>0</v>
      </c>
      <c r="EO68" s="528">
        <v>0</v>
      </c>
      <c r="EP68" s="528">
        <v>0</v>
      </c>
      <c r="EQ68" s="528">
        <v>0</v>
      </c>
      <c r="ER68" s="528">
        <v>0</v>
      </c>
      <c r="ES68" s="528">
        <v>0</v>
      </c>
      <c r="ET68" s="528">
        <v>0</v>
      </c>
      <c r="EU68" s="528">
        <v>0</v>
      </c>
      <c r="EV68" s="528">
        <v>0</v>
      </c>
      <c r="EW68" s="528">
        <v>0</v>
      </c>
      <c r="EX68" s="528">
        <v>0</v>
      </c>
      <c r="EY68" s="528">
        <v>0</v>
      </c>
      <c r="EZ68" s="528">
        <v>0</v>
      </c>
      <c r="FA68" s="528">
        <v>0</v>
      </c>
      <c r="FB68" s="528">
        <v>0</v>
      </c>
      <c r="FC68" s="528">
        <v>0</v>
      </c>
      <c r="FD68" s="528">
        <v>0</v>
      </c>
      <c r="FE68" s="528">
        <v>0</v>
      </c>
      <c r="FF68" s="528">
        <v>0</v>
      </c>
      <c r="FG68" s="528">
        <v>0</v>
      </c>
      <c r="FH68" s="528">
        <v>0</v>
      </c>
      <c r="FI68" s="528">
        <v>0</v>
      </c>
      <c r="FJ68" s="528">
        <v>0</v>
      </c>
      <c r="FK68" s="528">
        <v>0</v>
      </c>
      <c r="FL68" s="528">
        <v>0</v>
      </c>
      <c r="FM68" s="528">
        <v>0</v>
      </c>
      <c r="FN68" s="528">
        <v>0</v>
      </c>
      <c r="FO68" s="528">
        <v>0</v>
      </c>
      <c r="FP68" s="528">
        <v>0</v>
      </c>
      <c r="FQ68" s="528">
        <v>0</v>
      </c>
      <c r="FR68" s="528">
        <v>0</v>
      </c>
      <c r="FS68" s="528">
        <v>0</v>
      </c>
      <c r="FT68" s="528">
        <v>0</v>
      </c>
      <c r="FU68" s="528">
        <v>0</v>
      </c>
      <c r="FV68" s="528">
        <v>0</v>
      </c>
      <c r="FW68" s="528">
        <v>0</v>
      </c>
    </row>
    <row r="69" spans="2:179" ht="4.1500000000000004" customHeight="1">
      <c r="B69" s="528">
        <v>0</v>
      </c>
      <c r="C69" s="528">
        <v>1</v>
      </c>
      <c r="D69" s="528">
        <v>0</v>
      </c>
      <c r="E69" s="528">
        <v>1</v>
      </c>
      <c r="F69" s="528">
        <v>1</v>
      </c>
      <c r="G69" s="528">
        <v>1</v>
      </c>
      <c r="H69" s="528">
        <v>0</v>
      </c>
      <c r="I69" s="528">
        <v>1</v>
      </c>
      <c r="J69" s="528">
        <v>0</v>
      </c>
      <c r="K69" s="528">
        <v>1</v>
      </c>
      <c r="L69" s="528">
        <v>0</v>
      </c>
      <c r="M69" s="528">
        <v>0</v>
      </c>
      <c r="N69" s="528">
        <v>1</v>
      </c>
      <c r="O69" s="528">
        <v>1</v>
      </c>
      <c r="P69" s="528">
        <v>0</v>
      </c>
      <c r="Q69" s="528">
        <v>1</v>
      </c>
      <c r="R69" s="528">
        <v>1</v>
      </c>
      <c r="S69" s="528">
        <v>1</v>
      </c>
      <c r="T69" s="528">
        <v>1</v>
      </c>
      <c r="U69" s="528">
        <v>1</v>
      </c>
      <c r="V69" s="528">
        <v>0</v>
      </c>
      <c r="W69" s="528">
        <v>0</v>
      </c>
      <c r="X69" s="528">
        <v>1</v>
      </c>
      <c r="Y69" s="528">
        <v>0</v>
      </c>
      <c r="Z69" s="528">
        <v>1</v>
      </c>
      <c r="AA69" s="528">
        <v>1</v>
      </c>
      <c r="AB69" s="528">
        <v>0</v>
      </c>
      <c r="AC69" s="528">
        <v>1</v>
      </c>
      <c r="AD69" s="528">
        <v>0</v>
      </c>
      <c r="AE69" s="528">
        <v>1</v>
      </c>
      <c r="AF69" s="528">
        <v>0</v>
      </c>
      <c r="AG69" s="528">
        <v>1</v>
      </c>
      <c r="AH69" s="528">
        <v>1</v>
      </c>
      <c r="AI69" s="528">
        <v>0</v>
      </c>
      <c r="AJ69" s="528">
        <v>0</v>
      </c>
      <c r="AK69" s="528">
        <v>1</v>
      </c>
      <c r="AL69" s="528">
        <v>1</v>
      </c>
      <c r="AM69" s="528">
        <v>0</v>
      </c>
      <c r="AN69" s="528">
        <v>0</v>
      </c>
      <c r="AO69" s="528">
        <v>0</v>
      </c>
      <c r="AP69" s="528">
        <v>0</v>
      </c>
      <c r="AQ69" s="528">
        <v>0</v>
      </c>
      <c r="AR69" s="528">
        <v>0</v>
      </c>
      <c r="AS69" s="528">
        <v>1</v>
      </c>
      <c r="AT69" s="528">
        <v>1</v>
      </c>
      <c r="AU69" s="528">
        <v>0</v>
      </c>
      <c r="AV69" s="528">
        <v>1</v>
      </c>
      <c r="AW69" s="528">
        <v>1</v>
      </c>
      <c r="AX69" s="528">
        <v>0</v>
      </c>
      <c r="AY69" s="528">
        <v>0</v>
      </c>
      <c r="AZ69" s="528">
        <v>1</v>
      </c>
      <c r="BA69" s="528">
        <v>0</v>
      </c>
      <c r="BB69" s="528">
        <v>0</v>
      </c>
      <c r="BC69" s="528">
        <v>1</v>
      </c>
      <c r="BD69" s="528">
        <v>1</v>
      </c>
      <c r="BE69" s="528">
        <v>1</v>
      </c>
      <c r="BF69" s="528">
        <v>1</v>
      </c>
      <c r="BG69" s="528">
        <v>1</v>
      </c>
      <c r="BH69" s="528">
        <v>0</v>
      </c>
      <c r="BI69" s="528">
        <v>1</v>
      </c>
      <c r="BJ69" s="528">
        <v>0</v>
      </c>
      <c r="BK69" s="528">
        <v>0</v>
      </c>
      <c r="BL69" s="528">
        <v>1</v>
      </c>
      <c r="BM69" s="528">
        <v>0</v>
      </c>
      <c r="BN69" s="528">
        <v>1</v>
      </c>
      <c r="BO69" s="528">
        <v>0</v>
      </c>
      <c r="BP69" s="528">
        <v>0</v>
      </c>
      <c r="BQ69" s="528">
        <v>1</v>
      </c>
      <c r="BR69" s="528">
        <v>0</v>
      </c>
      <c r="BS69" s="528">
        <v>0</v>
      </c>
      <c r="BT69" s="528">
        <v>0</v>
      </c>
      <c r="BU69" s="528">
        <v>0</v>
      </c>
      <c r="BV69" s="528">
        <v>0</v>
      </c>
      <c r="BW69" s="528">
        <v>0</v>
      </c>
      <c r="BX69" s="528">
        <v>0</v>
      </c>
      <c r="BY69" s="528">
        <v>0</v>
      </c>
      <c r="BZ69" s="528">
        <v>0</v>
      </c>
      <c r="CA69" s="528">
        <v>0</v>
      </c>
      <c r="CB69" s="528">
        <v>0</v>
      </c>
      <c r="CC69" s="528">
        <v>0</v>
      </c>
      <c r="CD69" s="528">
        <v>0</v>
      </c>
      <c r="CE69" s="528">
        <v>0</v>
      </c>
      <c r="CF69" s="528">
        <v>0</v>
      </c>
      <c r="CG69" s="528">
        <v>0</v>
      </c>
      <c r="CH69" s="528">
        <v>0</v>
      </c>
      <c r="CI69" s="528">
        <v>0</v>
      </c>
      <c r="CJ69" s="528">
        <v>0</v>
      </c>
      <c r="CK69" s="528">
        <v>0</v>
      </c>
      <c r="CL69" s="528">
        <v>0</v>
      </c>
      <c r="CM69" s="528">
        <v>0</v>
      </c>
      <c r="CN69" s="528">
        <v>0</v>
      </c>
      <c r="CO69" s="528">
        <v>0</v>
      </c>
      <c r="CP69" s="528">
        <v>0</v>
      </c>
      <c r="CQ69" s="528">
        <v>0</v>
      </c>
      <c r="CR69" s="528">
        <v>0</v>
      </c>
      <c r="CS69" s="528">
        <v>0</v>
      </c>
      <c r="CT69" s="528">
        <v>0</v>
      </c>
      <c r="CU69" s="528">
        <v>0</v>
      </c>
      <c r="CV69" s="528">
        <v>0</v>
      </c>
      <c r="CW69" s="528">
        <v>0</v>
      </c>
      <c r="CX69" s="528">
        <v>0</v>
      </c>
      <c r="CY69" s="528">
        <v>0</v>
      </c>
      <c r="CZ69" s="528">
        <v>0</v>
      </c>
      <c r="DA69" s="528">
        <v>0</v>
      </c>
      <c r="DB69" s="528">
        <v>0</v>
      </c>
      <c r="DC69" s="528">
        <v>0</v>
      </c>
      <c r="DD69" s="528">
        <v>0</v>
      </c>
      <c r="DE69" s="528">
        <v>0</v>
      </c>
      <c r="DF69" s="528">
        <v>0</v>
      </c>
      <c r="DG69" s="528">
        <v>0</v>
      </c>
      <c r="DH69" s="528">
        <v>0</v>
      </c>
      <c r="DI69" s="528">
        <v>0</v>
      </c>
      <c r="DJ69" s="528">
        <v>0</v>
      </c>
      <c r="DK69" s="528">
        <v>0</v>
      </c>
      <c r="DL69" s="528">
        <v>0</v>
      </c>
      <c r="DM69" s="528">
        <v>0</v>
      </c>
      <c r="DN69" s="528">
        <v>0</v>
      </c>
      <c r="DO69" s="528">
        <v>0</v>
      </c>
      <c r="DP69" s="528">
        <v>0</v>
      </c>
      <c r="DQ69" s="528">
        <v>0</v>
      </c>
      <c r="DR69" s="528">
        <v>0</v>
      </c>
      <c r="DS69" s="528">
        <v>0</v>
      </c>
      <c r="DT69" s="528">
        <v>0</v>
      </c>
      <c r="DU69" s="528">
        <v>0</v>
      </c>
      <c r="DV69" s="528">
        <v>0</v>
      </c>
      <c r="DW69" s="528">
        <v>0</v>
      </c>
      <c r="DX69" s="528">
        <v>0</v>
      </c>
      <c r="DY69" s="528">
        <v>0</v>
      </c>
      <c r="DZ69" s="528">
        <v>0</v>
      </c>
      <c r="EA69" s="528">
        <v>0</v>
      </c>
      <c r="EB69" s="528">
        <v>0</v>
      </c>
      <c r="EC69" s="528">
        <v>0</v>
      </c>
      <c r="ED69" s="528">
        <v>0</v>
      </c>
      <c r="EE69" s="528">
        <v>0</v>
      </c>
      <c r="EF69" s="528">
        <v>0</v>
      </c>
      <c r="EG69" s="528">
        <v>0</v>
      </c>
      <c r="EH69" s="528">
        <v>0</v>
      </c>
      <c r="EI69" s="528">
        <v>0</v>
      </c>
      <c r="EJ69" s="528">
        <v>0</v>
      </c>
      <c r="EK69" s="528">
        <v>0</v>
      </c>
      <c r="EL69" s="528">
        <v>0</v>
      </c>
      <c r="EM69" s="528">
        <v>0</v>
      </c>
      <c r="EN69" s="528">
        <v>0</v>
      </c>
      <c r="EO69" s="528">
        <v>0</v>
      </c>
      <c r="EP69" s="528">
        <v>0</v>
      </c>
      <c r="EQ69" s="528">
        <v>0</v>
      </c>
      <c r="ER69" s="528">
        <v>0</v>
      </c>
      <c r="ES69" s="528">
        <v>0</v>
      </c>
      <c r="ET69" s="528">
        <v>0</v>
      </c>
      <c r="EU69" s="528">
        <v>0</v>
      </c>
      <c r="EV69" s="528">
        <v>0</v>
      </c>
      <c r="EW69" s="528">
        <v>0</v>
      </c>
      <c r="EX69" s="528">
        <v>0</v>
      </c>
      <c r="EY69" s="528">
        <v>0</v>
      </c>
      <c r="EZ69" s="528">
        <v>0</v>
      </c>
      <c r="FA69" s="528">
        <v>0</v>
      </c>
      <c r="FB69" s="528">
        <v>0</v>
      </c>
      <c r="FC69" s="528">
        <v>0</v>
      </c>
      <c r="FD69" s="528">
        <v>0</v>
      </c>
      <c r="FE69" s="528">
        <v>0</v>
      </c>
      <c r="FF69" s="528">
        <v>0</v>
      </c>
      <c r="FG69" s="528">
        <v>0</v>
      </c>
      <c r="FH69" s="528">
        <v>0</v>
      </c>
      <c r="FI69" s="528">
        <v>0</v>
      </c>
      <c r="FJ69" s="528">
        <v>0</v>
      </c>
      <c r="FK69" s="528">
        <v>0</v>
      </c>
      <c r="FL69" s="528">
        <v>0</v>
      </c>
      <c r="FM69" s="528">
        <v>0</v>
      </c>
      <c r="FN69" s="528">
        <v>0</v>
      </c>
      <c r="FO69" s="528">
        <v>0</v>
      </c>
      <c r="FP69" s="528">
        <v>0</v>
      </c>
      <c r="FQ69" s="528">
        <v>0</v>
      </c>
      <c r="FR69" s="528">
        <v>0</v>
      </c>
      <c r="FS69" s="528">
        <v>0</v>
      </c>
      <c r="FT69" s="528">
        <v>0</v>
      </c>
      <c r="FU69" s="528">
        <v>0</v>
      </c>
      <c r="FV69" s="528">
        <v>0</v>
      </c>
      <c r="FW69" s="528">
        <v>0</v>
      </c>
    </row>
    <row r="70" spans="2:179" ht="4.1500000000000004" customHeight="1">
      <c r="B70" s="528">
        <v>0</v>
      </c>
      <c r="C70" s="528">
        <v>1</v>
      </c>
      <c r="D70" s="528">
        <v>0</v>
      </c>
      <c r="E70" s="528">
        <v>1</v>
      </c>
      <c r="F70" s="528">
        <v>1</v>
      </c>
      <c r="G70" s="528">
        <v>1</v>
      </c>
      <c r="H70" s="528">
        <v>0</v>
      </c>
      <c r="I70" s="528">
        <v>1</v>
      </c>
      <c r="J70" s="528">
        <v>0</v>
      </c>
      <c r="K70" s="528">
        <v>0</v>
      </c>
      <c r="L70" s="528">
        <v>1</v>
      </c>
      <c r="M70" s="528">
        <v>1</v>
      </c>
      <c r="N70" s="528">
        <v>0</v>
      </c>
      <c r="O70" s="528">
        <v>1</v>
      </c>
      <c r="P70" s="528">
        <v>0</v>
      </c>
      <c r="Q70" s="528">
        <v>0</v>
      </c>
      <c r="R70" s="528">
        <v>1</v>
      </c>
      <c r="S70" s="528">
        <v>1</v>
      </c>
      <c r="T70" s="528">
        <v>1</v>
      </c>
      <c r="U70" s="528">
        <v>1</v>
      </c>
      <c r="V70" s="528">
        <v>0</v>
      </c>
      <c r="W70" s="528">
        <v>1</v>
      </c>
      <c r="X70" s="528">
        <v>0</v>
      </c>
      <c r="Y70" s="528">
        <v>1</v>
      </c>
      <c r="Z70" s="528">
        <v>0</v>
      </c>
      <c r="AA70" s="528">
        <v>1</v>
      </c>
      <c r="AB70" s="528">
        <v>0</v>
      </c>
      <c r="AC70" s="528">
        <v>1</v>
      </c>
      <c r="AD70" s="528">
        <v>1</v>
      </c>
      <c r="AE70" s="528">
        <v>0</v>
      </c>
      <c r="AF70" s="528">
        <v>0</v>
      </c>
      <c r="AG70" s="528">
        <v>1</v>
      </c>
      <c r="AH70" s="528">
        <v>0</v>
      </c>
      <c r="AI70" s="528">
        <v>1</v>
      </c>
      <c r="AJ70" s="528">
        <v>0</v>
      </c>
      <c r="AK70" s="528">
        <v>0</v>
      </c>
      <c r="AL70" s="528">
        <v>0</v>
      </c>
      <c r="AM70" s="528">
        <v>1</v>
      </c>
      <c r="AN70" s="528">
        <v>1</v>
      </c>
      <c r="AO70" s="528">
        <v>0</v>
      </c>
      <c r="AP70" s="528">
        <v>1</v>
      </c>
      <c r="AQ70" s="528">
        <v>1</v>
      </c>
      <c r="AR70" s="528">
        <v>0</v>
      </c>
      <c r="AS70" s="528">
        <v>0</v>
      </c>
      <c r="AT70" s="528">
        <v>1</v>
      </c>
      <c r="AU70" s="528">
        <v>1</v>
      </c>
      <c r="AV70" s="528">
        <v>0</v>
      </c>
      <c r="AW70" s="528">
        <v>1</v>
      </c>
      <c r="AX70" s="528">
        <v>1</v>
      </c>
      <c r="AY70" s="528">
        <v>1</v>
      </c>
      <c r="AZ70" s="528">
        <v>1</v>
      </c>
      <c r="BA70" s="528">
        <v>0</v>
      </c>
      <c r="BB70" s="528">
        <v>1</v>
      </c>
      <c r="BC70" s="528">
        <v>1</v>
      </c>
      <c r="BD70" s="528">
        <v>0</v>
      </c>
      <c r="BE70" s="528">
        <v>0</v>
      </c>
      <c r="BF70" s="528">
        <v>0</v>
      </c>
      <c r="BG70" s="528">
        <v>1</v>
      </c>
      <c r="BH70" s="528">
        <v>0</v>
      </c>
      <c r="BI70" s="528">
        <v>0</v>
      </c>
      <c r="BJ70" s="528">
        <v>1</v>
      </c>
      <c r="BK70" s="528">
        <v>1</v>
      </c>
      <c r="BL70" s="528">
        <v>1</v>
      </c>
      <c r="BM70" s="528">
        <v>0</v>
      </c>
      <c r="BN70" s="528">
        <v>1</v>
      </c>
      <c r="BO70" s="528">
        <v>1</v>
      </c>
      <c r="BP70" s="528">
        <v>1</v>
      </c>
      <c r="BQ70" s="528">
        <v>0</v>
      </c>
      <c r="BR70" s="528">
        <v>1</v>
      </c>
      <c r="BS70" s="528">
        <v>1</v>
      </c>
      <c r="BT70" s="528">
        <v>0</v>
      </c>
      <c r="BU70" s="528">
        <v>0</v>
      </c>
      <c r="BV70" s="528">
        <v>0</v>
      </c>
      <c r="BW70" s="528">
        <v>0</v>
      </c>
      <c r="BX70" s="528">
        <v>0</v>
      </c>
      <c r="BY70" s="528">
        <v>0</v>
      </c>
      <c r="BZ70" s="528">
        <v>0</v>
      </c>
      <c r="CA70" s="528">
        <v>0</v>
      </c>
      <c r="CB70" s="528">
        <v>0</v>
      </c>
      <c r="CC70" s="528">
        <v>0</v>
      </c>
      <c r="CD70" s="528">
        <v>0</v>
      </c>
      <c r="CE70" s="528">
        <v>0</v>
      </c>
      <c r="CF70" s="528">
        <v>0</v>
      </c>
      <c r="CG70" s="528">
        <v>0</v>
      </c>
      <c r="CH70" s="528">
        <v>0</v>
      </c>
      <c r="CI70" s="528">
        <v>0</v>
      </c>
      <c r="CJ70" s="528">
        <v>0</v>
      </c>
      <c r="CK70" s="528">
        <v>0</v>
      </c>
      <c r="CL70" s="528">
        <v>0</v>
      </c>
      <c r="CM70" s="528">
        <v>0</v>
      </c>
      <c r="CN70" s="528">
        <v>0</v>
      </c>
      <c r="CO70" s="528">
        <v>0</v>
      </c>
      <c r="CP70" s="528">
        <v>0</v>
      </c>
      <c r="CQ70" s="528">
        <v>0</v>
      </c>
      <c r="CR70" s="528">
        <v>0</v>
      </c>
      <c r="CS70" s="528">
        <v>0</v>
      </c>
      <c r="CT70" s="528">
        <v>0</v>
      </c>
      <c r="CU70" s="528">
        <v>0</v>
      </c>
      <c r="CV70" s="528">
        <v>0</v>
      </c>
      <c r="CW70" s="528">
        <v>0</v>
      </c>
      <c r="CX70" s="528">
        <v>0</v>
      </c>
      <c r="CY70" s="528">
        <v>0</v>
      </c>
      <c r="CZ70" s="528">
        <v>0</v>
      </c>
      <c r="DA70" s="528">
        <v>0</v>
      </c>
      <c r="DB70" s="528">
        <v>0</v>
      </c>
      <c r="DC70" s="528">
        <v>0</v>
      </c>
      <c r="DD70" s="528">
        <v>0</v>
      </c>
      <c r="DE70" s="528">
        <v>0</v>
      </c>
      <c r="DF70" s="528">
        <v>0</v>
      </c>
      <c r="DG70" s="528">
        <v>0</v>
      </c>
      <c r="DH70" s="528">
        <v>0</v>
      </c>
      <c r="DI70" s="528">
        <v>0</v>
      </c>
      <c r="DJ70" s="528">
        <v>0</v>
      </c>
      <c r="DK70" s="528">
        <v>0</v>
      </c>
      <c r="DL70" s="528">
        <v>0</v>
      </c>
      <c r="DM70" s="528">
        <v>0</v>
      </c>
      <c r="DN70" s="528">
        <v>0</v>
      </c>
      <c r="DO70" s="528">
        <v>0</v>
      </c>
      <c r="DP70" s="528">
        <v>0</v>
      </c>
      <c r="DQ70" s="528">
        <v>0</v>
      </c>
      <c r="DR70" s="528">
        <v>0</v>
      </c>
      <c r="DS70" s="528">
        <v>0</v>
      </c>
      <c r="DT70" s="528">
        <v>0</v>
      </c>
      <c r="DU70" s="528">
        <v>0</v>
      </c>
      <c r="DV70" s="528">
        <v>0</v>
      </c>
      <c r="DW70" s="528">
        <v>0</v>
      </c>
      <c r="DX70" s="528">
        <v>0</v>
      </c>
      <c r="DY70" s="528">
        <v>0</v>
      </c>
      <c r="DZ70" s="528">
        <v>0</v>
      </c>
      <c r="EA70" s="528">
        <v>0</v>
      </c>
      <c r="EB70" s="528">
        <v>0</v>
      </c>
      <c r="EC70" s="528">
        <v>0</v>
      </c>
      <c r="ED70" s="528">
        <v>0</v>
      </c>
      <c r="EE70" s="528">
        <v>0</v>
      </c>
      <c r="EF70" s="528">
        <v>0</v>
      </c>
      <c r="EG70" s="528">
        <v>0</v>
      </c>
      <c r="EH70" s="528">
        <v>0</v>
      </c>
      <c r="EI70" s="528">
        <v>0</v>
      </c>
      <c r="EJ70" s="528">
        <v>0</v>
      </c>
      <c r="EK70" s="528">
        <v>0</v>
      </c>
      <c r="EL70" s="528">
        <v>0</v>
      </c>
      <c r="EM70" s="528">
        <v>0</v>
      </c>
      <c r="EN70" s="528">
        <v>0</v>
      </c>
      <c r="EO70" s="528">
        <v>0</v>
      </c>
      <c r="EP70" s="528">
        <v>0</v>
      </c>
      <c r="EQ70" s="528">
        <v>0</v>
      </c>
      <c r="ER70" s="528">
        <v>0</v>
      </c>
      <c r="ES70" s="528">
        <v>0</v>
      </c>
      <c r="ET70" s="528">
        <v>0</v>
      </c>
      <c r="EU70" s="528">
        <v>0</v>
      </c>
      <c r="EV70" s="528">
        <v>0</v>
      </c>
      <c r="EW70" s="528">
        <v>0</v>
      </c>
      <c r="EX70" s="528">
        <v>0</v>
      </c>
      <c r="EY70" s="528">
        <v>0</v>
      </c>
      <c r="EZ70" s="528">
        <v>0</v>
      </c>
      <c r="FA70" s="528">
        <v>0</v>
      </c>
      <c r="FB70" s="528">
        <v>0</v>
      </c>
      <c r="FC70" s="528">
        <v>0</v>
      </c>
      <c r="FD70" s="528">
        <v>0</v>
      </c>
      <c r="FE70" s="528">
        <v>0</v>
      </c>
      <c r="FF70" s="528">
        <v>0</v>
      </c>
      <c r="FG70" s="528">
        <v>0</v>
      </c>
      <c r="FH70" s="528">
        <v>0</v>
      </c>
      <c r="FI70" s="528">
        <v>0</v>
      </c>
      <c r="FJ70" s="528">
        <v>0</v>
      </c>
      <c r="FK70" s="528">
        <v>0</v>
      </c>
      <c r="FL70" s="528">
        <v>0</v>
      </c>
      <c r="FM70" s="528">
        <v>0</v>
      </c>
      <c r="FN70" s="528">
        <v>0</v>
      </c>
      <c r="FO70" s="528">
        <v>0</v>
      </c>
      <c r="FP70" s="528">
        <v>0</v>
      </c>
      <c r="FQ70" s="528">
        <v>0</v>
      </c>
      <c r="FR70" s="528">
        <v>0</v>
      </c>
      <c r="FS70" s="528">
        <v>0</v>
      </c>
      <c r="FT70" s="528">
        <v>0</v>
      </c>
      <c r="FU70" s="528">
        <v>0</v>
      </c>
      <c r="FV70" s="528">
        <v>0</v>
      </c>
      <c r="FW70" s="528">
        <v>0</v>
      </c>
    </row>
    <row r="71" spans="2:179" ht="4.1500000000000004" customHeight="1">
      <c r="B71" s="528">
        <v>0</v>
      </c>
      <c r="C71" s="528">
        <v>1</v>
      </c>
      <c r="D71" s="528">
        <v>0</v>
      </c>
      <c r="E71" s="528">
        <v>0</v>
      </c>
      <c r="F71" s="528">
        <v>0</v>
      </c>
      <c r="G71" s="528">
        <v>0</v>
      </c>
      <c r="H71" s="528">
        <v>0</v>
      </c>
      <c r="I71" s="528">
        <v>1</v>
      </c>
      <c r="J71" s="528">
        <v>0</v>
      </c>
      <c r="K71" s="528">
        <v>1</v>
      </c>
      <c r="L71" s="528">
        <v>0</v>
      </c>
      <c r="M71" s="528">
        <v>0</v>
      </c>
      <c r="N71" s="528">
        <v>1</v>
      </c>
      <c r="O71" s="528">
        <v>1</v>
      </c>
      <c r="P71" s="528">
        <v>0</v>
      </c>
      <c r="Q71" s="528">
        <v>0</v>
      </c>
      <c r="R71" s="528">
        <v>1</v>
      </c>
      <c r="S71" s="528">
        <v>1</v>
      </c>
      <c r="T71" s="528">
        <v>0</v>
      </c>
      <c r="U71" s="528">
        <v>0</v>
      </c>
      <c r="V71" s="528">
        <v>0</v>
      </c>
      <c r="W71" s="528">
        <v>1</v>
      </c>
      <c r="X71" s="528">
        <v>0</v>
      </c>
      <c r="Y71" s="528">
        <v>1</v>
      </c>
      <c r="Z71" s="528">
        <v>1</v>
      </c>
      <c r="AA71" s="528">
        <v>1</v>
      </c>
      <c r="AB71" s="528">
        <v>0</v>
      </c>
      <c r="AC71" s="528">
        <v>1</v>
      </c>
      <c r="AD71" s="528">
        <v>1</v>
      </c>
      <c r="AE71" s="528">
        <v>0</v>
      </c>
      <c r="AF71" s="528">
        <v>0</v>
      </c>
      <c r="AG71" s="528">
        <v>0</v>
      </c>
      <c r="AH71" s="528">
        <v>1</v>
      </c>
      <c r="AI71" s="528">
        <v>0</v>
      </c>
      <c r="AJ71" s="528">
        <v>1</v>
      </c>
      <c r="AK71" s="528">
        <v>0</v>
      </c>
      <c r="AL71" s="528">
        <v>0</v>
      </c>
      <c r="AM71" s="528">
        <v>0</v>
      </c>
      <c r="AN71" s="528">
        <v>1</v>
      </c>
      <c r="AO71" s="528">
        <v>1</v>
      </c>
      <c r="AP71" s="528">
        <v>1</v>
      </c>
      <c r="AQ71" s="528">
        <v>1</v>
      </c>
      <c r="AR71" s="528">
        <v>1</v>
      </c>
      <c r="AS71" s="528">
        <v>1</v>
      </c>
      <c r="AT71" s="528">
        <v>0</v>
      </c>
      <c r="AU71" s="528">
        <v>0</v>
      </c>
      <c r="AV71" s="528">
        <v>1</v>
      </c>
      <c r="AW71" s="528">
        <v>1</v>
      </c>
      <c r="AX71" s="528">
        <v>1</v>
      </c>
      <c r="AY71" s="528">
        <v>0</v>
      </c>
      <c r="AZ71" s="528">
        <v>0</v>
      </c>
      <c r="BA71" s="528">
        <v>1</v>
      </c>
      <c r="BB71" s="528">
        <v>0</v>
      </c>
      <c r="BC71" s="528">
        <v>1</v>
      </c>
      <c r="BD71" s="528">
        <v>1</v>
      </c>
      <c r="BE71" s="528">
        <v>0</v>
      </c>
      <c r="BF71" s="528">
        <v>1</v>
      </c>
      <c r="BG71" s="528">
        <v>0</v>
      </c>
      <c r="BH71" s="528">
        <v>1</v>
      </c>
      <c r="BI71" s="528">
        <v>0</v>
      </c>
      <c r="BJ71" s="528">
        <v>0</v>
      </c>
      <c r="BK71" s="528">
        <v>0</v>
      </c>
      <c r="BL71" s="528">
        <v>1</v>
      </c>
      <c r="BM71" s="528">
        <v>1</v>
      </c>
      <c r="BN71" s="528">
        <v>0</v>
      </c>
      <c r="BO71" s="528">
        <v>0</v>
      </c>
      <c r="BP71" s="528">
        <v>0</v>
      </c>
      <c r="BQ71" s="528">
        <v>1</v>
      </c>
      <c r="BR71" s="528">
        <v>1</v>
      </c>
      <c r="BS71" s="528">
        <v>1</v>
      </c>
      <c r="BT71" s="528">
        <v>0</v>
      </c>
      <c r="BU71" s="528">
        <v>0</v>
      </c>
      <c r="BV71" s="528">
        <v>0</v>
      </c>
      <c r="BW71" s="528">
        <v>0</v>
      </c>
      <c r="BX71" s="528">
        <v>0</v>
      </c>
      <c r="BY71" s="528">
        <v>0</v>
      </c>
      <c r="BZ71" s="528">
        <v>0</v>
      </c>
      <c r="CA71" s="528">
        <v>0</v>
      </c>
      <c r="CB71" s="528">
        <v>0</v>
      </c>
      <c r="CC71" s="528">
        <v>0</v>
      </c>
      <c r="CD71" s="528">
        <v>0</v>
      </c>
      <c r="CE71" s="528">
        <v>0</v>
      </c>
      <c r="CF71" s="528">
        <v>0</v>
      </c>
      <c r="CG71" s="528">
        <v>0</v>
      </c>
      <c r="CH71" s="528">
        <v>0</v>
      </c>
      <c r="CI71" s="528">
        <v>0</v>
      </c>
      <c r="CJ71" s="528">
        <v>0</v>
      </c>
      <c r="CK71" s="528">
        <v>0</v>
      </c>
      <c r="CL71" s="528">
        <v>0</v>
      </c>
      <c r="CM71" s="528">
        <v>0</v>
      </c>
      <c r="CN71" s="528">
        <v>0</v>
      </c>
      <c r="CO71" s="528">
        <v>0</v>
      </c>
      <c r="CP71" s="528">
        <v>0</v>
      </c>
      <c r="CQ71" s="528">
        <v>0</v>
      </c>
      <c r="CR71" s="528">
        <v>0</v>
      </c>
      <c r="CS71" s="528">
        <v>0</v>
      </c>
      <c r="CT71" s="528">
        <v>0</v>
      </c>
      <c r="CU71" s="528">
        <v>0</v>
      </c>
      <c r="CV71" s="528">
        <v>0</v>
      </c>
      <c r="CW71" s="528">
        <v>0</v>
      </c>
      <c r="CX71" s="528">
        <v>0</v>
      </c>
      <c r="CY71" s="528">
        <v>0</v>
      </c>
      <c r="CZ71" s="528">
        <v>0</v>
      </c>
      <c r="DA71" s="528">
        <v>0</v>
      </c>
      <c r="DB71" s="528">
        <v>0</v>
      </c>
      <c r="DC71" s="528">
        <v>0</v>
      </c>
      <c r="DD71" s="528">
        <v>0</v>
      </c>
      <c r="DE71" s="528">
        <v>0</v>
      </c>
      <c r="DF71" s="528">
        <v>0</v>
      </c>
      <c r="DG71" s="528">
        <v>0</v>
      </c>
      <c r="DH71" s="528">
        <v>0</v>
      </c>
      <c r="DI71" s="528">
        <v>0</v>
      </c>
      <c r="DJ71" s="528">
        <v>0</v>
      </c>
      <c r="DK71" s="528">
        <v>0</v>
      </c>
      <c r="DL71" s="528">
        <v>0</v>
      </c>
      <c r="DM71" s="528">
        <v>0</v>
      </c>
      <c r="DN71" s="528">
        <v>0</v>
      </c>
      <c r="DO71" s="528">
        <v>0</v>
      </c>
      <c r="DP71" s="528">
        <v>0</v>
      </c>
      <c r="DQ71" s="528">
        <v>0</v>
      </c>
      <c r="DR71" s="528">
        <v>0</v>
      </c>
      <c r="DS71" s="528">
        <v>0</v>
      </c>
      <c r="DT71" s="528">
        <v>0</v>
      </c>
      <c r="DU71" s="528">
        <v>0</v>
      </c>
      <c r="DV71" s="528">
        <v>0</v>
      </c>
      <c r="DW71" s="528">
        <v>0</v>
      </c>
      <c r="DX71" s="528">
        <v>0</v>
      </c>
      <c r="DY71" s="528">
        <v>0</v>
      </c>
      <c r="DZ71" s="528">
        <v>0</v>
      </c>
      <c r="EA71" s="528">
        <v>0</v>
      </c>
      <c r="EB71" s="528">
        <v>0</v>
      </c>
      <c r="EC71" s="528">
        <v>0</v>
      </c>
      <c r="ED71" s="528">
        <v>0</v>
      </c>
      <c r="EE71" s="528">
        <v>0</v>
      </c>
      <c r="EF71" s="528">
        <v>0</v>
      </c>
      <c r="EG71" s="528">
        <v>0</v>
      </c>
      <c r="EH71" s="528">
        <v>0</v>
      </c>
      <c r="EI71" s="528">
        <v>0</v>
      </c>
      <c r="EJ71" s="528">
        <v>0</v>
      </c>
      <c r="EK71" s="528">
        <v>0</v>
      </c>
      <c r="EL71" s="528">
        <v>0</v>
      </c>
      <c r="EM71" s="528">
        <v>0</v>
      </c>
      <c r="EN71" s="528">
        <v>0</v>
      </c>
      <c r="EO71" s="528">
        <v>0</v>
      </c>
      <c r="EP71" s="528">
        <v>0</v>
      </c>
      <c r="EQ71" s="528">
        <v>0</v>
      </c>
      <c r="ER71" s="528">
        <v>0</v>
      </c>
      <c r="ES71" s="528">
        <v>0</v>
      </c>
      <c r="ET71" s="528">
        <v>0</v>
      </c>
      <c r="EU71" s="528">
        <v>0</v>
      </c>
      <c r="EV71" s="528">
        <v>0</v>
      </c>
      <c r="EW71" s="528">
        <v>0</v>
      </c>
      <c r="EX71" s="528">
        <v>0</v>
      </c>
      <c r="EY71" s="528">
        <v>0</v>
      </c>
      <c r="EZ71" s="528">
        <v>0</v>
      </c>
      <c r="FA71" s="528">
        <v>0</v>
      </c>
      <c r="FB71" s="528">
        <v>0</v>
      </c>
      <c r="FC71" s="528">
        <v>0</v>
      </c>
      <c r="FD71" s="528">
        <v>0</v>
      </c>
      <c r="FE71" s="528">
        <v>0</v>
      </c>
      <c r="FF71" s="528">
        <v>0</v>
      </c>
      <c r="FG71" s="528">
        <v>0</v>
      </c>
      <c r="FH71" s="528">
        <v>0</v>
      </c>
      <c r="FI71" s="528">
        <v>0</v>
      </c>
      <c r="FJ71" s="528">
        <v>0</v>
      </c>
      <c r="FK71" s="528">
        <v>0</v>
      </c>
      <c r="FL71" s="528">
        <v>0</v>
      </c>
      <c r="FM71" s="528">
        <v>0</v>
      </c>
      <c r="FN71" s="528">
        <v>0</v>
      </c>
      <c r="FO71" s="528">
        <v>0</v>
      </c>
      <c r="FP71" s="528">
        <v>0</v>
      </c>
      <c r="FQ71" s="528">
        <v>0</v>
      </c>
      <c r="FR71" s="528">
        <v>0</v>
      </c>
      <c r="FS71" s="528">
        <v>0</v>
      </c>
      <c r="FT71" s="528">
        <v>0</v>
      </c>
      <c r="FU71" s="528">
        <v>0</v>
      </c>
      <c r="FV71" s="528">
        <v>0</v>
      </c>
      <c r="FW71" s="528">
        <v>0</v>
      </c>
    </row>
    <row r="72" spans="2:179" ht="4.1500000000000004" customHeight="1">
      <c r="B72" s="528">
        <v>0</v>
      </c>
      <c r="C72" s="528">
        <v>1</v>
      </c>
      <c r="D72" s="528">
        <v>1</v>
      </c>
      <c r="E72" s="528">
        <v>1</v>
      </c>
      <c r="F72" s="528">
        <v>1</v>
      </c>
      <c r="G72" s="528">
        <v>1</v>
      </c>
      <c r="H72" s="528">
        <v>1</v>
      </c>
      <c r="I72" s="528">
        <v>1</v>
      </c>
      <c r="J72" s="528">
        <v>0</v>
      </c>
      <c r="K72" s="528">
        <v>1</v>
      </c>
      <c r="L72" s="528">
        <v>1</v>
      </c>
      <c r="M72" s="528">
        <v>0</v>
      </c>
      <c r="N72" s="528">
        <v>0</v>
      </c>
      <c r="O72" s="528">
        <v>1</v>
      </c>
      <c r="P72" s="528">
        <v>1</v>
      </c>
      <c r="Q72" s="528">
        <v>1</v>
      </c>
      <c r="R72" s="528">
        <v>0</v>
      </c>
      <c r="S72" s="528">
        <v>1</v>
      </c>
      <c r="T72" s="528">
        <v>1</v>
      </c>
      <c r="U72" s="528">
        <v>1</v>
      </c>
      <c r="V72" s="528">
        <v>0</v>
      </c>
      <c r="W72" s="528">
        <v>1</v>
      </c>
      <c r="X72" s="528">
        <v>1</v>
      </c>
      <c r="Y72" s="528">
        <v>1</v>
      </c>
      <c r="Z72" s="528">
        <v>1</v>
      </c>
      <c r="AA72" s="528">
        <v>0</v>
      </c>
      <c r="AB72" s="528">
        <v>1</v>
      </c>
      <c r="AC72" s="528">
        <v>0</v>
      </c>
      <c r="AD72" s="528">
        <v>1</v>
      </c>
      <c r="AE72" s="528">
        <v>0</v>
      </c>
      <c r="AF72" s="528">
        <v>0</v>
      </c>
      <c r="AG72" s="528">
        <v>1</v>
      </c>
      <c r="AH72" s="528">
        <v>0</v>
      </c>
      <c r="AI72" s="528">
        <v>0</v>
      </c>
      <c r="AJ72" s="528">
        <v>1</v>
      </c>
      <c r="AK72" s="528">
        <v>1</v>
      </c>
      <c r="AL72" s="528">
        <v>1</v>
      </c>
      <c r="AM72" s="528">
        <v>1</v>
      </c>
      <c r="AN72" s="528">
        <v>0</v>
      </c>
      <c r="AO72" s="528">
        <v>1</v>
      </c>
      <c r="AP72" s="528">
        <v>1</v>
      </c>
      <c r="AQ72" s="528">
        <v>1</v>
      </c>
      <c r="AR72" s="528">
        <v>1</v>
      </c>
      <c r="AS72" s="528">
        <v>1</v>
      </c>
      <c r="AT72" s="528">
        <v>0</v>
      </c>
      <c r="AU72" s="528">
        <v>0</v>
      </c>
      <c r="AV72" s="528">
        <v>0</v>
      </c>
      <c r="AW72" s="528">
        <v>0</v>
      </c>
      <c r="AX72" s="528">
        <v>0</v>
      </c>
      <c r="AY72" s="528">
        <v>1</v>
      </c>
      <c r="AZ72" s="528">
        <v>1</v>
      </c>
      <c r="BA72" s="528">
        <v>1</v>
      </c>
      <c r="BB72" s="528">
        <v>0</v>
      </c>
      <c r="BC72" s="528">
        <v>1</v>
      </c>
      <c r="BD72" s="528">
        <v>1</v>
      </c>
      <c r="BE72" s="528">
        <v>0</v>
      </c>
      <c r="BF72" s="528">
        <v>1</v>
      </c>
      <c r="BG72" s="528">
        <v>0</v>
      </c>
      <c r="BH72" s="528">
        <v>0</v>
      </c>
      <c r="BI72" s="528">
        <v>0</v>
      </c>
      <c r="BJ72" s="528">
        <v>0</v>
      </c>
      <c r="BK72" s="528">
        <v>0</v>
      </c>
      <c r="BL72" s="528">
        <v>0</v>
      </c>
      <c r="BM72" s="528">
        <v>1</v>
      </c>
      <c r="BN72" s="528">
        <v>0</v>
      </c>
      <c r="BO72" s="528">
        <v>1</v>
      </c>
      <c r="BP72" s="528">
        <v>1</v>
      </c>
      <c r="BQ72" s="528">
        <v>0</v>
      </c>
      <c r="BR72" s="528">
        <v>0</v>
      </c>
      <c r="BS72" s="528">
        <v>0</v>
      </c>
      <c r="BT72" s="528">
        <v>0</v>
      </c>
      <c r="BU72" s="528">
        <v>0</v>
      </c>
      <c r="BV72" s="528">
        <v>0</v>
      </c>
      <c r="BW72" s="528">
        <v>0</v>
      </c>
      <c r="BX72" s="528">
        <v>0</v>
      </c>
      <c r="BY72" s="528">
        <v>0</v>
      </c>
      <c r="BZ72" s="528">
        <v>0</v>
      </c>
      <c r="CA72" s="528">
        <v>0</v>
      </c>
      <c r="CB72" s="528">
        <v>0</v>
      </c>
      <c r="CC72" s="528">
        <v>0</v>
      </c>
      <c r="CD72" s="528">
        <v>0</v>
      </c>
      <c r="CE72" s="528">
        <v>0</v>
      </c>
      <c r="CF72" s="528">
        <v>0</v>
      </c>
      <c r="CG72" s="528">
        <v>0</v>
      </c>
      <c r="CH72" s="528">
        <v>0</v>
      </c>
      <c r="CI72" s="528">
        <v>0</v>
      </c>
      <c r="CJ72" s="528">
        <v>0</v>
      </c>
      <c r="CK72" s="528">
        <v>0</v>
      </c>
      <c r="CL72" s="528">
        <v>0</v>
      </c>
      <c r="CM72" s="528">
        <v>0</v>
      </c>
      <c r="CN72" s="528">
        <v>0</v>
      </c>
      <c r="CO72" s="528">
        <v>0</v>
      </c>
      <c r="CP72" s="528">
        <v>0</v>
      </c>
      <c r="CQ72" s="528">
        <v>0</v>
      </c>
      <c r="CR72" s="528">
        <v>0</v>
      </c>
      <c r="CS72" s="528">
        <v>0</v>
      </c>
      <c r="CT72" s="528">
        <v>0</v>
      </c>
      <c r="CU72" s="528">
        <v>0</v>
      </c>
      <c r="CV72" s="528">
        <v>0</v>
      </c>
      <c r="CW72" s="528">
        <v>0</v>
      </c>
      <c r="CX72" s="528">
        <v>0</v>
      </c>
      <c r="CY72" s="528">
        <v>0</v>
      </c>
      <c r="CZ72" s="528">
        <v>0</v>
      </c>
      <c r="DA72" s="528">
        <v>0</v>
      </c>
      <c r="DB72" s="528">
        <v>0</v>
      </c>
      <c r="DC72" s="528">
        <v>0</v>
      </c>
      <c r="DD72" s="528">
        <v>0</v>
      </c>
      <c r="DE72" s="528">
        <v>0</v>
      </c>
      <c r="DF72" s="528">
        <v>0</v>
      </c>
      <c r="DG72" s="528">
        <v>0</v>
      </c>
      <c r="DH72" s="528">
        <v>0</v>
      </c>
      <c r="DI72" s="528">
        <v>0</v>
      </c>
      <c r="DJ72" s="528">
        <v>0</v>
      </c>
      <c r="DK72" s="528">
        <v>0</v>
      </c>
      <c r="DL72" s="528">
        <v>0</v>
      </c>
      <c r="DM72" s="528">
        <v>0</v>
      </c>
      <c r="DN72" s="528">
        <v>0</v>
      </c>
      <c r="DO72" s="528">
        <v>0</v>
      </c>
      <c r="DP72" s="528">
        <v>0</v>
      </c>
      <c r="DQ72" s="528">
        <v>0</v>
      </c>
      <c r="DR72" s="528">
        <v>0</v>
      </c>
      <c r="DS72" s="528">
        <v>0</v>
      </c>
      <c r="DT72" s="528">
        <v>0</v>
      </c>
      <c r="DU72" s="528">
        <v>0</v>
      </c>
      <c r="DV72" s="528">
        <v>0</v>
      </c>
      <c r="DW72" s="528">
        <v>0</v>
      </c>
      <c r="DX72" s="528">
        <v>0</v>
      </c>
      <c r="DY72" s="528">
        <v>0</v>
      </c>
      <c r="DZ72" s="528">
        <v>0</v>
      </c>
      <c r="EA72" s="528">
        <v>0</v>
      </c>
      <c r="EB72" s="528">
        <v>0</v>
      </c>
      <c r="EC72" s="528">
        <v>0</v>
      </c>
      <c r="ED72" s="528">
        <v>0</v>
      </c>
      <c r="EE72" s="528">
        <v>0</v>
      </c>
      <c r="EF72" s="528">
        <v>0</v>
      </c>
      <c r="EG72" s="528">
        <v>0</v>
      </c>
      <c r="EH72" s="528">
        <v>0</v>
      </c>
      <c r="EI72" s="528">
        <v>0</v>
      </c>
      <c r="EJ72" s="528">
        <v>0</v>
      </c>
      <c r="EK72" s="528">
        <v>0</v>
      </c>
      <c r="EL72" s="528">
        <v>0</v>
      </c>
      <c r="EM72" s="528">
        <v>0</v>
      </c>
      <c r="EN72" s="528">
        <v>0</v>
      </c>
      <c r="EO72" s="528">
        <v>0</v>
      </c>
      <c r="EP72" s="528">
        <v>0</v>
      </c>
      <c r="EQ72" s="528">
        <v>0</v>
      </c>
      <c r="ER72" s="528">
        <v>0</v>
      </c>
      <c r="ES72" s="528">
        <v>0</v>
      </c>
      <c r="ET72" s="528">
        <v>0</v>
      </c>
      <c r="EU72" s="528">
        <v>0</v>
      </c>
      <c r="EV72" s="528">
        <v>0</v>
      </c>
      <c r="EW72" s="528">
        <v>0</v>
      </c>
      <c r="EX72" s="528">
        <v>0</v>
      </c>
      <c r="EY72" s="528">
        <v>0</v>
      </c>
      <c r="EZ72" s="528">
        <v>0</v>
      </c>
      <c r="FA72" s="528">
        <v>0</v>
      </c>
      <c r="FB72" s="528">
        <v>0</v>
      </c>
      <c r="FC72" s="528">
        <v>0</v>
      </c>
      <c r="FD72" s="528">
        <v>0</v>
      </c>
      <c r="FE72" s="528">
        <v>0</v>
      </c>
      <c r="FF72" s="528">
        <v>0</v>
      </c>
      <c r="FG72" s="528">
        <v>0</v>
      </c>
      <c r="FH72" s="528">
        <v>0</v>
      </c>
      <c r="FI72" s="528">
        <v>0</v>
      </c>
      <c r="FJ72" s="528">
        <v>0</v>
      </c>
      <c r="FK72" s="528">
        <v>0</v>
      </c>
      <c r="FL72" s="528">
        <v>0</v>
      </c>
      <c r="FM72" s="528">
        <v>0</v>
      </c>
      <c r="FN72" s="528">
        <v>0</v>
      </c>
      <c r="FO72" s="528">
        <v>0</v>
      </c>
      <c r="FP72" s="528">
        <v>0</v>
      </c>
      <c r="FQ72" s="528">
        <v>0</v>
      </c>
      <c r="FR72" s="528">
        <v>0</v>
      </c>
      <c r="FS72" s="528">
        <v>0</v>
      </c>
      <c r="FT72" s="528">
        <v>0</v>
      </c>
      <c r="FU72" s="528">
        <v>0</v>
      </c>
      <c r="FV72" s="528">
        <v>0</v>
      </c>
      <c r="FW72" s="528">
        <v>0</v>
      </c>
    </row>
    <row r="73" spans="2:179" ht="4.1500000000000004" customHeight="1">
      <c r="B73" s="528">
        <v>0</v>
      </c>
      <c r="C73" s="528">
        <v>0</v>
      </c>
      <c r="D73" s="528">
        <v>0</v>
      </c>
      <c r="E73" s="528">
        <v>0</v>
      </c>
      <c r="F73" s="528">
        <v>0</v>
      </c>
      <c r="G73" s="528">
        <v>0</v>
      </c>
      <c r="H73" s="528">
        <v>0</v>
      </c>
      <c r="I73" s="528">
        <v>0</v>
      </c>
      <c r="J73" s="528">
        <v>0</v>
      </c>
      <c r="K73" s="528">
        <v>0</v>
      </c>
      <c r="L73" s="528">
        <v>0</v>
      </c>
      <c r="M73" s="528">
        <v>0</v>
      </c>
      <c r="N73" s="528">
        <v>0</v>
      </c>
      <c r="O73" s="528">
        <v>0</v>
      </c>
      <c r="P73" s="528">
        <v>0</v>
      </c>
      <c r="Q73" s="528">
        <v>0</v>
      </c>
      <c r="R73" s="528">
        <v>0</v>
      </c>
      <c r="S73" s="528">
        <v>0</v>
      </c>
      <c r="T73" s="528">
        <v>0</v>
      </c>
      <c r="U73" s="528">
        <v>0</v>
      </c>
      <c r="V73" s="528">
        <v>0</v>
      </c>
      <c r="W73" s="528">
        <v>0</v>
      </c>
      <c r="X73" s="528">
        <v>0</v>
      </c>
      <c r="Y73" s="528">
        <v>0</v>
      </c>
      <c r="Z73" s="528">
        <v>0</v>
      </c>
      <c r="AA73" s="528">
        <v>0</v>
      </c>
      <c r="AB73" s="528">
        <v>0</v>
      </c>
      <c r="AC73" s="528">
        <v>0</v>
      </c>
      <c r="AD73" s="528">
        <v>0</v>
      </c>
      <c r="AE73" s="528">
        <v>0</v>
      </c>
      <c r="AF73" s="528">
        <v>0</v>
      </c>
      <c r="AG73" s="528">
        <v>0</v>
      </c>
      <c r="AH73" s="528">
        <v>0</v>
      </c>
      <c r="AI73" s="528">
        <v>0</v>
      </c>
      <c r="AJ73" s="528">
        <v>0</v>
      </c>
      <c r="AK73" s="528">
        <v>0</v>
      </c>
      <c r="AL73" s="528">
        <v>0</v>
      </c>
      <c r="AM73" s="528">
        <v>0</v>
      </c>
      <c r="AN73" s="528">
        <v>0</v>
      </c>
      <c r="AO73" s="528">
        <v>0</v>
      </c>
      <c r="AP73" s="528">
        <v>0</v>
      </c>
      <c r="AQ73" s="528">
        <v>0</v>
      </c>
      <c r="AR73" s="528">
        <v>0</v>
      </c>
      <c r="AS73" s="528">
        <v>0</v>
      </c>
      <c r="AT73" s="528">
        <v>0</v>
      </c>
      <c r="AU73" s="528">
        <v>0</v>
      </c>
      <c r="AV73" s="528">
        <v>0</v>
      </c>
      <c r="AW73" s="528">
        <v>0</v>
      </c>
      <c r="AX73" s="528">
        <v>0</v>
      </c>
      <c r="AY73" s="528">
        <v>0</v>
      </c>
      <c r="AZ73" s="528">
        <v>0</v>
      </c>
      <c r="BA73" s="528">
        <v>0</v>
      </c>
      <c r="BB73" s="528">
        <v>0</v>
      </c>
      <c r="BC73" s="528">
        <v>0</v>
      </c>
      <c r="BD73" s="528">
        <v>0</v>
      </c>
      <c r="BE73" s="528">
        <v>0</v>
      </c>
      <c r="BF73" s="528">
        <v>0</v>
      </c>
      <c r="BG73" s="528">
        <v>0</v>
      </c>
      <c r="BH73" s="528">
        <v>0</v>
      </c>
      <c r="BI73" s="528">
        <v>0</v>
      </c>
      <c r="BJ73" s="528">
        <v>0</v>
      </c>
      <c r="BK73" s="528">
        <v>0</v>
      </c>
      <c r="BL73" s="528">
        <v>0</v>
      </c>
      <c r="BM73" s="528">
        <v>0</v>
      </c>
      <c r="BN73" s="528">
        <v>0</v>
      </c>
      <c r="BO73" s="528">
        <v>0</v>
      </c>
      <c r="BP73" s="528">
        <v>0</v>
      </c>
      <c r="BQ73" s="528">
        <v>0</v>
      </c>
      <c r="BR73" s="528">
        <v>0</v>
      </c>
      <c r="BS73" s="528">
        <v>0</v>
      </c>
      <c r="BT73" s="528">
        <v>0</v>
      </c>
      <c r="BU73" s="528">
        <v>0</v>
      </c>
      <c r="BV73" s="528">
        <v>0</v>
      </c>
      <c r="BW73" s="528">
        <v>0</v>
      </c>
      <c r="BX73" s="528">
        <v>0</v>
      </c>
      <c r="BY73" s="528">
        <v>0</v>
      </c>
      <c r="BZ73" s="528">
        <v>0</v>
      </c>
      <c r="CA73" s="528">
        <v>0</v>
      </c>
      <c r="CB73" s="528">
        <v>0</v>
      </c>
      <c r="CC73" s="528">
        <v>0</v>
      </c>
      <c r="CD73" s="528">
        <v>0</v>
      </c>
      <c r="CE73" s="528">
        <v>0</v>
      </c>
      <c r="CF73" s="528">
        <v>0</v>
      </c>
      <c r="CG73" s="528">
        <v>0</v>
      </c>
      <c r="CH73" s="528">
        <v>0</v>
      </c>
      <c r="CI73" s="528">
        <v>0</v>
      </c>
      <c r="CJ73" s="528">
        <v>0</v>
      </c>
      <c r="CK73" s="528">
        <v>0</v>
      </c>
      <c r="CL73" s="528">
        <v>0</v>
      </c>
      <c r="CM73" s="528">
        <v>0</v>
      </c>
      <c r="CN73" s="528">
        <v>0</v>
      </c>
      <c r="CO73" s="528">
        <v>0</v>
      </c>
      <c r="CP73" s="528">
        <v>0</v>
      </c>
      <c r="CQ73" s="528">
        <v>0</v>
      </c>
      <c r="CR73" s="528">
        <v>0</v>
      </c>
      <c r="CS73" s="528">
        <v>0</v>
      </c>
      <c r="CT73" s="528">
        <v>0</v>
      </c>
      <c r="CU73" s="528">
        <v>0</v>
      </c>
      <c r="CV73" s="528">
        <v>0</v>
      </c>
      <c r="CW73" s="528">
        <v>0</v>
      </c>
      <c r="CX73" s="528">
        <v>0</v>
      </c>
      <c r="CY73" s="528">
        <v>0</v>
      </c>
      <c r="CZ73" s="528">
        <v>0</v>
      </c>
      <c r="DA73" s="528">
        <v>0</v>
      </c>
      <c r="DB73" s="528">
        <v>0</v>
      </c>
      <c r="DC73" s="528">
        <v>0</v>
      </c>
      <c r="DD73" s="528">
        <v>0</v>
      </c>
      <c r="DE73" s="528">
        <v>0</v>
      </c>
      <c r="DF73" s="528">
        <v>0</v>
      </c>
      <c r="DG73" s="528">
        <v>0</v>
      </c>
      <c r="DH73" s="528">
        <v>0</v>
      </c>
      <c r="DI73" s="528">
        <v>0</v>
      </c>
      <c r="DJ73" s="528">
        <v>0</v>
      </c>
      <c r="DK73" s="528">
        <v>0</v>
      </c>
      <c r="DL73" s="528">
        <v>0</v>
      </c>
      <c r="DM73" s="528">
        <v>0</v>
      </c>
      <c r="DN73" s="528">
        <v>0</v>
      </c>
      <c r="DO73" s="528">
        <v>0</v>
      </c>
      <c r="DP73" s="528">
        <v>0</v>
      </c>
      <c r="DQ73" s="528">
        <v>0</v>
      </c>
      <c r="DR73" s="528">
        <v>0</v>
      </c>
      <c r="DS73" s="528">
        <v>0</v>
      </c>
      <c r="DT73" s="528">
        <v>0</v>
      </c>
      <c r="DU73" s="528">
        <v>0</v>
      </c>
      <c r="DV73" s="528">
        <v>0</v>
      </c>
      <c r="DW73" s="528">
        <v>0</v>
      </c>
      <c r="DX73" s="528">
        <v>0</v>
      </c>
      <c r="DY73" s="528">
        <v>0</v>
      </c>
      <c r="DZ73" s="528">
        <v>0</v>
      </c>
      <c r="EA73" s="528">
        <v>0</v>
      </c>
      <c r="EB73" s="528">
        <v>0</v>
      </c>
      <c r="EC73" s="528">
        <v>0</v>
      </c>
      <c r="ED73" s="528">
        <v>0</v>
      </c>
      <c r="EE73" s="528">
        <v>0</v>
      </c>
      <c r="EF73" s="528">
        <v>0</v>
      </c>
      <c r="EG73" s="528">
        <v>0</v>
      </c>
      <c r="EH73" s="528">
        <v>0</v>
      </c>
      <c r="EI73" s="528">
        <v>0</v>
      </c>
      <c r="EJ73" s="528">
        <v>0</v>
      </c>
      <c r="EK73" s="528">
        <v>0</v>
      </c>
      <c r="EL73" s="528">
        <v>0</v>
      </c>
      <c r="EM73" s="528">
        <v>0</v>
      </c>
      <c r="EN73" s="528">
        <v>0</v>
      </c>
      <c r="EO73" s="528">
        <v>0</v>
      </c>
      <c r="EP73" s="528">
        <v>0</v>
      </c>
      <c r="EQ73" s="528">
        <v>0</v>
      </c>
      <c r="ER73" s="528">
        <v>0</v>
      </c>
      <c r="ES73" s="528">
        <v>0</v>
      </c>
      <c r="ET73" s="528">
        <v>0</v>
      </c>
      <c r="EU73" s="528">
        <v>0</v>
      </c>
      <c r="EV73" s="528">
        <v>0</v>
      </c>
      <c r="EW73" s="528">
        <v>0</v>
      </c>
      <c r="EX73" s="528">
        <v>0</v>
      </c>
      <c r="EY73" s="528">
        <v>0</v>
      </c>
      <c r="EZ73" s="528">
        <v>0</v>
      </c>
      <c r="FA73" s="528">
        <v>0</v>
      </c>
      <c r="FB73" s="528">
        <v>0</v>
      </c>
      <c r="FC73" s="528">
        <v>0</v>
      </c>
      <c r="FD73" s="528">
        <v>0</v>
      </c>
      <c r="FE73" s="528">
        <v>0</v>
      </c>
      <c r="FF73" s="528">
        <v>0</v>
      </c>
      <c r="FG73" s="528">
        <v>0</v>
      </c>
      <c r="FH73" s="528">
        <v>0</v>
      </c>
      <c r="FI73" s="528">
        <v>0</v>
      </c>
      <c r="FJ73" s="528">
        <v>0</v>
      </c>
      <c r="FK73" s="528">
        <v>0</v>
      </c>
      <c r="FL73" s="528">
        <v>0</v>
      </c>
      <c r="FM73" s="528">
        <v>0</v>
      </c>
      <c r="FN73" s="528">
        <v>0</v>
      </c>
      <c r="FO73" s="528">
        <v>0</v>
      </c>
      <c r="FP73" s="528">
        <v>0</v>
      </c>
      <c r="FQ73" s="528">
        <v>0</v>
      </c>
      <c r="FR73" s="528">
        <v>0</v>
      </c>
      <c r="FS73" s="528">
        <v>0</v>
      </c>
      <c r="FT73" s="528">
        <v>0</v>
      </c>
      <c r="FU73" s="528">
        <v>0</v>
      </c>
      <c r="FV73" s="528">
        <v>0</v>
      </c>
      <c r="FW73" s="528">
        <v>0</v>
      </c>
    </row>
    <row r="74" spans="2:179" ht="4.1500000000000004" customHeight="1">
      <c r="B74" s="528">
        <v>0</v>
      </c>
      <c r="C74" s="528">
        <v>0</v>
      </c>
      <c r="D74" s="528">
        <v>0</v>
      </c>
      <c r="E74" s="528">
        <v>0</v>
      </c>
      <c r="F74" s="528">
        <v>0</v>
      </c>
      <c r="G74" s="528">
        <v>0</v>
      </c>
      <c r="H74" s="528">
        <v>0</v>
      </c>
      <c r="I74" s="528">
        <v>0</v>
      </c>
      <c r="J74" s="528">
        <v>0</v>
      </c>
      <c r="K74" s="528">
        <v>0</v>
      </c>
      <c r="L74" s="528">
        <v>0</v>
      </c>
      <c r="M74" s="528">
        <v>0</v>
      </c>
      <c r="N74" s="528">
        <v>0</v>
      </c>
      <c r="O74" s="528">
        <v>0</v>
      </c>
      <c r="P74" s="528">
        <v>0</v>
      </c>
      <c r="Q74" s="528">
        <v>0</v>
      </c>
      <c r="R74" s="528">
        <v>0</v>
      </c>
      <c r="S74" s="528">
        <v>0</v>
      </c>
      <c r="T74" s="528">
        <v>0</v>
      </c>
      <c r="U74" s="528">
        <v>0</v>
      </c>
      <c r="V74" s="528">
        <v>0</v>
      </c>
      <c r="W74" s="528">
        <v>0</v>
      </c>
      <c r="X74" s="528">
        <v>0</v>
      </c>
      <c r="Y74" s="528">
        <v>0</v>
      </c>
      <c r="Z74" s="528">
        <v>0</v>
      </c>
      <c r="AA74" s="528">
        <v>0</v>
      </c>
      <c r="AB74" s="528">
        <v>0</v>
      </c>
      <c r="AC74" s="528">
        <v>0</v>
      </c>
      <c r="AD74" s="528">
        <v>0</v>
      </c>
      <c r="AE74" s="528">
        <v>0</v>
      </c>
      <c r="AF74" s="528">
        <v>0</v>
      </c>
      <c r="AG74" s="528">
        <v>0</v>
      </c>
      <c r="AH74" s="528">
        <v>0</v>
      </c>
      <c r="AI74" s="528">
        <v>0</v>
      </c>
      <c r="AJ74" s="528">
        <v>0</v>
      </c>
      <c r="AK74" s="528">
        <v>0</v>
      </c>
      <c r="AL74" s="528">
        <v>0</v>
      </c>
      <c r="AM74" s="528">
        <v>0</v>
      </c>
      <c r="AN74" s="528">
        <v>0</v>
      </c>
      <c r="AO74" s="528">
        <v>0</v>
      </c>
      <c r="AP74" s="528">
        <v>0</v>
      </c>
      <c r="AQ74" s="528">
        <v>0</v>
      </c>
      <c r="AR74" s="528">
        <v>0</v>
      </c>
      <c r="AS74" s="528">
        <v>0</v>
      </c>
      <c r="AT74" s="528">
        <v>0</v>
      </c>
      <c r="AU74" s="528">
        <v>0</v>
      </c>
      <c r="AV74" s="528">
        <v>0</v>
      </c>
      <c r="AW74" s="528">
        <v>0</v>
      </c>
      <c r="AX74" s="528">
        <v>0</v>
      </c>
      <c r="AY74" s="528">
        <v>0</v>
      </c>
      <c r="AZ74" s="528">
        <v>0</v>
      </c>
      <c r="BA74" s="528">
        <v>0</v>
      </c>
      <c r="BB74" s="528">
        <v>0</v>
      </c>
      <c r="BC74" s="528">
        <v>0</v>
      </c>
      <c r="BD74" s="528">
        <v>0</v>
      </c>
      <c r="BE74" s="528">
        <v>0</v>
      </c>
      <c r="BF74" s="528">
        <v>0</v>
      </c>
      <c r="BG74" s="528">
        <v>0</v>
      </c>
      <c r="BH74" s="528">
        <v>0</v>
      </c>
      <c r="BI74" s="528">
        <v>0</v>
      </c>
      <c r="BJ74" s="528">
        <v>0</v>
      </c>
      <c r="BK74" s="528">
        <v>0</v>
      </c>
      <c r="BL74" s="528">
        <v>0</v>
      </c>
      <c r="BM74" s="528">
        <v>0</v>
      </c>
      <c r="BN74" s="528">
        <v>0</v>
      </c>
      <c r="BO74" s="528">
        <v>0</v>
      </c>
      <c r="BP74" s="528">
        <v>0</v>
      </c>
      <c r="BQ74" s="528">
        <v>0</v>
      </c>
      <c r="BR74" s="528">
        <v>0</v>
      </c>
      <c r="BS74" s="528">
        <v>0</v>
      </c>
      <c r="BT74" s="528">
        <v>0</v>
      </c>
      <c r="BU74" s="528">
        <v>0</v>
      </c>
      <c r="BV74" s="528">
        <v>0</v>
      </c>
      <c r="BW74" s="528">
        <v>0</v>
      </c>
      <c r="BX74" s="528">
        <v>0</v>
      </c>
      <c r="BY74" s="528">
        <v>0</v>
      </c>
      <c r="BZ74" s="528">
        <v>0</v>
      </c>
      <c r="CA74" s="528">
        <v>0</v>
      </c>
      <c r="CB74" s="528">
        <v>0</v>
      </c>
      <c r="CC74" s="528">
        <v>0</v>
      </c>
      <c r="CD74" s="528">
        <v>0</v>
      </c>
      <c r="CE74" s="528">
        <v>0</v>
      </c>
      <c r="CF74" s="528">
        <v>0</v>
      </c>
      <c r="CG74" s="528">
        <v>0</v>
      </c>
      <c r="CH74" s="528">
        <v>0</v>
      </c>
      <c r="CI74" s="528">
        <v>0</v>
      </c>
      <c r="CJ74" s="528">
        <v>0</v>
      </c>
      <c r="CK74" s="528">
        <v>0</v>
      </c>
      <c r="CL74" s="528">
        <v>0</v>
      </c>
      <c r="CM74" s="528">
        <v>0</v>
      </c>
      <c r="CN74" s="528">
        <v>0</v>
      </c>
      <c r="CO74" s="528">
        <v>0</v>
      </c>
      <c r="CP74" s="528">
        <v>0</v>
      </c>
      <c r="CQ74" s="528">
        <v>0</v>
      </c>
      <c r="CR74" s="528">
        <v>0</v>
      </c>
      <c r="CS74" s="528">
        <v>0</v>
      </c>
      <c r="CT74" s="528">
        <v>0</v>
      </c>
      <c r="CU74" s="528">
        <v>0</v>
      </c>
      <c r="CV74" s="528">
        <v>0</v>
      </c>
      <c r="CW74" s="528">
        <v>0</v>
      </c>
      <c r="CX74" s="528">
        <v>0</v>
      </c>
      <c r="CY74" s="528">
        <v>0</v>
      </c>
      <c r="CZ74" s="528">
        <v>0</v>
      </c>
      <c r="DA74" s="528">
        <v>0</v>
      </c>
      <c r="DB74" s="528">
        <v>0</v>
      </c>
      <c r="DC74" s="528">
        <v>0</v>
      </c>
      <c r="DD74" s="528">
        <v>0</v>
      </c>
      <c r="DE74" s="528">
        <v>0</v>
      </c>
      <c r="DF74" s="528">
        <v>0</v>
      </c>
      <c r="DG74" s="528">
        <v>0</v>
      </c>
      <c r="DH74" s="528">
        <v>0</v>
      </c>
      <c r="DI74" s="528">
        <v>0</v>
      </c>
      <c r="DJ74" s="528">
        <v>0</v>
      </c>
      <c r="DK74" s="528">
        <v>0</v>
      </c>
      <c r="DL74" s="528">
        <v>0</v>
      </c>
      <c r="DM74" s="528">
        <v>0</v>
      </c>
      <c r="DN74" s="528">
        <v>0</v>
      </c>
      <c r="DO74" s="528">
        <v>0</v>
      </c>
      <c r="DP74" s="528">
        <v>0</v>
      </c>
      <c r="DQ74" s="528">
        <v>0</v>
      </c>
      <c r="DR74" s="528">
        <v>0</v>
      </c>
      <c r="DS74" s="528">
        <v>0</v>
      </c>
      <c r="DT74" s="528">
        <v>0</v>
      </c>
      <c r="DU74" s="528">
        <v>0</v>
      </c>
      <c r="DV74" s="528">
        <v>0</v>
      </c>
      <c r="DW74" s="528">
        <v>0</v>
      </c>
      <c r="DX74" s="528">
        <v>0</v>
      </c>
      <c r="DY74" s="528">
        <v>0</v>
      </c>
      <c r="DZ74" s="528">
        <v>0</v>
      </c>
      <c r="EA74" s="528">
        <v>0</v>
      </c>
      <c r="EB74" s="528">
        <v>0</v>
      </c>
      <c r="EC74" s="528">
        <v>0</v>
      </c>
      <c r="ED74" s="528">
        <v>0</v>
      </c>
      <c r="EE74" s="528">
        <v>0</v>
      </c>
      <c r="EF74" s="528">
        <v>0</v>
      </c>
      <c r="EG74" s="528">
        <v>0</v>
      </c>
      <c r="EH74" s="528">
        <v>0</v>
      </c>
      <c r="EI74" s="528">
        <v>0</v>
      </c>
      <c r="EJ74" s="528">
        <v>0</v>
      </c>
      <c r="EK74" s="528">
        <v>0</v>
      </c>
      <c r="EL74" s="528">
        <v>0</v>
      </c>
      <c r="EM74" s="528">
        <v>0</v>
      </c>
      <c r="EN74" s="528">
        <v>0</v>
      </c>
      <c r="EO74" s="528">
        <v>0</v>
      </c>
      <c r="EP74" s="528">
        <v>0</v>
      </c>
      <c r="EQ74" s="528">
        <v>0</v>
      </c>
      <c r="ER74" s="528">
        <v>0</v>
      </c>
      <c r="ES74" s="528">
        <v>0</v>
      </c>
      <c r="ET74" s="528">
        <v>0</v>
      </c>
      <c r="EU74" s="528">
        <v>0</v>
      </c>
      <c r="EV74" s="528">
        <v>0</v>
      </c>
      <c r="EW74" s="528">
        <v>0</v>
      </c>
      <c r="EX74" s="528">
        <v>0</v>
      </c>
      <c r="EY74" s="528">
        <v>0</v>
      </c>
      <c r="EZ74" s="528">
        <v>0</v>
      </c>
      <c r="FA74" s="528">
        <v>0</v>
      </c>
      <c r="FB74" s="528">
        <v>0</v>
      </c>
      <c r="FC74" s="528">
        <v>0</v>
      </c>
      <c r="FD74" s="528">
        <v>0</v>
      </c>
      <c r="FE74" s="528">
        <v>0</v>
      </c>
      <c r="FF74" s="528">
        <v>0</v>
      </c>
      <c r="FG74" s="528">
        <v>0</v>
      </c>
      <c r="FH74" s="528">
        <v>0</v>
      </c>
      <c r="FI74" s="528">
        <v>0</v>
      </c>
      <c r="FJ74" s="528">
        <v>0</v>
      </c>
      <c r="FK74" s="528">
        <v>0</v>
      </c>
      <c r="FL74" s="528">
        <v>0</v>
      </c>
      <c r="FM74" s="528">
        <v>0</v>
      </c>
      <c r="FN74" s="528">
        <v>0</v>
      </c>
      <c r="FO74" s="528">
        <v>0</v>
      </c>
      <c r="FP74" s="528">
        <v>0</v>
      </c>
      <c r="FQ74" s="528">
        <v>0</v>
      </c>
      <c r="FR74" s="528">
        <v>0</v>
      </c>
      <c r="FS74" s="528">
        <v>0</v>
      </c>
      <c r="FT74" s="528">
        <v>0</v>
      </c>
      <c r="FU74" s="528">
        <v>0</v>
      </c>
      <c r="FV74" s="528">
        <v>0</v>
      </c>
      <c r="FW74" s="528">
        <v>0</v>
      </c>
    </row>
    <row r="75" spans="2:179" ht="4.1500000000000004" customHeight="1">
      <c r="B75" s="528">
        <v>0</v>
      </c>
      <c r="C75" s="528">
        <v>0</v>
      </c>
      <c r="D75" s="528">
        <v>0</v>
      </c>
      <c r="E75" s="528">
        <v>0</v>
      </c>
      <c r="F75" s="528">
        <v>0</v>
      </c>
      <c r="G75" s="528">
        <v>0</v>
      </c>
      <c r="H75" s="528">
        <v>0</v>
      </c>
      <c r="I75" s="528">
        <v>0</v>
      </c>
      <c r="J75" s="528">
        <v>0</v>
      </c>
      <c r="K75" s="528">
        <v>0</v>
      </c>
      <c r="L75" s="528">
        <v>0</v>
      </c>
      <c r="M75" s="528">
        <v>0</v>
      </c>
      <c r="N75" s="528">
        <v>0</v>
      </c>
      <c r="O75" s="528">
        <v>0</v>
      </c>
      <c r="P75" s="528">
        <v>0</v>
      </c>
      <c r="Q75" s="528">
        <v>0</v>
      </c>
      <c r="R75" s="528">
        <v>0</v>
      </c>
      <c r="S75" s="528">
        <v>0</v>
      </c>
      <c r="T75" s="528">
        <v>0</v>
      </c>
      <c r="U75" s="528">
        <v>0</v>
      </c>
      <c r="V75" s="528">
        <v>0</v>
      </c>
      <c r="W75" s="528">
        <v>0</v>
      </c>
      <c r="X75" s="528">
        <v>0</v>
      </c>
      <c r="Y75" s="528">
        <v>0</v>
      </c>
      <c r="Z75" s="528">
        <v>0</v>
      </c>
      <c r="AA75" s="528">
        <v>0</v>
      </c>
      <c r="AB75" s="528">
        <v>0</v>
      </c>
      <c r="AC75" s="528">
        <v>0</v>
      </c>
      <c r="AD75" s="528">
        <v>0</v>
      </c>
      <c r="AE75" s="528">
        <v>0</v>
      </c>
      <c r="AF75" s="528">
        <v>0</v>
      </c>
      <c r="AG75" s="528">
        <v>0</v>
      </c>
      <c r="AH75" s="528">
        <v>0</v>
      </c>
      <c r="AI75" s="528">
        <v>0</v>
      </c>
      <c r="AJ75" s="528">
        <v>0</v>
      </c>
      <c r="AK75" s="528">
        <v>0</v>
      </c>
      <c r="AL75" s="528">
        <v>0</v>
      </c>
      <c r="AM75" s="528">
        <v>0</v>
      </c>
      <c r="AN75" s="528">
        <v>0</v>
      </c>
      <c r="AO75" s="528">
        <v>0</v>
      </c>
      <c r="AP75" s="528">
        <v>0</v>
      </c>
      <c r="AQ75" s="528">
        <v>0</v>
      </c>
      <c r="AR75" s="528">
        <v>0</v>
      </c>
      <c r="AS75" s="528">
        <v>0</v>
      </c>
      <c r="AT75" s="528">
        <v>0</v>
      </c>
      <c r="AU75" s="528">
        <v>0</v>
      </c>
      <c r="AV75" s="528">
        <v>0</v>
      </c>
      <c r="AW75" s="528">
        <v>0</v>
      </c>
      <c r="AX75" s="528">
        <v>0</v>
      </c>
      <c r="AY75" s="528">
        <v>0</v>
      </c>
      <c r="AZ75" s="528">
        <v>0</v>
      </c>
      <c r="BA75" s="528">
        <v>0</v>
      </c>
      <c r="BB75" s="528">
        <v>0</v>
      </c>
      <c r="BC75" s="528">
        <v>0</v>
      </c>
      <c r="BD75" s="528">
        <v>0</v>
      </c>
      <c r="BE75" s="528">
        <v>0</v>
      </c>
      <c r="BF75" s="528">
        <v>0</v>
      </c>
      <c r="BG75" s="528">
        <v>0</v>
      </c>
      <c r="BH75" s="528">
        <v>0</v>
      </c>
      <c r="BI75" s="528">
        <v>0</v>
      </c>
      <c r="BJ75" s="528">
        <v>0</v>
      </c>
      <c r="BK75" s="528">
        <v>0</v>
      </c>
      <c r="BL75" s="528">
        <v>0</v>
      </c>
      <c r="BM75" s="528">
        <v>0</v>
      </c>
      <c r="BN75" s="528">
        <v>0</v>
      </c>
      <c r="BO75" s="528">
        <v>0</v>
      </c>
      <c r="BP75" s="528">
        <v>0</v>
      </c>
      <c r="BQ75" s="528">
        <v>0</v>
      </c>
      <c r="BR75" s="528">
        <v>0</v>
      </c>
      <c r="BS75" s="528">
        <v>0</v>
      </c>
      <c r="BT75" s="528">
        <v>0</v>
      </c>
      <c r="BU75" s="528">
        <v>0</v>
      </c>
      <c r="BV75" s="528">
        <v>0</v>
      </c>
      <c r="BW75" s="528">
        <v>0</v>
      </c>
      <c r="BX75" s="528">
        <v>0</v>
      </c>
      <c r="BY75" s="528">
        <v>0</v>
      </c>
      <c r="BZ75" s="528">
        <v>0</v>
      </c>
      <c r="CA75" s="528">
        <v>0</v>
      </c>
      <c r="CB75" s="528">
        <v>0</v>
      </c>
      <c r="CC75" s="528">
        <v>0</v>
      </c>
      <c r="CD75" s="528">
        <v>0</v>
      </c>
      <c r="CE75" s="528">
        <v>0</v>
      </c>
      <c r="CF75" s="528">
        <v>0</v>
      </c>
      <c r="CG75" s="528">
        <v>0</v>
      </c>
      <c r="CH75" s="528">
        <v>0</v>
      </c>
      <c r="CI75" s="528">
        <v>0</v>
      </c>
      <c r="CJ75" s="528">
        <v>0</v>
      </c>
      <c r="CK75" s="528">
        <v>0</v>
      </c>
      <c r="CL75" s="528">
        <v>0</v>
      </c>
      <c r="CM75" s="528">
        <v>0</v>
      </c>
      <c r="CN75" s="528">
        <v>0</v>
      </c>
      <c r="CO75" s="528">
        <v>0</v>
      </c>
      <c r="CP75" s="528">
        <v>0</v>
      </c>
      <c r="CQ75" s="528">
        <v>0</v>
      </c>
      <c r="CR75" s="528">
        <v>0</v>
      </c>
      <c r="CS75" s="528">
        <v>0</v>
      </c>
      <c r="CT75" s="528">
        <v>0</v>
      </c>
      <c r="CU75" s="528">
        <v>0</v>
      </c>
      <c r="CV75" s="528">
        <v>0</v>
      </c>
      <c r="CW75" s="528">
        <v>0</v>
      </c>
      <c r="CX75" s="528">
        <v>0</v>
      </c>
      <c r="CY75" s="528">
        <v>0</v>
      </c>
      <c r="CZ75" s="528">
        <v>0</v>
      </c>
      <c r="DA75" s="528">
        <v>0</v>
      </c>
      <c r="DB75" s="528">
        <v>0</v>
      </c>
      <c r="DC75" s="528">
        <v>0</v>
      </c>
      <c r="DD75" s="528">
        <v>0</v>
      </c>
      <c r="DE75" s="528">
        <v>0</v>
      </c>
      <c r="DF75" s="528">
        <v>0</v>
      </c>
      <c r="DG75" s="528">
        <v>0</v>
      </c>
      <c r="DH75" s="528">
        <v>0</v>
      </c>
      <c r="DI75" s="528">
        <v>0</v>
      </c>
      <c r="DJ75" s="528">
        <v>0</v>
      </c>
      <c r="DK75" s="528">
        <v>0</v>
      </c>
      <c r="DL75" s="528">
        <v>0</v>
      </c>
      <c r="DM75" s="528">
        <v>0</v>
      </c>
      <c r="DN75" s="528">
        <v>0</v>
      </c>
      <c r="DO75" s="528">
        <v>0</v>
      </c>
      <c r="DP75" s="528">
        <v>0</v>
      </c>
      <c r="DQ75" s="528">
        <v>0</v>
      </c>
      <c r="DR75" s="528">
        <v>0</v>
      </c>
      <c r="DS75" s="528">
        <v>0</v>
      </c>
      <c r="DT75" s="528">
        <v>0</v>
      </c>
      <c r="DU75" s="528">
        <v>0</v>
      </c>
      <c r="DV75" s="528">
        <v>0</v>
      </c>
      <c r="DW75" s="528">
        <v>0</v>
      </c>
      <c r="DX75" s="528">
        <v>0</v>
      </c>
      <c r="DY75" s="528">
        <v>0</v>
      </c>
      <c r="DZ75" s="528">
        <v>0</v>
      </c>
      <c r="EA75" s="528">
        <v>0</v>
      </c>
      <c r="EB75" s="528">
        <v>0</v>
      </c>
      <c r="EC75" s="528">
        <v>0</v>
      </c>
      <c r="ED75" s="528">
        <v>0</v>
      </c>
      <c r="EE75" s="528">
        <v>0</v>
      </c>
      <c r="EF75" s="528">
        <v>0</v>
      </c>
      <c r="EG75" s="528">
        <v>0</v>
      </c>
      <c r="EH75" s="528">
        <v>0</v>
      </c>
      <c r="EI75" s="528">
        <v>0</v>
      </c>
      <c r="EJ75" s="528">
        <v>0</v>
      </c>
      <c r="EK75" s="528">
        <v>0</v>
      </c>
      <c r="EL75" s="528">
        <v>0</v>
      </c>
      <c r="EM75" s="528">
        <v>0</v>
      </c>
      <c r="EN75" s="528">
        <v>0</v>
      </c>
      <c r="EO75" s="528">
        <v>0</v>
      </c>
      <c r="EP75" s="528">
        <v>0</v>
      </c>
      <c r="EQ75" s="528">
        <v>0</v>
      </c>
      <c r="ER75" s="528">
        <v>0</v>
      </c>
      <c r="ES75" s="528">
        <v>0</v>
      </c>
      <c r="ET75" s="528">
        <v>0</v>
      </c>
      <c r="EU75" s="528">
        <v>0</v>
      </c>
      <c r="EV75" s="528">
        <v>0</v>
      </c>
      <c r="EW75" s="528">
        <v>0</v>
      </c>
      <c r="EX75" s="528">
        <v>0</v>
      </c>
      <c r="EY75" s="528">
        <v>0</v>
      </c>
      <c r="EZ75" s="528">
        <v>0</v>
      </c>
      <c r="FA75" s="528">
        <v>0</v>
      </c>
      <c r="FB75" s="528">
        <v>0</v>
      </c>
      <c r="FC75" s="528">
        <v>0</v>
      </c>
      <c r="FD75" s="528">
        <v>0</v>
      </c>
      <c r="FE75" s="528">
        <v>0</v>
      </c>
      <c r="FF75" s="528">
        <v>0</v>
      </c>
      <c r="FG75" s="528">
        <v>0</v>
      </c>
      <c r="FH75" s="528">
        <v>0</v>
      </c>
      <c r="FI75" s="528">
        <v>0</v>
      </c>
      <c r="FJ75" s="528">
        <v>0</v>
      </c>
      <c r="FK75" s="528">
        <v>0</v>
      </c>
      <c r="FL75" s="528">
        <v>0</v>
      </c>
      <c r="FM75" s="528">
        <v>0</v>
      </c>
      <c r="FN75" s="528">
        <v>0</v>
      </c>
      <c r="FO75" s="528">
        <v>0</v>
      </c>
      <c r="FP75" s="528">
        <v>0</v>
      </c>
      <c r="FQ75" s="528">
        <v>0</v>
      </c>
      <c r="FR75" s="528">
        <v>0</v>
      </c>
      <c r="FS75" s="528">
        <v>0</v>
      </c>
      <c r="FT75" s="528">
        <v>0</v>
      </c>
      <c r="FU75" s="528">
        <v>0</v>
      </c>
      <c r="FV75" s="528">
        <v>0</v>
      </c>
      <c r="FW75" s="528">
        <v>0</v>
      </c>
    </row>
    <row r="76" spans="2:179" ht="4.1500000000000004" customHeight="1">
      <c r="B76" s="528">
        <v>0</v>
      </c>
      <c r="C76" s="528">
        <v>0</v>
      </c>
      <c r="D76" s="528">
        <v>0</v>
      </c>
      <c r="E76" s="528">
        <v>0</v>
      </c>
      <c r="F76" s="528">
        <v>0</v>
      </c>
      <c r="G76" s="528">
        <v>0</v>
      </c>
      <c r="H76" s="528">
        <v>0</v>
      </c>
      <c r="I76" s="528">
        <v>0</v>
      </c>
      <c r="J76" s="528">
        <v>0</v>
      </c>
      <c r="K76" s="528">
        <v>0</v>
      </c>
      <c r="L76" s="528">
        <v>0</v>
      </c>
      <c r="M76" s="528">
        <v>0</v>
      </c>
      <c r="N76" s="528">
        <v>0</v>
      </c>
      <c r="O76" s="528">
        <v>0</v>
      </c>
      <c r="P76" s="528">
        <v>0</v>
      </c>
      <c r="Q76" s="528">
        <v>0</v>
      </c>
      <c r="R76" s="528">
        <v>0</v>
      </c>
      <c r="S76" s="528">
        <v>0</v>
      </c>
      <c r="T76" s="528">
        <v>0</v>
      </c>
      <c r="U76" s="528">
        <v>0</v>
      </c>
      <c r="V76" s="528">
        <v>0</v>
      </c>
      <c r="W76" s="528">
        <v>0</v>
      </c>
      <c r="X76" s="528">
        <v>0</v>
      </c>
      <c r="Y76" s="528">
        <v>0</v>
      </c>
      <c r="Z76" s="528">
        <v>0</v>
      </c>
      <c r="AA76" s="528">
        <v>0</v>
      </c>
      <c r="AB76" s="528">
        <v>0</v>
      </c>
      <c r="AC76" s="528">
        <v>0</v>
      </c>
      <c r="AD76" s="528">
        <v>0</v>
      </c>
      <c r="AE76" s="528">
        <v>0</v>
      </c>
      <c r="AF76" s="528">
        <v>0</v>
      </c>
      <c r="AG76" s="528">
        <v>0</v>
      </c>
      <c r="AH76" s="528">
        <v>0</v>
      </c>
      <c r="AI76" s="528">
        <v>0</v>
      </c>
      <c r="AJ76" s="528">
        <v>0</v>
      </c>
      <c r="AK76" s="528">
        <v>0</v>
      </c>
      <c r="AL76" s="528">
        <v>0</v>
      </c>
      <c r="AM76" s="528">
        <v>0</v>
      </c>
      <c r="AN76" s="528">
        <v>0</v>
      </c>
      <c r="AO76" s="528">
        <v>0</v>
      </c>
      <c r="AP76" s="528">
        <v>0</v>
      </c>
      <c r="AQ76" s="528">
        <v>0</v>
      </c>
      <c r="AR76" s="528">
        <v>0</v>
      </c>
      <c r="AS76" s="528">
        <v>0</v>
      </c>
      <c r="AT76" s="528">
        <v>0</v>
      </c>
      <c r="AU76" s="528">
        <v>0</v>
      </c>
      <c r="AV76" s="528">
        <v>0</v>
      </c>
      <c r="AW76" s="528">
        <v>0</v>
      </c>
      <c r="AX76" s="528">
        <v>0</v>
      </c>
      <c r="AY76" s="528">
        <v>0</v>
      </c>
      <c r="AZ76" s="528">
        <v>0</v>
      </c>
      <c r="BA76" s="528">
        <v>0</v>
      </c>
      <c r="BB76" s="528">
        <v>0</v>
      </c>
      <c r="BC76" s="528">
        <v>0</v>
      </c>
      <c r="BD76" s="528">
        <v>0</v>
      </c>
      <c r="BE76" s="528">
        <v>0</v>
      </c>
      <c r="BF76" s="528">
        <v>0</v>
      </c>
      <c r="BG76" s="528">
        <v>0</v>
      </c>
      <c r="BH76" s="528">
        <v>0</v>
      </c>
      <c r="BI76" s="528">
        <v>0</v>
      </c>
      <c r="BJ76" s="528">
        <v>0</v>
      </c>
      <c r="BK76" s="528">
        <v>0</v>
      </c>
      <c r="BL76" s="528">
        <v>0</v>
      </c>
      <c r="BM76" s="528">
        <v>0</v>
      </c>
      <c r="BN76" s="528">
        <v>0</v>
      </c>
      <c r="BO76" s="528">
        <v>0</v>
      </c>
      <c r="BP76" s="528">
        <v>0</v>
      </c>
      <c r="BQ76" s="528">
        <v>0</v>
      </c>
      <c r="BR76" s="528">
        <v>0</v>
      </c>
      <c r="BS76" s="528">
        <v>0</v>
      </c>
      <c r="BT76" s="528">
        <v>0</v>
      </c>
      <c r="BU76" s="528">
        <v>0</v>
      </c>
      <c r="BV76" s="528">
        <v>0</v>
      </c>
      <c r="BW76" s="528">
        <v>0</v>
      </c>
      <c r="BX76" s="528">
        <v>0</v>
      </c>
      <c r="BY76" s="528">
        <v>0</v>
      </c>
      <c r="BZ76" s="528">
        <v>0</v>
      </c>
      <c r="CA76" s="528">
        <v>0</v>
      </c>
      <c r="CB76" s="528">
        <v>0</v>
      </c>
      <c r="CC76" s="528">
        <v>0</v>
      </c>
      <c r="CD76" s="528">
        <v>0</v>
      </c>
      <c r="CE76" s="528">
        <v>0</v>
      </c>
      <c r="CF76" s="528">
        <v>0</v>
      </c>
      <c r="CG76" s="528">
        <v>0</v>
      </c>
      <c r="CH76" s="528">
        <v>0</v>
      </c>
      <c r="CI76" s="528">
        <v>0</v>
      </c>
      <c r="CJ76" s="528">
        <v>0</v>
      </c>
      <c r="CK76" s="528">
        <v>0</v>
      </c>
      <c r="CL76" s="528">
        <v>0</v>
      </c>
      <c r="CM76" s="528">
        <v>0</v>
      </c>
      <c r="CN76" s="528">
        <v>0</v>
      </c>
      <c r="CO76" s="528">
        <v>0</v>
      </c>
      <c r="CP76" s="528">
        <v>0</v>
      </c>
      <c r="CQ76" s="528">
        <v>0</v>
      </c>
      <c r="CR76" s="528">
        <v>0</v>
      </c>
      <c r="CS76" s="528">
        <v>0</v>
      </c>
      <c r="CT76" s="528">
        <v>0</v>
      </c>
      <c r="CU76" s="528">
        <v>0</v>
      </c>
      <c r="CV76" s="528">
        <v>0</v>
      </c>
      <c r="CW76" s="528">
        <v>0</v>
      </c>
      <c r="CX76" s="528">
        <v>0</v>
      </c>
      <c r="CY76" s="528">
        <v>0</v>
      </c>
      <c r="CZ76" s="528">
        <v>0</v>
      </c>
      <c r="DA76" s="528">
        <v>0</v>
      </c>
      <c r="DB76" s="528">
        <v>0</v>
      </c>
      <c r="DC76" s="528">
        <v>0</v>
      </c>
      <c r="DD76" s="528">
        <v>0</v>
      </c>
      <c r="DE76" s="528">
        <v>0</v>
      </c>
      <c r="DF76" s="528">
        <v>0</v>
      </c>
      <c r="DG76" s="528">
        <v>0</v>
      </c>
      <c r="DH76" s="528">
        <v>0</v>
      </c>
      <c r="DI76" s="528">
        <v>0</v>
      </c>
      <c r="DJ76" s="528">
        <v>0</v>
      </c>
      <c r="DK76" s="528">
        <v>0</v>
      </c>
      <c r="DL76" s="528">
        <v>0</v>
      </c>
      <c r="DM76" s="528">
        <v>0</v>
      </c>
      <c r="DN76" s="528">
        <v>0</v>
      </c>
      <c r="DO76" s="528">
        <v>0</v>
      </c>
      <c r="DP76" s="528">
        <v>0</v>
      </c>
      <c r="DQ76" s="528">
        <v>0</v>
      </c>
      <c r="DR76" s="528">
        <v>0</v>
      </c>
      <c r="DS76" s="528">
        <v>0</v>
      </c>
      <c r="DT76" s="528">
        <v>0</v>
      </c>
      <c r="DU76" s="528">
        <v>0</v>
      </c>
      <c r="DV76" s="528">
        <v>0</v>
      </c>
      <c r="DW76" s="528">
        <v>0</v>
      </c>
      <c r="DX76" s="528">
        <v>0</v>
      </c>
      <c r="DY76" s="528">
        <v>0</v>
      </c>
      <c r="DZ76" s="528">
        <v>0</v>
      </c>
      <c r="EA76" s="528">
        <v>0</v>
      </c>
      <c r="EB76" s="528">
        <v>0</v>
      </c>
      <c r="EC76" s="528">
        <v>0</v>
      </c>
      <c r="ED76" s="528">
        <v>0</v>
      </c>
      <c r="EE76" s="528">
        <v>0</v>
      </c>
      <c r="EF76" s="528">
        <v>0</v>
      </c>
      <c r="EG76" s="528">
        <v>0</v>
      </c>
      <c r="EH76" s="528">
        <v>0</v>
      </c>
      <c r="EI76" s="528">
        <v>0</v>
      </c>
      <c r="EJ76" s="528">
        <v>0</v>
      </c>
      <c r="EK76" s="528">
        <v>0</v>
      </c>
      <c r="EL76" s="528">
        <v>0</v>
      </c>
      <c r="EM76" s="528">
        <v>0</v>
      </c>
      <c r="EN76" s="528">
        <v>0</v>
      </c>
      <c r="EO76" s="528">
        <v>0</v>
      </c>
      <c r="EP76" s="528">
        <v>0</v>
      </c>
      <c r="EQ76" s="528">
        <v>0</v>
      </c>
      <c r="ER76" s="528">
        <v>0</v>
      </c>
      <c r="ES76" s="528">
        <v>0</v>
      </c>
      <c r="ET76" s="528">
        <v>0</v>
      </c>
      <c r="EU76" s="528">
        <v>0</v>
      </c>
      <c r="EV76" s="528">
        <v>0</v>
      </c>
      <c r="EW76" s="528">
        <v>0</v>
      </c>
      <c r="EX76" s="528">
        <v>0</v>
      </c>
      <c r="EY76" s="528">
        <v>0</v>
      </c>
      <c r="EZ76" s="528">
        <v>0</v>
      </c>
      <c r="FA76" s="528">
        <v>0</v>
      </c>
      <c r="FB76" s="528">
        <v>0</v>
      </c>
      <c r="FC76" s="528">
        <v>0</v>
      </c>
      <c r="FD76" s="528">
        <v>0</v>
      </c>
      <c r="FE76" s="528">
        <v>0</v>
      </c>
      <c r="FF76" s="528">
        <v>0</v>
      </c>
      <c r="FG76" s="528">
        <v>0</v>
      </c>
      <c r="FH76" s="528">
        <v>0</v>
      </c>
      <c r="FI76" s="528">
        <v>0</v>
      </c>
      <c r="FJ76" s="528">
        <v>0</v>
      </c>
      <c r="FK76" s="528">
        <v>0</v>
      </c>
      <c r="FL76" s="528">
        <v>0</v>
      </c>
      <c r="FM76" s="528">
        <v>0</v>
      </c>
      <c r="FN76" s="528">
        <v>0</v>
      </c>
      <c r="FO76" s="528">
        <v>0</v>
      </c>
      <c r="FP76" s="528">
        <v>0</v>
      </c>
      <c r="FQ76" s="528">
        <v>0</v>
      </c>
      <c r="FR76" s="528">
        <v>0</v>
      </c>
      <c r="FS76" s="528">
        <v>0</v>
      </c>
      <c r="FT76" s="528">
        <v>0</v>
      </c>
      <c r="FU76" s="528">
        <v>0</v>
      </c>
      <c r="FV76" s="528">
        <v>0</v>
      </c>
      <c r="FW76" s="528">
        <v>0</v>
      </c>
    </row>
    <row r="77" spans="2:179" ht="4.1500000000000004" customHeight="1">
      <c r="B77" s="528">
        <v>0</v>
      </c>
      <c r="C77" s="528">
        <v>0</v>
      </c>
      <c r="D77" s="528">
        <v>0</v>
      </c>
      <c r="E77" s="528">
        <v>0</v>
      </c>
      <c r="F77" s="528">
        <v>0</v>
      </c>
      <c r="G77" s="528">
        <v>0</v>
      </c>
      <c r="H77" s="528">
        <v>0</v>
      </c>
      <c r="I77" s="528">
        <v>0</v>
      </c>
      <c r="J77" s="528">
        <v>0</v>
      </c>
      <c r="K77" s="528">
        <v>0</v>
      </c>
      <c r="L77" s="528">
        <v>0</v>
      </c>
      <c r="M77" s="528">
        <v>0</v>
      </c>
      <c r="N77" s="528">
        <v>0</v>
      </c>
      <c r="O77" s="528">
        <v>0</v>
      </c>
      <c r="P77" s="528">
        <v>0</v>
      </c>
      <c r="Q77" s="528">
        <v>0</v>
      </c>
      <c r="R77" s="528">
        <v>0</v>
      </c>
      <c r="S77" s="528">
        <v>0</v>
      </c>
      <c r="T77" s="528">
        <v>0</v>
      </c>
      <c r="U77" s="528">
        <v>0</v>
      </c>
      <c r="V77" s="528">
        <v>0</v>
      </c>
      <c r="W77" s="528">
        <v>0</v>
      </c>
      <c r="X77" s="528">
        <v>0</v>
      </c>
      <c r="Y77" s="528">
        <v>0</v>
      </c>
      <c r="Z77" s="528">
        <v>0</v>
      </c>
      <c r="AA77" s="528">
        <v>0</v>
      </c>
      <c r="AB77" s="528">
        <v>0</v>
      </c>
      <c r="AC77" s="528">
        <v>0</v>
      </c>
      <c r="AD77" s="528">
        <v>0</v>
      </c>
      <c r="AE77" s="528">
        <v>0</v>
      </c>
      <c r="AF77" s="528">
        <v>0</v>
      </c>
      <c r="AG77" s="528">
        <v>0</v>
      </c>
      <c r="AH77" s="528">
        <v>0</v>
      </c>
      <c r="AI77" s="528">
        <v>0</v>
      </c>
      <c r="AJ77" s="528">
        <v>0</v>
      </c>
      <c r="AK77" s="528">
        <v>0</v>
      </c>
      <c r="AL77" s="528">
        <v>0</v>
      </c>
      <c r="AM77" s="528">
        <v>0</v>
      </c>
      <c r="AN77" s="528">
        <v>0</v>
      </c>
      <c r="AO77" s="528">
        <v>0</v>
      </c>
      <c r="AP77" s="528">
        <v>0</v>
      </c>
      <c r="AQ77" s="528">
        <v>0</v>
      </c>
      <c r="AR77" s="528">
        <v>0</v>
      </c>
      <c r="AS77" s="528">
        <v>0</v>
      </c>
      <c r="AT77" s="528">
        <v>0</v>
      </c>
      <c r="AU77" s="528">
        <v>0</v>
      </c>
      <c r="AV77" s="528">
        <v>0</v>
      </c>
      <c r="AW77" s="528">
        <v>0</v>
      </c>
      <c r="AX77" s="528">
        <v>0</v>
      </c>
      <c r="AY77" s="528">
        <v>0</v>
      </c>
      <c r="AZ77" s="528">
        <v>0</v>
      </c>
      <c r="BA77" s="528">
        <v>0</v>
      </c>
      <c r="BB77" s="528">
        <v>0</v>
      </c>
      <c r="BC77" s="528">
        <v>0</v>
      </c>
      <c r="BD77" s="528">
        <v>0</v>
      </c>
      <c r="BE77" s="528">
        <v>0</v>
      </c>
      <c r="BF77" s="528">
        <v>0</v>
      </c>
      <c r="BG77" s="528">
        <v>0</v>
      </c>
      <c r="BH77" s="528">
        <v>0</v>
      </c>
      <c r="BI77" s="528">
        <v>0</v>
      </c>
      <c r="BJ77" s="528">
        <v>0</v>
      </c>
      <c r="BK77" s="528">
        <v>0</v>
      </c>
      <c r="BL77" s="528">
        <v>0</v>
      </c>
      <c r="BM77" s="528">
        <v>0</v>
      </c>
      <c r="BN77" s="528">
        <v>0</v>
      </c>
      <c r="BO77" s="528">
        <v>0</v>
      </c>
      <c r="BP77" s="528">
        <v>0</v>
      </c>
      <c r="BQ77" s="528">
        <v>0</v>
      </c>
      <c r="BR77" s="528">
        <v>0</v>
      </c>
      <c r="BS77" s="528">
        <v>0</v>
      </c>
      <c r="BT77" s="528">
        <v>0</v>
      </c>
      <c r="BU77" s="528">
        <v>0</v>
      </c>
      <c r="BV77" s="528">
        <v>0</v>
      </c>
      <c r="BW77" s="528">
        <v>0</v>
      </c>
      <c r="BX77" s="528">
        <v>0</v>
      </c>
      <c r="BY77" s="528">
        <v>0</v>
      </c>
      <c r="BZ77" s="528">
        <v>0</v>
      </c>
      <c r="CA77" s="528">
        <v>0</v>
      </c>
      <c r="CB77" s="528">
        <v>0</v>
      </c>
      <c r="CC77" s="528">
        <v>0</v>
      </c>
      <c r="CD77" s="528">
        <v>0</v>
      </c>
      <c r="CE77" s="528">
        <v>0</v>
      </c>
      <c r="CF77" s="528">
        <v>0</v>
      </c>
      <c r="CG77" s="528">
        <v>0</v>
      </c>
      <c r="CH77" s="528">
        <v>0</v>
      </c>
      <c r="CI77" s="528">
        <v>0</v>
      </c>
      <c r="CJ77" s="528">
        <v>0</v>
      </c>
      <c r="CK77" s="528">
        <v>0</v>
      </c>
      <c r="CL77" s="528">
        <v>0</v>
      </c>
      <c r="CM77" s="528">
        <v>0</v>
      </c>
      <c r="CN77" s="528">
        <v>0</v>
      </c>
      <c r="CO77" s="528">
        <v>0</v>
      </c>
      <c r="CP77" s="528">
        <v>0</v>
      </c>
      <c r="CQ77" s="528">
        <v>0</v>
      </c>
      <c r="CR77" s="528">
        <v>0</v>
      </c>
      <c r="CS77" s="528">
        <v>0</v>
      </c>
      <c r="CT77" s="528">
        <v>0</v>
      </c>
      <c r="CU77" s="528">
        <v>0</v>
      </c>
      <c r="CV77" s="528">
        <v>0</v>
      </c>
      <c r="CW77" s="528">
        <v>0</v>
      </c>
      <c r="CX77" s="528">
        <v>0</v>
      </c>
      <c r="CY77" s="528">
        <v>0</v>
      </c>
      <c r="CZ77" s="528">
        <v>0</v>
      </c>
      <c r="DA77" s="528">
        <v>0</v>
      </c>
      <c r="DB77" s="528">
        <v>0</v>
      </c>
      <c r="DC77" s="528">
        <v>0</v>
      </c>
      <c r="DD77" s="528">
        <v>0</v>
      </c>
      <c r="DE77" s="528">
        <v>0</v>
      </c>
      <c r="DF77" s="528">
        <v>0</v>
      </c>
      <c r="DG77" s="528">
        <v>0</v>
      </c>
      <c r="DH77" s="528">
        <v>0</v>
      </c>
      <c r="DI77" s="528">
        <v>0</v>
      </c>
      <c r="DJ77" s="528">
        <v>0</v>
      </c>
      <c r="DK77" s="528">
        <v>0</v>
      </c>
      <c r="DL77" s="528">
        <v>0</v>
      </c>
      <c r="DM77" s="528">
        <v>0</v>
      </c>
      <c r="DN77" s="528">
        <v>0</v>
      </c>
      <c r="DO77" s="528">
        <v>0</v>
      </c>
      <c r="DP77" s="528">
        <v>0</v>
      </c>
      <c r="DQ77" s="528">
        <v>0</v>
      </c>
      <c r="DR77" s="528">
        <v>0</v>
      </c>
      <c r="DS77" s="528">
        <v>0</v>
      </c>
      <c r="DT77" s="528">
        <v>0</v>
      </c>
      <c r="DU77" s="528">
        <v>0</v>
      </c>
      <c r="DV77" s="528">
        <v>0</v>
      </c>
      <c r="DW77" s="528">
        <v>0</v>
      </c>
      <c r="DX77" s="528">
        <v>0</v>
      </c>
      <c r="DY77" s="528">
        <v>0</v>
      </c>
      <c r="DZ77" s="528">
        <v>0</v>
      </c>
      <c r="EA77" s="528">
        <v>0</v>
      </c>
      <c r="EB77" s="528">
        <v>0</v>
      </c>
      <c r="EC77" s="528">
        <v>0</v>
      </c>
      <c r="ED77" s="528">
        <v>0</v>
      </c>
      <c r="EE77" s="528">
        <v>0</v>
      </c>
      <c r="EF77" s="528">
        <v>0</v>
      </c>
      <c r="EG77" s="528">
        <v>0</v>
      </c>
      <c r="EH77" s="528">
        <v>0</v>
      </c>
      <c r="EI77" s="528">
        <v>0</v>
      </c>
      <c r="EJ77" s="528">
        <v>0</v>
      </c>
      <c r="EK77" s="528">
        <v>0</v>
      </c>
      <c r="EL77" s="528">
        <v>0</v>
      </c>
      <c r="EM77" s="528">
        <v>0</v>
      </c>
      <c r="EN77" s="528">
        <v>0</v>
      </c>
      <c r="EO77" s="528">
        <v>0</v>
      </c>
      <c r="EP77" s="528">
        <v>0</v>
      </c>
      <c r="EQ77" s="528">
        <v>0</v>
      </c>
      <c r="ER77" s="528">
        <v>0</v>
      </c>
      <c r="ES77" s="528">
        <v>0</v>
      </c>
      <c r="ET77" s="528">
        <v>0</v>
      </c>
      <c r="EU77" s="528">
        <v>0</v>
      </c>
      <c r="EV77" s="528">
        <v>0</v>
      </c>
      <c r="EW77" s="528">
        <v>0</v>
      </c>
      <c r="EX77" s="528">
        <v>0</v>
      </c>
      <c r="EY77" s="528">
        <v>0</v>
      </c>
      <c r="EZ77" s="528">
        <v>0</v>
      </c>
      <c r="FA77" s="528">
        <v>0</v>
      </c>
      <c r="FB77" s="528">
        <v>0</v>
      </c>
      <c r="FC77" s="528">
        <v>0</v>
      </c>
      <c r="FD77" s="528">
        <v>0</v>
      </c>
      <c r="FE77" s="528">
        <v>0</v>
      </c>
      <c r="FF77" s="528">
        <v>0</v>
      </c>
      <c r="FG77" s="528">
        <v>0</v>
      </c>
      <c r="FH77" s="528">
        <v>0</v>
      </c>
      <c r="FI77" s="528">
        <v>0</v>
      </c>
      <c r="FJ77" s="528">
        <v>0</v>
      </c>
      <c r="FK77" s="528">
        <v>0</v>
      </c>
      <c r="FL77" s="528">
        <v>0</v>
      </c>
      <c r="FM77" s="528">
        <v>0</v>
      </c>
      <c r="FN77" s="528">
        <v>0</v>
      </c>
      <c r="FO77" s="528">
        <v>0</v>
      </c>
      <c r="FP77" s="528">
        <v>0</v>
      </c>
      <c r="FQ77" s="528">
        <v>0</v>
      </c>
      <c r="FR77" s="528">
        <v>0</v>
      </c>
      <c r="FS77" s="528">
        <v>0</v>
      </c>
      <c r="FT77" s="528">
        <v>0</v>
      </c>
      <c r="FU77" s="528">
        <v>0</v>
      </c>
      <c r="FV77" s="528">
        <v>0</v>
      </c>
      <c r="FW77" s="528">
        <v>0</v>
      </c>
    </row>
    <row r="78" spans="2:179" ht="4.1500000000000004" customHeight="1">
      <c r="B78" s="528">
        <v>0</v>
      </c>
      <c r="C78" s="528">
        <v>0</v>
      </c>
      <c r="D78" s="528">
        <v>0</v>
      </c>
      <c r="E78" s="528">
        <v>0</v>
      </c>
      <c r="F78" s="528">
        <v>0</v>
      </c>
      <c r="G78" s="528">
        <v>0</v>
      </c>
      <c r="H78" s="528">
        <v>0</v>
      </c>
      <c r="I78" s="528">
        <v>0</v>
      </c>
      <c r="J78" s="528">
        <v>0</v>
      </c>
      <c r="K78" s="528">
        <v>0</v>
      </c>
      <c r="L78" s="528">
        <v>0</v>
      </c>
      <c r="M78" s="528">
        <v>0</v>
      </c>
      <c r="N78" s="528">
        <v>0</v>
      </c>
      <c r="O78" s="528">
        <v>0</v>
      </c>
      <c r="P78" s="528">
        <v>0</v>
      </c>
      <c r="Q78" s="528">
        <v>0</v>
      </c>
      <c r="R78" s="528">
        <v>0</v>
      </c>
      <c r="S78" s="528">
        <v>0</v>
      </c>
      <c r="T78" s="528">
        <v>0</v>
      </c>
      <c r="U78" s="528">
        <v>0</v>
      </c>
      <c r="V78" s="528">
        <v>0</v>
      </c>
      <c r="W78" s="528">
        <v>0</v>
      </c>
      <c r="X78" s="528">
        <v>0</v>
      </c>
      <c r="Y78" s="528">
        <v>0</v>
      </c>
      <c r="Z78" s="528">
        <v>0</v>
      </c>
      <c r="AA78" s="528">
        <v>0</v>
      </c>
      <c r="AB78" s="528">
        <v>0</v>
      </c>
      <c r="AC78" s="528">
        <v>0</v>
      </c>
      <c r="AD78" s="528">
        <v>0</v>
      </c>
      <c r="AE78" s="528">
        <v>0</v>
      </c>
      <c r="AF78" s="528">
        <v>0</v>
      </c>
      <c r="AG78" s="528">
        <v>0</v>
      </c>
      <c r="AH78" s="528">
        <v>0</v>
      </c>
      <c r="AI78" s="528">
        <v>0</v>
      </c>
      <c r="AJ78" s="528">
        <v>0</v>
      </c>
      <c r="AK78" s="528">
        <v>0</v>
      </c>
      <c r="AL78" s="528">
        <v>0</v>
      </c>
      <c r="AM78" s="528">
        <v>0</v>
      </c>
      <c r="AN78" s="528">
        <v>0</v>
      </c>
      <c r="AO78" s="528">
        <v>0</v>
      </c>
      <c r="AP78" s="528">
        <v>0</v>
      </c>
      <c r="AQ78" s="528">
        <v>0</v>
      </c>
      <c r="AR78" s="528">
        <v>0</v>
      </c>
      <c r="AS78" s="528">
        <v>0</v>
      </c>
      <c r="AT78" s="528">
        <v>0</v>
      </c>
      <c r="AU78" s="528">
        <v>0</v>
      </c>
      <c r="AV78" s="528">
        <v>0</v>
      </c>
      <c r="AW78" s="528">
        <v>0</v>
      </c>
      <c r="AX78" s="528">
        <v>0</v>
      </c>
      <c r="AY78" s="528">
        <v>0</v>
      </c>
      <c r="AZ78" s="528">
        <v>0</v>
      </c>
      <c r="BA78" s="528">
        <v>0</v>
      </c>
      <c r="BB78" s="528">
        <v>0</v>
      </c>
      <c r="BC78" s="528">
        <v>0</v>
      </c>
      <c r="BD78" s="528">
        <v>0</v>
      </c>
      <c r="BE78" s="528">
        <v>0</v>
      </c>
      <c r="BF78" s="528">
        <v>0</v>
      </c>
      <c r="BG78" s="528">
        <v>0</v>
      </c>
      <c r="BH78" s="528">
        <v>0</v>
      </c>
      <c r="BI78" s="528">
        <v>0</v>
      </c>
      <c r="BJ78" s="528">
        <v>0</v>
      </c>
      <c r="BK78" s="528">
        <v>0</v>
      </c>
      <c r="BL78" s="528">
        <v>0</v>
      </c>
      <c r="BM78" s="528">
        <v>0</v>
      </c>
      <c r="BN78" s="528">
        <v>0</v>
      </c>
      <c r="BO78" s="528">
        <v>0</v>
      </c>
      <c r="BP78" s="528">
        <v>0</v>
      </c>
      <c r="BQ78" s="528">
        <v>0</v>
      </c>
      <c r="BR78" s="528">
        <v>0</v>
      </c>
      <c r="BS78" s="528">
        <v>0</v>
      </c>
      <c r="BT78" s="528">
        <v>0</v>
      </c>
      <c r="BU78" s="528">
        <v>0</v>
      </c>
      <c r="BV78" s="528">
        <v>0</v>
      </c>
      <c r="BW78" s="528">
        <v>0</v>
      </c>
      <c r="BX78" s="528">
        <v>0</v>
      </c>
      <c r="BY78" s="528">
        <v>0</v>
      </c>
      <c r="BZ78" s="528">
        <v>0</v>
      </c>
      <c r="CA78" s="528">
        <v>0</v>
      </c>
      <c r="CB78" s="528">
        <v>0</v>
      </c>
      <c r="CC78" s="528">
        <v>0</v>
      </c>
      <c r="CD78" s="528">
        <v>0</v>
      </c>
      <c r="CE78" s="528">
        <v>0</v>
      </c>
      <c r="CF78" s="528">
        <v>0</v>
      </c>
      <c r="CG78" s="528">
        <v>0</v>
      </c>
      <c r="CH78" s="528">
        <v>0</v>
      </c>
      <c r="CI78" s="528">
        <v>0</v>
      </c>
      <c r="CJ78" s="528">
        <v>0</v>
      </c>
      <c r="CK78" s="528">
        <v>0</v>
      </c>
      <c r="CL78" s="528">
        <v>0</v>
      </c>
      <c r="CM78" s="528">
        <v>0</v>
      </c>
      <c r="CN78" s="528">
        <v>0</v>
      </c>
      <c r="CO78" s="528">
        <v>0</v>
      </c>
      <c r="CP78" s="528">
        <v>0</v>
      </c>
      <c r="CQ78" s="528">
        <v>0</v>
      </c>
      <c r="CR78" s="528">
        <v>0</v>
      </c>
      <c r="CS78" s="528">
        <v>0</v>
      </c>
      <c r="CT78" s="528">
        <v>0</v>
      </c>
      <c r="CU78" s="528">
        <v>0</v>
      </c>
      <c r="CV78" s="528">
        <v>0</v>
      </c>
      <c r="CW78" s="528">
        <v>0</v>
      </c>
      <c r="CX78" s="528">
        <v>0</v>
      </c>
      <c r="CY78" s="528">
        <v>0</v>
      </c>
      <c r="CZ78" s="528">
        <v>0</v>
      </c>
      <c r="DA78" s="528">
        <v>0</v>
      </c>
      <c r="DB78" s="528">
        <v>0</v>
      </c>
      <c r="DC78" s="528">
        <v>0</v>
      </c>
      <c r="DD78" s="528">
        <v>0</v>
      </c>
      <c r="DE78" s="528">
        <v>0</v>
      </c>
      <c r="DF78" s="528">
        <v>0</v>
      </c>
      <c r="DG78" s="528">
        <v>0</v>
      </c>
      <c r="DH78" s="528">
        <v>0</v>
      </c>
      <c r="DI78" s="528">
        <v>0</v>
      </c>
      <c r="DJ78" s="528">
        <v>0</v>
      </c>
      <c r="DK78" s="528">
        <v>0</v>
      </c>
      <c r="DL78" s="528">
        <v>0</v>
      </c>
      <c r="DM78" s="528">
        <v>0</v>
      </c>
      <c r="DN78" s="528">
        <v>0</v>
      </c>
      <c r="DO78" s="528">
        <v>0</v>
      </c>
      <c r="DP78" s="528">
        <v>0</v>
      </c>
      <c r="DQ78" s="528">
        <v>0</v>
      </c>
      <c r="DR78" s="528">
        <v>0</v>
      </c>
      <c r="DS78" s="528">
        <v>0</v>
      </c>
      <c r="DT78" s="528">
        <v>0</v>
      </c>
      <c r="DU78" s="528">
        <v>0</v>
      </c>
      <c r="DV78" s="528">
        <v>0</v>
      </c>
      <c r="DW78" s="528">
        <v>0</v>
      </c>
      <c r="DX78" s="528">
        <v>0</v>
      </c>
      <c r="DY78" s="528">
        <v>0</v>
      </c>
      <c r="DZ78" s="528">
        <v>0</v>
      </c>
      <c r="EA78" s="528">
        <v>0</v>
      </c>
      <c r="EB78" s="528">
        <v>0</v>
      </c>
      <c r="EC78" s="528">
        <v>0</v>
      </c>
      <c r="ED78" s="528">
        <v>0</v>
      </c>
      <c r="EE78" s="528">
        <v>0</v>
      </c>
      <c r="EF78" s="528">
        <v>0</v>
      </c>
      <c r="EG78" s="528">
        <v>0</v>
      </c>
      <c r="EH78" s="528">
        <v>0</v>
      </c>
      <c r="EI78" s="528">
        <v>0</v>
      </c>
      <c r="EJ78" s="528">
        <v>0</v>
      </c>
      <c r="EK78" s="528">
        <v>0</v>
      </c>
      <c r="EL78" s="528">
        <v>0</v>
      </c>
      <c r="EM78" s="528">
        <v>0</v>
      </c>
      <c r="EN78" s="528">
        <v>0</v>
      </c>
      <c r="EO78" s="528">
        <v>0</v>
      </c>
      <c r="EP78" s="528">
        <v>0</v>
      </c>
      <c r="EQ78" s="528">
        <v>0</v>
      </c>
      <c r="ER78" s="528">
        <v>0</v>
      </c>
      <c r="ES78" s="528">
        <v>0</v>
      </c>
      <c r="ET78" s="528">
        <v>0</v>
      </c>
      <c r="EU78" s="528">
        <v>0</v>
      </c>
      <c r="EV78" s="528">
        <v>0</v>
      </c>
      <c r="EW78" s="528">
        <v>0</v>
      </c>
      <c r="EX78" s="528">
        <v>0</v>
      </c>
      <c r="EY78" s="528">
        <v>0</v>
      </c>
      <c r="EZ78" s="528">
        <v>0</v>
      </c>
      <c r="FA78" s="528">
        <v>0</v>
      </c>
      <c r="FB78" s="528">
        <v>0</v>
      </c>
      <c r="FC78" s="528">
        <v>0</v>
      </c>
      <c r="FD78" s="528">
        <v>0</v>
      </c>
      <c r="FE78" s="528">
        <v>0</v>
      </c>
      <c r="FF78" s="528">
        <v>0</v>
      </c>
      <c r="FG78" s="528">
        <v>0</v>
      </c>
      <c r="FH78" s="528">
        <v>0</v>
      </c>
      <c r="FI78" s="528">
        <v>0</v>
      </c>
      <c r="FJ78" s="528">
        <v>0</v>
      </c>
      <c r="FK78" s="528">
        <v>0</v>
      </c>
      <c r="FL78" s="528">
        <v>0</v>
      </c>
      <c r="FM78" s="528">
        <v>0</v>
      </c>
      <c r="FN78" s="528">
        <v>0</v>
      </c>
      <c r="FO78" s="528">
        <v>0</v>
      </c>
      <c r="FP78" s="528">
        <v>0</v>
      </c>
      <c r="FQ78" s="528">
        <v>0</v>
      </c>
      <c r="FR78" s="528">
        <v>0</v>
      </c>
      <c r="FS78" s="528">
        <v>0</v>
      </c>
      <c r="FT78" s="528">
        <v>0</v>
      </c>
      <c r="FU78" s="528">
        <v>0</v>
      </c>
      <c r="FV78" s="528">
        <v>0</v>
      </c>
      <c r="FW78" s="528">
        <v>0</v>
      </c>
    </row>
    <row r="79" spans="2:179" ht="4.1500000000000004" customHeight="1">
      <c r="B79" s="528">
        <v>0</v>
      </c>
      <c r="C79" s="528">
        <v>0</v>
      </c>
      <c r="D79" s="528">
        <v>0</v>
      </c>
      <c r="E79" s="528">
        <v>0</v>
      </c>
      <c r="F79" s="528">
        <v>0</v>
      </c>
      <c r="G79" s="528">
        <v>0</v>
      </c>
      <c r="H79" s="528">
        <v>0</v>
      </c>
      <c r="I79" s="528">
        <v>0</v>
      </c>
      <c r="J79" s="528">
        <v>0</v>
      </c>
      <c r="K79" s="528">
        <v>0</v>
      </c>
      <c r="L79" s="528">
        <v>0</v>
      </c>
      <c r="M79" s="528">
        <v>0</v>
      </c>
      <c r="N79" s="528">
        <v>0</v>
      </c>
      <c r="O79" s="528">
        <v>0</v>
      </c>
      <c r="P79" s="528">
        <v>0</v>
      </c>
      <c r="Q79" s="528">
        <v>0</v>
      </c>
      <c r="R79" s="528">
        <v>0</v>
      </c>
      <c r="S79" s="528">
        <v>0</v>
      </c>
      <c r="T79" s="528">
        <v>0</v>
      </c>
      <c r="U79" s="528">
        <v>0</v>
      </c>
      <c r="V79" s="528">
        <v>0</v>
      </c>
      <c r="W79" s="528">
        <v>0</v>
      </c>
      <c r="X79" s="528">
        <v>0</v>
      </c>
      <c r="Y79" s="528">
        <v>0</v>
      </c>
      <c r="Z79" s="528">
        <v>0</v>
      </c>
      <c r="AA79" s="528">
        <v>0</v>
      </c>
      <c r="AB79" s="528">
        <v>0</v>
      </c>
      <c r="AC79" s="528">
        <v>0</v>
      </c>
      <c r="AD79" s="528">
        <v>0</v>
      </c>
      <c r="AE79" s="528">
        <v>0</v>
      </c>
      <c r="AF79" s="528">
        <v>0</v>
      </c>
      <c r="AG79" s="528">
        <v>0</v>
      </c>
      <c r="AH79" s="528">
        <v>0</v>
      </c>
      <c r="AI79" s="528">
        <v>0</v>
      </c>
      <c r="AJ79" s="528">
        <v>0</v>
      </c>
      <c r="AK79" s="528">
        <v>0</v>
      </c>
      <c r="AL79" s="528">
        <v>0</v>
      </c>
      <c r="AM79" s="528">
        <v>0</v>
      </c>
      <c r="AN79" s="528">
        <v>0</v>
      </c>
      <c r="AO79" s="528">
        <v>0</v>
      </c>
      <c r="AP79" s="528">
        <v>0</v>
      </c>
      <c r="AQ79" s="528">
        <v>0</v>
      </c>
      <c r="AR79" s="528">
        <v>0</v>
      </c>
      <c r="AS79" s="528">
        <v>0</v>
      </c>
      <c r="AT79" s="528">
        <v>0</v>
      </c>
      <c r="AU79" s="528">
        <v>0</v>
      </c>
      <c r="AV79" s="528">
        <v>0</v>
      </c>
      <c r="AW79" s="528">
        <v>0</v>
      </c>
      <c r="AX79" s="528">
        <v>0</v>
      </c>
      <c r="AY79" s="528">
        <v>0</v>
      </c>
      <c r="AZ79" s="528">
        <v>0</v>
      </c>
      <c r="BA79" s="528">
        <v>0</v>
      </c>
      <c r="BB79" s="528">
        <v>0</v>
      </c>
      <c r="BC79" s="528">
        <v>0</v>
      </c>
      <c r="BD79" s="528">
        <v>0</v>
      </c>
      <c r="BE79" s="528">
        <v>0</v>
      </c>
      <c r="BF79" s="528">
        <v>0</v>
      </c>
      <c r="BG79" s="528">
        <v>0</v>
      </c>
      <c r="BH79" s="528">
        <v>0</v>
      </c>
      <c r="BI79" s="528">
        <v>0</v>
      </c>
      <c r="BJ79" s="528">
        <v>0</v>
      </c>
      <c r="BK79" s="528">
        <v>0</v>
      </c>
      <c r="BL79" s="528">
        <v>0</v>
      </c>
      <c r="BM79" s="528">
        <v>0</v>
      </c>
      <c r="BN79" s="528">
        <v>0</v>
      </c>
      <c r="BO79" s="528">
        <v>0</v>
      </c>
      <c r="BP79" s="528">
        <v>0</v>
      </c>
      <c r="BQ79" s="528">
        <v>0</v>
      </c>
      <c r="BR79" s="528">
        <v>0</v>
      </c>
      <c r="BS79" s="528">
        <v>0</v>
      </c>
      <c r="BT79" s="528">
        <v>0</v>
      </c>
      <c r="BU79" s="528">
        <v>0</v>
      </c>
      <c r="BV79" s="528">
        <v>0</v>
      </c>
      <c r="BW79" s="528">
        <v>0</v>
      </c>
      <c r="BX79" s="528">
        <v>0</v>
      </c>
      <c r="BY79" s="528">
        <v>0</v>
      </c>
      <c r="BZ79" s="528">
        <v>0</v>
      </c>
      <c r="CA79" s="528">
        <v>0</v>
      </c>
      <c r="CB79" s="528">
        <v>0</v>
      </c>
      <c r="CC79" s="528">
        <v>0</v>
      </c>
      <c r="CD79" s="528">
        <v>0</v>
      </c>
      <c r="CE79" s="528">
        <v>0</v>
      </c>
      <c r="CF79" s="528">
        <v>0</v>
      </c>
      <c r="CG79" s="528">
        <v>0</v>
      </c>
      <c r="CH79" s="528">
        <v>0</v>
      </c>
      <c r="CI79" s="528">
        <v>0</v>
      </c>
      <c r="CJ79" s="528">
        <v>0</v>
      </c>
      <c r="CK79" s="528">
        <v>0</v>
      </c>
      <c r="CL79" s="528">
        <v>0</v>
      </c>
      <c r="CM79" s="528">
        <v>0</v>
      </c>
      <c r="CN79" s="528">
        <v>0</v>
      </c>
      <c r="CO79" s="528">
        <v>0</v>
      </c>
      <c r="CP79" s="528">
        <v>0</v>
      </c>
      <c r="CQ79" s="528">
        <v>0</v>
      </c>
      <c r="CR79" s="528">
        <v>0</v>
      </c>
      <c r="CS79" s="528">
        <v>0</v>
      </c>
      <c r="CT79" s="528">
        <v>0</v>
      </c>
      <c r="CU79" s="528">
        <v>0</v>
      </c>
      <c r="CV79" s="528">
        <v>0</v>
      </c>
      <c r="CW79" s="528">
        <v>0</v>
      </c>
      <c r="CX79" s="528">
        <v>0</v>
      </c>
      <c r="CY79" s="528">
        <v>0</v>
      </c>
      <c r="CZ79" s="528">
        <v>0</v>
      </c>
      <c r="DA79" s="528">
        <v>0</v>
      </c>
      <c r="DB79" s="528">
        <v>0</v>
      </c>
      <c r="DC79" s="528">
        <v>0</v>
      </c>
      <c r="DD79" s="528">
        <v>0</v>
      </c>
      <c r="DE79" s="528">
        <v>0</v>
      </c>
      <c r="DF79" s="528">
        <v>0</v>
      </c>
      <c r="DG79" s="528">
        <v>0</v>
      </c>
      <c r="DH79" s="528">
        <v>0</v>
      </c>
      <c r="DI79" s="528">
        <v>0</v>
      </c>
      <c r="DJ79" s="528">
        <v>0</v>
      </c>
      <c r="DK79" s="528">
        <v>0</v>
      </c>
      <c r="DL79" s="528">
        <v>0</v>
      </c>
      <c r="DM79" s="528">
        <v>0</v>
      </c>
      <c r="DN79" s="528">
        <v>0</v>
      </c>
      <c r="DO79" s="528">
        <v>0</v>
      </c>
      <c r="DP79" s="528">
        <v>0</v>
      </c>
      <c r="DQ79" s="528">
        <v>0</v>
      </c>
      <c r="DR79" s="528">
        <v>0</v>
      </c>
      <c r="DS79" s="528">
        <v>0</v>
      </c>
      <c r="DT79" s="528">
        <v>0</v>
      </c>
      <c r="DU79" s="528">
        <v>0</v>
      </c>
      <c r="DV79" s="528">
        <v>0</v>
      </c>
      <c r="DW79" s="528">
        <v>0</v>
      </c>
      <c r="DX79" s="528">
        <v>0</v>
      </c>
      <c r="DY79" s="528">
        <v>0</v>
      </c>
      <c r="DZ79" s="528">
        <v>0</v>
      </c>
      <c r="EA79" s="528">
        <v>0</v>
      </c>
      <c r="EB79" s="528">
        <v>0</v>
      </c>
      <c r="EC79" s="528">
        <v>0</v>
      </c>
      <c r="ED79" s="528">
        <v>0</v>
      </c>
      <c r="EE79" s="528">
        <v>0</v>
      </c>
      <c r="EF79" s="528">
        <v>0</v>
      </c>
      <c r="EG79" s="528">
        <v>0</v>
      </c>
      <c r="EH79" s="528">
        <v>0</v>
      </c>
      <c r="EI79" s="528">
        <v>0</v>
      </c>
      <c r="EJ79" s="528">
        <v>0</v>
      </c>
      <c r="EK79" s="528">
        <v>0</v>
      </c>
      <c r="EL79" s="528">
        <v>0</v>
      </c>
      <c r="EM79" s="528">
        <v>0</v>
      </c>
      <c r="EN79" s="528">
        <v>0</v>
      </c>
      <c r="EO79" s="528">
        <v>0</v>
      </c>
      <c r="EP79" s="528">
        <v>0</v>
      </c>
      <c r="EQ79" s="528">
        <v>0</v>
      </c>
      <c r="ER79" s="528">
        <v>0</v>
      </c>
      <c r="ES79" s="528">
        <v>0</v>
      </c>
      <c r="ET79" s="528">
        <v>0</v>
      </c>
      <c r="EU79" s="528">
        <v>0</v>
      </c>
      <c r="EV79" s="528">
        <v>0</v>
      </c>
      <c r="EW79" s="528">
        <v>0</v>
      </c>
      <c r="EX79" s="528">
        <v>0</v>
      </c>
      <c r="EY79" s="528">
        <v>0</v>
      </c>
      <c r="EZ79" s="528">
        <v>0</v>
      </c>
      <c r="FA79" s="528">
        <v>0</v>
      </c>
      <c r="FB79" s="528">
        <v>0</v>
      </c>
      <c r="FC79" s="528">
        <v>0</v>
      </c>
      <c r="FD79" s="528">
        <v>0</v>
      </c>
      <c r="FE79" s="528">
        <v>0</v>
      </c>
      <c r="FF79" s="528">
        <v>0</v>
      </c>
      <c r="FG79" s="528">
        <v>0</v>
      </c>
      <c r="FH79" s="528">
        <v>0</v>
      </c>
      <c r="FI79" s="528">
        <v>0</v>
      </c>
      <c r="FJ79" s="528">
        <v>0</v>
      </c>
      <c r="FK79" s="528">
        <v>0</v>
      </c>
      <c r="FL79" s="528">
        <v>0</v>
      </c>
      <c r="FM79" s="528">
        <v>0</v>
      </c>
      <c r="FN79" s="528">
        <v>0</v>
      </c>
      <c r="FO79" s="528">
        <v>0</v>
      </c>
      <c r="FP79" s="528">
        <v>0</v>
      </c>
      <c r="FQ79" s="528">
        <v>0</v>
      </c>
      <c r="FR79" s="528">
        <v>0</v>
      </c>
      <c r="FS79" s="528">
        <v>0</v>
      </c>
      <c r="FT79" s="528">
        <v>0</v>
      </c>
      <c r="FU79" s="528">
        <v>0</v>
      </c>
      <c r="FV79" s="528">
        <v>0</v>
      </c>
      <c r="FW79" s="528">
        <v>0</v>
      </c>
    </row>
    <row r="80" spans="2:179" ht="4.1500000000000004" customHeight="1">
      <c r="B80" s="528">
        <v>0</v>
      </c>
      <c r="C80" s="528">
        <v>0</v>
      </c>
      <c r="D80" s="528">
        <v>0</v>
      </c>
      <c r="E80" s="528">
        <v>0</v>
      </c>
      <c r="F80" s="528">
        <v>0</v>
      </c>
      <c r="G80" s="528">
        <v>0</v>
      </c>
      <c r="H80" s="528">
        <v>0</v>
      </c>
      <c r="I80" s="528">
        <v>0</v>
      </c>
      <c r="J80" s="528">
        <v>0</v>
      </c>
      <c r="K80" s="528">
        <v>0</v>
      </c>
      <c r="L80" s="528">
        <v>0</v>
      </c>
      <c r="M80" s="528">
        <v>0</v>
      </c>
      <c r="N80" s="528">
        <v>0</v>
      </c>
      <c r="O80" s="528">
        <v>0</v>
      </c>
      <c r="P80" s="528">
        <v>0</v>
      </c>
      <c r="Q80" s="528">
        <v>0</v>
      </c>
      <c r="R80" s="528">
        <v>0</v>
      </c>
      <c r="S80" s="528">
        <v>0</v>
      </c>
      <c r="T80" s="528">
        <v>0</v>
      </c>
      <c r="U80" s="528">
        <v>0</v>
      </c>
      <c r="V80" s="528">
        <v>0</v>
      </c>
      <c r="W80" s="528">
        <v>0</v>
      </c>
      <c r="X80" s="528">
        <v>0</v>
      </c>
      <c r="Y80" s="528">
        <v>0</v>
      </c>
      <c r="Z80" s="528">
        <v>0</v>
      </c>
      <c r="AA80" s="528">
        <v>0</v>
      </c>
      <c r="AB80" s="528">
        <v>0</v>
      </c>
      <c r="AC80" s="528">
        <v>0</v>
      </c>
      <c r="AD80" s="528">
        <v>0</v>
      </c>
      <c r="AE80" s="528">
        <v>0</v>
      </c>
      <c r="AF80" s="528">
        <v>0</v>
      </c>
      <c r="AG80" s="528">
        <v>0</v>
      </c>
      <c r="AH80" s="528">
        <v>0</v>
      </c>
      <c r="AI80" s="528">
        <v>0</v>
      </c>
      <c r="AJ80" s="528">
        <v>0</v>
      </c>
      <c r="AK80" s="528">
        <v>0</v>
      </c>
      <c r="AL80" s="528">
        <v>0</v>
      </c>
      <c r="AM80" s="528">
        <v>0</v>
      </c>
      <c r="AN80" s="528">
        <v>0</v>
      </c>
      <c r="AO80" s="528">
        <v>0</v>
      </c>
      <c r="AP80" s="528">
        <v>0</v>
      </c>
      <c r="AQ80" s="528">
        <v>0</v>
      </c>
      <c r="AR80" s="528">
        <v>0</v>
      </c>
      <c r="AS80" s="528">
        <v>0</v>
      </c>
      <c r="AT80" s="528">
        <v>0</v>
      </c>
      <c r="AU80" s="528">
        <v>0</v>
      </c>
      <c r="AV80" s="528">
        <v>0</v>
      </c>
      <c r="AW80" s="528">
        <v>0</v>
      </c>
      <c r="AX80" s="528">
        <v>0</v>
      </c>
      <c r="AY80" s="528">
        <v>0</v>
      </c>
      <c r="AZ80" s="528">
        <v>0</v>
      </c>
      <c r="BA80" s="528">
        <v>0</v>
      </c>
      <c r="BB80" s="528">
        <v>0</v>
      </c>
      <c r="BC80" s="528">
        <v>0</v>
      </c>
      <c r="BD80" s="528">
        <v>0</v>
      </c>
      <c r="BE80" s="528">
        <v>0</v>
      </c>
      <c r="BF80" s="528">
        <v>0</v>
      </c>
      <c r="BG80" s="528">
        <v>0</v>
      </c>
      <c r="BH80" s="528">
        <v>0</v>
      </c>
      <c r="BI80" s="528">
        <v>0</v>
      </c>
      <c r="BJ80" s="528">
        <v>0</v>
      </c>
      <c r="BK80" s="528">
        <v>0</v>
      </c>
      <c r="BL80" s="528">
        <v>0</v>
      </c>
      <c r="BM80" s="528">
        <v>0</v>
      </c>
      <c r="BN80" s="528">
        <v>0</v>
      </c>
      <c r="BO80" s="528">
        <v>0</v>
      </c>
      <c r="BP80" s="528">
        <v>0</v>
      </c>
      <c r="BQ80" s="528">
        <v>0</v>
      </c>
      <c r="BR80" s="528">
        <v>0</v>
      </c>
      <c r="BS80" s="528">
        <v>0</v>
      </c>
      <c r="BT80" s="528">
        <v>0</v>
      </c>
      <c r="BU80" s="528">
        <v>0</v>
      </c>
      <c r="BV80" s="528">
        <v>0</v>
      </c>
      <c r="BW80" s="528">
        <v>0</v>
      </c>
      <c r="BX80" s="528">
        <v>0</v>
      </c>
      <c r="BY80" s="528">
        <v>0</v>
      </c>
      <c r="BZ80" s="528">
        <v>0</v>
      </c>
      <c r="CA80" s="528">
        <v>0</v>
      </c>
      <c r="CB80" s="528">
        <v>0</v>
      </c>
      <c r="CC80" s="528">
        <v>0</v>
      </c>
      <c r="CD80" s="528">
        <v>0</v>
      </c>
      <c r="CE80" s="528">
        <v>0</v>
      </c>
      <c r="CF80" s="528">
        <v>0</v>
      </c>
      <c r="CG80" s="528">
        <v>0</v>
      </c>
      <c r="CH80" s="528">
        <v>0</v>
      </c>
      <c r="CI80" s="528">
        <v>0</v>
      </c>
      <c r="CJ80" s="528">
        <v>0</v>
      </c>
      <c r="CK80" s="528">
        <v>0</v>
      </c>
      <c r="CL80" s="528">
        <v>0</v>
      </c>
      <c r="CM80" s="528">
        <v>0</v>
      </c>
      <c r="CN80" s="528">
        <v>0</v>
      </c>
      <c r="CO80" s="528">
        <v>0</v>
      </c>
      <c r="CP80" s="528">
        <v>0</v>
      </c>
      <c r="CQ80" s="528">
        <v>0</v>
      </c>
      <c r="CR80" s="528">
        <v>0</v>
      </c>
      <c r="CS80" s="528">
        <v>0</v>
      </c>
      <c r="CT80" s="528">
        <v>0</v>
      </c>
      <c r="CU80" s="528">
        <v>0</v>
      </c>
      <c r="CV80" s="528">
        <v>0</v>
      </c>
      <c r="CW80" s="528">
        <v>0</v>
      </c>
      <c r="CX80" s="528">
        <v>0</v>
      </c>
      <c r="CY80" s="528">
        <v>0</v>
      </c>
      <c r="CZ80" s="528">
        <v>0</v>
      </c>
      <c r="DA80" s="528">
        <v>0</v>
      </c>
      <c r="DB80" s="528">
        <v>0</v>
      </c>
      <c r="DC80" s="528">
        <v>0</v>
      </c>
      <c r="DD80" s="528">
        <v>0</v>
      </c>
      <c r="DE80" s="528">
        <v>0</v>
      </c>
      <c r="DF80" s="528">
        <v>0</v>
      </c>
      <c r="DG80" s="528">
        <v>0</v>
      </c>
      <c r="DH80" s="528">
        <v>0</v>
      </c>
      <c r="DI80" s="528">
        <v>0</v>
      </c>
      <c r="DJ80" s="528">
        <v>0</v>
      </c>
      <c r="DK80" s="528">
        <v>0</v>
      </c>
      <c r="DL80" s="528">
        <v>0</v>
      </c>
      <c r="DM80" s="528">
        <v>0</v>
      </c>
      <c r="DN80" s="528">
        <v>0</v>
      </c>
      <c r="DO80" s="528">
        <v>0</v>
      </c>
      <c r="DP80" s="528">
        <v>0</v>
      </c>
      <c r="DQ80" s="528">
        <v>0</v>
      </c>
      <c r="DR80" s="528">
        <v>0</v>
      </c>
      <c r="DS80" s="528">
        <v>0</v>
      </c>
      <c r="DT80" s="528">
        <v>0</v>
      </c>
      <c r="DU80" s="528">
        <v>0</v>
      </c>
      <c r="DV80" s="528">
        <v>0</v>
      </c>
      <c r="DW80" s="528">
        <v>0</v>
      </c>
      <c r="DX80" s="528">
        <v>0</v>
      </c>
      <c r="DY80" s="528">
        <v>0</v>
      </c>
      <c r="DZ80" s="528">
        <v>0</v>
      </c>
      <c r="EA80" s="528">
        <v>0</v>
      </c>
      <c r="EB80" s="528">
        <v>0</v>
      </c>
      <c r="EC80" s="528">
        <v>0</v>
      </c>
      <c r="ED80" s="528">
        <v>0</v>
      </c>
      <c r="EE80" s="528">
        <v>0</v>
      </c>
      <c r="EF80" s="528">
        <v>0</v>
      </c>
      <c r="EG80" s="528">
        <v>0</v>
      </c>
      <c r="EH80" s="528">
        <v>0</v>
      </c>
      <c r="EI80" s="528">
        <v>0</v>
      </c>
      <c r="EJ80" s="528">
        <v>0</v>
      </c>
      <c r="EK80" s="528">
        <v>0</v>
      </c>
      <c r="EL80" s="528">
        <v>0</v>
      </c>
      <c r="EM80" s="528">
        <v>0</v>
      </c>
      <c r="EN80" s="528">
        <v>0</v>
      </c>
      <c r="EO80" s="528">
        <v>0</v>
      </c>
      <c r="EP80" s="528">
        <v>0</v>
      </c>
      <c r="EQ80" s="528">
        <v>0</v>
      </c>
      <c r="ER80" s="528">
        <v>0</v>
      </c>
      <c r="ES80" s="528">
        <v>0</v>
      </c>
      <c r="ET80" s="528">
        <v>0</v>
      </c>
      <c r="EU80" s="528">
        <v>0</v>
      </c>
      <c r="EV80" s="528">
        <v>0</v>
      </c>
      <c r="EW80" s="528">
        <v>0</v>
      </c>
      <c r="EX80" s="528">
        <v>0</v>
      </c>
      <c r="EY80" s="528">
        <v>0</v>
      </c>
      <c r="EZ80" s="528">
        <v>0</v>
      </c>
      <c r="FA80" s="528">
        <v>0</v>
      </c>
      <c r="FB80" s="528">
        <v>0</v>
      </c>
      <c r="FC80" s="528">
        <v>0</v>
      </c>
      <c r="FD80" s="528">
        <v>0</v>
      </c>
      <c r="FE80" s="528">
        <v>0</v>
      </c>
      <c r="FF80" s="528">
        <v>0</v>
      </c>
      <c r="FG80" s="528">
        <v>0</v>
      </c>
      <c r="FH80" s="528">
        <v>0</v>
      </c>
      <c r="FI80" s="528">
        <v>0</v>
      </c>
      <c r="FJ80" s="528">
        <v>0</v>
      </c>
      <c r="FK80" s="528">
        <v>0</v>
      </c>
      <c r="FL80" s="528">
        <v>0</v>
      </c>
      <c r="FM80" s="528">
        <v>0</v>
      </c>
      <c r="FN80" s="528">
        <v>0</v>
      </c>
      <c r="FO80" s="528">
        <v>0</v>
      </c>
      <c r="FP80" s="528">
        <v>0</v>
      </c>
      <c r="FQ80" s="528">
        <v>0</v>
      </c>
      <c r="FR80" s="528">
        <v>0</v>
      </c>
      <c r="FS80" s="528">
        <v>0</v>
      </c>
      <c r="FT80" s="528">
        <v>0</v>
      </c>
      <c r="FU80" s="528">
        <v>0</v>
      </c>
      <c r="FV80" s="528">
        <v>0</v>
      </c>
      <c r="FW80" s="528">
        <v>0</v>
      </c>
    </row>
    <row r="81" spans="2:179" ht="4.1500000000000004" customHeight="1">
      <c r="B81" s="528">
        <v>0</v>
      </c>
      <c r="C81" s="528">
        <v>0</v>
      </c>
      <c r="D81" s="528">
        <v>0</v>
      </c>
      <c r="E81" s="528">
        <v>0</v>
      </c>
      <c r="F81" s="528">
        <v>0</v>
      </c>
      <c r="G81" s="528">
        <v>0</v>
      </c>
      <c r="H81" s="528">
        <v>0</v>
      </c>
      <c r="I81" s="528">
        <v>0</v>
      </c>
      <c r="J81" s="528">
        <v>0</v>
      </c>
      <c r="K81" s="528">
        <v>0</v>
      </c>
      <c r="L81" s="528">
        <v>0</v>
      </c>
      <c r="M81" s="528">
        <v>0</v>
      </c>
      <c r="N81" s="528">
        <v>0</v>
      </c>
      <c r="O81" s="528">
        <v>0</v>
      </c>
      <c r="P81" s="528">
        <v>0</v>
      </c>
      <c r="Q81" s="528">
        <v>0</v>
      </c>
      <c r="R81" s="528">
        <v>0</v>
      </c>
      <c r="S81" s="528">
        <v>0</v>
      </c>
      <c r="T81" s="528">
        <v>0</v>
      </c>
      <c r="U81" s="528">
        <v>0</v>
      </c>
      <c r="V81" s="528">
        <v>0</v>
      </c>
      <c r="W81" s="528">
        <v>0</v>
      </c>
      <c r="X81" s="528">
        <v>0</v>
      </c>
      <c r="Y81" s="528">
        <v>0</v>
      </c>
      <c r="Z81" s="528">
        <v>0</v>
      </c>
      <c r="AA81" s="528">
        <v>0</v>
      </c>
      <c r="AB81" s="528">
        <v>0</v>
      </c>
      <c r="AC81" s="528">
        <v>0</v>
      </c>
      <c r="AD81" s="528">
        <v>0</v>
      </c>
      <c r="AE81" s="528">
        <v>0</v>
      </c>
      <c r="AF81" s="528">
        <v>0</v>
      </c>
      <c r="AG81" s="528">
        <v>0</v>
      </c>
      <c r="AH81" s="528">
        <v>0</v>
      </c>
      <c r="AI81" s="528">
        <v>0</v>
      </c>
      <c r="AJ81" s="528">
        <v>0</v>
      </c>
      <c r="AK81" s="528">
        <v>0</v>
      </c>
      <c r="AL81" s="528">
        <v>0</v>
      </c>
      <c r="AM81" s="528">
        <v>0</v>
      </c>
      <c r="AN81" s="528">
        <v>0</v>
      </c>
      <c r="AO81" s="528">
        <v>0</v>
      </c>
      <c r="AP81" s="528">
        <v>0</v>
      </c>
      <c r="AQ81" s="528">
        <v>0</v>
      </c>
      <c r="AR81" s="528">
        <v>0</v>
      </c>
      <c r="AS81" s="528">
        <v>0</v>
      </c>
      <c r="AT81" s="528">
        <v>0</v>
      </c>
      <c r="AU81" s="528">
        <v>0</v>
      </c>
      <c r="AV81" s="528">
        <v>0</v>
      </c>
      <c r="AW81" s="528">
        <v>0</v>
      </c>
      <c r="AX81" s="528">
        <v>0</v>
      </c>
      <c r="AY81" s="528">
        <v>0</v>
      </c>
      <c r="AZ81" s="528">
        <v>0</v>
      </c>
      <c r="BA81" s="528">
        <v>0</v>
      </c>
      <c r="BB81" s="528">
        <v>0</v>
      </c>
      <c r="BC81" s="528">
        <v>0</v>
      </c>
      <c r="BD81" s="528">
        <v>0</v>
      </c>
      <c r="BE81" s="528">
        <v>0</v>
      </c>
      <c r="BF81" s="528">
        <v>0</v>
      </c>
      <c r="BG81" s="528">
        <v>0</v>
      </c>
      <c r="BH81" s="528">
        <v>0</v>
      </c>
      <c r="BI81" s="528">
        <v>0</v>
      </c>
      <c r="BJ81" s="528">
        <v>0</v>
      </c>
      <c r="BK81" s="528">
        <v>0</v>
      </c>
      <c r="BL81" s="528">
        <v>0</v>
      </c>
      <c r="BM81" s="528">
        <v>0</v>
      </c>
      <c r="BN81" s="528">
        <v>0</v>
      </c>
      <c r="BO81" s="528">
        <v>0</v>
      </c>
      <c r="BP81" s="528">
        <v>0</v>
      </c>
      <c r="BQ81" s="528">
        <v>0</v>
      </c>
      <c r="BR81" s="528">
        <v>0</v>
      </c>
      <c r="BS81" s="528">
        <v>0</v>
      </c>
      <c r="BT81" s="528">
        <v>0</v>
      </c>
      <c r="BU81" s="528">
        <v>0</v>
      </c>
      <c r="BV81" s="528">
        <v>0</v>
      </c>
      <c r="BW81" s="528">
        <v>0</v>
      </c>
      <c r="BX81" s="528">
        <v>0</v>
      </c>
      <c r="BY81" s="528">
        <v>0</v>
      </c>
      <c r="BZ81" s="528">
        <v>0</v>
      </c>
      <c r="CA81" s="528">
        <v>0</v>
      </c>
      <c r="CB81" s="528">
        <v>0</v>
      </c>
      <c r="CC81" s="528">
        <v>0</v>
      </c>
      <c r="CD81" s="528">
        <v>0</v>
      </c>
      <c r="CE81" s="528">
        <v>0</v>
      </c>
      <c r="CF81" s="528">
        <v>0</v>
      </c>
      <c r="CG81" s="528">
        <v>0</v>
      </c>
      <c r="CH81" s="528">
        <v>0</v>
      </c>
      <c r="CI81" s="528">
        <v>0</v>
      </c>
      <c r="CJ81" s="528">
        <v>0</v>
      </c>
      <c r="CK81" s="528">
        <v>0</v>
      </c>
      <c r="CL81" s="528">
        <v>0</v>
      </c>
      <c r="CM81" s="528">
        <v>0</v>
      </c>
      <c r="CN81" s="528">
        <v>0</v>
      </c>
      <c r="CO81" s="528">
        <v>0</v>
      </c>
      <c r="CP81" s="528">
        <v>0</v>
      </c>
      <c r="CQ81" s="528">
        <v>0</v>
      </c>
      <c r="CR81" s="528">
        <v>0</v>
      </c>
      <c r="CS81" s="528">
        <v>0</v>
      </c>
      <c r="CT81" s="528">
        <v>0</v>
      </c>
      <c r="CU81" s="528">
        <v>0</v>
      </c>
      <c r="CV81" s="528">
        <v>0</v>
      </c>
      <c r="CW81" s="528">
        <v>0</v>
      </c>
      <c r="CX81" s="528">
        <v>0</v>
      </c>
      <c r="CY81" s="528">
        <v>0</v>
      </c>
      <c r="CZ81" s="528">
        <v>0</v>
      </c>
      <c r="DA81" s="528">
        <v>0</v>
      </c>
      <c r="DB81" s="528">
        <v>0</v>
      </c>
      <c r="DC81" s="528">
        <v>0</v>
      </c>
      <c r="DD81" s="528">
        <v>0</v>
      </c>
      <c r="DE81" s="528">
        <v>0</v>
      </c>
      <c r="DF81" s="528">
        <v>0</v>
      </c>
      <c r="DG81" s="528">
        <v>0</v>
      </c>
      <c r="DH81" s="528">
        <v>0</v>
      </c>
      <c r="DI81" s="528">
        <v>0</v>
      </c>
      <c r="DJ81" s="528">
        <v>0</v>
      </c>
      <c r="DK81" s="528">
        <v>0</v>
      </c>
      <c r="DL81" s="528">
        <v>0</v>
      </c>
      <c r="DM81" s="528">
        <v>0</v>
      </c>
      <c r="DN81" s="528">
        <v>0</v>
      </c>
      <c r="DO81" s="528">
        <v>0</v>
      </c>
      <c r="DP81" s="528">
        <v>0</v>
      </c>
      <c r="DQ81" s="528">
        <v>0</v>
      </c>
      <c r="DR81" s="528">
        <v>0</v>
      </c>
      <c r="DS81" s="528">
        <v>0</v>
      </c>
      <c r="DT81" s="528">
        <v>0</v>
      </c>
      <c r="DU81" s="528">
        <v>0</v>
      </c>
      <c r="DV81" s="528">
        <v>0</v>
      </c>
      <c r="DW81" s="528">
        <v>0</v>
      </c>
      <c r="DX81" s="528">
        <v>0</v>
      </c>
      <c r="DY81" s="528">
        <v>0</v>
      </c>
      <c r="DZ81" s="528">
        <v>0</v>
      </c>
      <c r="EA81" s="528">
        <v>0</v>
      </c>
      <c r="EB81" s="528">
        <v>0</v>
      </c>
      <c r="EC81" s="528">
        <v>0</v>
      </c>
      <c r="ED81" s="528">
        <v>0</v>
      </c>
      <c r="EE81" s="528">
        <v>0</v>
      </c>
      <c r="EF81" s="528">
        <v>0</v>
      </c>
      <c r="EG81" s="528">
        <v>0</v>
      </c>
      <c r="EH81" s="528">
        <v>0</v>
      </c>
      <c r="EI81" s="528">
        <v>0</v>
      </c>
      <c r="EJ81" s="528">
        <v>0</v>
      </c>
      <c r="EK81" s="528">
        <v>0</v>
      </c>
      <c r="EL81" s="528">
        <v>0</v>
      </c>
      <c r="EM81" s="528">
        <v>0</v>
      </c>
      <c r="EN81" s="528">
        <v>0</v>
      </c>
      <c r="EO81" s="528">
        <v>0</v>
      </c>
      <c r="EP81" s="528">
        <v>0</v>
      </c>
      <c r="EQ81" s="528">
        <v>0</v>
      </c>
      <c r="ER81" s="528">
        <v>0</v>
      </c>
      <c r="ES81" s="528">
        <v>0</v>
      </c>
      <c r="ET81" s="528">
        <v>0</v>
      </c>
      <c r="EU81" s="528">
        <v>0</v>
      </c>
      <c r="EV81" s="528">
        <v>0</v>
      </c>
      <c r="EW81" s="528">
        <v>0</v>
      </c>
      <c r="EX81" s="528">
        <v>0</v>
      </c>
      <c r="EY81" s="528">
        <v>0</v>
      </c>
      <c r="EZ81" s="528">
        <v>0</v>
      </c>
      <c r="FA81" s="528">
        <v>0</v>
      </c>
      <c r="FB81" s="528">
        <v>0</v>
      </c>
      <c r="FC81" s="528">
        <v>0</v>
      </c>
      <c r="FD81" s="528">
        <v>0</v>
      </c>
      <c r="FE81" s="528">
        <v>0</v>
      </c>
      <c r="FF81" s="528">
        <v>0</v>
      </c>
      <c r="FG81" s="528">
        <v>0</v>
      </c>
      <c r="FH81" s="528">
        <v>0</v>
      </c>
      <c r="FI81" s="528">
        <v>0</v>
      </c>
      <c r="FJ81" s="528">
        <v>0</v>
      </c>
      <c r="FK81" s="528">
        <v>0</v>
      </c>
      <c r="FL81" s="528">
        <v>0</v>
      </c>
      <c r="FM81" s="528">
        <v>0</v>
      </c>
      <c r="FN81" s="528">
        <v>0</v>
      </c>
      <c r="FO81" s="528">
        <v>0</v>
      </c>
      <c r="FP81" s="528">
        <v>0</v>
      </c>
      <c r="FQ81" s="528">
        <v>0</v>
      </c>
      <c r="FR81" s="528">
        <v>0</v>
      </c>
      <c r="FS81" s="528">
        <v>0</v>
      </c>
      <c r="FT81" s="528">
        <v>0</v>
      </c>
      <c r="FU81" s="528">
        <v>0</v>
      </c>
      <c r="FV81" s="528">
        <v>0</v>
      </c>
      <c r="FW81" s="528">
        <v>0</v>
      </c>
    </row>
    <row r="82" spans="2:179" ht="4.1500000000000004" customHeight="1">
      <c r="B82" s="528">
        <v>0</v>
      </c>
      <c r="C82" s="528">
        <v>0</v>
      </c>
      <c r="D82" s="528">
        <v>0</v>
      </c>
      <c r="E82" s="528">
        <v>0</v>
      </c>
      <c r="F82" s="528">
        <v>0</v>
      </c>
      <c r="G82" s="528">
        <v>0</v>
      </c>
      <c r="H82" s="528">
        <v>0</v>
      </c>
      <c r="I82" s="528">
        <v>0</v>
      </c>
      <c r="J82" s="528">
        <v>0</v>
      </c>
      <c r="K82" s="528">
        <v>0</v>
      </c>
      <c r="L82" s="528">
        <v>0</v>
      </c>
      <c r="M82" s="528">
        <v>0</v>
      </c>
      <c r="N82" s="528">
        <v>0</v>
      </c>
      <c r="O82" s="528">
        <v>0</v>
      </c>
      <c r="P82" s="528">
        <v>0</v>
      </c>
      <c r="Q82" s="528">
        <v>0</v>
      </c>
      <c r="R82" s="528">
        <v>0</v>
      </c>
      <c r="S82" s="528">
        <v>0</v>
      </c>
      <c r="T82" s="528">
        <v>0</v>
      </c>
      <c r="U82" s="528">
        <v>0</v>
      </c>
      <c r="V82" s="528">
        <v>0</v>
      </c>
      <c r="W82" s="528">
        <v>0</v>
      </c>
      <c r="X82" s="528">
        <v>0</v>
      </c>
      <c r="Y82" s="528">
        <v>0</v>
      </c>
      <c r="Z82" s="528">
        <v>0</v>
      </c>
      <c r="AA82" s="528">
        <v>0</v>
      </c>
      <c r="AB82" s="528">
        <v>0</v>
      </c>
      <c r="AC82" s="528">
        <v>0</v>
      </c>
      <c r="AD82" s="528">
        <v>0</v>
      </c>
      <c r="AE82" s="528">
        <v>0</v>
      </c>
      <c r="AF82" s="528">
        <v>0</v>
      </c>
      <c r="AG82" s="528">
        <v>0</v>
      </c>
      <c r="AH82" s="528">
        <v>0</v>
      </c>
      <c r="AI82" s="528">
        <v>0</v>
      </c>
      <c r="AJ82" s="528">
        <v>0</v>
      </c>
      <c r="AK82" s="528">
        <v>0</v>
      </c>
      <c r="AL82" s="528">
        <v>0</v>
      </c>
      <c r="AM82" s="528">
        <v>0</v>
      </c>
      <c r="AN82" s="528">
        <v>0</v>
      </c>
      <c r="AO82" s="528">
        <v>0</v>
      </c>
      <c r="AP82" s="528">
        <v>0</v>
      </c>
      <c r="AQ82" s="528">
        <v>0</v>
      </c>
      <c r="AR82" s="528">
        <v>0</v>
      </c>
      <c r="AS82" s="528">
        <v>0</v>
      </c>
      <c r="AT82" s="528">
        <v>0</v>
      </c>
      <c r="AU82" s="528">
        <v>0</v>
      </c>
      <c r="AV82" s="528">
        <v>0</v>
      </c>
      <c r="AW82" s="528">
        <v>0</v>
      </c>
      <c r="AX82" s="528">
        <v>0</v>
      </c>
      <c r="AY82" s="528">
        <v>0</v>
      </c>
      <c r="AZ82" s="528">
        <v>0</v>
      </c>
      <c r="BA82" s="528">
        <v>0</v>
      </c>
      <c r="BB82" s="528">
        <v>0</v>
      </c>
      <c r="BC82" s="528">
        <v>0</v>
      </c>
      <c r="BD82" s="528">
        <v>0</v>
      </c>
      <c r="BE82" s="528">
        <v>0</v>
      </c>
      <c r="BF82" s="528">
        <v>0</v>
      </c>
      <c r="BG82" s="528">
        <v>0</v>
      </c>
      <c r="BH82" s="528">
        <v>0</v>
      </c>
      <c r="BI82" s="528">
        <v>0</v>
      </c>
      <c r="BJ82" s="528">
        <v>0</v>
      </c>
      <c r="BK82" s="528">
        <v>0</v>
      </c>
      <c r="BL82" s="528">
        <v>0</v>
      </c>
      <c r="BM82" s="528">
        <v>0</v>
      </c>
      <c r="BN82" s="528">
        <v>0</v>
      </c>
      <c r="BO82" s="528">
        <v>0</v>
      </c>
      <c r="BP82" s="528">
        <v>0</v>
      </c>
      <c r="BQ82" s="528">
        <v>0</v>
      </c>
      <c r="BR82" s="528">
        <v>0</v>
      </c>
      <c r="BS82" s="528">
        <v>0</v>
      </c>
      <c r="BT82" s="528">
        <v>0</v>
      </c>
      <c r="BU82" s="528">
        <v>0</v>
      </c>
      <c r="BV82" s="528">
        <v>0</v>
      </c>
      <c r="BW82" s="528">
        <v>0</v>
      </c>
      <c r="BX82" s="528">
        <v>0</v>
      </c>
      <c r="BY82" s="528">
        <v>0</v>
      </c>
      <c r="BZ82" s="528">
        <v>0</v>
      </c>
      <c r="CA82" s="528">
        <v>0</v>
      </c>
      <c r="CB82" s="528">
        <v>0</v>
      </c>
      <c r="CC82" s="528">
        <v>0</v>
      </c>
      <c r="CD82" s="528">
        <v>0</v>
      </c>
      <c r="CE82" s="528">
        <v>0</v>
      </c>
      <c r="CF82" s="528">
        <v>0</v>
      </c>
      <c r="CG82" s="528">
        <v>0</v>
      </c>
      <c r="CH82" s="528">
        <v>0</v>
      </c>
      <c r="CI82" s="528">
        <v>0</v>
      </c>
      <c r="CJ82" s="528">
        <v>0</v>
      </c>
      <c r="CK82" s="528">
        <v>0</v>
      </c>
      <c r="CL82" s="528">
        <v>0</v>
      </c>
      <c r="CM82" s="528">
        <v>0</v>
      </c>
      <c r="CN82" s="528">
        <v>0</v>
      </c>
      <c r="CO82" s="528">
        <v>0</v>
      </c>
      <c r="CP82" s="528">
        <v>0</v>
      </c>
      <c r="CQ82" s="528">
        <v>0</v>
      </c>
      <c r="CR82" s="528">
        <v>0</v>
      </c>
      <c r="CS82" s="528">
        <v>0</v>
      </c>
      <c r="CT82" s="528">
        <v>0</v>
      </c>
      <c r="CU82" s="528">
        <v>0</v>
      </c>
      <c r="CV82" s="528">
        <v>0</v>
      </c>
      <c r="CW82" s="528">
        <v>0</v>
      </c>
      <c r="CX82" s="528">
        <v>0</v>
      </c>
      <c r="CY82" s="528">
        <v>0</v>
      </c>
      <c r="CZ82" s="528">
        <v>0</v>
      </c>
      <c r="DA82" s="528">
        <v>0</v>
      </c>
      <c r="DB82" s="528">
        <v>0</v>
      </c>
      <c r="DC82" s="528">
        <v>0</v>
      </c>
      <c r="DD82" s="528">
        <v>0</v>
      </c>
      <c r="DE82" s="528">
        <v>0</v>
      </c>
      <c r="DF82" s="528">
        <v>0</v>
      </c>
      <c r="DG82" s="528">
        <v>0</v>
      </c>
      <c r="DH82" s="528">
        <v>0</v>
      </c>
      <c r="DI82" s="528">
        <v>0</v>
      </c>
      <c r="DJ82" s="528">
        <v>0</v>
      </c>
      <c r="DK82" s="528">
        <v>0</v>
      </c>
      <c r="DL82" s="528">
        <v>0</v>
      </c>
      <c r="DM82" s="528">
        <v>0</v>
      </c>
      <c r="DN82" s="528">
        <v>0</v>
      </c>
      <c r="DO82" s="528">
        <v>0</v>
      </c>
      <c r="DP82" s="528">
        <v>0</v>
      </c>
      <c r="DQ82" s="528">
        <v>0</v>
      </c>
      <c r="DR82" s="528">
        <v>0</v>
      </c>
      <c r="DS82" s="528">
        <v>0</v>
      </c>
      <c r="DT82" s="528">
        <v>0</v>
      </c>
      <c r="DU82" s="528">
        <v>0</v>
      </c>
      <c r="DV82" s="528">
        <v>0</v>
      </c>
      <c r="DW82" s="528">
        <v>0</v>
      </c>
      <c r="DX82" s="528">
        <v>0</v>
      </c>
      <c r="DY82" s="528">
        <v>0</v>
      </c>
      <c r="DZ82" s="528">
        <v>0</v>
      </c>
      <c r="EA82" s="528">
        <v>0</v>
      </c>
      <c r="EB82" s="528">
        <v>0</v>
      </c>
      <c r="EC82" s="528">
        <v>0</v>
      </c>
      <c r="ED82" s="528">
        <v>0</v>
      </c>
      <c r="EE82" s="528">
        <v>0</v>
      </c>
      <c r="EF82" s="528">
        <v>0</v>
      </c>
      <c r="EG82" s="528">
        <v>0</v>
      </c>
      <c r="EH82" s="528">
        <v>0</v>
      </c>
      <c r="EI82" s="528">
        <v>0</v>
      </c>
      <c r="EJ82" s="528">
        <v>0</v>
      </c>
      <c r="EK82" s="528">
        <v>0</v>
      </c>
      <c r="EL82" s="528">
        <v>0</v>
      </c>
      <c r="EM82" s="528">
        <v>0</v>
      </c>
      <c r="EN82" s="528">
        <v>0</v>
      </c>
      <c r="EO82" s="528">
        <v>0</v>
      </c>
      <c r="EP82" s="528">
        <v>0</v>
      </c>
      <c r="EQ82" s="528">
        <v>0</v>
      </c>
      <c r="ER82" s="528">
        <v>0</v>
      </c>
      <c r="ES82" s="528">
        <v>0</v>
      </c>
      <c r="ET82" s="528">
        <v>0</v>
      </c>
      <c r="EU82" s="528">
        <v>0</v>
      </c>
      <c r="EV82" s="528">
        <v>0</v>
      </c>
      <c r="EW82" s="528">
        <v>0</v>
      </c>
      <c r="EX82" s="528">
        <v>0</v>
      </c>
      <c r="EY82" s="528">
        <v>0</v>
      </c>
      <c r="EZ82" s="528">
        <v>0</v>
      </c>
      <c r="FA82" s="528">
        <v>0</v>
      </c>
      <c r="FB82" s="528">
        <v>0</v>
      </c>
      <c r="FC82" s="528">
        <v>0</v>
      </c>
      <c r="FD82" s="528">
        <v>0</v>
      </c>
      <c r="FE82" s="528">
        <v>0</v>
      </c>
      <c r="FF82" s="528">
        <v>0</v>
      </c>
      <c r="FG82" s="528">
        <v>0</v>
      </c>
      <c r="FH82" s="528">
        <v>0</v>
      </c>
      <c r="FI82" s="528">
        <v>0</v>
      </c>
      <c r="FJ82" s="528">
        <v>0</v>
      </c>
      <c r="FK82" s="528">
        <v>0</v>
      </c>
      <c r="FL82" s="528">
        <v>0</v>
      </c>
      <c r="FM82" s="528">
        <v>0</v>
      </c>
      <c r="FN82" s="528">
        <v>0</v>
      </c>
      <c r="FO82" s="528">
        <v>0</v>
      </c>
      <c r="FP82" s="528">
        <v>0</v>
      </c>
      <c r="FQ82" s="528">
        <v>0</v>
      </c>
      <c r="FR82" s="528">
        <v>0</v>
      </c>
      <c r="FS82" s="528">
        <v>0</v>
      </c>
      <c r="FT82" s="528">
        <v>0</v>
      </c>
      <c r="FU82" s="528">
        <v>0</v>
      </c>
      <c r="FV82" s="528">
        <v>0</v>
      </c>
      <c r="FW82" s="528">
        <v>0</v>
      </c>
    </row>
    <row r="83" spans="2:179" ht="4.1500000000000004" customHeight="1">
      <c r="B83" s="528">
        <v>0</v>
      </c>
      <c r="C83" s="528">
        <v>0</v>
      </c>
      <c r="D83" s="528">
        <v>0</v>
      </c>
      <c r="E83" s="528">
        <v>0</v>
      </c>
      <c r="F83" s="528">
        <v>0</v>
      </c>
      <c r="G83" s="528">
        <v>0</v>
      </c>
      <c r="H83" s="528">
        <v>0</v>
      </c>
      <c r="I83" s="528">
        <v>0</v>
      </c>
      <c r="J83" s="528">
        <v>0</v>
      </c>
      <c r="K83" s="528">
        <v>0</v>
      </c>
      <c r="L83" s="528">
        <v>0</v>
      </c>
      <c r="M83" s="528">
        <v>0</v>
      </c>
      <c r="N83" s="528">
        <v>0</v>
      </c>
      <c r="O83" s="528">
        <v>0</v>
      </c>
      <c r="P83" s="528">
        <v>0</v>
      </c>
      <c r="Q83" s="528">
        <v>0</v>
      </c>
      <c r="R83" s="528">
        <v>0</v>
      </c>
      <c r="S83" s="528">
        <v>0</v>
      </c>
      <c r="T83" s="528">
        <v>0</v>
      </c>
      <c r="U83" s="528">
        <v>0</v>
      </c>
      <c r="V83" s="528">
        <v>0</v>
      </c>
      <c r="W83" s="528">
        <v>0</v>
      </c>
      <c r="X83" s="528">
        <v>0</v>
      </c>
      <c r="Y83" s="528">
        <v>0</v>
      </c>
      <c r="Z83" s="528">
        <v>0</v>
      </c>
      <c r="AA83" s="528">
        <v>0</v>
      </c>
      <c r="AB83" s="528">
        <v>0</v>
      </c>
      <c r="AC83" s="528">
        <v>0</v>
      </c>
      <c r="AD83" s="528">
        <v>0</v>
      </c>
      <c r="AE83" s="528">
        <v>0</v>
      </c>
      <c r="AF83" s="528">
        <v>0</v>
      </c>
      <c r="AG83" s="528">
        <v>0</v>
      </c>
      <c r="AH83" s="528">
        <v>0</v>
      </c>
      <c r="AI83" s="528">
        <v>0</v>
      </c>
      <c r="AJ83" s="528">
        <v>0</v>
      </c>
      <c r="AK83" s="528">
        <v>0</v>
      </c>
      <c r="AL83" s="528">
        <v>0</v>
      </c>
      <c r="AM83" s="528">
        <v>0</v>
      </c>
      <c r="AN83" s="528">
        <v>0</v>
      </c>
      <c r="AO83" s="528">
        <v>0</v>
      </c>
      <c r="AP83" s="528">
        <v>0</v>
      </c>
      <c r="AQ83" s="528">
        <v>0</v>
      </c>
      <c r="AR83" s="528">
        <v>0</v>
      </c>
      <c r="AS83" s="528">
        <v>0</v>
      </c>
      <c r="AT83" s="528">
        <v>0</v>
      </c>
      <c r="AU83" s="528">
        <v>0</v>
      </c>
      <c r="AV83" s="528">
        <v>0</v>
      </c>
      <c r="AW83" s="528">
        <v>0</v>
      </c>
      <c r="AX83" s="528">
        <v>0</v>
      </c>
      <c r="AY83" s="528">
        <v>0</v>
      </c>
      <c r="AZ83" s="528">
        <v>0</v>
      </c>
      <c r="BA83" s="528">
        <v>0</v>
      </c>
      <c r="BB83" s="528">
        <v>0</v>
      </c>
      <c r="BC83" s="528">
        <v>0</v>
      </c>
      <c r="BD83" s="528">
        <v>0</v>
      </c>
      <c r="BE83" s="528">
        <v>0</v>
      </c>
      <c r="BF83" s="528">
        <v>0</v>
      </c>
      <c r="BG83" s="528">
        <v>0</v>
      </c>
      <c r="BH83" s="528">
        <v>0</v>
      </c>
      <c r="BI83" s="528">
        <v>0</v>
      </c>
      <c r="BJ83" s="528">
        <v>0</v>
      </c>
      <c r="BK83" s="528">
        <v>0</v>
      </c>
      <c r="BL83" s="528">
        <v>0</v>
      </c>
      <c r="BM83" s="528">
        <v>0</v>
      </c>
      <c r="BN83" s="528">
        <v>0</v>
      </c>
      <c r="BO83" s="528">
        <v>0</v>
      </c>
      <c r="BP83" s="528">
        <v>0</v>
      </c>
      <c r="BQ83" s="528">
        <v>0</v>
      </c>
      <c r="BR83" s="528">
        <v>0</v>
      </c>
      <c r="BS83" s="528">
        <v>0</v>
      </c>
      <c r="BT83" s="528">
        <v>0</v>
      </c>
      <c r="BU83" s="528">
        <v>0</v>
      </c>
      <c r="BV83" s="528">
        <v>0</v>
      </c>
      <c r="BW83" s="528">
        <v>0</v>
      </c>
      <c r="BX83" s="528">
        <v>0</v>
      </c>
      <c r="BY83" s="528">
        <v>0</v>
      </c>
      <c r="BZ83" s="528">
        <v>0</v>
      </c>
      <c r="CA83" s="528">
        <v>0</v>
      </c>
      <c r="CB83" s="528">
        <v>0</v>
      </c>
      <c r="CC83" s="528">
        <v>0</v>
      </c>
      <c r="CD83" s="528">
        <v>0</v>
      </c>
      <c r="CE83" s="528">
        <v>0</v>
      </c>
      <c r="CF83" s="528">
        <v>0</v>
      </c>
      <c r="CG83" s="528">
        <v>0</v>
      </c>
      <c r="CH83" s="528">
        <v>0</v>
      </c>
      <c r="CI83" s="528">
        <v>0</v>
      </c>
      <c r="CJ83" s="528">
        <v>0</v>
      </c>
      <c r="CK83" s="528">
        <v>0</v>
      </c>
      <c r="CL83" s="528">
        <v>0</v>
      </c>
      <c r="CM83" s="528">
        <v>0</v>
      </c>
      <c r="CN83" s="528">
        <v>0</v>
      </c>
      <c r="CO83" s="528">
        <v>0</v>
      </c>
      <c r="CP83" s="528">
        <v>0</v>
      </c>
      <c r="CQ83" s="528">
        <v>0</v>
      </c>
      <c r="CR83" s="528">
        <v>0</v>
      </c>
      <c r="CS83" s="528">
        <v>0</v>
      </c>
      <c r="CT83" s="528">
        <v>0</v>
      </c>
      <c r="CU83" s="528">
        <v>0</v>
      </c>
      <c r="CV83" s="528">
        <v>0</v>
      </c>
      <c r="CW83" s="528">
        <v>0</v>
      </c>
      <c r="CX83" s="528">
        <v>0</v>
      </c>
      <c r="CY83" s="528">
        <v>0</v>
      </c>
      <c r="CZ83" s="528">
        <v>0</v>
      </c>
      <c r="DA83" s="528">
        <v>0</v>
      </c>
      <c r="DB83" s="528">
        <v>0</v>
      </c>
      <c r="DC83" s="528">
        <v>0</v>
      </c>
      <c r="DD83" s="528">
        <v>0</v>
      </c>
      <c r="DE83" s="528">
        <v>0</v>
      </c>
      <c r="DF83" s="528">
        <v>0</v>
      </c>
      <c r="DG83" s="528">
        <v>0</v>
      </c>
      <c r="DH83" s="528">
        <v>0</v>
      </c>
      <c r="DI83" s="528">
        <v>0</v>
      </c>
      <c r="DJ83" s="528">
        <v>0</v>
      </c>
      <c r="DK83" s="528">
        <v>0</v>
      </c>
      <c r="DL83" s="528">
        <v>0</v>
      </c>
      <c r="DM83" s="528">
        <v>0</v>
      </c>
      <c r="DN83" s="528">
        <v>0</v>
      </c>
      <c r="DO83" s="528">
        <v>0</v>
      </c>
      <c r="DP83" s="528">
        <v>0</v>
      </c>
      <c r="DQ83" s="528">
        <v>0</v>
      </c>
      <c r="DR83" s="528">
        <v>0</v>
      </c>
      <c r="DS83" s="528">
        <v>0</v>
      </c>
      <c r="DT83" s="528">
        <v>0</v>
      </c>
      <c r="DU83" s="528">
        <v>0</v>
      </c>
      <c r="DV83" s="528">
        <v>0</v>
      </c>
      <c r="DW83" s="528">
        <v>0</v>
      </c>
      <c r="DX83" s="528">
        <v>0</v>
      </c>
      <c r="DY83" s="528">
        <v>0</v>
      </c>
      <c r="DZ83" s="528">
        <v>0</v>
      </c>
      <c r="EA83" s="528">
        <v>0</v>
      </c>
      <c r="EB83" s="528">
        <v>0</v>
      </c>
      <c r="EC83" s="528">
        <v>0</v>
      </c>
      <c r="ED83" s="528">
        <v>0</v>
      </c>
      <c r="EE83" s="528">
        <v>0</v>
      </c>
      <c r="EF83" s="528">
        <v>0</v>
      </c>
      <c r="EG83" s="528">
        <v>0</v>
      </c>
      <c r="EH83" s="528">
        <v>0</v>
      </c>
      <c r="EI83" s="528">
        <v>0</v>
      </c>
      <c r="EJ83" s="528">
        <v>0</v>
      </c>
      <c r="EK83" s="528">
        <v>0</v>
      </c>
      <c r="EL83" s="528">
        <v>0</v>
      </c>
      <c r="EM83" s="528">
        <v>0</v>
      </c>
      <c r="EN83" s="528">
        <v>0</v>
      </c>
      <c r="EO83" s="528">
        <v>0</v>
      </c>
      <c r="EP83" s="528">
        <v>0</v>
      </c>
      <c r="EQ83" s="528">
        <v>0</v>
      </c>
      <c r="ER83" s="528">
        <v>0</v>
      </c>
      <c r="ES83" s="528">
        <v>0</v>
      </c>
      <c r="ET83" s="528">
        <v>0</v>
      </c>
      <c r="EU83" s="528">
        <v>0</v>
      </c>
      <c r="EV83" s="528">
        <v>0</v>
      </c>
      <c r="EW83" s="528">
        <v>0</v>
      </c>
      <c r="EX83" s="528">
        <v>0</v>
      </c>
      <c r="EY83" s="528">
        <v>0</v>
      </c>
      <c r="EZ83" s="528">
        <v>0</v>
      </c>
      <c r="FA83" s="528">
        <v>0</v>
      </c>
      <c r="FB83" s="528">
        <v>0</v>
      </c>
      <c r="FC83" s="528">
        <v>0</v>
      </c>
      <c r="FD83" s="528">
        <v>0</v>
      </c>
      <c r="FE83" s="528">
        <v>0</v>
      </c>
      <c r="FF83" s="528">
        <v>0</v>
      </c>
      <c r="FG83" s="528">
        <v>0</v>
      </c>
      <c r="FH83" s="528">
        <v>0</v>
      </c>
      <c r="FI83" s="528">
        <v>0</v>
      </c>
      <c r="FJ83" s="528">
        <v>0</v>
      </c>
      <c r="FK83" s="528">
        <v>0</v>
      </c>
      <c r="FL83" s="528">
        <v>0</v>
      </c>
      <c r="FM83" s="528">
        <v>0</v>
      </c>
      <c r="FN83" s="528">
        <v>0</v>
      </c>
      <c r="FO83" s="528">
        <v>0</v>
      </c>
      <c r="FP83" s="528">
        <v>0</v>
      </c>
      <c r="FQ83" s="528">
        <v>0</v>
      </c>
      <c r="FR83" s="528">
        <v>0</v>
      </c>
      <c r="FS83" s="528">
        <v>0</v>
      </c>
      <c r="FT83" s="528">
        <v>0</v>
      </c>
      <c r="FU83" s="528">
        <v>0</v>
      </c>
      <c r="FV83" s="528">
        <v>0</v>
      </c>
      <c r="FW83" s="528">
        <v>0</v>
      </c>
    </row>
    <row r="84" spans="2:179" ht="4.1500000000000004" customHeight="1">
      <c r="B84" s="528">
        <v>0</v>
      </c>
      <c r="C84" s="528">
        <v>0</v>
      </c>
      <c r="D84" s="528">
        <v>0</v>
      </c>
      <c r="E84" s="528">
        <v>0</v>
      </c>
      <c r="F84" s="528">
        <v>0</v>
      </c>
      <c r="G84" s="528">
        <v>0</v>
      </c>
      <c r="H84" s="528">
        <v>0</v>
      </c>
      <c r="I84" s="528">
        <v>0</v>
      </c>
      <c r="J84" s="528">
        <v>0</v>
      </c>
      <c r="K84" s="528">
        <v>0</v>
      </c>
      <c r="L84" s="528">
        <v>0</v>
      </c>
      <c r="M84" s="528">
        <v>0</v>
      </c>
      <c r="N84" s="528">
        <v>0</v>
      </c>
      <c r="O84" s="528">
        <v>0</v>
      </c>
      <c r="P84" s="528">
        <v>0</v>
      </c>
      <c r="Q84" s="528">
        <v>0</v>
      </c>
      <c r="R84" s="528">
        <v>0</v>
      </c>
      <c r="S84" s="528">
        <v>0</v>
      </c>
      <c r="T84" s="528">
        <v>0</v>
      </c>
      <c r="U84" s="528">
        <v>0</v>
      </c>
      <c r="V84" s="528">
        <v>0</v>
      </c>
      <c r="W84" s="528">
        <v>0</v>
      </c>
      <c r="X84" s="528">
        <v>0</v>
      </c>
      <c r="Y84" s="528">
        <v>0</v>
      </c>
      <c r="Z84" s="528">
        <v>0</v>
      </c>
      <c r="AA84" s="528">
        <v>0</v>
      </c>
      <c r="AB84" s="528">
        <v>0</v>
      </c>
      <c r="AC84" s="528">
        <v>0</v>
      </c>
      <c r="AD84" s="528">
        <v>0</v>
      </c>
      <c r="AE84" s="528">
        <v>0</v>
      </c>
      <c r="AF84" s="528">
        <v>0</v>
      </c>
      <c r="AG84" s="528">
        <v>0</v>
      </c>
      <c r="AH84" s="528">
        <v>0</v>
      </c>
      <c r="AI84" s="528">
        <v>0</v>
      </c>
      <c r="AJ84" s="528">
        <v>0</v>
      </c>
      <c r="AK84" s="528">
        <v>0</v>
      </c>
      <c r="AL84" s="528">
        <v>0</v>
      </c>
      <c r="AM84" s="528">
        <v>0</v>
      </c>
      <c r="AN84" s="528">
        <v>0</v>
      </c>
      <c r="AO84" s="528">
        <v>0</v>
      </c>
      <c r="AP84" s="528">
        <v>0</v>
      </c>
      <c r="AQ84" s="528">
        <v>0</v>
      </c>
      <c r="AR84" s="528">
        <v>0</v>
      </c>
      <c r="AS84" s="528">
        <v>0</v>
      </c>
      <c r="AT84" s="528">
        <v>0</v>
      </c>
      <c r="AU84" s="528">
        <v>0</v>
      </c>
      <c r="AV84" s="528">
        <v>0</v>
      </c>
      <c r="AW84" s="528">
        <v>0</v>
      </c>
      <c r="AX84" s="528">
        <v>0</v>
      </c>
      <c r="AY84" s="528">
        <v>0</v>
      </c>
      <c r="AZ84" s="528">
        <v>0</v>
      </c>
      <c r="BA84" s="528">
        <v>0</v>
      </c>
      <c r="BB84" s="528">
        <v>0</v>
      </c>
      <c r="BC84" s="528">
        <v>0</v>
      </c>
      <c r="BD84" s="528">
        <v>0</v>
      </c>
      <c r="BE84" s="528">
        <v>0</v>
      </c>
      <c r="BF84" s="528">
        <v>0</v>
      </c>
      <c r="BG84" s="528">
        <v>0</v>
      </c>
      <c r="BH84" s="528">
        <v>0</v>
      </c>
      <c r="BI84" s="528">
        <v>0</v>
      </c>
      <c r="BJ84" s="528">
        <v>0</v>
      </c>
      <c r="BK84" s="528">
        <v>0</v>
      </c>
      <c r="BL84" s="528">
        <v>0</v>
      </c>
      <c r="BM84" s="528">
        <v>0</v>
      </c>
      <c r="BN84" s="528">
        <v>0</v>
      </c>
      <c r="BO84" s="528">
        <v>0</v>
      </c>
      <c r="BP84" s="528">
        <v>0</v>
      </c>
      <c r="BQ84" s="528">
        <v>0</v>
      </c>
      <c r="BR84" s="528">
        <v>0</v>
      </c>
      <c r="BS84" s="528">
        <v>0</v>
      </c>
      <c r="BT84" s="528">
        <v>0</v>
      </c>
      <c r="BU84" s="528">
        <v>0</v>
      </c>
      <c r="BV84" s="528">
        <v>0</v>
      </c>
      <c r="BW84" s="528">
        <v>0</v>
      </c>
      <c r="BX84" s="528">
        <v>0</v>
      </c>
      <c r="BY84" s="528">
        <v>0</v>
      </c>
      <c r="BZ84" s="528">
        <v>0</v>
      </c>
      <c r="CA84" s="528">
        <v>0</v>
      </c>
      <c r="CB84" s="528">
        <v>0</v>
      </c>
      <c r="CC84" s="528">
        <v>0</v>
      </c>
      <c r="CD84" s="528">
        <v>0</v>
      </c>
      <c r="CE84" s="528">
        <v>0</v>
      </c>
      <c r="CF84" s="528">
        <v>0</v>
      </c>
      <c r="CG84" s="528">
        <v>0</v>
      </c>
      <c r="CH84" s="528">
        <v>0</v>
      </c>
      <c r="CI84" s="528">
        <v>0</v>
      </c>
      <c r="CJ84" s="528">
        <v>0</v>
      </c>
      <c r="CK84" s="528">
        <v>0</v>
      </c>
      <c r="CL84" s="528">
        <v>0</v>
      </c>
      <c r="CM84" s="528">
        <v>0</v>
      </c>
      <c r="CN84" s="528">
        <v>0</v>
      </c>
      <c r="CO84" s="528">
        <v>0</v>
      </c>
      <c r="CP84" s="528">
        <v>0</v>
      </c>
      <c r="CQ84" s="528">
        <v>0</v>
      </c>
      <c r="CR84" s="528">
        <v>0</v>
      </c>
      <c r="CS84" s="528">
        <v>0</v>
      </c>
      <c r="CT84" s="528">
        <v>0</v>
      </c>
      <c r="CU84" s="528">
        <v>0</v>
      </c>
      <c r="CV84" s="528">
        <v>0</v>
      </c>
      <c r="CW84" s="528">
        <v>0</v>
      </c>
      <c r="CX84" s="528">
        <v>0</v>
      </c>
      <c r="CY84" s="528">
        <v>0</v>
      </c>
      <c r="CZ84" s="528">
        <v>0</v>
      </c>
      <c r="DA84" s="528">
        <v>0</v>
      </c>
      <c r="DB84" s="528">
        <v>0</v>
      </c>
      <c r="DC84" s="528">
        <v>0</v>
      </c>
      <c r="DD84" s="528">
        <v>0</v>
      </c>
      <c r="DE84" s="528">
        <v>0</v>
      </c>
      <c r="DF84" s="528">
        <v>0</v>
      </c>
      <c r="DG84" s="528">
        <v>0</v>
      </c>
      <c r="DH84" s="528">
        <v>0</v>
      </c>
      <c r="DI84" s="528">
        <v>0</v>
      </c>
      <c r="DJ84" s="528">
        <v>0</v>
      </c>
      <c r="DK84" s="528">
        <v>0</v>
      </c>
      <c r="DL84" s="528">
        <v>0</v>
      </c>
      <c r="DM84" s="528">
        <v>0</v>
      </c>
      <c r="DN84" s="528">
        <v>0</v>
      </c>
      <c r="DO84" s="528">
        <v>0</v>
      </c>
      <c r="DP84" s="528">
        <v>0</v>
      </c>
      <c r="DQ84" s="528">
        <v>0</v>
      </c>
      <c r="DR84" s="528">
        <v>0</v>
      </c>
      <c r="DS84" s="528">
        <v>0</v>
      </c>
      <c r="DT84" s="528">
        <v>0</v>
      </c>
      <c r="DU84" s="528">
        <v>0</v>
      </c>
      <c r="DV84" s="528">
        <v>0</v>
      </c>
      <c r="DW84" s="528">
        <v>0</v>
      </c>
      <c r="DX84" s="528">
        <v>0</v>
      </c>
      <c r="DY84" s="528">
        <v>0</v>
      </c>
      <c r="DZ84" s="528">
        <v>0</v>
      </c>
      <c r="EA84" s="528">
        <v>0</v>
      </c>
      <c r="EB84" s="528">
        <v>0</v>
      </c>
      <c r="EC84" s="528">
        <v>0</v>
      </c>
      <c r="ED84" s="528">
        <v>0</v>
      </c>
      <c r="EE84" s="528">
        <v>0</v>
      </c>
      <c r="EF84" s="528">
        <v>0</v>
      </c>
      <c r="EG84" s="528">
        <v>0</v>
      </c>
      <c r="EH84" s="528">
        <v>0</v>
      </c>
      <c r="EI84" s="528">
        <v>0</v>
      </c>
      <c r="EJ84" s="528">
        <v>0</v>
      </c>
      <c r="EK84" s="528">
        <v>0</v>
      </c>
      <c r="EL84" s="528">
        <v>0</v>
      </c>
      <c r="EM84" s="528">
        <v>0</v>
      </c>
      <c r="EN84" s="528">
        <v>0</v>
      </c>
      <c r="EO84" s="528">
        <v>0</v>
      </c>
      <c r="EP84" s="528">
        <v>0</v>
      </c>
      <c r="EQ84" s="528">
        <v>0</v>
      </c>
      <c r="ER84" s="528">
        <v>0</v>
      </c>
      <c r="ES84" s="528">
        <v>0</v>
      </c>
      <c r="ET84" s="528">
        <v>0</v>
      </c>
      <c r="EU84" s="528">
        <v>0</v>
      </c>
      <c r="EV84" s="528">
        <v>0</v>
      </c>
      <c r="EW84" s="528">
        <v>0</v>
      </c>
      <c r="EX84" s="528">
        <v>0</v>
      </c>
      <c r="EY84" s="528">
        <v>0</v>
      </c>
      <c r="EZ84" s="528">
        <v>0</v>
      </c>
      <c r="FA84" s="528">
        <v>0</v>
      </c>
      <c r="FB84" s="528">
        <v>0</v>
      </c>
      <c r="FC84" s="528">
        <v>0</v>
      </c>
      <c r="FD84" s="528">
        <v>0</v>
      </c>
      <c r="FE84" s="528">
        <v>0</v>
      </c>
      <c r="FF84" s="528">
        <v>0</v>
      </c>
      <c r="FG84" s="528">
        <v>0</v>
      </c>
      <c r="FH84" s="528">
        <v>0</v>
      </c>
      <c r="FI84" s="528">
        <v>0</v>
      </c>
      <c r="FJ84" s="528">
        <v>0</v>
      </c>
      <c r="FK84" s="528">
        <v>0</v>
      </c>
      <c r="FL84" s="528">
        <v>0</v>
      </c>
      <c r="FM84" s="528">
        <v>0</v>
      </c>
      <c r="FN84" s="528">
        <v>0</v>
      </c>
      <c r="FO84" s="528">
        <v>0</v>
      </c>
      <c r="FP84" s="528">
        <v>0</v>
      </c>
      <c r="FQ84" s="528">
        <v>0</v>
      </c>
      <c r="FR84" s="528">
        <v>0</v>
      </c>
      <c r="FS84" s="528">
        <v>0</v>
      </c>
      <c r="FT84" s="528">
        <v>0</v>
      </c>
      <c r="FU84" s="528">
        <v>0</v>
      </c>
      <c r="FV84" s="528">
        <v>0</v>
      </c>
      <c r="FW84" s="528">
        <v>0</v>
      </c>
    </row>
    <row r="85" spans="2:179" ht="4.1500000000000004" customHeight="1">
      <c r="B85" s="528">
        <v>0</v>
      </c>
      <c r="C85" s="528">
        <v>0</v>
      </c>
      <c r="D85" s="528">
        <v>0</v>
      </c>
      <c r="E85" s="528">
        <v>0</v>
      </c>
      <c r="F85" s="528">
        <v>0</v>
      </c>
      <c r="G85" s="528">
        <v>0</v>
      </c>
      <c r="H85" s="528">
        <v>0</v>
      </c>
      <c r="I85" s="528">
        <v>0</v>
      </c>
      <c r="J85" s="528">
        <v>0</v>
      </c>
      <c r="K85" s="528">
        <v>0</v>
      </c>
      <c r="L85" s="528">
        <v>0</v>
      </c>
      <c r="M85" s="528">
        <v>0</v>
      </c>
      <c r="N85" s="528">
        <v>0</v>
      </c>
      <c r="O85" s="528">
        <v>0</v>
      </c>
      <c r="P85" s="528">
        <v>0</v>
      </c>
      <c r="Q85" s="528">
        <v>0</v>
      </c>
      <c r="R85" s="528">
        <v>0</v>
      </c>
      <c r="S85" s="528">
        <v>0</v>
      </c>
      <c r="T85" s="528">
        <v>0</v>
      </c>
      <c r="U85" s="528">
        <v>0</v>
      </c>
      <c r="V85" s="528">
        <v>0</v>
      </c>
      <c r="W85" s="528">
        <v>0</v>
      </c>
      <c r="X85" s="528">
        <v>0</v>
      </c>
      <c r="Y85" s="528">
        <v>0</v>
      </c>
      <c r="Z85" s="528">
        <v>0</v>
      </c>
      <c r="AA85" s="528">
        <v>0</v>
      </c>
      <c r="AB85" s="528">
        <v>0</v>
      </c>
      <c r="AC85" s="528">
        <v>0</v>
      </c>
      <c r="AD85" s="528">
        <v>0</v>
      </c>
      <c r="AE85" s="528">
        <v>0</v>
      </c>
      <c r="AF85" s="528">
        <v>0</v>
      </c>
      <c r="AG85" s="528">
        <v>0</v>
      </c>
      <c r="AH85" s="528">
        <v>0</v>
      </c>
      <c r="AI85" s="528">
        <v>0</v>
      </c>
      <c r="AJ85" s="528">
        <v>0</v>
      </c>
      <c r="AK85" s="528">
        <v>0</v>
      </c>
      <c r="AL85" s="528">
        <v>0</v>
      </c>
      <c r="AM85" s="528">
        <v>0</v>
      </c>
      <c r="AN85" s="528">
        <v>0</v>
      </c>
      <c r="AO85" s="528">
        <v>0</v>
      </c>
      <c r="AP85" s="528">
        <v>0</v>
      </c>
      <c r="AQ85" s="528">
        <v>0</v>
      </c>
      <c r="AR85" s="528">
        <v>0</v>
      </c>
      <c r="AS85" s="528">
        <v>0</v>
      </c>
      <c r="AT85" s="528">
        <v>0</v>
      </c>
      <c r="AU85" s="528">
        <v>0</v>
      </c>
      <c r="AV85" s="528">
        <v>0</v>
      </c>
      <c r="AW85" s="528">
        <v>0</v>
      </c>
      <c r="AX85" s="528">
        <v>0</v>
      </c>
      <c r="AY85" s="528">
        <v>0</v>
      </c>
      <c r="AZ85" s="528">
        <v>0</v>
      </c>
      <c r="BA85" s="528">
        <v>0</v>
      </c>
      <c r="BB85" s="528">
        <v>0</v>
      </c>
      <c r="BC85" s="528">
        <v>0</v>
      </c>
      <c r="BD85" s="528">
        <v>0</v>
      </c>
      <c r="BE85" s="528">
        <v>0</v>
      </c>
      <c r="BF85" s="528">
        <v>0</v>
      </c>
      <c r="BG85" s="528">
        <v>0</v>
      </c>
      <c r="BH85" s="528">
        <v>0</v>
      </c>
      <c r="BI85" s="528">
        <v>0</v>
      </c>
      <c r="BJ85" s="528">
        <v>0</v>
      </c>
      <c r="BK85" s="528">
        <v>0</v>
      </c>
      <c r="BL85" s="528">
        <v>0</v>
      </c>
      <c r="BM85" s="528">
        <v>0</v>
      </c>
      <c r="BN85" s="528">
        <v>0</v>
      </c>
      <c r="BO85" s="528">
        <v>0</v>
      </c>
      <c r="BP85" s="528">
        <v>0</v>
      </c>
      <c r="BQ85" s="528">
        <v>0</v>
      </c>
      <c r="BR85" s="528">
        <v>0</v>
      </c>
      <c r="BS85" s="528">
        <v>0</v>
      </c>
      <c r="BT85" s="528">
        <v>0</v>
      </c>
      <c r="BU85" s="528">
        <v>0</v>
      </c>
      <c r="BV85" s="528">
        <v>0</v>
      </c>
      <c r="BW85" s="528">
        <v>0</v>
      </c>
      <c r="BX85" s="528">
        <v>0</v>
      </c>
      <c r="BY85" s="528">
        <v>0</v>
      </c>
      <c r="BZ85" s="528">
        <v>0</v>
      </c>
      <c r="CA85" s="528">
        <v>0</v>
      </c>
      <c r="CB85" s="528">
        <v>0</v>
      </c>
      <c r="CC85" s="528">
        <v>0</v>
      </c>
      <c r="CD85" s="528">
        <v>0</v>
      </c>
      <c r="CE85" s="528">
        <v>0</v>
      </c>
      <c r="CF85" s="528">
        <v>0</v>
      </c>
      <c r="CG85" s="528">
        <v>0</v>
      </c>
      <c r="CH85" s="528">
        <v>0</v>
      </c>
      <c r="CI85" s="528">
        <v>0</v>
      </c>
      <c r="CJ85" s="528">
        <v>0</v>
      </c>
      <c r="CK85" s="528">
        <v>0</v>
      </c>
      <c r="CL85" s="528">
        <v>0</v>
      </c>
      <c r="CM85" s="528">
        <v>0</v>
      </c>
      <c r="CN85" s="528">
        <v>0</v>
      </c>
      <c r="CO85" s="528">
        <v>0</v>
      </c>
      <c r="CP85" s="528">
        <v>0</v>
      </c>
      <c r="CQ85" s="528">
        <v>0</v>
      </c>
      <c r="CR85" s="528">
        <v>0</v>
      </c>
      <c r="CS85" s="528">
        <v>0</v>
      </c>
      <c r="CT85" s="528">
        <v>0</v>
      </c>
      <c r="CU85" s="528">
        <v>0</v>
      </c>
      <c r="CV85" s="528">
        <v>0</v>
      </c>
      <c r="CW85" s="528">
        <v>0</v>
      </c>
      <c r="CX85" s="528">
        <v>0</v>
      </c>
      <c r="CY85" s="528">
        <v>0</v>
      </c>
      <c r="CZ85" s="528">
        <v>0</v>
      </c>
      <c r="DA85" s="528">
        <v>0</v>
      </c>
      <c r="DB85" s="528">
        <v>0</v>
      </c>
      <c r="DC85" s="528">
        <v>0</v>
      </c>
      <c r="DD85" s="528">
        <v>0</v>
      </c>
      <c r="DE85" s="528">
        <v>0</v>
      </c>
      <c r="DF85" s="528">
        <v>0</v>
      </c>
      <c r="DG85" s="528">
        <v>0</v>
      </c>
      <c r="DH85" s="528">
        <v>0</v>
      </c>
      <c r="DI85" s="528">
        <v>0</v>
      </c>
      <c r="DJ85" s="528">
        <v>0</v>
      </c>
      <c r="DK85" s="528">
        <v>0</v>
      </c>
      <c r="DL85" s="528">
        <v>0</v>
      </c>
      <c r="DM85" s="528">
        <v>0</v>
      </c>
      <c r="DN85" s="528">
        <v>0</v>
      </c>
      <c r="DO85" s="528">
        <v>0</v>
      </c>
      <c r="DP85" s="528">
        <v>0</v>
      </c>
      <c r="DQ85" s="528">
        <v>0</v>
      </c>
      <c r="DR85" s="528">
        <v>0</v>
      </c>
      <c r="DS85" s="528">
        <v>0</v>
      </c>
      <c r="DT85" s="528">
        <v>0</v>
      </c>
      <c r="DU85" s="528">
        <v>0</v>
      </c>
      <c r="DV85" s="528">
        <v>0</v>
      </c>
      <c r="DW85" s="528">
        <v>0</v>
      </c>
      <c r="DX85" s="528">
        <v>0</v>
      </c>
      <c r="DY85" s="528">
        <v>0</v>
      </c>
      <c r="DZ85" s="528">
        <v>0</v>
      </c>
      <c r="EA85" s="528">
        <v>0</v>
      </c>
      <c r="EB85" s="528">
        <v>0</v>
      </c>
      <c r="EC85" s="528">
        <v>0</v>
      </c>
      <c r="ED85" s="528">
        <v>0</v>
      </c>
      <c r="EE85" s="528">
        <v>0</v>
      </c>
      <c r="EF85" s="528">
        <v>0</v>
      </c>
      <c r="EG85" s="528">
        <v>0</v>
      </c>
      <c r="EH85" s="528">
        <v>0</v>
      </c>
      <c r="EI85" s="528">
        <v>0</v>
      </c>
      <c r="EJ85" s="528">
        <v>0</v>
      </c>
      <c r="EK85" s="528">
        <v>0</v>
      </c>
      <c r="EL85" s="528">
        <v>0</v>
      </c>
      <c r="EM85" s="528">
        <v>0</v>
      </c>
      <c r="EN85" s="528">
        <v>0</v>
      </c>
      <c r="EO85" s="528">
        <v>0</v>
      </c>
      <c r="EP85" s="528">
        <v>0</v>
      </c>
      <c r="EQ85" s="528">
        <v>0</v>
      </c>
      <c r="ER85" s="528">
        <v>0</v>
      </c>
      <c r="ES85" s="528">
        <v>0</v>
      </c>
      <c r="ET85" s="528">
        <v>0</v>
      </c>
      <c r="EU85" s="528">
        <v>0</v>
      </c>
      <c r="EV85" s="528">
        <v>0</v>
      </c>
      <c r="EW85" s="528">
        <v>0</v>
      </c>
      <c r="EX85" s="528">
        <v>0</v>
      </c>
      <c r="EY85" s="528">
        <v>0</v>
      </c>
      <c r="EZ85" s="528">
        <v>0</v>
      </c>
      <c r="FA85" s="528">
        <v>0</v>
      </c>
      <c r="FB85" s="528">
        <v>0</v>
      </c>
      <c r="FC85" s="528">
        <v>0</v>
      </c>
      <c r="FD85" s="528">
        <v>0</v>
      </c>
      <c r="FE85" s="528">
        <v>0</v>
      </c>
      <c r="FF85" s="528">
        <v>0</v>
      </c>
      <c r="FG85" s="528">
        <v>0</v>
      </c>
      <c r="FH85" s="528">
        <v>0</v>
      </c>
      <c r="FI85" s="528">
        <v>0</v>
      </c>
      <c r="FJ85" s="528">
        <v>0</v>
      </c>
      <c r="FK85" s="528">
        <v>0</v>
      </c>
      <c r="FL85" s="528">
        <v>0</v>
      </c>
      <c r="FM85" s="528">
        <v>0</v>
      </c>
      <c r="FN85" s="528">
        <v>0</v>
      </c>
      <c r="FO85" s="528">
        <v>0</v>
      </c>
      <c r="FP85" s="528">
        <v>0</v>
      </c>
      <c r="FQ85" s="528">
        <v>0</v>
      </c>
      <c r="FR85" s="528">
        <v>0</v>
      </c>
      <c r="FS85" s="528">
        <v>0</v>
      </c>
      <c r="FT85" s="528">
        <v>0</v>
      </c>
      <c r="FU85" s="528">
        <v>0</v>
      </c>
      <c r="FV85" s="528">
        <v>0</v>
      </c>
      <c r="FW85" s="528">
        <v>0</v>
      </c>
    </row>
    <row r="86" spans="2:179" ht="4.1500000000000004" customHeight="1">
      <c r="B86" s="528">
        <v>0</v>
      </c>
      <c r="C86" s="528">
        <v>0</v>
      </c>
      <c r="D86" s="528">
        <v>0</v>
      </c>
      <c r="E86" s="528">
        <v>0</v>
      </c>
      <c r="F86" s="528">
        <v>0</v>
      </c>
      <c r="G86" s="528">
        <v>0</v>
      </c>
      <c r="H86" s="528">
        <v>0</v>
      </c>
      <c r="I86" s="528">
        <v>0</v>
      </c>
      <c r="J86" s="528">
        <v>0</v>
      </c>
      <c r="K86" s="528">
        <v>0</v>
      </c>
      <c r="L86" s="528">
        <v>0</v>
      </c>
      <c r="M86" s="528">
        <v>0</v>
      </c>
      <c r="N86" s="528">
        <v>0</v>
      </c>
      <c r="O86" s="528">
        <v>0</v>
      </c>
      <c r="P86" s="528">
        <v>0</v>
      </c>
      <c r="Q86" s="528">
        <v>0</v>
      </c>
      <c r="R86" s="528">
        <v>0</v>
      </c>
      <c r="S86" s="528">
        <v>0</v>
      </c>
      <c r="T86" s="528">
        <v>0</v>
      </c>
      <c r="U86" s="528">
        <v>0</v>
      </c>
      <c r="V86" s="528">
        <v>0</v>
      </c>
      <c r="W86" s="528">
        <v>0</v>
      </c>
      <c r="X86" s="528">
        <v>0</v>
      </c>
      <c r="Y86" s="528">
        <v>0</v>
      </c>
      <c r="Z86" s="528">
        <v>0</v>
      </c>
      <c r="AA86" s="528">
        <v>0</v>
      </c>
      <c r="AB86" s="528">
        <v>0</v>
      </c>
      <c r="AC86" s="528">
        <v>0</v>
      </c>
      <c r="AD86" s="528">
        <v>0</v>
      </c>
      <c r="AE86" s="528">
        <v>0</v>
      </c>
      <c r="AF86" s="528">
        <v>0</v>
      </c>
      <c r="AG86" s="528">
        <v>0</v>
      </c>
      <c r="AH86" s="528">
        <v>0</v>
      </c>
      <c r="AI86" s="528">
        <v>0</v>
      </c>
      <c r="AJ86" s="528">
        <v>0</v>
      </c>
      <c r="AK86" s="528">
        <v>0</v>
      </c>
      <c r="AL86" s="528">
        <v>0</v>
      </c>
      <c r="AM86" s="528">
        <v>0</v>
      </c>
      <c r="AN86" s="528">
        <v>0</v>
      </c>
      <c r="AO86" s="528">
        <v>0</v>
      </c>
      <c r="AP86" s="528">
        <v>0</v>
      </c>
      <c r="AQ86" s="528">
        <v>0</v>
      </c>
      <c r="AR86" s="528">
        <v>0</v>
      </c>
      <c r="AS86" s="528">
        <v>0</v>
      </c>
      <c r="AT86" s="528">
        <v>0</v>
      </c>
      <c r="AU86" s="528">
        <v>0</v>
      </c>
      <c r="AV86" s="528">
        <v>0</v>
      </c>
      <c r="AW86" s="528">
        <v>0</v>
      </c>
      <c r="AX86" s="528">
        <v>0</v>
      </c>
      <c r="AY86" s="528">
        <v>0</v>
      </c>
      <c r="AZ86" s="528">
        <v>0</v>
      </c>
      <c r="BA86" s="528">
        <v>0</v>
      </c>
      <c r="BB86" s="528">
        <v>0</v>
      </c>
      <c r="BC86" s="528">
        <v>0</v>
      </c>
      <c r="BD86" s="528">
        <v>0</v>
      </c>
      <c r="BE86" s="528">
        <v>0</v>
      </c>
      <c r="BF86" s="528">
        <v>0</v>
      </c>
      <c r="BG86" s="528">
        <v>0</v>
      </c>
      <c r="BH86" s="528">
        <v>0</v>
      </c>
      <c r="BI86" s="528">
        <v>0</v>
      </c>
      <c r="BJ86" s="528">
        <v>0</v>
      </c>
      <c r="BK86" s="528">
        <v>0</v>
      </c>
      <c r="BL86" s="528">
        <v>0</v>
      </c>
      <c r="BM86" s="528">
        <v>0</v>
      </c>
      <c r="BN86" s="528">
        <v>0</v>
      </c>
      <c r="BO86" s="528">
        <v>0</v>
      </c>
      <c r="BP86" s="528">
        <v>0</v>
      </c>
      <c r="BQ86" s="528">
        <v>0</v>
      </c>
      <c r="BR86" s="528">
        <v>0</v>
      </c>
      <c r="BS86" s="528">
        <v>0</v>
      </c>
      <c r="BT86" s="528">
        <v>0</v>
      </c>
      <c r="BU86" s="528">
        <v>0</v>
      </c>
      <c r="BV86" s="528">
        <v>0</v>
      </c>
      <c r="BW86" s="528">
        <v>0</v>
      </c>
      <c r="BX86" s="528">
        <v>0</v>
      </c>
      <c r="BY86" s="528">
        <v>0</v>
      </c>
      <c r="BZ86" s="528">
        <v>0</v>
      </c>
      <c r="CA86" s="528">
        <v>0</v>
      </c>
      <c r="CB86" s="528">
        <v>0</v>
      </c>
      <c r="CC86" s="528">
        <v>0</v>
      </c>
      <c r="CD86" s="528">
        <v>0</v>
      </c>
      <c r="CE86" s="528">
        <v>0</v>
      </c>
      <c r="CF86" s="528">
        <v>0</v>
      </c>
      <c r="CG86" s="528">
        <v>0</v>
      </c>
      <c r="CH86" s="528">
        <v>0</v>
      </c>
      <c r="CI86" s="528">
        <v>0</v>
      </c>
      <c r="CJ86" s="528">
        <v>0</v>
      </c>
      <c r="CK86" s="528">
        <v>0</v>
      </c>
      <c r="CL86" s="528">
        <v>0</v>
      </c>
      <c r="CM86" s="528">
        <v>0</v>
      </c>
      <c r="CN86" s="528">
        <v>0</v>
      </c>
      <c r="CO86" s="528">
        <v>0</v>
      </c>
      <c r="CP86" s="528">
        <v>0</v>
      </c>
      <c r="CQ86" s="528">
        <v>0</v>
      </c>
      <c r="CR86" s="528">
        <v>0</v>
      </c>
      <c r="CS86" s="528">
        <v>0</v>
      </c>
      <c r="CT86" s="528">
        <v>0</v>
      </c>
      <c r="CU86" s="528">
        <v>0</v>
      </c>
      <c r="CV86" s="528">
        <v>0</v>
      </c>
      <c r="CW86" s="528">
        <v>0</v>
      </c>
      <c r="CX86" s="528">
        <v>0</v>
      </c>
      <c r="CY86" s="528">
        <v>0</v>
      </c>
      <c r="CZ86" s="528">
        <v>0</v>
      </c>
      <c r="DA86" s="528">
        <v>0</v>
      </c>
      <c r="DB86" s="528">
        <v>0</v>
      </c>
      <c r="DC86" s="528">
        <v>0</v>
      </c>
      <c r="DD86" s="528">
        <v>0</v>
      </c>
      <c r="DE86" s="528">
        <v>0</v>
      </c>
      <c r="DF86" s="528">
        <v>0</v>
      </c>
      <c r="DG86" s="528">
        <v>0</v>
      </c>
      <c r="DH86" s="528">
        <v>0</v>
      </c>
      <c r="DI86" s="528">
        <v>0</v>
      </c>
      <c r="DJ86" s="528">
        <v>0</v>
      </c>
      <c r="DK86" s="528">
        <v>0</v>
      </c>
      <c r="DL86" s="528">
        <v>0</v>
      </c>
      <c r="DM86" s="528">
        <v>0</v>
      </c>
      <c r="DN86" s="528">
        <v>0</v>
      </c>
      <c r="DO86" s="528">
        <v>0</v>
      </c>
      <c r="DP86" s="528">
        <v>0</v>
      </c>
      <c r="DQ86" s="528">
        <v>0</v>
      </c>
      <c r="DR86" s="528">
        <v>0</v>
      </c>
      <c r="DS86" s="528">
        <v>0</v>
      </c>
      <c r="DT86" s="528">
        <v>0</v>
      </c>
      <c r="DU86" s="528">
        <v>0</v>
      </c>
      <c r="DV86" s="528">
        <v>0</v>
      </c>
      <c r="DW86" s="528">
        <v>0</v>
      </c>
      <c r="DX86" s="528">
        <v>0</v>
      </c>
      <c r="DY86" s="528">
        <v>0</v>
      </c>
      <c r="DZ86" s="528">
        <v>0</v>
      </c>
      <c r="EA86" s="528">
        <v>0</v>
      </c>
      <c r="EB86" s="528">
        <v>0</v>
      </c>
      <c r="EC86" s="528">
        <v>0</v>
      </c>
      <c r="ED86" s="528">
        <v>0</v>
      </c>
      <c r="EE86" s="528">
        <v>0</v>
      </c>
      <c r="EF86" s="528">
        <v>0</v>
      </c>
      <c r="EG86" s="528">
        <v>0</v>
      </c>
      <c r="EH86" s="528">
        <v>0</v>
      </c>
      <c r="EI86" s="528">
        <v>0</v>
      </c>
      <c r="EJ86" s="528">
        <v>0</v>
      </c>
      <c r="EK86" s="528">
        <v>0</v>
      </c>
      <c r="EL86" s="528">
        <v>0</v>
      </c>
      <c r="EM86" s="528">
        <v>0</v>
      </c>
      <c r="EN86" s="528">
        <v>0</v>
      </c>
      <c r="EO86" s="528">
        <v>0</v>
      </c>
      <c r="EP86" s="528">
        <v>0</v>
      </c>
      <c r="EQ86" s="528">
        <v>0</v>
      </c>
      <c r="ER86" s="528">
        <v>0</v>
      </c>
      <c r="ES86" s="528">
        <v>0</v>
      </c>
      <c r="ET86" s="528">
        <v>0</v>
      </c>
      <c r="EU86" s="528">
        <v>0</v>
      </c>
      <c r="EV86" s="528">
        <v>0</v>
      </c>
      <c r="EW86" s="528">
        <v>0</v>
      </c>
      <c r="EX86" s="528">
        <v>0</v>
      </c>
      <c r="EY86" s="528">
        <v>0</v>
      </c>
      <c r="EZ86" s="528">
        <v>0</v>
      </c>
      <c r="FA86" s="528">
        <v>0</v>
      </c>
      <c r="FB86" s="528">
        <v>0</v>
      </c>
      <c r="FC86" s="528">
        <v>0</v>
      </c>
      <c r="FD86" s="528">
        <v>0</v>
      </c>
      <c r="FE86" s="528">
        <v>0</v>
      </c>
      <c r="FF86" s="528">
        <v>0</v>
      </c>
      <c r="FG86" s="528">
        <v>0</v>
      </c>
      <c r="FH86" s="528">
        <v>0</v>
      </c>
      <c r="FI86" s="528">
        <v>0</v>
      </c>
      <c r="FJ86" s="528">
        <v>0</v>
      </c>
      <c r="FK86" s="528">
        <v>0</v>
      </c>
      <c r="FL86" s="528">
        <v>0</v>
      </c>
      <c r="FM86" s="528">
        <v>0</v>
      </c>
      <c r="FN86" s="528">
        <v>0</v>
      </c>
      <c r="FO86" s="528">
        <v>0</v>
      </c>
      <c r="FP86" s="528">
        <v>0</v>
      </c>
      <c r="FQ86" s="528">
        <v>0</v>
      </c>
      <c r="FR86" s="528">
        <v>0</v>
      </c>
      <c r="FS86" s="528">
        <v>0</v>
      </c>
      <c r="FT86" s="528">
        <v>0</v>
      </c>
      <c r="FU86" s="528">
        <v>0</v>
      </c>
      <c r="FV86" s="528">
        <v>0</v>
      </c>
      <c r="FW86" s="528">
        <v>0</v>
      </c>
    </row>
    <row r="87" spans="2:179" ht="4.1500000000000004" customHeight="1">
      <c r="B87" s="528">
        <v>0</v>
      </c>
      <c r="C87" s="528">
        <v>0</v>
      </c>
      <c r="D87" s="528">
        <v>0</v>
      </c>
      <c r="E87" s="528">
        <v>0</v>
      </c>
      <c r="F87" s="528">
        <v>0</v>
      </c>
      <c r="G87" s="528">
        <v>0</v>
      </c>
      <c r="H87" s="528">
        <v>0</v>
      </c>
      <c r="I87" s="528">
        <v>0</v>
      </c>
      <c r="J87" s="528">
        <v>0</v>
      </c>
      <c r="K87" s="528">
        <v>0</v>
      </c>
      <c r="L87" s="528">
        <v>0</v>
      </c>
      <c r="M87" s="528">
        <v>0</v>
      </c>
      <c r="N87" s="528">
        <v>0</v>
      </c>
      <c r="O87" s="528">
        <v>0</v>
      </c>
      <c r="P87" s="528">
        <v>0</v>
      </c>
      <c r="Q87" s="528">
        <v>0</v>
      </c>
      <c r="R87" s="528">
        <v>0</v>
      </c>
      <c r="S87" s="528">
        <v>0</v>
      </c>
      <c r="T87" s="528">
        <v>0</v>
      </c>
      <c r="U87" s="528">
        <v>0</v>
      </c>
      <c r="V87" s="528">
        <v>0</v>
      </c>
      <c r="W87" s="528">
        <v>0</v>
      </c>
      <c r="X87" s="528">
        <v>0</v>
      </c>
      <c r="Y87" s="528">
        <v>0</v>
      </c>
      <c r="Z87" s="528">
        <v>0</v>
      </c>
      <c r="AA87" s="528">
        <v>0</v>
      </c>
      <c r="AB87" s="528">
        <v>0</v>
      </c>
      <c r="AC87" s="528">
        <v>0</v>
      </c>
      <c r="AD87" s="528">
        <v>0</v>
      </c>
      <c r="AE87" s="528">
        <v>0</v>
      </c>
      <c r="AF87" s="528">
        <v>0</v>
      </c>
      <c r="AG87" s="528">
        <v>0</v>
      </c>
      <c r="AH87" s="528">
        <v>0</v>
      </c>
      <c r="AI87" s="528">
        <v>0</v>
      </c>
      <c r="AJ87" s="528">
        <v>0</v>
      </c>
      <c r="AK87" s="528">
        <v>0</v>
      </c>
      <c r="AL87" s="528">
        <v>0</v>
      </c>
      <c r="AM87" s="528">
        <v>0</v>
      </c>
      <c r="AN87" s="528">
        <v>0</v>
      </c>
      <c r="AO87" s="528">
        <v>0</v>
      </c>
      <c r="AP87" s="528">
        <v>0</v>
      </c>
      <c r="AQ87" s="528">
        <v>0</v>
      </c>
      <c r="AR87" s="528">
        <v>0</v>
      </c>
      <c r="AS87" s="528">
        <v>0</v>
      </c>
      <c r="AT87" s="528">
        <v>0</v>
      </c>
      <c r="AU87" s="528">
        <v>0</v>
      </c>
      <c r="AV87" s="528">
        <v>0</v>
      </c>
      <c r="AW87" s="528">
        <v>0</v>
      </c>
      <c r="AX87" s="528">
        <v>0</v>
      </c>
      <c r="AY87" s="528">
        <v>0</v>
      </c>
      <c r="AZ87" s="528">
        <v>0</v>
      </c>
      <c r="BA87" s="528">
        <v>0</v>
      </c>
      <c r="BB87" s="528">
        <v>0</v>
      </c>
      <c r="BC87" s="528">
        <v>0</v>
      </c>
      <c r="BD87" s="528">
        <v>0</v>
      </c>
      <c r="BE87" s="528">
        <v>0</v>
      </c>
      <c r="BF87" s="528">
        <v>0</v>
      </c>
      <c r="BG87" s="528">
        <v>0</v>
      </c>
      <c r="BH87" s="528">
        <v>0</v>
      </c>
      <c r="BI87" s="528">
        <v>0</v>
      </c>
      <c r="BJ87" s="528">
        <v>0</v>
      </c>
      <c r="BK87" s="528">
        <v>0</v>
      </c>
      <c r="BL87" s="528">
        <v>0</v>
      </c>
      <c r="BM87" s="528">
        <v>0</v>
      </c>
      <c r="BN87" s="528">
        <v>0</v>
      </c>
      <c r="BO87" s="528">
        <v>0</v>
      </c>
      <c r="BP87" s="528">
        <v>0</v>
      </c>
      <c r="BQ87" s="528">
        <v>0</v>
      </c>
      <c r="BR87" s="528">
        <v>0</v>
      </c>
      <c r="BS87" s="528">
        <v>0</v>
      </c>
      <c r="BT87" s="528">
        <v>0</v>
      </c>
      <c r="BU87" s="528">
        <v>0</v>
      </c>
      <c r="BV87" s="528">
        <v>0</v>
      </c>
      <c r="BW87" s="528">
        <v>0</v>
      </c>
      <c r="BX87" s="528">
        <v>0</v>
      </c>
      <c r="BY87" s="528">
        <v>0</v>
      </c>
      <c r="BZ87" s="528">
        <v>0</v>
      </c>
      <c r="CA87" s="528">
        <v>0</v>
      </c>
      <c r="CB87" s="528">
        <v>0</v>
      </c>
      <c r="CC87" s="528">
        <v>0</v>
      </c>
      <c r="CD87" s="528">
        <v>0</v>
      </c>
      <c r="CE87" s="528">
        <v>0</v>
      </c>
      <c r="CF87" s="528">
        <v>0</v>
      </c>
      <c r="CG87" s="528">
        <v>0</v>
      </c>
      <c r="CH87" s="528">
        <v>0</v>
      </c>
      <c r="CI87" s="528">
        <v>0</v>
      </c>
      <c r="CJ87" s="528">
        <v>0</v>
      </c>
      <c r="CK87" s="528">
        <v>0</v>
      </c>
      <c r="CL87" s="528">
        <v>0</v>
      </c>
      <c r="CM87" s="528">
        <v>0</v>
      </c>
      <c r="CN87" s="528">
        <v>0</v>
      </c>
      <c r="CO87" s="528">
        <v>0</v>
      </c>
      <c r="CP87" s="528">
        <v>0</v>
      </c>
      <c r="CQ87" s="528">
        <v>0</v>
      </c>
      <c r="CR87" s="528">
        <v>0</v>
      </c>
      <c r="CS87" s="528">
        <v>0</v>
      </c>
      <c r="CT87" s="528">
        <v>0</v>
      </c>
      <c r="CU87" s="528">
        <v>0</v>
      </c>
      <c r="CV87" s="528">
        <v>0</v>
      </c>
      <c r="CW87" s="528">
        <v>0</v>
      </c>
      <c r="CX87" s="528">
        <v>0</v>
      </c>
      <c r="CY87" s="528">
        <v>0</v>
      </c>
      <c r="CZ87" s="528">
        <v>0</v>
      </c>
      <c r="DA87" s="528">
        <v>0</v>
      </c>
      <c r="DB87" s="528">
        <v>0</v>
      </c>
      <c r="DC87" s="528">
        <v>0</v>
      </c>
      <c r="DD87" s="528">
        <v>0</v>
      </c>
      <c r="DE87" s="528">
        <v>0</v>
      </c>
      <c r="DF87" s="528">
        <v>0</v>
      </c>
      <c r="DG87" s="528">
        <v>0</v>
      </c>
      <c r="DH87" s="528">
        <v>0</v>
      </c>
      <c r="DI87" s="528">
        <v>0</v>
      </c>
      <c r="DJ87" s="528">
        <v>0</v>
      </c>
      <c r="DK87" s="528">
        <v>0</v>
      </c>
      <c r="DL87" s="528">
        <v>0</v>
      </c>
      <c r="DM87" s="528">
        <v>0</v>
      </c>
      <c r="DN87" s="528">
        <v>0</v>
      </c>
      <c r="DO87" s="528">
        <v>0</v>
      </c>
      <c r="DP87" s="528">
        <v>0</v>
      </c>
      <c r="DQ87" s="528">
        <v>0</v>
      </c>
      <c r="DR87" s="528">
        <v>0</v>
      </c>
      <c r="DS87" s="528">
        <v>0</v>
      </c>
      <c r="DT87" s="528">
        <v>0</v>
      </c>
      <c r="DU87" s="528">
        <v>0</v>
      </c>
      <c r="DV87" s="528">
        <v>0</v>
      </c>
      <c r="DW87" s="528">
        <v>0</v>
      </c>
      <c r="DX87" s="528">
        <v>0</v>
      </c>
      <c r="DY87" s="528">
        <v>0</v>
      </c>
      <c r="DZ87" s="528">
        <v>0</v>
      </c>
      <c r="EA87" s="528">
        <v>0</v>
      </c>
      <c r="EB87" s="528">
        <v>0</v>
      </c>
      <c r="EC87" s="528">
        <v>0</v>
      </c>
      <c r="ED87" s="528">
        <v>0</v>
      </c>
      <c r="EE87" s="528">
        <v>0</v>
      </c>
      <c r="EF87" s="528">
        <v>0</v>
      </c>
      <c r="EG87" s="528">
        <v>0</v>
      </c>
      <c r="EH87" s="528">
        <v>0</v>
      </c>
      <c r="EI87" s="528">
        <v>0</v>
      </c>
      <c r="EJ87" s="528">
        <v>0</v>
      </c>
      <c r="EK87" s="528">
        <v>0</v>
      </c>
      <c r="EL87" s="528">
        <v>0</v>
      </c>
      <c r="EM87" s="528">
        <v>0</v>
      </c>
      <c r="EN87" s="528">
        <v>0</v>
      </c>
      <c r="EO87" s="528">
        <v>0</v>
      </c>
      <c r="EP87" s="528">
        <v>0</v>
      </c>
      <c r="EQ87" s="528">
        <v>0</v>
      </c>
      <c r="ER87" s="528">
        <v>0</v>
      </c>
      <c r="ES87" s="528">
        <v>0</v>
      </c>
      <c r="ET87" s="528">
        <v>0</v>
      </c>
      <c r="EU87" s="528">
        <v>0</v>
      </c>
      <c r="EV87" s="528">
        <v>0</v>
      </c>
      <c r="EW87" s="528">
        <v>0</v>
      </c>
      <c r="EX87" s="528">
        <v>0</v>
      </c>
      <c r="EY87" s="528">
        <v>0</v>
      </c>
      <c r="EZ87" s="528">
        <v>0</v>
      </c>
      <c r="FA87" s="528">
        <v>0</v>
      </c>
      <c r="FB87" s="528">
        <v>0</v>
      </c>
      <c r="FC87" s="528">
        <v>0</v>
      </c>
      <c r="FD87" s="528">
        <v>0</v>
      </c>
      <c r="FE87" s="528">
        <v>0</v>
      </c>
      <c r="FF87" s="528">
        <v>0</v>
      </c>
      <c r="FG87" s="528">
        <v>0</v>
      </c>
      <c r="FH87" s="528">
        <v>0</v>
      </c>
      <c r="FI87" s="528">
        <v>0</v>
      </c>
      <c r="FJ87" s="528">
        <v>0</v>
      </c>
      <c r="FK87" s="528">
        <v>0</v>
      </c>
      <c r="FL87" s="528">
        <v>0</v>
      </c>
      <c r="FM87" s="528">
        <v>0</v>
      </c>
      <c r="FN87" s="528">
        <v>0</v>
      </c>
      <c r="FO87" s="528">
        <v>0</v>
      </c>
      <c r="FP87" s="528">
        <v>0</v>
      </c>
      <c r="FQ87" s="528">
        <v>0</v>
      </c>
      <c r="FR87" s="528">
        <v>0</v>
      </c>
      <c r="FS87" s="528">
        <v>0</v>
      </c>
      <c r="FT87" s="528">
        <v>0</v>
      </c>
      <c r="FU87" s="528">
        <v>0</v>
      </c>
      <c r="FV87" s="528">
        <v>0</v>
      </c>
      <c r="FW87" s="528">
        <v>0</v>
      </c>
    </row>
    <row r="88" spans="2:179" ht="4.1500000000000004" customHeight="1">
      <c r="B88" s="528">
        <v>0</v>
      </c>
      <c r="C88" s="528">
        <v>0</v>
      </c>
      <c r="D88" s="528">
        <v>0</v>
      </c>
      <c r="E88" s="528">
        <v>0</v>
      </c>
      <c r="F88" s="528">
        <v>0</v>
      </c>
      <c r="G88" s="528">
        <v>0</v>
      </c>
      <c r="H88" s="528">
        <v>0</v>
      </c>
      <c r="I88" s="528">
        <v>0</v>
      </c>
      <c r="J88" s="528">
        <v>0</v>
      </c>
      <c r="K88" s="528">
        <v>0</v>
      </c>
      <c r="L88" s="528">
        <v>0</v>
      </c>
      <c r="M88" s="528">
        <v>0</v>
      </c>
      <c r="N88" s="528">
        <v>0</v>
      </c>
      <c r="O88" s="528">
        <v>0</v>
      </c>
      <c r="P88" s="528">
        <v>0</v>
      </c>
      <c r="Q88" s="528">
        <v>0</v>
      </c>
      <c r="R88" s="528">
        <v>0</v>
      </c>
      <c r="S88" s="528">
        <v>0</v>
      </c>
      <c r="T88" s="528">
        <v>0</v>
      </c>
      <c r="U88" s="528">
        <v>0</v>
      </c>
      <c r="V88" s="528">
        <v>0</v>
      </c>
      <c r="W88" s="528">
        <v>0</v>
      </c>
      <c r="X88" s="528">
        <v>0</v>
      </c>
      <c r="Y88" s="528">
        <v>0</v>
      </c>
      <c r="Z88" s="528">
        <v>0</v>
      </c>
      <c r="AA88" s="528">
        <v>0</v>
      </c>
      <c r="AB88" s="528">
        <v>0</v>
      </c>
      <c r="AC88" s="528">
        <v>0</v>
      </c>
      <c r="AD88" s="528">
        <v>0</v>
      </c>
      <c r="AE88" s="528">
        <v>0</v>
      </c>
      <c r="AF88" s="528">
        <v>0</v>
      </c>
      <c r="AG88" s="528">
        <v>0</v>
      </c>
      <c r="AH88" s="528">
        <v>0</v>
      </c>
      <c r="AI88" s="528">
        <v>0</v>
      </c>
      <c r="AJ88" s="528">
        <v>0</v>
      </c>
      <c r="AK88" s="528">
        <v>0</v>
      </c>
      <c r="AL88" s="528">
        <v>0</v>
      </c>
      <c r="AM88" s="528">
        <v>0</v>
      </c>
      <c r="AN88" s="528">
        <v>0</v>
      </c>
      <c r="AO88" s="528">
        <v>0</v>
      </c>
      <c r="AP88" s="528">
        <v>0</v>
      </c>
      <c r="AQ88" s="528">
        <v>0</v>
      </c>
      <c r="AR88" s="528">
        <v>0</v>
      </c>
      <c r="AS88" s="528">
        <v>0</v>
      </c>
      <c r="AT88" s="528">
        <v>0</v>
      </c>
      <c r="AU88" s="528">
        <v>0</v>
      </c>
      <c r="AV88" s="528">
        <v>0</v>
      </c>
      <c r="AW88" s="528">
        <v>0</v>
      </c>
      <c r="AX88" s="528">
        <v>0</v>
      </c>
      <c r="AY88" s="528">
        <v>0</v>
      </c>
      <c r="AZ88" s="528">
        <v>0</v>
      </c>
      <c r="BA88" s="528">
        <v>0</v>
      </c>
      <c r="BB88" s="528">
        <v>0</v>
      </c>
      <c r="BC88" s="528">
        <v>0</v>
      </c>
      <c r="BD88" s="528">
        <v>0</v>
      </c>
      <c r="BE88" s="528">
        <v>0</v>
      </c>
      <c r="BF88" s="528">
        <v>0</v>
      </c>
      <c r="BG88" s="528">
        <v>0</v>
      </c>
      <c r="BH88" s="528">
        <v>0</v>
      </c>
      <c r="BI88" s="528">
        <v>0</v>
      </c>
      <c r="BJ88" s="528">
        <v>0</v>
      </c>
      <c r="BK88" s="528">
        <v>0</v>
      </c>
      <c r="BL88" s="528">
        <v>0</v>
      </c>
      <c r="BM88" s="528">
        <v>0</v>
      </c>
      <c r="BN88" s="528">
        <v>0</v>
      </c>
      <c r="BO88" s="528">
        <v>0</v>
      </c>
      <c r="BP88" s="528">
        <v>0</v>
      </c>
      <c r="BQ88" s="528">
        <v>0</v>
      </c>
      <c r="BR88" s="528">
        <v>0</v>
      </c>
      <c r="BS88" s="528">
        <v>0</v>
      </c>
      <c r="BT88" s="528">
        <v>0</v>
      </c>
      <c r="BU88" s="528">
        <v>0</v>
      </c>
      <c r="BV88" s="528">
        <v>0</v>
      </c>
      <c r="BW88" s="528">
        <v>0</v>
      </c>
      <c r="BX88" s="528">
        <v>0</v>
      </c>
      <c r="BY88" s="528">
        <v>0</v>
      </c>
      <c r="BZ88" s="528">
        <v>0</v>
      </c>
      <c r="CA88" s="528">
        <v>0</v>
      </c>
      <c r="CB88" s="528">
        <v>0</v>
      </c>
      <c r="CC88" s="528">
        <v>0</v>
      </c>
      <c r="CD88" s="528">
        <v>0</v>
      </c>
      <c r="CE88" s="528">
        <v>0</v>
      </c>
      <c r="CF88" s="528">
        <v>0</v>
      </c>
      <c r="CG88" s="528">
        <v>0</v>
      </c>
      <c r="CH88" s="528">
        <v>0</v>
      </c>
      <c r="CI88" s="528">
        <v>0</v>
      </c>
      <c r="CJ88" s="528">
        <v>0</v>
      </c>
      <c r="CK88" s="528">
        <v>0</v>
      </c>
      <c r="CL88" s="528">
        <v>0</v>
      </c>
      <c r="CM88" s="528">
        <v>0</v>
      </c>
      <c r="CN88" s="528">
        <v>0</v>
      </c>
      <c r="CO88" s="528">
        <v>0</v>
      </c>
      <c r="CP88" s="528">
        <v>0</v>
      </c>
      <c r="CQ88" s="528">
        <v>0</v>
      </c>
      <c r="CR88" s="528">
        <v>0</v>
      </c>
      <c r="CS88" s="528">
        <v>0</v>
      </c>
      <c r="CT88" s="528">
        <v>0</v>
      </c>
      <c r="CU88" s="528">
        <v>0</v>
      </c>
      <c r="CV88" s="528">
        <v>0</v>
      </c>
      <c r="CW88" s="528">
        <v>0</v>
      </c>
      <c r="CX88" s="528">
        <v>0</v>
      </c>
      <c r="CY88" s="528">
        <v>0</v>
      </c>
      <c r="CZ88" s="528">
        <v>0</v>
      </c>
      <c r="DA88" s="528">
        <v>0</v>
      </c>
      <c r="DB88" s="528">
        <v>0</v>
      </c>
      <c r="DC88" s="528">
        <v>0</v>
      </c>
      <c r="DD88" s="528">
        <v>0</v>
      </c>
      <c r="DE88" s="528">
        <v>0</v>
      </c>
      <c r="DF88" s="528">
        <v>0</v>
      </c>
      <c r="DG88" s="528">
        <v>0</v>
      </c>
      <c r="DH88" s="528">
        <v>0</v>
      </c>
      <c r="DI88" s="528">
        <v>0</v>
      </c>
      <c r="DJ88" s="528">
        <v>0</v>
      </c>
      <c r="DK88" s="528">
        <v>0</v>
      </c>
      <c r="DL88" s="528">
        <v>0</v>
      </c>
      <c r="DM88" s="528">
        <v>0</v>
      </c>
      <c r="DN88" s="528">
        <v>0</v>
      </c>
      <c r="DO88" s="528">
        <v>0</v>
      </c>
      <c r="DP88" s="528">
        <v>0</v>
      </c>
      <c r="DQ88" s="528">
        <v>0</v>
      </c>
      <c r="DR88" s="528">
        <v>0</v>
      </c>
      <c r="DS88" s="528">
        <v>0</v>
      </c>
      <c r="DT88" s="528">
        <v>0</v>
      </c>
      <c r="DU88" s="528">
        <v>0</v>
      </c>
      <c r="DV88" s="528">
        <v>0</v>
      </c>
      <c r="DW88" s="528">
        <v>0</v>
      </c>
      <c r="DX88" s="528">
        <v>0</v>
      </c>
      <c r="DY88" s="528">
        <v>0</v>
      </c>
      <c r="DZ88" s="528">
        <v>0</v>
      </c>
      <c r="EA88" s="528">
        <v>0</v>
      </c>
      <c r="EB88" s="528">
        <v>0</v>
      </c>
      <c r="EC88" s="528">
        <v>0</v>
      </c>
      <c r="ED88" s="528">
        <v>0</v>
      </c>
      <c r="EE88" s="528">
        <v>0</v>
      </c>
      <c r="EF88" s="528">
        <v>0</v>
      </c>
      <c r="EG88" s="528">
        <v>0</v>
      </c>
      <c r="EH88" s="528">
        <v>0</v>
      </c>
      <c r="EI88" s="528">
        <v>0</v>
      </c>
      <c r="EJ88" s="528">
        <v>0</v>
      </c>
      <c r="EK88" s="528">
        <v>0</v>
      </c>
      <c r="EL88" s="528">
        <v>0</v>
      </c>
      <c r="EM88" s="528">
        <v>0</v>
      </c>
      <c r="EN88" s="528">
        <v>0</v>
      </c>
      <c r="EO88" s="528">
        <v>0</v>
      </c>
      <c r="EP88" s="528">
        <v>0</v>
      </c>
      <c r="EQ88" s="528">
        <v>0</v>
      </c>
      <c r="ER88" s="528">
        <v>0</v>
      </c>
      <c r="ES88" s="528">
        <v>0</v>
      </c>
      <c r="ET88" s="528">
        <v>0</v>
      </c>
      <c r="EU88" s="528">
        <v>0</v>
      </c>
      <c r="EV88" s="528">
        <v>0</v>
      </c>
      <c r="EW88" s="528">
        <v>0</v>
      </c>
      <c r="EX88" s="528">
        <v>0</v>
      </c>
      <c r="EY88" s="528">
        <v>0</v>
      </c>
      <c r="EZ88" s="528">
        <v>0</v>
      </c>
      <c r="FA88" s="528">
        <v>0</v>
      </c>
      <c r="FB88" s="528">
        <v>0</v>
      </c>
      <c r="FC88" s="528">
        <v>0</v>
      </c>
      <c r="FD88" s="528">
        <v>0</v>
      </c>
      <c r="FE88" s="528">
        <v>0</v>
      </c>
      <c r="FF88" s="528">
        <v>0</v>
      </c>
      <c r="FG88" s="528">
        <v>0</v>
      </c>
      <c r="FH88" s="528">
        <v>0</v>
      </c>
      <c r="FI88" s="528">
        <v>0</v>
      </c>
      <c r="FJ88" s="528">
        <v>0</v>
      </c>
      <c r="FK88" s="528">
        <v>0</v>
      </c>
      <c r="FL88" s="528">
        <v>0</v>
      </c>
      <c r="FM88" s="528">
        <v>0</v>
      </c>
      <c r="FN88" s="528">
        <v>0</v>
      </c>
      <c r="FO88" s="528">
        <v>0</v>
      </c>
      <c r="FP88" s="528">
        <v>0</v>
      </c>
      <c r="FQ88" s="528">
        <v>0</v>
      </c>
      <c r="FR88" s="528">
        <v>0</v>
      </c>
      <c r="FS88" s="528">
        <v>0</v>
      </c>
      <c r="FT88" s="528">
        <v>0</v>
      </c>
      <c r="FU88" s="528">
        <v>0</v>
      </c>
      <c r="FV88" s="528">
        <v>0</v>
      </c>
      <c r="FW88" s="528">
        <v>0</v>
      </c>
    </row>
    <row r="89" spans="2:179" ht="4.1500000000000004" customHeight="1">
      <c r="B89" s="528">
        <v>0</v>
      </c>
      <c r="C89" s="528">
        <v>0</v>
      </c>
      <c r="D89" s="528">
        <v>0</v>
      </c>
      <c r="E89" s="528">
        <v>0</v>
      </c>
      <c r="F89" s="528">
        <v>0</v>
      </c>
      <c r="G89" s="528">
        <v>0</v>
      </c>
      <c r="H89" s="528">
        <v>0</v>
      </c>
      <c r="I89" s="528">
        <v>0</v>
      </c>
      <c r="J89" s="528">
        <v>0</v>
      </c>
      <c r="K89" s="528">
        <v>0</v>
      </c>
      <c r="L89" s="528">
        <v>0</v>
      </c>
      <c r="M89" s="528">
        <v>0</v>
      </c>
      <c r="N89" s="528">
        <v>0</v>
      </c>
      <c r="O89" s="528">
        <v>0</v>
      </c>
      <c r="P89" s="528">
        <v>0</v>
      </c>
      <c r="Q89" s="528">
        <v>0</v>
      </c>
      <c r="R89" s="528">
        <v>0</v>
      </c>
      <c r="S89" s="528">
        <v>0</v>
      </c>
      <c r="T89" s="528">
        <v>0</v>
      </c>
      <c r="U89" s="528">
        <v>0</v>
      </c>
      <c r="V89" s="528">
        <v>0</v>
      </c>
      <c r="W89" s="528">
        <v>0</v>
      </c>
      <c r="X89" s="528">
        <v>0</v>
      </c>
      <c r="Y89" s="528">
        <v>0</v>
      </c>
      <c r="Z89" s="528">
        <v>0</v>
      </c>
      <c r="AA89" s="528">
        <v>0</v>
      </c>
      <c r="AB89" s="528">
        <v>0</v>
      </c>
      <c r="AC89" s="528">
        <v>0</v>
      </c>
      <c r="AD89" s="528">
        <v>0</v>
      </c>
      <c r="AE89" s="528">
        <v>0</v>
      </c>
      <c r="AF89" s="528">
        <v>0</v>
      </c>
      <c r="AG89" s="528">
        <v>0</v>
      </c>
      <c r="AH89" s="528">
        <v>0</v>
      </c>
      <c r="AI89" s="528">
        <v>0</v>
      </c>
      <c r="AJ89" s="528">
        <v>0</v>
      </c>
      <c r="AK89" s="528">
        <v>0</v>
      </c>
      <c r="AL89" s="528">
        <v>0</v>
      </c>
      <c r="AM89" s="528">
        <v>0</v>
      </c>
      <c r="AN89" s="528">
        <v>0</v>
      </c>
      <c r="AO89" s="528">
        <v>0</v>
      </c>
      <c r="AP89" s="528">
        <v>0</v>
      </c>
      <c r="AQ89" s="528">
        <v>0</v>
      </c>
      <c r="AR89" s="528">
        <v>0</v>
      </c>
      <c r="AS89" s="528">
        <v>0</v>
      </c>
      <c r="AT89" s="528">
        <v>0</v>
      </c>
      <c r="AU89" s="528">
        <v>0</v>
      </c>
      <c r="AV89" s="528">
        <v>0</v>
      </c>
      <c r="AW89" s="528">
        <v>0</v>
      </c>
      <c r="AX89" s="528">
        <v>0</v>
      </c>
      <c r="AY89" s="528">
        <v>0</v>
      </c>
      <c r="AZ89" s="528">
        <v>0</v>
      </c>
      <c r="BA89" s="528">
        <v>0</v>
      </c>
      <c r="BB89" s="528">
        <v>0</v>
      </c>
      <c r="BC89" s="528">
        <v>0</v>
      </c>
      <c r="BD89" s="528">
        <v>0</v>
      </c>
      <c r="BE89" s="528">
        <v>0</v>
      </c>
      <c r="BF89" s="528">
        <v>0</v>
      </c>
      <c r="BG89" s="528">
        <v>0</v>
      </c>
      <c r="BH89" s="528">
        <v>0</v>
      </c>
      <c r="BI89" s="528">
        <v>0</v>
      </c>
      <c r="BJ89" s="528">
        <v>0</v>
      </c>
      <c r="BK89" s="528">
        <v>0</v>
      </c>
      <c r="BL89" s="528">
        <v>0</v>
      </c>
      <c r="BM89" s="528">
        <v>0</v>
      </c>
      <c r="BN89" s="528">
        <v>0</v>
      </c>
      <c r="BO89" s="528">
        <v>0</v>
      </c>
      <c r="BP89" s="528">
        <v>0</v>
      </c>
      <c r="BQ89" s="528">
        <v>0</v>
      </c>
      <c r="BR89" s="528">
        <v>0</v>
      </c>
      <c r="BS89" s="528">
        <v>0</v>
      </c>
      <c r="BT89" s="528">
        <v>0</v>
      </c>
      <c r="BU89" s="528">
        <v>0</v>
      </c>
      <c r="BV89" s="528">
        <v>0</v>
      </c>
      <c r="BW89" s="528">
        <v>0</v>
      </c>
      <c r="BX89" s="528">
        <v>0</v>
      </c>
      <c r="BY89" s="528">
        <v>0</v>
      </c>
      <c r="BZ89" s="528">
        <v>0</v>
      </c>
      <c r="CA89" s="528">
        <v>0</v>
      </c>
      <c r="CB89" s="528">
        <v>0</v>
      </c>
      <c r="CC89" s="528">
        <v>0</v>
      </c>
      <c r="CD89" s="528">
        <v>0</v>
      </c>
      <c r="CE89" s="528">
        <v>0</v>
      </c>
      <c r="CF89" s="528">
        <v>0</v>
      </c>
      <c r="CG89" s="528">
        <v>0</v>
      </c>
      <c r="CH89" s="528">
        <v>0</v>
      </c>
      <c r="CI89" s="528">
        <v>0</v>
      </c>
      <c r="CJ89" s="528">
        <v>0</v>
      </c>
      <c r="CK89" s="528">
        <v>0</v>
      </c>
      <c r="CL89" s="528">
        <v>0</v>
      </c>
      <c r="CM89" s="528">
        <v>0</v>
      </c>
      <c r="CN89" s="528">
        <v>0</v>
      </c>
      <c r="CO89" s="528">
        <v>0</v>
      </c>
      <c r="CP89" s="528">
        <v>0</v>
      </c>
      <c r="CQ89" s="528">
        <v>0</v>
      </c>
      <c r="CR89" s="528">
        <v>0</v>
      </c>
      <c r="CS89" s="528">
        <v>0</v>
      </c>
      <c r="CT89" s="528">
        <v>0</v>
      </c>
      <c r="CU89" s="528">
        <v>0</v>
      </c>
      <c r="CV89" s="528">
        <v>0</v>
      </c>
      <c r="CW89" s="528">
        <v>0</v>
      </c>
      <c r="CX89" s="528">
        <v>0</v>
      </c>
      <c r="CY89" s="528">
        <v>0</v>
      </c>
      <c r="CZ89" s="528">
        <v>0</v>
      </c>
      <c r="DA89" s="528">
        <v>0</v>
      </c>
      <c r="DB89" s="528">
        <v>0</v>
      </c>
      <c r="DC89" s="528">
        <v>0</v>
      </c>
      <c r="DD89" s="528">
        <v>0</v>
      </c>
      <c r="DE89" s="528">
        <v>0</v>
      </c>
      <c r="DF89" s="528">
        <v>0</v>
      </c>
      <c r="DG89" s="528">
        <v>0</v>
      </c>
      <c r="DH89" s="528">
        <v>0</v>
      </c>
      <c r="DI89" s="528">
        <v>0</v>
      </c>
      <c r="DJ89" s="528">
        <v>0</v>
      </c>
      <c r="DK89" s="528">
        <v>0</v>
      </c>
      <c r="DL89" s="528">
        <v>0</v>
      </c>
      <c r="DM89" s="528">
        <v>0</v>
      </c>
      <c r="DN89" s="528">
        <v>0</v>
      </c>
      <c r="DO89" s="528">
        <v>0</v>
      </c>
      <c r="DP89" s="528">
        <v>0</v>
      </c>
      <c r="DQ89" s="528">
        <v>0</v>
      </c>
      <c r="DR89" s="528">
        <v>0</v>
      </c>
      <c r="DS89" s="528">
        <v>0</v>
      </c>
      <c r="DT89" s="528">
        <v>0</v>
      </c>
      <c r="DU89" s="528">
        <v>0</v>
      </c>
      <c r="DV89" s="528">
        <v>0</v>
      </c>
      <c r="DW89" s="528">
        <v>0</v>
      </c>
      <c r="DX89" s="528">
        <v>0</v>
      </c>
      <c r="DY89" s="528">
        <v>0</v>
      </c>
      <c r="DZ89" s="528">
        <v>0</v>
      </c>
      <c r="EA89" s="528">
        <v>0</v>
      </c>
      <c r="EB89" s="528">
        <v>0</v>
      </c>
      <c r="EC89" s="528">
        <v>0</v>
      </c>
      <c r="ED89" s="528">
        <v>0</v>
      </c>
      <c r="EE89" s="528">
        <v>0</v>
      </c>
      <c r="EF89" s="528">
        <v>0</v>
      </c>
      <c r="EG89" s="528">
        <v>0</v>
      </c>
      <c r="EH89" s="528">
        <v>0</v>
      </c>
      <c r="EI89" s="528">
        <v>0</v>
      </c>
      <c r="EJ89" s="528">
        <v>0</v>
      </c>
      <c r="EK89" s="528">
        <v>0</v>
      </c>
      <c r="EL89" s="528">
        <v>0</v>
      </c>
      <c r="EM89" s="528">
        <v>0</v>
      </c>
      <c r="EN89" s="528">
        <v>0</v>
      </c>
      <c r="EO89" s="528">
        <v>0</v>
      </c>
      <c r="EP89" s="528">
        <v>0</v>
      </c>
      <c r="EQ89" s="528">
        <v>0</v>
      </c>
      <c r="ER89" s="528">
        <v>0</v>
      </c>
      <c r="ES89" s="528">
        <v>0</v>
      </c>
      <c r="ET89" s="528">
        <v>0</v>
      </c>
      <c r="EU89" s="528">
        <v>0</v>
      </c>
      <c r="EV89" s="528">
        <v>0</v>
      </c>
      <c r="EW89" s="528">
        <v>0</v>
      </c>
      <c r="EX89" s="528">
        <v>0</v>
      </c>
      <c r="EY89" s="528">
        <v>0</v>
      </c>
      <c r="EZ89" s="528">
        <v>0</v>
      </c>
      <c r="FA89" s="528">
        <v>0</v>
      </c>
      <c r="FB89" s="528">
        <v>0</v>
      </c>
      <c r="FC89" s="528">
        <v>0</v>
      </c>
      <c r="FD89" s="528">
        <v>0</v>
      </c>
      <c r="FE89" s="528">
        <v>0</v>
      </c>
      <c r="FF89" s="528">
        <v>0</v>
      </c>
      <c r="FG89" s="528">
        <v>0</v>
      </c>
      <c r="FH89" s="528">
        <v>0</v>
      </c>
      <c r="FI89" s="528">
        <v>0</v>
      </c>
      <c r="FJ89" s="528">
        <v>0</v>
      </c>
      <c r="FK89" s="528">
        <v>0</v>
      </c>
      <c r="FL89" s="528">
        <v>0</v>
      </c>
      <c r="FM89" s="528">
        <v>0</v>
      </c>
      <c r="FN89" s="528">
        <v>0</v>
      </c>
      <c r="FO89" s="528">
        <v>0</v>
      </c>
      <c r="FP89" s="528">
        <v>0</v>
      </c>
      <c r="FQ89" s="528">
        <v>0</v>
      </c>
      <c r="FR89" s="528">
        <v>0</v>
      </c>
      <c r="FS89" s="528">
        <v>0</v>
      </c>
      <c r="FT89" s="528">
        <v>0</v>
      </c>
      <c r="FU89" s="528">
        <v>0</v>
      </c>
      <c r="FV89" s="528">
        <v>0</v>
      </c>
      <c r="FW89" s="528">
        <v>0</v>
      </c>
    </row>
    <row r="90" spans="2:179" ht="4.1500000000000004" customHeight="1">
      <c r="B90" s="528">
        <v>0</v>
      </c>
      <c r="C90" s="528">
        <v>0</v>
      </c>
      <c r="D90" s="528">
        <v>0</v>
      </c>
      <c r="E90" s="528">
        <v>0</v>
      </c>
      <c r="F90" s="528">
        <v>0</v>
      </c>
      <c r="G90" s="528">
        <v>0</v>
      </c>
      <c r="H90" s="528">
        <v>0</v>
      </c>
      <c r="I90" s="528">
        <v>0</v>
      </c>
      <c r="J90" s="528">
        <v>0</v>
      </c>
      <c r="K90" s="528">
        <v>0</v>
      </c>
      <c r="L90" s="528">
        <v>0</v>
      </c>
      <c r="M90" s="528">
        <v>0</v>
      </c>
      <c r="N90" s="528">
        <v>0</v>
      </c>
      <c r="O90" s="528">
        <v>0</v>
      </c>
      <c r="P90" s="528">
        <v>0</v>
      </c>
      <c r="Q90" s="528">
        <v>0</v>
      </c>
      <c r="R90" s="528">
        <v>0</v>
      </c>
      <c r="S90" s="528">
        <v>0</v>
      </c>
      <c r="T90" s="528">
        <v>0</v>
      </c>
      <c r="U90" s="528">
        <v>0</v>
      </c>
      <c r="V90" s="528">
        <v>0</v>
      </c>
      <c r="W90" s="528">
        <v>0</v>
      </c>
      <c r="X90" s="528">
        <v>0</v>
      </c>
      <c r="Y90" s="528">
        <v>0</v>
      </c>
      <c r="Z90" s="528">
        <v>0</v>
      </c>
      <c r="AA90" s="528">
        <v>0</v>
      </c>
      <c r="AB90" s="528">
        <v>0</v>
      </c>
      <c r="AC90" s="528">
        <v>0</v>
      </c>
      <c r="AD90" s="528">
        <v>0</v>
      </c>
      <c r="AE90" s="528">
        <v>0</v>
      </c>
      <c r="AF90" s="528">
        <v>0</v>
      </c>
      <c r="AG90" s="528">
        <v>0</v>
      </c>
      <c r="AH90" s="528">
        <v>0</v>
      </c>
      <c r="AI90" s="528">
        <v>0</v>
      </c>
      <c r="AJ90" s="528">
        <v>0</v>
      </c>
      <c r="AK90" s="528">
        <v>0</v>
      </c>
      <c r="AL90" s="528">
        <v>0</v>
      </c>
      <c r="AM90" s="528">
        <v>0</v>
      </c>
      <c r="AN90" s="528">
        <v>0</v>
      </c>
      <c r="AO90" s="528">
        <v>0</v>
      </c>
      <c r="AP90" s="528">
        <v>0</v>
      </c>
      <c r="AQ90" s="528">
        <v>0</v>
      </c>
      <c r="AR90" s="528">
        <v>0</v>
      </c>
      <c r="AS90" s="528">
        <v>0</v>
      </c>
      <c r="AT90" s="528">
        <v>0</v>
      </c>
      <c r="AU90" s="528">
        <v>0</v>
      </c>
      <c r="AV90" s="528">
        <v>0</v>
      </c>
      <c r="AW90" s="528">
        <v>0</v>
      </c>
      <c r="AX90" s="528">
        <v>0</v>
      </c>
      <c r="AY90" s="528">
        <v>0</v>
      </c>
      <c r="AZ90" s="528">
        <v>0</v>
      </c>
      <c r="BA90" s="528">
        <v>0</v>
      </c>
      <c r="BB90" s="528">
        <v>0</v>
      </c>
      <c r="BC90" s="528">
        <v>0</v>
      </c>
      <c r="BD90" s="528">
        <v>0</v>
      </c>
      <c r="BE90" s="528">
        <v>0</v>
      </c>
      <c r="BF90" s="528">
        <v>0</v>
      </c>
      <c r="BG90" s="528">
        <v>0</v>
      </c>
      <c r="BH90" s="528">
        <v>0</v>
      </c>
      <c r="BI90" s="528">
        <v>0</v>
      </c>
      <c r="BJ90" s="528">
        <v>0</v>
      </c>
      <c r="BK90" s="528">
        <v>0</v>
      </c>
      <c r="BL90" s="528">
        <v>0</v>
      </c>
      <c r="BM90" s="528">
        <v>0</v>
      </c>
      <c r="BN90" s="528">
        <v>0</v>
      </c>
      <c r="BO90" s="528">
        <v>0</v>
      </c>
      <c r="BP90" s="528">
        <v>0</v>
      </c>
      <c r="BQ90" s="528">
        <v>0</v>
      </c>
      <c r="BR90" s="528">
        <v>0</v>
      </c>
      <c r="BS90" s="528">
        <v>0</v>
      </c>
      <c r="BT90" s="528">
        <v>0</v>
      </c>
      <c r="BU90" s="528">
        <v>0</v>
      </c>
      <c r="BV90" s="528">
        <v>0</v>
      </c>
      <c r="BW90" s="528">
        <v>0</v>
      </c>
      <c r="BX90" s="528">
        <v>0</v>
      </c>
      <c r="BY90" s="528">
        <v>0</v>
      </c>
      <c r="BZ90" s="528">
        <v>0</v>
      </c>
      <c r="CA90" s="528">
        <v>0</v>
      </c>
      <c r="CB90" s="528">
        <v>0</v>
      </c>
      <c r="CC90" s="528">
        <v>0</v>
      </c>
      <c r="CD90" s="528">
        <v>0</v>
      </c>
      <c r="CE90" s="528">
        <v>0</v>
      </c>
      <c r="CF90" s="528">
        <v>0</v>
      </c>
      <c r="CG90" s="528">
        <v>0</v>
      </c>
      <c r="CH90" s="528">
        <v>0</v>
      </c>
      <c r="CI90" s="528">
        <v>0</v>
      </c>
      <c r="CJ90" s="528">
        <v>0</v>
      </c>
      <c r="CK90" s="528">
        <v>0</v>
      </c>
      <c r="CL90" s="528">
        <v>0</v>
      </c>
      <c r="CM90" s="528">
        <v>0</v>
      </c>
      <c r="CN90" s="528">
        <v>0</v>
      </c>
      <c r="CO90" s="528">
        <v>0</v>
      </c>
      <c r="CP90" s="528">
        <v>0</v>
      </c>
      <c r="CQ90" s="528">
        <v>0</v>
      </c>
      <c r="CR90" s="528">
        <v>0</v>
      </c>
      <c r="CS90" s="528">
        <v>0</v>
      </c>
      <c r="CT90" s="528">
        <v>0</v>
      </c>
      <c r="CU90" s="528">
        <v>0</v>
      </c>
      <c r="CV90" s="528">
        <v>0</v>
      </c>
      <c r="CW90" s="528">
        <v>0</v>
      </c>
      <c r="CX90" s="528">
        <v>0</v>
      </c>
      <c r="CY90" s="528">
        <v>0</v>
      </c>
      <c r="CZ90" s="528">
        <v>0</v>
      </c>
      <c r="DA90" s="528">
        <v>0</v>
      </c>
      <c r="DB90" s="528">
        <v>0</v>
      </c>
      <c r="DC90" s="528">
        <v>0</v>
      </c>
      <c r="DD90" s="528">
        <v>0</v>
      </c>
      <c r="DE90" s="528">
        <v>0</v>
      </c>
      <c r="DF90" s="528">
        <v>0</v>
      </c>
      <c r="DG90" s="528">
        <v>0</v>
      </c>
      <c r="DH90" s="528">
        <v>0</v>
      </c>
      <c r="DI90" s="528">
        <v>0</v>
      </c>
      <c r="DJ90" s="528">
        <v>0</v>
      </c>
      <c r="DK90" s="528">
        <v>0</v>
      </c>
      <c r="DL90" s="528">
        <v>0</v>
      </c>
      <c r="DM90" s="528">
        <v>0</v>
      </c>
      <c r="DN90" s="528">
        <v>0</v>
      </c>
      <c r="DO90" s="528">
        <v>0</v>
      </c>
      <c r="DP90" s="528">
        <v>0</v>
      </c>
      <c r="DQ90" s="528">
        <v>0</v>
      </c>
      <c r="DR90" s="528">
        <v>0</v>
      </c>
      <c r="DS90" s="528">
        <v>0</v>
      </c>
      <c r="DT90" s="528">
        <v>0</v>
      </c>
      <c r="DU90" s="528">
        <v>0</v>
      </c>
      <c r="DV90" s="528">
        <v>0</v>
      </c>
      <c r="DW90" s="528">
        <v>0</v>
      </c>
      <c r="DX90" s="528">
        <v>0</v>
      </c>
      <c r="DY90" s="528">
        <v>0</v>
      </c>
      <c r="DZ90" s="528">
        <v>0</v>
      </c>
      <c r="EA90" s="528">
        <v>0</v>
      </c>
      <c r="EB90" s="528">
        <v>0</v>
      </c>
      <c r="EC90" s="528">
        <v>0</v>
      </c>
      <c r="ED90" s="528">
        <v>0</v>
      </c>
      <c r="EE90" s="528">
        <v>0</v>
      </c>
      <c r="EF90" s="528">
        <v>0</v>
      </c>
      <c r="EG90" s="528">
        <v>0</v>
      </c>
      <c r="EH90" s="528">
        <v>0</v>
      </c>
      <c r="EI90" s="528">
        <v>0</v>
      </c>
      <c r="EJ90" s="528">
        <v>0</v>
      </c>
      <c r="EK90" s="528">
        <v>0</v>
      </c>
      <c r="EL90" s="528">
        <v>0</v>
      </c>
      <c r="EM90" s="528">
        <v>0</v>
      </c>
      <c r="EN90" s="528">
        <v>0</v>
      </c>
      <c r="EO90" s="528">
        <v>0</v>
      </c>
      <c r="EP90" s="528">
        <v>0</v>
      </c>
      <c r="EQ90" s="528">
        <v>0</v>
      </c>
      <c r="ER90" s="528">
        <v>0</v>
      </c>
      <c r="ES90" s="528">
        <v>0</v>
      </c>
      <c r="ET90" s="528">
        <v>0</v>
      </c>
      <c r="EU90" s="528">
        <v>0</v>
      </c>
      <c r="EV90" s="528">
        <v>0</v>
      </c>
      <c r="EW90" s="528">
        <v>0</v>
      </c>
      <c r="EX90" s="528">
        <v>0</v>
      </c>
      <c r="EY90" s="528">
        <v>0</v>
      </c>
      <c r="EZ90" s="528">
        <v>0</v>
      </c>
      <c r="FA90" s="528">
        <v>0</v>
      </c>
      <c r="FB90" s="528">
        <v>0</v>
      </c>
      <c r="FC90" s="528">
        <v>0</v>
      </c>
      <c r="FD90" s="528">
        <v>0</v>
      </c>
      <c r="FE90" s="528">
        <v>0</v>
      </c>
      <c r="FF90" s="528">
        <v>0</v>
      </c>
      <c r="FG90" s="528">
        <v>0</v>
      </c>
      <c r="FH90" s="528">
        <v>0</v>
      </c>
      <c r="FI90" s="528">
        <v>0</v>
      </c>
      <c r="FJ90" s="528">
        <v>0</v>
      </c>
      <c r="FK90" s="528">
        <v>0</v>
      </c>
      <c r="FL90" s="528">
        <v>0</v>
      </c>
      <c r="FM90" s="528">
        <v>0</v>
      </c>
      <c r="FN90" s="528">
        <v>0</v>
      </c>
      <c r="FO90" s="528">
        <v>0</v>
      </c>
      <c r="FP90" s="528">
        <v>0</v>
      </c>
      <c r="FQ90" s="528">
        <v>0</v>
      </c>
      <c r="FR90" s="528">
        <v>0</v>
      </c>
      <c r="FS90" s="528">
        <v>0</v>
      </c>
      <c r="FT90" s="528">
        <v>0</v>
      </c>
      <c r="FU90" s="528">
        <v>0</v>
      </c>
      <c r="FV90" s="528">
        <v>0</v>
      </c>
      <c r="FW90" s="528">
        <v>0</v>
      </c>
    </row>
    <row r="91" spans="2:179" ht="4.1500000000000004" customHeight="1">
      <c r="B91" s="528">
        <v>0</v>
      </c>
      <c r="C91" s="528">
        <v>0</v>
      </c>
      <c r="D91" s="528">
        <v>0</v>
      </c>
      <c r="E91" s="528">
        <v>0</v>
      </c>
      <c r="F91" s="528">
        <v>0</v>
      </c>
      <c r="G91" s="528">
        <v>0</v>
      </c>
      <c r="H91" s="528">
        <v>0</v>
      </c>
      <c r="I91" s="528">
        <v>0</v>
      </c>
      <c r="J91" s="528">
        <v>0</v>
      </c>
      <c r="K91" s="528">
        <v>0</v>
      </c>
      <c r="L91" s="528">
        <v>0</v>
      </c>
      <c r="M91" s="528">
        <v>0</v>
      </c>
      <c r="N91" s="528">
        <v>0</v>
      </c>
      <c r="O91" s="528">
        <v>0</v>
      </c>
      <c r="P91" s="528">
        <v>0</v>
      </c>
      <c r="Q91" s="528">
        <v>0</v>
      </c>
      <c r="R91" s="528">
        <v>0</v>
      </c>
      <c r="S91" s="528">
        <v>0</v>
      </c>
      <c r="T91" s="528">
        <v>0</v>
      </c>
      <c r="U91" s="528">
        <v>0</v>
      </c>
      <c r="V91" s="528">
        <v>0</v>
      </c>
      <c r="W91" s="528">
        <v>0</v>
      </c>
      <c r="X91" s="528">
        <v>0</v>
      </c>
      <c r="Y91" s="528">
        <v>0</v>
      </c>
      <c r="Z91" s="528">
        <v>0</v>
      </c>
      <c r="AA91" s="528">
        <v>0</v>
      </c>
      <c r="AB91" s="528">
        <v>0</v>
      </c>
      <c r="AC91" s="528">
        <v>0</v>
      </c>
      <c r="AD91" s="528">
        <v>0</v>
      </c>
      <c r="AE91" s="528">
        <v>0</v>
      </c>
      <c r="AF91" s="528">
        <v>0</v>
      </c>
      <c r="AG91" s="528">
        <v>0</v>
      </c>
      <c r="AH91" s="528">
        <v>0</v>
      </c>
      <c r="AI91" s="528">
        <v>0</v>
      </c>
      <c r="AJ91" s="528">
        <v>0</v>
      </c>
      <c r="AK91" s="528">
        <v>0</v>
      </c>
      <c r="AL91" s="528">
        <v>0</v>
      </c>
      <c r="AM91" s="528">
        <v>0</v>
      </c>
      <c r="AN91" s="528">
        <v>0</v>
      </c>
      <c r="AO91" s="528">
        <v>0</v>
      </c>
      <c r="AP91" s="528">
        <v>0</v>
      </c>
      <c r="AQ91" s="528">
        <v>0</v>
      </c>
      <c r="AR91" s="528">
        <v>0</v>
      </c>
      <c r="AS91" s="528">
        <v>0</v>
      </c>
      <c r="AT91" s="528">
        <v>0</v>
      </c>
      <c r="AU91" s="528">
        <v>0</v>
      </c>
      <c r="AV91" s="528">
        <v>0</v>
      </c>
      <c r="AW91" s="528">
        <v>0</v>
      </c>
      <c r="AX91" s="528">
        <v>0</v>
      </c>
      <c r="AY91" s="528">
        <v>0</v>
      </c>
      <c r="AZ91" s="528">
        <v>0</v>
      </c>
      <c r="BA91" s="528">
        <v>0</v>
      </c>
      <c r="BB91" s="528">
        <v>0</v>
      </c>
      <c r="BC91" s="528">
        <v>0</v>
      </c>
      <c r="BD91" s="528">
        <v>0</v>
      </c>
      <c r="BE91" s="528">
        <v>0</v>
      </c>
      <c r="BF91" s="528">
        <v>0</v>
      </c>
      <c r="BG91" s="528">
        <v>0</v>
      </c>
      <c r="BH91" s="528">
        <v>0</v>
      </c>
      <c r="BI91" s="528">
        <v>0</v>
      </c>
      <c r="BJ91" s="528">
        <v>0</v>
      </c>
      <c r="BK91" s="528">
        <v>0</v>
      </c>
      <c r="BL91" s="528">
        <v>0</v>
      </c>
      <c r="BM91" s="528">
        <v>0</v>
      </c>
      <c r="BN91" s="528">
        <v>0</v>
      </c>
      <c r="BO91" s="528">
        <v>0</v>
      </c>
      <c r="BP91" s="528">
        <v>0</v>
      </c>
      <c r="BQ91" s="528">
        <v>0</v>
      </c>
      <c r="BR91" s="528">
        <v>0</v>
      </c>
      <c r="BS91" s="528">
        <v>0</v>
      </c>
      <c r="BT91" s="528">
        <v>0</v>
      </c>
      <c r="BU91" s="528">
        <v>0</v>
      </c>
      <c r="BV91" s="528">
        <v>0</v>
      </c>
      <c r="BW91" s="528">
        <v>0</v>
      </c>
      <c r="BX91" s="528">
        <v>0</v>
      </c>
      <c r="BY91" s="528">
        <v>0</v>
      </c>
      <c r="BZ91" s="528">
        <v>0</v>
      </c>
      <c r="CA91" s="528">
        <v>0</v>
      </c>
      <c r="CB91" s="528">
        <v>0</v>
      </c>
      <c r="CC91" s="528">
        <v>0</v>
      </c>
      <c r="CD91" s="528">
        <v>0</v>
      </c>
      <c r="CE91" s="528">
        <v>0</v>
      </c>
      <c r="CF91" s="528">
        <v>0</v>
      </c>
      <c r="CG91" s="528">
        <v>0</v>
      </c>
      <c r="CH91" s="528">
        <v>0</v>
      </c>
      <c r="CI91" s="528">
        <v>0</v>
      </c>
      <c r="CJ91" s="528">
        <v>0</v>
      </c>
      <c r="CK91" s="528">
        <v>0</v>
      </c>
      <c r="CL91" s="528">
        <v>0</v>
      </c>
      <c r="CM91" s="528">
        <v>0</v>
      </c>
      <c r="CN91" s="528">
        <v>0</v>
      </c>
      <c r="CO91" s="528">
        <v>0</v>
      </c>
      <c r="CP91" s="528">
        <v>0</v>
      </c>
      <c r="CQ91" s="528">
        <v>0</v>
      </c>
      <c r="CR91" s="528">
        <v>0</v>
      </c>
      <c r="CS91" s="528">
        <v>0</v>
      </c>
      <c r="CT91" s="528">
        <v>0</v>
      </c>
      <c r="CU91" s="528">
        <v>0</v>
      </c>
      <c r="CV91" s="528">
        <v>0</v>
      </c>
      <c r="CW91" s="528">
        <v>0</v>
      </c>
      <c r="CX91" s="528">
        <v>0</v>
      </c>
      <c r="CY91" s="528">
        <v>0</v>
      </c>
      <c r="CZ91" s="528">
        <v>0</v>
      </c>
      <c r="DA91" s="528">
        <v>0</v>
      </c>
      <c r="DB91" s="528">
        <v>0</v>
      </c>
      <c r="DC91" s="528">
        <v>0</v>
      </c>
      <c r="DD91" s="528">
        <v>0</v>
      </c>
      <c r="DE91" s="528">
        <v>0</v>
      </c>
      <c r="DF91" s="528">
        <v>0</v>
      </c>
      <c r="DG91" s="528">
        <v>0</v>
      </c>
      <c r="DH91" s="528">
        <v>0</v>
      </c>
      <c r="DI91" s="528">
        <v>0</v>
      </c>
      <c r="DJ91" s="528">
        <v>0</v>
      </c>
      <c r="DK91" s="528">
        <v>0</v>
      </c>
      <c r="DL91" s="528">
        <v>0</v>
      </c>
      <c r="DM91" s="528">
        <v>0</v>
      </c>
      <c r="DN91" s="528">
        <v>0</v>
      </c>
      <c r="DO91" s="528">
        <v>0</v>
      </c>
      <c r="DP91" s="528">
        <v>0</v>
      </c>
      <c r="DQ91" s="528">
        <v>0</v>
      </c>
      <c r="DR91" s="528">
        <v>0</v>
      </c>
      <c r="DS91" s="528">
        <v>0</v>
      </c>
      <c r="DT91" s="528">
        <v>0</v>
      </c>
      <c r="DU91" s="528">
        <v>0</v>
      </c>
      <c r="DV91" s="528">
        <v>0</v>
      </c>
      <c r="DW91" s="528">
        <v>0</v>
      </c>
      <c r="DX91" s="528">
        <v>0</v>
      </c>
      <c r="DY91" s="528">
        <v>0</v>
      </c>
      <c r="DZ91" s="528">
        <v>0</v>
      </c>
      <c r="EA91" s="528">
        <v>0</v>
      </c>
      <c r="EB91" s="528">
        <v>0</v>
      </c>
      <c r="EC91" s="528">
        <v>0</v>
      </c>
      <c r="ED91" s="528">
        <v>0</v>
      </c>
      <c r="EE91" s="528">
        <v>0</v>
      </c>
      <c r="EF91" s="528">
        <v>0</v>
      </c>
      <c r="EG91" s="528">
        <v>0</v>
      </c>
      <c r="EH91" s="528">
        <v>0</v>
      </c>
      <c r="EI91" s="528">
        <v>0</v>
      </c>
      <c r="EJ91" s="528">
        <v>0</v>
      </c>
      <c r="EK91" s="528">
        <v>0</v>
      </c>
      <c r="EL91" s="528">
        <v>0</v>
      </c>
      <c r="EM91" s="528">
        <v>0</v>
      </c>
      <c r="EN91" s="528">
        <v>0</v>
      </c>
      <c r="EO91" s="528">
        <v>0</v>
      </c>
      <c r="EP91" s="528">
        <v>0</v>
      </c>
      <c r="EQ91" s="528">
        <v>0</v>
      </c>
      <c r="ER91" s="528">
        <v>0</v>
      </c>
      <c r="ES91" s="528">
        <v>0</v>
      </c>
      <c r="ET91" s="528">
        <v>0</v>
      </c>
      <c r="EU91" s="528">
        <v>0</v>
      </c>
      <c r="EV91" s="528">
        <v>0</v>
      </c>
      <c r="EW91" s="528">
        <v>0</v>
      </c>
      <c r="EX91" s="528">
        <v>0</v>
      </c>
      <c r="EY91" s="528">
        <v>0</v>
      </c>
      <c r="EZ91" s="528">
        <v>0</v>
      </c>
      <c r="FA91" s="528">
        <v>0</v>
      </c>
      <c r="FB91" s="528">
        <v>0</v>
      </c>
      <c r="FC91" s="528">
        <v>0</v>
      </c>
      <c r="FD91" s="528">
        <v>0</v>
      </c>
      <c r="FE91" s="528">
        <v>0</v>
      </c>
      <c r="FF91" s="528">
        <v>0</v>
      </c>
      <c r="FG91" s="528">
        <v>0</v>
      </c>
      <c r="FH91" s="528">
        <v>0</v>
      </c>
      <c r="FI91" s="528">
        <v>0</v>
      </c>
      <c r="FJ91" s="528">
        <v>0</v>
      </c>
      <c r="FK91" s="528">
        <v>0</v>
      </c>
      <c r="FL91" s="528">
        <v>0</v>
      </c>
      <c r="FM91" s="528">
        <v>0</v>
      </c>
      <c r="FN91" s="528">
        <v>0</v>
      </c>
      <c r="FO91" s="528">
        <v>0</v>
      </c>
      <c r="FP91" s="528">
        <v>0</v>
      </c>
      <c r="FQ91" s="528">
        <v>0</v>
      </c>
      <c r="FR91" s="528">
        <v>0</v>
      </c>
      <c r="FS91" s="528">
        <v>0</v>
      </c>
      <c r="FT91" s="528">
        <v>0</v>
      </c>
      <c r="FU91" s="528">
        <v>0</v>
      </c>
      <c r="FV91" s="528">
        <v>0</v>
      </c>
      <c r="FW91" s="528">
        <v>0</v>
      </c>
    </row>
    <row r="92" spans="2:179" ht="4.1500000000000004" customHeight="1">
      <c r="B92" s="528">
        <v>0</v>
      </c>
      <c r="C92" s="528">
        <v>0</v>
      </c>
      <c r="D92" s="528">
        <v>0</v>
      </c>
      <c r="E92" s="528">
        <v>0</v>
      </c>
      <c r="F92" s="528">
        <v>0</v>
      </c>
      <c r="G92" s="528">
        <v>0</v>
      </c>
      <c r="H92" s="528">
        <v>0</v>
      </c>
      <c r="I92" s="528">
        <v>0</v>
      </c>
      <c r="J92" s="528">
        <v>0</v>
      </c>
      <c r="K92" s="528">
        <v>0</v>
      </c>
      <c r="L92" s="528">
        <v>0</v>
      </c>
      <c r="M92" s="528">
        <v>0</v>
      </c>
      <c r="N92" s="528">
        <v>0</v>
      </c>
      <c r="O92" s="528">
        <v>0</v>
      </c>
      <c r="P92" s="528">
        <v>0</v>
      </c>
      <c r="Q92" s="528">
        <v>0</v>
      </c>
      <c r="R92" s="528">
        <v>0</v>
      </c>
      <c r="S92" s="528">
        <v>0</v>
      </c>
      <c r="T92" s="528">
        <v>0</v>
      </c>
      <c r="U92" s="528">
        <v>0</v>
      </c>
      <c r="V92" s="528">
        <v>0</v>
      </c>
      <c r="W92" s="528">
        <v>0</v>
      </c>
      <c r="X92" s="528">
        <v>0</v>
      </c>
      <c r="Y92" s="528">
        <v>0</v>
      </c>
      <c r="Z92" s="528">
        <v>0</v>
      </c>
      <c r="AA92" s="528">
        <v>0</v>
      </c>
      <c r="AB92" s="528">
        <v>0</v>
      </c>
      <c r="AC92" s="528">
        <v>0</v>
      </c>
      <c r="AD92" s="528">
        <v>0</v>
      </c>
      <c r="AE92" s="528">
        <v>0</v>
      </c>
      <c r="AF92" s="528">
        <v>0</v>
      </c>
      <c r="AG92" s="528">
        <v>0</v>
      </c>
      <c r="AH92" s="528">
        <v>0</v>
      </c>
      <c r="AI92" s="528">
        <v>0</v>
      </c>
      <c r="AJ92" s="528">
        <v>0</v>
      </c>
      <c r="AK92" s="528">
        <v>0</v>
      </c>
      <c r="AL92" s="528">
        <v>0</v>
      </c>
      <c r="AM92" s="528">
        <v>0</v>
      </c>
      <c r="AN92" s="528">
        <v>0</v>
      </c>
      <c r="AO92" s="528">
        <v>0</v>
      </c>
      <c r="AP92" s="528">
        <v>0</v>
      </c>
      <c r="AQ92" s="528">
        <v>0</v>
      </c>
      <c r="AR92" s="528">
        <v>0</v>
      </c>
      <c r="AS92" s="528">
        <v>0</v>
      </c>
      <c r="AT92" s="528">
        <v>0</v>
      </c>
      <c r="AU92" s="528">
        <v>0</v>
      </c>
      <c r="AV92" s="528">
        <v>0</v>
      </c>
      <c r="AW92" s="528">
        <v>0</v>
      </c>
      <c r="AX92" s="528">
        <v>0</v>
      </c>
      <c r="AY92" s="528">
        <v>0</v>
      </c>
      <c r="AZ92" s="528">
        <v>0</v>
      </c>
      <c r="BA92" s="528">
        <v>0</v>
      </c>
      <c r="BB92" s="528">
        <v>0</v>
      </c>
      <c r="BC92" s="528">
        <v>0</v>
      </c>
      <c r="BD92" s="528">
        <v>0</v>
      </c>
      <c r="BE92" s="528">
        <v>0</v>
      </c>
      <c r="BF92" s="528">
        <v>0</v>
      </c>
      <c r="BG92" s="528">
        <v>0</v>
      </c>
      <c r="BH92" s="528">
        <v>0</v>
      </c>
      <c r="BI92" s="528">
        <v>0</v>
      </c>
      <c r="BJ92" s="528">
        <v>0</v>
      </c>
      <c r="BK92" s="528">
        <v>0</v>
      </c>
      <c r="BL92" s="528">
        <v>0</v>
      </c>
      <c r="BM92" s="528">
        <v>0</v>
      </c>
      <c r="BN92" s="528">
        <v>0</v>
      </c>
      <c r="BO92" s="528">
        <v>0</v>
      </c>
      <c r="BP92" s="528">
        <v>0</v>
      </c>
      <c r="BQ92" s="528">
        <v>0</v>
      </c>
      <c r="BR92" s="528">
        <v>0</v>
      </c>
      <c r="BS92" s="528">
        <v>0</v>
      </c>
      <c r="BT92" s="528">
        <v>0</v>
      </c>
      <c r="BU92" s="528">
        <v>0</v>
      </c>
      <c r="BV92" s="528">
        <v>0</v>
      </c>
      <c r="BW92" s="528">
        <v>0</v>
      </c>
      <c r="BX92" s="528">
        <v>0</v>
      </c>
      <c r="BY92" s="528">
        <v>0</v>
      </c>
      <c r="BZ92" s="528">
        <v>0</v>
      </c>
      <c r="CA92" s="528">
        <v>0</v>
      </c>
      <c r="CB92" s="528">
        <v>0</v>
      </c>
      <c r="CC92" s="528">
        <v>0</v>
      </c>
      <c r="CD92" s="528">
        <v>0</v>
      </c>
      <c r="CE92" s="528">
        <v>0</v>
      </c>
      <c r="CF92" s="528">
        <v>0</v>
      </c>
      <c r="CG92" s="528">
        <v>0</v>
      </c>
      <c r="CH92" s="528">
        <v>0</v>
      </c>
      <c r="CI92" s="528">
        <v>0</v>
      </c>
      <c r="CJ92" s="528">
        <v>0</v>
      </c>
      <c r="CK92" s="528">
        <v>0</v>
      </c>
      <c r="CL92" s="528">
        <v>0</v>
      </c>
      <c r="CM92" s="528">
        <v>0</v>
      </c>
      <c r="CN92" s="528">
        <v>0</v>
      </c>
      <c r="CO92" s="528">
        <v>0</v>
      </c>
      <c r="CP92" s="528">
        <v>0</v>
      </c>
      <c r="CQ92" s="528">
        <v>0</v>
      </c>
      <c r="CR92" s="528">
        <v>0</v>
      </c>
      <c r="CS92" s="528">
        <v>0</v>
      </c>
      <c r="CT92" s="528">
        <v>0</v>
      </c>
      <c r="CU92" s="528">
        <v>0</v>
      </c>
      <c r="CV92" s="528">
        <v>0</v>
      </c>
      <c r="CW92" s="528">
        <v>0</v>
      </c>
      <c r="CX92" s="528">
        <v>0</v>
      </c>
      <c r="CY92" s="528">
        <v>0</v>
      </c>
      <c r="CZ92" s="528">
        <v>0</v>
      </c>
      <c r="DA92" s="528">
        <v>0</v>
      </c>
      <c r="DB92" s="528">
        <v>0</v>
      </c>
      <c r="DC92" s="528">
        <v>0</v>
      </c>
      <c r="DD92" s="528">
        <v>0</v>
      </c>
      <c r="DE92" s="528">
        <v>0</v>
      </c>
      <c r="DF92" s="528">
        <v>0</v>
      </c>
      <c r="DG92" s="528">
        <v>0</v>
      </c>
      <c r="DH92" s="528">
        <v>0</v>
      </c>
      <c r="DI92" s="528">
        <v>0</v>
      </c>
      <c r="DJ92" s="528">
        <v>0</v>
      </c>
      <c r="DK92" s="528">
        <v>0</v>
      </c>
      <c r="DL92" s="528">
        <v>0</v>
      </c>
      <c r="DM92" s="528">
        <v>0</v>
      </c>
      <c r="DN92" s="528">
        <v>0</v>
      </c>
      <c r="DO92" s="528">
        <v>0</v>
      </c>
      <c r="DP92" s="528">
        <v>0</v>
      </c>
      <c r="DQ92" s="528">
        <v>0</v>
      </c>
      <c r="DR92" s="528">
        <v>0</v>
      </c>
      <c r="DS92" s="528">
        <v>0</v>
      </c>
      <c r="DT92" s="528">
        <v>0</v>
      </c>
      <c r="DU92" s="528">
        <v>0</v>
      </c>
      <c r="DV92" s="528">
        <v>0</v>
      </c>
      <c r="DW92" s="528">
        <v>0</v>
      </c>
      <c r="DX92" s="528">
        <v>0</v>
      </c>
      <c r="DY92" s="528">
        <v>0</v>
      </c>
      <c r="DZ92" s="528">
        <v>0</v>
      </c>
      <c r="EA92" s="528">
        <v>0</v>
      </c>
      <c r="EB92" s="528">
        <v>0</v>
      </c>
      <c r="EC92" s="528">
        <v>0</v>
      </c>
      <c r="ED92" s="528">
        <v>0</v>
      </c>
      <c r="EE92" s="528">
        <v>0</v>
      </c>
      <c r="EF92" s="528">
        <v>0</v>
      </c>
      <c r="EG92" s="528">
        <v>0</v>
      </c>
      <c r="EH92" s="528">
        <v>0</v>
      </c>
      <c r="EI92" s="528">
        <v>0</v>
      </c>
      <c r="EJ92" s="528">
        <v>0</v>
      </c>
      <c r="EK92" s="528">
        <v>0</v>
      </c>
      <c r="EL92" s="528">
        <v>0</v>
      </c>
      <c r="EM92" s="528">
        <v>0</v>
      </c>
      <c r="EN92" s="528">
        <v>0</v>
      </c>
      <c r="EO92" s="528">
        <v>0</v>
      </c>
      <c r="EP92" s="528">
        <v>0</v>
      </c>
      <c r="EQ92" s="528">
        <v>0</v>
      </c>
      <c r="ER92" s="528">
        <v>0</v>
      </c>
      <c r="ES92" s="528">
        <v>0</v>
      </c>
      <c r="ET92" s="528">
        <v>0</v>
      </c>
      <c r="EU92" s="528">
        <v>0</v>
      </c>
      <c r="EV92" s="528">
        <v>0</v>
      </c>
      <c r="EW92" s="528">
        <v>0</v>
      </c>
      <c r="EX92" s="528">
        <v>0</v>
      </c>
      <c r="EY92" s="528">
        <v>0</v>
      </c>
      <c r="EZ92" s="528">
        <v>0</v>
      </c>
      <c r="FA92" s="528">
        <v>0</v>
      </c>
      <c r="FB92" s="528">
        <v>0</v>
      </c>
      <c r="FC92" s="528">
        <v>0</v>
      </c>
      <c r="FD92" s="528">
        <v>0</v>
      </c>
      <c r="FE92" s="528">
        <v>0</v>
      </c>
      <c r="FF92" s="528">
        <v>0</v>
      </c>
      <c r="FG92" s="528">
        <v>0</v>
      </c>
      <c r="FH92" s="528">
        <v>0</v>
      </c>
      <c r="FI92" s="528">
        <v>0</v>
      </c>
      <c r="FJ92" s="528">
        <v>0</v>
      </c>
      <c r="FK92" s="528">
        <v>0</v>
      </c>
      <c r="FL92" s="528">
        <v>0</v>
      </c>
      <c r="FM92" s="528">
        <v>0</v>
      </c>
      <c r="FN92" s="528">
        <v>0</v>
      </c>
      <c r="FO92" s="528">
        <v>0</v>
      </c>
      <c r="FP92" s="528">
        <v>0</v>
      </c>
      <c r="FQ92" s="528">
        <v>0</v>
      </c>
      <c r="FR92" s="528">
        <v>0</v>
      </c>
      <c r="FS92" s="528">
        <v>0</v>
      </c>
      <c r="FT92" s="528">
        <v>0</v>
      </c>
      <c r="FU92" s="528">
        <v>0</v>
      </c>
      <c r="FV92" s="528">
        <v>0</v>
      </c>
      <c r="FW92" s="528">
        <v>0</v>
      </c>
    </row>
    <row r="93" spans="2:179" ht="4.1500000000000004" customHeight="1">
      <c r="B93" s="528">
        <v>0</v>
      </c>
      <c r="C93" s="528">
        <v>0</v>
      </c>
      <c r="D93" s="528">
        <v>0</v>
      </c>
      <c r="E93" s="528">
        <v>0</v>
      </c>
      <c r="F93" s="528">
        <v>0</v>
      </c>
      <c r="G93" s="528">
        <v>0</v>
      </c>
      <c r="H93" s="528">
        <v>0</v>
      </c>
      <c r="I93" s="528">
        <v>0</v>
      </c>
      <c r="J93" s="528">
        <v>0</v>
      </c>
      <c r="K93" s="528">
        <v>0</v>
      </c>
      <c r="L93" s="528">
        <v>0</v>
      </c>
      <c r="M93" s="528">
        <v>0</v>
      </c>
      <c r="N93" s="528">
        <v>0</v>
      </c>
      <c r="O93" s="528">
        <v>0</v>
      </c>
      <c r="P93" s="528">
        <v>0</v>
      </c>
      <c r="Q93" s="528">
        <v>0</v>
      </c>
      <c r="R93" s="528">
        <v>0</v>
      </c>
      <c r="S93" s="528">
        <v>0</v>
      </c>
      <c r="T93" s="528">
        <v>0</v>
      </c>
      <c r="U93" s="528">
        <v>0</v>
      </c>
      <c r="V93" s="528">
        <v>0</v>
      </c>
      <c r="W93" s="528">
        <v>0</v>
      </c>
      <c r="X93" s="528">
        <v>0</v>
      </c>
      <c r="Y93" s="528">
        <v>0</v>
      </c>
      <c r="Z93" s="528">
        <v>0</v>
      </c>
      <c r="AA93" s="528">
        <v>0</v>
      </c>
      <c r="AB93" s="528">
        <v>0</v>
      </c>
      <c r="AC93" s="528">
        <v>0</v>
      </c>
      <c r="AD93" s="528">
        <v>0</v>
      </c>
      <c r="AE93" s="528">
        <v>0</v>
      </c>
      <c r="AF93" s="528">
        <v>0</v>
      </c>
      <c r="AG93" s="528">
        <v>0</v>
      </c>
      <c r="AH93" s="528">
        <v>0</v>
      </c>
      <c r="AI93" s="528">
        <v>0</v>
      </c>
      <c r="AJ93" s="528">
        <v>0</v>
      </c>
      <c r="AK93" s="528">
        <v>0</v>
      </c>
      <c r="AL93" s="528">
        <v>0</v>
      </c>
      <c r="AM93" s="528">
        <v>0</v>
      </c>
      <c r="AN93" s="528">
        <v>0</v>
      </c>
      <c r="AO93" s="528">
        <v>0</v>
      </c>
      <c r="AP93" s="528">
        <v>0</v>
      </c>
      <c r="AQ93" s="528">
        <v>0</v>
      </c>
      <c r="AR93" s="528">
        <v>0</v>
      </c>
      <c r="AS93" s="528">
        <v>0</v>
      </c>
      <c r="AT93" s="528">
        <v>0</v>
      </c>
      <c r="AU93" s="528">
        <v>0</v>
      </c>
      <c r="AV93" s="528">
        <v>0</v>
      </c>
      <c r="AW93" s="528">
        <v>0</v>
      </c>
      <c r="AX93" s="528">
        <v>0</v>
      </c>
      <c r="AY93" s="528">
        <v>0</v>
      </c>
      <c r="AZ93" s="528">
        <v>0</v>
      </c>
      <c r="BA93" s="528">
        <v>0</v>
      </c>
      <c r="BB93" s="528">
        <v>0</v>
      </c>
      <c r="BC93" s="528">
        <v>0</v>
      </c>
      <c r="BD93" s="528">
        <v>0</v>
      </c>
      <c r="BE93" s="528">
        <v>0</v>
      </c>
      <c r="BF93" s="528">
        <v>0</v>
      </c>
      <c r="BG93" s="528">
        <v>0</v>
      </c>
      <c r="BH93" s="528">
        <v>0</v>
      </c>
      <c r="BI93" s="528">
        <v>0</v>
      </c>
      <c r="BJ93" s="528">
        <v>0</v>
      </c>
      <c r="BK93" s="528">
        <v>0</v>
      </c>
      <c r="BL93" s="528">
        <v>0</v>
      </c>
      <c r="BM93" s="528">
        <v>0</v>
      </c>
      <c r="BN93" s="528">
        <v>0</v>
      </c>
      <c r="BO93" s="528">
        <v>0</v>
      </c>
      <c r="BP93" s="528">
        <v>0</v>
      </c>
      <c r="BQ93" s="528">
        <v>0</v>
      </c>
      <c r="BR93" s="528">
        <v>0</v>
      </c>
      <c r="BS93" s="528">
        <v>0</v>
      </c>
      <c r="BT93" s="528">
        <v>0</v>
      </c>
      <c r="BU93" s="528">
        <v>0</v>
      </c>
      <c r="BV93" s="528">
        <v>0</v>
      </c>
      <c r="BW93" s="528">
        <v>0</v>
      </c>
      <c r="BX93" s="528">
        <v>0</v>
      </c>
      <c r="BY93" s="528">
        <v>0</v>
      </c>
      <c r="BZ93" s="528">
        <v>0</v>
      </c>
      <c r="CA93" s="528">
        <v>0</v>
      </c>
      <c r="CB93" s="528">
        <v>0</v>
      </c>
      <c r="CC93" s="528">
        <v>0</v>
      </c>
      <c r="CD93" s="528">
        <v>0</v>
      </c>
      <c r="CE93" s="528">
        <v>0</v>
      </c>
      <c r="CF93" s="528">
        <v>0</v>
      </c>
      <c r="CG93" s="528">
        <v>0</v>
      </c>
      <c r="CH93" s="528">
        <v>0</v>
      </c>
      <c r="CI93" s="528">
        <v>0</v>
      </c>
      <c r="CJ93" s="528">
        <v>0</v>
      </c>
      <c r="CK93" s="528">
        <v>0</v>
      </c>
      <c r="CL93" s="528">
        <v>0</v>
      </c>
      <c r="CM93" s="528">
        <v>0</v>
      </c>
      <c r="CN93" s="528">
        <v>0</v>
      </c>
      <c r="CO93" s="528">
        <v>0</v>
      </c>
      <c r="CP93" s="528">
        <v>0</v>
      </c>
      <c r="CQ93" s="528">
        <v>0</v>
      </c>
      <c r="CR93" s="528">
        <v>0</v>
      </c>
      <c r="CS93" s="528">
        <v>0</v>
      </c>
      <c r="CT93" s="528">
        <v>0</v>
      </c>
      <c r="CU93" s="528">
        <v>0</v>
      </c>
      <c r="CV93" s="528">
        <v>0</v>
      </c>
      <c r="CW93" s="528">
        <v>0</v>
      </c>
      <c r="CX93" s="528">
        <v>0</v>
      </c>
      <c r="CY93" s="528">
        <v>0</v>
      </c>
      <c r="CZ93" s="528">
        <v>0</v>
      </c>
      <c r="DA93" s="528">
        <v>0</v>
      </c>
      <c r="DB93" s="528">
        <v>0</v>
      </c>
      <c r="DC93" s="528">
        <v>0</v>
      </c>
      <c r="DD93" s="528">
        <v>0</v>
      </c>
      <c r="DE93" s="528">
        <v>0</v>
      </c>
      <c r="DF93" s="528">
        <v>0</v>
      </c>
      <c r="DG93" s="528">
        <v>0</v>
      </c>
      <c r="DH93" s="528">
        <v>0</v>
      </c>
      <c r="DI93" s="528">
        <v>0</v>
      </c>
      <c r="DJ93" s="528">
        <v>0</v>
      </c>
      <c r="DK93" s="528">
        <v>0</v>
      </c>
      <c r="DL93" s="528">
        <v>0</v>
      </c>
      <c r="DM93" s="528">
        <v>0</v>
      </c>
      <c r="DN93" s="528">
        <v>0</v>
      </c>
      <c r="DO93" s="528">
        <v>0</v>
      </c>
      <c r="DP93" s="528">
        <v>0</v>
      </c>
      <c r="DQ93" s="528">
        <v>0</v>
      </c>
      <c r="DR93" s="528">
        <v>0</v>
      </c>
      <c r="DS93" s="528">
        <v>0</v>
      </c>
      <c r="DT93" s="528">
        <v>0</v>
      </c>
      <c r="DU93" s="528">
        <v>0</v>
      </c>
      <c r="DV93" s="528">
        <v>0</v>
      </c>
      <c r="DW93" s="528">
        <v>0</v>
      </c>
      <c r="DX93" s="528">
        <v>0</v>
      </c>
      <c r="DY93" s="528">
        <v>0</v>
      </c>
      <c r="DZ93" s="528">
        <v>0</v>
      </c>
      <c r="EA93" s="528">
        <v>0</v>
      </c>
      <c r="EB93" s="528">
        <v>0</v>
      </c>
      <c r="EC93" s="528">
        <v>0</v>
      </c>
      <c r="ED93" s="528">
        <v>0</v>
      </c>
      <c r="EE93" s="528">
        <v>0</v>
      </c>
      <c r="EF93" s="528">
        <v>0</v>
      </c>
      <c r="EG93" s="528">
        <v>0</v>
      </c>
      <c r="EH93" s="528">
        <v>0</v>
      </c>
      <c r="EI93" s="528">
        <v>0</v>
      </c>
      <c r="EJ93" s="528">
        <v>0</v>
      </c>
      <c r="EK93" s="528">
        <v>0</v>
      </c>
      <c r="EL93" s="528">
        <v>0</v>
      </c>
      <c r="EM93" s="528">
        <v>0</v>
      </c>
      <c r="EN93" s="528">
        <v>0</v>
      </c>
      <c r="EO93" s="528">
        <v>0</v>
      </c>
      <c r="EP93" s="528">
        <v>0</v>
      </c>
      <c r="EQ93" s="528">
        <v>0</v>
      </c>
      <c r="ER93" s="528">
        <v>0</v>
      </c>
      <c r="ES93" s="528">
        <v>0</v>
      </c>
      <c r="ET93" s="528">
        <v>0</v>
      </c>
      <c r="EU93" s="528">
        <v>0</v>
      </c>
      <c r="EV93" s="528">
        <v>0</v>
      </c>
      <c r="EW93" s="528">
        <v>0</v>
      </c>
      <c r="EX93" s="528">
        <v>0</v>
      </c>
      <c r="EY93" s="528">
        <v>0</v>
      </c>
      <c r="EZ93" s="528">
        <v>0</v>
      </c>
      <c r="FA93" s="528">
        <v>0</v>
      </c>
      <c r="FB93" s="528">
        <v>0</v>
      </c>
      <c r="FC93" s="528">
        <v>0</v>
      </c>
      <c r="FD93" s="528">
        <v>0</v>
      </c>
      <c r="FE93" s="528">
        <v>0</v>
      </c>
      <c r="FF93" s="528">
        <v>0</v>
      </c>
      <c r="FG93" s="528">
        <v>0</v>
      </c>
      <c r="FH93" s="528">
        <v>0</v>
      </c>
      <c r="FI93" s="528">
        <v>0</v>
      </c>
      <c r="FJ93" s="528">
        <v>0</v>
      </c>
      <c r="FK93" s="528">
        <v>0</v>
      </c>
      <c r="FL93" s="528">
        <v>0</v>
      </c>
      <c r="FM93" s="528">
        <v>0</v>
      </c>
      <c r="FN93" s="528">
        <v>0</v>
      </c>
      <c r="FO93" s="528">
        <v>0</v>
      </c>
      <c r="FP93" s="528">
        <v>0</v>
      </c>
      <c r="FQ93" s="528">
        <v>0</v>
      </c>
      <c r="FR93" s="528">
        <v>0</v>
      </c>
      <c r="FS93" s="528">
        <v>0</v>
      </c>
      <c r="FT93" s="528">
        <v>0</v>
      </c>
      <c r="FU93" s="528">
        <v>0</v>
      </c>
      <c r="FV93" s="528">
        <v>0</v>
      </c>
      <c r="FW93" s="528">
        <v>0</v>
      </c>
    </row>
    <row r="94" spans="2:179" ht="4.1500000000000004" customHeight="1">
      <c r="B94" s="528">
        <v>0</v>
      </c>
      <c r="C94" s="528">
        <v>0</v>
      </c>
      <c r="D94" s="528">
        <v>0</v>
      </c>
      <c r="E94" s="528">
        <v>0</v>
      </c>
      <c r="F94" s="528">
        <v>0</v>
      </c>
      <c r="G94" s="528">
        <v>0</v>
      </c>
      <c r="H94" s="528">
        <v>0</v>
      </c>
      <c r="I94" s="528">
        <v>0</v>
      </c>
      <c r="J94" s="528">
        <v>0</v>
      </c>
      <c r="K94" s="528">
        <v>0</v>
      </c>
      <c r="L94" s="528">
        <v>0</v>
      </c>
      <c r="M94" s="528">
        <v>0</v>
      </c>
      <c r="N94" s="528">
        <v>0</v>
      </c>
      <c r="O94" s="528">
        <v>0</v>
      </c>
      <c r="P94" s="528">
        <v>0</v>
      </c>
      <c r="Q94" s="528">
        <v>0</v>
      </c>
      <c r="R94" s="528">
        <v>0</v>
      </c>
      <c r="S94" s="528">
        <v>0</v>
      </c>
      <c r="T94" s="528">
        <v>0</v>
      </c>
      <c r="U94" s="528">
        <v>0</v>
      </c>
      <c r="V94" s="528">
        <v>0</v>
      </c>
      <c r="W94" s="528">
        <v>0</v>
      </c>
      <c r="X94" s="528">
        <v>0</v>
      </c>
      <c r="Y94" s="528">
        <v>0</v>
      </c>
      <c r="Z94" s="528">
        <v>0</v>
      </c>
      <c r="AA94" s="528">
        <v>0</v>
      </c>
      <c r="AB94" s="528">
        <v>0</v>
      </c>
      <c r="AC94" s="528">
        <v>0</v>
      </c>
      <c r="AD94" s="528">
        <v>0</v>
      </c>
      <c r="AE94" s="528">
        <v>0</v>
      </c>
      <c r="AF94" s="528">
        <v>0</v>
      </c>
      <c r="AG94" s="528">
        <v>0</v>
      </c>
      <c r="AH94" s="528">
        <v>0</v>
      </c>
      <c r="AI94" s="528">
        <v>0</v>
      </c>
      <c r="AJ94" s="528">
        <v>0</v>
      </c>
      <c r="AK94" s="528">
        <v>0</v>
      </c>
      <c r="AL94" s="528">
        <v>0</v>
      </c>
      <c r="AM94" s="528">
        <v>0</v>
      </c>
      <c r="AN94" s="528">
        <v>0</v>
      </c>
      <c r="AO94" s="528">
        <v>0</v>
      </c>
      <c r="AP94" s="528">
        <v>0</v>
      </c>
      <c r="AQ94" s="528">
        <v>0</v>
      </c>
      <c r="AR94" s="528">
        <v>0</v>
      </c>
      <c r="AS94" s="528">
        <v>0</v>
      </c>
      <c r="AT94" s="528">
        <v>0</v>
      </c>
      <c r="AU94" s="528">
        <v>0</v>
      </c>
      <c r="AV94" s="528">
        <v>0</v>
      </c>
      <c r="AW94" s="528">
        <v>0</v>
      </c>
      <c r="AX94" s="528">
        <v>0</v>
      </c>
      <c r="AY94" s="528">
        <v>0</v>
      </c>
      <c r="AZ94" s="528">
        <v>0</v>
      </c>
      <c r="BA94" s="528">
        <v>0</v>
      </c>
      <c r="BB94" s="528">
        <v>0</v>
      </c>
      <c r="BC94" s="528">
        <v>0</v>
      </c>
      <c r="BD94" s="528">
        <v>0</v>
      </c>
      <c r="BE94" s="528">
        <v>0</v>
      </c>
      <c r="BF94" s="528">
        <v>0</v>
      </c>
      <c r="BG94" s="528">
        <v>0</v>
      </c>
      <c r="BH94" s="528">
        <v>0</v>
      </c>
      <c r="BI94" s="528">
        <v>0</v>
      </c>
      <c r="BJ94" s="528">
        <v>0</v>
      </c>
      <c r="BK94" s="528">
        <v>0</v>
      </c>
      <c r="BL94" s="528">
        <v>0</v>
      </c>
      <c r="BM94" s="528">
        <v>0</v>
      </c>
      <c r="BN94" s="528">
        <v>0</v>
      </c>
      <c r="BO94" s="528">
        <v>0</v>
      </c>
      <c r="BP94" s="528">
        <v>0</v>
      </c>
      <c r="BQ94" s="528">
        <v>0</v>
      </c>
      <c r="BR94" s="528">
        <v>0</v>
      </c>
      <c r="BS94" s="528">
        <v>0</v>
      </c>
      <c r="BT94" s="528">
        <v>0</v>
      </c>
      <c r="BU94" s="528">
        <v>0</v>
      </c>
      <c r="BV94" s="528">
        <v>0</v>
      </c>
      <c r="BW94" s="528">
        <v>0</v>
      </c>
      <c r="BX94" s="528">
        <v>0</v>
      </c>
      <c r="BY94" s="528">
        <v>0</v>
      </c>
      <c r="BZ94" s="528">
        <v>0</v>
      </c>
      <c r="CA94" s="528">
        <v>0</v>
      </c>
      <c r="CB94" s="528">
        <v>0</v>
      </c>
      <c r="CC94" s="528">
        <v>0</v>
      </c>
      <c r="CD94" s="528">
        <v>0</v>
      </c>
      <c r="CE94" s="528">
        <v>0</v>
      </c>
      <c r="CF94" s="528">
        <v>0</v>
      </c>
      <c r="CG94" s="528">
        <v>0</v>
      </c>
      <c r="CH94" s="528">
        <v>0</v>
      </c>
      <c r="CI94" s="528">
        <v>0</v>
      </c>
      <c r="CJ94" s="528">
        <v>0</v>
      </c>
      <c r="CK94" s="528">
        <v>0</v>
      </c>
      <c r="CL94" s="528">
        <v>0</v>
      </c>
      <c r="CM94" s="528">
        <v>0</v>
      </c>
      <c r="CN94" s="528">
        <v>0</v>
      </c>
      <c r="CO94" s="528">
        <v>0</v>
      </c>
      <c r="CP94" s="528">
        <v>0</v>
      </c>
      <c r="CQ94" s="528">
        <v>0</v>
      </c>
      <c r="CR94" s="528">
        <v>0</v>
      </c>
      <c r="CS94" s="528">
        <v>0</v>
      </c>
      <c r="CT94" s="528">
        <v>0</v>
      </c>
      <c r="CU94" s="528">
        <v>0</v>
      </c>
      <c r="CV94" s="528">
        <v>0</v>
      </c>
      <c r="CW94" s="528">
        <v>0</v>
      </c>
      <c r="CX94" s="528">
        <v>0</v>
      </c>
      <c r="CY94" s="528">
        <v>0</v>
      </c>
      <c r="CZ94" s="528">
        <v>0</v>
      </c>
      <c r="DA94" s="528">
        <v>0</v>
      </c>
      <c r="DB94" s="528">
        <v>0</v>
      </c>
      <c r="DC94" s="528">
        <v>0</v>
      </c>
      <c r="DD94" s="528">
        <v>0</v>
      </c>
      <c r="DE94" s="528">
        <v>0</v>
      </c>
      <c r="DF94" s="528">
        <v>0</v>
      </c>
      <c r="DG94" s="528">
        <v>0</v>
      </c>
      <c r="DH94" s="528">
        <v>0</v>
      </c>
      <c r="DI94" s="528">
        <v>0</v>
      </c>
      <c r="DJ94" s="528">
        <v>0</v>
      </c>
      <c r="DK94" s="528">
        <v>0</v>
      </c>
      <c r="DL94" s="528">
        <v>0</v>
      </c>
      <c r="DM94" s="528">
        <v>0</v>
      </c>
      <c r="DN94" s="528">
        <v>0</v>
      </c>
      <c r="DO94" s="528">
        <v>0</v>
      </c>
      <c r="DP94" s="528">
        <v>0</v>
      </c>
      <c r="DQ94" s="528">
        <v>0</v>
      </c>
      <c r="DR94" s="528">
        <v>0</v>
      </c>
      <c r="DS94" s="528">
        <v>0</v>
      </c>
      <c r="DT94" s="528">
        <v>0</v>
      </c>
      <c r="DU94" s="528">
        <v>0</v>
      </c>
      <c r="DV94" s="528">
        <v>0</v>
      </c>
      <c r="DW94" s="528">
        <v>0</v>
      </c>
      <c r="DX94" s="528">
        <v>0</v>
      </c>
      <c r="DY94" s="528">
        <v>0</v>
      </c>
      <c r="DZ94" s="528">
        <v>0</v>
      </c>
      <c r="EA94" s="528">
        <v>0</v>
      </c>
      <c r="EB94" s="528">
        <v>0</v>
      </c>
      <c r="EC94" s="528">
        <v>0</v>
      </c>
      <c r="ED94" s="528">
        <v>0</v>
      </c>
      <c r="EE94" s="528">
        <v>0</v>
      </c>
      <c r="EF94" s="528">
        <v>0</v>
      </c>
      <c r="EG94" s="528">
        <v>0</v>
      </c>
      <c r="EH94" s="528">
        <v>0</v>
      </c>
      <c r="EI94" s="528">
        <v>0</v>
      </c>
      <c r="EJ94" s="528">
        <v>0</v>
      </c>
      <c r="EK94" s="528">
        <v>0</v>
      </c>
      <c r="EL94" s="528">
        <v>0</v>
      </c>
      <c r="EM94" s="528">
        <v>0</v>
      </c>
      <c r="EN94" s="528">
        <v>0</v>
      </c>
      <c r="EO94" s="528">
        <v>0</v>
      </c>
      <c r="EP94" s="528">
        <v>0</v>
      </c>
      <c r="EQ94" s="528">
        <v>0</v>
      </c>
      <c r="ER94" s="528">
        <v>0</v>
      </c>
      <c r="ES94" s="528">
        <v>0</v>
      </c>
      <c r="ET94" s="528">
        <v>0</v>
      </c>
      <c r="EU94" s="528">
        <v>0</v>
      </c>
      <c r="EV94" s="528">
        <v>0</v>
      </c>
      <c r="EW94" s="528">
        <v>0</v>
      </c>
      <c r="EX94" s="528">
        <v>0</v>
      </c>
      <c r="EY94" s="528">
        <v>0</v>
      </c>
      <c r="EZ94" s="528">
        <v>0</v>
      </c>
      <c r="FA94" s="528">
        <v>0</v>
      </c>
      <c r="FB94" s="528">
        <v>0</v>
      </c>
      <c r="FC94" s="528">
        <v>0</v>
      </c>
      <c r="FD94" s="528">
        <v>0</v>
      </c>
      <c r="FE94" s="528">
        <v>0</v>
      </c>
      <c r="FF94" s="528">
        <v>0</v>
      </c>
      <c r="FG94" s="528">
        <v>0</v>
      </c>
      <c r="FH94" s="528">
        <v>0</v>
      </c>
      <c r="FI94" s="528">
        <v>0</v>
      </c>
      <c r="FJ94" s="528">
        <v>0</v>
      </c>
      <c r="FK94" s="528">
        <v>0</v>
      </c>
      <c r="FL94" s="528">
        <v>0</v>
      </c>
      <c r="FM94" s="528">
        <v>0</v>
      </c>
      <c r="FN94" s="528">
        <v>0</v>
      </c>
      <c r="FO94" s="528">
        <v>0</v>
      </c>
      <c r="FP94" s="528">
        <v>0</v>
      </c>
      <c r="FQ94" s="528">
        <v>0</v>
      </c>
      <c r="FR94" s="528">
        <v>0</v>
      </c>
      <c r="FS94" s="528">
        <v>0</v>
      </c>
      <c r="FT94" s="528">
        <v>0</v>
      </c>
      <c r="FU94" s="528">
        <v>0</v>
      </c>
      <c r="FV94" s="528">
        <v>0</v>
      </c>
      <c r="FW94" s="528">
        <v>0</v>
      </c>
    </row>
    <row r="95" spans="2:179" ht="4.1500000000000004" customHeight="1">
      <c r="B95" s="528">
        <v>0</v>
      </c>
      <c r="C95" s="528">
        <v>0</v>
      </c>
      <c r="D95" s="528">
        <v>0</v>
      </c>
      <c r="E95" s="528">
        <v>0</v>
      </c>
      <c r="F95" s="528">
        <v>0</v>
      </c>
      <c r="G95" s="528">
        <v>0</v>
      </c>
      <c r="H95" s="528">
        <v>0</v>
      </c>
      <c r="I95" s="528">
        <v>0</v>
      </c>
      <c r="J95" s="528">
        <v>0</v>
      </c>
      <c r="K95" s="528">
        <v>0</v>
      </c>
      <c r="L95" s="528">
        <v>0</v>
      </c>
      <c r="M95" s="528">
        <v>0</v>
      </c>
      <c r="N95" s="528">
        <v>0</v>
      </c>
      <c r="O95" s="528">
        <v>0</v>
      </c>
      <c r="P95" s="528">
        <v>0</v>
      </c>
      <c r="Q95" s="528">
        <v>0</v>
      </c>
      <c r="R95" s="528">
        <v>0</v>
      </c>
      <c r="S95" s="528">
        <v>0</v>
      </c>
      <c r="T95" s="528">
        <v>0</v>
      </c>
      <c r="U95" s="528">
        <v>0</v>
      </c>
      <c r="V95" s="528">
        <v>0</v>
      </c>
      <c r="W95" s="528">
        <v>0</v>
      </c>
      <c r="X95" s="528">
        <v>0</v>
      </c>
      <c r="Y95" s="528">
        <v>0</v>
      </c>
      <c r="Z95" s="528">
        <v>0</v>
      </c>
      <c r="AA95" s="528">
        <v>0</v>
      </c>
      <c r="AB95" s="528">
        <v>0</v>
      </c>
      <c r="AC95" s="528">
        <v>0</v>
      </c>
      <c r="AD95" s="528">
        <v>0</v>
      </c>
      <c r="AE95" s="528">
        <v>0</v>
      </c>
      <c r="AF95" s="528">
        <v>0</v>
      </c>
      <c r="AG95" s="528">
        <v>0</v>
      </c>
      <c r="AH95" s="528">
        <v>0</v>
      </c>
      <c r="AI95" s="528">
        <v>0</v>
      </c>
      <c r="AJ95" s="528">
        <v>0</v>
      </c>
      <c r="AK95" s="528">
        <v>0</v>
      </c>
      <c r="AL95" s="528">
        <v>0</v>
      </c>
      <c r="AM95" s="528">
        <v>0</v>
      </c>
      <c r="AN95" s="528">
        <v>0</v>
      </c>
      <c r="AO95" s="528">
        <v>0</v>
      </c>
      <c r="AP95" s="528">
        <v>0</v>
      </c>
      <c r="AQ95" s="528">
        <v>0</v>
      </c>
      <c r="AR95" s="528">
        <v>0</v>
      </c>
      <c r="AS95" s="528">
        <v>0</v>
      </c>
      <c r="AT95" s="528">
        <v>0</v>
      </c>
      <c r="AU95" s="528">
        <v>0</v>
      </c>
      <c r="AV95" s="528">
        <v>0</v>
      </c>
      <c r="AW95" s="528">
        <v>0</v>
      </c>
      <c r="AX95" s="528">
        <v>0</v>
      </c>
      <c r="AY95" s="528">
        <v>0</v>
      </c>
      <c r="AZ95" s="528">
        <v>0</v>
      </c>
      <c r="BA95" s="528">
        <v>0</v>
      </c>
      <c r="BB95" s="528">
        <v>0</v>
      </c>
      <c r="BC95" s="528">
        <v>0</v>
      </c>
      <c r="BD95" s="528">
        <v>0</v>
      </c>
      <c r="BE95" s="528">
        <v>0</v>
      </c>
      <c r="BF95" s="528">
        <v>0</v>
      </c>
      <c r="BG95" s="528">
        <v>0</v>
      </c>
      <c r="BH95" s="528">
        <v>0</v>
      </c>
      <c r="BI95" s="528">
        <v>0</v>
      </c>
      <c r="BJ95" s="528">
        <v>0</v>
      </c>
      <c r="BK95" s="528">
        <v>0</v>
      </c>
      <c r="BL95" s="528">
        <v>0</v>
      </c>
      <c r="BM95" s="528">
        <v>0</v>
      </c>
      <c r="BN95" s="528">
        <v>0</v>
      </c>
      <c r="BO95" s="528">
        <v>0</v>
      </c>
      <c r="BP95" s="528">
        <v>0</v>
      </c>
      <c r="BQ95" s="528">
        <v>0</v>
      </c>
      <c r="BR95" s="528">
        <v>0</v>
      </c>
      <c r="BS95" s="528">
        <v>0</v>
      </c>
      <c r="BT95" s="528">
        <v>0</v>
      </c>
      <c r="BU95" s="528">
        <v>0</v>
      </c>
      <c r="BV95" s="528">
        <v>0</v>
      </c>
      <c r="BW95" s="528">
        <v>0</v>
      </c>
      <c r="BX95" s="528">
        <v>0</v>
      </c>
      <c r="BY95" s="528">
        <v>0</v>
      </c>
      <c r="BZ95" s="528">
        <v>0</v>
      </c>
      <c r="CA95" s="528">
        <v>0</v>
      </c>
      <c r="CB95" s="528">
        <v>0</v>
      </c>
      <c r="CC95" s="528">
        <v>0</v>
      </c>
      <c r="CD95" s="528">
        <v>0</v>
      </c>
      <c r="CE95" s="528">
        <v>0</v>
      </c>
      <c r="CF95" s="528">
        <v>0</v>
      </c>
      <c r="CG95" s="528">
        <v>0</v>
      </c>
      <c r="CH95" s="528">
        <v>0</v>
      </c>
      <c r="CI95" s="528">
        <v>0</v>
      </c>
      <c r="CJ95" s="528">
        <v>0</v>
      </c>
      <c r="CK95" s="528">
        <v>0</v>
      </c>
      <c r="CL95" s="528">
        <v>0</v>
      </c>
      <c r="CM95" s="528">
        <v>0</v>
      </c>
      <c r="CN95" s="528">
        <v>0</v>
      </c>
      <c r="CO95" s="528">
        <v>0</v>
      </c>
      <c r="CP95" s="528">
        <v>0</v>
      </c>
      <c r="CQ95" s="528">
        <v>0</v>
      </c>
      <c r="CR95" s="528">
        <v>0</v>
      </c>
      <c r="CS95" s="528">
        <v>0</v>
      </c>
      <c r="CT95" s="528">
        <v>0</v>
      </c>
      <c r="CU95" s="528">
        <v>0</v>
      </c>
      <c r="CV95" s="528">
        <v>0</v>
      </c>
      <c r="CW95" s="528">
        <v>0</v>
      </c>
      <c r="CX95" s="528">
        <v>0</v>
      </c>
      <c r="CY95" s="528">
        <v>0</v>
      </c>
      <c r="CZ95" s="528">
        <v>0</v>
      </c>
      <c r="DA95" s="528">
        <v>0</v>
      </c>
      <c r="DB95" s="528">
        <v>0</v>
      </c>
      <c r="DC95" s="528">
        <v>0</v>
      </c>
      <c r="DD95" s="528">
        <v>0</v>
      </c>
      <c r="DE95" s="528">
        <v>0</v>
      </c>
      <c r="DF95" s="528">
        <v>0</v>
      </c>
      <c r="DG95" s="528">
        <v>0</v>
      </c>
      <c r="DH95" s="528">
        <v>0</v>
      </c>
      <c r="DI95" s="528">
        <v>0</v>
      </c>
      <c r="DJ95" s="528">
        <v>0</v>
      </c>
      <c r="DK95" s="528">
        <v>0</v>
      </c>
      <c r="DL95" s="528">
        <v>0</v>
      </c>
      <c r="DM95" s="528">
        <v>0</v>
      </c>
      <c r="DN95" s="528">
        <v>0</v>
      </c>
      <c r="DO95" s="528">
        <v>0</v>
      </c>
      <c r="DP95" s="528">
        <v>0</v>
      </c>
      <c r="DQ95" s="528">
        <v>0</v>
      </c>
      <c r="DR95" s="528">
        <v>0</v>
      </c>
      <c r="DS95" s="528">
        <v>0</v>
      </c>
      <c r="DT95" s="528">
        <v>0</v>
      </c>
      <c r="DU95" s="528">
        <v>0</v>
      </c>
      <c r="DV95" s="528">
        <v>0</v>
      </c>
      <c r="DW95" s="528">
        <v>0</v>
      </c>
      <c r="DX95" s="528">
        <v>0</v>
      </c>
      <c r="DY95" s="528">
        <v>0</v>
      </c>
      <c r="DZ95" s="528">
        <v>0</v>
      </c>
      <c r="EA95" s="528">
        <v>0</v>
      </c>
      <c r="EB95" s="528">
        <v>0</v>
      </c>
      <c r="EC95" s="528">
        <v>0</v>
      </c>
      <c r="ED95" s="528">
        <v>0</v>
      </c>
      <c r="EE95" s="528">
        <v>0</v>
      </c>
      <c r="EF95" s="528">
        <v>0</v>
      </c>
      <c r="EG95" s="528">
        <v>0</v>
      </c>
      <c r="EH95" s="528">
        <v>0</v>
      </c>
      <c r="EI95" s="528">
        <v>0</v>
      </c>
      <c r="EJ95" s="528">
        <v>0</v>
      </c>
      <c r="EK95" s="528">
        <v>0</v>
      </c>
      <c r="EL95" s="528">
        <v>0</v>
      </c>
      <c r="EM95" s="528">
        <v>0</v>
      </c>
      <c r="EN95" s="528">
        <v>0</v>
      </c>
      <c r="EO95" s="528">
        <v>0</v>
      </c>
      <c r="EP95" s="528">
        <v>0</v>
      </c>
      <c r="EQ95" s="528">
        <v>0</v>
      </c>
      <c r="ER95" s="528">
        <v>0</v>
      </c>
      <c r="ES95" s="528">
        <v>0</v>
      </c>
      <c r="ET95" s="528">
        <v>0</v>
      </c>
      <c r="EU95" s="528">
        <v>0</v>
      </c>
      <c r="EV95" s="528">
        <v>0</v>
      </c>
      <c r="EW95" s="528">
        <v>0</v>
      </c>
      <c r="EX95" s="528">
        <v>0</v>
      </c>
      <c r="EY95" s="528">
        <v>0</v>
      </c>
      <c r="EZ95" s="528">
        <v>0</v>
      </c>
      <c r="FA95" s="528">
        <v>0</v>
      </c>
      <c r="FB95" s="528">
        <v>0</v>
      </c>
      <c r="FC95" s="528">
        <v>0</v>
      </c>
      <c r="FD95" s="528">
        <v>0</v>
      </c>
      <c r="FE95" s="528">
        <v>0</v>
      </c>
      <c r="FF95" s="528">
        <v>0</v>
      </c>
      <c r="FG95" s="528">
        <v>0</v>
      </c>
      <c r="FH95" s="528">
        <v>0</v>
      </c>
      <c r="FI95" s="528">
        <v>0</v>
      </c>
      <c r="FJ95" s="528">
        <v>0</v>
      </c>
      <c r="FK95" s="528">
        <v>0</v>
      </c>
      <c r="FL95" s="528">
        <v>0</v>
      </c>
      <c r="FM95" s="528">
        <v>0</v>
      </c>
      <c r="FN95" s="528">
        <v>0</v>
      </c>
      <c r="FO95" s="528">
        <v>0</v>
      </c>
      <c r="FP95" s="528">
        <v>0</v>
      </c>
      <c r="FQ95" s="528">
        <v>0</v>
      </c>
      <c r="FR95" s="528">
        <v>0</v>
      </c>
      <c r="FS95" s="528">
        <v>0</v>
      </c>
      <c r="FT95" s="528">
        <v>0</v>
      </c>
      <c r="FU95" s="528">
        <v>0</v>
      </c>
      <c r="FV95" s="528">
        <v>0</v>
      </c>
      <c r="FW95" s="528">
        <v>0</v>
      </c>
    </row>
    <row r="96" spans="2:179" ht="4.1500000000000004" customHeight="1">
      <c r="B96" s="528">
        <v>0</v>
      </c>
      <c r="C96" s="528">
        <v>0</v>
      </c>
      <c r="D96" s="528">
        <v>0</v>
      </c>
      <c r="E96" s="528">
        <v>0</v>
      </c>
      <c r="F96" s="528">
        <v>0</v>
      </c>
      <c r="G96" s="528">
        <v>0</v>
      </c>
      <c r="H96" s="528">
        <v>0</v>
      </c>
      <c r="I96" s="528">
        <v>0</v>
      </c>
      <c r="J96" s="528">
        <v>0</v>
      </c>
      <c r="K96" s="528">
        <v>0</v>
      </c>
      <c r="L96" s="528">
        <v>0</v>
      </c>
      <c r="M96" s="528">
        <v>0</v>
      </c>
      <c r="N96" s="528">
        <v>0</v>
      </c>
      <c r="O96" s="528">
        <v>0</v>
      </c>
      <c r="P96" s="528">
        <v>0</v>
      </c>
      <c r="Q96" s="528">
        <v>0</v>
      </c>
      <c r="R96" s="528">
        <v>0</v>
      </c>
      <c r="S96" s="528">
        <v>0</v>
      </c>
      <c r="T96" s="528">
        <v>0</v>
      </c>
      <c r="U96" s="528">
        <v>0</v>
      </c>
      <c r="V96" s="528">
        <v>0</v>
      </c>
      <c r="W96" s="528">
        <v>0</v>
      </c>
      <c r="X96" s="528">
        <v>0</v>
      </c>
      <c r="Y96" s="528">
        <v>0</v>
      </c>
      <c r="Z96" s="528">
        <v>0</v>
      </c>
      <c r="AA96" s="528">
        <v>0</v>
      </c>
      <c r="AB96" s="528">
        <v>0</v>
      </c>
      <c r="AC96" s="528">
        <v>0</v>
      </c>
      <c r="AD96" s="528">
        <v>0</v>
      </c>
      <c r="AE96" s="528">
        <v>0</v>
      </c>
      <c r="AF96" s="528">
        <v>0</v>
      </c>
      <c r="AG96" s="528">
        <v>0</v>
      </c>
      <c r="AH96" s="528">
        <v>0</v>
      </c>
      <c r="AI96" s="528">
        <v>0</v>
      </c>
      <c r="AJ96" s="528">
        <v>0</v>
      </c>
      <c r="AK96" s="528">
        <v>0</v>
      </c>
      <c r="AL96" s="528">
        <v>0</v>
      </c>
      <c r="AM96" s="528">
        <v>0</v>
      </c>
      <c r="AN96" s="528">
        <v>0</v>
      </c>
      <c r="AO96" s="528">
        <v>0</v>
      </c>
      <c r="AP96" s="528">
        <v>0</v>
      </c>
      <c r="AQ96" s="528">
        <v>0</v>
      </c>
      <c r="AR96" s="528">
        <v>0</v>
      </c>
      <c r="AS96" s="528">
        <v>0</v>
      </c>
      <c r="AT96" s="528">
        <v>0</v>
      </c>
      <c r="AU96" s="528">
        <v>0</v>
      </c>
      <c r="AV96" s="528">
        <v>0</v>
      </c>
      <c r="AW96" s="528">
        <v>0</v>
      </c>
      <c r="AX96" s="528">
        <v>0</v>
      </c>
      <c r="AY96" s="528">
        <v>0</v>
      </c>
      <c r="AZ96" s="528">
        <v>0</v>
      </c>
      <c r="BA96" s="528">
        <v>0</v>
      </c>
      <c r="BB96" s="528">
        <v>0</v>
      </c>
      <c r="BC96" s="528">
        <v>0</v>
      </c>
      <c r="BD96" s="528">
        <v>0</v>
      </c>
      <c r="BE96" s="528">
        <v>0</v>
      </c>
      <c r="BF96" s="528">
        <v>0</v>
      </c>
      <c r="BG96" s="528">
        <v>0</v>
      </c>
      <c r="BH96" s="528">
        <v>0</v>
      </c>
      <c r="BI96" s="528">
        <v>0</v>
      </c>
      <c r="BJ96" s="528">
        <v>0</v>
      </c>
      <c r="BK96" s="528">
        <v>0</v>
      </c>
      <c r="BL96" s="528">
        <v>0</v>
      </c>
      <c r="BM96" s="528">
        <v>0</v>
      </c>
      <c r="BN96" s="528">
        <v>0</v>
      </c>
      <c r="BO96" s="528">
        <v>0</v>
      </c>
      <c r="BP96" s="528">
        <v>0</v>
      </c>
      <c r="BQ96" s="528">
        <v>0</v>
      </c>
      <c r="BR96" s="528">
        <v>0</v>
      </c>
      <c r="BS96" s="528">
        <v>0</v>
      </c>
      <c r="BT96" s="528">
        <v>0</v>
      </c>
      <c r="BU96" s="528">
        <v>0</v>
      </c>
      <c r="BV96" s="528">
        <v>0</v>
      </c>
      <c r="BW96" s="528">
        <v>0</v>
      </c>
      <c r="BX96" s="528">
        <v>0</v>
      </c>
      <c r="BY96" s="528">
        <v>0</v>
      </c>
      <c r="BZ96" s="528">
        <v>0</v>
      </c>
      <c r="CA96" s="528">
        <v>0</v>
      </c>
      <c r="CB96" s="528">
        <v>0</v>
      </c>
      <c r="CC96" s="528">
        <v>0</v>
      </c>
      <c r="CD96" s="528">
        <v>0</v>
      </c>
      <c r="CE96" s="528">
        <v>0</v>
      </c>
      <c r="CF96" s="528">
        <v>0</v>
      </c>
      <c r="CG96" s="528">
        <v>0</v>
      </c>
      <c r="CH96" s="528">
        <v>0</v>
      </c>
      <c r="CI96" s="528">
        <v>0</v>
      </c>
      <c r="CJ96" s="528">
        <v>0</v>
      </c>
      <c r="CK96" s="528">
        <v>0</v>
      </c>
      <c r="CL96" s="528">
        <v>0</v>
      </c>
      <c r="CM96" s="528">
        <v>0</v>
      </c>
      <c r="CN96" s="528">
        <v>0</v>
      </c>
      <c r="CO96" s="528">
        <v>0</v>
      </c>
      <c r="CP96" s="528">
        <v>0</v>
      </c>
      <c r="CQ96" s="528">
        <v>0</v>
      </c>
      <c r="CR96" s="528">
        <v>0</v>
      </c>
      <c r="CS96" s="528">
        <v>0</v>
      </c>
      <c r="CT96" s="528">
        <v>0</v>
      </c>
      <c r="CU96" s="528">
        <v>0</v>
      </c>
      <c r="CV96" s="528">
        <v>0</v>
      </c>
      <c r="CW96" s="528">
        <v>0</v>
      </c>
      <c r="CX96" s="528">
        <v>0</v>
      </c>
      <c r="CY96" s="528">
        <v>0</v>
      </c>
      <c r="CZ96" s="528">
        <v>0</v>
      </c>
      <c r="DA96" s="528">
        <v>0</v>
      </c>
      <c r="DB96" s="528">
        <v>0</v>
      </c>
      <c r="DC96" s="528">
        <v>0</v>
      </c>
      <c r="DD96" s="528">
        <v>0</v>
      </c>
      <c r="DE96" s="528">
        <v>0</v>
      </c>
      <c r="DF96" s="528">
        <v>0</v>
      </c>
      <c r="DG96" s="528">
        <v>0</v>
      </c>
      <c r="DH96" s="528">
        <v>0</v>
      </c>
      <c r="DI96" s="528">
        <v>0</v>
      </c>
      <c r="DJ96" s="528">
        <v>0</v>
      </c>
      <c r="DK96" s="528">
        <v>0</v>
      </c>
      <c r="DL96" s="528">
        <v>0</v>
      </c>
      <c r="DM96" s="528">
        <v>0</v>
      </c>
      <c r="DN96" s="528">
        <v>0</v>
      </c>
      <c r="DO96" s="528">
        <v>0</v>
      </c>
      <c r="DP96" s="528">
        <v>0</v>
      </c>
      <c r="DQ96" s="528">
        <v>0</v>
      </c>
      <c r="DR96" s="528">
        <v>0</v>
      </c>
      <c r="DS96" s="528">
        <v>0</v>
      </c>
      <c r="DT96" s="528">
        <v>0</v>
      </c>
      <c r="DU96" s="528">
        <v>0</v>
      </c>
      <c r="DV96" s="528">
        <v>0</v>
      </c>
      <c r="DW96" s="528">
        <v>0</v>
      </c>
      <c r="DX96" s="528">
        <v>0</v>
      </c>
      <c r="DY96" s="528">
        <v>0</v>
      </c>
      <c r="DZ96" s="528">
        <v>0</v>
      </c>
      <c r="EA96" s="528">
        <v>0</v>
      </c>
      <c r="EB96" s="528">
        <v>0</v>
      </c>
      <c r="EC96" s="528">
        <v>0</v>
      </c>
      <c r="ED96" s="528">
        <v>0</v>
      </c>
      <c r="EE96" s="528">
        <v>0</v>
      </c>
      <c r="EF96" s="528">
        <v>0</v>
      </c>
      <c r="EG96" s="528">
        <v>0</v>
      </c>
      <c r="EH96" s="528">
        <v>0</v>
      </c>
      <c r="EI96" s="528">
        <v>0</v>
      </c>
      <c r="EJ96" s="528">
        <v>0</v>
      </c>
      <c r="EK96" s="528">
        <v>0</v>
      </c>
      <c r="EL96" s="528">
        <v>0</v>
      </c>
      <c r="EM96" s="528">
        <v>0</v>
      </c>
      <c r="EN96" s="528">
        <v>0</v>
      </c>
      <c r="EO96" s="528">
        <v>0</v>
      </c>
      <c r="EP96" s="528">
        <v>0</v>
      </c>
      <c r="EQ96" s="528">
        <v>0</v>
      </c>
      <c r="ER96" s="528">
        <v>0</v>
      </c>
      <c r="ES96" s="528">
        <v>0</v>
      </c>
      <c r="ET96" s="528">
        <v>0</v>
      </c>
      <c r="EU96" s="528">
        <v>0</v>
      </c>
      <c r="EV96" s="528">
        <v>0</v>
      </c>
      <c r="EW96" s="528">
        <v>0</v>
      </c>
      <c r="EX96" s="528">
        <v>0</v>
      </c>
      <c r="EY96" s="528">
        <v>0</v>
      </c>
      <c r="EZ96" s="528">
        <v>0</v>
      </c>
      <c r="FA96" s="528">
        <v>0</v>
      </c>
      <c r="FB96" s="528">
        <v>0</v>
      </c>
      <c r="FC96" s="528">
        <v>0</v>
      </c>
      <c r="FD96" s="528">
        <v>0</v>
      </c>
      <c r="FE96" s="528">
        <v>0</v>
      </c>
      <c r="FF96" s="528">
        <v>0</v>
      </c>
      <c r="FG96" s="528">
        <v>0</v>
      </c>
      <c r="FH96" s="528">
        <v>0</v>
      </c>
      <c r="FI96" s="528">
        <v>0</v>
      </c>
      <c r="FJ96" s="528">
        <v>0</v>
      </c>
      <c r="FK96" s="528">
        <v>0</v>
      </c>
      <c r="FL96" s="528">
        <v>0</v>
      </c>
      <c r="FM96" s="528">
        <v>0</v>
      </c>
      <c r="FN96" s="528">
        <v>0</v>
      </c>
      <c r="FO96" s="528">
        <v>0</v>
      </c>
      <c r="FP96" s="528">
        <v>0</v>
      </c>
      <c r="FQ96" s="528">
        <v>0</v>
      </c>
      <c r="FR96" s="528">
        <v>0</v>
      </c>
      <c r="FS96" s="528">
        <v>0</v>
      </c>
      <c r="FT96" s="528">
        <v>0</v>
      </c>
      <c r="FU96" s="528">
        <v>0</v>
      </c>
      <c r="FV96" s="528">
        <v>0</v>
      </c>
      <c r="FW96" s="528">
        <v>0</v>
      </c>
    </row>
    <row r="97" spans="2:179" ht="4.1500000000000004" customHeight="1">
      <c r="B97" s="528">
        <v>0</v>
      </c>
      <c r="C97" s="528">
        <v>0</v>
      </c>
      <c r="D97" s="528">
        <v>0</v>
      </c>
      <c r="E97" s="528">
        <v>0</v>
      </c>
      <c r="F97" s="528">
        <v>0</v>
      </c>
      <c r="G97" s="528">
        <v>0</v>
      </c>
      <c r="H97" s="528">
        <v>0</v>
      </c>
      <c r="I97" s="528">
        <v>0</v>
      </c>
      <c r="J97" s="528">
        <v>0</v>
      </c>
      <c r="K97" s="528">
        <v>0</v>
      </c>
      <c r="L97" s="528">
        <v>0</v>
      </c>
      <c r="M97" s="528">
        <v>0</v>
      </c>
      <c r="N97" s="528">
        <v>0</v>
      </c>
      <c r="O97" s="528">
        <v>0</v>
      </c>
      <c r="P97" s="528">
        <v>0</v>
      </c>
      <c r="Q97" s="528">
        <v>0</v>
      </c>
      <c r="R97" s="528">
        <v>0</v>
      </c>
      <c r="S97" s="528">
        <v>0</v>
      </c>
      <c r="T97" s="528">
        <v>0</v>
      </c>
      <c r="U97" s="528">
        <v>0</v>
      </c>
      <c r="V97" s="528">
        <v>0</v>
      </c>
      <c r="W97" s="528">
        <v>0</v>
      </c>
      <c r="X97" s="528">
        <v>0</v>
      </c>
      <c r="Y97" s="528">
        <v>0</v>
      </c>
      <c r="Z97" s="528">
        <v>0</v>
      </c>
      <c r="AA97" s="528">
        <v>0</v>
      </c>
      <c r="AB97" s="528">
        <v>0</v>
      </c>
      <c r="AC97" s="528">
        <v>0</v>
      </c>
      <c r="AD97" s="528">
        <v>0</v>
      </c>
      <c r="AE97" s="528">
        <v>0</v>
      </c>
      <c r="AF97" s="528">
        <v>0</v>
      </c>
      <c r="AG97" s="528">
        <v>0</v>
      </c>
      <c r="AH97" s="528">
        <v>0</v>
      </c>
      <c r="AI97" s="528">
        <v>0</v>
      </c>
      <c r="AJ97" s="528">
        <v>0</v>
      </c>
      <c r="AK97" s="528">
        <v>0</v>
      </c>
      <c r="AL97" s="528">
        <v>0</v>
      </c>
      <c r="AM97" s="528">
        <v>0</v>
      </c>
      <c r="AN97" s="528">
        <v>0</v>
      </c>
      <c r="AO97" s="528">
        <v>0</v>
      </c>
      <c r="AP97" s="528">
        <v>0</v>
      </c>
      <c r="AQ97" s="528">
        <v>0</v>
      </c>
      <c r="AR97" s="528">
        <v>0</v>
      </c>
      <c r="AS97" s="528">
        <v>0</v>
      </c>
      <c r="AT97" s="528">
        <v>0</v>
      </c>
      <c r="AU97" s="528">
        <v>0</v>
      </c>
      <c r="AV97" s="528">
        <v>0</v>
      </c>
      <c r="AW97" s="528">
        <v>0</v>
      </c>
      <c r="AX97" s="528">
        <v>0</v>
      </c>
      <c r="AY97" s="528">
        <v>0</v>
      </c>
      <c r="AZ97" s="528">
        <v>0</v>
      </c>
      <c r="BA97" s="528">
        <v>0</v>
      </c>
      <c r="BB97" s="528">
        <v>0</v>
      </c>
      <c r="BC97" s="528">
        <v>0</v>
      </c>
      <c r="BD97" s="528">
        <v>0</v>
      </c>
      <c r="BE97" s="528">
        <v>0</v>
      </c>
      <c r="BF97" s="528">
        <v>0</v>
      </c>
      <c r="BG97" s="528">
        <v>0</v>
      </c>
      <c r="BH97" s="528">
        <v>0</v>
      </c>
      <c r="BI97" s="528">
        <v>0</v>
      </c>
      <c r="BJ97" s="528">
        <v>0</v>
      </c>
      <c r="BK97" s="528">
        <v>0</v>
      </c>
      <c r="BL97" s="528">
        <v>0</v>
      </c>
      <c r="BM97" s="528">
        <v>0</v>
      </c>
      <c r="BN97" s="528">
        <v>0</v>
      </c>
      <c r="BO97" s="528">
        <v>0</v>
      </c>
      <c r="BP97" s="528">
        <v>0</v>
      </c>
      <c r="BQ97" s="528">
        <v>0</v>
      </c>
      <c r="BR97" s="528">
        <v>0</v>
      </c>
      <c r="BS97" s="528">
        <v>0</v>
      </c>
      <c r="BT97" s="528">
        <v>0</v>
      </c>
      <c r="BU97" s="528">
        <v>0</v>
      </c>
      <c r="BV97" s="528">
        <v>0</v>
      </c>
      <c r="BW97" s="528">
        <v>0</v>
      </c>
      <c r="BX97" s="528">
        <v>0</v>
      </c>
      <c r="BY97" s="528">
        <v>0</v>
      </c>
      <c r="BZ97" s="528">
        <v>0</v>
      </c>
      <c r="CA97" s="528">
        <v>0</v>
      </c>
      <c r="CB97" s="528">
        <v>0</v>
      </c>
      <c r="CC97" s="528">
        <v>0</v>
      </c>
      <c r="CD97" s="528">
        <v>0</v>
      </c>
      <c r="CE97" s="528">
        <v>0</v>
      </c>
      <c r="CF97" s="528">
        <v>0</v>
      </c>
      <c r="CG97" s="528">
        <v>0</v>
      </c>
      <c r="CH97" s="528">
        <v>0</v>
      </c>
      <c r="CI97" s="528">
        <v>0</v>
      </c>
      <c r="CJ97" s="528">
        <v>0</v>
      </c>
      <c r="CK97" s="528">
        <v>0</v>
      </c>
      <c r="CL97" s="528">
        <v>0</v>
      </c>
      <c r="CM97" s="528">
        <v>0</v>
      </c>
      <c r="CN97" s="528">
        <v>0</v>
      </c>
      <c r="CO97" s="528">
        <v>0</v>
      </c>
      <c r="CP97" s="528">
        <v>0</v>
      </c>
      <c r="CQ97" s="528">
        <v>0</v>
      </c>
      <c r="CR97" s="528">
        <v>0</v>
      </c>
      <c r="CS97" s="528">
        <v>0</v>
      </c>
      <c r="CT97" s="528">
        <v>0</v>
      </c>
      <c r="CU97" s="528">
        <v>0</v>
      </c>
      <c r="CV97" s="528">
        <v>0</v>
      </c>
      <c r="CW97" s="528">
        <v>0</v>
      </c>
      <c r="CX97" s="528">
        <v>0</v>
      </c>
      <c r="CY97" s="528">
        <v>0</v>
      </c>
      <c r="CZ97" s="528">
        <v>0</v>
      </c>
      <c r="DA97" s="528">
        <v>0</v>
      </c>
      <c r="DB97" s="528">
        <v>0</v>
      </c>
      <c r="DC97" s="528">
        <v>0</v>
      </c>
      <c r="DD97" s="528">
        <v>0</v>
      </c>
      <c r="DE97" s="528">
        <v>0</v>
      </c>
      <c r="DF97" s="528">
        <v>0</v>
      </c>
      <c r="DG97" s="528">
        <v>0</v>
      </c>
      <c r="DH97" s="528">
        <v>0</v>
      </c>
      <c r="DI97" s="528">
        <v>0</v>
      </c>
      <c r="DJ97" s="528">
        <v>0</v>
      </c>
      <c r="DK97" s="528">
        <v>0</v>
      </c>
      <c r="DL97" s="528">
        <v>0</v>
      </c>
      <c r="DM97" s="528">
        <v>0</v>
      </c>
      <c r="DN97" s="528">
        <v>0</v>
      </c>
      <c r="DO97" s="528">
        <v>0</v>
      </c>
      <c r="DP97" s="528">
        <v>0</v>
      </c>
      <c r="DQ97" s="528">
        <v>0</v>
      </c>
      <c r="DR97" s="528">
        <v>0</v>
      </c>
      <c r="DS97" s="528">
        <v>0</v>
      </c>
      <c r="DT97" s="528">
        <v>0</v>
      </c>
      <c r="DU97" s="528">
        <v>0</v>
      </c>
      <c r="DV97" s="528">
        <v>0</v>
      </c>
      <c r="DW97" s="528">
        <v>0</v>
      </c>
      <c r="DX97" s="528">
        <v>0</v>
      </c>
      <c r="DY97" s="528">
        <v>0</v>
      </c>
      <c r="DZ97" s="528">
        <v>0</v>
      </c>
      <c r="EA97" s="528">
        <v>0</v>
      </c>
      <c r="EB97" s="528">
        <v>0</v>
      </c>
      <c r="EC97" s="528">
        <v>0</v>
      </c>
      <c r="ED97" s="528">
        <v>0</v>
      </c>
      <c r="EE97" s="528">
        <v>0</v>
      </c>
      <c r="EF97" s="528">
        <v>0</v>
      </c>
      <c r="EG97" s="528">
        <v>0</v>
      </c>
      <c r="EH97" s="528">
        <v>0</v>
      </c>
      <c r="EI97" s="528">
        <v>0</v>
      </c>
      <c r="EJ97" s="528">
        <v>0</v>
      </c>
      <c r="EK97" s="528">
        <v>0</v>
      </c>
      <c r="EL97" s="528">
        <v>0</v>
      </c>
      <c r="EM97" s="528">
        <v>0</v>
      </c>
      <c r="EN97" s="528">
        <v>0</v>
      </c>
      <c r="EO97" s="528">
        <v>0</v>
      </c>
      <c r="EP97" s="528">
        <v>0</v>
      </c>
      <c r="EQ97" s="528">
        <v>0</v>
      </c>
      <c r="ER97" s="528">
        <v>0</v>
      </c>
      <c r="ES97" s="528">
        <v>0</v>
      </c>
      <c r="ET97" s="528">
        <v>0</v>
      </c>
      <c r="EU97" s="528">
        <v>0</v>
      </c>
      <c r="EV97" s="528">
        <v>0</v>
      </c>
      <c r="EW97" s="528">
        <v>0</v>
      </c>
      <c r="EX97" s="528">
        <v>0</v>
      </c>
      <c r="EY97" s="528">
        <v>0</v>
      </c>
      <c r="EZ97" s="528">
        <v>0</v>
      </c>
      <c r="FA97" s="528">
        <v>0</v>
      </c>
      <c r="FB97" s="528">
        <v>0</v>
      </c>
      <c r="FC97" s="528">
        <v>0</v>
      </c>
      <c r="FD97" s="528">
        <v>0</v>
      </c>
      <c r="FE97" s="528">
        <v>0</v>
      </c>
      <c r="FF97" s="528">
        <v>0</v>
      </c>
      <c r="FG97" s="528">
        <v>0</v>
      </c>
      <c r="FH97" s="528">
        <v>0</v>
      </c>
      <c r="FI97" s="528">
        <v>0</v>
      </c>
      <c r="FJ97" s="528">
        <v>0</v>
      </c>
      <c r="FK97" s="528">
        <v>0</v>
      </c>
      <c r="FL97" s="528">
        <v>0</v>
      </c>
      <c r="FM97" s="528">
        <v>0</v>
      </c>
      <c r="FN97" s="528">
        <v>0</v>
      </c>
      <c r="FO97" s="528">
        <v>0</v>
      </c>
      <c r="FP97" s="528">
        <v>0</v>
      </c>
      <c r="FQ97" s="528">
        <v>0</v>
      </c>
      <c r="FR97" s="528">
        <v>0</v>
      </c>
      <c r="FS97" s="528">
        <v>0</v>
      </c>
      <c r="FT97" s="528">
        <v>0</v>
      </c>
      <c r="FU97" s="528">
        <v>0</v>
      </c>
      <c r="FV97" s="528">
        <v>0</v>
      </c>
      <c r="FW97" s="528">
        <v>0</v>
      </c>
    </row>
    <row r="98" spans="2:179" ht="4.1500000000000004" customHeight="1">
      <c r="B98" s="528">
        <v>0</v>
      </c>
      <c r="C98" s="528">
        <v>0</v>
      </c>
      <c r="D98" s="528">
        <v>0</v>
      </c>
      <c r="E98" s="528">
        <v>0</v>
      </c>
      <c r="F98" s="528">
        <v>0</v>
      </c>
      <c r="G98" s="528">
        <v>0</v>
      </c>
      <c r="H98" s="528">
        <v>0</v>
      </c>
      <c r="I98" s="528">
        <v>0</v>
      </c>
      <c r="J98" s="528">
        <v>0</v>
      </c>
      <c r="K98" s="528">
        <v>0</v>
      </c>
      <c r="L98" s="528">
        <v>0</v>
      </c>
      <c r="M98" s="528">
        <v>0</v>
      </c>
      <c r="N98" s="528">
        <v>0</v>
      </c>
      <c r="O98" s="528">
        <v>0</v>
      </c>
      <c r="P98" s="528">
        <v>0</v>
      </c>
      <c r="Q98" s="528">
        <v>0</v>
      </c>
      <c r="R98" s="528">
        <v>0</v>
      </c>
      <c r="S98" s="528">
        <v>0</v>
      </c>
      <c r="T98" s="528">
        <v>0</v>
      </c>
      <c r="U98" s="528">
        <v>0</v>
      </c>
      <c r="V98" s="528">
        <v>0</v>
      </c>
      <c r="W98" s="528">
        <v>0</v>
      </c>
      <c r="X98" s="528">
        <v>0</v>
      </c>
      <c r="Y98" s="528">
        <v>0</v>
      </c>
      <c r="Z98" s="528">
        <v>0</v>
      </c>
      <c r="AA98" s="528">
        <v>0</v>
      </c>
      <c r="AB98" s="528">
        <v>0</v>
      </c>
      <c r="AC98" s="528">
        <v>0</v>
      </c>
      <c r="AD98" s="528">
        <v>0</v>
      </c>
      <c r="AE98" s="528">
        <v>0</v>
      </c>
      <c r="AF98" s="528">
        <v>0</v>
      </c>
      <c r="AG98" s="528">
        <v>0</v>
      </c>
      <c r="AH98" s="528">
        <v>0</v>
      </c>
      <c r="AI98" s="528">
        <v>0</v>
      </c>
      <c r="AJ98" s="528">
        <v>0</v>
      </c>
      <c r="AK98" s="528">
        <v>0</v>
      </c>
      <c r="AL98" s="528">
        <v>0</v>
      </c>
      <c r="AM98" s="528">
        <v>0</v>
      </c>
      <c r="AN98" s="528">
        <v>0</v>
      </c>
      <c r="AO98" s="528">
        <v>0</v>
      </c>
      <c r="AP98" s="528">
        <v>0</v>
      </c>
      <c r="AQ98" s="528">
        <v>0</v>
      </c>
      <c r="AR98" s="528">
        <v>0</v>
      </c>
      <c r="AS98" s="528">
        <v>0</v>
      </c>
      <c r="AT98" s="528">
        <v>0</v>
      </c>
      <c r="AU98" s="528">
        <v>0</v>
      </c>
      <c r="AV98" s="528">
        <v>0</v>
      </c>
      <c r="AW98" s="528">
        <v>0</v>
      </c>
      <c r="AX98" s="528">
        <v>0</v>
      </c>
      <c r="AY98" s="528">
        <v>0</v>
      </c>
      <c r="AZ98" s="528">
        <v>0</v>
      </c>
      <c r="BA98" s="528">
        <v>0</v>
      </c>
      <c r="BB98" s="528">
        <v>0</v>
      </c>
      <c r="BC98" s="528">
        <v>0</v>
      </c>
      <c r="BD98" s="528">
        <v>0</v>
      </c>
      <c r="BE98" s="528">
        <v>0</v>
      </c>
      <c r="BF98" s="528">
        <v>0</v>
      </c>
      <c r="BG98" s="528">
        <v>0</v>
      </c>
      <c r="BH98" s="528">
        <v>0</v>
      </c>
      <c r="BI98" s="528">
        <v>0</v>
      </c>
      <c r="BJ98" s="528">
        <v>0</v>
      </c>
      <c r="BK98" s="528">
        <v>0</v>
      </c>
      <c r="BL98" s="528">
        <v>0</v>
      </c>
      <c r="BM98" s="528">
        <v>0</v>
      </c>
      <c r="BN98" s="528">
        <v>0</v>
      </c>
      <c r="BO98" s="528">
        <v>0</v>
      </c>
      <c r="BP98" s="528">
        <v>0</v>
      </c>
      <c r="BQ98" s="528">
        <v>0</v>
      </c>
      <c r="BR98" s="528">
        <v>0</v>
      </c>
      <c r="BS98" s="528">
        <v>0</v>
      </c>
      <c r="BT98" s="528">
        <v>0</v>
      </c>
      <c r="BU98" s="528">
        <v>0</v>
      </c>
      <c r="BV98" s="528">
        <v>0</v>
      </c>
      <c r="BW98" s="528">
        <v>0</v>
      </c>
      <c r="BX98" s="528">
        <v>0</v>
      </c>
      <c r="BY98" s="528">
        <v>0</v>
      </c>
      <c r="BZ98" s="528">
        <v>0</v>
      </c>
      <c r="CA98" s="528">
        <v>0</v>
      </c>
      <c r="CB98" s="528">
        <v>0</v>
      </c>
      <c r="CC98" s="528">
        <v>0</v>
      </c>
      <c r="CD98" s="528">
        <v>0</v>
      </c>
      <c r="CE98" s="528">
        <v>0</v>
      </c>
      <c r="CF98" s="528">
        <v>0</v>
      </c>
      <c r="CG98" s="528">
        <v>0</v>
      </c>
      <c r="CH98" s="528">
        <v>0</v>
      </c>
      <c r="CI98" s="528">
        <v>0</v>
      </c>
      <c r="CJ98" s="528">
        <v>0</v>
      </c>
      <c r="CK98" s="528">
        <v>0</v>
      </c>
      <c r="CL98" s="528">
        <v>0</v>
      </c>
      <c r="CM98" s="528">
        <v>0</v>
      </c>
      <c r="CN98" s="528">
        <v>0</v>
      </c>
      <c r="CO98" s="528">
        <v>0</v>
      </c>
      <c r="CP98" s="528">
        <v>0</v>
      </c>
      <c r="CQ98" s="528">
        <v>0</v>
      </c>
      <c r="CR98" s="528">
        <v>0</v>
      </c>
      <c r="CS98" s="528">
        <v>0</v>
      </c>
      <c r="CT98" s="528">
        <v>0</v>
      </c>
      <c r="CU98" s="528">
        <v>0</v>
      </c>
      <c r="CV98" s="528">
        <v>0</v>
      </c>
      <c r="CW98" s="528">
        <v>0</v>
      </c>
      <c r="CX98" s="528">
        <v>0</v>
      </c>
      <c r="CY98" s="528">
        <v>0</v>
      </c>
      <c r="CZ98" s="528">
        <v>0</v>
      </c>
      <c r="DA98" s="528">
        <v>0</v>
      </c>
      <c r="DB98" s="528">
        <v>0</v>
      </c>
      <c r="DC98" s="528">
        <v>0</v>
      </c>
      <c r="DD98" s="528">
        <v>0</v>
      </c>
      <c r="DE98" s="528">
        <v>0</v>
      </c>
      <c r="DF98" s="528">
        <v>0</v>
      </c>
      <c r="DG98" s="528">
        <v>0</v>
      </c>
      <c r="DH98" s="528">
        <v>0</v>
      </c>
      <c r="DI98" s="528">
        <v>0</v>
      </c>
      <c r="DJ98" s="528">
        <v>0</v>
      </c>
      <c r="DK98" s="528">
        <v>0</v>
      </c>
      <c r="DL98" s="528">
        <v>0</v>
      </c>
      <c r="DM98" s="528">
        <v>0</v>
      </c>
      <c r="DN98" s="528">
        <v>0</v>
      </c>
      <c r="DO98" s="528">
        <v>0</v>
      </c>
      <c r="DP98" s="528">
        <v>0</v>
      </c>
      <c r="DQ98" s="528">
        <v>0</v>
      </c>
      <c r="DR98" s="528">
        <v>0</v>
      </c>
      <c r="DS98" s="528">
        <v>0</v>
      </c>
      <c r="DT98" s="528">
        <v>0</v>
      </c>
      <c r="DU98" s="528">
        <v>0</v>
      </c>
      <c r="DV98" s="528">
        <v>0</v>
      </c>
      <c r="DW98" s="528">
        <v>0</v>
      </c>
      <c r="DX98" s="528">
        <v>0</v>
      </c>
      <c r="DY98" s="528">
        <v>0</v>
      </c>
      <c r="DZ98" s="528">
        <v>0</v>
      </c>
      <c r="EA98" s="528">
        <v>0</v>
      </c>
      <c r="EB98" s="528">
        <v>0</v>
      </c>
      <c r="EC98" s="528">
        <v>0</v>
      </c>
      <c r="ED98" s="528">
        <v>0</v>
      </c>
      <c r="EE98" s="528">
        <v>0</v>
      </c>
      <c r="EF98" s="528">
        <v>0</v>
      </c>
      <c r="EG98" s="528">
        <v>0</v>
      </c>
      <c r="EH98" s="528">
        <v>0</v>
      </c>
      <c r="EI98" s="528">
        <v>0</v>
      </c>
      <c r="EJ98" s="528">
        <v>0</v>
      </c>
      <c r="EK98" s="528">
        <v>0</v>
      </c>
      <c r="EL98" s="528">
        <v>0</v>
      </c>
      <c r="EM98" s="528">
        <v>0</v>
      </c>
      <c r="EN98" s="528">
        <v>0</v>
      </c>
      <c r="EO98" s="528">
        <v>0</v>
      </c>
      <c r="EP98" s="528">
        <v>0</v>
      </c>
      <c r="EQ98" s="528">
        <v>0</v>
      </c>
      <c r="ER98" s="528">
        <v>0</v>
      </c>
      <c r="ES98" s="528">
        <v>0</v>
      </c>
      <c r="ET98" s="528">
        <v>0</v>
      </c>
      <c r="EU98" s="528">
        <v>0</v>
      </c>
      <c r="EV98" s="528">
        <v>0</v>
      </c>
      <c r="EW98" s="528">
        <v>0</v>
      </c>
      <c r="EX98" s="528">
        <v>0</v>
      </c>
      <c r="EY98" s="528">
        <v>0</v>
      </c>
      <c r="EZ98" s="528">
        <v>0</v>
      </c>
      <c r="FA98" s="528">
        <v>0</v>
      </c>
      <c r="FB98" s="528">
        <v>0</v>
      </c>
      <c r="FC98" s="528">
        <v>0</v>
      </c>
      <c r="FD98" s="528">
        <v>0</v>
      </c>
      <c r="FE98" s="528">
        <v>0</v>
      </c>
      <c r="FF98" s="528">
        <v>0</v>
      </c>
      <c r="FG98" s="528">
        <v>0</v>
      </c>
      <c r="FH98" s="528">
        <v>0</v>
      </c>
      <c r="FI98" s="528">
        <v>0</v>
      </c>
      <c r="FJ98" s="528">
        <v>0</v>
      </c>
      <c r="FK98" s="528">
        <v>0</v>
      </c>
      <c r="FL98" s="528">
        <v>0</v>
      </c>
      <c r="FM98" s="528">
        <v>0</v>
      </c>
      <c r="FN98" s="528">
        <v>0</v>
      </c>
      <c r="FO98" s="528">
        <v>0</v>
      </c>
      <c r="FP98" s="528">
        <v>0</v>
      </c>
      <c r="FQ98" s="528">
        <v>0</v>
      </c>
      <c r="FR98" s="528">
        <v>0</v>
      </c>
      <c r="FS98" s="528">
        <v>0</v>
      </c>
      <c r="FT98" s="528">
        <v>0</v>
      </c>
      <c r="FU98" s="528">
        <v>0</v>
      </c>
      <c r="FV98" s="528">
        <v>0</v>
      </c>
      <c r="FW98" s="528">
        <v>0</v>
      </c>
    </row>
    <row r="99" spans="2:179" ht="4.1500000000000004" customHeight="1">
      <c r="B99" s="528">
        <v>0</v>
      </c>
      <c r="C99" s="528">
        <v>0</v>
      </c>
      <c r="D99" s="528">
        <v>0</v>
      </c>
      <c r="E99" s="528">
        <v>0</v>
      </c>
      <c r="F99" s="528">
        <v>0</v>
      </c>
      <c r="G99" s="528">
        <v>0</v>
      </c>
      <c r="H99" s="528">
        <v>0</v>
      </c>
      <c r="I99" s="528">
        <v>0</v>
      </c>
      <c r="J99" s="528">
        <v>0</v>
      </c>
      <c r="K99" s="528">
        <v>0</v>
      </c>
      <c r="L99" s="528">
        <v>0</v>
      </c>
      <c r="M99" s="528">
        <v>0</v>
      </c>
      <c r="N99" s="528">
        <v>0</v>
      </c>
      <c r="O99" s="528">
        <v>0</v>
      </c>
      <c r="P99" s="528">
        <v>0</v>
      </c>
      <c r="Q99" s="528">
        <v>0</v>
      </c>
      <c r="R99" s="528">
        <v>0</v>
      </c>
      <c r="S99" s="528">
        <v>0</v>
      </c>
      <c r="T99" s="528">
        <v>0</v>
      </c>
      <c r="U99" s="528">
        <v>0</v>
      </c>
      <c r="V99" s="528">
        <v>0</v>
      </c>
      <c r="W99" s="528">
        <v>0</v>
      </c>
      <c r="X99" s="528">
        <v>0</v>
      </c>
      <c r="Y99" s="528">
        <v>0</v>
      </c>
      <c r="Z99" s="528">
        <v>0</v>
      </c>
      <c r="AA99" s="528">
        <v>0</v>
      </c>
      <c r="AB99" s="528">
        <v>0</v>
      </c>
      <c r="AC99" s="528">
        <v>0</v>
      </c>
      <c r="AD99" s="528">
        <v>0</v>
      </c>
      <c r="AE99" s="528">
        <v>0</v>
      </c>
      <c r="AF99" s="528">
        <v>0</v>
      </c>
      <c r="AG99" s="528">
        <v>0</v>
      </c>
      <c r="AH99" s="528">
        <v>0</v>
      </c>
      <c r="AI99" s="528">
        <v>0</v>
      </c>
      <c r="AJ99" s="528">
        <v>0</v>
      </c>
      <c r="AK99" s="528">
        <v>0</v>
      </c>
      <c r="AL99" s="528">
        <v>0</v>
      </c>
      <c r="AM99" s="528">
        <v>0</v>
      </c>
      <c r="AN99" s="528">
        <v>0</v>
      </c>
      <c r="AO99" s="528">
        <v>0</v>
      </c>
      <c r="AP99" s="528">
        <v>0</v>
      </c>
      <c r="AQ99" s="528">
        <v>0</v>
      </c>
      <c r="AR99" s="528">
        <v>0</v>
      </c>
      <c r="AS99" s="528">
        <v>0</v>
      </c>
      <c r="AT99" s="528">
        <v>0</v>
      </c>
      <c r="AU99" s="528">
        <v>0</v>
      </c>
      <c r="AV99" s="528">
        <v>0</v>
      </c>
      <c r="AW99" s="528">
        <v>0</v>
      </c>
      <c r="AX99" s="528">
        <v>0</v>
      </c>
      <c r="AY99" s="528">
        <v>0</v>
      </c>
      <c r="AZ99" s="528">
        <v>0</v>
      </c>
      <c r="BA99" s="528">
        <v>0</v>
      </c>
      <c r="BB99" s="528">
        <v>0</v>
      </c>
      <c r="BC99" s="528">
        <v>0</v>
      </c>
      <c r="BD99" s="528">
        <v>0</v>
      </c>
      <c r="BE99" s="528">
        <v>0</v>
      </c>
      <c r="BF99" s="528">
        <v>0</v>
      </c>
      <c r="BG99" s="528">
        <v>0</v>
      </c>
      <c r="BH99" s="528">
        <v>0</v>
      </c>
      <c r="BI99" s="528">
        <v>0</v>
      </c>
      <c r="BJ99" s="528">
        <v>0</v>
      </c>
      <c r="BK99" s="528">
        <v>0</v>
      </c>
      <c r="BL99" s="528">
        <v>0</v>
      </c>
      <c r="BM99" s="528">
        <v>0</v>
      </c>
      <c r="BN99" s="528">
        <v>0</v>
      </c>
      <c r="BO99" s="528">
        <v>0</v>
      </c>
      <c r="BP99" s="528">
        <v>0</v>
      </c>
      <c r="BQ99" s="528">
        <v>0</v>
      </c>
      <c r="BR99" s="528">
        <v>0</v>
      </c>
      <c r="BS99" s="528">
        <v>0</v>
      </c>
      <c r="BT99" s="528">
        <v>0</v>
      </c>
      <c r="BU99" s="528">
        <v>0</v>
      </c>
      <c r="BV99" s="528">
        <v>0</v>
      </c>
      <c r="BW99" s="528">
        <v>0</v>
      </c>
      <c r="BX99" s="528">
        <v>0</v>
      </c>
      <c r="BY99" s="528">
        <v>0</v>
      </c>
      <c r="BZ99" s="528">
        <v>0</v>
      </c>
      <c r="CA99" s="528">
        <v>0</v>
      </c>
      <c r="CB99" s="528">
        <v>0</v>
      </c>
      <c r="CC99" s="528">
        <v>0</v>
      </c>
      <c r="CD99" s="528">
        <v>0</v>
      </c>
      <c r="CE99" s="528">
        <v>0</v>
      </c>
      <c r="CF99" s="528">
        <v>0</v>
      </c>
      <c r="CG99" s="528">
        <v>0</v>
      </c>
      <c r="CH99" s="528">
        <v>0</v>
      </c>
      <c r="CI99" s="528">
        <v>0</v>
      </c>
      <c r="CJ99" s="528">
        <v>0</v>
      </c>
      <c r="CK99" s="528">
        <v>0</v>
      </c>
      <c r="CL99" s="528">
        <v>0</v>
      </c>
      <c r="CM99" s="528">
        <v>0</v>
      </c>
      <c r="CN99" s="528">
        <v>0</v>
      </c>
      <c r="CO99" s="528">
        <v>0</v>
      </c>
      <c r="CP99" s="528">
        <v>0</v>
      </c>
      <c r="CQ99" s="528">
        <v>0</v>
      </c>
      <c r="CR99" s="528">
        <v>0</v>
      </c>
      <c r="CS99" s="528">
        <v>0</v>
      </c>
      <c r="CT99" s="528">
        <v>0</v>
      </c>
      <c r="CU99" s="528">
        <v>0</v>
      </c>
      <c r="CV99" s="528">
        <v>0</v>
      </c>
      <c r="CW99" s="528">
        <v>0</v>
      </c>
      <c r="CX99" s="528">
        <v>0</v>
      </c>
      <c r="CY99" s="528">
        <v>0</v>
      </c>
      <c r="CZ99" s="528">
        <v>0</v>
      </c>
      <c r="DA99" s="528">
        <v>0</v>
      </c>
      <c r="DB99" s="528">
        <v>0</v>
      </c>
      <c r="DC99" s="528">
        <v>0</v>
      </c>
      <c r="DD99" s="528">
        <v>0</v>
      </c>
      <c r="DE99" s="528">
        <v>0</v>
      </c>
      <c r="DF99" s="528">
        <v>0</v>
      </c>
      <c r="DG99" s="528">
        <v>0</v>
      </c>
      <c r="DH99" s="528">
        <v>0</v>
      </c>
      <c r="DI99" s="528">
        <v>0</v>
      </c>
      <c r="DJ99" s="528">
        <v>0</v>
      </c>
      <c r="DK99" s="528">
        <v>0</v>
      </c>
      <c r="DL99" s="528">
        <v>0</v>
      </c>
      <c r="DM99" s="528">
        <v>0</v>
      </c>
      <c r="DN99" s="528">
        <v>0</v>
      </c>
      <c r="DO99" s="528">
        <v>0</v>
      </c>
      <c r="DP99" s="528">
        <v>0</v>
      </c>
      <c r="DQ99" s="528">
        <v>0</v>
      </c>
      <c r="DR99" s="528">
        <v>0</v>
      </c>
      <c r="DS99" s="528">
        <v>0</v>
      </c>
      <c r="DT99" s="528">
        <v>0</v>
      </c>
      <c r="DU99" s="528">
        <v>0</v>
      </c>
      <c r="DV99" s="528">
        <v>0</v>
      </c>
      <c r="DW99" s="528">
        <v>0</v>
      </c>
      <c r="DX99" s="528">
        <v>0</v>
      </c>
      <c r="DY99" s="528">
        <v>0</v>
      </c>
      <c r="DZ99" s="528">
        <v>0</v>
      </c>
      <c r="EA99" s="528">
        <v>0</v>
      </c>
      <c r="EB99" s="528">
        <v>0</v>
      </c>
      <c r="EC99" s="528">
        <v>0</v>
      </c>
      <c r="ED99" s="528">
        <v>0</v>
      </c>
      <c r="EE99" s="528">
        <v>0</v>
      </c>
      <c r="EF99" s="528">
        <v>0</v>
      </c>
      <c r="EG99" s="528">
        <v>0</v>
      </c>
      <c r="EH99" s="528">
        <v>0</v>
      </c>
      <c r="EI99" s="528">
        <v>0</v>
      </c>
      <c r="EJ99" s="528">
        <v>0</v>
      </c>
      <c r="EK99" s="528">
        <v>0</v>
      </c>
      <c r="EL99" s="528">
        <v>0</v>
      </c>
      <c r="EM99" s="528">
        <v>0</v>
      </c>
      <c r="EN99" s="528">
        <v>0</v>
      </c>
      <c r="EO99" s="528">
        <v>0</v>
      </c>
      <c r="EP99" s="528">
        <v>0</v>
      </c>
      <c r="EQ99" s="528">
        <v>0</v>
      </c>
      <c r="ER99" s="528">
        <v>0</v>
      </c>
      <c r="ES99" s="528">
        <v>0</v>
      </c>
      <c r="ET99" s="528">
        <v>0</v>
      </c>
      <c r="EU99" s="528">
        <v>0</v>
      </c>
      <c r="EV99" s="528">
        <v>0</v>
      </c>
      <c r="EW99" s="528">
        <v>0</v>
      </c>
      <c r="EX99" s="528">
        <v>0</v>
      </c>
      <c r="EY99" s="528">
        <v>0</v>
      </c>
      <c r="EZ99" s="528">
        <v>0</v>
      </c>
      <c r="FA99" s="528">
        <v>0</v>
      </c>
      <c r="FB99" s="528">
        <v>0</v>
      </c>
      <c r="FC99" s="528">
        <v>0</v>
      </c>
      <c r="FD99" s="528">
        <v>0</v>
      </c>
      <c r="FE99" s="528">
        <v>0</v>
      </c>
      <c r="FF99" s="528">
        <v>0</v>
      </c>
      <c r="FG99" s="528">
        <v>0</v>
      </c>
      <c r="FH99" s="528">
        <v>0</v>
      </c>
      <c r="FI99" s="528">
        <v>0</v>
      </c>
      <c r="FJ99" s="528">
        <v>0</v>
      </c>
      <c r="FK99" s="528">
        <v>0</v>
      </c>
      <c r="FL99" s="528">
        <v>0</v>
      </c>
      <c r="FM99" s="528">
        <v>0</v>
      </c>
      <c r="FN99" s="528">
        <v>0</v>
      </c>
      <c r="FO99" s="528">
        <v>0</v>
      </c>
      <c r="FP99" s="528">
        <v>0</v>
      </c>
      <c r="FQ99" s="528">
        <v>0</v>
      </c>
      <c r="FR99" s="528">
        <v>0</v>
      </c>
      <c r="FS99" s="528">
        <v>0</v>
      </c>
      <c r="FT99" s="528">
        <v>0</v>
      </c>
      <c r="FU99" s="528">
        <v>0</v>
      </c>
      <c r="FV99" s="528">
        <v>0</v>
      </c>
      <c r="FW99" s="528">
        <v>0</v>
      </c>
    </row>
    <row r="100" spans="2:179" ht="4.1500000000000004" customHeight="1">
      <c r="B100" s="528">
        <v>0</v>
      </c>
      <c r="C100" s="528">
        <v>0</v>
      </c>
      <c r="D100" s="528">
        <v>0</v>
      </c>
      <c r="E100" s="528">
        <v>0</v>
      </c>
      <c r="F100" s="528">
        <v>0</v>
      </c>
      <c r="G100" s="528">
        <v>0</v>
      </c>
      <c r="H100" s="528">
        <v>0</v>
      </c>
      <c r="I100" s="528">
        <v>0</v>
      </c>
      <c r="J100" s="528">
        <v>0</v>
      </c>
      <c r="K100" s="528">
        <v>0</v>
      </c>
      <c r="L100" s="528">
        <v>0</v>
      </c>
      <c r="M100" s="528">
        <v>0</v>
      </c>
      <c r="N100" s="528">
        <v>0</v>
      </c>
      <c r="O100" s="528">
        <v>0</v>
      </c>
      <c r="P100" s="528">
        <v>0</v>
      </c>
      <c r="Q100" s="528">
        <v>0</v>
      </c>
      <c r="R100" s="528">
        <v>0</v>
      </c>
      <c r="S100" s="528">
        <v>0</v>
      </c>
      <c r="T100" s="528">
        <v>0</v>
      </c>
      <c r="U100" s="528">
        <v>0</v>
      </c>
      <c r="V100" s="528">
        <v>0</v>
      </c>
      <c r="W100" s="528">
        <v>0</v>
      </c>
      <c r="X100" s="528">
        <v>0</v>
      </c>
      <c r="Y100" s="528">
        <v>0</v>
      </c>
      <c r="Z100" s="528">
        <v>0</v>
      </c>
      <c r="AA100" s="528">
        <v>0</v>
      </c>
      <c r="AB100" s="528">
        <v>0</v>
      </c>
      <c r="AC100" s="528">
        <v>0</v>
      </c>
      <c r="AD100" s="528">
        <v>0</v>
      </c>
      <c r="AE100" s="528">
        <v>0</v>
      </c>
      <c r="AF100" s="528">
        <v>0</v>
      </c>
      <c r="AG100" s="528">
        <v>0</v>
      </c>
      <c r="AH100" s="528">
        <v>0</v>
      </c>
      <c r="AI100" s="528">
        <v>0</v>
      </c>
      <c r="AJ100" s="528">
        <v>0</v>
      </c>
      <c r="AK100" s="528">
        <v>0</v>
      </c>
      <c r="AL100" s="528">
        <v>0</v>
      </c>
      <c r="AM100" s="528">
        <v>0</v>
      </c>
      <c r="AN100" s="528">
        <v>0</v>
      </c>
      <c r="AO100" s="528">
        <v>0</v>
      </c>
      <c r="AP100" s="528">
        <v>0</v>
      </c>
      <c r="AQ100" s="528">
        <v>0</v>
      </c>
      <c r="AR100" s="528">
        <v>0</v>
      </c>
      <c r="AS100" s="528">
        <v>0</v>
      </c>
      <c r="AT100" s="528">
        <v>0</v>
      </c>
      <c r="AU100" s="528">
        <v>0</v>
      </c>
      <c r="AV100" s="528">
        <v>0</v>
      </c>
      <c r="AW100" s="528">
        <v>0</v>
      </c>
      <c r="AX100" s="528">
        <v>0</v>
      </c>
      <c r="AY100" s="528">
        <v>0</v>
      </c>
      <c r="AZ100" s="528">
        <v>0</v>
      </c>
      <c r="BA100" s="528">
        <v>0</v>
      </c>
      <c r="BB100" s="528">
        <v>0</v>
      </c>
      <c r="BC100" s="528">
        <v>0</v>
      </c>
      <c r="BD100" s="528">
        <v>0</v>
      </c>
      <c r="BE100" s="528">
        <v>0</v>
      </c>
      <c r="BF100" s="528">
        <v>0</v>
      </c>
      <c r="BG100" s="528">
        <v>0</v>
      </c>
      <c r="BH100" s="528">
        <v>0</v>
      </c>
      <c r="BI100" s="528">
        <v>0</v>
      </c>
      <c r="BJ100" s="528">
        <v>0</v>
      </c>
      <c r="BK100" s="528">
        <v>0</v>
      </c>
      <c r="BL100" s="528">
        <v>0</v>
      </c>
      <c r="BM100" s="528">
        <v>0</v>
      </c>
      <c r="BN100" s="528">
        <v>0</v>
      </c>
      <c r="BO100" s="528">
        <v>0</v>
      </c>
      <c r="BP100" s="528">
        <v>0</v>
      </c>
      <c r="BQ100" s="528">
        <v>0</v>
      </c>
      <c r="BR100" s="528">
        <v>0</v>
      </c>
      <c r="BS100" s="528">
        <v>0</v>
      </c>
      <c r="BT100" s="528">
        <v>0</v>
      </c>
      <c r="BU100" s="528">
        <v>0</v>
      </c>
      <c r="BV100" s="528">
        <v>0</v>
      </c>
      <c r="BW100" s="528">
        <v>0</v>
      </c>
      <c r="BX100" s="528">
        <v>0</v>
      </c>
      <c r="BY100" s="528">
        <v>0</v>
      </c>
      <c r="BZ100" s="528">
        <v>0</v>
      </c>
      <c r="CA100" s="528">
        <v>0</v>
      </c>
      <c r="CB100" s="528">
        <v>0</v>
      </c>
      <c r="CC100" s="528">
        <v>0</v>
      </c>
      <c r="CD100" s="528">
        <v>0</v>
      </c>
      <c r="CE100" s="528">
        <v>0</v>
      </c>
      <c r="CF100" s="528">
        <v>0</v>
      </c>
      <c r="CG100" s="528">
        <v>0</v>
      </c>
      <c r="CH100" s="528">
        <v>0</v>
      </c>
      <c r="CI100" s="528">
        <v>0</v>
      </c>
      <c r="CJ100" s="528">
        <v>0</v>
      </c>
      <c r="CK100" s="528">
        <v>0</v>
      </c>
      <c r="CL100" s="528">
        <v>0</v>
      </c>
      <c r="CM100" s="528">
        <v>0</v>
      </c>
      <c r="CN100" s="528">
        <v>0</v>
      </c>
      <c r="CO100" s="528">
        <v>0</v>
      </c>
      <c r="CP100" s="528">
        <v>0</v>
      </c>
      <c r="CQ100" s="528">
        <v>0</v>
      </c>
      <c r="CR100" s="528">
        <v>0</v>
      </c>
      <c r="CS100" s="528">
        <v>0</v>
      </c>
      <c r="CT100" s="528">
        <v>0</v>
      </c>
      <c r="CU100" s="528">
        <v>0</v>
      </c>
      <c r="CV100" s="528">
        <v>0</v>
      </c>
      <c r="CW100" s="528">
        <v>0</v>
      </c>
      <c r="CX100" s="528">
        <v>0</v>
      </c>
      <c r="CY100" s="528">
        <v>0</v>
      </c>
      <c r="CZ100" s="528">
        <v>0</v>
      </c>
      <c r="DA100" s="528">
        <v>0</v>
      </c>
      <c r="DB100" s="528">
        <v>0</v>
      </c>
      <c r="DC100" s="528">
        <v>0</v>
      </c>
      <c r="DD100" s="528">
        <v>0</v>
      </c>
      <c r="DE100" s="528">
        <v>0</v>
      </c>
      <c r="DF100" s="528">
        <v>0</v>
      </c>
      <c r="DG100" s="528">
        <v>0</v>
      </c>
      <c r="DH100" s="528">
        <v>0</v>
      </c>
      <c r="DI100" s="528">
        <v>0</v>
      </c>
      <c r="DJ100" s="528">
        <v>0</v>
      </c>
      <c r="DK100" s="528">
        <v>0</v>
      </c>
      <c r="DL100" s="528">
        <v>0</v>
      </c>
      <c r="DM100" s="528">
        <v>0</v>
      </c>
      <c r="DN100" s="528">
        <v>0</v>
      </c>
      <c r="DO100" s="528">
        <v>0</v>
      </c>
      <c r="DP100" s="528">
        <v>0</v>
      </c>
      <c r="DQ100" s="528">
        <v>0</v>
      </c>
      <c r="DR100" s="528">
        <v>0</v>
      </c>
      <c r="DS100" s="528">
        <v>0</v>
      </c>
      <c r="DT100" s="528">
        <v>0</v>
      </c>
      <c r="DU100" s="528">
        <v>0</v>
      </c>
      <c r="DV100" s="528">
        <v>0</v>
      </c>
      <c r="DW100" s="528">
        <v>0</v>
      </c>
      <c r="DX100" s="528">
        <v>0</v>
      </c>
      <c r="DY100" s="528">
        <v>0</v>
      </c>
      <c r="DZ100" s="528">
        <v>0</v>
      </c>
      <c r="EA100" s="528">
        <v>0</v>
      </c>
      <c r="EB100" s="528">
        <v>0</v>
      </c>
      <c r="EC100" s="528">
        <v>0</v>
      </c>
      <c r="ED100" s="528">
        <v>0</v>
      </c>
      <c r="EE100" s="528">
        <v>0</v>
      </c>
      <c r="EF100" s="528">
        <v>0</v>
      </c>
      <c r="EG100" s="528">
        <v>0</v>
      </c>
      <c r="EH100" s="528">
        <v>0</v>
      </c>
      <c r="EI100" s="528">
        <v>0</v>
      </c>
      <c r="EJ100" s="528">
        <v>0</v>
      </c>
      <c r="EK100" s="528">
        <v>0</v>
      </c>
      <c r="EL100" s="528">
        <v>0</v>
      </c>
      <c r="EM100" s="528">
        <v>0</v>
      </c>
      <c r="EN100" s="528">
        <v>0</v>
      </c>
      <c r="EO100" s="528">
        <v>0</v>
      </c>
      <c r="EP100" s="528">
        <v>0</v>
      </c>
      <c r="EQ100" s="528">
        <v>0</v>
      </c>
      <c r="ER100" s="528">
        <v>0</v>
      </c>
      <c r="ES100" s="528">
        <v>0</v>
      </c>
      <c r="ET100" s="528">
        <v>0</v>
      </c>
      <c r="EU100" s="528">
        <v>0</v>
      </c>
      <c r="EV100" s="528">
        <v>0</v>
      </c>
      <c r="EW100" s="528">
        <v>0</v>
      </c>
      <c r="EX100" s="528">
        <v>0</v>
      </c>
      <c r="EY100" s="528">
        <v>0</v>
      </c>
      <c r="EZ100" s="528">
        <v>0</v>
      </c>
      <c r="FA100" s="528">
        <v>0</v>
      </c>
      <c r="FB100" s="528">
        <v>0</v>
      </c>
      <c r="FC100" s="528">
        <v>0</v>
      </c>
      <c r="FD100" s="528">
        <v>0</v>
      </c>
      <c r="FE100" s="528">
        <v>0</v>
      </c>
      <c r="FF100" s="528">
        <v>0</v>
      </c>
      <c r="FG100" s="528">
        <v>0</v>
      </c>
      <c r="FH100" s="528">
        <v>0</v>
      </c>
      <c r="FI100" s="528">
        <v>0</v>
      </c>
      <c r="FJ100" s="528">
        <v>0</v>
      </c>
      <c r="FK100" s="528">
        <v>0</v>
      </c>
      <c r="FL100" s="528">
        <v>0</v>
      </c>
      <c r="FM100" s="528">
        <v>0</v>
      </c>
      <c r="FN100" s="528">
        <v>0</v>
      </c>
      <c r="FO100" s="528">
        <v>0</v>
      </c>
      <c r="FP100" s="528">
        <v>0</v>
      </c>
      <c r="FQ100" s="528">
        <v>0</v>
      </c>
      <c r="FR100" s="528">
        <v>0</v>
      </c>
      <c r="FS100" s="528">
        <v>0</v>
      </c>
      <c r="FT100" s="528">
        <v>0</v>
      </c>
      <c r="FU100" s="528">
        <v>0</v>
      </c>
      <c r="FV100" s="528">
        <v>0</v>
      </c>
      <c r="FW100" s="528">
        <v>0</v>
      </c>
    </row>
    <row r="101" spans="2:179" ht="4.1500000000000004" customHeight="1">
      <c r="B101" s="528">
        <v>0</v>
      </c>
      <c r="C101" s="528">
        <v>0</v>
      </c>
      <c r="D101" s="528">
        <v>0</v>
      </c>
      <c r="E101" s="528">
        <v>0</v>
      </c>
      <c r="F101" s="528">
        <v>0</v>
      </c>
      <c r="G101" s="528">
        <v>0</v>
      </c>
      <c r="H101" s="528">
        <v>0</v>
      </c>
      <c r="I101" s="528">
        <v>0</v>
      </c>
      <c r="J101" s="528">
        <v>0</v>
      </c>
      <c r="K101" s="528">
        <v>0</v>
      </c>
      <c r="L101" s="528">
        <v>0</v>
      </c>
      <c r="M101" s="528">
        <v>0</v>
      </c>
      <c r="N101" s="528">
        <v>0</v>
      </c>
      <c r="O101" s="528">
        <v>0</v>
      </c>
      <c r="P101" s="528">
        <v>0</v>
      </c>
      <c r="Q101" s="528">
        <v>0</v>
      </c>
      <c r="R101" s="528">
        <v>0</v>
      </c>
      <c r="S101" s="528">
        <v>0</v>
      </c>
      <c r="T101" s="528">
        <v>0</v>
      </c>
      <c r="U101" s="528">
        <v>0</v>
      </c>
      <c r="V101" s="528">
        <v>0</v>
      </c>
      <c r="W101" s="528">
        <v>0</v>
      </c>
      <c r="X101" s="528">
        <v>0</v>
      </c>
      <c r="Y101" s="528">
        <v>0</v>
      </c>
      <c r="Z101" s="528">
        <v>0</v>
      </c>
      <c r="AA101" s="528">
        <v>0</v>
      </c>
      <c r="AB101" s="528">
        <v>0</v>
      </c>
      <c r="AC101" s="528">
        <v>0</v>
      </c>
      <c r="AD101" s="528">
        <v>0</v>
      </c>
      <c r="AE101" s="528">
        <v>0</v>
      </c>
      <c r="AF101" s="528">
        <v>0</v>
      </c>
      <c r="AG101" s="528">
        <v>0</v>
      </c>
      <c r="AH101" s="528">
        <v>0</v>
      </c>
      <c r="AI101" s="528">
        <v>0</v>
      </c>
      <c r="AJ101" s="528">
        <v>0</v>
      </c>
      <c r="AK101" s="528">
        <v>0</v>
      </c>
      <c r="AL101" s="528">
        <v>0</v>
      </c>
      <c r="AM101" s="528">
        <v>0</v>
      </c>
      <c r="AN101" s="528">
        <v>0</v>
      </c>
      <c r="AO101" s="528">
        <v>0</v>
      </c>
      <c r="AP101" s="528">
        <v>0</v>
      </c>
      <c r="AQ101" s="528">
        <v>0</v>
      </c>
      <c r="AR101" s="528">
        <v>0</v>
      </c>
      <c r="AS101" s="528">
        <v>0</v>
      </c>
      <c r="AT101" s="528">
        <v>0</v>
      </c>
      <c r="AU101" s="528">
        <v>0</v>
      </c>
      <c r="AV101" s="528">
        <v>0</v>
      </c>
      <c r="AW101" s="528">
        <v>0</v>
      </c>
      <c r="AX101" s="528">
        <v>0</v>
      </c>
      <c r="AY101" s="528">
        <v>0</v>
      </c>
      <c r="AZ101" s="528">
        <v>0</v>
      </c>
      <c r="BA101" s="528">
        <v>0</v>
      </c>
      <c r="BB101" s="528">
        <v>0</v>
      </c>
      <c r="BC101" s="528">
        <v>0</v>
      </c>
      <c r="BD101" s="528">
        <v>0</v>
      </c>
      <c r="BE101" s="528">
        <v>0</v>
      </c>
      <c r="BF101" s="528">
        <v>0</v>
      </c>
      <c r="BG101" s="528">
        <v>0</v>
      </c>
      <c r="BH101" s="528">
        <v>0</v>
      </c>
      <c r="BI101" s="528">
        <v>0</v>
      </c>
      <c r="BJ101" s="528">
        <v>0</v>
      </c>
      <c r="BK101" s="528">
        <v>0</v>
      </c>
      <c r="BL101" s="528">
        <v>0</v>
      </c>
      <c r="BM101" s="528">
        <v>0</v>
      </c>
      <c r="BN101" s="528">
        <v>0</v>
      </c>
      <c r="BO101" s="528">
        <v>0</v>
      </c>
      <c r="BP101" s="528">
        <v>0</v>
      </c>
      <c r="BQ101" s="528">
        <v>0</v>
      </c>
      <c r="BR101" s="528">
        <v>0</v>
      </c>
      <c r="BS101" s="528">
        <v>0</v>
      </c>
      <c r="BT101" s="528">
        <v>0</v>
      </c>
      <c r="BU101" s="528">
        <v>0</v>
      </c>
      <c r="BV101" s="528">
        <v>0</v>
      </c>
      <c r="BW101" s="528">
        <v>0</v>
      </c>
      <c r="BX101" s="528">
        <v>0</v>
      </c>
      <c r="BY101" s="528">
        <v>0</v>
      </c>
      <c r="BZ101" s="528">
        <v>0</v>
      </c>
      <c r="CA101" s="528">
        <v>0</v>
      </c>
      <c r="CB101" s="528">
        <v>0</v>
      </c>
      <c r="CC101" s="528">
        <v>0</v>
      </c>
      <c r="CD101" s="528">
        <v>0</v>
      </c>
      <c r="CE101" s="528">
        <v>0</v>
      </c>
      <c r="CF101" s="528">
        <v>0</v>
      </c>
      <c r="CG101" s="528">
        <v>0</v>
      </c>
      <c r="CH101" s="528">
        <v>0</v>
      </c>
      <c r="CI101" s="528">
        <v>0</v>
      </c>
      <c r="CJ101" s="528">
        <v>0</v>
      </c>
      <c r="CK101" s="528">
        <v>0</v>
      </c>
      <c r="CL101" s="528">
        <v>0</v>
      </c>
      <c r="CM101" s="528">
        <v>0</v>
      </c>
      <c r="CN101" s="528">
        <v>0</v>
      </c>
      <c r="CO101" s="528">
        <v>0</v>
      </c>
      <c r="CP101" s="528">
        <v>0</v>
      </c>
      <c r="CQ101" s="528">
        <v>0</v>
      </c>
      <c r="CR101" s="528">
        <v>0</v>
      </c>
      <c r="CS101" s="528">
        <v>0</v>
      </c>
      <c r="CT101" s="528">
        <v>0</v>
      </c>
      <c r="CU101" s="528">
        <v>0</v>
      </c>
      <c r="CV101" s="528">
        <v>0</v>
      </c>
      <c r="CW101" s="528">
        <v>0</v>
      </c>
      <c r="CX101" s="528">
        <v>0</v>
      </c>
      <c r="CY101" s="528">
        <v>0</v>
      </c>
      <c r="CZ101" s="528">
        <v>0</v>
      </c>
      <c r="DA101" s="528">
        <v>0</v>
      </c>
      <c r="DB101" s="528">
        <v>0</v>
      </c>
      <c r="DC101" s="528">
        <v>0</v>
      </c>
      <c r="DD101" s="528">
        <v>0</v>
      </c>
      <c r="DE101" s="528">
        <v>0</v>
      </c>
      <c r="DF101" s="528">
        <v>0</v>
      </c>
      <c r="DG101" s="528">
        <v>0</v>
      </c>
      <c r="DH101" s="528">
        <v>0</v>
      </c>
      <c r="DI101" s="528">
        <v>0</v>
      </c>
      <c r="DJ101" s="528">
        <v>0</v>
      </c>
      <c r="DK101" s="528">
        <v>0</v>
      </c>
      <c r="DL101" s="528">
        <v>0</v>
      </c>
      <c r="DM101" s="528">
        <v>0</v>
      </c>
      <c r="DN101" s="528">
        <v>0</v>
      </c>
      <c r="DO101" s="528">
        <v>0</v>
      </c>
      <c r="DP101" s="528">
        <v>0</v>
      </c>
      <c r="DQ101" s="528">
        <v>0</v>
      </c>
      <c r="DR101" s="528">
        <v>0</v>
      </c>
      <c r="DS101" s="528">
        <v>0</v>
      </c>
      <c r="DT101" s="528">
        <v>0</v>
      </c>
      <c r="DU101" s="528">
        <v>0</v>
      </c>
      <c r="DV101" s="528">
        <v>0</v>
      </c>
      <c r="DW101" s="528">
        <v>0</v>
      </c>
      <c r="DX101" s="528">
        <v>0</v>
      </c>
      <c r="DY101" s="528">
        <v>0</v>
      </c>
      <c r="DZ101" s="528">
        <v>0</v>
      </c>
      <c r="EA101" s="528">
        <v>0</v>
      </c>
      <c r="EB101" s="528">
        <v>0</v>
      </c>
      <c r="EC101" s="528">
        <v>0</v>
      </c>
      <c r="ED101" s="528">
        <v>0</v>
      </c>
      <c r="EE101" s="528">
        <v>0</v>
      </c>
      <c r="EF101" s="528">
        <v>0</v>
      </c>
      <c r="EG101" s="528">
        <v>0</v>
      </c>
      <c r="EH101" s="528">
        <v>0</v>
      </c>
      <c r="EI101" s="528">
        <v>0</v>
      </c>
      <c r="EJ101" s="528">
        <v>0</v>
      </c>
      <c r="EK101" s="528">
        <v>0</v>
      </c>
      <c r="EL101" s="528">
        <v>0</v>
      </c>
      <c r="EM101" s="528">
        <v>0</v>
      </c>
      <c r="EN101" s="528">
        <v>0</v>
      </c>
      <c r="EO101" s="528">
        <v>0</v>
      </c>
      <c r="EP101" s="528">
        <v>0</v>
      </c>
      <c r="EQ101" s="528">
        <v>0</v>
      </c>
      <c r="ER101" s="528">
        <v>0</v>
      </c>
      <c r="ES101" s="528">
        <v>0</v>
      </c>
      <c r="ET101" s="528">
        <v>0</v>
      </c>
      <c r="EU101" s="528">
        <v>0</v>
      </c>
      <c r="EV101" s="528">
        <v>0</v>
      </c>
      <c r="EW101" s="528">
        <v>0</v>
      </c>
      <c r="EX101" s="528">
        <v>0</v>
      </c>
      <c r="EY101" s="528">
        <v>0</v>
      </c>
      <c r="EZ101" s="528">
        <v>0</v>
      </c>
      <c r="FA101" s="528">
        <v>0</v>
      </c>
      <c r="FB101" s="528">
        <v>0</v>
      </c>
      <c r="FC101" s="528">
        <v>0</v>
      </c>
      <c r="FD101" s="528">
        <v>0</v>
      </c>
      <c r="FE101" s="528">
        <v>0</v>
      </c>
      <c r="FF101" s="528">
        <v>0</v>
      </c>
      <c r="FG101" s="528">
        <v>0</v>
      </c>
      <c r="FH101" s="528">
        <v>0</v>
      </c>
      <c r="FI101" s="528">
        <v>0</v>
      </c>
      <c r="FJ101" s="528">
        <v>0</v>
      </c>
      <c r="FK101" s="528">
        <v>0</v>
      </c>
      <c r="FL101" s="528">
        <v>0</v>
      </c>
      <c r="FM101" s="528">
        <v>0</v>
      </c>
      <c r="FN101" s="528">
        <v>0</v>
      </c>
      <c r="FO101" s="528">
        <v>0</v>
      </c>
      <c r="FP101" s="528">
        <v>0</v>
      </c>
      <c r="FQ101" s="528">
        <v>0</v>
      </c>
      <c r="FR101" s="528">
        <v>0</v>
      </c>
      <c r="FS101" s="528">
        <v>0</v>
      </c>
      <c r="FT101" s="528">
        <v>0</v>
      </c>
      <c r="FU101" s="528">
        <v>0</v>
      </c>
      <c r="FV101" s="528">
        <v>0</v>
      </c>
      <c r="FW101" s="528">
        <v>0</v>
      </c>
    </row>
    <row r="102" spans="2:179" ht="4.1500000000000004" customHeight="1">
      <c r="B102" s="528">
        <v>0</v>
      </c>
      <c r="C102" s="528">
        <v>0</v>
      </c>
      <c r="D102" s="528">
        <v>0</v>
      </c>
      <c r="E102" s="528">
        <v>0</v>
      </c>
      <c r="F102" s="528">
        <v>0</v>
      </c>
      <c r="G102" s="528">
        <v>0</v>
      </c>
      <c r="H102" s="528">
        <v>0</v>
      </c>
      <c r="I102" s="528">
        <v>0</v>
      </c>
      <c r="J102" s="528">
        <v>0</v>
      </c>
      <c r="K102" s="528">
        <v>0</v>
      </c>
      <c r="L102" s="528">
        <v>0</v>
      </c>
      <c r="M102" s="528">
        <v>0</v>
      </c>
      <c r="N102" s="528">
        <v>0</v>
      </c>
      <c r="O102" s="528">
        <v>0</v>
      </c>
      <c r="P102" s="528">
        <v>0</v>
      </c>
      <c r="Q102" s="528">
        <v>0</v>
      </c>
      <c r="R102" s="528">
        <v>0</v>
      </c>
      <c r="S102" s="528">
        <v>0</v>
      </c>
      <c r="T102" s="528">
        <v>0</v>
      </c>
      <c r="U102" s="528">
        <v>0</v>
      </c>
      <c r="V102" s="528">
        <v>0</v>
      </c>
      <c r="W102" s="528">
        <v>0</v>
      </c>
      <c r="X102" s="528">
        <v>0</v>
      </c>
      <c r="Y102" s="528">
        <v>0</v>
      </c>
      <c r="Z102" s="528">
        <v>0</v>
      </c>
      <c r="AA102" s="528">
        <v>0</v>
      </c>
      <c r="AB102" s="528">
        <v>0</v>
      </c>
      <c r="AC102" s="528">
        <v>0</v>
      </c>
      <c r="AD102" s="528">
        <v>0</v>
      </c>
      <c r="AE102" s="528">
        <v>0</v>
      </c>
      <c r="AF102" s="528">
        <v>0</v>
      </c>
      <c r="AG102" s="528">
        <v>0</v>
      </c>
      <c r="AH102" s="528">
        <v>0</v>
      </c>
      <c r="AI102" s="528">
        <v>0</v>
      </c>
      <c r="AJ102" s="528">
        <v>0</v>
      </c>
      <c r="AK102" s="528">
        <v>0</v>
      </c>
      <c r="AL102" s="528">
        <v>0</v>
      </c>
      <c r="AM102" s="528">
        <v>0</v>
      </c>
      <c r="AN102" s="528">
        <v>0</v>
      </c>
      <c r="AO102" s="528">
        <v>0</v>
      </c>
      <c r="AP102" s="528">
        <v>0</v>
      </c>
      <c r="AQ102" s="528">
        <v>0</v>
      </c>
      <c r="AR102" s="528">
        <v>0</v>
      </c>
      <c r="AS102" s="528">
        <v>0</v>
      </c>
      <c r="AT102" s="528">
        <v>0</v>
      </c>
      <c r="AU102" s="528">
        <v>0</v>
      </c>
      <c r="AV102" s="528">
        <v>0</v>
      </c>
      <c r="AW102" s="528">
        <v>0</v>
      </c>
      <c r="AX102" s="528">
        <v>0</v>
      </c>
      <c r="AY102" s="528">
        <v>0</v>
      </c>
      <c r="AZ102" s="528">
        <v>0</v>
      </c>
      <c r="BA102" s="528">
        <v>0</v>
      </c>
      <c r="BB102" s="528">
        <v>0</v>
      </c>
      <c r="BC102" s="528">
        <v>0</v>
      </c>
      <c r="BD102" s="528">
        <v>0</v>
      </c>
      <c r="BE102" s="528">
        <v>0</v>
      </c>
      <c r="BF102" s="528">
        <v>0</v>
      </c>
      <c r="BG102" s="528">
        <v>0</v>
      </c>
      <c r="BH102" s="528">
        <v>0</v>
      </c>
      <c r="BI102" s="528">
        <v>0</v>
      </c>
      <c r="BJ102" s="528">
        <v>0</v>
      </c>
      <c r="BK102" s="528">
        <v>0</v>
      </c>
      <c r="BL102" s="528">
        <v>0</v>
      </c>
      <c r="BM102" s="528">
        <v>0</v>
      </c>
      <c r="BN102" s="528">
        <v>0</v>
      </c>
      <c r="BO102" s="528">
        <v>0</v>
      </c>
      <c r="BP102" s="528">
        <v>0</v>
      </c>
      <c r="BQ102" s="528">
        <v>0</v>
      </c>
      <c r="BR102" s="528">
        <v>0</v>
      </c>
      <c r="BS102" s="528">
        <v>0</v>
      </c>
      <c r="BT102" s="528">
        <v>0</v>
      </c>
      <c r="BU102" s="528">
        <v>0</v>
      </c>
      <c r="BV102" s="528">
        <v>0</v>
      </c>
      <c r="BW102" s="528">
        <v>0</v>
      </c>
      <c r="BX102" s="528">
        <v>0</v>
      </c>
      <c r="BY102" s="528">
        <v>0</v>
      </c>
      <c r="BZ102" s="528">
        <v>0</v>
      </c>
      <c r="CA102" s="528">
        <v>0</v>
      </c>
      <c r="CB102" s="528">
        <v>0</v>
      </c>
      <c r="CC102" s="528">
        <v>0</v>
      </c>
      <c r="CD102" s="528">
        <v>0</v>
      </c>
      <c r="CE102" s="528">
        <v>0</v>
      </c>
      <c r="CF102" s="528">
        <v>0</v>
      </c>
      <c r="CG102" s="528">
        <v>0</v>
      </c>
      <c r="CH102" s="528">
        <v>0</v>
      </c>
      <c r="CI102" s="528">
        <v>0</v>
      </c>
      <c r="CJ102" s="528">
        <v>0</v>
      </c>
      <c r="CK102" s="528">
        <v>0</v>
      </c>
      <c r="CL102" s="528">
        <v>0</v>
      </c>
      <c r="CM102" s="528">
        <v>0</v>
      </c>
      <c r="CN102" s="528">
        <v>0</v>
      </c>
      <c r="CO102" s="528">
        <v>0</v>
      </c>
      <c r="CP102" s="528">
        <v>0</v>
      </c>
      <c r="CQ102" s="528">
        <v>0</v>
      </c>
      <c r="CR102" s="528">
        <v>0</v>
      </c>
      <c r="CS102" s="528">
        <v>0</v>
      </c>
      <c r="CT102" s="528">
        <v>0</v>
      </c>
      <c r="CU102" s="528">
        <v>0</v>
      </c>
      <c r="CV102" s="528">
        <v>0</v>
      </c>
      <c r="CW102" s="528">
        <v>0</v>
      </c>
      <c r="CX102" s="528">
        <v>0</v>
      </c>
      <c r="CY102" s="528">
        <v>0</v>
      </c>
      <c r="CZ102" s="528">
        <v>0</v>
      </c>
      <c r="DA102" s="528">
        <v>0</v>
      </c>
      <c r="DB102" s="528">
        <v>0</v>
      </c>
      <c r="DC102" s="528">
        <v>0</v>
      </c>
      <c r="DD102" s="528">
        <v>0</v>
      </c>
      <c r="DE102" s="528">
        <v>0</v>
      </c>
      <c r="DF102" s="528">
        <v>0</v>
      </c>
      <c r="DG102" s="528">
        <v>0</v>
      </c>
      <c r="DH102" s="528">
        <v>0</v>
      </c>
      <c r="DI102" s="528">
        <v>0</v>
      </c>
      <c r="DJ102" s="528">
        <v>0</v>
      </c>
      <c r="DK102" s="528">
        <v>0</v>
      </c>
      <c r="DL102" s="528">
        <v>0</v>
      </c>
      <c r="DM102" s="528">
        <v>0</v>
      </c>
      <c r="DN102" s="528">
        <v>0</v>
      </c>
      <c r="DO102" s="528">
        <v>0</v>
      </c>
      <c r="DP102" s="528">
        <v>0</v>
      </c>
      <c r="DQ102" s="528">
        <v>0</v>
      </c>
      <c r="DR102" s="528">
        <v>0</v>
      </c>
      <c r="DS102" s="528">
        <v>0</v>
      </c>
      <c r="DT102" s="528">
        <v>0</v>
      </c>
      <c r="DU102" s="528">
        <v>0</v>
      </c>
      <c r="DV102" s="528">
        <v>0</v>
      </c>
      <c r="DW102" s="528">
        <v>0</v>
      </c>
      <c r="DX102" s="528">
        <v>0</v>
      </c>
      <c r="DY102" s="528">
        <v>0</v>
      </c>
      <c r="DZ102" s="528">
        <v>0</v>
      </c>
      <c r="EA102" s="528">
        <v>0</v>
      </c>
      <c r="EB102" s="528">
        <v>0</v>
      </c>
      <c r="EC102" s="528">
        <v>0</v>
      </c>
      <c r="ED102" s="528">
        <v>0</v>
      </c>
      <c r="EE102" s="528">
        <v>0</v>
      </c>
      <c r="EF102" s="528">
        <v>0</v>
      </c>
      <c r="EG102" s="528">
        <v>0</v>
      </c>
      <c r="EH102" s="528">
        <v>0</v>
      </c>
      <c r="EI102" s="528">
        <v>0</v>
      </c>
      <c r="EJ102" s="528">
        <v>0</v>
      </c>
      <c r="EK102" s="528">
        <v>0</v>
      </c>
      <c r="EL102" s="528">
        <v>0</v>
      </c>
      <c r="EM102" s="528">
        <v>0</v>
      </c>
      <c r="EN102" s="528">
        <v>0</v>
      </c>
      <c r="EO102" s="528">
        <v>0</v>
      </c>
      <c r="EP102" s="528">
        <v>0</v>
      </c>
      <c r="EQ102" s="528">
        <v>0</v>
      </c>
      <c r="ER102" s="528">
        <v>0</v>
      </c>
      <c r="ES102" s="528">
        <v>0</v>
      </c>
      <c r="ET102" s="528">
        <v>0</v>
      </c>
      <c r="EU102" s="528">
        <v>0</v>
      </c>
      <c r="EV102" s="528">
        <v>0</v>
      </c>
      <c r="EW102" s="528">
        <v>0</v>
      </c>
      <c r="EX102" s="528">
        <v>0</v>
      </c>
      <c r="EY102" s="528">
        <v>0</v>
      </c>
      <c r="EZ102" s="528">
        <v>0</v>
      </c>
      <c r="FA102" s="528">
        <v>0</v>
      </c>
      <c r="FB102" s="528">
        <v>0</v>
      </c>
      <c r="FC102" s="528">
        <v>0</v>
      </c>
      <c r="FD102" s="528">
        <v>0</v>
      </c>
      <c r="FE102" s="528">
        <v>0</v>
      </c>
      <c r="FF102" s="528">
        <v>0</v>
      </c>
      <c r="FG102" s="528">
        <v>0</v>
      </c>
      <c r="FH102" s="528">
        <v>0</v>
      </c>
      <c r="FI102" s="528">
        <v>0</v>
      </c>
      <c r="FJ102" s="528">
        <v>0</v>
      </c>
      <c r="FK102" s="528">
        <v>0</v>
      </c>
      <c r="FL102" s="528">
        <v>0</v>
      </c>
      <c r="FM102" s="528">
        <v>0</v>
      </c>
      <c r="FN102" s="528">
        <v>0</v>
      </c>
      <c r="FO102" s="528">
        <v>0</v>
      </c>
      <c r="FP102" s="528">
        <v>0</v>
      </c>
      <c r="FQ102" s="528">
        <v>0</v>
      </c>
      <c r="FR102" s="528">
        <v>0</v>
      </c>
      <c r="FS102" s="528">
        <v>0</v>
      </c>
      <c r="FT102" s="528">
        <v>0</v>
      </c>
      <c r="FU102" s="528">
        <v>0</v>
      </c>
      <c r="FV102" s="528">
        <v>0</v>
      </c>
      <c r="FW102" s="528">
        <v>0</v>
      </c>
    </row>
    <row r="103" spans="2:179" ht="4.1500000000000004" customHeight="1">
      <c r="B103" s="528">
        <v>0</v>
      </c>
      <c r="C103" s="528">
        <v>0</v>
      </c>
      <c r="D103" s="528">
        <v>0</v>
      </c>
      <c r="E103" s="528">
        <v>0</v>
      </c>
      <c r="F103" s="528">
        <v>0</v>
      </c>
      <c r="G103" s="528">
        <v>0</v>
      </c>
      <c r="H103" s="528">
        <v>0</v>
      </c>
      <c r="I103" s="528">
        <v>0</v>
      </c>
      <c r="J103" s="528">
        <v>0</v>
      </c>
      <c r="K103" s="528">
        <v>0</v>
      </c>
      <c r="L103" s="528">
        <v>0</v>
      </c>
      <c r="M103" s="528">
        <v>0</v>
      </c>
      <c r="N103" s="528">
        <v>0</v>
      </c>
      <c r="O103" s="528">
        <v>0</v>
      </c>
      <c r="P103" s="528">
        <v>0</v>
      </c>
      <c r="Q103" s="528">
        <v>0</v>
      </c>
      <c r="R103" s="528">
        <v>0</v>
      </c>
      <c r="S103" s="528">
        <v>0</v>
      </c>
      <c r="T103" s="528">
        <v>0</v>
      </c>
      <c r="U103" s="528">
        <v>0</v>
      </c>
      <c r="V103" s="528">
        <v>0</v>
      </c>
      <c r="W103" s="528">
        <v>0</v>
      </c>
      <c r="X103" s="528">
        <v>0</v>
      </c>
      <c r="Y103" s="528">
        <v>0</v>
      </c>
      <c r="Z103" s="528">
        <v>0</v>
      </c>
      <c r="AA103" s="528">
        <v>0</v>
      </c>
      <c r="AB103" s="528">
        <v>0</v>
      </c>
      <c r="AC103" s="528">
        <v>0</v>
      </c>
      <c r="AD103" s="528">
        <v>0</v>
      </c>
      <c r="AE103" s="528">
        <v>0</v>
      </c>
      <c r="AF103" s="528">
        <v>0</v>
      </c>
      <c r="AG103" s="528">
        <v>0</v>
      </c>
      <c r="AH103" s="528">
        <v>0</v>
      </c>
      <c r="AI103" s="528">
        <v>0</v>
      </c>
      <c r="AJ103" s="528">
        <v>0</v>
      </c>
      <c r="AK103" s="528">
        <v>0</v>
      </c>
      <c r="AL103" s="528">
        <v>0</v>
      </c>
      <c r="AM103" s="528">
        <v>0</v>
      </c>
      <c r="AN103" s="528">
        <v>0</v>
      </c>
      <c r="AO103" s="528">
        <v>0</v>
      </c>
      <c r="AP103" s="528">
        <v>0</v>
      </c>
      <c r="AQ103" s="528">
        <v>0</v>
      </c>
      <c r="AR103" s="528">
        <v>0</v>
      </c>
      <c r="AS103" s="528">
        <v>0</v>
      </c>
      <c r="AT103" s="528">
        <v>0</v>
      </c>
      <c r="AU103" s="528">
        <v>0</v>
      </c>
      <c r="AV103" s="528">
        <v>0</v>
      </c>
      <c r="AW103" s="528">
        <v>0</v>
      </c>
      <c r="AX103" s="528">
        <v>0</v>
      </c>
      <c r="AY103" s="528">
        <v>0</v>
      </c>
      <c r="AZ103" s="528">
        <v>0</v>
      </c>
      <c r="BA103" s="528">
        <v>0</v>
      </c>
      <c r="BB103" s="528">
        <v>0</v>
      </c>
      <c r="BC103" s="528">
        <v>0</v>
      </c>
      <c r="BD103" s="528">
        <v>0</v>
      </c>
      <c r="BE103" s="528">
        <v>0</v>
      </c>
      <c r="BF103" s="528">
        <v>0</v>
      </c>
      <c r="BG103" s="528">
        <v>0</v>
      </c>
      <c r="BH103" s="528">
        <v>0</v>
      </c>
      <c r="BI103" s="528">
        <v>0</v>
      </c>
      <c r="BJ103" s="528">
        <v>0</v>
      </c>
      <c r="BK103" s="528">
        <v>0</v>
      </c>
      <c r="BL103" s="528">
        <v>0</v>
      </c>
      <c r="BM103" s="528">
        <v>0</v>
      </c>
      <c r="BN103" s="528">
        <v>0</v>
      </c>
      <c r="BO103" s="528">
        <v>0</v>
      </c>
      <c r="BP103" s="528">
        <v>0</v>
      </c>
      <c r="BQ103" s="528">
        <v>0</v>
      </c>
      <c r="BR103" s="528">
        <v>0</v>
      </c>
      <c r="BS103" s="528">
        <v>0</v>
      </c>
      <c r="BT103" s="528">
        <v>0</v>
      </c>
      <c r="BU103" s="528">
        <v>0</v>
      </c>
      <c r="BV103" s="528">
        <v>0</v>
      </c>
      <c r="BW103" s="528">
        <v>0</v>
      </c>
      <c r="BX103" s="528">
        <v>0</v>
      </c>
      <c r="BY103" s="528">
        <v>0</v>
      </c>
      <c r="BZ103" s="528">
        <v>0</v>
      </c>
      <c r="CA103" s="528">
        <v>0</v>
      </c>
      <c r="CB103" s="528">
        <v>0</v>
      </c>
      <c r="CC103" s="528">
        <v>0</v>
      </c>
      <c r="CD103" s="528">
        <v>0</v>
      </c>
      <c r="CE103" s="528">
        <v>0</v>
      </c>
      <c r="CF103" s="528">
        <v>0</v>
      </c>
      <c r="CG103" s="528">
        <v>0</v>
      </c>
      <c r="CH103" s="528">
        <v>0</v>
      </c>
      <c r="CI103" s="528">
        <v>0</v>
      </c>
      <c r="CJ103" s="528">
        <v>0</v>
      </c>
      <c r="CK103" s="528">
        <v>0</v>
      </c>
      <c r="CL103" s="528">
        <v>0</v>
      </c>
      <c r="CM103" s="528">
        <v>0</v>
      </c>
      <c r="CN103" s="528">
        <v>0</v>
      </c>
      <c r="CO103" s="528">
        <v>0</v>
      </c>
      <c r="CP103" s="528">
        <v>0</v>
      </c>
      <c r="CQ103" s="528">
        <v>0</v>
      </c>
      <c r="CR103" s="528">
        <v>0</v>
      </c>
      <c r="CS103" s="528">
        <v>0</v>
      </c>
      <c r="CT103" s="528">
        <v>0</v>
      </c>
      <c r="CU103" s="528">
        <v>0</v>
      </c>
      <c r="CV103" s="528">
        <v>0</v>
      </c>
      <c r="CW103" s="528">
        <v>0</v>
      </c>
      <c r="CX103" s="528">
        <v>0</v>
      </c>
      <c r="CY103" s="528">
        <v>0</v>
      </c>
      <c r="CZ103" s="528">
        <v>0</v>
      </c>
      <c r="DA103" s="528">
        <v>0</v>
      </c>
      <c r="DB103" s="528">
        <v>0</v>
      </c>
      <c r="DC103" s="528">
        <v>0</v>
      </c>
      <c r="DD103" s="528">
        <v>0</v>
      </c>
      <c r="DE103" s="528">
        <v>0</v>
      </c>
      <c r="DF103" s="528">
        <v>0</v>
      </c>
      <c r="DG103" s="528">
        <v>0</v>
      </c>
      <c r="DH103" s="528">
        <v>0</v>
      </c>
      <c r="DI103" s="528">
        <v>0</v>
      </c>
      <c r="DJ103" s="528">
        <v>0</v>
      </c>
      <c r="DK103" s="528">
        <v>0</v>
      </c>
      <c r="DL103" s="528">
        <v>0</v>
      </c>
      <c r="DM103" s="528">
        <v>0</v>
      </c>
      <c r="DN103" s="528">
        <v>0</v>
      </c>
      <c r="DO103" s="528">
        <v>0</v>
      </c>
      <c r="DP103" s="528">
        <v>0</v>
      </c>
      <c r="DQ103" s="528">
        <v>0</v>
      </c>
      <c r="DR103" s="528">
        <v>0</v>
      </c>
      <c r="DS103" s="528">
        <v>0</v>
      </c>
      <c r="DT103" s="528">
        <v>0</v>
      </c>
      <c r="DU103" s="528">
        <v>0</v>
      </c>
      <c r="DV103" s="528">
        <v>0</v>
      </c>
      <c r="DW103" s="528">
        <v>0</v>
      </c>
      <c r="DX103" s="528">
        <v>0</v>
      </c>
      <c r="DY103" s="528">
        <v>0</v>
      </c>
      <c r="DZ103" s="528">
        <v>0</v>
      </c>
      <c r="EA103" s="528">
        <v>0</v>
      </c>
      <c r="EB103" s="528">
        <v>0</v>
      </c>
      <c r="EC103" s="528">
        <v>0</v>
      </c>
      <c r="ED103" s="528">
        <v>0</v>
      </c>
      <c r="EE103" s="528">
        <v>0</v>
      </c>
      <c r="EF103" s="528">
        <v>0</v>
      </c>
      <c r="EG103" s="528">
        <v>0</v>
      </c>
      <c r="EH103" s="528">
        <v>0</v>
      </c>
      <c r="EI103" s="528">
        <v>0</v>
      </c>
      <c r="EJ103" s="528">
        <v>0</v>
      </c>
      <c r="EK103" s="528">
        <v>0</v>
      </c>
      <c r="EL103" s="528">
        <v>0</v>
      </c>
      <c r="EM103" s="528">
        <v>0</v>
      </c>
      <c r="EN103" s="528">
        <v>0</v>
      </c>
      <c r="EO103" s="528">
        <v>0</v>
      </c>
      <c r="EP103" s="528">
        <v>0</v>
      </c>
      <c r="EQ103" s="528">
        <v>0</v>
      </c>
      <c r="ER103" s="528">
        <v>0</v>
      </c>
      <c r="ES103" s="528">
        <v>0</v>
      </c>
      <c r="ET103" s="528">
        <v>0</v>
      </c>
      <c r="EU103" s="528">
        <v>0</v>
      </c>
      <c r="EV103" s="528">
        <v>0</v>
      </c>
      <c r="EW103" s="528">
        <v>0</v>
      </c>
      <c r="EX103" s="528">
        <v>0</v>
      </c>
      <c r="EY103" s="528">
        <v>0</v>
      </c>
      <c r="EZ103" s="528">
        <v>0</v>
      </c>
      <c r="FA103" s="528">
        <v>0</v>
      </c>
      <c r="FB103" s="528">
        <v>0</v>
      </c>
      <c r="FC103" s="528">
        <v>0</v>
      </c>
      <c r="FD103" s="528">
        <v>0</v>
      </c>
      <c r="FE103" s="528">
        <v>0</v>
      </c>
      <c r="FF103" s="528">
        <v>0</v>
      </c>
      <c r="FG103" s="528">
        <v>0</v>
      </c>
      <c r="FH103" s="528">
        <v>0</v>
      </c>
      <c r="FI103" s="528">
        <v>0</v>
      </c>
      <c r="FJ103" s="528">
        <v>0</v>
      </c>
      <c r="FK103" s="528">
        <v>0</v>
      </c>
      <c r="FL103" s="528">
        <v>0</v>
      </c>
      <c r="FM103" s="528">
        <v>0</v>
      </c>
      <c r="FN103" s="528">
        <v>0</v>
      </c>
      <c r="FO103" s="528">
        <v>0</v>
      </c>
      <c r="FP103" s="528">
        <v>0</v>
      </c>
      <c r="FQ103" s="528">
        <v>0</v>
      </c>
      <c r="FR103" s="528">
        <v>0</v>
      </c>
      <c r="FS103" s="528">
        <v>0</v>
      </c>
      <c r="FT103" s="528">
        <v>0</v>
      </c>
      <c r="FU103" s="528">
        <v>0</v>
      </c>
      <c r="FV103" s="528">
        <v>0</v>
      </c>
      <c r="FW103" s="528">
        <v>0</v>
      </c>
    </row>
    <row r="104" spans="2:179" ht="4.1500000000000004" customHeight="1">
      <c r="B104" s="528">
        <v>0</v>
      </c>
      <c r="C104" s="528">
        <v>0</v>
      </c>
      <c r="D104" s="528">
        <v>0</v>
      </c>
      <c r="E104" s="528">
        <v>0</v>
      </c>
      <c r="F104" s="528">
        <v>0</v>
      </c>
      <c r="G104" s="528">
        <v>0</v>
      </c>
      <c r="H104" s="528">
        <v>0</v>
      </c>
      <c r="I104" s="528">
        <v>0</v>
      </c>
      <c r="J104" s="528">
        <v>0</v>
      </c>
      <c r="K104" s="528">
        <v>0</v>
      </c>
      <c r="L104" s="528">
        <v>0</v>
      </c>
      <c r="M104" s="528">
        <v>0</v>
      </c>
      <c r="N104" s="528">
        <v>0</v>
      </c>
      <c r="O104" s="528">
        <v>0</v>
      </c>
      <c r="P104" s="528">
        <v>0</v>
      </c>
      <c r="Q104" s="528">
        <v>0</v>
      </c>
      <c r="R104" s="528">
        <v>0</v>
      </c>
      <c r="S104" s="528">
        <v>0</v>
      </c>
      <c r="T104" s="528">
        <v>0</v>
      </c>
      <c r="U104" s="528">
        <v>0</v>
      </c>
      <c r="V104" s="528">
        <v>0</v>
      </c>
      <c r="W104" s="528">
        <v>0</v>
      </c>
      <c r="X104" s="528">
        <v>0</v>
      </c>
      <c r="Y104" s="528">
        <v>0</v>
      </c>
      <c r="Z104" s="528">
        <v>0</v>
      </c>
      <c r="AA104" s="528">
        <v>0</v>
      </c>
      <c r="AB104" s="528">
        <v>0</v>
      </c>
      <c r="AC104" s="528">
        <v>0</v>
      </c>
      <c r="AD104" s="528">
        <v>0</v>
      </c>
      <c r="AE104" s="528">
        <v>0</v>
      </c>
      <c r="AF104" s="528">
        <v>0</v>
      </c>
      <c r="AG104" s="528">
        <v>0</v>
      </c>
      <c r="AH104" s="528">
        <v>0</v>
      </c>
      <c r="AI104" s="528">
        <v>0</v>
      </c>
      <c r="AJ104" s="528">
        <v>0</v>
      </c>
      <c r="AK104" s="528">
        <v>0</v>
      </c>
      <c r="AL104" s="528">
        <v>0</v>
      </c>
      <c r="AM104" s="528">
        <v>0</v>
      </c>
      <c r="AN104" s="528">
        <v>0</v>
      </c>
      <c r="AO104" s="528">
        <v>0</v>
      </c>
      <c r="AP104" s="528">
        <v>0</v>
      </c>
      <c r="AQ104" s="528">
        <v>0</v>
      </c>
      <c r="AR104" s="528">
        <v>0</v>
      </c>
      <c r="AS104" s="528">
        <v>0</v>
      </c>
      <c r="AT104" s="528">
        <v>0</v>
      </c>
      <c r="AU104" s="528">
        <v>0</v>
      </c>
      <c r="AV104" s="528">
        <v>0</v>
      </c>
      <c r="AW104" s="528">
        <v>0</v>
      </c>
      <c r="AX104" s="528">
        <v>0</v>
      </c>
      <c r="AY104" s="528">
        <v>0</v>
      </c>
      <c r="AZ104" s="528">
        <v>0</v>
      </c>
      <c r="BA104" s="528">
        <v>0</v>
      </c>
      <c r="BB104" s="528">
        <v>0</v>
      </c>
      <c r="BC104" s="528">
        <v>0</v>
      </c>
      <c r="BD104" s="528">
        <v>0</v>
      </c>
      <c r="BE104" s="528">
        <v>0</v>
      </c>
      <c r="BF104" s="528">
        <v>0</v>
      </c>
      <c r="BG104" s="528">
        <v>0</v>
      </c>
      <c r="BH104" s="528">
        <v>0</v>
      </c>
      <c r="BI104" s="528">
        <v>0</v>
      </c>
      <c r="BJ104" s="528">
        <v>0</v>
      </c>
      <c r="BK104" s="528">
        <v>0</v>
      </c>
      <c r="BL104" s="528">
        <v>0</v>
      </c>
      <c r="BM104" s="528">
        <v>0</v>
      </c>
      <c r="BN104" s="528">
        <v>0</v>
      </c>
      <c r="BO104" s="528">
        <v>0</v>
      </c>
      <c r="BP104" s="528">
        <v>0</v>
      </c>
      <c r="BQ104" s="528">
        <v>0</v>
      </c>
      <c r="BR104" s="528">
        <v>0</v>
      </c>
      <c r="BS104" s="528">
        <v>0</v>
      </c>
      <c r="BT104" s="528">
        <v>0</v>
      </c>
      <c r="BU104" s="528">
        <v>0</v>
      </c>
      <c r="BV104" s="528">
        <v>0</v>
      </c>
      <c r="BW104" s="528">
        <v>0</v>
      </c>
      <c r="BX104" s="528">
        <v>0</v>
      </c>
      <c r="BY104" s="528">
        <v>0</v>
      </c>
      <c r="BZ104" s="528">
        <v>0</v>
      </c>
      <c r="CA104" s="528">
        <v>0</v>
      </c>
      <c r="CB104" s="528">
        <v>0</v>
      </c>
      <c r="CC104" s="528">
        <v>0</v>
      </c>
      <c r="CD104" s="528">
        <v>0</v>
      </c>
      <c r="CE104" s="528">
        <v>0</v>
      </c>
      <c r="CF104" s="528">
        <v>0</v>
      </c>
      <c r="CG104" s="528">
        <v>0</v>
      </c>
      <c r="CH104" s="528">
        <v>0</v>
      </c>
      <c r="CI104" s="528">
        <v>0</v>
      </c>
      <c r="CJ104" s="528">
        <v>0</v>
      </c>
      <c r="CK104" s="528">
        <v>0</v>
      </c>
      <c r="CL104" s="528">
        <v>0</v>
      </c>
      <c r="CM104" s="528">
        <v>0</v>
      </c>
      <c r="CN104" s="528">
        <v>0</v>
      </c>
      <c r="CO104" s="528">
        <v>0</v>
      </c>
      <c r="CP104" s="528">
        <v>0</v>
      </c>
      <c r="CQ104" s="528">
        <v>0</v>
      </c>
      <c r="CR104" s="528">
        <v>0</v>
      </c>
      <c r="CS104" s="528">
        <v>0</v>
      </c>
      <c r="CT104" s="528">
        <v>0</v>
      </c>
      <c r="CU104" s="528">
        <v>0</v>
      </c>
      <c r="CV104" s="528">
        <v>0</v>
      </c>
      <c r="CW104" s="528">
        <v>0</v>
      </c>
      <c r="CX104" s="528">
        <v>0</v>
      </c>
      <c r="CY104" s="528">
        <v>0</v>
      </c>
      <c r="CZ104" s="528">
        <v>0</v>
      </c>
      <c r="DA104" s="528">
        <v>0</v>
      </c>
      <c r="DB104" s="528">
        <v>0</v>
      </c>
      <c r="DC104" s="528">
        <v>0</v>
      </c>
      <c r="DD104" s="528">
        <v>0</v>
      </c>
      <c r="DE104" s="528">
        <v>0</v>
      </c>
      <c r="DF104" s="528">
        <v>0</v>
      </c>
      <c r="DG104" s="528">
        <v>0</v>
      </c>
      <c r="DH104" s="528">
        <v>0</v>
      </c>
      <c r="DI104" s="528">
        <v>0</v>
      </c>
      <c r="DJ104" s="528">
        <v>0</v>
      </c>
      <c r="DK104" s="528">
        <v>0</v>
      </c>
      <c r="DL104" s="528">
        <v>0</v>
      </c>
      <c r="DM104" s="528">
        <v>0</v>
      </c>
      <c r="DN104" s="528">
        <v>0</v>
      </c>
      <c r="DO104" s="528">
        <v>0</v>
      </c>
      <c r="DP104" s="528">
        <v>0</v>
      </c>
      <c r="DQ104" s="528">
        <v>0</v>
      </c>
      <c r="DR104" s="528">
        <v>0</v>
      </c>
      <c r="DS104" s="528">
        <v>0</v>
      </c>
      <c r="DT104" s="528">
        <v>0</v>
      </c>
      <c r="DU104" s="528">
        <v>0</v>
      </c>
      <c r="DV104" s="528">
        <v>0</v>
      </c>
      <c r="DW104" s="528">
        <v>0</v>
      </c>
      <c r="DX104" s="528">
        <v>0</v>
      </c>
      <c r="DY104" s="528">
        <v>0</v>
      </c>
      <c r="DZ104" s="528">
        <v>0</v>
      </c>
      <c r="EA104" s="528">
        <v>0</v>
      </c>
      <c r="EB104" s="528">
        <v>0</v>
      </c>
      <c r="EC104" s="528">
        <v>0</v>
      </c>
      <c r="ED104" s="528">
        <v>0</v>
      </c>
      <c r="EE104" s="528">
        <v>0</v>
      </c>
      <c r="EF104" s="528">
        <v>0</v>
      </c>
      <c r="EG104" s="528">
        <v>0</v>
      </c>
      <c r="EH104" s="528">
        <v>0</v>
      </c>
      <c r="EI104" s="528">
        <v>0</v>
      </c>
      <c r="EJ104" s="528">
        <v>0</v>
      </c>
      <c r="EK104" s="528">
        <v>0</v>
      </c>
      <c r="EL104" s="528">
        <v>0</v>
      </c>
      <c r="EM104" s="528">
        <v>0</v>
      </c>
      <c r="EN104" s="528">
        <v>0</v>
      </c>
      <c r="EO104" s="528">
        <v>0</v>
      </c>
      <c r="EP104" s="528">
        <v>0</v>
      </c>
      <c r="EQ104" s="528">
        <v>0</v>
      </c>
      <c r="ER104" s="528">
        <v>0</v>
      </c>
      <c r="ES104" s="528">
        <v>0</v>
      </c>
      <c r="ET104" s="528">
        <v>0</v>
      </c>
      <c r="EU104" s="528">
        <v>0</v>
      </c>
      <c r="EV104" s="528">
        <v>0</v>
      </c>
      <c r="EW104" s="528">
        <v>0</v>
      </c>
      <c r="EX104" s="528">
        <v>0</v>
      </c>
      <c r="EY104" s="528">
        <v>0</v>
      </c>
      <c r="EZ104" s="528">
        <v>0</v>
      </c>
      <c r="FA104" s="528">
        <v>0</v>
      </c>
      <c r="FB104" s="528">
        <v>0</v>
      </c>
      <c r="FC104" s="528">
        <v>0</v>
      </c>
      <c r="FD104" s="528">
        <v>0</v>
      </c>
      <c r="FE104" s="528">
        <v>0</v>
      </c>
      <c r="FF104" s="528">
        <v>0</v>
      </c>
      <c r="FG104" s="528">
        <v>0</v>
      </c>
      <c r="FH104" s="528">
        <v>0</v>
      </c>
      <c r="FI104" s="528">
        <v>0</v>
      </c>
      <c r="FJ104" s="528">
        <v>0</v>
      </c>
      <c r="FK104" s="528">
        <v>0</v>
      </c>
      <c r="FL104" s="528">
        <v>0</v>
      </c>
      <c r="FM104" s="528">
        <v>0</v>
      </c>
      <c r="FN104" s="528">
        <v>0</v>
      </c>
      <c r="FO104" s="528">
        <v>0</v>
      </c>
      <c r="FP104" s="528">
        <v>0</v>
      </c>
      <c r="FQ104" s="528">
        <v>0</v>
      </c>
      <c r="FR104" s="528">
        <v>0</v>
      </c>
      <c r="FS104" s="528">
        <v>0</v>
      </c>
      <c r="FT104" s="528">
        <v>0</v>
      </c>
      <c r="FU104" s="528">
        <v>0</v>
      </c>
      <c r="FV104" s="528">
        <v>0</v>
      </c>
      <c r="FW104" s="528">
        <v>0</v>
      </c>
    </row>
    <row r="105" spans="2:179" ht="4.1500000000000004" customHeight="1">
      <c r="B105" s="528">
        <v>0</v>
      </c>
      <c r="C105" s="528">
        <v>0</v>
      </c>
      <c r="D105" s="528">
        <v>0</v>
      </c>
      <c r="E105" s="528">
        <v>0</v>
      </c>
      <c r="F105" s="528">
        <v>0</v>
      </c>
      <c r="G105" s="528">
        <v>0</v>
      </c>
      <c r="H105" s="528">
        <v>0</v>
      </c>
      <c r="I105" s="528">
        <v>0</v>
      </c>
      <c r="J105" s="528">
        <v>0</v>
      </c>
      <c r="K105" s="528">
        <v>0</v>
      </c>
      <c r="L105" s="528">
        <v>0</v>
      </c>
      <c r="M105" s="528">
        <v>0</v>
      </c>
      <c r="N105" s="528">
        <v>0</v>
      </c>
      <c r="O105" s="528">
        <v>0</v>
      </c>
      <c r="P105" s="528">
        <v>0</v>
      </c>
      <c r="Q105" s="528">
        <v>0</v>
      </c>
      <c r="R105" s="528">
        <v>0</v>
      </c>
      <c r="S105" s="528">
        <v>0</v>
      </c>
      <c r="T105" s="528">
        <v>0</v>
      </c>
      <c r="U105" s="528">
        <v>0</v>
      </c>
      <c r="V105" s="528">
        <v>0</v>
      </c>
      <c r="W105" s="528">
        <v>0</v>
      </c>
      <c r="X105" s="528">
        <v>0</v>
      </c>
      <c r="Y105" s="528">
        <v>0</v>
      </c>
      <c r="Z105" s="528">
        <v>0</v>
      </c>
      <c r="AA105" s="528">
        <v>0</v>
      </c>
      <c r="AB105" s="528">
        <v>0</v>
      </c>
      <c r="AC105" s="528">
        <v>0</v>
      </c>
      <c r="AD105" s="528">
        <v>0</v>
      </c>
      <c r="AE105" s="528">
        <v>0</v>
      </c>
      <c r="AF105" s="528">
        <v>0</v>
      </c>
      <c r="AG105" s="528">
        <v>0</v>
      </c>
      <c r="AH105" s="528">
        <v>0</v>
      </c>
      <c r="AI105" s="528">
        <v>0</v>
      </c>
      <c r="AJ105" s="528">
        <v>0</v>
      </c>
      <c r="AK105" s="528">
        <v>0</v>
      </c>
      <c r="AL105" s="528">
        <v>0</v>
      </c>
      <c r="AM105" s="528">
        <v>0</v>
      </c>
      <c r="AN105" s="528">
        <v>0</v>
      </c>
      <c r="AO105" s="528">
        <v>0</v>
      </c>
      <c r="AP105" s="528">
        <v>0</v>
      </c>
      <c r="AQ105" s="528">
        <v>0</v>
      </c>
      <c r="AR105" s="528">
        <v>0</v>
      </c>
      <c r="AS105" s="528">
        <v>0</v>
      </c>
      <c r="AT105" s="528">
        <v>0</v>
      </c>
      <c r="AU105" s="528">
        <v>0</v>
      </c>
      <c r="AV105" s="528">
        <v>0</v>
      </c>
      <c r="AW105" s="528">
        <v>0</v>
      </c>
      <c r="AX105" s="528">
        <v>0</v>
      </c>
      <c r="AY105" s="528">
        <v>0</v>
      </c>
      <c r="AZ105" s="528">
        <v>0</v>
      </c>
      <c r="BA105" s="528">
        <v>0</v>
      </c>
      <c r="BB105" s="528">
        <v>0</v>
      </c>
      <c r="BC105" s="528">
        <v>0</v>
      </c>
      <c r="BD105" s="528">
        <v>0</v>
      </c>
      <c r="BE105" s="528">
        <v>0</v>
      </c>
      <c r="BF105" s="528">
        <v>0</v>
      </c>
      <c r="BG105" s="528">
        <v>0</v>
      </c>
      <c r="BH105" s="528">
        <v>0</v>
      </c>
      <c r="BI105" s="528">
        <v>0</v>
      </c>
      <c r="BJ105" s="528">
        <v>0</v>
      </c>
      <c r="BK105" s="528">
        <v>0</v>
      </c>
      <c r="BL105" s="528">
        <v>0</v>
      </c>
      <c r="BM105" s="528">
        <v>0</v>
      </c>
      <c r="BN105" s="528">
        <v>0</v>
      </c>
      <c r="BO105" s="528">
        <v>0</v>
      </c>
      <c r="BP105" s="528">
        <v>0</v>
      </c>
      <c r="BQ105" s="528">
        <v>0</v>
      </c>
      <c r="BR105" s="528">
        <v>0</v>
      </c>
      <c r="BS105" s="528">
        <v>0</v>
      </c>
      <c r="BT105" s="528">
        <v>0</v>
      </c>
      <c r="BU105" s="528">
        <v>0</v>
      </c>
      <c r="BV105" s="528">
        <v>0</v>
      </c>
      <c r="BW105" s="528">
        <v>0</v>
      </c>
      <c r="BX105" s="528">
        <v>0</v>
      </c>
      <c r="BY105" s="528">
        <v>0</v>
      </c>
      <c r="BZ105" s="528">
        <v>0</v>
      </c>
      <c r="CA105" s="528">
        <v>0</v>
      </c>
      <c r="CB105" s="528">
        <v>0</v>
      </c>
      <c r="CC105" s="528">
        <v>0</v>
      </c>
      <c r="CD105" s="528">
        <v>0</v>
      </c>
      <c r="CE105" s="528">
        <v>0</v>
      </c>
      <c r="CF105" s="528">
        <v>0</v>
      </c>
      <c r="CG105" s="528">
        <v>0</v>
      </c>
      <c r="CH105" s="528">
        <v>0</v>
      </c>
      <c r="CI105" s="528">
        <v>0</v>
      </c>
      <c r="CJ105" s="528">
        <v>0</v>
      </c>
      <c r="CK105" s="528">
        <v>0</v>
      </c>
      <c r="CL105" s="528">
        <v>0</v>
      </c>
      <c r="CM105" s="528">
        <v>0</v>
      </c>
      <c r="CN105" s="528">
        <v>0</v>
      </c>
      <c r="CO105" s="528">
        <v>0</v>
      </c>
      <c r="CP105" s="528">
        <v>0</v>
      </c>
      <c r="CQ105" s="528">
        <v>0</v>
      </c>
      <c r="CR105" s="528">
        <v>0</v>
      </c>
      <c r="CS105" s="528">
        <v>0</v>
      </c>
      <c r="CT105" s="528">
        <v>0</v>
      </c>
      <c r="CU105" s="528">
        <v>0</v>
      </c>
      <c r="CV105" s="528">
        <v>0</v>
      </c>
      <c r="CW105" s="528">
        <v>0</v>
      </c>
      <c r="CX105" s="528">
        <v>0</v>
      </c>
      <c r="CY105" s="528">
        <v>0</v>
      </c>
      <c r="CZ105" s="528">
        <v>0</v>
      </c>
      <c r="DA105" s="528">
        <v>0</v>
      </c>
      <c r="DB105" s="528">
        <v>0</v>
      </c>
      <c r="DC105" s="528">
        <v>0</v>
      </c>
      <c r="DD105" s="528">
        <v>0</v>
      </c>
      <c r="DE105" s="528">
        <v>0</v>
      </c>
      <c r="DF105" s="528">
        <v>0</v>
      </c>
      <c r="DG105" s="528">
        <v>0</v>
      </c>
      <c r="DH105" s="528">
        <v>0</v>
      </c>
      <c r="DI105" s="528">
        <v>0</v>
      </c>
      <c r="DJ105" s="528">
        <v>0</v>
      </c>
      <c r="DK105" s="528">
        <v>0</v>
      </c>
      <c r="DL105" s="528">
        <v>0</v>
      </c>
      <c r="DM105" s="528">
        <v>0</v>
      </c>
      <c r="DN105" s="528">
        <v>0</v>
      </c>
      <c r="DO105" s="528">
        <v>0</v>
      </c>
      <c r="DP105" s="528">
        <v>0</v>
      </c>
      <c r="DQ105" s="528">
        <v>0</v>
      </c>
      <c r="DR105" s="528">
        <v>0</v>
      </c>
      <c r="DS105" s="528">
        <v>0</v>
      </c>
      <c r="DT105" s="528">
        <v>0</v>
      </c>
      <c r="DU105" s="528">
        <v>0</v>
      </c>
      <c r="DV105" s="528">
        <v>0</v>
      </c>
      <c r="DW105" s="528">
        <v>0</v>
      </c>
      <c r="DX105" s="528">
        <v>0</v>
      </c>
      <c r="DY105" s="528">
        <v>0</v>
      </c>
      <c r="DZ105" s="528">
        <v>0</v>
      </c>
      <c r="EA105" s="528">
        <v>0</v>
      </c>
      <c r="EB105" s="528">
        <v>0</v>
      </c>
      <c r="EC105" s="528">
        <v>0</v>
      </c>
      <c r="ED105" s="528">
        <v>0</v>
      </c>
      <c r="EE105" s="528">
        <v>0</v>
      </c>
      <c r="EF105" s="528">
        <v>0</v>
      </c>
      <c r="EG105" s="528">
        <v>0</v>
      </c>
      <c r="EH105" s="528">
        <v>0</v>
      </c>
      <c r="EI105" s="528">
        <v>0</v>
      </c>
      <c r="EJ105" s="528">
        <v>0</v>
      </c>
      <c r="EK105" s="528">
        <v>0</v>
      </c>
      <c r="EL105" s="528">
        <v>0</v>
      </c>
      <c r="EM105" s="528">
        <v>0</v>
      </c>
      <c r="EN105" s="528">
        <v>0</v>
      </c>
      <c r="EO105" s="528">
        <v>0</v>
      </c>
      <c r="EP105" s="528">
        <v>0</v>
      </c>
      <c r="EQ105" s="528">
        <v>0</v>
      </c>
      <c r="ER105" s="528">
        <v>0</v>
      </c>
      <c r="ES105" s="528">
        <v>0</v>
      </c>
      <c r="ET105" s="528">
        <v>0</v>
      </c>
      <c r="EU105" s="528">
        <v>0</v>
      </c>
      <c r="EV105" s="528">
        <v>0</v>
      </c>
      <c r="EW105" s="528">
        <v>0</v>
      </c>
      <c r="EX105" s="528">
        <v>0</v>
      </c>
      <c r="EY105" s="528">
        <v>0</v>
      </c>
      <c r="EZ105" s="528">
        <v>0</v>
      </c>
      <c r="FA105" s="528">
        <v>0</v>
      </c>
      <c r="FB105" s="528">
        <v>0</v>
      </c>
      <c r="FC105" s="528">
        <v>0</v>
      </c>
      <c r="FD105" s="528">
        <v>0</v>
      </c>
      <c r="FE105" s="528">
        <v>0</v>
      </c>
      <c r="FF105" s="528">
        <v>0</v>
      </c>
      <c r="FG105" s="528">
        <v>0</v>
      </c>
      <c r="FH105" s="528">
        <v>0</v>
      </c>
      <c r="FI105" s="528">
        <v>0</v>
      </c>
      <c r="FJ105" s="528">
        <v>0</v>
      </c>
      <c r="FK105" s="528">
        <v>0</v>
      </c>
      <c r="FL105" s="528">
        <v>0</v>
      </c>
      <c r="FM105" s="528">
        <v>0</v>
      </c>
      <c r="FN105" s="528">
        <v>0</v>
      </c>
      <c r="FO105" s="528">
        <v>0</v>
      </c>
      <c r="FP105" s="528">
        <v>0</v>
      </c>
      <c r="FQ105" s="528">
        <v>0</v>
      </c>
      <c r="FR105" s="528">
        <v>0</v>
      </c>
      <c r="FS105" s="528">
        <v>0</v>
      </c>
      <c r="FT105" s="528">
        <v>0</v>
      </c>
      <c r="FU105" s="528">
        <v>0</v>
      </c>
      <c r="FV105" s="528">
        <v>0</v>
      </c>
      <c r="FW105" s="528">
        <v>0</v>
      </c>
    </row>
    <row r="106" spans="2:179" ht="4.1500000000000004" customHeight="1">
      <c r="B106" s="528">
        <v>0</v>
      </c>
      <c r="C106" s="528">
        <v>0</v>
      </c>
      <c r="D106" s="528">
        <v>0</v>
      </c>
      <c r="E106" s="528">
        <v>0</v>
      </c>
      <c r="F106" s="528">
        <v>0</v>
      </c>
      <c r="G106" s="528">
        <v>0</v>
      </c>
      <c r="H106" s="528">
        <v>0</v>
      </c>
      <c r="I106" s="528">
        <v>0</v>
      </c>
      <c r="J106" s="528">
        <v>0</v>
      </c>
      <c r="K106" s="528">
        <v>0</v>
      </c>
      <c r="L106" s="528">
        <v>0</v>
      </c>
      <c r="M106" s="528">
        <v>0</v>
      </c>
      <c r="N106" s="528">
        <v>0</v>
      </c>
      <c r="O106" s="528">
        <v>0</v>
      </c>
      <c r="P106" s="528">
        <v>0</v>
      </c>
      <c r="Q106" s="528">
        <v>0</v>
      </c>
      <c r="R106" s="528">
        <v>0</v>
      </c>
      <c r="S106" s="528">
        <v>0</v>
      </c>
      <c r="T106" s="528">
        <v>0</v>
      </c>
      <c r="U106" s="528">
        <v>0</v>
      </c>
      <c r="V106" s="528">
        <v>0</v>
      </c>
      <c r="W106" s="528">
        <v>0</v>
      </c>
      <c r="X106" s="528">
        <v>0</v>
      </c>
      <c r="Y106" s="528">
        <v>0</v>
      </c>
      <c r="Z106" s="528">
        <v>0</v>
      </c>
      <c r="AA106" s="528">
        <v>0</v>
      </c>
      <c r="AB106" s="528">
        <v>0</v>
      </c>
      <c r="AC106" s="528">
        <v>0</v>
      </c>
      <c r="AD106" s="528">
        <v>0</v>
      </c>
      <c r="AE106" s="528">
        <v>0</v>
      </c>
      <c r="AF106" s="528">
        <v>0</v>
      </c>
      <c r="AG106" s="528">
        <v>0</v>
      </c>
      <c r="AH106" s="528">
        <v>0</v>
      </c>
      <c r="AI106" s="528">
        <v>0</v>
      </c>
      <c r="AJ106" s="528">
        <v>0</v>
      </c>
      <c r="AK106" s="528">
        <v>0</v>
      </c>
      <c r="AL106" s="528">
        <v>0</v>
      </c>
      <c r="AM106" s="528">
        <v>0</v>
      </c>
      <c r="AN106" s="528">
        <v>0</v>
      </c>
      <c r="AO106" s="528">
        <v>0</v>
      </c>
      <c r="AP106" s="528">
        <v>0</v>
      </c>
      <c r="AQ106" s="528">
        <v>0</v>
      </c>
      <c r="AR106" s="528">
        <v>0</v>
      </c>
      <c r="AS106" s="528">
        <v>0</v>
      </c>
      <c r="AT106" s="528">
        <v>0</v>
      </c>
      <c r="AU106" s="528">
        <v>0</v>
      </c>
      <c r="AV106" s="528">
        <v>0</v>
      </c>
      <c r="AW106" s="528">
        <v>0</v>
      </c>
      <c r="AX106" s="528">
        <v>0</v>
      </c>
      <c r="AY106" s="528">
        <v>0</v>
      </c>
      <c r="AZ106" s="528">
        <v>0</v>
      </c>
      <c r="BA106" s="528">
        <v>0</v>
      </c>
      <c r="BB106" s="528">
        <v>0</v>
      </c>
      <c r="BC106" s="528">
        <v>0</v>
      </c>
      <c r="BD106" s="528">
        <v>0</v>
      </c>
      <c r="BE106" s="528">
        <v>0</v>
      </c>
      <c r="BF106" s="528">
        <v>0</v>
      </c>
      <c r="BG106" s="528">
        <v>0</v>
      </c>
      <c r="BH106" s="528">
        <v>0</v>
      </c>
      <c r="BI106" s="528">
        <v>0</v>
      </c>
      <c r="BJ106" s="528">
        <v>0</v>
      </c>
      <c r="BK106" s="528">
        <v>0</v>
      </c>
      <c r="BL106" s="528">
        <v>0</v>
      </c>
      <c r="BM106" s="528">
        <v>0</v>
      </c>
      <c r="BN106" s="528">
        <v>0</v>
      </c>
      <c r="BO106" s="528">
        <v>0</v>
      </c>
      <c r="BP106" s="528">
        <v>0</v>
      </c>
      <c r="BQ106" s="528">
        <v>0</v>
      </c>
      <c r="BR106" s="528">
        <v>0</v>
      </c>
      <c r="BS106" s="528">
        <v>0</v>
      </c>
      <c r="BT106" s="528">
        <v>0</v>
      </c>
      <c r="BU106" s="528">
        <v>0</v>
      </c>
      <c r="BV106" s="528">
        <v>0</v>
      </c>
      <c r="BW106" s="528">
        <v>0</v>
      </c>
      <c r="BX106" s="528">
        <v>0</v>
      </c>
      <c r="BY106" s="528">
        <v>0</v>
      </c>
      <c r="BZ106" s="528">
        <v>0</v>
      </c>
      <c r="CA106" s="528">
        <v>0</v>
      </c>
      <c r="CB106" s="528">
        <v>0</v>
      </c>
      <c r="CC106" s="528">
        <v>0</v>
      </c>
      <c r="CD106" s="528">
        <v>0</v>
      </c>
      <c r="CE106" s="528">
        <v>0</v>
      </c>
      <c r="CF106" s="528">
        <v>0</v>
      </c>
      <c r="CG106" s="528">
        <v>0</v>
      </c>
      <c r="CH106" s="528">
        <v>0</v>
      </c>
      <c r="CI106" s="528">
        <v>0</v>
      </c>
      <c r="CJ106" s="528">
        <v>0</v>
      </c>
      <c r="CK106" s="528">
        <v>0</v>
      </c>
      <c r="CL106" s="528">
        <v>0</v>
      </c>
      <c r="CM106" s="528">
        <v>0</v>
      </c>
      <c r="CN106" s="528">
        <v>0</v>
      </c>
      <c r="CO106" s="528">
        <v>0</v>
      </c>
      <c r="CP106" s="528">
        <v>0</v>
      </c>
      <c r="CQ106" s="528">
        <v>0</v>
      </c>
      <c r="CR106" s="528">
        <v>0</v>
      </c>
      <c r="CS106" s="528">
        <v>0</v>
      </c>
      <c r="CT106" s="528">
        <v>0</v>
      </c>
      <c r="CU106" s="528">
        <v>0</v>
      </c>
      <c r="CV106" s="528">
        <v>0</v>
      </c>
      <c r="CW106" s="528">
        <v>0</v>
      </c>
      <c r="CX106" s="528">
        <v>0</v>
      </c>
      <c r="CY106" s="528">
        <v>0</v>
      </c>
      <c r="CZ106" s="528">
        <v>0</v>
      </c>
      <c r="DA106" s="528">
        <v>0</v>
      </c>
      <c r="DB106" s="528">
        <v>0</v>
      </c>
      <c r="DC106" s="528">
        <v>0</v>
      </c>
      <c r="DD106" s="528">
        <v>0</v>
      </c>
      <c r="DE106" s="528">
        <v>0</v>
      </c>
      <c r="DF106" s="528">
        <v>0</v>
      </c>
      <c r="DG106" s="528">
        <v>0</v>
      </c>
      <c r="DH106" s="528">
        <v>0</v>
      </c>
      <c r="DI106" s="528">
        <v>0</v>
      </c>
      <c r="DJ106" s="528">
        <v>0</v>
      </c>
      <c r="DK106" s="528">
        <v>0</v>
      </c>
      <c r="DL106" s="528">
        <v>0</v>
      </c>
      <c r="DM106" s="528">
        <v>0</v>
      </c>
      <c r="DN106" s="528">
        <v>0</v>
      </c>
      <c r="DO106" s="528">
        <v>0</v>
      </c>
      <c r="DP106" s="528">
        <v>0</v>
      </c>
      <c r="DQ106" s="528">
        <v>0</v>
      </c>
      <c r="DR106" s="528">
        <v>0</v>
      </c>
      <c r="DS106" s="528">
        <v>0</v>
      </c>
      <c r="DT106" s="528">
        <v>0</v>
      </c>
      <c r="DU106" s="528">
        <v>0</v>
      </c>
      <c r="DV106" s="528">
        <v>0</v>
      </c>
      <c r="DW106" s="528">
        <v>0</v>
      </c>
      <c r="DX106" s="528">
        <v>0</v>
      </c>
      <c r="DY106" s="528">
        <v>0</v>
      </c>
      <c r="DZ106" s="528">
        <v>0</v>
      </c>
      <c r="EA106" s="528">
        <v>0</v>
      </c>
      <c r="EB106" s="528">
        <v>0</v>
      </c>
      <c r="EC106" s="528">
        <v>0</v>
      </c>
      <c r="ED106" s="528">
        <v>0</v>
      </c>
      <c r="EE106" s="528">
        <v>0</v>
      </c>
      <c r="EF106" s="528">
        <v>0</v>
      </c>
      <c r="EG106" s="528">
        <v>0</v>
      </c>
      <c r="EH106" s="528">
        <v>0</v>
      </c>
      <c r="EI106" s="528">
        <v>0</v>
      </c>
      <c r="EJ106" s="528">
        <v>0</v>
      </c>
      <c r="EK106" s="528">
        <v>0</v>
      </c>
      <c r="EL106" s="528">
        <v>0</v>
      </c>
      <c r="EM106" s="528">
        <v>0</v>
      </c>
      <c r="EN106" s="528">
        <v>0</v>
      </c>
      <c r="EO106" s="528">
        <v>0</v>
      </c>
      <c r="EP106" s="528">
        <v>0</v>
      </c>
      <c r="EQ106" s="528">
        <v>0</v>
      </c>
      <c r="ER106" s="528">
        <v>0</v>
      </c>
      <c r="ES106" s="528">
        <v>0</v>
      </c>
      <c r="ET106" s="528">
        <v>0</v>
      </c>
      <c r="EU106" s="528">
        <v>0</v>
      </c>
      <c r="EV106" s="528">
        <v>0</v>
      </c>
      <c r="EW106" s="528">
        <v>0</v>
      </c>
      <c r="EX106" s="528">
        <v>0</v>
      </c>
      <c r="EY106" s="528">
        <v>0</v>
      </c>
      <c r="EZ106" s="528">
        <v>0</v>
      </c>
      <c r="FA106" s="528">
        <v>0</v>
      </c>
      <c r="FB106" s="528">
        <v>0</v>
      </c>
      <c r="FC106" s="528">
        <v>0</v>
      </c>
      <c r="FD106" s="528">
        <v>0</v>
      </c>
      <c r="FE106" s="528">
        <v>0</v>
      </c>
      <c r="FF106" s="528">
        <v>0</v>
      </c>
      <c r="FG106" s="528">
        <v>0</v>
      </c>
      <c r="FH106" s="528">
        <v>0</v>
      </c>
      <c r="FI106" s="528">
        <v>0</v>
      </c>
      <c r="FJ106" s="528">
        <v>0</v>
      </c>
      <c r="FK106" s="528">
        <v>0</v>
      </c>
      <c r="FL106" s="528">
        <v>0</v>
      </c>
      <c r="FM106" s="528">
        <v>0</v>
      </c>
      <c r="FN106" s="528">
        <v>0</v>
      </c>
      <c r="FO106" s="528">
        <v>0</v>
      </c>
      <c r="FP106" s="528">
        <v>0</v>
      </c>
      <c r="FQ106" s="528">
        <v>0</v>
      </c>
      <c r="FR106" s="528">
        <v>0</v>
      </c>
      <c r="FS106" s="528">
        <v>0</v>
      </c>
      <c r="FT106" s="528">
        <v>0</v>
      </c>
      <c r="FU106" s="528">
        <v>0</v>
      </c>
      <c r="FV106" s="528">
        <v>0</v>
      </c>
      <c r="FW106" s="528">
        <v>0</v>
      </c>
    </row>
    <row r="107" spans="2:179" ht="4.1500000000000004" customHeight="1">
      <c r="B107" s="528">
        <v>0</v>
      </c>
      <c r="C107" s="528">
        <v>0</v>
      </c>
      <c r="D107" s="528">
        <v>0</v>
      </c>
      <c r="E107" s="528">
        <v>0</v>
      </c>
      <c r="F107" s="528">
        <v>0</v>
      </c>
      <c r="G107" s="528">
        <v>0</v>
      </c>
      <c r="H107" s="528">
        <v>0</v>
      </c>
      <c r="I107" s="528">
        <v>0</v>
      </c>
      <c r="J107" s="528">
        <v>0</v>
      </c>
      <c r="K107" s="528">
        <v>0</v>
      </c>
      <c r="L107" s="528">
        <v>0</v>
      </c>
      <c r="M107" s="528">
        <v>0</v>
      </c>
      <c r="N107" s="528">
        <v>0</v>
      </c>
      <c r="O107" s="528">
        <v>0</v>
      </c>
      <c r="P107" s="528">
        <v>0</v>
      </c>
      <c r="Q107" s="528">
        <v>0</v>
      </c>
      <c r="R107" s="528">
        <v>0</v>
      </c>
      <c r="S107" s="528">
        <v>0</v>
      </c>
      <c r="T107" s="528">
        <v>0</v>
      </c>
      <c r="U107" s="528">
        <v>0</v>
      </c>
      <c r="V107" s="528">
        <v>0</v>
      </c>
      <c r="W107" s="528">
        <v>0</v>
      </c>
      <c r="X107" s="528">
        <v>0</v>
      </c>
      <c r="Y107" s="528">
        <v>0</v>
      </c>
      <c r="Z107" s="528">
        <v>0</v>
      </c>
      <c r="AA107" s="528">
        <v>0</v>
      </c>
      <c r="AB107" s="528">
        <v>0</v>
      </c>
      <c r="AC107" s="528">
        <v>0</v>
      </c>
      <c r="AD107" s="528">
        <v>0</v>
      </c>
      <c r="AE107" s="528">
        <v>0</v>
      </c>
      <c r="AF107" s="528">
        <v>0</v>
      </c>
      <c r="AG107" s="528">
        <v>0</v>
      </c>
      <c r="AH107" s="528">
        <v>0</v>
      </c>
      <c r="AI107" s="528">
        <v>0</v>
      </c>
      <c r="AJ107" s="528">
        <v>0</v>
      </c>
      <c r="AK107" s="528">
        <v>0</v>
      </c>
      <c r="AL107" s="528">
        <v>0</v>
      </c>
      <c r="AM107" s="528">
        <v>0</v>
      </c>
      <c r="AN107" s="528">
        <v>0</v>
      </c>
      <c r="AO107" s="528">
        <v>0</v>
      </c>
      <c r="AP107" s="528">
        <v>0</v>
      </c>
      <c r="AQ107" s="528">
        <v>0</v>
      </c>
      <c r="AR107" s="528">
        <v>0</v>
      </c>
      <c r="AS107" s="528">
        <v>0</v>
      </c>
      <c r="AT107" s="528">
        <v>0</v>
      </c>
      <c r="AU107" s="528">
        <v>0</v>
      </c>
      <c r="AV107" s="528">
        <v>0</v>
      </c>
      <c r="AW107" s="528">
        <v>0</v>
      </c>
      <c r="AX107" s="528">
        <v>0</v>
      </c>
      <c r="AY107" s="528">
        <v>0</v>
      </c>
      <c r="AZ107" s="528">
        <v>0</v>
      </c>
      <c r="BA107" s="528">
        <v>0</v>
      </c>
      <c r="BB107" s="528">
        <v>0</v>
      </c>
      <c r="BC107" s="528">
        <v>0</v>
      </c>
      <c r="BD107" s="528">
        <v>0</v>
      </c>
      <c r="BE107" s="528">
        <v>0</v>
      </c>
      <c r="BF107" s="528">
        <v>0</v>
      </c>
      <c r="BG107" s="528">
        <v>0</v>
      </c>
      <c r="BH107" s="528">
        <v>0</v>
      </c>
      <c r="BI107" s="528">
        <v>0</v>
      </c>
      <c r="BJ107" s="528">
        <v>0</v>
      </c>
      <c r="BK107" s="528">
        <v>0</v>
      </c>
      <c r="BL107" s="528">
        <v>0</v>
      </c>
      <c r="BM107" s="528">
        <v>0</v>
      </c>
      <c r="BN107" s="528">
        <v>0</v>
      </c>
      <c r="BO107" s="528">
        <v>0</v>
      </c>
      <c r="BP107" s="528">
        <v>0</v>
      </c>
      <c r="BQ107" s="528">
        <v>0</v>
      </c>
      <c r="BR107" s="528">
        <v>0</v>
      </c>
      <c r="BS107" s="528">
        <v>0</v>
      </c>
      <c r="BT107" s="528">
        <v>0</v>
      </c>
      <c r="BU107" s="528">
        <v>0</v>
      </c>
      <c r="BV107" s="528">
        <v>0</v>
      </c>
      <c r="BW107" s="528">
        <v>0</v>
      </c>
      <c r="BX107" s="528">
        <v>0</v>
      </c>
      <c r="BY107" s="528">
        <v>0</v>
      </c>
      <c r="BZ107" s="528">
        <v>0</v>
      </c>
      <c r="CA107" s="528">
        <v>0</v>
      </c>
      <c r="CB107" s="528">
        <v>0</v>
      </c>
      <c r="CC107" s="528">
        <v>0</v>
      </c>
      <c r="CD107" s="528">
        <v>0</v>
      </c>
      <c r="CE107" s="528">
        <v>0</v>
      </c>
      <c r="CF107" s="528">
        <v>0</v>
      </c>
      <c r="CG107" s="528">
        <v>0</v>
      </c>
      <c r="CH107" s="528">
        <v>0</v>
      </c>
      <c r="CI107" s="528">
        <v>0</v>
      </c>
      <c r="CJ107" s="528">
        <v>0</v>
      </c>
      <c r="CK107" s="528">
        <v>0</v>
      </c>
      <c r="CL107" s="528">
        <v>0</v>
      </c>
      <c r="CM107" s="528">
        <v>0</v>
      </c>
      <c r="CN107" s="528">
        <v>0</v>
      </c>
      <c r="CO107" s="528">
        <v>0</v>
      </c>
      <c r="CP107" s="528">
        <v>0</v>
      </c>
      <c r="CQ107" s="528">
        <v>0</v>
      </c>
      <c r="CR107" s="528">
        <v>0</v>
      </c>
      <c r="CS107" s="528">
        <v>0</v>
      </c>
      <c r="CT107" s="528">
        <v>0</v>
      </c>
      <c r="CU107" s="528">
        <v>0</v>
      </c>
      <c r="CV107" s="528">
        <v>0</v>
      </c>
      <c r="CW107" s="528">
        <v>0</v>
      </c>
      <c r="CX107" s="528">
        <v>0</v>
      </c>
      <c r="CY107" s="528">
        <v>0</v>
      </c>
      <c r="CZ107" s="528">
        <v>0</v>
      </c>
      <c r="DA107" s="528">
        <v>0</v>
      </c>
      <c r="DB107" s="528">
        <v>0</v>
      </c>
      <c r="DC107" s="528">
        <v>0</v>
      </c>
      <c r="DD107" s="528">
        <v>0</v>
      </c>
      <c r="DE107" s="528">
        <v>0</v>
      </c>
      <c r="DF107" s="528">
        <v>0</v>
      </c>
      <c r="DG107" s="528">
        <v>0</v>
      </c>
      <c r="DH107" s="528">
        <v>0</v>
      </c>
      <c r="DI107" s="528">
        <v>0</v>
      </c>
      <c r="DJ107" s="528">
        <v>0</v>
      </c>
      <c r="DK107" s="528">
        <v>0</v>
      </c>
      <c r="DL107" s="528">
        <v>0</v>
      </c>
      <c r="DM107" s="528">
        <v>0</v>
      </c>
      <c r="DN107" s="528">
        <v>0</v>
      </c>
      <c r="DO107" s="528">
        <v>0</v>
      </c>
      <c r="DP107" s="528">
        <v>0</v>
      </c>
      <c r="DQ107" s="528">
        <v>0</v>
      </c>
      <c r="DR107" s="528">
        <v>0</v>
      </c>
      <c r="DS107" s="528">
        <v>0</v>
      </c>
      <c r="DT107" s="528">
        <v>0</v>
      </c>
      <c r="DU107" s="528">
        <v>0</v>
      </c>
      <c r="DV107" s="528">
        <v>0</v>
      </c>
      <c r="DW107" s="528">
        <v>0</v>
      </c>
      <c r="DX107" s="528">
        <v>0</v>
      </c>
      <c r="DY107" s="528">
        <v>0</v>
      </c>
      <c r="DZ107" s="528">
        <v>0</v>
      </c>
      <c r="EA107" s="528">
        <v>0</v>
      </c>
      <c r="EB107" s="528">
        <v>0</v>
      </c>
      <c r="EC107" s="528">
        <v>0</v>
      </c>
      <c r="ED107" s="528">
        <v>0</v>
      </c>
      <c r="EE107" s="528">
        <v>0</v>
      </c>
      <c r="EF107" s="528">
        <v>0</v>
      </c>
      <c r="EG107" s="528">
        <v>0</v>
      </c>
      <c r="EH107" s="528">
        <v>0</v>
      </c>
      <c r="EI107" s="528">
        <v>0</v>
      </c>
      <c r="EJ107" s="528">
        <v>0</v>
      </c>
      <c r="EK107" s="528">
        <v>0</v>
      </c>
      <c r="EL107" s="528">
        <v>0</v>
      </c>
      <c r="EM107" s="528">
        <v>0</v>
      </c>
      <c r="EN107" s="528">
        <v>0</v>
      </c>
      <c r="EO107" s="528">
        <v>0</v>
      </c>
      <c r="EP107" s="528">
        <v>0</v>
      </c>
      <c r="EQ107" s="528">
        <v>0</v>
      </c>
      <c r="ER107" s="528">
        <v>0</v>
      </c>
      <c r="ES107" s="528">
        <v>0</v>
      </c>
      <c r="ET107" s="528">
        <v>0</v>
      </c>
      <c r="EU107" s="528">
        <v>0</v>
      </c>
      <c r="EV107" s="528">
        <v>0</v>
      </c>
      <c r="EW107" s="528">
        <v>0</v>
      </c>
      <c r="EX107" s="528">
        <v>0</v>
      </c>
      <c r="EY107" s="528">
        <v>0</v>
      </c>
      <c r="EZ107" s="528">
        <v>0</v>
      </c>
      <c r="FA107" s="528">
        <v>0</v>
      </c>
      <c r="FB107" s="528">
        <v>0</v>
      </c>
      <c r="FC107" s="528">
        <v>0</v>
      </c>
      <c r="FD107" s="528">
        <v>0</v>
      </c>
      <c r="FE107" s="528">
        <v>0</v>
      </c>
      <c r="FF107" s="528">
        <v>0</v>
      </c>
      <c r="FG107" s="528">
        <v>0</v>
      </c>
      <c r="FH107" s="528">
        <v>0</v>
      </c>
      <c r="FI107" s="528">
        <v>0</v>
      </c>
      <c r="FJ107" s="528">
        <v>0</v>
      </c>
      <c r="FK107" s="528">
        <v>0</v>
      </c>
      <c r="FL107" s="528">
        <v>0</v>
      </c>
      <c r="FM107" s="528">
        <v>0</v>
      </c>
      <c r="FN107" s="528">
        <v>0</v>
      </c>
      <c r="FO107" s="528">
        <v>0</v>
      </c>
      <c r="FP107" s="528">
        <v>0</v>
      </c>
      <c r="FQ107" s="528">
        <v>0</v>
      </c>
      <c r="FR107" s="528">
        <v>0</v>
      </c>
      <c r="FS107" s="528">
        <v>0</v>
      </c>
      <c r="FT107" s="528">
        <v>0</v>
      </c>
      <c r="FU107" s="528">
        <v>0</v>
      </c>
      <c r="FV107" s="528">
        <v>0</v>
      </c>
      <c r="FW107" s="528">
        <v>0</v>
      </c>
    </row>
    <row r="108" spans="2:179" ht="4.1500000000000004" customHeight="1">
      <c r="B108" s="528">
        <v>0</v>
      </c>
      <c r="C108" s="528">
        <v>0</v>
      </c>
      <c r="D108" s="528">
        <v>0</v>
      </c>
      <c r="E108" s="528">
        <v>0</v>
      </c>
      <c r="F108" s="528">
        <v>0</v>
      </c>
      <c r="G108" s="528">
        <v>0</v>
      </c>
      <c r="H108" s="528">
        <v>0</v>
      </c>
      <c r="I108" s="528">
        <v>0</v>
      </c>
      <c r="J108" s="528">
        <v>0</v>
      </c>
      <c r="K108" s="528">
        <v>0</v>
      </c>
      <c r="L108" s="528">
        <v>0</v>
      </c>
      <c r="M108" s="528">
        <v>0</v>
      </c>
      <c r="N108" s="528">
        <v>0</v>
      </c>
      <c r="O108" s="528">
        <v>0</v>
      </c>
      <c r="P108" s="528">
        <v>0</v>
      </c>
      <c r="Q108" s="528">
        <v>0</v>
      </c>
      <c r="R108" s="528">
        <v>0</v>
      </c>
      <c r="S108" s="528">
        <v>0</v>
      </c>
      <c r="T108" s="528">
        <v>0</v>
      </c>
      <c r="U108" s="528">
        <v>0</v>
      </c>
      <c r="V108" s="528">
        <v>0</v>
      </c>
      <c r="W108" s="528">
        <v>0</v>
      </c>
      <c r="X108" s="528">
        <v>0</v>
      </c>
      <c r="Y108" s="528">
        <v>0</v>
      </c>
      <c r="Z108" s="528">
        <v>0</v>
      </c>
      <c r="AA108" s="528">
        <v>0</v>
      </c>
      <c r="AB108" s="528">
        <v>0</v>
      </c>
      <c r="AC108" s="528">
        <v>0</v>
      </c>
      <c r="AD108" s="528">
        <v>0</v>
      </c>
      <c r="AE108" s="528">
        <v>0</v>
      </c>
      <c r="AF108" s="528">
        <v>0</v>
      </c>
      <c r="AG108" s="528">
        <v>0</v>
      </c>
      <c r="AH108" s="528">
        <v>0</v>
      </c>
      <c r="AI108" s="528">
        <v>0</v>
      </c>
      <c r="AJ108" s="528">
        <v>0</v>
      </c>
      <c r="AK108" s="528">
        <v>0</v>
      </c>
      <c r="AL108" s="528">
        <v>0</v>
      </c>
      <c r="AM108" s="528">
        <v>0</v>
      </c>
      <c r="AN108" s="528">
        <v>0</v>
      </c>
      <c r="AO108" s="528">
        <v>0</v>
      </c>
      <c r="AP108" s="528">
        <v>0</v>
      </c>
      <c r="AQ108" s="528">
        <v>0</v>
      </c>
      <c r="AR108" s="528">
        <v>0</v>
      </c>
      <c r="AS108" s="528">
        <v>0</v>
      </c>
      <c r="AT108" s="528">
        <v>0</v>
      </c>
      <c r="AU108" s="528">
        <v>0</v>
      </c>
      <c r="AV108" s="528">
        <v>0</v>
      </c>
      <c r="AW108" s="528">
        <v>0</v>
      </c>
      <c r="AX108" s="528">
        <v>0</v>
      </c>
      <c r="AY108" s="528">
        <v>0</v>
      </c>
      <c r="AZ108" s="528">
        <v>0</v>
      </c>
      <c r="BA108" s="528">
        <v>0</v>
      </c>
      <c r="BB108" s="528">
        <v>0</v>
      </c>
      <c r="BC108" s="528">
        <v>0</v>
      </c>
      <c r="BD108" s="528">
        <v>0</v>
      </c>
      <c r="BE108" s="528">
        <v>0</v>
      </c>
      <c r="BF108" s="528">
        <v>0</v>
      </c>
      <c r="BG108" s="528">
        <v>0</v>
      </c>
      <c r="BH108" s="528">
        <v>0</v>
      </c>
      <c r="BI108" s="528">
        <v>0</v>
      </c>
      <c r="BJ108" s="528">
        <v>0</v>
      </c>
      <c r="BK108" s="528">
        <v>0</v>
      </c>
      <c r="BL108" s="528">
        <v>0</v>
      </c>
      <c r="BM108" s="528">
        <v>0</v>
      </c>
      <c r="BN108" s="528">
        <v>0</v>
      </c>
      <c r="BO108" s="528">
        <v>0</v>
      </c>
      <c r="BP108" s="528">
        <v>0</v>
      </c>
      <c r="BQ108" s="528">
        <v>0</v>
      </c>
      <c r="BR108" s="528">
        <v>0</v>
      </c>
      <c r="BS108" s="528">
        <v>0</v>
      </c>
      <c r="BT108" s="528">
        <v>0</v>
      </c>
      <c r="BU108" s="528">
        <v>0</v>
      </c>
      <c r="BV108" s="528">
        <v>0</v>
      </c>
      <c r="BW108" s="528">
        <v>0</v>
      </c>
      <c r="BX108" s="528">
        <v>0</v>
      </c>
      <c r="BY108" s="528">
        <v>0</v>
      </c>
      <c r="BZ108" s="528">
        <v>0</v>
      </c>
      <c r="CA108" s="528">
        <v>0</v>
      </c>
      <c r="CB108" s="528">
        <v>0</v>
      </c>
      <c r="CC108" s="528">
        <v>0</v>
      </c>
      <c r="CD108" s="528">
        <v>0</v>
      </c>
      <c r="CE108" s="528">
        <v>0</v>
      </c>
      <c r="CF108" s="528">
        <v>0</v>
      </c>
      <c r="CG108" s="528">
        <v>0</v>
      </c>
      <c r="CH108" s="528">
        <v>0</v>
      </c>
      <c r="CI108" s="528">
        <v>0</v>
      </c>
      <c r="CJ108" s="528">
        <v>0</v>
      </c>
      <c r="CK108" s="528">
        <v>0</v>
      </c>
      <c r="CL108" s="528">
        <v>0</v>
      </c>
      <c r="CM108" s="528">
        <v>0</v>
      </c>
      <c r="CN108" s="528">
        <v>0</v>
      </c>
      <c r="CO108" s="528">
        <v>0</v>
      </c>
      <c r="CP108" s="528">
        <v>0</v>
      </c>
      <c r="CQ108" s="528">
        <v>0</v>
      </c>
      <c r="CR108" s="528">
        <v>0</v>
      </c>
      <c r="CS108" s="528">
        <v>0</v>
      </c>
      <c r="CT108" s="528">
        <v>0</v>
      </c>
      <c r="CU108" s="528">
        <v>0</v>
      </c>
      <c r="CV108" s="528">
        <v>0</v>
      </c>
      <c r="CW108" s="528">
        <v>0</v>
      </c>
      <c r="CX108" s="528">
        <v>0</v>
      </c>
      <c r="CY108" s="528">
        <v>0</v>
      </c>
      <c r="CZ108" s="528">
        <v>0</v>
      </c>
      <c r="DA108" s="528">
        <v>0</v>
      </c>
      <c r="DB108" s="528">
        <v>0</v>
      </c>
      <c r="DC108" s="528">
        <v>0</v>
      </c>
      <c r="DD108" s="528">
        <v>0</v>
      </c>
      <c r="DE108" s="528">
        <v>0</v>
      </c>
      <c r="DF108" s="528">
        <v>0</v>
      </c>
      <c r="DG108" s="528">
        <v>0</v>
      </c>
      <c r="DH108" s="528">
        <v>0</v>
      </c>
      <c r="DI108" s="528">
        <v>0</v>
      </c>
      <c r="DJ108" s="528">
        <v>0</v>
      </c>
      <c r="DK108" s="528">
        <v>0</v>
      </c>
      <c r="DL108" s="528">
        <v>0</v>
      </c>
      <c r="DM108" s="528">
        <v>0</v>
      </c>
      <c r="DN108" s="528">
        <v>0</v>
      </c>
      <c r="DO108" s="528">
        <v>0</v>
      </c>
      <c r="DP108" s="528">
        <v>0</v>
      </c>
      <c r="DQ108" s="528">
        <v>0</v>
      </c>
      <c r="DR108" s="528">
        <v>0</v>
      </c>
      <c r="DS108" s="528">
        <v>0</v>
      </c>
      <c r="DT108" s="528">
        <v>0</v>
      </c>
      <c r="DU108" s="528">
        <v>0</v>
      </c>
      <c r="DV108" s="528">
        <v>0</v>
      </c>
      <c r="DW108" s="528">
        <v>0</v>
      </c>
      <c r="DX108" s="528">
        <v>0</v>
      </c>
      <c r="DY108" s="528">
        <v>0</v>
      </c>
      <c r="DZ108" s="528">
        <v>0</v>
      </c>
      <c r="EA108" s="528">
        <v>0</v>
      </c>
      <c r="EB108" s="528">
        <v>0</v>
      </c>
      <c r="EC108" s="528">
        <v>0</v>
      </c>
      <c r="ED108" s="528">
        <v>0</v>
      </c>
      <c r="EE108" s="528">
        <v>0</v>
      </c>
      <c r="EF108" s="528">
        <v>0</v>
      </c>
      <c r="EG108" s="528">
        <v>0</v>
      </c>
      <c r="EH108" s="528">
        <v>0</v>
      </c>
      <c r="EI108" s="528">
        <v>0</v>
      </c>
      <c r="EJ108" s="528">
        <v>0</v>
      </c>
      <c r="EK108" s="528">
        <v>0</v>
      </c>
      <c r="EL108" s="528">
        <v>0</v>
      </c>
      <c r="EM108" s="528">
        <v>0</v>
      </c>
      <c r="EN108" s="528">
        <v>0</v>
      </c>
      <c r="EO108" s="528">
        <v>0</v>
      </c>
      <c r="EP108" s="528">
        <v>0</v>
      </c>
      <c r="EQ108" s="528">
        <v>0</v>
      </c>
      <c r="ER108" s="528">
        <v>0</v>
      </c>
      <c r="ES108" s="528">
        <v>0</v>
      </c>
      <c r="ET108" s="528">
        <v>0</v>
      </c>
      <c r="EU108" s="528">
        <v>0</v>
      </c>
      <c r="EV108" s="528">
        <v>0</v>
      </c>
      <c r="EW108" s="528">
        <v>0</v>
      </c>
      <c r="EX108" s="528">
        <v>0</v>
      </c>
      <c r="EY108" s="528">
        <v>0</v>
      </c>
      <c r="EZ108" s="528">
        <v>0</v>
      </c>
      <c r="FA108" s="528">
        <v>0</v>
      </c>
      <c r="FB108" s="528">
        <v>0</v>
      </c>
      <c r="FC108" s="528">
        <v>0</v>
      </c>
      <c r="FD108" s="528">
        <v>0</v>
      </c>
      <c r="FE108" s="528">
        <v>0</v>
      </c>
      <c r="FF108" s="528">
        <v>0</v>
      </c>
      <c r="FG108" s="528">
        <v>0</v>
      </c>
      <c r="FH108" s="528">
        <v>0</v>
      </c>
      <c r="FI108" s="528">
        <v>0</v>
      </c>
      <c r="FJ108" s="528">
        <v>0</v>
      </c>
      <c r="FK108" s="528">
        <v>0</v>
      </c>
      <c r="FL108" s="528">
        <v>0</v>
      </c>
      <c r="FM108" s="528">
        <v>0</v>
      </c>
      <c r="FN108" s="528">
        <v>0</v>
      </c>
      <c r="FO108" s="528">
        <v>0</v>
      </c>
      <c r="FP108" s="528">
        <v>0</v>
      </c>
      <c r="FQ108" s="528">
        <v>0</v>
      </c>
      <c r="FR108" s="528">
        <v>0</v>
      </c>
      <c r="FS108" s="528">
        <v>0</v>
      </c>
      <c r="FT108" s="528">
        <v>0</v>
      </c>
      <c r="FU108" s="528">
        <v>0</v>
      </c>
      <c r="FV108" s="528">
        <v>0</v>
      </c>
      <c r="FW108" s="528">
        <v>0</v>
      </c>
    </row>
    <row r="109" spans="2:179" ht="4.1500000000000004" customHeight="1">
      <c r="B109" s="528">
        <v>0</v>
      </c>
      <c r="C109" s="528">
        <v>0</v>
      </c>
      <c r="D109" s="528">
        <v>0</v>
      </c>
      <c r="E109" s="528">
        <v>0</v>
      </c>
      <c r="F109" s="528">
        <v>0</v>
      </c>
      <c r="G109" s="528">
        <v>0</v>
      </c>
      <c r="H109" s="528">
        <v>0</v>
      </c>
      <c r="I109" s="528">
        <v>0</v>
      </c>
      <c r="J109" s="528">
        <v>0</v>
      </c>
      <c r="K109" s="528">
        <v>0</v>
      </c>
      <c r="L109" s="528">
        <v>0</v>
      </c>
      <c r="M109" s="528">
        <v>0</v>
      </c>
      <c r="N109" s="528">
        <v>0</v>
      </c>
      <c r="O109" s="528">
        <v>0</v>
      </c>
      <c r="P109" s="528">
        <v>0</v>
      </c>
      <c r="Q109" s="528">
        <v>0</v>
      </c>
      <c r="R109" s="528">
        <v>0</v>
      </c>
      <c r="S109" s="528">
        <v>0</v>
      </c>
      <c r="T109" s="528">
        <v>0</v>
      </c>
      <c r="U109" s="528">
        <v>0</v>
      </c>
      <c r="V109" s="528">
        <v>0</v>
      </c>
      <c r="W109" s="528">
        <v>0</v>
      </c>
      <c r="X109" s="528">
        <v>0</v>
      </c>
      <c r="Y109" s="528">
        <v>0</v>
      </c>
      <c r="Z109" s="528">
        <v>0</v>
      </c>
      <c r="AA109" s="528">
        <v>0</v>
      </c>
      <c r="AB109" s="528">
        <v>0</v>
      </c>
      <c r="AC109" s="528">
        <v>0</v>
      </c>
      <c r="AD109" s="528">
        <v>0</v>
      </c>
      <c r="AE109" s="528">
        <v>0</v>
      </c>
      <c r="AF109" s="528">
        <v>0</v>
      </c>
      <c r="AG109" s="528">
        <v>0</v>
      </c>
      <c r="AH109" s="528">
        <v>0</v>
      </c>
      <c r="AI109" s="528">
        <v>0</v>
      </c>
      <c r="AJ109" s="528">
        <v>0</v>
      </c>
      <c r="AK109" s="528">
        <v>0</v>
      </c>
      <c r="AL109" s="528">
        <v>0</v>
      </c>
      <c r="AM109" s="528">
        <v>0</v>
      </c>
      <c r="AN109" s="528">
        <v>0</v>
      </c>
      <c r="AO109" s="528">
        <v>0</v>
      </c>
      <c r="AP109" s="528">
        <v>0</v>
      </c>
      <c r="AQ109" s="528">
        <v>0</v>
      </c>
      <c r="AR109" s="528">
        <v>0</v>
      </c>
      <c r="AS109" s="528">
        <v>0</v>
      </c>
      <c r="AT109" s="528">
        <v>0</v>
      </c>
      <c r="AU109" s="528">
        <v>0</v>
      </c>
      <c r="AV109" s="528">
        <v>0</v>
      </c>
      <c r="AW109" s="528">
        <v>0</v>
      </c>
      <c r="AX109" s="528">
        <v>0</v>
      </c>
      <c r="AY109" s="528">
        <v>0</v>
      </c>
      <c r="AZ109" s="528">
        <v>0</v>
      </c>
      <c r="BA109" s="528">
        <v>0</v>
      </c>
      <c r="BB109" s="528">
        <v>0</v>
      </c>
      <c r="BC109" s="528">
        <v>0</v>
      </c>
      <c r="BD109" s="528">
        <v>0</v>
      </c>
      <c r="BE109" s="528">
        <v>0</v>
      </c>
      <c r="BF109" s="528">
        <v>0</v>
      </c>
      <c r="BG109" s="528">
        <v>0</v>
      </c>
      <c r="BH109" s="528">
        <v>0</v>
      </c>
      <c r="BI109" s="528">
        <v>0</v>
      </c>
      <c r="BJ109" s="528">
        <v>0</v>
      </c>
      <c r="BK109" s="528">
        <v>0</v>
      </c>
      <c r="BL109" s="528">
        <v>0</v>
      </c>
      <c r="BM109" s="528">
        <v>0</v>
      </c>
      <c r="BN109" s="528">
        <v>0</v>
      </c>
      <c r="BO109" s="528">
        <v>0</v>
      </c>
      <c r="BP109" s="528">
        <v>0</v>
      </c>
      <c r="BQ109" s="528">
        <v>0</v>
      </c>
      <c r="BR109" s="528">
        <v>0</v>
      </c>
      <c r="BS109" s="528">
        <v>0</v>
      </c>
      <c r="BT109" s="528">
        <v>0</v>
      </c>
      <c r="BU109" s="528">
        <v>0</v>
      </c>
      <c r="BV109" s="528">
        <v>0</v>
      </c>
      <c r="BW109" s="528">
        <v>0</v>
      </c>
      <c r="BX109" s="528">
        <v>0</v>
      </c>
      <c r="BY109" s="528">
        <v>0</v>
      </c>
      <c r="BZ109" s="528">
        <v>0</v>
      </c>
      <c r="CA109" s="528">
        <v>0</v>
      </c>
      <c r="CB109" s="528">
        <v>0</v>
      </c>
      <c r="CC109" s="528">
        <v>0</v>
      </c>
      <c r="CD109" s="528">
        <v>0</v>
      </c>
      <c r="CE109" s="528">
        <v>0</v>
      </c>
      <c r="CF109" s="528">
        <v>0</v>
      </c>
      <c r="CG109" s="528">
        <v>0</v>
      </c>
      <c r="CH109" s="528">
        <v>0</v>
      </c>
      <c r="CI109" s="528">
        <v>0</v>
      </c>
      <c r="CJ109" s="528">
        <v>0</v>
      </c>
      <c r="CK109" s="528">
        <v>0</v>
      </c>
      <c r="CL109" s="528">
        <v>0</v>
      </c>
      <c r="CM109" s="528">
        <v>0</v>
      </c>
      <c r="CN109" s="528">
        <v>0</v>
      </c>
      <c r="CO109" s="528">
        <v>0</v>
      </c>
      <c r="CP109" s="528">
        <v>0</v>
      </c>
      <c r="CQ109" s="528">
        <v>0</v>
      </c>
      <c r="CR109" s="528">
        <v>0</v>
      </c>
      <c r="CS109" s="528">
        <v>0</v>
      </c>
      <c r="CT109" s="528">
        <v>0</v>
      </c>
      <c r="CU109" s="528">
        <v>0</v>
      </c>
      <c r="CV109" s="528">
        <v>0</v>
      </c>
      <c r="CW109" s="528">
        <v>0</v>
      </c>
      <c r="CX109" s="528">
        <v>0</v>
      </c>
      <c r="CY109" s="528">
        <v>0</v>
      </c>
      <c r="CZ109" s="528">
        <v>0</v>
      </c>
      <c r="DA109" s="528">
        <v>0</v>
      </c>
      <c r="DB109" s="528">
        <v>0</v>
      </c>
      <c r="DC109" s="528">
        <v>0</v>
      </c>
      <c r="DD109" s="528">
        <v>0</v>
      </c>
      <c r="DE109" s="528">
        <v>0</v>
      </c>
      <c r="DF109" s="528">
        <v>0</v>
      </c>
      <c r="DG109" s="528">
        <v>0</v>
      </c>
      <c r="DH109" s="528">
        <v>0</v>
      </c>
      <c r="DI109" s="528">
        <v>0</v>
      </c>
      <c r="DJ109" s="528">
        <v>0</v>
      </c>
      <c r="DK109" s="528">
        <v>0</v>
      </c>
      <c r="DL109" s="528">
        <v>0</v>
      </c>
      <c r="DM109" s="528">
        <v>0</v>
      </c>
      <c r="DN109" s="528">
        <v>0</v>
      </c>
      <c r="DO109" s="528">
        <v>0</v>
      </c>
      <c r="DP109" s="528">
        <v>0</v>
      </c>
      <c r="DQ109" s="528">
        <v>0</v>
      </c>
      <c r="DR109" s="528">
        <v>0</v>
      </c>
      <c r="DS109" s="528">
        <v>0</v>
      </c>
      <c r="DT109" s="528">
        <v>0</v>
      </c>
      <c r="DU109" s="528">
        <v>0</v>
      </c>
      <c r="DV109" s="528">
        <v>0</v>
      </c>
      <c r="DW109" s="528">
        <v>0</v>
      </c>
      <c r="DX109" s="528">
        <v>0</v>
      </c>
      <c r="DY109" s="528">
        <v>0</v>
      </c>
      <c r="DZ109" s="528">
        <v>0</v>
      </c>
      <c r="EA109" s="528">
        <v>0</v>
      </c>
      <c r="EB109" s="528">
        <v>0</v>
      </c>
      <c r="EC109" s="528">
        <v>0</v>
      </c>
      <c r="ED109" s="528">
        <v>0</v>
      </c>
      <c r="EE109" s="528">
        <v>0</v>
      </c>
      <c r="EF109" s="528">
        <v>0</v>
      </c>
      <c r="EG109" s="528">
        <v>0</v>
      </c>
      <c r="EH109" s="528">
        <v>0</v>
      </c>
      <c r="EI109" s="528">
        <v>0</v>
      </c>
      <c r="EJ109" s="528">
        <v>0</v>
      </c>
      <c r="EK109" s="528">
        <v>0</v>
      </c>
      <c r="EL109" s="528">
        <v>0</v>
      </c>
      <c r="EM109" s="528">
        <v>0</v>
      </c>
      <c r="EN109" s="528">
        <v>0</v>
      </c>
      <c r="EO109" s="528">
        <v>0</v>
      </c>
      <c r="EP109" s="528">
        <v>0</v>
      </c>
      <c r="EQ109" s="528">
        <v>0</v>
      </c>
      <c r="ER109" s="528">
        <v>0</v>
      </c>
      <c r="ES109" s="528">
        <v>0</v>
      </c>
      <c r="ET109" s="528">
        <v>0</v>
      </c>
      <c r="EU109" s="528">
        <v>0</v>
      </c>
      <c r="EV109" s="528">
        <v>0</v>
      </c>
      <c r="EW109" s="528">
        <v>0</v>
      </c>
      <c r="EX109" s="528">
        <v>0</v>
      </c>
      <c r="EY109" s="528">
        <v>0</v>
      </c>
      <c r="EZ109" s="528">
        <v>0</v>
      </c>
      <c r="FA109" s="528">
        <v>0</v>
      </c>
      <c r="FB109" s="528">
        <v>0</v>
      </c>
      <c r="FC109" s="528">
        <v>0</v>
      </c>
      <c r="FD109" s="528">
        <v>0</v>
      </c>
      <c r="FE109" s="528">
        <v>0</v>
      </c>
      <c r="FF109" s="528">
        <v>0</v>
      </c>
      <c r="FG109" s="528">
        <v>0</v>
      </c>
      <c r="FH109" s="528">
        <v>0</v>
      </c>
      <c r="FI109" s="528">
        <v>0</v>
      </c>
      <c r="FJ109" s="528">
        <v>0</v>
      </c>
      <c r="FK109" s="528">
        <v>0</v>
      </c>
      <c r="FL109" s="528">
        <v>0</v>
      </c>
      <c r="FM109" s="528">
        <v>0</v>
      </c>
      <c r="FN109" s="528">
        <v>0</v>
      </c>
      <c r="FO109" s="528">
        <v>0</v>
      </c>
      <c r="FP109" s="528">
        <v>0</v>
      </c>
      <c r="FQ109" s="528">
        <v>0</v>
      </c>
      <c r="FR109" s="528">
        <v>0</v>
      </c>
      <c r="FS109" s="528">
        <v>0</v>
      </c>
      <c r="FT109" s="528">
        <v>0</v>
      </c>
      <c r="FU109" s="528">
        <v>0</v>
      </c>
      <c r="FV109" s="528">
        <v>0</v>
      </c>
      <c r="FW109" s="528">
        <v>0</v>
      </c>
    </row>
    <row r="110" spans="2:179" ht="4.1500000000000004" customHeight="1">
      <c r="B110" s="528">
        <v>0</v>
      </c>
      <c r="C110" s="528">
        <v>0</v>
      </c>
      <c r="D110" s="528">
        <v>0</v>
      </c>
      <c r="E110" s="528">
        <v>0</v>
      </c>
      <c r="F110" s="528">
        <v>0</v>
      </c>
      <c r="G110" s="528">
        <v>0</v>
      </c>
      <c r="H110" s="528">
        <v>0</v>
      </c>
      <c r="I110" s="528">
        <v>0</v>
      </c>
      <c r="J110" s="528">
        <v>0</v>
      </c>
      <c r="K110" s="528">
        <v>0</v>
      </c>
      <c r="L110" s="528">
        <v>0</v>
      </c>
      <c r="M110" s="528">
        <v>0</v>
      </c>
      <c r="N110" s="528">
        <v>0</v>
      </c>
      <c r="O110" s="528">
        <v>0</v>
      </c>
      <c r="P110" s="528">
        <v>0</v>
      </c>
      <c r="Q110" s="528">
        <v>0</v>
      </c>
      <c r="R110" s="528">
        <v>0</v>
      </c>
      <c r="S110" s="528">
        <v>0</v>
      </c>
      <c r="T110" s="528">
        <v>0</v>
      </c>
      <c r="U110" s="528">
        <v>0</v>
      </c>
      <c r="V110" s="528">
        <v>0</v>
      </c>
      <c r="W110" s="528">
        <v>0</v>
      </c>
      <c r="X110" s="528">
        <v>0</v>
      </c>
      <c r="Y110" s="528">
        <v>0</v>
      </c>
      <c r="Z110" s="528">
        <v>0</v>
      </c>
      <c r="AA110" s="528">
        <v>0</v>
      </c>
      <c r="AB110" s="528">
        <v>0</v>
      </c>
      <c r="AC110" s="528">
        <v>0</v>
      </c>
      <c r="AD110" s="528">
        <v>0</v>
      </c>
      <c r="AE110" s="528">
        <v>0</v>
      </c>
      <c r="AF110" s="528">
        <v>0</v>
      </c>
      <c r="AG110" s="528">
        <v>0</v>
      </c>
      <c r="AH110" s="528">
        <v>0</v>
      </c>
      <c r="AI110" s="528">
        <v>0</v>
      </c>
      <c r="AJ110" s="528">
        <v>0</v>
      </c>
      <c r="AK110" s="528">
        <v>0</v>
      </c>
      <c r="AL110" s="528">
        <v>0</v>
      </c>
      <c r="AM110" s="528">
        <v>0</v>
      </c>
      <c r="AN110" s="528">
        <v>0</v>
      </c>
      <c r="AO110" s="528">
        <v>0</v>
      </c>
      <c r="AP110" s="528">
        <v>0</v>
      </c>
      <c r="AQ110" s="528">
        <v>0</v>
      </c>
      <c r="AR110" s="528">
        <v>0</v>
      </c>
      <c r="AS110" s="528">
        <v>0</v>
      </c>
      <c r="AT110" s="528">
        <v>0</v>
      </c>
      <c r="AU110" s="528">
        <v>0</v>
      </c>
      <c r="AV110" s="528">
        <v>0</v>
      </c>
      <c r="AW110" s="528">
        <v>0</v>
      </c>
      <c r="AX110" s="528">
        <v>0</v>
      </c>
      <c r="AY110" s="528">
        <v>0</v>
      </c>
      <c r="AZ110" s="528">
        <v>0</v>
      </c>
      <c r="BA110" s="528">
        <v>0</v>
      </c>
      <c r="BB110" s="528">
        <v>0</v>
      </c>
      <c r="BC110" s="528">
        <v>0</v>
      </c>
      <c r="BD110" s="528">
        <v>0</v>
      </c>
      <c r="BE110" s="528">
        <v>0</v>
      </c>
      <c r="BF110" s="528">
        <v>0</v>
      </c>
      <c r="BG110" s="528">
        <v>0</v>
      </c>
      <c r="BH110" s="528">
        <v>0</v>
      </c>
      <c r="BI110" s="528">
        <v>0</v>
      </c>
      <c r="BJ110" s="528">
        <v>0</v>
      </c>
      <c r="BK110" s="528">
        <v>0</v>
      </c>
      <c r="BL110" s="528">
        <v>0</v>
      </c>
      <c r="BM110" s="528">
        <v>0</v>
      </c>
      <c r="BN110" s="528">
        <v>0</v>
      </c>
      <c r="BO110" s="528">
        <v>0</v>
      </c>
      <c r="BP110" s="528">
        <v>0</v>
      </c>
      <c r="BQ110" s="528">
        <v>0</v>
      </c>
      <c r="BR110" s="528">
        <v>0</v>
      </c>
      <c r="BS110" s="528">
        <v>0</v>
      </c>
      <c r="BT110" s="528">
        <v>0</v>
      </c>
      <c r="BU110" s="528">
        <v>0</v>
      </c>
      <c r="BV110" s="528">
        <v>0</v>
      </c>
      <c r="BW110" s="528">
        <v>0</v>
      </c>
      <c r="BX110" s="528">
        <v>0</v>
      </c>
      <c r="BY110" s="528">
        <v>0</v>
      </c>
      <c r="BZ110" s="528">
        <v>0</v>
      </c>
      <c r="CA110" s="528">
        <v>0</v>
      </c>
      <c r="CB110" s="528">
        <v>0</v>
      </c>
      <c r="CC110" s="528">
        <v>0</v>
      </c>
      <c r="CD110" s="528">
        <v>0</v>
      </c>
      <c r="CE110" s="528">
        <v>0</v>
      </c>
      <c r="CF110" s="528">
        <v>0</v>
      </c>
      <c r="CG110" s="528">
        <v>0</v>
      </c>
      <c r="CH110" s="528">
        <v>0</v>
      </c>
      <c r="CI110" s="528">
        <v>0</v>
      </c>
      <c r="CJ110" s="528">
        <v>0</v>
      </c>
      <c r="CK110" s="528">
        <v>0</v>
      </c>
      <c r="CL110" s="528">
        <v>0</v>
      </c>
      <c r="CM110" s="528">
        <v>0</v>
      </c>
      <c r="CN110" s="528">
        <v>0</v>
      </c>
      <c r="CO110" s="528">
        <v>0</v>
      </c>
      <c r="CP110" s="528">
        <v>0</v>
      </c>
      <c r="CQ110" s="528">
        <v>0</v>
      </c>
      <c r="CR110" s="528">
        <v>0</v>
      </c>
      <c r="CS110" s="528">
        <v>0</v>
      </c>
      <c r="CT110" s="528">
        <v>0</v>
      </c>
      <c r="CU110" s="528">
        <v>0</v>
      </c>
      <c r="CV110" s="528">
        <v>0</v>
      </c>
      <c r="CW110" s="528">
        <v>0</v>
      </c>
      <c r="CX110" s="528">
        <v>0</v>
      </c>
      <c r="CY110" s="528">
        <v>0</v>
      </c>
      <c r="CZ110" s="528">
        <v>0</v>
      </c>
      <c r="DA110" s="528">
        <v>0</v>
      </c>
      <c r="DB110" s="528">
        <v>0</v>
      </c>
      <c r="DC110" s="528">
        <v>0</v>
      </c>
      <c r="DD110" s="528">
        <v>0</v>
      </c>
      <c r="DE110" s="528">
        <v>0</v>
      </c>
      <c r="DF110" s="528">
        <v>0</v>
      </c>
      <c r="DG110" s="528">
        <v>0</v>
      </c>
      <c r="DH110" s="528">
        <v>0</v>
      </c>
      <c r="DI110" s="528">
        <v>0</v>
      </c>
      <c r="DJ110" s="528">
        <v>0</v>
      </c>
      <c r="DK110" s="528">
        <v>0</v>
      </c>
      <c r="DL110" s="528">
        <v>0</v>
      </c>
      <c r="DM110" s="528">
        <v>0</v>
      </c>
      <c r="DN110" s="528">
        <v>0</v>
      </c>
      <c r="DO110" s="528">
        <v>0</v>
      </c>
      <c r="DP110" s="528">
        <v>0</v>
      </c>
      <c r="DQ110" s="528">
        <v>0</v>
      </c>
      <c r="DR110" s="528">
        <v>0</v>
      </c>
      <c r="DS110" s="528">
        <v>0</v>
      </c>
      <c r="DT110" s="528">
        <v>0</v>
      </c>
      <c r="DU110" s="528">
        <v>0</v>
      </c>
      <c r="DV110" s="528">
        <v>0</v>
      </c>
      <c r="DW110" s="528">
        <v>0</v>
      </c>
      <c r="DX110" s="528">
        <v>0</v>
      </c>
      <c r="DY110" s="528">
        <v>0</v>
      </c>
      <c r="DZ110" s="528">
        <v>0</v>
      </c>
      <c r="EA110" s="528">
        <v>0</v>
      </c>
      <c r="EB110" s="528">
        <v>0</v>
      </c>
      <c r="EC110" s="528">
        <v>0</v>
      </c>
      <c r="ED110" s="528">
        <v>0</v>
      </c>
      <c r="EE110" s="528">
        <v>0</v>
      </c>
      <c r="EF110" s="528">
        <v>0</v>
      </c>
      <c r="EG110" s="528">
        <v>0</v>
      </c>
      <c r="EH110" s="528">
        <v>0</v>
      </c>
      <c r="EI110" s="528">
        <v>0</v>
      </c>
      <c r="EJ110" s="528">
        <v>0</v>
      </c>
      <c r="EK110" s="528">
        <v>0</v>
      </c>
      <c r="EL110" s="528">
        <v>0</v>
      </c>
      <c r="EM110" s="528">
        <v>0</v>
      </c>
      <c r="EN110" s="528">
        <v>0</v>
      </c>
      <c r="EO110" s="528">
        <v>0</v>
      </c>
      <c r="EP110" s="528">
        <v>0</v>
      </c>
      <c r="EQ110" s="528">
        <v>0</v>
      </c>
      <c r="ER110" s="528">
        <v>0</v>
      </c>
      <c r="ES110" s="528">
        <v>0</v>
      </c>
      <c r="ET110" s="528">
        <v>0</v>
      </c>
      <c r="EU110" s="528">
        <v>0</v>
      </c>
      <c r="EV110" s="528">
        <v>0</v>
      </c>
      <c r="EW110" s="528">
        <v>0</v>
      </c>
      <c r="EX110" s="528">
        <v>0</v>
      </c>
      <c r="EY110" s="528">
        <v>0</v>
      </c>
      <c r="EZ110" s="528">
        <v>0</v>
      </c>
      <c r="FA110" s="528">
        <v>0</v>
      </c>
      <c r="FB110" s="528">
        <v>0</v>
      </c>
      <c r="FC110" s="528">
        <v>0</v>
      </c>
      <c r="FD110" s="528">
        <v>0</v>
      </c>
      <c r="FE110" s="528">
        <v>0</v>
      </c>
      <c r="FF110" s="528">
        <v>0</v>
      </c>
      <c r="FG110" s="528">
        <v>0</v>
      </c>
      <c r="FH110" s="528">
        <v>0</v>
      </c>
      <c r="FI110" s="528">
        <v>0</v>
      </c>
      <c r="FJ110" s="528">
        <v>0</v>
      </c>
      <c r="FK110" s="528">
        <v>0</v>
      </c>
      <c r="FL110" s="528">
        <v>0</v>
      </c>
      <c r="FM110" s="528">
        <v>0</v>
      </c>
      <c r="FN110" s="528">
        <v>0</v>
      </c>
      <c r="FO110" s="528">
        <v>0</v>
      </c>
      <c r="FP110" s="528">
        <v>0</v>
      </c>
      <c r="FQ110" s="528">
        <v>0</v>
      </c>
      <c r="FR110" s="528">
        <v>0</v>
      </c>
      <c r="FS110" s="528">
        <v>0</v>
      </c>
      <c r="FT110" s="528">
        <v>0</v>
      </c>
      <c r="FU110" s="528">
        <v>0</v>
      </c>
      <c r="FV110" s="528">
        <v>0</v>
      </c>
      <c r="FW110" s="528">
        <v>0</v>
      </c>
    </row>
    <row r="111" spans="2:179" ht="4.1500000000000004" customHeight="1">
      <c r="B111" s="528">
        <v>0</v>
      </c>
      <c r="C111" s="528">
        <v>0</v>
      </c>
      <c r="D111" s="528">
        <v>0</v>
      </c>
      <c r="E111" s="528">
        <v>0</v>
      </c>
      <c r="F111" s="528">
        <v>0</v>
      </c>
      <c r="G111" s="528">
        <v>0</v>
      </c>
      <c r="H111" s="528">
        <v>0</v>
      </c>
      <c r="I111" s="528">
        <v>0</v>
      </c>
      <c r="J111" s="528">
        <v>0</v>
      </c>
      <c r="K111" s="528">
        <v>0</v>
      </c>
      <c r="L111" s="528">
        <v>0</v>
      </c>
      <c r="M111" s="528">
        <v>0</v>
      </c>
      <c r="N111" s="528">
        <v>0</v>
      </c>
      <c r="O111" s="528">
        <v>0</v>
      </c>
      <c r="P111" s="528">
        <v>0</v>
      </c>
      <c r="Q111" s="528">
        <v>0</v>
      </c>
      <c r="R111" s="528">
        <v>0</v>
      </c>
      <c r="S111" s="528">
        <v>0</v>
      </c>
      <c r="T111" s="528">
        <v>0</v>
      </c>
      <c r="U111" s="528">
        <v>0</v>
      </c>
      <c r="V111" s="528">
        <v>0</v>
      </c>
      <c r="W111" s="528">
        <v>0</v>
      </c>
      <c r="X111" s="528">
        <v>0</v>
      </c>
      <c r="Y111" s="528">
        <v>0</v>
      </c>
      <c r="Z111" s="528">
        <v>0</v>
      </c>
      <c r="AA111" s="528">
        <v>0</v>
      </c>
      <c r="AB111" s="528">
        <v>0</v>
      </c>
      <c r="AC111" s="528">
        <v>0</v>
      </c>
      <c r="AD111" s="528">
        <v>0</v>
      </c>
      <c r="AE111" s="528">
        <v>0</v>
      </c>
      <c r="AF111" s="528">
        <v>0</v>
      </c>
      <c r="AG111" s="528">
        <v>0</v>
      </c>
      <c r="AH111" s="528">
        <v>0</v>
      </c>
      <c r="AI111" s="528">
        <v>0</v>
      </c>
      <c r="AJ111" s="528">
        <v>0</v>
      </c>
      <c r="AK111" s="528">
        <v>0</v>
      </c>
      <c r="AL111" s="528">
        <v>0</v>
      </c>
      <c r="AM111" s="528">
        <v>0</v>
      </c>
      <c r="AN111" s="528">
        <v>0</v>
      </c>
      <c r="AO111" s="528">
        <v>0</v>
      </c>
      <c r="AP111" s="528">
        <v>0</v>
      </c>
      <c r="AQ111" s="528">
        <v>0</v>
      </c>
      <c r="AR111" s="528">
        <v>0</v>
      </c>
      <c r="AS111" s="528">
        <v>0</v>
      </c>
      <c r="AT111" s="528">
        <v>0</v>
      </c>
      <c r="AU111" s="528">
        <v>0</v>
      </c>
      <c r="AV111" s="528">
        <v>0</v>
      </c>
      <c r="AW111" s="528">
        <v>0</v>
      </c>
      <c r="AX111" s="528">
        <v>0</v>
      </c>
      <c r="AY111" s="528">
        <v>0</v>
      </c>
      <c r="AZ111" s="528">
        <v>0</v>
      </c>
      <c r="BA111" s="528">
        <v>0</v>
      </c>
      <c r="BB111" s="528">
        <v>0</v>
      </c>
      <c r="BC111" s="528">
        <v>0</v>
      </c>
      <c r="BD111" s="528">
        <v>0</v>
      </c>
      <c r="BE111" s="528">
        <v>0</v>
      </c>
      <c r="BF111" s="528">
        <v>0</v>
      </c>
      <c r="BG111" s="528">
        <v>0</v>
      </c>
      <c r="BH111" s="528">
        <v>0</v>
      </c>
      <c r="BI111" s="528">
        <v>0</v>
      </c>
      <c r="BJ111" s="528">
        <v>0</v>
      </c>
      <c r="BK111" s="528">
        <v>0</v>
      </c>
      <c r="BL111" s="528">
        <v>0</v>
      </c>
      <c r="BM111" s="528">
        <v>0</v>
      </c>
      <c r="BN111" s="528">
        <v>0</v>
      </c>
      <c r="BO111" s="528">
        <v>0</v>
      </c>
      <c r="BP111" s="528">
        <v>0</v>
      </c>
      <c r="BQ111" s="528">
        <v>0</v>
      </c>
      <c r="BR111" s="528">
        <v>0</v>
      </c>
      <c r="BS111" s="528">
        <v>0</v>
      </c>
      <c r="BT111" s="528">
        <v>0</v>
      </c>
      <c r="BU111" s="528">
        <v>0</v>
      </c>
      <c r="BV111" s="528">
        <v>0</v>
      </c>
      <c r="BW111" s="528">
        <v>0</v>
      </c>
      <c r="BX111" s="528">
        <v>0</v>
      </c>
      <c r="BY111" s="528">
        <v>0</v>
      </c>
      <c r="BZ111" s="528">
        <v>0</v>
      </c>
      <c r="CA111" s="528">
        <v>0</v>
      </c>
      <c r="CB111" s="528">
        <v>0</v>
      </c>
      <c r="CC111" s="528">
        <v>0</v>
      </c>
      <c r="CD111" s="528">
        <v>0</v>
      </c>
      <c r="CE111" s="528">
        <v>0</v>
      </c>
      <c r="CF111" s="528">
        <v>0</v>
      </c>
      <c r="CG111" s="528">
        <v>0</v>
      </c>
      <c r="CH111" s="528">
        <v>0</v>
      </c>
      <c r="CI111" s="528">
        <v>0</v>
      </c>
      <c r="CJ111" s="528">
        <v>0</v>
      </c>
      <c r="CK111" s="528">
        <v>0</v>
      </c>
      <c r="CL111" s="528">
        <v>0</v>
      </c>
      <c r="CM111" s="528">
        <v>0</v>
      </c>
      <c r="CN111" s="528">
        <v>0</v>
      </c>
      <c r="CO111" s="528">
        <v>0</v>
      </c>
      <c r="CP111" s="528">
        <v>0</v>
      </c>
      <c r="CQ111" s="528">
        <v>0</v>
      </c>
      <c r="CR111" s="528">
        <v>0</v>
      </c>
      <c r="CS111" s="528">
        <v>0</v>
      </c>
      <c r="CT111" s="528">
        <v>0</v>
      </c>
      <c r="CU111" s="528">
        <v>0</v>
      </c>
      <c r="CV111" s="528">
        <v>0</v>
      </c>
      <c r="CW111" s="528">
        <v>0</v>
      </c>
      <c r="CX111" s="528">
        <v>0</v>
      </c>
      <c r="CY111" s="528">
        <v>0</v>
      </c>
      <c r="CZ111" s="528">
        <v>0</v>
      </c>
      <c r="DA111" s="528">
        <v>0</v>
      </c>
      <c r="DB111" s="528">
        <v>0</v>
      </c>
      <c r="DC111" s="528">
        <v>0</v>
      </c>
      <c r="DD111" s="528">
        <v>0</v>
      </c>
      <c r="DE111" s="528">
        <v>0</v>
      </c>
      <c r="DF111" s="528">
        <v>0</v>
      </c>
      <c r="DG111" s="528">
        <v>0</v>
      </c>
      <c r="DH111" s="528">
        <v>0</v>
      </c>
      <c r="DI111" s="528">
        <v>0</v>
      </c>
      <c r="DJ111" s="528">
        <v>0</v>
      </c>
      <c r="DK111" s="528">
        <v>0</v>
      </c>
      <c r="DL111" s="528">
        <v>0</v>
      </c>
      <c r="DM111" s="528">
        <v>0</v>
      </c>
      <c r="DN111" s="528">
        <v>0</v>
      </c>
      <c r="DO111" s="528">
        <v>0</v>
      </c>
      <c r="DP111" s="528">
        <v>0</v>
      </c>
      <c r="DQ111" s="528">
        <v>0</v>
      </c>
      <c r="DR111" s="528">
        <v>0</v>
      </c>
      <c r="DS111" s="528">
        <v>0</v>
      </c>
      <c r="DT111" s="528">
        <v>0</v>
      </c>
      <c r="DU111" s="528">
        <v>0</v>
      </c>
      <c r="DV111" s="528">
        <v>0</v>
      </c>
      <c r="DW111" s="528">
        <v>0</v>
      </c>
      <c r="DX111" s="528">
        <v>0</v>
      </c>
      <c r="DY111" s="528">
        <v>0</v>
      </c>
      <c r="DZ111" s="528">
        <v>0</v>
      </c>
      <c r="EA111" s="528">
        <v>0</v>
      </c>
      <c r="EB111" s="528">
        <v>0</v>
      </c>
      <c r="EC111" s="528">
        <v>0</v>
      </c>
      <c r="ED111" s="528">
        <v>0</v>
      </c>
      <c r="EE111" s="528">
        <v>0</v>
      </c>
      <c r="EF111" s="528">
        <v>0</v>
      </c>
      <c r="EG111" s="528">
        <v>0</v>
      </c>
      <c r="EH111" s="528">
        <v>0</v>
      </c>
      <c r="EI111" s="528">
        <v>0</v>
      </c>
      <c r="EJ111" s="528">
        <v>0</v>
      </c>
      <c r="EK111" s="528">
        <v>0</v>
      </c>
      <c r="EL111" s="528">
        <v>0</v>
      </c>
      <c r="EM111" s="528">
        <v>0</v>
      </c>
      <c r="EN111" s="528">
        <v>0</v>
      </c>
      <c r="EO111" s="528">
        <v>0</v>
      </c>
      <c r="EP111" s="528">
        <v>0</v>
      </c>
      <c r="EQ111" s="528">
        <v>0</v>
      </c>
      <c r="ER111" s="528">
        <v>0</v>
      </c>
      <c r="ES111" s="528">
        <v>0</v>
      </c>
      <c r="ET111" s="528">
        <v>0</v>
      </c>
      <c r="EU111" s="528">
        <v>0</v>
      </c>
      <c r="EV111" s="528">
        <v>0</v>
      </c>
      <c r="EW111" s="528">
        <v>0</v>
      </c>
      <c r="EX111" s="528">
        <v>0</v>
      </c>
      <c r="EY111" s="528">
        <v>0</v>
      </c>
      <c r="EZ111" s="528">
        <v>0</v>
      </c>
      <c r="FA111" s="528">
        <v>0</v>
      </c>
      <c r="FB111" s="528">
        <v>0</v>
      </c>
      <c r="FC111" s="528">
        <v>0</v>
      </c>
      <c r="FD111" s="528">
        <v>0</v>
      </c>
      <c r="FE111" s="528">
        <v>0</v>
      </c>
      <c r="FF111" s="528">
        <v>0</v>
      </c>
      <c r="FG111" s="528">
        <v>0</v>
      </c>
      <c r="FH111" s="528">
        <v>0</v>
      </c>
      <c r="FI111" s="528">
        <v>0</v>
      </c>
      <c r="FJ111" s="528">
        <v>0</v>
      </c>
      <c r="FK111" s="528">
        <v>0</v>
      </c>
      <c r="FL111" s="528">
        <v>0</v>
      </c>
      <c r="FM111" s="528">
        <v>0</v>
      </c>
      <c r="FN111" s="528">
        <v>0</v>
      </c>
      <c r="FO111" s="528">
        <v>0</v>
      </c>
      <c r="FP111" s="528">
        <v>0</v>
      </c>
      <c r="FQ111" s="528">
        <v>0</v>
      </c>
      <c r="FR111" s="528">
        <v>0</v>
      </c>
      <c r="FS111" s="528">
        <v>0</v>
      </c>
      <c r="FT111" s="528">
        <v>0</v>
      </c>
      <c r="FU111" s="528">
        <v>0</v>
      </c>
      <c r="FV111" s="528">
        <v>0</v>
      </c>
      <c r="FW111" s="528">
        <v>0</v>
      </c>
    </row>
    <row r="112" spans="2:179" ht="4.1500000000000004" customHeight="1">
      <c r="B112" s="528">
        <v>0</v>
      </c>
      <c r="C112" s="528">
        <v>0</v>
      </c>
      <c r="D112" s="528">
        <v>0</v>
      </c>
      <c r="E112" s="528">
        <v>0</v>
      </c>
      <c r="F112" s="528">
        <v>0</v>
      </c>
      <c r="G112" s="528">
        <v>0</v>
      </c>
      <c r="H112" s="528">
        <v>0</v>
      </c>
      <c r="I112" s="528">
        <v>0</v>
      </c>
      <c r="J112" s="528">
        <v>0</v>
      </c>
      <c r="K112" s="528">
        <v>0</v>
      </c>
      <c r="L112" s="528">
        <v>0</v>
      </c>
      <c r="M112" s="528">
        <v>0</v>
      </c>
      <c r="N112" s="528">
        <v>0</v>
      </c>
      <c r="O112" s="528">
        <v>0</v>
      </c>
      <c r="P112" s="528">
        <v>0</v>
      </c>
      <c r="Q112" s="528">
        <v>0</v>
      </c>
      <c r="R112" s="528">
        <v>0</v>
      </c>
      <c r="S112" s="528">
        <v>0</v>
      </c>
      <c r="T112" s="528">
        <v>0</v>
      </c>
      <c r="U112" s="528">
        <v>0</v>
      </c>
      <c r="V112" s="528">
        <v>0</v>
      </c>
      <c r="W112" s="528">
        <v>0</v>
      </c>
      <c r="X112" s="528">
        <v>0</v>
      </c>
      <c r="Y112" s="528">
        <v>0</v>
      </c>
      <c r="Z112" s="528">
        <v>0</v>
      </c>
      <c r="AA112" s="528">
        <v>0</v>
      </c>
      <c r="AB112" s="528">
        <v>0</v>
      </c>
      <c r="AC112" s="528">
        <v>0</v>
      </c>
      <c r="AD112" s="528">
        <v>0</v>
      </c>
      <c r="AE112" s="528">
        <v>0</v>
      </c>
      <c r="AF112" s="528">
        <v>0</v>
      </c>
      <c r="AG112" s="528">
        <v>0</v>
      </c>
      <c r="AH112" s="528">
        <v>0</v>
      </c>
      <c r="AI112" s="528">
        <v>0</v>
      </c>
      <c r="AJ112" s="528">
        <v>0</v>
      </c>
      <c r="AK112" s="528">
        <v>0</v>
      </c>
      <c r="AL112" s="528">
        <v>0</v>
      </c>
      <c r="AM112" s="528">
        <v>0</v>
      </c>
      <c r="AN112" s="528">
        <v>0</v>
      </c>
      <c r="AO112" s="528">
        <v>0</v>
      </c>
      <c r="AP112" s="528">
        <v>0</v>
      </c>
      <c r="AQ112" s="528">
        <v>0</v>
      </c>
      <c r="AR112" s="528">
        <v>0</v>
      </c>
      <c r="AS112" s="528">
        <v>0</v>
      </c>
      <c r="AT112" s="528">
        <v>0</v>
      </c>
      <c r="AU112" s="528">
        <v>0</v>
      </c>
      <c r="AV112" s="528">
        <v>0</v>
      </c>
      <c r="AW112" s="528">
        <v>0</v>
      </c>
      <c r="AX112" s="528">
        <v>0</v>
      </c>
      <c r="AY112" s="528">
        <v>0</v>
      </c>
      <c r="AZ112" s="528">
        <v>0</v>
      </c>
      <c r="BA112" s="528">
        <v>0</v>
      </c>
      <c r="BB112" s="528">
        <v>0</v>
      </c>
      <c r="BC112" s="528">
        <v>0</v>
      </c>
      <c r="BD112" s="528">
        <v>0</v>
      </c>
      <c r="BE112" s="528">
        <v>0</v>
      </c>
      <c r="BF112" s="528">
        <v>0</v>
      </c>
      <c r="BG112" s="528">
        <v>0</v>
      </c>
      <c r="BH112" s="528">
        <v>0</v>
      </c>
      <c r="BI112" s="528">
        <v>0</v>
      </c>
      <c r="BJ112" s="528">
        <v>0</v>
      </c>
      <c r="BK112" s="528">
        <v>0</v>
      </c>
      <c r="BL112" s="528">
        <v>0</v>
      </c>
      <c r="BM112" s="528">
        <v>0</v>
      </c>
      <c r="BN112" s="528">
        <v>0</v>
      </c>
      <c r="BO112" s="528">
        <v>0</v>
      </c>
      <c r="BP112" s="528">
        <v>0</v>
      </c>
      <c r="BQ112" s="528">
        <v>0</v>
      </c>
      <c r="BR112" s="528">
        <v>0</v>
      </c>
      <c r="BS112" s="528">
        <v>0</v>
      </c>
      <c r="BT112" s="528">
        <v>0</v>
      </c>
      <c r="BU112" s="528">
        <v>0</v>
      </c>
      <c r="BV112" s="528">
        <v>0</v>
      </c>
      <c r="BW112" s="528">
        <v>0</v>
      </c>
      <c r="BX112" s="528">
        <v>0</v>
      </c>
      <c r="BY112" s="528">
        <v>0</v>
      </c>
      <c r="BZ112" s="528">
        <v>0</v>
      </c>
      <c r="CA112" s="528">
        <v>0</v>
      </c>
      <c r="CB112" s="528">
        <v>0</v>
      </c>
      <c r="CC112" s="528">
        <v>0</v>
      </c>
      <c r="CD112" s="528">
        <v>0</v>
      </c>
      <c r="CE112" s="528">
        <v>0</v>
      </c>
      <c r="CF112" s="528">
        <v>0</v>
      </c>
      <c r="CG112" s="528">
        <v>0</v>
      </c>
      <c r="CH112" s="528">
        <v>0</v>
      </c>
      <c r="CI112" s="528">
        <v>0</v>
      </c>
      <c r="CJ112" s="528">
        <v>0</v>
      </c>
      <c r="CK112" s="528">
        <v>0</v>
      </c>
      <c r="CL112" s="528">
        <v>0</v>
      </c>
      <c r="CM112" s="528">
        <v>0</v>
      </c>
      <c r="CN112" s="528">
        <v>0</v>
      </c>
      <c r="CO112" s="528">
        <v>0</v>
      </c>
      <c r="CP112" s="528">
        <v>0</v>
      </c>
      <c r="CQ112" s="528">
        <v>0</v>
      </c>
      <c r="CR112" s="528">
        <v>0</v>
      </c>
      <c r="CS112" s="528">
        <v>0</v>
      </c>
      <c r="CT112" s="528">
        <v>0</v>
      </c>
      <c r="CU112" s="528">
        <v>0</v>
      </c>
      <c r="CV112" s="528">
        <v>0</v>
      </c>
      <c r="CW112" s="528">
        <v>0</v>
      </c>
      <c r="CX112" s="528">
        <v>0</v>
      </c>
      <c r="CY112" s="528">
        <v>0</v>
      </c>
      <c r="CZ112" s="528">
        <v>0</v>
      </c>
      <c r="DA112" s="528">
        <v>0</v>
      </c>
      <c r="DB112" s="528">
        <v>0</v>
      </c>
      <c r="DC112" s="528">
        <v>0</v>
      </c>
      <c r="DD112" s="528">
        <v>0</v>
      </c>
      <c r="DE112" s="528">
        <v>0</v>
      </c>
      <c r="DF112" s="528">
        <v>0</v>
      </c>
      <c r="DG112" s="528">
        <v>0</v>
      </c>
      <c r="DH112" s="528">
        <v>0</v>
      </c>
      <c r="DI112" s="528">
        <v>0</v>
      </c>
      <c r="DJ112" s="528">
        <v>0</v>
      </c>
      <c r="DK112" s="528">
        <v>0</v>
      </c>
      <c r="DL112" s="528">
        <v>0</v>
      </c>
      <c r="DM112" s="528">
        <v>0</v>
      </c>
      <c r="DN112" s="528">
        <v>0</v>
      </c>
      <c r="DO112" s="528">
        <v>0</v>
      </c>
      <c r="DP112" s="528">
        <v>0</v>
      </c>
      <c r="DQ112" s="528">
        <v>0</v>
      </c>
      <c r="DR112" s="528">
        <v>0</v>
      </c>
      <c r="DS112" s="528">
        <v>0</v>
      </c>
      <c r="DT112" s="528">
        <v>0</v>
      </c>
      <c r="DU112" s="528">
        <v>0</v>
      </c>
      <c r="DV112" s="528">
        <v>0</v>
      </c>
      <c r="DW112" s="528">
        <v>0</v>
      </c>
      <c r="DX112" s="528">
        <v>0</v>
      </c>
      <c r="DY112" s="528">
        <v>0</v>
      </c>
      <c r="DZ112" s="528">
        <v>0</v>
      </c>
      <c r="EA112" s="528">
        <v>0</v>
      </c>
      <c r="EB112" s="528">
        <v>0</v>
      </c>
      <c r="EC112" s="528">
        <v>0</v>
      </c>
      <c r="ED112" s="528">
        <v>0</v>
      </c>
      <c r="EE112" s="528">
        <v>0</v>
      </c>
      <c r="EF112" s="528">
        <v>0</v>
      </c>
      <c r="EG112" s="528">
        <v>0</v>
      </c>
      <c r="EH112" s="528">
        <v>0</v>
      </c>
      <c r="EI112" s="528">
        <v>0</v>
      </c>
      <c r="EJ112" s="528">
        <v>0</v>
      </c>
      <c r="EK112" s="528">
        <v>0</v>
      </c>
      <c r="EL112" s="528">
        <v>0</v>
      </c>
      <c r="EM112" s="528">
        <v>0</v>
      </c>
      <c r="EN112" s="528">
        <v>0</v>
      </c>
      <c r="EO112" s="528">
        <v>0</v>
      </c>
      <c r="EP112" s="528">
        <v>0</v>
      </c>
      <c r="EQ112" s="528">
        <v>0</v>
      </c>
      <c r="ER112" s="528">
        <v>0</v>
      </c>
      <c r="ES112" s="528">
        <v>0</v>
      </c>
      <c r="ET112" s="528">
        <v>0</v>
      </c>
      <c r="EU112" s="528">
        <v>0</v>
      </c>
      <c r="EV112" s="528">
        <v>0</v>
      </c>
      <c r="EW112" s="528">
        <v>0</v>
      </c>
      <c r="EX112" s="528">
        <v>0</v>
      </c>
      <c r="EY112" s="528">
        <v>0</v>
      </c>
      <c r="EZ112" s="528">
        <v>0</v>
      </c>
      <c r="FA112" s="528">
        <v>0</v>
      </c>
      <c r="FB112" s="528">
        <v>0</v>
      </c>
      <c r="FC112" s="528">
        <v>0</v>
      </c>
      <c r="FD112" s="528">
        <v>0</v>
      </c>
      <c r="FE112" s="528">
        <v>0</v>
      </c>
      <c r="FF112" s="528">
        <v>0</v>
      </c>
      <c r="FG112" s="528">
        <v>0</v>
      </c>
      <c r="FH112" s="528">
        <v>0</v>
      </c>
      <c r="FI112" s="528">
        <v>0</v>
      </c>
      <c r="FJ112" s="528">
        <v>0</v>
      </c>
      <c r="FK112" s="528">
        <v>0</v>
      </c>
      <c r="FL112" s="528">
        <v>0</v>
      </c>
      <c r="FM112" s="528">
        <v>0</v>
      </c>
      <c r="FN112" s="528">
        <v>0</v>
      </c>
      <c r="FO112" s="528">
        <v>0</v>
      </c>
      <c r="FP112" s="528">
        <v>0</v>
      </c>
      <c r="FQ112" s="528">
        <v>0</v>
      </c>
      <c r="FR112" s="528">
        <v>0</v>
      </c>
      <c r="FS112" s="528">
        <v>0</v>
      </c>
      <c r="FT112" s="528">
        <v>0</v>
      </c>
      <c r="FU112" s="528">
        <v>0</v>
      </c>
      <c r="FV112" s="528">
        <v>0</v>
      </c>
      <c r="FW112" s="528">
        <v>0</v>
      </c>
    </row>
    <row r="113" spans="2:179" ht="4.1500000000000004" customHeight="1">
      <c r="B113" s="528">
        <v>0</v>
      </c>
      <c r="C113" s="528">
        <v>0</v>
      </c>
      <c r="D113" s="528">
        <v>0</v>
      </c>
      <c r="E113" s="528">
        <v>0</v>
      </c>
      <c r="F113" s="528">
        <v>0</v>
      </c>
      <c r="G113" s="528">
        <v>0</v>
      </c>
      <c r="H113" s="528">
        <v>0</v>
      </c>
      <c r="I113" s="528">
        <v>0</v>
      </c>
      <c r="J113" s="528">
        <v>0</v>
      </c>
      <c r="K113" s="528">
        <v>0</v>
      </c>
      <c r="L113" s="528">
        <v>0</v>
      </c>
      <c r="M113" s="528">
        <v>0</v>
      </c>
      <c r="N113" s="528">
        <v>0</v>
      </c>
      <c r="O113" s="528">
        <v>0</v>
      </c>
      <c r="P113" s="528">
        <v>0</v>
      </c>
      <c r="Q113" s="528">
        <v>0</v>
      </c>
      <c r="R113" s="528">
        <v>0</v>
      </c>
      <c r="S113" s="528">
        <v>0</v>
      </c>
      <c r="T113" s="528">
        <v>0</v>
      </c>
      <c r="U113" s="528">
        <v>0</v>
      </c>
      <c r="V113" s="528">
        <v>0</v>
      </c>
      <c r="W113" s="528">
        <v>0</v>
      </c>
      <c r="X113" s="528">
        <v>0</v>
      </c>
      <c r="Y113" s="528">
        <v>0</v>
      </c>
      <c r="Z113" s="528">
        <v>0</v>
      </c>
      <c r="AA113" s="528">
        <v>0</v>
      </c>
      <c r="AB113" s="528">
        <v>0</v>
      </c>
      <c r="AC113" s="528">
        <v>0</v>
      </c>
      <c r="AD113" s="528">
        <v>0</v>
      </c>
      <c r="AE113" s="528">
        <v>0</v>
      </c>
      <c r="AF113" s="528">
        <v>0</v>
      </c>
      <c r="AG113" s="528">
        <v>0</v>
      </c>
      <c r="AH113" s="528">
        <v>0</v>
      </c>
      <c r="AI113" s="528">
        <v>0</v>
      </c>
      <c r="AJ113" s="528">
        <v>0</v>
      </c>
      <c r="AK113" s="528">
        <v>0</v>
      </c>
      <c r="AL113" s="528">
        <v>0</v>
      </c>
      <c r="AM113" s="528">
        <v>0</v>
      </c>
      <c r="AN113" s="528">
        <v>0</v>
      </c>
      <c r="AO113" s="528">
        <v>0</v>
      </c>
      <c r="AP113" s="528">
        <v>0</v>
      </c>
      <c r="AQ113" s="528">
        <v>0</v>
      </c>
      <c r="AR113" s="528">
        <v>0</v>
      </c>
      <c r="AS113" s="528">
        <v>0</v>
      </c>
      <c r="AT113" s="528">
        <v>0</v>
      </c>
      <c r="AU113" s="528">
        <v>0</v>
      </c>
      <c r="AV113" s="528">
        <v>0</v>
      </c>
      <c r="AW113" s="528">
        <v>0</v>
      </c>
      <c r="AX113" s="528">
        <v>0</v>
      </c>
      <c r="AY113" s="528">
        <v>0</v>
      </c>
      <c r="AZ113" s="528">
        <v>0</v>
      </c>
      <c r="BA113" s="528">
        <v>0</v>
      </c>
      <c r="BB113" s="528">
        <v>0</v>
      </c>
      <c r="BC113" s="528">
        <v>0</v>
      </c>
      <c r="BD113" s="528">
        <v>0</v>
      </c>
      <c r="BE113" s="528">
        <v>0</v>
      </c>
      <c r="BF113" s="528">
        <v>0</v>
      </c>
      <c r="BG113" s="528">
        <v>0</v>
      </c>
      <c r="BH113" s="528">
        <v>0</v>
      </c>
      <c r="BI113" s="528">
        <v>0</v>
      </c>
      <c r="BJ113" s="528">
        <v>0</v>
      </c>
      <c r="BK113" s="528">
        <v>0</v>
      </c>
      <c r="BL113" s="528">
        <v>0</v>
      </c>
      <c r="BM113" s="528">
        <v>0</v>
      </c>
      <c r="BN113" s="528">
        <v>0</v>
      </c>
      <c r="BO113" s="528">
        <v>0</v>
      </c>
      <c r="BP113" s="528">
        <v>0</v>
      </c>
      <c r="BQ113" s="528">
        <v>0</v>
      </c>
      <c r="BR113" s="528">
        <v>0</v>
      </c>
      <c r="BS113" s="528">
        <v>0</v>
      </c>
      <c r="BT113" s="528">
        <v>0</v>
      </c>
      <c r="BU113" s="528">
        <v>0</v>
      </c>
      <c r="BV113" s="528">
        <v>0</v>
      </c>
      <c r="BW113" s="528">
        <v>0</v>
      </c>
      <c r="BX113" s="528">
        <v>0</v>
      </c>
      <c r="BY113" s="528">
        <v>0</v>
      </c>
      <c r="BZ113" s="528">
        <v>0</v>
      </c>
      <c r="CA113" s="528">
        <v>0</v>
      </c>
      <c r="CB113" s="528">
        <v>0</v>
      </c>
      <c r="CC113" s="528">
        <v>0</v>
      </c>
      <c r="CD113" s="528">
        <v>0</v>
      </c>
      <c r="CE113" s="528">
        <v>0</v>
      </c>
      <c r="CF113" s="528">
        <v>0</v>
      </c>
      <c r="CG113" s="528">
        <v>0</v>
      </c>
      <c r="CH113" s="528">
        <v>0</v>
      </c>
      <c r="CI113" s="528">
        <v>0</v>
      </c>
      <c r="CJ113" s="528">
        <v>0</v>
      </c>
      <c r="CK113" s="528">
        <v>0</v>
      </c>
      <c r="CL113" s="528">
        <v>0</v>
      </c>
      <c r="CM113" s="528">
        <v>0</v>
      </c>
      <c r="CN113" s="528">
        <v>0</v>
      </c>
      <c r="CO113" s="528">
        <v>0</v>
      </c>
      <c r="CP113" s="528">
        <v>0</v>
      </c>
      <c r="CQ113" s="528">
        <v>0</v>
      </c>
      <c r="CR113" s="528">
        <v>0</v>
      </c>
      <c r="CS113" s="528">
        <v>0</v>
      </c>
      <c r="CT113" s="528">
        <v>0</v>
      </c>
      <c r="CU113" s="528">
        <v>0</v>
      </c>
      <c r="CV113" s="528">
        <v>0</v>
      </c>
      <c r="CW113" s="528">
        <v>0</v>
      </c>
      <c r="CX113" s="528">
        <v>0</v>
      </c>
      <c r="CY113" s="528">
        <v>0</v>
      </c>
      <c r="CZ113" s="528">
        <v>0</v>
      </c>
      <c r="DA113" s="528">
        <v>0</v>
      </c>
      <c r="DB113" s="528">
        <v>0</v>
      </c>
      <c r="DC113" s="528">
        <v>0</v>
      </c>
      <c r="DD113" s="528">
        <v>0</v>
      </c>
      <c r="DE113" s="528">
        <v>0</v>
      </c>
      <c r="DF113" s="528">
        <v>0</v>
      </c>
      <c r="DG113" s="528">
        <v>0</v>
      </c>
      <c r="DH113" s="528">
        <v>0</v>
      </c>
      <c r="DI113" s="528">
        <v>0</v>
      </c>
      <c r="DJ113" s="528">
        <v>0</v>
      </c>
      <c r="DK113" s="528">
        <v>0</v>
      </c>
      <c r="DL113" s="528">
        <v>0</v>
      </c>
      <c r="DM113" s="528">
        <v>0</v>
      </c>
      <c r="DN113" s="528">
        <v>0</v>
      </c>
      <c r="DO113" s="528">
        <v>0</v>
      </c>
      <c r="DP113" s="528">
        <v>0</v>
      </c>
      <c r="DQ113" s="528">
        <v>0</v>
      </c>
      <c r="DR113" s="528">
        <v>0</v>
      </c>
      <c r="DS113" s="528">
        <v>0</v>
      </c>
      <c r="DT113" s="528">
        <v>0</v>
      </c>
      <c r="DU113" s="528">
        <v>0</v>
      </c>
      <c r="DV113" s="528">
        <v>0</v>
      </c>
      <c r="DW113" s="528">
        <v>0</v>
      </c>
      <c r="DX113" s="528">
        <v>0</v>
      </c>
      <c r="DY113" s="528">
        <v>0</v>
      </c>
      <c r="DZ113" s="528">
        <v>0</v>
      </c>
      <c r="EA113" s="528">
        <v>0</v>
      </c>
      <c r="EB113" s="528">
        <v>0</v>
      </c>
      <c r="EC113" s="528">
        <v>0</v>
      </c>
      <c r="ED113" s="528">
        <v>0</v>
      </c>
      <c r="EE113" s="528">
        <v>0</v>
      </c>
      <c r="EF113" s="528">
        <v>0</v>
      </c>
      <c r="EG113" s="528">
        <v>0</v>
      </c>
      <c r="EH113" s="528">
        <v>0</v>
      </c>
      <c r="EI113" s="528">
        <v>0</v>
      </c>
      <c r="EJ113" s="528">
        <v>0</v>
      </c>
      <c r="EK113" s="528">
        <v>0</v>
      </c>
      <c r="EL113" s="528">
        <v>0</v>
      </c>
      <c r="EM113" s="528">
        <v>0</v>
      </c>
      <c r="EN113" s="528">
        <v>0</v>
      </c>
      <c r="EO113" s="528">
        <v>0</v>
      </c>
      <c r="EP113" s="528">
        <v>0</v>
      </c>
      <c r="EQ113" s="528">
        <v>0</v>
      </c>
      <c r="ER113" s="528">
        <v>0</v>
      </c>
      <c r="ES113" s="528">
        <v>0</v>
      </c>
      <c r="ET113" s="528">
        <v>0</v>
      </c>
      <c r="EU113" s="528">
        <v>0</v>
      </c>
      <c r="EV113" s="528">
        <v>0</v>
      </c>
      <c r="EW113" s="528">
        <v>0</v>
      </c>
      <c r="EX113" s="528">
        <v>0</v>
      </c>
      <c r="EY113" s="528">
        <v>0</v>
      </c>
      <c r="EZ113" s="528">
        <v>0</v>
      </c>
      <c r="FA113" s="528">
        <v>0</v>
      </c>
      <c r="FB113" s="528">
        <v>0</v>
      </c>
      <c r="FC113" s="528">
        <v>0</v>
      </c>
      <c r="FD113" s="528">
        <v>0</v>
      </c>
      <c r="FE113" s="528">
        <v>0</v>
      </c>
      <c r="FF113" s="528">
        <v>0</v>
      </c>
      <c r="FG113" s="528">
        <v>0</v>
      </c>
      <c r="FH113" s="528">
        <v>0</v>
      </c>
      <c r="FI113" s="528">
        <v>0</v>
      </c>
      <c r="FJ113" s="528">
        <v>0</v>
      </c>
      <c r="FK113" s="528">
        <v>0</v>
      </c>
      <c r="FL113" s="528">
        <v>0</v>
      </c>
      <c r="FM113" s="528">
        <v>0</v>
      </c>
      <c r="FN113" s="528">
        <v>0</v>
      </c>
      <c r="FO113" s="528">
        <v>0</v>
      </c>
      <c r="FP113" s="528">
        <v>0</v>
      </c>
      <c r="FQ113" s="528">
        <v>0</v>
      </c>
      <c r="FR113" s="528">
        <v>0</v>
      </c>
      <c r="FS113" s="528">
        <v>0</v>
      </c>
      <c r="FT113" s="528">
        <v>0</v>
      </c>
      <c r="FU113" s="528">
        <v>0</v>
      </c>
      <c r="FV113" s="528">
        <v>0</v>
      </c>
      <c r="FW113" s="528">
        <v>0</v>
      </c>
    </row>
    <row r="114" spans="2:179" ht="4.1500000000000004" customHeight="1">
      <c r="B114" s="528">
        <v>0</v>
      </c>
      <c r="C114" s="528">
        <v>0</v>
      </c>
      <c r="D114" s="528">
        <v>0</v>
      </c>
      <c r="E114" s="528">
        <v>0</v>
      </c>
      <c r="F114" s="528">
        <v>0</v>
      </c>
      <c r="G114" s="528">
        <v>0</v>
      </c>
      <c r="H114" s="528">
        <v>0</v>
      </c>
      <c r="I114" s="528">
        <v>0</v>
      </c>
      <c r="J114" s="528">
        <v>0</v>
      </c>
      <c r="K114" s="528">
        <v>0</v>
      </c>
      <c r="L114" s="528">
        <v>0</v>
      </c>
      <c r="M114" s="528">
        <v>0</v>
      </c>
      <c r="N114" s="528">
        <v>0</v>
      </c>
      <c r="O114" s="528">
        <v>0</v>
      </c>
      <c r="P114" s="528">
        <v>0</v>
      </c>
      <c r="Q114" s="528">
        <v>0</v>
      </c>
      <c r="R114" s="528">
        <v>0</v>
      </c>
      <c r="S114" s="528">
        <v>0</v>
      </c>
      <c r="T114" s="528">
        <v>0</v>
      </c>
      <c r="U114" s="528">
        <v>0</v>
      </c>
      <c r="V114" s="528">
        <v>0</v>
      </c>
      <c r="W114" s="528">
        <v>0</v>
      </c>
      <c r="X114" s="528">
        <v>0</v>
      </c>
      <c r="Y114" s="528">
        <v>0</v>
      </c>
      <c r="Z114" s="528">
        <v>0</v>
      </c>
      <c r="AA114" s="528">
        <v>0</v>
      </c>
      <c r="AB114" s="528">
        <v>0</v>
      </c>
      <c r="AC114" s="528">
        <v>0</v>
      </c>
      <c r="AD114" s="528">
        <v>0</v>
      </c>
      <c r="AE114" s="528">
        <v>0</v>
      </c>
      <c r="AF114" s="528">
        <v>0</v>
      </c>
      <c r="AG114" s="528">
        <v>0</v>
      </c>
      <c r="AH114" s="528">
        <v>0</v>
      </c>
      <c r="AI114" s="528">
        <v>0</v>
      </c>
      <c r="AJ114" s="528">
        <v>0</v>
      </c>
      <c r="AK114" s="528">
        <v>0</v>
      </c>
      <c r="AL114" s="528">
        <v>0</v>
      </c>
      <c r="AM114" s="528">
        <v>0</v>
      </c>
      <c r="AN114" s="528">
        <v>0</v>
      </c>
      <c r="AO114" s="528">
        <v>0</v>
      </c>
      <c r="AP114" s="528">
        <v>0</v>
      </c>
      <c r="AQ114" s="528">
        <v>0</v>
      </c>
      <c r="AR114" s="528">
        <v>0</v>
      </c>
      <c r="AS114" s="528">
        <v>0</v>
      </c>
      <c r="AT114" s="528">
        <v>0</v>
      </c>
      <c r="AU114" s="528">
        <v>0</v>
      </c>
      <c r="AV114" s="528">
        <v>0</v>
      </c>
      <c r="AW114" s="528">
        <v>0</v>
      </c>
      <c r="AX114" s="528">
        <v>0</v>
      </c>
      <c r="AY114" s="528">
        <v>0</v>
      </c>
      <c r="AZ114" s="528">
        <v>0</v>
      </c>
      <c r="BA114" s="528">
        <v>0</v>
      </c>
      <c r="BB114" s="528">
        <v>0</v>
      </c>
      <c r="BC114" s="528">
        <v>0</v>
      </c>
      <c r="BD114" s="528">
        <v>0</v>
      </c>
      <c r="BE114" s="528">
        <v>0</v>
      </c>
      <c r="BF114" s="528">
        <v>0</v>
      </c>
      <c r="BG114" s="528">
        <v>0</v>
      </c>
      <c r="BH114" s="528">
        <v>0</v>
      </c>
      <c r="BI114" s="528">
        <v>0</v>
      </c>
      <c r="BJ114" s="528">
        <v>0</v>
      </c>
      <c r="BK114" s="528">
        <v>0</v>
      </c>
      <c r="BL114" s="528">
        <v>0</v>
      </c>
      <c r="BM114" s="528">
        <v>0</v>
      </c>
      <c r="BN114" s="528">
        <v>0</v>
      </c>
      <c r="BO114" s="528">
        <v>0</v>
      </c>
      <c r="BP114" s="528">
        <v>0</v>
      </c>
      <c r="BQ114" s="528">
        <v>0</v>
      </c>
      <c r="BR114" s="528">
        <v>0</v>
      </c>
      <c r="BS114" s="528">
        <v>0</v>
      </c>
      <c r="BT114" s="528">
        <v>0</v>
      </c>
      <c r="BU114" s="528">
        <v>0</v>
      </c>
      <c r="BV114" s="528">
        <v>0</v>
      </c>
      <c r="BW114" s="528">
        <v>0</v>
      </c>
      <c r="BX114" s="528">
        <v>0</v>
      </c>
      <c r="BY114" s="528">
        <v>0</v>
      </c>
      <c r="BZ114" s="528">
        <v>0</v>
      </c>
      <c r="CA114" s="528">
        <v>0</v>
      </c>
      <c r="CB114" s="528">
        <v>0</v>
      </c>
      <c r="CC114" s="528">
        <v>0</v>
      </c>
      <c r="CD114" s="528">
        <v>0</v>
      </c>
      <c r="CE114" s="528">
        <v>0</v>
      </c>
      <c r="CF114" s="528">
        <v>0</v>
      </c>
      <c r="CG114" s="528">
        <v>0</v>
      </c>
      <c r="CH114" s="528">
        <v>0</v>
      </c>
      <c r="CI114" s="528">
        <v>0</v>
      </c>
      <c r="CJ114" s="528">
        <v>0</v>
      </c>
      <c r="CK114" s="528">
        <v>0</v>
      </c>
      <c r="CL114" s="528">
        <v>0</v>
      </c>
      <c r="CM114" s="528">
        <v>0</v>
      </c>
      <c r="CN114" s="528">
        <v>0</v>
      </c>
      <c r="CO114" s="528">
        <v>0</v>
      </c>
      <c r="CP114" s="528">
        <v>0</v>
      </c>
      <c r="CQ114" s="528">
        <v>0</v>
      </c>
      <c r="CR114" s="528">
        <v>0</v>
      </c>
      <c r="CS114" s="528">
        <v>0</v>
      </c>
      <c r="CT114" s="528">
        <v>0</v>
      </c>
      <c r="CU114" s="528">
        <v>0</v>
      </c>
      <c r="CV114" s="528">
        <v>0</v>
      </c>
      <c r="CW114" s="528">
        <v>0</v>
      </c>
      <c r="CX114" s="528">
        <v>0</v>
      </c>
      <c r="CY114" s="528">
        <v>0</v>
      </c>
      <c r="CZ114" s="528">
        <v>0</v>
      </c>
      <c r="DA114" s="528">
        <v>0</v>
      </c>
      <c r="DB114" s="528">
        <v>0</v>
      </c>
      <c r="DC114" s="528">
        <v>0</v>
      </c>
      <c r="DD114" s="528">
        <v>0</v>
      </c>
      <c r="DE114" s="528">
        <v>0</v>
      </c>
      <c r="DF114" s="528">
        <v>0</v>
      </c>
      <c r="DG114" s="528">
        <v>0</v>
      </c>
      <c r="DH114" s="528">
        <v>0</v>
      </c>
      <c r="DI114" s="528">
        <v>0</v>
      </c>
      <c r="DJ114" s="528">
        <v>0</v>
      </c>
      <c r="DK114" s="528">
        <v>0</v>
      </c>
      <c r="DL114" s="528">
        <v>0</v>
      </c>
      <c r="DM114" s="528">
        <v>0</v>
      </c>
      <c r="DN114" s="528">
        <v>0</v>
      </c>
      <c r="DO114" s="528">
        <v>0</v>
      </c>
      <c r="DP114" s="528">
        <v>0</v>
      </c>
      <c r="DQ114" s="528">
        <v>0</v>
      </c>
      <c r="DR114" s="528">
        <v>0</v>
      </c>
      <c r="DS114" s="528">
        <v>0</v>
      </c>
      <c r="DT114" s="528">
        <v>0</v>
      </c>
      <c r="DU114" s="528">
        <v>0</v>
      </c>
      <c r="DV114" s="528">
        <v>0</v>
      </c>
      <c r="DW114" s="528">
        <v>0</v>
      </c>
      <c r="DX114" s="528">
        <v>0</v>
      </c>
      <c r="DY114" s="528">
        <v>0</v>
      </c>
      <c r="DZ114" s="528">
        <v>0</v>
      </c>
      <c r="EA114" s="528">
        <v>0</v>
      </c>
      <c r="EB114" s="528">
        <v>0</v>
      </c>
      <c r="EC114" s="528">
        <v>0</v>
      </c>
      <c r="ED114" s="528">
        <v>0</v>
      </c>
      <c r="EE114" s="528">
        <v>0</v>
      </c>
      <c r="EF114" s="528">
        <v>0</v>
      </c>
      <c r="EG114" s="528">
        <v>0</v>
      </c>
      <c r="EH114" s="528">
        <v>0</v>
      </c>
      <c r="EI114" s="528">
        <v>0</v>
      </c>
      <c r="EJ114" s="528">
        <v>0</v>
      </c>
      <c r="EK114" s="528">
        <v>0</v>
      </c>
      <c r="EL114" s="528">
        <v>0</v>
      </c>
      <c r="EM114" s="528">
        <v>0</v>
      </c>
      <c r="EN114" s="528">
        <v>0</v>
      </c>
      <c r="EO114" s="528">
        <v>0</v>
      </c>
      <c r="EP114" s="528">
        <v>0</v>
      </c>
      <c r="EQ114" s="528">
        <v>0</v>
      </c>
      <c r="ER114" s="528">
        <v>0</v>
      </c>
      <c r="ES114" s="528">
        <v>0</v>
      </c>
      <c r="ET114" s="528">
        <v>0</v>
      </c>
      <c r="EU114" s="528">
        <v>0</v>
      </c>
      <c r="EV114" s="528">
        <v>0</v>
      </c>
      <c r="EW114" s="528">
        <v>0</v>
      </c>
      <c r="EX114" s="528">
        <v>0</v>
      </c>
      <c r="EY114" s="528">
        <v>0</v>
      </c>
      <c r="EZ114" s="528">
        <v>0</v>
      </c>
      <c r="FA114" s="528">
        <v>0</v>
      </c>
      <c r="FB114" s="528">
        <v>0</v>
      </c>
      <c r="FC114" s="528">
        <v>0</v>
      </c>
      <c r="FD114" s="528">
        <v>0</v>
      </c>
      <c r="FE114" s="528">
        <v>0</v>
      </c>
      <c r="FF114" s="528">
        <v>0</v>
      </c>
      <c r="FG114" s="528">
        <v>0</v>
      </c>
      <c r="FH114" s="528">
        <v>0</v>
      </c>
      <c r="FI114" s="528">
        <v>0</v>
      </c>
      <c r="FJ114" s="528">
        <v>0</v>
      </c>
      <c r="FK114" s="528">
        <v>0</v>
      </c>
      <c r="FL114" s="528">
        <v>0</v>
      </c>
      <c r="FM114" s="528">
        <v>0</v>
      </c>
      <c r="FN114" s="528">
        <v>0</v>
      </c>
      <c r="FO114" s="528">
        <v>0</v>
      </c>
      <c r="FP114" s="528">
        <v>0</v>
      </c>
      <c r="FQ114" s="528">
        <v>0</v>
      </c>
      <c r="FR114" s="528">
        <v>0</v>
      </c>
      <c r="FS114" s="528">
        <v>0</v>
      </c>
      <c r="FT114" s="528">
        <v>0</v>
      </c>
      <c r="FU114" s="528">
        <v>0</v>
      </c>
      <c r="FV114" s="528">
        <v>0</v>
      </c>
      <c r="FW114" s="528">
        <v>0</v>
      </c>
    </row>
    <row r="115" spans="2:179" ht="4.1500000000000004" customHeight="1">
      <c r="B115" s="528">
        <v>0</v>
      </c>
      <c r="C115" s="528">
        <v>0</v>
      </c>
      <c r="D115" s="528">
        <v>0</v>
      </c>
      <c r="E115" s="528">
        <v>0</v>
      </c>
      <c r="F115" s="528">
        <v>0</v>
      </c>
      <c r="G115" s="528">
        <v>0</v>
      </c>
      <c r="H115" s="528">
        <v>0</v>
      </c>
      <c r="I115" s="528">
        <v>0</v>
      </c>
      <c r="J115" s="528">
        <v>0</v>
      </c>
      <c r="K115" s="528">
        <v>0</v>
      </c>
      <c r="L115" s="528">
        <v>0</v>
      </c>
      <c r="M115" s="528">
        <v>0</v>
      </c>
      <c r="N115" s="528">
        <v>0</v>
      </c>
      <c r="O115" s="528">
        <v>0</v>
      </c>
      <c r="P115" s="528">
        <v>0</v>
      </c>
      <c r="Q115" s="528">
        <v>0</v>
      </c>
      <c r="R115" s="528">
        <v>0</v>
      </c>
      <c r="S115" s="528">
        <v>0</v>
      </c>
      <c r="T115" s="528">
        <v>0</v>
      </c>
      <c r="U115" s="528">
        <v>0</v>
      </c>
      <c r="V115" s="528">
        <v>0</v>
      </c>
      <c r="W115" s="528">
        <v>0</v>
      </c>
      <c r="X115" s="528">
        <v>0</v>
      </c>
      <c r="Y115" s="528">
        <v>0</v>
      </c>
      <c r="Z115" s="528">
        <v>0</v>
      </c>
      <c r="AA115" s="528">
        <v>0</v>
      </c>
      <c r="AB115" s="528">
        <v>0</v>
      </c>
      <c r="AC115" s="528">
        <v>0</v>
      </c>
      <c r="AD115" s="528">
        <v>0</v>
      </c>
      <c r="AE115" s="528">
        <v>0</v>
      </c>
      <c r="AF115" s="528">
        <v>0</v>
      </c>
      <c r="AG115" s="528">
        <v>0</v>
      </c>
      <c r="AH115" s="528">
        <v>0</v>
      </c>
      <c r="AI115" s="528">
        <v>0</v>
      </c>
      <c r="AJ115" s="528">
        <v>0</v>
      </c>
      <c r="AK115" s="528">
        <v>0</v>
      </c>
      <c r="AL115" s="528">
        <v>0</v>
      </c>
      <c r="AM115" s="528">
        <v>0</v>
      </c>
      <c r="AN115" s="528">
        <v>0</v>
      </c>
      <c r="AO115" s="528">
        <v>0</v>
      </c>
      <c r="AP115" s="528">
        <v>0</v>
      </c>
      <c r="AQ115" s="528">
        <v>0</v>
      </c>
      <c r="AR115" s="528">
        <v>0</v>
      </c>
      <c r="AS115" s="528">
        <v>0</v>
      </c>
      <c r="AT115" s="528">
        <v>0</v>
      </c>
      <c r="AU115" s="528">
        <v>0</v>
      </c>
      <c r="AV115" s="528">
        <v>0</v>
      </c>
      <c r="AW115" s="528">
        <v>0</v>
      </c>
      <c r="AX115" s="528">
        <v>0</v>
      </c>
      <c r="AY115" s="528">
        <v>0</v>
      </c>
      <c r="AZ115" s="528">
        <v>0</v>
      </c>
      <c r="BA115" s="528">
        <v>0</v>
      </c>
      <c r="BB115" s="528">
        <v>0</v>
      </c>
      <c r="BC115" s="528">
        <v>0</v>
      </c>
      <c r="BD115" s="528">
        <v>0</v>
      </c>
      <c r="BE115" s="528">
        <v>0</v>
      </c>
      <c r="BF115" s="528">
        <v>0</v>
      </c>
      <c r="BG115" s="528">
        <v>0</v>
      </c>
      <c r="BH115" s="528">
        <v>0</v>
      </c>
      <c r="BI115" s="528">
        <v>0</v>
      </c>
      <c r="BJ115" s="528">
        <v>0</v>
      </c>
      <c r="BK115" s="528">
        <v>0</v>
      </c>
      <c r="BL115" s="528">
        <v>0</v>
      </c>
      <c r="BM115" s="528">
        <v>0</v>
      </c>
      <c r="BN115" s="528">
        <v>0</v>
      </c>
      <c r="BO115" s="528">
        <v>0</v>
      </c>
      <c r="BP115" s="528">
        <v>0</v>
      </c>
      <c r="BQ115" s="528">
        <v>0</v>
      </c>
      <c r="BR115" s="528">
        <v>0</v>
      </c>
      <c r="BS115" s="528">
        <v>0</v>
      </c>
      <c r="BT115" s="528">
        <v>0</v>
      </c>
      <c r="BU115" s="528">
        <v>0</v>
      </c>
      <c r="BV115" s="528">
        <v>0</v>
      </c>
      <c r="BW115" s="528">
        <v>0</v>
      </c>
      <c r="BX115" s="528">
        <v>0</v>
      </c>
      <c r="BY115" s="528">
        <v>0</v>
      </c>
      <c r="BZ115" s="528">
        <v>0</v>
      </c>
      <c r="CA115" s="528">
        <v>0</v>
      </c>
      <c r="CB115" s="528">
        <v>0</v>
      </c>
      <c r="CC115" s="528">
        <v>0</v>
      </c>
      <c r="CD115" s="528">
        <v>0</v>
      </c>
      <c r="CE115" s="528">
        <v>0</v>
      </c>
      <c r="CF115" s="528">
        <v>0</v>
      </c>
      <c r="CG115" s="528">
        <v>0</v>
      </c>
      <c r="CH115" s="528">
        <v>0</v>
      </c>
      <c r="CI115" s="528">
        <v>0</v>
      </c>
      <c r="CJ115" s="528">
        <v>0</v>
      </c>
      <c r="CK115" s="528">
        <v>0</v>
      </c>
      <c r="CL115" s="528">
        <v>0</v>
      </c>
      <c r="CM115" s="528">
        <v>0</v>
      </c>
      <c r="CN115" s="528">
        <v>0</v>
      </c>
      <c r="CO115" s="528">
        <v>0</v>
      </c>
      <c r="CP115" s="528">
        <v>0</v>
      </c>
      <c r="CQ115" s="528">
        <v>0</v>
      </c>
      <c r="CR115" s="528">
        <v>0</v>
      </c>
      <c r="CS115" s="528">
        <v>0</v>
      </c>
      <c r="CT115" s="528">
        <v>0</v>
      </c>
      <c r="CU115" s="528">
        <v>0</v>
      </c>
      <c r="CV115" s="528">
        <v>0</v>
      </c>
      <c r="CW115" s="528">
        <v>0</v>
      </c>
      <c r="CX115" s="528">
        <v>0</v>
      </c>
      <c r="CY115" s="528">
        <v>0</v>
      </c>
      <c r="CZ115" s="528">
        <v>0</v>
      </c>
      <c r="DA115" s="528">
        <v>0</v>
      </c>
      <c r="DB115" s="528">
        <v>0</v>
      </c>
      <c r="DC115" s="528">
        <v>0</v>
      </c>
      <c r="DD115" s="528">
        <v>0</v>
      </c>
      <c r="DE115" s="528">
        <v>0</v>
      </c>
      <c r="DF115" s="528">
        <v>0</v>
      </c>
      <c r="DG115" s="528">
        <v>0</v>
      </c>
      <c r="DH115" s="528">
        <v>0</v>
      </c>
      <c r="DI115" s="528">
        <v>0</v>
      </c>
      <c r="DJ115" s="528">
        <v>0</v>
      </c>
      <c r="DK115" s="528">
        <v>0</v>
      </c>
      <c r="DL115" s="528">
        <v>0</v>
      </c>
      <c r="DM115" s="528">
        <v>0</v>
      </c>
      <c r="DN115" s="528">
        <v>0</v>
      </c>
      <c r="DO115" s="528">
        <v>0</v>
      </c>
      <c r="DP115" s="528">
        <v>0</v>
      </c>
      <c r="DQ115" s="528">
        <v>0</v>
      </c>
      <c r="DR115" s="528">
        <v>0</v>
      </c>
      <c r="DS115" s="528">
        <v>0</v>
      </c>
      <c r="DT115" s="528">
        <v>0</v>
      </c>
      <c r="DU115" s="528">
        <v>0</v>
      </c>
      <c r="DV115" s="528">
        <v>0</v>
      </c>
      <c r="DW115" s="528">
        <v>0</v>
      </c>
      <c r="DX115" s="528">
        <v>0</v>
      </c>
      <c r="DY115" s="528">
        <v>0</v>
      </c>
      <c r="DZ115" s="528">
        <v>0</v>
      </c>
      <c r="EA115" s="528">
        <v>0</v>
      </c>
      <c r="EB115" s="528">
        <v>0</v>
      </c>
      <c r="EC115" s="528">
        <v>0</v>
      </c>
      <c r="ED115" s="528">
        <v>0</v>
      </c>
      <c r="EE115" s="528">
        <v>0</v>
      </c>
      <c r="EF115" s="528">
        <v>0</v>
      </c>
      <c r="EG115" s="528">
        <v>0</v>
      </c>
      <c r="EH115" s="528">
        <v>0</v>
      </c>
      <c r="EI115" s="528">
        <v>0</v>
      </c>
      <c r="EJ115" s="528">
        <v>0</v>
      </c>
      <c r="EK115" s="528">
        <v>0</v>
      </c>
      <c r="EL115" s="528">
        <v>0</v>
      </c>
      <c r="EM115" s="528">
        <v>0</v>
      </c>
      <c r="EN115" s="528">
        <v>0</v>
      </c>
      <c r="EO115" s="528">
        <v>0</v>
      </c>
      <c r="EP115" s="528">
        <v>0</v>
      </c>
      <c r="EQ115" s="528">
        <v>0</v>
      </c>
      <c r="ER115" s="528">
        <v>0</v>
      </c>
      <c r="ES115" s="528">
        <v>0</v>
      </c>
      <c r="ET115" s="528">
        <v>0</v>
      </c>
      <c r="EU115" s="528">
        <v>0</v>
      </c>
      <c r="EV115" s="528">
        <v>0</v>
      </c>
      <c r="EW115" s="528">
        <v>0</v>
      </c>
      <c r="EX115" s="528">
        <v>0</v>
      </c>
      <c r="EY115" s="528">
        <v>0</v>
      </c>
      <c r="EZ115" s="528">
        <v>0</v>
      </c>
      <c r="FA115" s="528">
        <v>0</v>
      </c>
      <c r="FB115" s="528">
        <v>0</v>
      </c>
      <c r="FC115" s="528">
        <v>0</v>
      </c>
      <c r="FD115" s="528">
        <v>0</v>
      </c>
      <c r="FE115" s="528">
        <v>0</v>
      </c>
      <c r="FF115" s="528">
        <v>0</v>
      </c>
      <c r="FG115" s="528">
        <v>0</v>
      </c>
      <c r="FH115" s="528">
        <v>0</v>
      </c>
      <c r="FI115" s="528">
        <v>0</v>
      </c>
      <c r="FJ115" s="528">
        <v>0</v>
      </c>
      <c r="FK115" s="528">
        <v>0</v>
      </c>
      <c r="FL115" s="528">
        <v>0</v>
      </c>
      <c r="FM115" s="528">
        <v>0</v>
      </c>
      <c r="FN115" s="528">
        <v>0</v>
      </c>
      <c r="FO115" s="528">
        <v>0</v>
      </c>
      <c r="FP115" s="528">
        <v>0</v>
      </c>
      <c r="FQ115" s="528">
        <v>0</v>
      </c>
      <c r="FR115" s="528">
        <v>0</v>
      </c>
      <c r="FS115" s="528">
        <v>0</v>
      </c>
      <c r="FT115" s="528">
        <v>0</v>
      </c>
      <c r="FU115" s="528">
        <v>0</v>
      </c>
      <c r="FV115" s="528">
        <v>0</v>
      </c>
      <c r="FW115" s="528">
        <v>0</v>
      </c>
    </row>
    <row r="116" spans="2:179" ht="4.1500000000000004" customHeight="1">
      <c r="B116" s="528">
        <v>0</v>
      </c>
      <c r="C116" s="528">
        <v>0</v>
      </c>
      <c r="D116" s="528">
        <v>0</v>
      </c>
      <c r="E116" s="528">
        <v>0</v>
      </c>
      <c r="F116" s="528">
        <v>0</v>
      </c>
      <c r="G116" s="528">
        <v>0</v>
      </c>
      <c r="H116" s="528">
        <v>0</v>
      </c>
      <c r="I116" s="528">
        <v>0</v>
      </c>
      <c r="J116" s="528">
        <v>0</v>
      </c>
      <c r="K116" s="528">
        <v>0</v>
      </c>
      <c r="L116" s="528">
        <v>0</v>
      </c>
      <c r="M116" s="528">
        <v>0</v>
      </c>
      <c r="N116" s="528">
        <v>0</v>
      </c>
      <c r="O116" s="528">
        <v>0</v>
      </c>
      <c r="P116" s="528">
        <v>0</v>
      </c>
      <c r="Q116" s="528">
        <v>0</v>
      </c>
      <c r="R116" s="528">
        <v>0</v>
      </c>
      <c r="S116" s="528">
        <v>0</v>
      </c>
      <c r="T116" s="528">
        <v>0</v>
      </c>
      <c r="U116" s="528">
        <v>0</v>
      </c>
      <c r="V116" s="528">
        <v>0</v>
      </c>
      <c r="W116" s="528">
        <v>0</v>
      </c>
      <c r="X116" s="528">
        <v>0</v>
      </c>
      <c r="Y116" s="528">
        <v>0</v>
      </c>
      <c r="Z116" s="528">
        <v>0</v>
      </c>
      <c r="AA116" s="528">
        <v>0</v>
      </c>
      <c r="AB116" s="528">
        <v>0</v>
      </c>
      <c r="AC116" s="528">
        <v>0</v>
      </c>
      <c r="AD116" s="528">
        <v>0</v>
      </c>
      <c r="AE116" s="528">
        <v>0</v>
      </c>
      <c r="AF116" s="528">
        <v>0</v>
      </c>
      <c r="AG116" s="528">
        <v>0</v>
      </c>
      <c r="AH116" s="528">
        <v>0</v>
      </c>
      <c r="AI116" s="528">
        <v>0</v>
      </c>
      <c r="AJ116" s="528">
        <v>0</v>
      </c>
      <c r="AK116" s="528">
        <v>0</v>
      </c>
      <c r="AL116" s="528">
        <v>0</v>
      </c>
      <c r="AM116" s="528">
        <v>0</v>
      </c>
      <c r="AN116" s="528">
        <v>0</v>
      </c>
      <c r="AO116" s="528">
        <v>0</v>
      </c>
      <c r="AP116" s="528">
        <v>0</v>
      </c>
      <c r="AQ116" s="528">
        <v>0</v>
      </c>
      <c r="AR116" s="528">
        <v>0</v>
      </c>
      <c r="AS116" s="528">
        <v>0</v>
      </c>
      <c r="AT116" s="528">
        <v>0</v>
      </c>
      <c r="AU116" s="528">
        <v>0</v>
      </c>
      <c r="AV116" s="528">
        <v>0</v>
      </c>
      <c r="AW116" s="528">
        <v>0</v>
      </c>
      <c r="AX116" s="528">
        <v>0</v>
      </c>
      <c r="AY116" s="528">
        <v>0</v>
      </c>
      <c r="AZ116" s="528">
        <v>0</v>
      </c>
      <c r="BA116" s="528">
        <v>0</v>
      </c>
      <c r="BB116" s="528">
        <v>0</v>
      </c>
      <c r="BC116" s="528">
        <v>0</v>
      </c>
      <c r="BD116" s="528">
        <v>0</v>
      </c>
      <c r="BE116" s="528">
        <v>0</v>
      </c>
      <c r="BF116" s="528">
        <v>0</v>
      </c>
      <c r="BG116" s="528">
        <v>0</v>
      </c>
      <c r="BH116" s="528">
        <v>0</v>
      </c>
      <c r="BI116" s="528">
        <v>0</v>
      </c>
      <c r="BJ116" s="528">
        <v>0</v>
      </c>
      <c r="BK116" s="528">
        <v>0</v>
      </c>
      <c r="BL116" s="528">
        <v>0</v>
      </c>
      <c r="BM116" s="528">
        <v>0</v>
      </c>
      <c r="BN116" s="528">
        <v>0</v>
      </c>
      <c r="BO116" s="528">
        <v>0</v>
      </c>
      <c r="BP116" s="528">
        <v>0</v>
      </c>
      <c r="BQ116" s="528">
        <v>0</v>
      </c>
      <c r="BR116" s="528">
        <v>0</v>
      </c>
      <c r="BS116" s="528">
        <v>0</v>
      </c>
      <c r="BT116" s="528">
        <v>0</v>
      </c>
      <c r="BU116" s="528">
        <v>0</v>
      </c>
      <c r="BV116" s="528">
        <v>0</v>
      </c>
      <c r="BW116" s="528">
        <v>0</v>
      </c>
      <c r="BX116" s="528">
        <v>0</v>
      </c>
      <c r="BY116" s="528">
        <v>0</v>
      </c>
      <c r="BZ116" s="528">
        <v>0</v>
      </c>
      <c r="CA116" s="528">
        <v>0</v>
      </c>
      <c r="CB116" s="528">
        <v>0</v>
      </c>
      <c r="CC116" s="528">
        <v>0</v>
      </c>
      <c r="CD116" s="528">
        <v>0</v>
      </c>
      <c r="CE116" s="528">
        <v>0</v>
      </c>
      <c r="CF116" s="528">
        <v>0</v>
      </c>
      <c r="CG116" s="528">
        <v>0</v>
      </c>
      <c r="CH116" s="528">
        <v>0</v>
      </c>
      <c r="CI116" s="528">
        <v>0</v>
      </c>
      <c r="CJ116" s="528">
        <v>0</v>
      </c>
      <c r="CK116" s="528">
        <v>0</v>
      </c>
      <c r="CL116" s="528">
        <v>0</v>
      </c>
      <c r="CM116" s="528">
        <v>0</v>
      </c>
      <c r="CN116" s="528">
        <v>0</v>
      </c>
      <c r="CO116" s="528">
        <v>0</v>
      </c>
      <c r="CP116" s="528">
        <v>0</v>
      </c>
      <c r="CQ116" s="528">
        <v>0</v>
      </c>
      <c r="CR116" s="528">
        <v>0</v>
      </c>
      <c r="CS116" s="528">
        <v>0</v>
      </c>
      <c r="CT116" s="528">
        <v>0</v>
      </c>
      <c r="CU116" s="528">
        <v>0</v>
      </c>
      <c r="CV116" s="528">
        <v>0</v>
      </c>
      <c r="CW116" s="528">
        <v>0</v>
      </c>
      <c r="CX116" s="528">
        <v>0</v>
      </c>
      <c r="CY116" s="528">
        <v>0</v>
      </c>
      <c r="CZ116" s="528">
        <v>0</v>
      </c>
      <c r="DA116" s="528">
        <v>0</v>
      </c>
      <c r="DB116" s="528">
        <v>0</v>
      </c>
      <c r="DC116" s="528">
        <v>0</v>
      </c>
      <c r="DD116" s="528">
        <v>0</v>
      </c>
      <c r="DE116" s="528">
        <v>0</v>
      </c>
      <c r="DF116" s="528">
        <v>0</v>
      </c>
      <c r="DG116" s="528">
        <v>0</v>
      </c>
      <c r="DH116" s="528">
        <v>0</v>
      </c>
      <c r="DI116" s="528">
        <v>0</v>
      </c>
      <c r="DJ116" s="528">
        <v>0</v>
      </c>
      <c r="DK116" s="528">
        <v>0</v>
      </c>
      <c r="DL116" s="528">
        <v>0</v>
      </c>
      <c r="DM116" s="528">
        <v>0</v>
      </c>
      <c r="DN116" s="528">
        <v>0</v>
      </c>
      <c r="DO116" s="528">
        <v>0</v>
      </c>
      <c r="DP116" s="528">
        <v>0</v>
      </c>
      <c r="DQ116" s="528">
        <v>0</v>
      </c>
      <c r="DR116" s="528">
        <v>0</v>
      </c>
      <c r="DS116" s="528">
        <v>0</v>
      </c>
      <c r="DT116" s="528">
        <v>0</v>
      </c>
      <c r="DU116" s="528">
        <v>0</v>
      </c>
      <c r="DV116" s="528">
        <v>0</v>
      </c>
      <c r="DW116" s="528">
        <v>0</v>
      </c>
      <c r="DX116" s="528">
        <v>0</v>
      </c>
      <c r="DY116" s="528">
        <v>0</v>
      </c>
      <c r="DZ116" s="528">
        <v>0</v>
      </c>
      <c r="EA116" s="528">
        <v>0</v>
      </c>
      <c r="EB116" s="528">
        <v>0</v>
      </c>
      <c r="EC116" s="528">
        <v>0</v>
      </c>
      <c r="ED116" s="528">
        <v>0</v>
      </c>
      <c r="EE116" s="528">
        <v>0</v>
      </c>
      <c r="EF116" s="528">
        <v>0</v>
      </c>
      <c r="EG116" s="528">
        <v>0</v>
      </c>
      <c r="EH116" s="528">
        <v>0</v>
      </c>
      <c r="EI116" s="528">
        <v>0</v>
      </c>
      <c r="EJ116" s="528">
        <v>0</v>
      </c>
      <c r="EK116" s="528">
        <v>0</v>
      </c>
      <c r="EL116" s="528">
        <v>0</v>
      </c>
      <c r="EM116" s="528">
        <v>0</v>
      </c>
      <c r="EN116" s="528">
        <v>0</v>
      </c>
      <c r="EO116" s="528">
        <v>0</v>
      </c>
      <c r="EP116" s="528">
        <v>0</v>
      </c>
      <c r="EQ116" s="528">
        <v>0</v>
      </c>
      <c r="ER116" s="528">
        <v>0</v>
      </c>
      <c r="ES116" s="528">
        <v>0</v>
      </c>
      <c r="ET116" s="528">
        <v>0</v>
      </c>
      <c r="EU116" s="528">
        <v>0</v>
      </c>
      <c r="EV116" s="528">
        <v>0</v>
      </c>
      <c r="EW116" s="528">
        <v>0</v>
      </c>
      <c r="EX116" s="528">
        <v>0</v>
      </c>
      <c r="EY116" s="528">
        <v>0</v>
      </c>
      <c r="EZ116" s="528">
        <v>0</v>
      </c>
      <c r="FA116" s="528">
        <v>0</v>
      </c>
      <c r="FB116" s="528">
        <v>0</v>
      </c>
      <c r="FC116" s="528">
        <v>0</v>
      </c>
      <c r="FD116" s="528">
        <v>0</v>
      </c>
      <c r="FE116" s="528">
        <v>0</v>
      </c>
      <c r="FF116" s="528">
        <v>0</v>
      </c>
      <c r="FG116" s="528">
        <v>0</v>
      </c>
      <c r="FH116" s="528">
        <v>0</v>
      </c>
      <c r="FI116" s="528">
        <v>0</v>
      </c>
      <c r="FJ116" s="528">
        <v>0</v>
      </c>
      <c r="FK116" s="528">
        <v>0</v>
      </c>
      <c r="FL116" s="528">
        <v>0</v>
      </c>
      <c r="FM116" s="528">
        <v>0</v>
      </c>
      <c r="FN116" s="528">
        <v>0</v>
      </c>
      <c r="FO116" s="528">
        <v>0</v>
      </c>
      <c r="FP116" s="528">
        <v>0</v>
      </c>
      <c r="FQ116" s="528">
        <v>0</v>
      </c>
      <c r="FR116" s="528">
        <v>0</v>
      </c>
      <c r="FS116" s="528">
        <v>0</v>
      </c>
      <c r="FT116" s="528">
        <v>0</v>
      </c>
      <c r="FU116" s="528">
        <v>0</v>
      </c>
      <c r="FV116" s="528">
        <v>0</v>
      </c>
      <c r="FW116" s="528">
        <v>0</v>
      </c>
    </row>
    <row r="117" spans="2:179" ht="4.1500000000000004" customHeight="1">
      <c r="B117" s="528">
        <v>0</v>
      </c>
      <c r="C117" s="528">
        <v>0</v>
      </c>
      <c r="D117" s="528">
        <v>0</v>
      </c>
      <c r="E117" s="528">
        <v>0</v>
      </c>
      <c r="F117" s="528">
        <v>0</v>
      </c>
      <c r="G117" s="528">
        <v>0</v>
      </c>
      <c r="H117" s="528">
        <v>0</v>
      </c>
      <c r="I117" s="528">
        <v>0</v>
      </c>
      <c r="J117" s="528">
        <v>0</v>
      </c>
      <c r="K117" s="528">
        <v>0</v>
      </c>
      <c r="L117" s="528">
        <v>0</v>
      </c>
      <c r="M117" s="528">
        <v>0</v>
      </c>
      <c r="N117" s="528">
        <v>0</v>
      </c>
      <c r="O117" s="528">
        <v>0</v>
      </c>
      <c r="P117" s="528">
        <v>0</v>
      </c>
      <c r="Q117" s="528">
        <v>0</v>
      </c>
      <c r="R117" s="528">
        <v>0</v>
      </c>
      <c r="S117" s="528">
        <v>0</v>
      </c>
      <c r="T117" s="528">
        <v>0</v>
      </c>
      <c r="U117" s="528">
        <v>0</v>
      </c>
      <c r="V117" s="528">
        <v>0</v>
      </c>
      <c r="W117" s="528">
        <v>0</v>
      </c>
      <c r="X117" s="528">
        <v>0</v>
      </c>
      <c r="Y117" s="528">
        <v>0</v>
      </c>
      <c r="Z117" s="528">
        <v>0</v>
      </c>
      <c r="AA117" s="528">
        <v>0</v>
      </c>
      <c r="AB117" s="528">
        <v>0</v>
      </c>
      <c r="AC117" s="528">
        <v>0</v>
      </c>
      <c r="AD117" s="528">
        <v>0</v>
      </c>
      <c r="AE117" s="528">
        <v>0</v>
      </c>
      <c r="AF117" s="528">
        <v>0</v>
      </c>
      <c r="AG117" s="528">
        <v>0</v>
      </c>
      <c r="AH117" s="528">
        <v>0</v>
      </c>
      <c r="AI117" s="528">
        <v>0</v>
      </c>
      <c r="AJ117" s="528">
        <v>0</v>
      </c>
      <c r="AK117" s="528">
        <v>0</v>
      </c>
      <c r="AL117" s="528">
        <v>0</v>
      </c>
      <c r="AM117" s="528">
        <v>0</v>
      </c>
      <c r="AN117" s="528">
        <v>0</v>
      </c>
      <c r="AO117" s="528">
        <v>0</v>
      </c>
      <c r="AP117" s="528">
        <v>0</v>
      </c>
      <c r="AQ117" s="528">
        <v>0</v>
      </c>
      <c r="AR117" s="528">
        <v>0</v>
      </c>
      <c r="AS117" s="528">
        <v>0</v>
      </c>
      <c r="AT117" s="528">
        <v>0</v>
      </c>
      <c r="AU117" s="528">
        <v>0</v>
      </c>
      <c r="AV117" s="528">
        <v>0</v>
      </c>
      <c r="AW117" s="528">
        <v>0</v>
      </c>
      <c r="AX117" s="528">
        <v>0</v>
      </c>
      <c r="AY117" s="528">
        <v>0</v>
      </c>
      <c r="AZ117" s="528">
        <v>0</v>
      </c>
      <c r="BA117" s="528">
        <v>0</v>
      </c>
      <c r="BB117" s="528">
        <v>0</v>
      </c>
      <c r="BC117" s="528">
        <v>0</v>
      </c>
      <c r="BD117" s="528">
        <v>0</v>
      </c>
      <c r="BE117" s="528">
        <v>0</v>
      </c>
      <c r="BF117" s="528">
        <v>0</v>
      </c>
      <c r="BG117" s="528">
        <v>0</v>
      </c>
      <c r="BH117" s="528">
        <v>0</v>
      </c>
      <c r="BI117" s="528">
        <v>0</v>
      </c>
      <c r="BJ117" s="528">
        <v>0</v>
      </c>
      <c r="BK117" s="528">
        <v>0</v>
      </c>
      <c r="BL117" s="528">
        <v>0</v>
      </c>
      <c r="BM117" s="528">
        <v>0</v>
      </c>
      <c r="BN117" s="528">
        <v>0</v>
      </c>
      <c r="BO117" s="528">
        <v>0</v>
      </c>
      <c r="BP117" s="528">
        <v>0</v>
      </c>
      <c r="BQ117" s="528">
        <v>0</v>
      </c>
      <c r="BR117" s="528">
        <v>0</v>
      </c>
      <c r="BS117" s="528">
        <v>0</v>
      </c>
      <c r="BT117" s="528">
        <v>0</v>
      </c>
      <c r="BU117" s="528">
        <v>0</v>
      </c>
      <c r="BV117" s="528">
        <v>0</v>
      </c>
      <c r="BW117" s="528">
        <v>0</v>
      </c>
      <c r="BX117" s="528">
        <v>0</v>
      </c>
      <c r="BY117" s="528">
        <v>0</v>
      </c>
      <c r="BZ117" s="528">
        <v>0</v>
      </c>
      <c r="CA117" s="528">
        <v>0</v>
      </c>
      <c r="CB117" s="528">
        <v>0</v>
      </c>
      <c r="CC117" s="528">
        <v>0</v>
      </c>
      <c r="CD117" s="528">
        <v>0</v>
      </c>
      <c r="CE117" s="528">
        <v>0</v>
      </c>
      <c r="CF117" s="528">
        <v>0</v>
      </c>
      <c r="CG117" s="528">
        <v>0</v>
      </c>
      <c r="CH117" s="528">
        <v>0</v>
      </c>
      <c r="CI117" s="528">
        <v>0</v>
      </c>
      <c r="CJ117" s="528">
        <v>0</v>
      </c>
      <c r="CK117" s="528">
        <v>0</v>
      </c>
      <c r="CL117" s="528">
        <v>0</v>
      </c>
      <c r="CM117" s="528">
        <v>0</v>
      </c>
      <c r="CN117" s="528">
        <v>0</v>
      </c>
      <c r="CO117" s="528">
        <v>0</v>
      </c>
      <c r="CP117" s="528">
        <v>0</v>
      </c>
      <c r="CQ117" s="528">
        <v>0</v>
      </c>
      <c r="CR117" s="528">
        <v>0</v>
      </c>
      <c r="CS117" s="528">
        <v>0</v>
      </c>
      <c r="CT117" s="528">
        <v>0</v>
      </c>
      <c r="CU117" s="528">
        <v>0</v>
      </c>
      <c r="CV117" s="528">
        <v>0</v>
      </c>
      <c r="CW117" s="528">
        <v>0</v>
      </c>
      <c r="CX117" s="528">
        <v>0</v>
      </c>
      <c r="CY117" s="528">
        <v>0</v>
      </c>
      <c r="CZ117" s="528">
        <v>0</v>
      </c>
      <c r="DA117" s="528">
        <v>0</v>
      </c>
      <c r="DB117" s="528">
        <v>0</v>
      </c>
      <c r="DC117" s="528">
        <v>0</v>
      </c>
      <c r="DD117" s="528">
        <v>0</v>
      </c>
      <c r="DE117" s="528">
        <v>0</v>
      </c>
      <c r="DF117" s="528">
        <v>0</v>
      </c>
      <c r="DG117" s="528">
        <v>0</v>
      </c>
      <c r="DH117" s="528">
        <v>0</v>
      </c>
      <c r="DI117" s="528">
        <v>0</v>
      </c>
      <c r="DJ117" s="528">
        <v>0</v>
      </c>
      <c r="DK117" s="528">
        <v>0</v>
      </c>
      <c r="DL117" s="528">
        <v>0</v>
      </c>
      <c r="DM117" s="528">
        <v>0</v>
      </c>
      <c r="DN117" s="528">
        <v>0</v>
      </c>
      <c r="DO117" s="528">
        <v>0</v>
      </c>
      <c r="DP117" s="528">
        <v>0</v>
      </c>
      <c r="DQ117" s="528">
        <v>0</v>
      </c>
      <c r="DR117" s="528">
        <v>0</v>
      </c>
      <c r="DS117" s="528">
        <v>0</v>
      </c>
      <c r="DT117" s="528">
        <v>0</v>
      </c>
      <c r="DU117" s="528">
        <v>0</v>
      </c>
      <c r="DV117" s="528">
        <v>0</v>
      </c>
      <c r="DW117" s="528">
        <v>0</v>
      </c>
      <c r="DX117" s="528">
        <v>0</v>
      </c>
      <c r="DY117" s="528">
        <v>0</v>
      </c>
      <c r="DZ117" s="528">
        <v>0</v>
      </c>
      <c r="EA117" s="528">
        <v>0</v>
      </c>
      <c r="EB117" s="528">
        <v>0</v>
      </c>
      <c r="EC117" s="528">
        <v>0</v>
      </c>
      <c r="ED117" s="528">
        <v>0</v>
      </c>
      <c r="EE117" s="528">
        <v>0</v>
      </c>
      <c r="EF117" s="528">
        <v>0</v>
      </c>
      <c r="EG117" s="528">
        <v>0</v>
      </c>
      <c r="EH117" s="528">
        <v>0</v>
      </c>
      <c r="EI117" s="528">
        <v>0</v>
      </c>
      <c r="EJ117" s="528">
        <v>0</v>
      </c>
      <c r="EK117" s="528">
        <v>0</v>
      </c>
      <c r="EL117" s="528">
        <v>0</v>
      </c>
      <c r="EM117" s="528">
        <v>0</v>
      </c>
      <c r="EN117" s="528">
        <v>0</v>
      </c>
      <c r="EO117" s="528">
        <v>0</v>
      </c>
      <c r="EP117" s="528">
        <v>0</v>
      </c>
      <c r="EQ117" s="528">
        <v>0</v>
      </c>
      <c r="ER117" s="528">
        <v>0</v>
      </c>
      <c r="ES117" s="528">
        <v>0</v>
      </c>
      <c r="ET117" s="528">
        <v>0</v>
      </c>
      <c r="EU117" s="528">
        <v>0</v>
      </c>
      <c r="EV117" s="528">
        <v>0</v>
      </c>
      <c r="EW117" s="528">
        <v>0</v>
      </c>
      <c r="EX117" s="528">
        <v>0</v>
      </c>
      <c r="EY117" s="528">
        <v>0</v>
      </c>
      <c r="EZ117" s="528">
        <v>0</v>
      </c>
      <c r="FA117" s="528">
        <v>0</v>
      </c>
      <c r="FB117" s="528">
        <v>0</v>
      </c>
      <c r="FC117" s="528">
        <v>0</v>
      </c>
      <c r="FD117" s="528">
        <v>0</v>
      </c>
      <c r="FE117" s="528">
        <v>0</v>
      </c>
      <c r="FF117" s="528">
        <v>0</v>
      </c>
      <c r="FG117" s="528">
        <v>0</v>
      </c>
      <c r="FH117" s="528">
        <v>0</v>
      </c>
      <c r="FI117" s="528">
        <v>0</v>
      </c>
      <c r="FJ117" s="528">
        <v>0</v>
      </c>
      <c r="FK117" s="528">
        <v>0</v>
      </c>
      <c r="FL117" s="528">
        <v>0</v>
      </c>
      <c r="FM117" s="528">
        <v>0</v>
      </c>
      <c r="FN117" s="528">
        <v>0</v>
      </c>
      <c r="FO117" s="528">
        <v>0</v>
      </c>
      <c r="FP117" s="528">
        <v>0</v>
      </c>
      <c r="FQ117" s="528">
        <v>0</v>
      </c>
      <c r="FR117" s="528">
        <v>0</v>
      </c>
      <c r="FS117" s="528">
        <v>0</v>
      </c>
      <c r="FT117" s="528">
        <v>0</v>
      </c>
      <c r="FU117" s="528">
        <v>0</v>
      </c>
      <c r="FV117" s="528">
        <v>0</v>
      </c>
      <c r="FW117" s="528">
        <v>0</v>
      </c>
    </row>
    <row r="118" spans="2:179" ht="4.1500000000000004" customHeight="1">
      <c r="B118" s="528">
        <v>0</v>
      </c>
      <c r="C118" s="528">
        <v>0</v>
      </c>
      <c r="D118" s="528">
        <v>0</v>
      </c>
      <c r="E118" s="528">
        <v>0</v>
      </c>
      <c r="F118" s="528">
        <v>0</v>
      </c>
      <c r="G118" s="528">
        <v>0</v>
      </c>
      <c r="H118" s="528">
        <v>0</v>
      </c>
      <c r="I118" s="528">
        <v>0</v>
      </c>
      <c r="J118" s="528">
        <v>0</v>
      </c>
      <c r="K118" s="528">
        <v>0</v>
      </c>
      <c r="L118" s="528">
        <v>0</v>
      </c>
      <c r="M118" s="528">
        <v>0</v>
      </c>
      <c r="N118" s="528">
        <v>0</v>
      </c>
      <c r="O118" s="528">
        <v>0</v>
      </c>
      <c r="P118" s="528">
        <v>0</v>
      </c>
      <c r="Q118" s="528">
        <v>0</v>
      </c>
      <c r="R118" s="528">
        <v>0</v>
      </c>
      <c r="S118" s="528">
        <v>0</v>
      </c>
      <c r="T118" s="528">
        <v>0</v>
      </c>
      <c r="U118" s="528">
        <v>0</v>
      </c>
      <c r="V118" s="528">
        <v>0</v>
      </c>
      <c r="W118" s="528">
        <v>0</v>
      </c>
      <c r="X118" s="528">
        <v>0</v>
      </c>
      <c r="Y118" s="528">
        <v>0</v>
      </c>
      <c r="Z118" s="528">
        <v>0</v>
      </c>
      <c r="AA118" s="528">
        <v>0</v>
      </c>
      <c r="AB118" s="528">
        <v>0</v>
      </c>
      <c r="AC118" s="528">
        <v>0</v>
      </c>
      <c r="AD118" s="528">
        <v>0</v>
      </c>
      <c r="AE118" s="528">
        <v>0</v>
      </c>
      <c r="AF118" s="528">
        <v>0</v>
      </c>
      <c r="AG118" s="528">
        <v>0</v>
      </c>
      <c r="AH118" s="528">
        <v>0</v>
      </c>
      <c r="AI118" s="528">
        <v>0</v>
      </c>
      <c r="AJ118" s="528">
        <v>0</v>
      </c>
      <c r="AK118" s="528">
        <v>0</v>
      </c>
      <c r="AL118" s="528">
        <v>0</v>
      </c>
      <c r="AM118" s="528">
        <v>0</v>
      </c>
      <c r="AN118" s="528">
        <v>0</v>
      </c>
      <c r="AO118" s="528">
        <v>0</v>
      </c>
      <c r="AP118" s="528">
        <v>0</v>
      </c>
      <c r="AQ118" s="528">
        <v>0</v>
      </c>
      <c r="AR118" s="528">
        <v>0</v>
      </c>
      <c r="AS118" s="528">
        <v>0</v>
      </c>
      <c r="AT118" s="528">
        <v>0</v>
      </c>
      <c r="AU118" s="528">
        <v>0</v>
      </c>
      <c r="AV118" s="528">
        <v>0</v>
      </c>
      <c r="AW118" s="528">
        <v>0</v>
      </c>
      <c r="AX118" s="528">
        <v>0</v>
      </c>
      <c r="AY118" s="528">
        <v>0</v>
      </c>
      <c r="AZ118" s="528">
        <v>0</v>
      </c>
      <c r="BA118" s="528">
        <v>0</v>
      </c>
      <c r="BB118" s="528">
        <v>0</v>
      </c>
      <c r="BC118" s="528">
        <v>0</v>
      </c>
      <c r="BD118" s="528">
        <v>0</v>
      </c>
      <c r="BE118" s="528">
        <v>0</v>
      </c>
      <c r="BF118" s="528">
        <v>0</v>
      </c>
      <c r="BG118" s="528">
        <v>0</v>
      </c>
      <c r="BH118" s="528">
        <v>0</v>
      </c>
      <c r="BI118" s="528">
        <v>0</v>
      </c>
      <c r="BJ118" s="528">
        <v>0</v>
      </c>
      <c r="BK118" s="528">
        <v>0</v>
      </c>
      <c r="BL118" s="528">
        <v>0</v>
      </c>
      <c r="BM118" s="528">
        <v>0</v>
      </c>
      <c r="BN118" s="528">
        <v>0</v>
      </c>
      <c r="BO118" s="528">
        <v>0</v>
      </c>
      <c r="BP118" s="528">
        <v>0</v>
      </c>
      <c r="BQ118" s="528">
        <v>0</v>
      </c>
      <c r="BR118" s="528">
        <v>0</v>
      </c>
      <c r="BS118" s="528">
        <v>0</v>
      </c>
      <c r="BT118" s="528">
        <v>0</v>
      </c>
      <c r="BU118" s="528">
        <v>0</v>
      </c>
      <c r="BV118" s="528">
        <v>0</v>
      </c>
      <c r="BW118" s="528">
        <v>0</v>
      </c>
      <c r="BX118" s="528">
        <v>0</v>
      </c>
      <c r="BY118" s="528">
        <v>0</v>
      </c>
      <c r="BZ118" s="528">
        <v>0</v>
      </c>
      <c r="CA118" s="528">
        <v>0</v>
      </c>
      <c r="CB118" s="528">
        <v>0</v>
      </c>
      <c r="CC118" s="528">
        <v>0</v>
      </c>
      <c r="CD118" s="528">
        <v>0</v>
      </c>
      <c r="CE118" s="528">
        <v>0</v>
      </c>
      <c r="CF118" s="528">
        <v>0</v>
      </c>
      <c r="CG118" s="528">
        <v>0</v>
      </c>
      <c r="CH118" s="528">
        <v>0</v>
      </c>
      <c r="CI118" s="528">
        <v>0</v>
      </c>
      <c r="CJ118" s="528">
        <v>0</v>
      </c>
      <c r="CK118" s="528">
        <v>0</v>
      </c>
      <c r="CL118" s="528">
        <v>0</v>
      </c>
      <c r="CM118" s="528">
        <v>0</v>
      </c>
      <c r="CN118" s="528">
        <v>0</v>
      </c>
      <c r="CO118" s="528">
        <v>0</v>
      </c>
      <c r="CP118" s="528">
        <v>0</v>
      </c>
      <c r="CQ118" s="528">
        <v>0</v>
      </c>
      <c r="CR118" s="528">
        <v>0</v>
      </c>
      <c r="CS118" s="528">
        <v>0</v>
      </c>
      <c r="CT118" s="528">
        <v>0</v>
      </c>
      <c r="CU118" s="528">
        <v>0</v>
      </c>
      <c r="CV118" s="528">
        <v>0</v>
      </c>
      <c r="CW118" s="528">
        <v>0</v>
      </c>
      <c r="CX118" s="528">
        <v>0</v>
      </c>
      <c r="CY118" s="528">
        <v>0</v>
      </c>
      <c r="CZ118" s="528">
        <v>0</v>
      </c>
      <c r="DA118" s="528">
        <v>0</v>
      </c>
      <c r="DB118" s="528">
        <v>0</v>
      </c>
      <c r="DC118" s="528">
        <v>0</v>
      </c>
      <c r="DD118" s="528">
        <v>0</v>
      </c>
      <c r="DE118" s="528">
        <v>0</v>
      </c>
      <c r="DF118" s="528">
        <v>0</v>
      </c>
      <c r="DG118" s="528">
        <v>0</v>
      </c>
      <c r="DH118" s="528">
        <v>0</v>
      </c>
      <c r="DI118" s="528">
        <v>0</v>
      </c>
      <c r="DJ118" s="528">
        <v>0</v>
      </c>
      <c r="DK118" s="528">
        <v>0</v>
      </c>
      <c r="DL118" s="528">
        <v>0</v>
      </c>
      <c r="DM118" s="528">
        <v>0</v>
      </c>
      <c r="DN118" s="528">
        <v>0</v>
      </c>
      <c r="DO118" s="528">
        <v>0</v>
      </c>
      <c r="DP118" s="528">
        <v>0</v>
      </c>
      <c r="DQ118" s="528">
        <v>0</v>
      </c>
      <c r="DR118" s="528">
        <v>0</v>
      </c>
      <c r="DS118" s="528">
        <v>0</v>
      </c>
      <c r="DT118" s="528">
        <v>0</v>
      </c>
      <c r="DU118" s="528">
        <v>0</v>
      </c>
      <c r="DV118" s="528">
        <v>0</v>
      </c>
      <c r="DW118" s="528">
        <v>0</v>
      </c>
      <c r="DX118" s="528">
        <v>0</v>
      </c>
      <c r="DY118" s="528">
        <v>0</v>
      </c>
      <c r="DZ118" s="528">
        <v>0</v>
      </c>
      <c r="EA118" s="528">
        <v>0</v>
      </c>
      <c r="EB118" s="528">
        <v>0</v>
      </c>
      <c r="EC118" s="528">
        <v>0</v>
      </c>
      <c r="ED118" s="528">
        <v>0</v>
      </c>
      <c r="EE118" s="528">
        <v>0</v>
      </c>
      <c r="EF118" s="528">
        <v>0</v>
      </c>
      <c r="EG118" s="528">
        <v>0</v>
      </c>
      <c r="EH118" s="528">
        <v>0</v>
      </c>
      <c r="EI118" s="528">
        <v>0</v>
      </c>
      <c r="EJ118" s="528">
        <v>0</v>
      </c>
      <c r="EK118" s="528">
        <v>0</v>
      </c>
      <c r="EL118" s="528">
        <v>0</v>
      </c>
      <c r="EM118" s="528">
        <v>0</v>
      </c>
      <c r="EN118" s="528">
        <v>0</v>
      </c>
      <c r="EO118" s="528">
        <v>0</v>
      </c>
      <c r="EP118" s="528">
        <v>0</v>
      </c>
      <c r="EQ118" s="528">
        <v>0</v>
      </c>
      <c r="ER118" s="528">
        <v>0</v>
      </c>
      <c r="ES118" s="528">
        <v>0</v>
      </c>
      <c r="ET118" s="528">
        <v>0</v>
      </c>
      <c r="EU118" s="528">
        <v>0</v>
      </c>
      <c r="EV118" s="528">
        <v>0</v>
      </c>
      <c r="EW118" s="528">
        <v>0</v>
      </c>
      <c r="EX118" s="528">
        <v>0</v>
      </c>
      <c r="EY118" s="528">
        <v>0</v>
      </c>
      <c r="EZ118" s="528">
        <v>0</v>
      </c>
      <c r="FA118" s="528">
        <v>0</v>
      </c>
      <c r="FB118" s="528">
        <v>0</v>
      </c>
      <c r="FC118" s="528">
        <v>0</v>
      </c>
      <c r="FD118" s="528">
        <v>0</v>
      </c>
      <c r="FE118" s="528">
        <v>0</v>
      </c>
      <c r="FF118" s="528">
        <v>0</v>
      </c>
      <c r="FG118" s="528">
        <v>0</v>
      </c>
      <c r="FH118" s="528">
        <v>0</v>
      </c>
      <c r="FI118" s="528">
        <v>0</v>
      </c>
      <c r="FJ118" s="528">
        <v>0</v>
      </c>
      <c r="FK118" s="528">
        <v>0</v>
      </c>
      <c r="FL118" s="528">
        <v>0</v>
      </c>
      <c r="FM118" s="528">
        <v>0</v>
      </c>
      <c r="FN118" s="528">
        <v>0</v>
      </c>
      <c r="FO118" s="528">
        <v>0</v>
      </c>
      <c r="FP118" s="528">
        <v>0</v>
      </c>
      <c r="FQ118" s="528">
        <v>0</v>
      </c>
      <c r="FR118" s="528">
        <v>0</v>
      </c>
      <c r="FS118" s="528">
        <v>0</v>
      </c>
      <c r="FT118" s="528">
        <v>0</v>
      </c>
      <c r="FU118" s="528">
        <v>0</v>
      </c>
      <c r="FV118" s="528">
        <v>0</v>
      </c>
      <c r="FW118" s="528">
        <v>0</v>
      </c>
    </row>
    <row r="119" spans="2:179" ht="4.1500000000000004" customHeight="1">
      <c r="B119" s="528">
        <v>0</v>
      </c>
      <c r="C119" s="528">
        <v>0</v>
      </c>
      <c r="D119" s="528">
        <v>0</v>
      </c>
      <c r="E119" s="528">
        <v>0</v>
      </c>
      <c r="F119" s="528">
        <v>0</v>
      </c>
      <c r="G119" s="528">
        <v>0</v>
      </c>
      <c r="H119" s="528">
        <v>0</v>
      </c>
      <c r="I119" s="528">
        <v>0</v>
      </c>
      <c r="J119" s="528">
        <v>0</v>
      </c>
      <c r="K119" s="528">
        <v>0</v>
      </c>
      <c r="L119" s="528">
        <v>0</v>
      </c>
      <c r="M119" s="528">
        <v>0</v>
      </c>
      <c r="N119" s="528">
        <v>0</v>
      </c>
      <c r="O119" s="528">
        <v>0</v>
      </c>
      <c r="P119" s="528">
        <v>0</v>
      </c>
      <c r="Q119" s="528">
        <v>0</v>
      </c>
      <c r="R119" s="528">
        <v>0</v>
      </c>
      <c r="S119" s="528">
        <v>0</v>
      </c>
      <c r="T119" s="528">
        <v>0</v>
      </c>
      <c r="U119" s="528">
        <v>0</v>
      </c>
      <c r="V119" s="528">
        <v>0</v>
      </c>
      <c r="W119" s="528">
        <v>0</v>
      </c>
      <c r="X119" s="528">
        <v>0</v>
      </c>
      <c r="Y119" s="528">
        <v>0</v>
      </c>
      <c r="Z119" s="528">
        <v>0</v>
      </c>
      <c r="AA119" s="528">
        <v>0</v>
      </c>
      <c r="AB119" s="528">
        <v>0</v>
      </c>
      <c r="AC119" s="528">
        <v>0</v>
      </c>
      <c r="AD119" s="528">
        <v>0</v>
      </c>
      <c r="AE119" s="528">
        <v>0</v>
      </c>
      <c r="AF119" s="528">
        <v>0</v>
      </c>
      <c r="AG119" s="528">
        <v>0</v>
      </c>
      <c r="AH119" s="528">
        <v>0</v>
      </c>
      <c r="AI119" s="528">
        <v>0</v>
      </c>
      <c r="AJ119" s="528">
        <v>0</v>
      </c>
      <c r="AK119" s="528">
        <v>0</v>
      </c>
      <c r="AL119" s="528">
        <v>0</v>
      </c>
      <c r="AM119" s="528">
        <v>0</v>
      </c>
      <c r="AN119" s="528">
        <v>0</v>
      </c>
      <c r="AO119" s="528">
        <v>0</v>
      </c>
      <c r="AP119" s="528">
        <v>0</v>
      </c>
      <c r="AQ119" s="528">
        <v>0</v>
      </c>
      <c r="AR119" s="528">
        <v>0</v>
      </c>
      <c r="AS119" s="528">
        <v>0</v>
      </c>
      <c r="AT119" s="528">
        <v>0</v>
      </c>
      <c r="AU119" s="528">
        <v>0</v>
      </c>
      <c r="AV119" s="528">
        <v>0</v>
      </c>
      <c r="AW119" s="528">
        <v>0</v>
      </c>
      <c r="AX119" s="528">
        <v>0</v>
      </c>
      <c r="AY119" s="528">
        <v>0</v>
      </c>
      <c r="AZ119" s="528">
        <v>0</v>
      </c>
      <c r="BA119" s="528">
        <v>0</v>
      </c>
      <c r="BB119" s="528">
        <v>0</v>
      </c>
      <c r="BC119" s="528">
        <v>0</v>
      </c>
      <c r="BD119" s="528">
        <v>0</v>
      </c>
      <c r="BE119" s="528">
        <v>0</v>
      </c>
      <c r="BF119" s="528">
        <v>0</v>
      </c>
      <c r="BG119" s="528">
        <v>0</v>
      </c>
      <c r="BH119" s="528">
        <v>0</v>
      </c>
      <c r="BI119" s="528">
        <v>0</v>
      </c>
      <c r="BJ119" s="528">
        <v>0</v>
      </c>
      <c r="BK119" s="528">
        <v>0</v>
      </c>
      <c r="BL119" s="528">
        <v>0</v>
      </c>
      <c r="BM119" s="528">
        <v>0</v>
      </c>
      <c r="BN119" s="528">
        <v>0</v>
      </c>
      <c r="BO119" s="528">
        <v>0</v>
      </c>
      <c r="BP119" s="528">
        <v>0</v>
      </c>
      <c r="BQ119" s="528">
        <v>0</v>
      </c>
      <c r="BR119" s="528">
        <v>0</v>
      </c>
      <c r="BS119" s="528">
        <v>0</v>
      </c>
      <c r="BT119" s="528">
        <v>0</v>
      </c>
      <c r="BU119" s="528">
        <v>0</v>
      </c>
      <c r="BV119" s="528">
        <v>0</v>
      </c>
      <c r="BW119" s="528">
        <v>0</v>
      </c>
      <c r="BX119" s="528">
        <v>0</v>
      </c>
      <c r="BY119" s="528">
        <v>0</v>
      </c>
      <c r="BZ119" s="528">
        <v>0</v>
      </c>
      <c r="CA119" s="528">
        <v>0</v>
      </c>
      <c r="CB119" s="528">
        <v>0</v>
      </c>
      <c r="CC119" s="528">
        <v>0</v>
      </c>
      <c r="CD119" s="528">
        <v>0</v>
      </c>
      <c r="CE119" s="528">
        <v>0</v>
      </c>
      <c r="CF119" s="528">
        <v>0</v>
      </c>
      <c r="CG119" s="528">
        <v>0</v>
      </c>
      <c r="CH119" s="528">
        <v>0</v>
      </c>
      <c r="CI119" s="528">
        <v>0</v>
      </c>
      <c r="CJ119" s="528">
        <v>0</v>
      </c>
      <c r="CK119" s="528">
        <v>0</v>
      </c>
      <c r="CL119" s="528">
        <v>0</v>
      </c>
      <c r="CM119" s="528">
        <v>0</v>
      </c>
      <c r="CN119" s="528">
        <v>0</v>
      </c>
      <c r="CO119" s="528">
        <v>0</v>
      </c>
      <c r="CP119" s="528">
        <v>0</v>
      </c>
      <c r="CQ119" s="528">
        <v>0</v>
      </c>
      <c r="CR119" s="528">
        <v>0</v>
      </c>
      <c r="CS119" s="528">
        <v>0</v>
      </c>
      <c r="CT119" s="528">
        <v>0</v>
      </c>
      <c r="CU119" s="528">
        <v>0</v>
      </c>
      <c r="CV119" s="528">
        <v>0</v>
      </c>
      <c r="CW119" s="528">
        <v>0</v>
      </c>
      <c r="CX119" s="528">
        <v>0</v>
      </c>
      <c r="CY119" s="528">
        <v>0</v>
      </c>
      <c r="CZ119" s="528">
        <v>0</v>
      </c>
      <c r="DA119" s="528">
        <v>0</v>
      </c>
      <c r="DB119" s="528">
        <v>0</v>
      </c>
      <c r="DC119" s="528">
        <v>0</v>
      </c>
      <c r="DD119" s="528">
        <v>0</v>
      </c>
      <c r="DE119" s="528">
        <v>0</v>
      </c>
      <c r="DF119" s="528">
        <v>0</v>
      </c>
      <c r="DG119" s="528">
        <v>0</v>
      </c>
      <c r="DH119" s="528">
        <v>0</v>
      </c>
      <c r="DI119" s="528">
        <v>0</v>
      </c>
      <c r="DJ119" s="528">
        <v>0</v>
      </c>
      <c r="DK119" s="528">
        <v>0</v>
      </c>
      <c r="DL119" s="528">
        <v>0</v>
      </c>
      <c r="DM119" s="528">
        <v>0</v>
      </c>
      <c r="DN119" s="528">
        <v>0</v>
      </c>
      <c r="DO119" s="528">
        <v>0</v>
      </c>
      <c r="DP119" s="528">
        <v>0</v>
      </c>
      <c r="DQ119" s="528">
        <v>0</v>
      </c>
      <c r="DR119" s="528">
        <v>0</v>
      </c>
      <c r="DS119" s="528">
        <v>0</v>
      </c>
      <c r="DT119" s="528">
        <v>0</v>
      </c>
      <c r="DU119" s="528">
        <v>0</v>
      </c>
      <c r="DV119" s="528">
        <v>0</v>
      </c>
      <c r="DW119" s="528">
        <v>0</v>
      </c>
      <c r="DX119" s="528">
        <v>0</v>
      </c>
      <c r="DY119" s="528">
        <v>0</v>
      </c>
      <c r="DZ119" s="528">
        <v>0</v>
      </c>
      <c r="EA119" s="528">
        <v>0</v>
      </c>
      <c r="EB119" s="528">
        <v>0</v>
      </c>
      <c r="EC119" s="528">
        <v>0</v>
      </c>
      <c r="ED119" s="528">
        <v>0</v>
      </c>
      <c r="EE119" s="528">
        <v>0</v>
      </c>
      <c r="EF119" s="528">
        <v>0</v>
      </c>
      <c r="EG119" s="528">
        <v>0</v>
      </c>
      <c r="EH119" s="528">
        <v>0</v>
      </c>
      <c r="EI119" s="528">
        <v>0</v>
      </c>
      <c r="EJ119" s="528">
        <v>0</v>
      </c>
      <c r="EK119" s="528">
        <v>0</v>
      </c>
      <c r="EL119" s="528">
        <v>0</v>
      </c>
      <c r="EM119" s="528">
        <v>0</v>
      </c>
      <c r="EN119" s="528">
        <v>0</v>
      </c>
      <c r="EO119" s="528">
        <v>0</v>
      </c>
      <c r="EP119" s="528">
        <v>0</v>
      </c>
      <c r="EQ119" s="528">
        <v>0</v>
      </c>
      <c r="ER119" s="528">
        <v>0</v>
      </c>
      <c r="ES119" s="528">
        <v>0</v>
      </c>
      <c r="ET119" s="528">
        <v>0</v>
      </c>
      <c r="EU119" s="528">
        <v>0</v>
      </c>
      <c r="EV119" s="528">
        <v>0</v>
      </c>
      <c r="EW119" s="528">
        <v>0</v>
      </c>
      <c r="EX119" s="528">
        <v>0</v>
      </c>
      <c r="EY119" s="528">
        <v>0</v>
      </c>
      <c r="EZ119" s="528">
        <v>0</v>
      </c>
      <c r="FA119" s="528">
        <v>0</v>
      </c>
      <c r="FB119" s="528">
        <v>0</v>
      </c>
      <c r="FC119" s="528">
        <v>0</v>
      </c>
      <c r="FD119" s="528">
        <v>0</v>
      </c>
      <c r="FE119" s="528">
        <v>0</v>
      </c>
      <c r="FF119" s="528">
        <v>0</v>
      </c>
      <c r="FG119" s="528">
        <v>0</v>
      </c>
      <c r="FH119" s="528">
        <v>0</v>
      </c>
      <c r="FI119" s="528">
        <v>0</v>
      </c>
      <c r="FJ119" s="528">
        <v>0</v>
      </c>
      <c r="FK119" s="528">
        <v>0</v>
      </c>
      <c r="FL119" s="528">
        <v>0</v>
      </c>
      <c r="FM119" s="528">
        <v>0</v>
      </c>
      <c r="FN119" s="528">
        <v>0</v>
      </c>
      <c r="FO119" s="528">
        <v>0</v>
      </c>
      <c r="FP119" s="528">
        <v>0</v>
      </c>
      <c r="FQ119" s="528">
        <v>0</v>
      </c>
      <c r="FR119" s="528">
        <v>0</v>
      </c>
      <c r="FS119" s="528">
        <v>0</v>
      </c>
      <c r="FT119" s="528">
        <v>0</v>
      </c>
      <c r="FU119" s="528">
        <v>0</v>
      </c>
      <c r="FV119" s="528">
        <v>0</v>
      </c>
      <c r="FW119" s="528">
        <v>0</v>
      </c>
    </row>
    <row r="120" spans="2:179" ht="4.1500000000000004" customHeight="1">
      <c r="B120" s="528">
        <v>0</v>
      </c>
      <c r="C120" s="528">
        <v>0</v>
      </c>
      <c r="D120" s="528">
        <v>0</v>
      </c>
      <c r="E120" s="528">
        <v>0</v>
      </c>
      <c r="F120" s="528">
        <v>0</v>
      </c>
      <c r="G120" s="528">
        <v>0</v>
      </c>
      <c r="H120" s="528">
        <v>0</v>
      </c>
      <c r="I120" s="528">
        <v>0</v>
      </c>
      <c r="J120" s="528">
        <v>0</v>
      </c>
      <c r="K120" s="528">
        <v>0</v>
      </c>
      <c r="L120" s="528">
        <v>0</v>
      </c>
      <c r="M120" s="528">
        <v>0</v>
      </c>
      <c r="N120" s="528">
        <v>0</v>
      </c>
      <c r="O120" s="528">
        <v>0</v>
      </c>
      <c r="P120" s="528">
        <v>0</v>
      </c>
      <c r="Q120" s="528">
        <v>0</v>
      </c>
      <c r="R120" s="528">
        <v>0</v>
      </c>
      <c r="S120" s="528">
        <v>0</v>
      </c>
      <c r="T120" s="528">
        <v>0</v>
      </c>
      <c r="U120" s="528">
        <v>0</v>
      </c>
      <c r="V120" s="528">
        <v>0</v>
      </c>
      <c r="W120" s="528">
        <v>0</v>
      </c>
      <c r="X120" s="528">
        <v>0</v>
      </c>
      <c r="Y120" s="528">
        <v>0</v>
      </c>
      <c r="Z120" s="528">
        <v>0</v>
      </c>
      <c r="AA120" s="528">
        <v>0</v>
      </c>
      <c r="AB120" s="528">
        <v>0</v>
      </c>
      <c r="AC120" s="528">
        <v>0</v>
      </c>
      <c r="AD120" s="528">
        <v>0</v>
      </c>
      <c r="AE120" s="528">
        <v>0</v>
      </c>
      <c r="AF120" s="528">
        <v>0</v>
      </c>
      <c r="AG120" s="528">
        <v>0</v>
      </c>
      <c r="AH120" s="528">
        <v>0</v>
      </c>
      <c r="AI120" s="528">
        <v>0</v>
      </c>
      <c r="AJ120" s="528">
        <v>0</v>
      </c>
      <c r="AK120" s="528">
        <v>0</v>
      </c>
      <c r="AL120" s="528">
        <v>0</v>
      </c>
      <c r="AM120" s="528">
        <v>0</v>
      </c>
      <c r="AN120" s="528">
        <v>0</v>
      </c>
      <c r="AO120" s="528">
        <v>0</v>
      </c>
      <c r="AP120" s="528">
        <v>0</v>
      </c>
      <c r="AQ120" s="528">
        <v>0</v>
      </c>
      <c r="AR120" s="528">
        <v>0</v>
      </c>
      <c r="AS120" s="528">
        <v>0</v>
      </c>
      <c r="AT120" s="528">
        <v>0</v>
      </c>
      <c r="AU120" s="528">
        <v>0</v>
      </c>
      <c r="AV120" s="528">
        <v>0</v>
      </c>
      <c r="AW120" s="528">
        <v>0</v>
      </c>
      <c r="AX120" s="528">
        <v>0</v>
      </c>
      <c r="AY120" s="528">
        <v>0</v>
      </c>
      <c r="AZ120" s="528">
        <v>0</v>
      </c>
      <c r="BA120" s="528">
        <v>0</v>
      </c>
      <c r="BB120" s="528">
        <v>0</v>
      </c>
      <c r="BC120" s="528">
        <v>0</v>
      </c>
      <c r="BD120" s="528">
        <v>0</v>
      </c>
      <c r="BE120" s="528">
        <v>0</v>
      </c>
      <c r="BF120" s="528">
        <v>0</v>
      </c>
      <c r="BG120" s="528">
        <v>0</v>
      </c>
      <c r="BH120" s="528">
        <v>0</v>
      </c>
      <c r="BI120" s="528">
        <v>0</v>
      </c>
      <c r="BJ120" s="528">
        <v>0</v>
      </c>
      <c r="BK120" s="528">
        <v>0</v>
      </c>
      <c r="BL120" s="528">
        <v>0</v>
      </c>
      <c r="BM120" s="528">
        <v>0</v>
      </c>
      <c r="BN120" s="528">
        <v>0</v>
      </c>
      <c r="BO120" s="528">
        <v>0</v>
      </c>
      <c r="BP120" s="528">
        <v>0</v>
      </c>
      <c r="BQ120" s="528">
        <v>0</v>
      </c>
      <c r="BR120" s="528">
        <v>0</v>
      </c>
      <c r="BS120" s="528">
        <v>0</v>
      </c>
      <c r="BT120" s="528">
        <v>0</v>
      </c>
      <c r="BU120" s="528">
        <v>0</v>
      </c>
      <c r="BV120" s="528">
        <v>0</v>
      </c>
      <c r="BW120" s="528">
        <v>0</v>
      </c>
      <c r="BX120" s="528">
        <v>0</v>
      </c>
      <c r="BY120" s="528">
        <v>0</v>
      </c>
      <c r="BZ120" s="528">
        <v>0</v>
      </c>
      <c r="CA120" s="528">
        <v>0</v>
      </c>
      <c r="CB120" s="528">
        <v>0</v>
      </c>
      <c r="CC120" s="528">
        <v>0</v>
      </c>
      <c r="CD120" s="528">
        <v>0</v>
      </c>
      <c r="CE120" s="528">
        <v>0</v>
      </c>
      <c r="CF120" s="528">
        <v>0</v>
      </c>
      <c r="CG120" s="528">
        <v>0</v>
      </c>
      <c r="CH120" s="528">
        <v>0</v>
      </c>
      <c r="CI120" s="528">
        <v>0</v>
      </c>
      <c r="CJ120" s="528">
        <v>0</v>
      </c>
      <c r="CK120" s="528">
        <v>0</v>
      </c>
      <c r="CL120" s="528">
        <v>0</v>
      </c>
      <c r="CM120" s="528">
        <v>0</v>
      </c>
      <c r="CN120" s="528">
        <v>0</v>
      </c>
      <c r="CO120" s="528">
        <v>0</v>
      </c>
      <c r="CP120" s="528">
        <v>0</v>
      </c>
      <c r="CQ120" s="528">
        <v>0</v>
      </c>
      <c r="CR120" s="528">
        <v>0</v>
      </c>
      <c r="CS120" s="528">
        <v>0</v>
      </c>
      <c r="CT120" s="528">
        <v>0</v>
      </c>
      <c r="CU120" s="528">
        <v>0</v>
      </c>
      <c r="CV120" s="528">
        <v>0</v>
      </c>
      <c r="CW120" s="528">
        <v>0</v>
      </c>
      <c r="CX120" s="528">
        <v>0</v>
      </c>
      <c r="CY120" s="528">
        <v>0</v>
      </c>
      <c r="CZ120" s="528">
        <v>0</v>
      </c>
      <c r="DA120" s="528">
        <v>0</v>
      </c>
      <c r="DB120" s="528">
        <v>0</v>
      </c>
      <c r="DC120" s="528">
        <v>0</v>
      </c>
      <c r="DD120" s="528">
        <v>0</v>
      </c>
      <c r="DE120" s="528">
        <v>0</v>
      </c>
      <c r="DF120" s="528">
        <v>0</v>
      </c>
      <c r="DG120" s="528">
        <v>0</v>
      </c>
      <c r="DH120" s="528">
        <v>0</v>
      </c>
      <c r="DI120" s="528">
        <v>0</v>
      </c>
      <c r="DJ120" s="528">
        <v>0</v>
      </c>
      <c r="DK120" s="528">
        <v>0</v>
      </c>
      <c r="DL120" s="528">
        <v>0</v>
      </c>
      <c r="DM120" s="528">
        <v>0</v>
      </c>
      <c r="DN120" s="528">
        <v>0</v>
      </c>
      <c r="DO120" s="528">
        <v>0</v>
      </c>
      <c r="DP120" s="528">
        <v>0</v>
      </c>
      <c r="DQ120" s="528">
        <v>0</v>
      </c>
      <c r="DR120" s="528">
        <v>0</v>
      </c>
      <c r="DS120" s="528">
        <v>0</v>
      </c>
      <c r="DT120" s="528">
        <v>0</v>
      </c>
      <c r="DU120" s="528">
        <v>0</v>
      </c>
      <c r="DV120" s="528">
        <v>0</v>
      </c>
      <c r="DW120" s="528">
        <v>0</v>
      </c>
      <c r="DX120" s="528">
        <v>0</v>
      </c>
      <c r="DY120" s="528">
        <v>0</v>
      </c>
      <c r="DZ120" s="528">
        <v>0</v>
      </c>
      <c r="EA120" s="528">
        <v>0</v>
      </c>
      <c r="EB120" s="528">
        <v>0</v>
      </c>
      <c r="EC120" s="528">
        <v>0</v>
      </c>
      <c r="ED120" s="528">
        <v>0</v>
      </c>
      <c r="EE120" s="528">
        <v>0</v>
      </c>
      <c r="EF120" s="528">
        <v>0</v>
      </c>
      <c r="EG120" s="528">
        <v>0</v>
      </c>
      <c r="EH120" s="528">
        <v>0</v>
      </c>
      <c r="EI120" s="528">
        <v>0</v>
      </c>
      <c r="EJ120" s="528">
        <v>0</v>
      </c>
      <c r="EK120" s="528">
        <v>0</v>
      </c>
      <c r="EL120" s="528">
        <v>0</v>
      </c>
      <c r="EM120" s="528">
        <v>0</v>
      </c>
      <c r="EN120" s="528">
        <v>0</v>
      </c>
      <c r="EO120" s="528">
        <v>0</v>
      </c>
      <c r="EP120" s="528">
        <v>0</v>
      </c>
      <c r="EQ120" s="528">
        <v>0</v>
      </c>
      <c r="ER120" s="528">
        <v>0</v>
      </c>
      <c r="ES120" s="528">
        <v>0</v>
      </c>
      <c r="ET120" s="528">
        <v>0</v>
      </c>
      <c r="EU120" s="528">
        <v>0</v>
      </c>
      <c r="EV120" s="528">
        <v>0</v>
      </c>
      <c r="EW120" s="528">
        <v>0</v>
      </c>
      <c r="EX120" s="528">
        <v>0</v>
      </c>
      <c r="EY120" s="528">
        <v>0</v>
      </c>
      <c r="EZ120" s="528">
        <v>0</v>
      </c>
      <c r="FA120" s="528">
        <v>0</v>
      </c>
      <c r="FB120" s="528">
        <v>0</v>
      </c>
      <c r="FC120" s="528">
        <v>0</v>
      </c>
      <c r="FD120" s="528">
        <v>0</v>
      </c>
      <c r="FE120" s="528">
        <v>0</v>
      </c>
      <c r="FF120" s="528">
        <v>0</v>
      </c>
      <c r="FG120" s="528">
        <v>0</v>
      </c>
      <c r="FH120" s="528">
        <v>0</v>
      </c>
      <c r="FI120" s="528">
        <v>0</v>
      </c>
      <c r="FJ120" s="528">
        <v>0</v>
      </c>
      <c r="FK120" s="528">
        <v>0</v>
      </c>
      <c r="FL120" s="528">
        <v>0</v>
      </c>
      <c r="FM120" s="528">
        <v>0</v>
      </c>
      <c r="FN120" s="528">
        <v>0</v>
      </c>
      <c r="FO120" s="528">
        <v>0</v>
      </c>
      <c r="FP120" s="528">
        <v>0</v>
      </c>
      <c r="FQ120" s="528">
        <v>0</v>
      </c>
      <c r="FR120" s="528">
        <v>0</v>
      </c>
      <c r="FS120" s="528">
        <v>0</v>
      </c>
      <c r="FT120" s="528">
        <v>0</v>
      </c>
      <c r="FU120" s="528">
        <v>0</v>
      </c>
      <c r="FV120" s="528">
        <v>0</v>
      </c>
      <c r="FW120" s="528">
        <v>0</v>
      </c>
    </row>
    <row r="121" spans="2:179" ht="4.1500000000000004" customHeight="1">
      <c r="B121" s="528">
        <v>0</v>
      </c>
      <c r="C121" s="528">
        <v>0</v>
      </c>
      <c r="D121" s="528">
        <v>0</v>
      </c>
      <c r="E121" s="528">
        <v>0</v>
      </c>
      <c r="F121" s="528">
        <v>0</v>
      </c>
      <c r="G121" s="528">
        <v>0</v>
      </c>
      <c r="H121" s="528">
        <v>0</v>
      </c>
      <c r="I121" s="528">
        <v>0</v>
      </c>
      <c r="J121" s="528">
        <v>0</v>
      </c>
      <c r="K121" s="528">
        <v>0</v>
      </c>
      <c r="L121" s="528">
        <v>0</v>
      </c>
      <c r="M121" s="528">
        <v>0</v>
      </c>
      <c r="N121" s="528">
        <v>0</v>
      </c>
      <c r="O121" s="528">
        <v>0</v>
      </c>
      <c r="P121" s="528">
        <v>0</v>
      </c>
      <c r="Q121" s="528">
        <v>0</v>
      </c>
      <c r="R121" s="528">
        <v>0</v>
      </c>
      <c r="S121" s="528">
        <v>0</v>
      </c>
      <c r="T121" s="528">
        <v>0</v>
      </c>
      <c r="U121" s="528">
        <v>0</v>
      </c>
      <c r="V121" s="528">
        <v>0</v>
      </c>
      <c r="W121" s="528">
        <v>0</v>
      </c>
      <c r="X121" s="528">
        <v>0</v>
      </c>
      <c r="Y121" s="528">
        <v>0</v>
      </c>
      <c r="Z121" s="528">
        <v>0</v>
      </c>
      <c r="AA121" s="528">
        <v>0</v>
      </c>
      <c r="AB121" s="528">
        <v>0</v>
      </c>
      <c r="AC121" s="528">
        <v>0</v>
      </c>
      <c r="AD121" s="528">
        <v>0</v>
      </c>
      <c r="AE121" s="528">
        <v>0</v>
      </c>
      <c r="AF121" s="528">
        <v>0</v>
      </c>
      <c r="AG121" s="528">
        <v>0</v>
      </c>
      <c r="AH121" s="528">
        <v>0</v>
      </c>
      <c r="AI121" s="528">
        <v>0</v>
      </c>
      <c r="AJ121" s="528">
        <v>0</v>
      </c>
      <c r="AK121" s="528">
        <v>0</v>
      </c>
      <c r="AL121" s="528">
        <v>0</v>
      </c>
      <c r="AM121" s="528">
        <v>0</v>
      </c>
      <c r="AN121" s="528">
        <v>0</v>
      </c>
      <c r="AO121" s="528">
        <v>0</v>
      </c>
      <c r="AP121" s="528">
        <v>0</v>
      </c>
      <c r="AQ121" s="528">
        <v>0</v>
      </c>
      <c r="AR121" s="528">
        <v>0</v>
      </c>
      <c r="AS121" s="528">
        <v>0</v>
      </c>
      <c r="AT121" s="528">
        <v>0</v>
      </c>
      <c r="AU121" s="528">
        <v>0</v>
      </c>
      <c r="AV121" s="528">
        <v>0</v>
      </c>
      <c r="AW121" s="528">
        <v>0</v>
      </c>
      <c r="AX121" s="528">
        <v>0</v>
      </c>
      <c r="AY121" s="528">
        <v>0</v>
      </c>
      <c r="AZ121" s="528">
        <v>0</v>
      </c>
      <c r="BA121" s="528">
        <v>0</v>
      </c>
      <c r="BB121" s="528">
        <v>0</v>
      </c>
      <c r="BC121" s="528">
        <v>0</v>
      </c>
      <c r="BD121" s="528">
        <v>0</v>
      </c>
      <c r="BE121" s="528">
        <v>0</v>
      </c>
      <c r="BF121" s="528">
        <v>0</v>
      </c>
      <c r="BG121" s="528">
        <v>0</v>
      </c>
      <c r="BH121" s="528">
        <v>0</v>
      </c>
      <c r="BI121" s="528">
        <v>0</v>
      </c>
      <c r="BJ121" s="528">
        <v>0</v>
      </c>
      <c r="BK121" s="528">
        <v>0</v>
      </c>
      <c r="BL121" s="528">
        <v>0</v>
      </c>
      <c r="BM121" s="528">
        <v>0</v>
      </c>
      <c r="BN121" s="528">
        <v>0</v>
      </c>
      <c r="BO121" s="528">
        <v>0</v>
      </c>
      <c r="BP121" s="528">
        <v>0</v>
      </c>
      <c r="BQ121" s="528">
        <v>0</v>
      </c>
      <c r="BR121" s="528">
        <v>0</v>
      </c>
      <c r="BS121" s="528">
        <v>0</v>
      </c>
      <c r="BT121" s="528">
        <v>0</v>
      </c>
      <c r="BU121" s="528">
        <v>0</v>
      </c>
      <c r="BV121" s="528">
        <v>0</v>
      </c>
      <c r="BW121" s="528">
        <v>0</v>
      </c>
      <c r="BX121" s="528">
        <v>0</v>
      </c>
      <c r="BY121" s="528">
        <v>0</v>
      </c>
      <c r="BZ121" s="528">
        <v>0</v>
      </c>
      <c r="CA121" s="528">
        <v>0</v>
      </c>
      <c r="CB121" s="528">
        <v>0</v>
      </c>
      <c r="CC121" s="528">
        <v>0</v>
      </c>
      <c r="CD121" s="528">
        <v>0</v>
      </c>
      <c r="CE121" s="528">
        <v>0</v>
      </c>
      <c r="CF121" s="528">
        <v>0</v>
      </c>
      <c r="CG121" s="528">
        <v>0</v>
      </c>
      <c r="CH121" s="528">
        <v>0</v>
      </c>
      <c r="CI121" s="528">
        <v>0</v>
      </c>
      <c r="CJ121" s="528">
        <v>0</v>
      </c>
      <c r="CK121" s="528">
        <v>0</v>
      </c>
      <c r="CL121" s="528">
        <v>0</v>
      </c>
      <c r="CM121" s="528">
        <v>0</v>
      </c>
      <c r="CN121" s="528">
        <v>0</v>
      </c>
      <c r="CO121" s="528">
        <v>0</v>
      </c>
      <c r="CP121" s="528">
        <v>0</v>
      </c>
      <c r="CQ121" s="528">
        <v>0</v>
      </c>
      <c r="CR121" s="528">
        <v>0</v>
      </c>
      <c r="CS121" s="528">
        <v>0</v>
      </c>
      <c r="CT121" s="528">
        <v>0</v>
      </c>
      <c r="CU121" s="528">
        <v>0</v>
      </c>
      <c r="CV121" s="528">
        <v>0</v>
      </c>
      <c r="CW121" s="528">
        <v>0</v>
      </c>
      <c r="CX121" s="528">
        <v>0</v>
      </c>
      <c r="CY121" s="528">
        <v>0</v>
      </c>
      <c r="CZ121" s="528">
        <v>0</v>
      </c>
      <c r="DA121" s="528">
        <v>0</v>
      </c>
      <c r="DB121" s="528">
        <v>0</v>
      </c>
      <c r="DC121" s="528">
        <v>0</v>
      </c>
      <c r="DD121" s="528">
        <v>0</v>
      </c>
      <c r="DE121" s="528">
        <v>0</v>
      </c>
      <c r="DF121" s="528">
        <v>0</v>
      </c>
      <c r="DG121" s="528">
        <v>0</v>
      </c>
      <c r="DH121" s="528">
        <v>0</v>
      </c>
      <c r="DI121" s="528">
        <v>0</v>
      </c>
      <c r="DJ121" s="528">
        <v>0</v>
      </c>
      <c r="DK121" s="528">
        <v>0</v>
      </c>
      <c r="DL121" s="528">
        <v>0</v>
      </c>
      <c r="DM121" s="528">
        <v>0</v>
      </c>
      <c r="DN121" s="528">
        <v>0</v>
      </c>
      <c r="DO121" s="528">
        <v>0</v>
      </c>
      <c r="DP121" s="528">
        <v>0</v>
      </c>
      <c r="DQ121" s="528">
        <v>0</v>
      </c>
      <c r="DR121" s="528">
        <v>0</v>
      </c>
      <c r="DS121" s="528">
        <v>0</v>
      </c>
      <c r="DT121" s="528">
        <v>0</v>
      </c>
      <c r="DU121" s="528">
        <v>0</v>
      </c>
      <c r="DV121" s="528">
        <v>0</v>
      </c>
      <c r="DW121" s="528">
        <v>0</v>
      </c>
      <c r="DX121" s="528">
        <v>0</v>
      </c>
      <c r="DY121" s="528">
        <v>0</v>
      </c>
      <c r="DZ121" s="528">
        <v>0</v>
      </c>
      <c r="EA121" s="528">
        <v>0</v>
      </c>
      <c r="EB121" s="528">
        <v>0</v>
      </c>
      <c r="EC121" s="528">
        <v>0</v>
      </c>
      <c r="ED121" s="528">
        <v>0</v>
      </c>
      <c r="EE121" s="528">
        <v>0</v>
      </c>
      <c r="EF121" s="528">
        <v>0</v>
      </c>
      <c r="EG121" s="528">
        <v>0</v>
      </c>
      <c r="EH121" s="528">
        <v>0</v>
      </c>
      <c r="EI121" s="528">
        <v>0</v>
      </c>
      <c r="EJ121" s="528">
        <v>0</v>
      </c>
      <c r="EK121" s="528">
        <v>0</v>
      </c>
      <c r="EL121" s="528">
        <v>0</v>
      </c>
      <c r="EM121" s="528">
        <v>0</v>
      </c>
      <c r="EN121" s="528">
        <v>0</v>
      </c>
      <c r="EO121" s="528">
        <v>0</v>
      </c>
      <c r="EP121" s="528">
        <v>0</v>
      </c>
      <c r="EQ121" s="528">
        <v>0</v>
      </c>
      <c r="ER121" s="528">
        <v>0</v>
      </c>
      <c r="ES121" s="528">
        <v>0</v>
      </c>
      <c r="ET121" s="528">
        <v>0</v>
      </c>
      <c r="EU121" s="528">
        <v>0</v>
      </c>
      <c r="EV121" s="528">
        <v>0</v>
      </c>
      <c r="EW121" s="528">
        <v>0</v>
      </c>
      <c r="EX121" s="528">
        <v>0</v>
      </c>
      <c r="EY121" s="528">
        <v>0</v>
      </c>
      <c r="EZ121" s="528">
        <v>0</v>
      </c>
      <c r="FA121" s="528">
        <v>0</v>
      </c>
      <c r="FB121" s="528">
        <v>0</v>
      </c>
      <c r="FC121" s="528">
        <v>0</v>
      </c>
      <c r="FD121" s="528">
        <v>0</v>
      </c>
      <c r="FE121" s="528">
        <v>0</v>
      </c>
      <c r="FF121" s="528">
        <v>0</v>
      </c>
      <c r="FG121" s="528">
        <v>0</v>
      </c>
      <c r="FH121" s="528">
        <v>0</v>
      </c>
      <c r="FI121" s="528">
        <v>0</v>
      </c>
      <c r="FJ121" s="528">
        <v>0</v>
      </c>
      <c r="FK121" s="528">
        <v>0</v>
      </c>
      <c r="FL121" s="528">
        <v>0</v>
      </c>
      <c r="FM121" s="528">
        <v>0</v>
      </c>
      <c r="FN121" s="528">
        <v>0</v>
      </c>
      <c r="FO121" s="528">
        <v>0</v>
      </c>
      <c r="FP121" s="528">
        <v>0</v>
      </c>
      <c r="FQ121" s="528">
        <v>0</v>
      </c>
      <c r="FR121" s="528">
        <v>0</v>
      </c>
      <c r="FS121" s="528">
        <v>0</v>
      </c>
      <c r="FT121" s="528">
        <v>0</v>
      </c>
      <c r="FU121" s="528">
        <v>0</v>
      </c>
      <c r="FV121" s="528">
        <v>0</v>
      </c>
      <c r="FW121" s="528">
        <v>0</v>
      </c>
    </row>
    <row r="122" spans="2:179" ht="4.1500000000000004" customHeight="1">
      <c r="B122" s="528">
        <v>0</v>
      </c>
      <c r="C122" s="528">
        <v>0</v>
      </c>
      <c r="D122" s="528">
        <v>0</v>
      </c>
      <c r="E122" s="528">
        <v>0</v>
      </c>
      <c r="F122" s="528">
        <v>0</v>
      </c>
      <c r="G122" s="528">
        <v>0</v>
      </c>
      <c r="H122" s="528">
        <v>0</v>
      </c>
      <c r="I122" s="528">
        <v>0</v>
      </c>
      <c r="J122" s="528">
        <v>0</v>
      </c>
      <c r="K122" s="528">
        <v>0</v>
      </c>
      <c r="L122" s="528">
        <v>0</v>
      </c>
      <c r="M122" s="528">
        <v>0</v>
      </c>
      <c r="N122" s="528">
        <v>0</v>
      </c>
      <c r="O122" s="528">
        <v>0</v>
      </c>
      <c r="P122" s="528">
        <v>0</v>
      </c>
      <c r="Q122" s="528">
        <v>0</v>
      </c>
      <c r="R122" s="528">
        <v>0</v>
      </c>
      <c r="S122" s="528">
        <v>0</v>
      </c>
      <c r="T122" s="528">
        <v>0</v>
      </c>
      <c r="U122" s="528">
        <v>0</v>
      </c>
      <c r="V122" s="528">
        <v>0</v>
      </c>
      <c r="W122" s="528">
        <v>0</v>
      </c>
      <c r="X122" s="528">
        <v>0</v>
      </c>
      <c r="Y122" s="528">
        <v>0</v>
      </c>
      <c r="Z122" s="528">
        <v>0</v>
      </c>
      <c r="AA122" s="528">
        <v>0</v>
      </c>
      <c r="AB122" s="528">
        <v>0</v>
      </c>
      <c r="AC122" s="528">
        <v>0</v>
      </c>
      <c r="AD122" s="528">
        <v>0</v>
      </c>
      <c r="AE122" s="528">
        <v>0</v>
      </c>
      <c r="AF122" s="528">
        <v>0</v>
      </c>
      <c r="AG122" s="528">
        <v>0</v>
      </c>
      <c r="AH122" s="528">
        <v>0</v>
      </c>
      <c r="AI122" s="528">
        <v>0</v>
      </c>
      <c r="AJ122" s="528">
        <v>0</v>
      </c>
      <c r="AK122" s="528">
        <v>0</v>
      </c>
      <c r="AL122" s="528">
        <v>0</v>
      </c>
      <c r="AM122" s="528">
        <v>0</v>
      </c>
      <c r="AN122" s="528">
        <v>0</v>
      </c>
      <c r="AO122" s="528">
        <v>0</v>
      </c>
      <c r="AP122" s="528">
        <v>0</v>
      </c>
      <c r="AQ122" s="528">
        <v>0</v>
      </c>
      <c r="AR122" s="528">
        <v>0</v>
      </c>
      <c r="AS122" s="528">
        <v>0</v>
      </c>
      <c r="AT122" s="528">
        <v>0</v>
      </c>
      <c r="AU122" s="528">
        <v>0</v>
      </c>
      <c r="AV122" s="528">
        <v>0</v>
      </c>
      <c r="AW122" s="528">
        <v>0</v>
      </c>
      <c r="AX122" s="528">
        <v>0</v>
      </c>
      <c r="AY122" s="528">
        <v>0</v>
      </c>
      <c r="AZ122" s="528">
        <v>0</v>
      </c>
      <c r="BA122" s="528">
        <v>0</v>
      </c>
      <c r="BB122" s="528">
        <v>0</v>
      </c>
      <c r="BC122" s="528">
        <v>0</v>
      </c>
      <c r="BD122" s="528">
        <v>0</v>
      </c>
      <c r="BE122" s="528">
        <v>0</v>
      </c>
      <c r="BF122" s="528">
        <v>0</v>
      </c>
      <c r="BG122" s="528">
        <v>0</v>
      </c>
      <c r="BH122" s="528">
        <v>0</v>
      </c>
      <c r="BI122" s="528">
        <v>0</v>
      </c>
      <c r="BJ122" s="528">
        <v>0</v>
      </c>
      <c r="BK122" s="528">
        <v>0</v>
      </c>
      <c r="BL122" s="528">
        <v>0</v>
      </c>
      <c r="BM122" s="528">
        <v>0</v>
      </c>
      <c r="BN122" s="528">
        <v>0</v>
      </c>
      <c r="BO122" s="528">
        <v>0</v>
      </c>
      <c r="BP122" s="528">
        <v>0</v>
      </c>
      <c r="BQ122" s="528">
        <v>0</v>
      </c>
      <c r="BR122" s="528">
        <v>0</v>
      </c>
      <c r="BS122" s="528">
        <v>0</v>
      </c>
      <c r="BT122" s="528">
        <v>0</v>
      </c>
      <c r="BU122" s="528">
        <v>0</v>
      </c>
      <c r="BV122" s="528">
        <v>0</v>
      </c>
      <c r="BW122" s="528">
        <v>0</v>
      </c>
      <c r="BX122" s="528">
        <v>0</v>
      </c>
      <c r="BY122" s="528">
        <v>0</v>
      </c>
      <c r="BZ122" s="528">
        <v>0</v>
      </c>
      <c r="CA122" s="528">
        <v>0</v>
      </c>
      <c r="CB122" s="528">
        <v>0</v>
      </c>
      <c r="CC122" s="528">
        <v>0</v>
      </c>
      <c r="CD122" s="528">
        <v>0</v>
      </c>
      <c r="CE122" s="528">
        <v>0</v>
      </c>
      <c r="CF122" s="528">
        <v>0</v>
      </c>
      <c r="CG122" s="528">
        <v>0</v>
      </c>
      <c r="CH122" s="528">
        <v>0</v>
      </c>
      <c r="CI122" s="528">
        <v>0</v>
      </c>
      <c r="CJ122" s="528">
        <v>0</v>
      </c>
      <c r="CK122" s="528">
        <v>0</v>
      </c>
      <c r="CL122" s="528">
        <v>0</v>
      </c>
      <c r="CM122" s="528">
        <v>0</v>
      </c>
      <c r="CN122" s="528">
        <v>0</v>
      </c>
      <c r="CO122" s="528">
        <v>0</v>
      </c>
      <c r="CP122" s="528">
        <v>0</v>
      </c>
      <c r="CQ122" s="528">
        <v>0</v>
      </c>
      <c r="CR122" s="528">
        <v>0</v>
      </c>
      <c r="CS122" s="528">
        <v>0</v>
      </c>
      <c r="CT122" s="528">
        <v>0</v>
      </c>
      <c r="CU122" s="528">
        <v>0</v>
      </c>
      <c r="CV122" s="528">
        <v>0</v>
      </c>
      <c r="CW122" s="528">
        <v>0</v>
      </c>
      <c r="CX122" s="528">
        <v>0</v>
      </c>
      <c r="CY122" s="528">
        <v>0</v>
      </c>
      <c r="CZ122" s="528">
        <v>0</v>
      </c>
      <c r="DA122" s="528">
        <v>0</v>
      </c>
      <c r="DB122" s="528">
        <v>0</v>
      </c>
      <c r="DC122" s="528">
        <v>0</v>
      </c>
      <c r="DD122" s="528">
        <v>0</v>
      </c>
      <c r="DE122" s="528">
        <v>0</v>
      </c>
      <c r="DF122" s="528">
        <v>0</v>
      </c>
      <c r="DG122" s="528">
        <v>0</v>
      </c>
      <c r="DH122" s="528">
        <v>0</v>
      </c>
      <c r="DI122" s="528">
        <v>0</v>
      </c>
      <c r="DJ122" s="528">
        <v>0</v>
      </c>
      <c r="DK122" s="528">
        <v>0</v>
      </c>
      <c r="DL122" s="528">
        <v>0</v>
      </c>
      <c r="DM122" s="528">
        <v>0</v>
      </c>
      <c r="DN122" s="528">
        <v>0</v>
      </c>
      <c r="DO122" s="528">
        <v>0</v>
      </c>
      <c r="DP122" s="528">
        <v>0</v>
      </c>
      <c r="DQ122" s="528">
        <v>0</v>
      </c>
      <c r="DR122" s="528">
        <v>0</v>
      </c>
      <c r="DS122" s="528">
        <v>0</v>
      </c>
      <c r="DT122" s="528">
        <v>0</v>
      </c>
      <c r="DU122" s="528">
        <v>0</v>
      </c>
      <c r="DV122" s="528">
        <v>0</v>
      </c>
      <c r="DW122" s="528">
        <v>0</v>
      </c>
      <c r="DX122" s="528">
        <v>0</v>
      </c>
      <c r="DY122" s="528">
        <v>0</v>
      </c>
      <c r="DZ122" s="528">
        <v>0</v>
      </c>
      <c r="EA122" s="528">
        <v>0</v>
      </c>
      <c r="EB122" s="528">
        <v>0</v>
      </c>
      <c r="EC122" s="528">
        <v>0</v>
      </c>
      <c r="ED122" s="528">
        <v>0</v>
      </c>
      <c r="EE122" s="528">
        <v>0</v>
      </c>
      <c r="EF122" s="528">
        <v>0</v>
      </c>
      <c r="EG122" s="528">
        <v>0</v>
      </c>
      <c r="EH122" s="528">
        <v>0</v>
      </c>
      <c r="EI122" s="528">
        <v>0</v>
      </c>
      <c r="EJ122" s="528">
        <v>0</v>
      </c>
      <c r="EK122" s="528">
        <v>0</v>
      </c>
      <c r="EL122" s="528">
        <v>0</v>
      </c>
      <c r="EM122" s="528">
        <v>0</v>
      </c>
      <c r="EN122" s="528">
        <v>0</v>
      </c>
      <c r="EO122" s="528">
        <v>0</v>
      </c>
      <c r="EP122" s="528">
        <v>0</v>
      </c>
      <c r="EQ122" s="528">
        <v>0</v>
      </c>
      <c r="ER122" s="528">
        <v>0</v>
      </c>
      <c r="ES122" s="528">
        <v>0</v>
      </c>
      <c r="ET122" s="528">
        <v>0</v>
      </c>
      <c r="EU122" s="528">
        <v>0</v>
      </c>
      <c r="EV122" s="528">
        <v>0</v>
      </c>
      <c r="EW122" s="528">
        <v>0</v>
      </c>
      <c r="EX122" s="528">
        <v>0</v>
      </c>
      <c r="EY122" s="528">
        <v>0</v>
      </c>
      <c r="EZ122" s="528">
        <v>0</v>
      </c>
      <c r="FA122" s="528">
        <v>0</v>
      </c>
      <c r="FB122" s="528">
        <v>0</v>
      </c>
      <c r="FC122" s="528">
        <v>0</v>
      </c>
      <c r="FD122" s="528">
        <v>0</v>
      </c>
      <c r="FE122" s="528">
        <v>0</v>
      </c>
      <c r="FF122" s="528">
        <v>0</v>
      </c>
      <c r="FG122" s="528">
        <v>0</v>
      </c>
      <c r="FH122" s="528">
        <v>0</v>
      </c>
      <c r="FI122" s="528">
        <v>0</v>
      </c>
      <c r="FJ122" s="528">
        <v>0</v>
      </c>
      <c r="FK122" s="528">
        <v>0</v>
      </c>
      <c r="FL122" s="528">
        <v>0</v>
      </c>
      <c r="FM122" s="528">
        <v>0</v>
      </c>
      <c r="FN122" s="528">
        <v>0</v>
      </c>
      <c r="FO122" s="528">
        <v>0</v>
      </c>
      <c r="FP122" s="528">
        <v>0</v>
      </c>
      <c r="FQ122" s="528">
        <v>0</v>
      </c>
      <c r="FR122" s="528">
        <v>0</v>
      </c>
      <c r="FS122" s="528">
        <v>0</v>
      </c>
      <c r="FT122" s="528">
        <v>0</v>
      </c>
      <c r="FU122" s="528">
        <v>0</v>
      </c>
      <c r="FV122" s="528">
        <v>0</v>
      </c>
      <c r="FW122" s="528">
        <v>0</v>
      </c>
    </row>
    <row r="123" spans="2:179" ht="4.1500000000000004" customHeight="1">
      <c r="B123" s="528">
        <v>0</v>
      </c>
      <c r="C123" s="528">
        <v>0</v>
      </c>
      <c r="D123" s="528">
        <v>0</v>
      </c>
      <c r="E123" s="528">
        <v>0</v>
      </c>
      <c r="F123" s="528">
        <v>0</v>
      </c>
      <c r="G123" s="528">
        <v>0</v>
      </c>
      <c r="H123" s="528">
        <v>0</v>
      </c>
      <c r="I123" s="528">
        <v>0</v>
      </c>
      <c r="J123" s="528">
        <v>0</v>
      </c>
      <c r="K123" s="528">
        <v>0</v>
      </c>
      <c r="L123" s="528">
        <v>0</v>
      </c>
      <c r="M123" s="528">
        <v>0</v>
      </c>
      <c r="N123" s="528">
        <v>0</v>
      </c>
      <c r="O123" s="528">
        <v>0</v>
      </c>
      <c r="P123" s="528">
        <v>0</v>
      </c>
      <c r="Q123" s="528">
        <v>0</v>
      </c>
      <c r="R123" s="528">
        <v>0</v>
      </c>
      <c r="S123" s="528">
        <v>0</v>
      </c>
      <c r="T123" s="528">
        <v>0</v>
      </c>
      <c r="U123" s="528">
        <v>0</v>
      </c>
      <c r="V123" s="528">
        <v>0</v>
      </c>
      <c r="W123" s="528">
        <v>0</v>
      </c>
      <c r="X123" s="528">
        <v>0</v>
      </c>
      <c r="Y123" s="528">
        <v>0</v>
      </c>
      <c r="Z123" s="528">
        <v>0</v>
      </c>
      <c r="AA123" s="528">
        <v>0</v>
      </c>
      <c r="AB123" s="528">
        <v>0</v>
      </c>
      <c r="AC123" s="528">
        <v>0</v>
      </c>
      <c r="AD123" s="528">
        <v>0</v>
      </c>
      <c r="AE123" s="528">
        <v>0</v>
      </c>
      <c r="AF123" s="528">
        <v>0</v>
      </c>
      <c r="AG123" s="528">
        <v>0</v>
      </c>
      <c r="AH123" s="528">
        <v>0</v>
      </c>
      <c r="AI123" s="528">
        <v>0</v>
      </c>
      <c r="AJ123" s="528">
        <v>0</v>
      </c>
      <c r="AK123" s="528">
        <v>0</v>
      </c>
      <c r="AL123" s="528">
        <v>0</v>
      </c>
      <c r="AM123" s="528">
        <v>0</v>
      </c>
      <c r="AN123" s="528">
        <v>0</v>
      </c>
      <c r="AO123" s="528">
        <v>0</v>
      </c>
      <c r="AP123" s="528">
        <v>0</v>
      </c>
      <c r="AQ123" s="528">
        <v>0</v>
      </c>
      <c r="AR123" s="528">
        <v>0</v>
      </c>
      <c r="AS123" s="528">
        <v>0</v>
      </c>
      <c r="AT123" s="528">
        <v>0</v>
      </c>
      <c r="AU123" s="528">
        <v>0</v>
      </c>
      <c r="AV123" s="528">
        <v>0</v>
      </c>
      <c r="AW123" s="528">
        <v>0</v>
      </c>
      <c r="AX123" s="528">
        <v>0</v>
      </c>
      <c r="AY123" s="528">
        <v>0</v>
      </c>
      <c r="AZ123" s="528">
        <v>0</v>
      </c>
      <c r="BA123" s="528">
        <v>0</v>
      </c>
      <c r="BB123" s="528">
        <v>0</v>
      </c>
      <c r="BC123" s="528">
        <v>0</v>
      </c>
      <c r="BD123" s="528">
        <v>0</v>
      </c>
      <c r="BE123" s="528">
        <v>0</v>
      </c>
      <c r="BF123" s="528">
        <v>0</v>
      </c>
      <c r="BG123" s="528">
        <v>0</v>
      </c>
      <c r="BH123" s="528">
        <v>0</v>
      </c>
      <c r="BI123" s="528">
        <v>0</v>
      </c>
      <c r="BJ123" s="528">
        <v>0</v>
      </c>
      <c r="BK123" s="528">
        <v>0</v>
      </c>
      <c r="BL123" s="528">
        <v>0</v>
      </c>
      <c r="BM123" s="528">
        <v>0</v>
      </c>
      <c r="BN123" s="528">
        <v>0</v>
      </c>
      <c r="BO123" s="528">
        <v>0</v>
      </c>
      <c r="BP123" s="528">
        <v>0</v>
      </c>
      <c r="BQ123" s="528">
        <v>0</v>
      </c>
      <c r="BR123" s="528">
        <v>0</v>
      </c>
      <c r="BS123" s="528">
        <v>0</v>
      </c>
      <c r="BT123" s="528">
        <v>0</v>
      </c>
      <c r="BU123" s="528">
        <v>0</v>
      </c>
      <c r="BV123" s="528">
        <v>0</v>
      </c>
      <c r="BW123" s="528">
        <v>0</v>
      </c>
      <c r="BX123" s="528">
        <v>0</v>
      </c>
      <c r="BY123" s="528">
        <v>0</v>
      </c>
      <c r="BZ123" s="528">
        <v>0</v>
      </c>
      <c r="CA123" s="528">
        <v>0</v>
      </c>
      <c r="CB123" s="528">
        <v>0</v>
      </c>
      <c r="CC123" s="528">
        <v>0</v>
      </c>
      <c r="CD123" s="528">
        <v>0</v>
      </c>
      <c r="CE123" s="528">
        <v>0</v>
      </c>
      <c r="CF123" s="528">
        <v>0</v>
      </c>
      <c r="CG123" s="528">
        <v>0</v>
      </c>
      <c r="CH123" s="528">
        <v>0</v>
      </c>
      <c r="CI123" s="528">
        <v>0</v>
      </c>
      <c r="CJ123" s="528">
        <v>0</v>
      </c>
      <c r="CK123" s="528">
        <v>0</v>
      </c>
      <c r="CL123" s="528">
        <v>0</v>
      </c>
      <c r="CM123" s="528">
        <v>0</v>
      </c>
      <c r="CN123" s="528">
        <v>0</v>
      </c>
      <c r="CO123" s="528">
        <v>0</v>
      </c>
      <c r="CP123" s="528">
        <v>0</v>
      </c>
      <c r="CQ123" s="528">
        <v>0</v>
      </c>
      <c r="CR123" s="528">
        <v>0</v>
      </c>
      <c r="CS123" s="528">
        <v>0</v>
      </c>
      <c r="CT123" s="528">
        <v>0</v>
      </c>
      <c r="CU123" s="528">
        <v>0</v>
      </c>
      <c r="CV123" s="528">
        <v>0</v>
      </c>
      <c r="CW123" s="528">
        <v>0</v>
      </c>
      <c r="CX123" s="528">
        <v>0</v>
      </c>
      <c r="CY123" s="528">
        <v>0</v>
      </c>
      <c r="CZ123" s="528">
        <v>0</v>
      </c>
      <c r="DA123" s="528">
        <v>0</v>
      </c>
      <c r="DB123" s="528">
        <v>0</v>
      </c>
      <c r="DC123" s="528">
        <v>0</v>
      </c>
      <c r="DD123" s="528">
        <v>0</v>
      </c>
      <c r="DE123" s="528">
        <v>0</v>
      </c>
      <c r="DF123" s="528">
        <v>0</v>
      </c>
      <c r="DG123" s="528">
        <v>0</v>
      </c>
      <c r="DH123" s="528">
        <v>0</v>
      </c>
      <c r="DI123" s="528">
        <v>0</v>
      </c>
      <c r="DJ123" s="528">
        <v>0</v>
      </c>
      <c r="DK123" s="528">
        <v>0</v>
      </c>
      <c r="DL123" s="528">
        <v>0</v>
      </c>
      <c r="DM123" s="528">
        <v>0</v>
      </c>
      <c r="DN123" s="528">
        <v>0</v>
      </c>
      <c r="DO123" s="528">
        <v>0</v>
      </c>
      <c r="DP123" s="528">
        <v>0</v>
      </c>
      <c r="DQ123" s="528">
        <v>0</v>
      </c>
      <c r="DR123" s="528">
        <v>0</v>
      </c>
      <c r="DS123" s="528">
        <v>0</v>
      </c>
      <c r="DT123" s="528">
        <v>0</v>
      </c>
      <c r="DU123" s="528">
        <v>0</v>
      </c>
      <c r="DV123" s="528">
        <v>0</v>
      </c>
      <c r="DW123" s="528">
        <v>0</v>
      </c>
      <c r="DX123" s="528">
        <v>0</v>
      </c>
      <c r="DY123" s="528">
        <v>0</v>
      </c>
      <c r="DZ123" s="528">
        <v>0</v>
      </c>
      <c r="EA123" s="528">
        <v>0</v>
      </c>
      <c r="EB123" s="528">
        <v>0</v>
      </c>
      <c r="EC123" s="528">
        <v>0</v>
      </c>
      <c r="ED123" s="528">
        <v>0</v>
      </c>
      <c r="EE123" s="528">
        <v>0</v>
      </c>
      <c r="EF123" s="528">
        <v>0</v>
      </c>
      <c r="EG123" s="528">
        <v>0</v>
      </c>
      <c r="EH123" s="528">
        <v>0</v>
      </c>
      <c r="EI123" s="528">
        <v>0</v>
      </c>
      <c r="EJ123" s="528">
        <v>0</v>
      </c>
      <c r="EK123" s="528">
        <v>0</v>
      </c>
      <c r="EL123" s="528">
        <v>0</v>
      </c>
      <c r="EM123" s="528">
        <v>0</v>
      </c>
      <c r="EN123" s="528">
        <v>0</v>
      </c>
      <c r="EO123" s="528">
        <v>0</v>
      </c>
      <c r="EP123" s="528">
        <v>0</v>
      </c>
      <c r="EQ123" s="528">
        <v>0</v>
      </c>
      <c r="ER123" s="528">
        <v>0</v>
      </c>
      <c r="ES123" s="528">
        <v>0</v>
      </c>
      <c r="ET123" s="528">
        <v>0</v>
      </c>
      <c r="EU123" s="528">
        <v>0</v>
      </c>
      <c r="EV123" s="528">
        <v>0</v>
      </c>
      <c r="EW123" s="528">
        <v>0</v>
      </c>
      <c r="EX123" s="528">
        <v>0</v>
      </c>
      <c r="EY123" s="528">
        <v>0</v>
      </c>
      <c r="EZ123" s="528">
        <v>0</v>
      </c>
      <c r="FA123" s="528">
        <v>0</v>
      </c>
      <c r="FB123" s="528">
        <v>0</v>
      </c>
      <c r="FC123" s="528">
        <v>0</v>
      </c>
      <c r="FD123" s="528">
        <v>0</v>
      </c>
      <c r="FE123" s="528">
        <v>0</v>
      </c>
      <c r="FF123" s="528">
        <v>0</v>
      </c>
      <c r="FG123" s="528">
        <v>0</v>
      </c>
      <c r="FH123" s="528">
        <v>0</v>
      </c>
      <c r="FI123" s="528">
        <v>0</v>
      </c>
      <c r="FJ123" s="528">
        <v>0</v>
      </c>
      <c r="FK123" s="528">
        <v>0</v>
      </c>
      <c r="FL123" s="528">
        <v>0</v>
      </c>
      <c r="FM123" s="528">
        <v>0</v>
      </c>
      <c r="FN123" s="528">
        <v>0</v>
      </c>
      <c r="FO123" s="528">
        <v>0</v>
      </c>
      <c r="FP123" s="528">
        <v>0</v>
      </c>
      <c r="FQ123" s="528">
        <v>0</v>
      </c>
      <c r="FR123" s="528">
        <v>0</v>
      </c>
      <c r="FS123" s="528">
        <v>0</v>
      </c>
      <c r="FT123" s="528">
        <v>0</v>
      </c>
      <c r="FU123" s="528">
        <v>0</v>
      </c>
      <c r="FV123" s="528">
        <v>0</v>
      </c>
      <c r="FW123" s="528">
        <v>0</v>
      </c>
    </row>
    <row r="124" spans="2:179" ht="4.1500000000000004" customHeight="1">
      <c r="B124" s="528">
        <v>0</v>
      </c>
      <c r="C124" s="528">
        <v>0</v>
      </c>
      <c r="D124" s="528">
        <v>0</v>
      </c>
      <c r="E124" s="528">
        <v>0</v>
      </c>
      <c r="F124" s="528">
        <v>0</v>
      </c>
      <c r="G124" s="528">
        <v>0</v>
      </c>
      <c r="H124" s="528">
        <v>0</v>
      </c>
      <c r="I124" s="528">
        <v>0</v>
      </c>
      <c r="J124" s="528">
        <v>0</v>
      </c>
      <c r="K124" s="528">
        <v>0</v>
      </c>
      <c r="L124" s="528">
        <v>0</v>
      </c>
      <c r="M124" s="528">
        <v>0</v>
      </c>
      <c r="N124" s="528">
        <v>0</v>
      </c>
      <c r="O124" s="528">
        <v>0</v>
      </c>
      <c r="P124" s="528">
        <v>0</v>
      </c>
      <c r="Q124" s="528">
        <v>0</v>
      </c>
      <c r="R124" s="528">
        <v>0</v>
      </c>
      <c r="S124" s="528">
        <v>0</v>
      </c>
      <c r="T124" s="528">
        <v>0</v>
      </c>
      <c r="U124" s="528">
        <v>0</v>
      </c>
      <c r="V124" s="528">
        <v>0</v>
      </c>
      <c r="W124" s="528">
        <v>0</v>
      </c>
      <c r="X124" s="528">
        <v>0</v>
      </c>
      <c r="Y124" s="528">
        <v>0</v>
      </c>
      <c r="Z124" s="528">
        <v>0</v>
      </c>
      <c r="AA124" s="528">
        <v>0</v>
      </c>
      <c r="AB124" s="528">
        <v>0</v>
      </c>
      <c r="AC124" s="528">
        <v>0</v>
      </c>
      <c r="AD124" s="528">
        <v>0</v>
      </c>
      <c r="AE124" s="528">
        <v>0</v>
      </c>
      <c r="AF124" s="528">
        <v>0</v>
      </c>
      <c r="AG124" s="528">
        <v>0</v>
      </c>
      <c r="AH124" s="528">
        <v>0</v>
      </c>
      <c r="AI124" s="528">
        <v>0</v>
      </c>
      <c r="AJ124" s="528">
        <v>0</v>
      </c>
      <c r="AK124" s="528">
        <v>0</v>
      </c>
      <c r="AL124" s="528">
        <v>0</v>
      </c>
      <c r="AM124" s="528">
        <v>0</v>
      </c>
      <c r="AN124" s="528">
        <v>0</v>
      </c>
      <c r="AO124" s="528">
        <v>0</v>
      </c>
      <c r="AP124" s="528">
        <v>0</v>
      </c>
      <c r="AQ124" s="528">
        <v>0</v>
      </c>
      <c r="AR124" s="528">
        <v>0</v>
      </c>
      <c r="AS124" s="528">
        <v>0</v>
      </c>
      <c r="AT124" s="528">
        <v>0</v>
      </c>
      <c r="AU124" s="528">
        <v>0</v>
      </c>
      <c r="AV124" s="528">
        <v>0</v>
      </c>
      <c r="AW124" s="528">
        <v>0</v>
      </c>
      <c r="AX124" s="528">
        <v>0</v>
      </c>
      <c r="AY124" s="528">
        <v>0</v>
      </c>
      <c r="AZ124" s="528">
        <v>0</v>
      </c>
      <c r="BA124" s="528">
        <v>0</v>
      </c>
      <c r="BB124" s="528">
        <v>0</v>
      </c>
      <c r="BC124" s="528">
        <v>0</v>
      </c>
      <c r="BD124" s="528">
        <v>0</v>
      </c>
      <c r="BE124" s="528">
        <v>0</v>
      </c>
      <c r="BF124" s="528">
        <v>0</v>
      </c>
      <c r="BG124" s="528">
        <v>0</v>
      </c>
      <c r="BH124" s="528">
        <v>0</v>
      </c>
      <c r="BI124" s="528">
        <v>0</v>
      </c>
      <c r="BJ124" s="528">
        <v>0</v>
      </c>
      <c r="BK124" s="528">
        <v>0</v>
      </c>
      <c r="BL124" s="528">
        <v>0</v>
      </c>
      <c r="BM124" s="528">
        <v>0</v>
      </c>
      <c r="BN124" s="528">
        <v>0</v>
      </c>
      <c r="BO124" s="528">
        <v>0</v>
      </c>
      <c r="BP124" s="528">
        <v>0</v>
      </c>
      <c r="BQ124" s="528">
        <v>0</v>
      </c>
      <c r="BR124" s="528">
        <v>0</v>
      </c>
      <c r="BS124" s="528">
        <v>0</v>
      </c>
      <c r="BT124" s="528">
        <v>0</v>
      </c>
      <c r="BU124" s="528">
        <v>0</v>
      </c>
      <c r="BV124" s="528">
        <v>0</v>
      </c>
      <c r="BW124" s="528">
        <v>0</v>
      </c>
      <c r="BX124" s="528">
        <v>0</v>
      </c>
      <c r="BY124" s="528">
        <v>0</v>
      </c>
      <c r="BZ124" s="528">
        <v>0</v>
      </c>
      <c r="CA124" s="528">
        <v>0</v>
      </c>
      <c r="CB124" s="528">
        <v>0</v>
      </c>
      <c r="CC124" s="528">
        <v>0</v>
      </c>
      <c r="CD124" s="528">
        <v>0</v>
      </c>
      <c r="CE124" s="528">
        <v>0</v>
      </c>
      <c r="CF124" s="528">
        <v>0</v>
      </c>
      <c r="CG124" s="528">
        <v>0</v>
      </c>
      <c r="CH124" s="528">
        <v>0</v>
      </c>
      <c r="CI124" s="528">
        <v>0</v>
      </c>
      <c r="CJ124" s="528">
        <v>0</v>
      </c>
      <c r="CK124" s="528">
        <v>0</v>
      </c>
      <c r="CL124" s="528">
        <v>0</v>
      </c>
      <c r="CM124" s="528">
        <v>0</v>
      </c>
      <c r="CN124" s="528">
        <v>0</v>
      </c>
      <c r="CO124" s="528">
        <v>0</v>
      </c>
      <c r="CP124" s="528">
        <v>0</v>
      </c>
      <c r="CQ124" s="528">
        <v>0</v>
      </c>
      <c r="CR124" s="528">
        <v>0</v>
      </c>
      <c r="CS124" s="528">
        <v>0</v>
      </c>
      <c r="CT124" s="528">
        <v>0</v>
      </c>
      <c r="CU124" s="528">
        <v>0</v>
      </c>
      <c r="CV124" s="528">
        <v>0</v>
      </c>
      <c r="CW124" s="528">
        <v>0</v>
      </c>
      <c r="CX124" s="528">
        <v>0</v>
      </c>
      <c r="CY124" s="528">
        <v>0</v>
      </c>
      <c r="CZ124" s="528">
        <v>0</v>
      </c>
      <c r="DA124" s="528">
        <v>0</v>
      </c>
      <c r="DB124" s="528">
        <v>0</v>
      </c>
      <c r="DC124" s="528">
        <v>0</v>
      </c>
      <c r="DD124" s="528">
        <v>0</v>
      </c>
      <c r="DE124" s="528">
        <v>0</v>
      </c>
      <c r="DF124" s="528">
        <v>0</v>
      </c>
      <c r="DG124" s="528">
        <v>0</v>
      </c>
      <c r="DH124" s="528">
        <v>0</v>
      </c>
      <c r="DI124" s="528">
        <v>0</v>
      </c>
      <c r="DJ124" s="528">
        <v>0</v>
      </c>
      <c r="DK124" s="528">
        <v>0</v>
      </c>
      <c r="DL124" s="528">
        <v>0</v>
      </c>
      <c r="DM124" s="528">
        <v>0</v>
      </c>
      <c r="DN124" s="528">
        <v>0</v>
      </c>
      <c r="DO124" s="528">
        <v>0</v>
      </c>
      <c r="DP124" s="528">
        <v>0</v>
      </c>
      <c r="DQ124" s="528">
        <v>0</v>
      </c>
      <c r="DR124" s="528">
        <v>0</v>
      </c>
      <c r="DS124" s="528">
        <v>0</v>
      </c>
      <c r="DT124" s="528">
        <v>0</v>
      </c>
      <c r="DU124" s="528">
        <v>0</v>
      </c>
      <c r="DV124" s="528">
        <v>0</v>
      </c>
      <c r="DW124" s="528">
        <v>0</v>
      </c>
      <c r="DX124" s="528">
        <v>0</v>
      </c>
      <c r="DY124" s="528">
        <v>0</v>
      </c>
      <c r="DZ124" s="528">
        <v>0</v>
      </c>
      <c r="EA124" s="528">
        <v>0</v>
      </c>
      <c r="EB124" s="528">
        <v>0</v>
      </c>
      <c r="EC124" s="528">
        <v>0</v>
      </c>
      <c r="ED124" s="528">
        <v>0</v>
      </c>
      <c r="EE124" s="528">
        <v>0</v>
      </c>
      <c r="EF124" s="528">
        <v>0</v>
      </c>
      <c r="EG124" s="528">
        <v>0</v>
      </c>
      <c r="EH124" s="528">
        <v>0</v>
      </c>
      <c r="EI124" s="528">
        <v>0</v>
      </c>
      <c r="EJ124" s="528">
        <v>0</v>
      </c>
      <c r="EK124" s="528">
        <v>0</v>
      </c>
      <c r="EL124" s="528">
        <v>0</v>
      </c>
      <c r="EM124" s="528">
        <v>0</v>
      </c>
      <c r="EN124" s="528">
        <v>0</v>
      </c>
      <c r="EO124" s="528">
        <v>0</v>
      </c>
      <c r="EP124" s="528">
        <v>0</v>
      </c>
      <c r="EQ124" s="528">
        <v>0</v>
      </c>
      <c r="ER124" s="528">
        <v>0</v>
      </c>
      <c r="ES124" s="528">
        <v>0</v>
      </c>
      <c r="ET124" s="528">
        <v>0</v>
      </c>
      <c r="EU124" s="528">
        <v>0</v>
      </c>
      <c r="EV124" s="528">
        <v>0</v>
      </c>
      <c r="EW124" s="528">
        <v>0</v>
      </c>
      <c r="EX124" s="528">
        <v>0</v>
      </c>
      <c r="EY124" s="528">
        <v>0</v>
      </c>
      <c r="EZ124" s="528">
        <v>0</v>
      </c>
      <c r="FA124" s="528">
        <v>0</v>
      </c>
      <c r="FB124" s="528">
        <v>0</v>
      </c>
      <c r="FC124" s="528">
        <v>0</v>
      </c>
      <c r="FD124" s="528">
        <v>0</v>
      </c>
      <c r="FE124" s="528">
        <v>0</v>
      </c>
      <c r="FF124" s="528">
        <v>0</v>
      </c>
      <c r="FG124" s="528">
        <v>0</v>
      </c>
      <c r="FH124" s="528">
        <v>0</v>
      </c>
      <c r="FI124" s="528">
        <v>0</v>
      </c>
      <c r="FJ124" s="528">
        <v>0</v>
      </c>
      <c r="FK124" s="528">
        <v>0</v>
      </c>
      <c r="FL124" s="528">
        <v>0</v>
      </c>
      <c r="FM124" s="528">
        <v>0</v>
      </c>
      <c r="FN124" s="528">
        <v>0</v>
      </c>
      <c r="FO124" s="528">
        <v>0</v>
      </c>
      <c r="FP124" s="528">
        <v>0</v>
      </c>
      <c r="FQ124" s="528">
        <v>0</v>
      </c>
      <c r="FR124" s="528">
        <v>0</v>
      </c>
      <c r="FS124" s="528">
        <v>0</v>
      </c>
      <c r="FT124" s="528">
        <v>0</v>
      </c>
      <c r="FU124" s="528">
        <v>0</v>
      </c>
      <c r="FV124" s="528">
        <v>0</v>
      </c>
      <c r="FW124" s="528">
        <v>0</v>
      </c>
    </row>
    <row r="125" spans="2:179" ht="4.1500000000000004" customHeight="1">
      <c r="B125" s="528">
        <v>0</v>
      </c>
      <c r="C125" s="528">
        <v>0</v>
      </c>
      <c r="D125" s="528">
        <v>0</v>
      </c>
      <c r="E125" s="528">
        <v>0</v>
      </c>
      <c r="F125" s="528">
        <v>0</v>
      </c>
      <c r="G125" s="528">
        <v>0</v>
      </c>
      <c r="H125" s="528">
        <v>0</v>
      </c>
      <c r="I125" s="528">
        <v>0</v>
      </c>
      <c r="J125" s="528">
        <v>0</v>
      </c>
      <c r="K125" s="528">
        <v>0</v>
      </c>
      <c r="L125" s="528">
        <v>0</v>
      </c>
      <c r="M125" s="528">
        <v>0</v>
      </c>
      <c r="N125" s="528">
        <v>0</v>
      </c>
      <c r="O125" s="528">
        <v>0</v>
      </c>
      <c r="P125" s="528">
        <v>0</v>
      </c>
      <c r="Q125" s="528">
        <v>0</v>
      </c>
      <c r="R125" s="528">
        <v>0</v>
      </c>
      <c r="S125" s="528">
        <v>0</v>
      </c>
      <c r="T125" s="528">
        <v>0</v>
      </c>
      <c r="U125" s="528">
        <v>0</v>
      </c>
      <c r="V125" s="528">
        <v>0</v>
      </c>
      <c r="W125" s="528">
        <v>0</v>
      </c>
      <c r="X125" s="528">
        <v>0</v>
      </c>
      <c r="Y125" s="528">
        <v>0</v>
      </c>
      <c r="Z125" s="528">
        <v>0</v>
      </c>
      <c r="AA125" s="528">
        <v>0</v>
      </c>
      <c r="AB125" s="528">
        <v>0</v>
      </c>
      <c r="AC125" s="528">
        <v>0</v>
      </c>
      <c r="AD125" s="528">
        <v>0</v>
      </c>
      <c r="AE125" s="528">
        <v>0</v>
      </c>
      <c r="AF125" s="528">
        <v>0</v>
      </c>
      <c r="AG125" s="528">
        <v>0</v>
      </c>
      <c r="AH125" s="528">
        <v>0</v>
      </c>
      <c r="AI125" s="528">
        <v>0</v>
      </c>
      <c r="AJ125" s="528">
        <v>0</v>
      </c>
      <c r="AK125" s="528">
        <v>0</v>
      </c>
      <c r="AL125" s="528">
        <v>0</v>
      </c>
      <c r="AM125" s="528">
        <v>0</v>
      </c>
      <c r="AN125" s="528">
        <v>0</v>
      </c>
      <c r="AO125" s="528">
        <v>0</v>
      </c>
      <c r="AP125" s="528">
        <v>0</v>
      </c>
      <c r="AQ125" s="528">
        <v>0</v>
      </c>
      <c r="AR125" s="528">
        <v>0</v>
      </c>
      <c r="AS125" s="528">
        <v>0</v>
      </c>
      <c r="AT125" s="528">
        <v>0</v>
      </c>
      <c r="AU125" s="528">
        <v>0</v>
      </c>
      <c r="AV125" s="528">
        <v>0</v>
      </c>
      <c r="AW125" s="528">
        <v>0</v>
      </c>
      <c r="AX125" s="528">
        <v>0</v>
      </c>
      <c r="AY125" s="528">
        <v>0</v>
      </c>
      <c r="AZ125" s="528">
        <v>0</v>
      </c>
      <c r="BA125" s="528">
        <v>0</v>
      </c>
      <c r="BB125" s="528">
        <v>0</v>
      </c>
      <c r="BC125" s="528">
        <v>0</v>
      </c>
      <c r="BD125" s="528">
        <v>0</v>
      </c>
      <c r="BE125" s="528">
        <v>0</v>
      </c>
      <c r="BF125" s="528">
        <v>0</v>
      </c>
      <c r="BG125" s="528">
        <v>0</v>
      </c>
      <c r="BH125" s="528">
        <v>0</v>
      </c>
      <c r="BI125" s="528">
        <v>0</v>
      </c>
      <c r="BJ125" s="528">
        <v>0</v>
      </c>
      <c r="BK125" s="528">
        <v>0</v>
      </c>
      <c r="BL125" s="528">
        <v>0</v>
      </c>
      <c r="BM125" s="528">
        <v>0</v>
      </c>
      <c r="BN125" s="528">
        <v>0</v>
      </c>
      <c r="BO125" s="528">
        <v>0</v>
      </c>
      <c r="BP125" s="528">
        <v>0</v>
      </c>
      <c r="BQ125" s="528">
        <v>0</v>
      </c>
      <c r="BR125" s="528">
        <v>0</v>
      </c>
      <c r="BS125" s="528">
        <v>0</v>
      </c>
      <c r="BT125" s="528">
        <v>0</v>
      </c>
      <c r="BU125" s="528">
        <v>0</v>
      </c>
      <c r="BV125" s="528">
        <v>0</v>
      </c>
      <c r="BW125" s="528">
        <v>0</v>
      </c>
      <c r="BX125" s="528">
        <v>0</v>
      </c>
      <c r="BY125" s="528">
        <v>0</v>
      </c>
      <c r="BZ125" s="528">
        <v>0</v>
      </c>
      <c r="CA125" s="528">
        <v>0</v>
      </c>
      <c r="CB125" s="528">
        <v>0</v>
      </c>
      <c r="CC125" s="528">
        <v>0</v>
      </c>
      <c r="CD125" s="528">
        <v>0</v>
      </c>
      <c r="CE125" s="528">
        <v>0</v>
      </c>
      <c r="CF125" s="528">
        <v>0</v>
      </c>
      <c r="CG125" s="528">
        <v>0</v>
      </c>
      <c r="CH125" s="528">
        <v>0</v>
      </c>
      <c r="CI125" s="528">
        <v>0</v>
      </c>
      <c r="CJ125" s="528">
        <v>0</v>
      </c>
      <c r="CK125" s="528">
        <v>0</v>
      </c>
      <c r="CL125" s="528">
        <v>0</v>
      </c>
      <c r="CM125" s="528">
        <v>0</v>
      </c>
      <c r="CN125" s="528">
        <v>0</v>
      </c>
      <c r="CO125" s="528">
        <v>0</v>
      </c>
      <c r="CP125" s="528">
        <v>0</v>
      </c>
      <c r="CQ125" s="528">
        <v>0</v>
      </c>
      <c r="CR125" s="528">
        <v>0</v>
      </c>
      <c r="CS125" s="528">
        <v>0</v>
      </c>
      <c r="CT125" s="528">
        <v>0</v>
      </c>
      <c r="CU125" s="528">
        <v>0</v>
      </c>
      <c r="CV125" s="528">
        <v>0</v>
      </c>
      <c r="CW125" s="528">
        <v>0</v>
      </c>
      <c r="CX125" s="528">
        <v>0</v>
      </c>
      <c r="CY125" s="528">
        <v>0</v>
      </c>
      <c r="CZ125" s="528">
        <v>0</v>
      </c>
      <c r="DA125" s="528">
        <v>0</v>
      </c>
      <c r="DB125" s="528">
        <v>0</v>
      </c>
      <c r="DC125" s="528">
        <v>0</v>
      </c>
      <c r="DD125" s="528">
        <v>0</v>
      </c>
      <c r="DE125" s="528">
        <v>0</v>
      </c>
      <c r="DF125" s="528">
        <v>0</v>
      </c>
      <c r="DG125" s="528">
        <v>0</v>
      </c>
      <c r="DH125" s="528">
        <v>0</v>
      </c>
      <c r="DI125" s="528">
        <v>0</v>
      </c>
      <c r="DJ125" s="528">
        <v>0</v>
      </c>
      <c r="DK125" s="528">
        <v>0</v>
      </c>
      <c r="DL125" s="528">
        <v>0</v>
      </c>
      <c r="DM125" s="528">
        <v>0</v>
      </c>
      <c r="DN125" s="528">
        <v>0</v>
      </c>
      <c r="DO125" s="528">
        <v>0</v>
      </c>
      <c r="DP125" s="528">
        <v>0</v>
      </c>
      <c r="DQ125" s="528">
        <v>0</v>
      </c>
      <c r="DR125" s="528">
        <v>0</v>
      </c>
      <c r="DS125" s="528">
        <v>0</v>
      </c>
      <c r="DT125" s="528">
        <v>0</v>
      </c>
      <c r="DU125" s="528">
        <v>0</v>
      </c>
      <c r="DV125" s="528">
        <v>0</v>
      </c>
      <c r="DW125" s="528">
        <v>0</v>
      </c>
      <c r="DX125" s="528">
        <v>0</v>
      </c>
      <c r="DY125" s="528">
        <v>0</v>
      </c>
      <c r="DZ125" s="528">
        <v>0</v>
      </c>
      <c r="EA125" s="528">
        <v>0</v>
      </c>
      <c r="EB125" s="528">
        <v>0</v>
      </c>
      <c r="EC125" s="528">
        <v>0</v>
      </c>
      <c r="ED125" s="528">
        <v>0</v>
      </c>
      <c r="EE125" s="528">
        <v>0</v>
      </c>
      <c r="EF125" s="528">
        <v>0</v>
      </c>
      <c r="EG125" s="528">
        <v>0</v>
      </c>
      <c r="EH125" s="528">
        <v>0</v>
      </c>
      <c r="EI125" s="528">
        <v>0</v>
      </c>
      <c r="EJ125" s="528">
        <v>0</v>
      </c>
      <c r="EK125" s="528">
        <v>0</v>
      </c>
      <c r="EL125" s="528">
        <v>0</v>
      </c>
      <c r="EM125" s="528">
        <v>0</v>
      </c>
      <c r="EN125" s="528">
        <v>0</v>
      </c>
      <c r="EO125" s="528">
        <v>0</v>
      </c>
      <c r="EP125" s="528">
        <v>0</v>
      </c>
      <c r="EQ125" s="528">
        <v>0</v>
      </c>
      <c r="ER125" s="528">
        <v>0</v>
      </c>
      <c r="ES125" s="528">
        <v>0</v>
      </c>
      <c r="ET125" s="528">
        <v>0</v>
      </c>
      <c r="EU125" s="528">
        <v>0</v>
      </c>
      <c r="EV125" s="528">
        <v>0</v>
      </c>
      <c r="EW125" s="528">
        <v>0</v>
      </c>
      <c r="EX125" s="528">
        <v>0</v>
      </c>
      <c r="EY125" s="528">
        <v>0</v>
      </c>
      <c r="EZ125" s="528">
        <v>0</v>
      </c>
      <c r="FA125" s="528">
        <v>0</v>
      </c>
      <c r="FB125" s="528">
        <v>0</v>
      </c>
      <c r="FC125" s="528">
        <v>0</v>
      </c>
      <c r="FD125" s="528">
        <v>0</v>
      </c>
      <c r="FE125" s="528">
        <v>0</v>
      </c>
      <c r="FF125" s="528">
        <v>0</v>
      </c>
      <c r="FG125" s="528">
        <v>0</v>
      </c>
      <c r="FH125" s="528">
        <v>0</v>
      </c>
      <c r="FI125" s="528">
        <v>0</v>
      </c>
      <c r="FJ125" s="528">
        <v>0</v>
      </c>
      <c r="FK125" s="528">
        <v>0</v>
      </c>
      <c r="FL125" s="528">
        <v>0</v>
      </c>
      <c r="FM125" s="528">
        <v>0</v>
      </c>
      <c r="FN125" s="528">
        <v>0</v>
      </c>
      <c r="FO125" s="528">
        <v>0</v>
      </c>
      <c r="FP125" s="528">
        <v>0</v>
      </c>
      <c r="FQ125" s="528">
        <v>0</v>
      </c>
      <c r="FR125" s="528">
        <v>0</v>
      </c>
      <c r="FS125" s="528">
        <v>0</v>
      </c>
      <c r="FT125" s="528">
        <v>0</v>
      </c>
      <c r="FU125" s="528">
        <v>0</v>
      </c>
      <c r="FV125" s="528">
        <v>0</v>
      </c>
      <c r="FW125" s="528">
        <v>0</v>
      </c>
    </row>
    <row r="126" spans="2:179" ht="4.1500000000000004" customHeight="1">
      <c r="B126" s="528">
        <v>0</v>
      </c>
      <c r="C126" s="528">
        <v>0</v>
      </c>
      <c r="D126" s="528">
        <v>0</v>
      </c>
      <c r="E126" s="528">
        <v>0</v>
      </c>
      <c r="F126" s="528">
        <v>0</v>
      </c>
      <c r="G126" s="528">
        <v>0</v>
      </c>
      <c r="H126" s="528">
        <v>0</v>
      </c>
      <c r="I126" s="528">
        <v>0</v>
      </c>
      <c r="J126" s="528">
        <v>0</v>
      </c>
      <c r="K126" s="528">
        <v>0</v>
      </c>
      <c r="L126" s="528">
        <v>0</v>
      </c>
      <c r="M126" s="528">
        <v>0</v>
      </c>
      <c r="N126" s="528">
        <v>0</v>
      </c>
      <c r="O126" s="528">
        <v>0</v>
      </c>
      <c r="P126" s="528">
        <v>0</v>
      </c>
      <c r="Q126" s="528">
        <v>0</v>
      </c>
      <c r="R126" s="528">
        <v>0</v>
      </c>
      <c r="S126" s="528">
        <v>0</v>
      </c>
      <c r="T126" s="528">
        <v>0</v>
      </c>
      <c r="U126" s="528">
        <v>0</v>
      </c>
      <c r="V126" s="528">
        <v>0</v>
      </c>
      <c r="W126" s="528">
        <v>0</v>
      </c>
      <c r="X126" s="528">
        <v>0</v>
      </c>
      <c r="Y126" s="528">
        <v>0</v>
      </c>
      <c r="Z126" s="528">
        <v>0</v>
      </c>
      <c r="AA126" s="528">
        <v>0</v>
      </c>
      <c r="AB126" s="528">
        <v>0</v>
      </c>
      <c r="AC126" s="528">
        <v>0</v>
      </c>
      <c r="AD126" s="528">
        <v>0</v>
      </c>
      <c r="AE126" s="528">
        <v>0</v>
      </c>
      <c r="AF126" s="528">
        <v>0</v>
      </c>
      <c r="AG126" s="528">
        <v>0</v>
      </c>
      <c r="AH126" s="528">
        <v>0</v>
      </c>
      <c r="AI126" s="528">
        <v>0</v>
      </c>
      <c r="AJ126" s="528">
        <v>0</v>
      </c>
      <c r="AK126" s="528">
        <v>0</v>
      </c>
      <c r="AL126" s="528">
        <v>0</v>
      </c>
      <c r="AM126" s="528">
        <v>0</v>
      </c>
      <c r="AN126" s="528">
        <v>0</v>
      </c>
      <c r="AO126" s="528">
        <v>0</v>
      </c>
      <c r="AP126" s="528">
        <v>0</v>
      </c>
      <c r="AQ126" s="528">
        <v>0</v>
      </c>
      <c r="AR126" s="528">
        <v>0</v>
      </c>
      <c r="AS126" s="528">
        <v>0</v>
      </c>
      <c r="AT126" s="528">
        <v>0</v>
      </c>
      <c r="AU126" s="528">
        <v>0</v>
      </c>
      <c r="AV126" s="528">
        <v>0</v>
      </c>
      <c r="AW126" s="528">
        <v>0</v>
      </c>
      <c r="AX126" s="528">
        <v>0</v>
      </c>
      <c r="AY126" s="528">
        <v>0</v>
      </c>
      <c r="AZ126" s="528">
        <v>0</v>
      </c>
      <c r="BA126" s="528">
        <v>0</v>
      </c>
      <c r="BB126" s="528">
        <v>0</v>
      </c>
      <c r="BC126" s="528">
        <v>0</v>
      </c>
      <c r="BD126" s="528">
        <v>0</v>
      </c>
      <c r="BE126" s="528">
        <v>0</v>
      </c>
      <c r="BF126" s="528">
        <v>0</v>
      </c>
      <c r="BG126" s="528">
        <v>0</v>
      </c>
      <c r="BH126" s="528">
        <v>0</v>
      </c>
      <c r="BI126" s="528">
        <v>0</v>
      </c>
      <c r="BJ126" s="528">
        <v>0</v>
      </c>
      <c r="BK126" s="528">
        <v>0</v>
      </c>
      <c r="BL126" s="528">
        <v>0</v>
      </c>
      <c r="BM126" s="528">
        <v>0</v>
      </c>
      <c r="BN126" s="528">
        <v>0</v>
      </c>
      <c r="BO126" s="528">
        <v>0</v>
      </c>
      <c r="BP126" s="528">
        <v>0</v>
      </c>
      <c r="BQ126" s="528">
        <v>0</v>
      </c>
      <c r="BR126" s="528">
        <v>0</v>
      </c>
      <c r="BS126" s="528">
        <v>0</v>
      </c>
      <c r="BT126" s="528">
        <v>0</v>
      </c>
      <c r="BU126" s="528">
        <v>0</v>
      </c>
      <c r="BV126" s="528">
        <v>0</v>
      </c>
      <c r="BW126" s="528">
        <v>0</v>
      </c>
      <c r="BX126" s="528">
        <v>0</v>
      </c>
      <c r="BY126" s="528">
        <v>0</v>
      </c>
      <c r="BZ126" s="528">
        <v>0</v>
      </c>
      <c r="CA126" s="528">
        <v>0</v>
      </c>
      <c r="CB126" s="528">
        <v>0</v>
      </c>
      <c r="CC126" s="528">
        <v>0</v>
      </c>
      <c r="CD126" s="528">
        <v>0</v>
      </c>
      <c r="CE126" s="528">
        <v>0</v>
      </c>
      <c r="CF126" s="528">
        <v>0</v>
      </c>
      <c r="CG126" s="528">
        <v>0</v>
      </c>
      <c r="CH126" s="528">
        <v>0</v>
      </c>
      <c r="CI126" s="528">
        <v>0</v>
      </c>
      <c r="CJ126" s="528">
        <v>0</v>
      </c>
      <c r="CK126" s="528">
        <v>0</v>
      </c>
      <c r="CL126" s="528">
        <v>0</v>
      </c>
      <c r="CM126" s="528">
        <v>0</v>
      </c>
      <c r="CN126" s="528">
        <v>0</v>
      </c>
      <c r="CO126" s="528">
        <v>0</v>
      </c>
      <c r="CP126" s="528">
        <v>0</v>
      </c>
      <c r="CQ126" s="528">
        <v>0</v>
      </c>
      <c r="CR126" s="528">
        <v>0</v>
      </c>
      <c r="CS126" s="528">
        <v>0</v>
      </c>
      <c r="CT126" s="528">
        <v>0</v>
      </c>
      <c r="CU126" s="528">
        <v>0</v>
      </c>
      <c r="CV126" s="528">
        <v>0</v>
      </c>
      <c r="CW126" s="528">
        <v>0</v>
      </c>
      <c r="CX126" s="528">
        <v>0</v>
      </c>
      <c r="CY126" s="528">
        <v>0</v>
      </c>
      <c r="CZ126" s="528">
        <v>0</v>
      </c>
      <c r="DA126" s="528">
        <v>0</v>
      </c>
      <c r="DB126" s="528">
        <v>0</v>
      </c>
      <c r="DC126" s="528">
        <v>0</v>
      </c>
      <c r="DD126" s="528">
        <v>0</v>
      </c>
      <c r="DE126" s="528">
        <v>0</v>
      </c>
      <c r="DF126" s="528">
        <v>0</v>
      </c>
      <c r="DG126" s="528">
        <v>0</v>
      </c>
      <c r="DH126" s="528">
        <v>0</v>
      </c>
      <c r="DI126" s="528">
        <v>0</v>
      </c>
      <c r="DJ126" s="528">
        <v>0</v>
      </c>
      <c r="DK126" s="528">
        <v>0</v>
      </c>
      <c r="DL126" s="528">
        <v>0</v>
      </c>
      <c r="DM126" s="528">
        <v>0</v>
      </c>
      <c r="DN126" s="528">
        <v>0</v>
      </c>
      <c r="DO126" s="528">
        <v>0</v>
      </c>
      <c r="DP126" s="528">
        <v>0</v>
      </c>
      <c r="DQ126" s="528">
        <v>0</v>
      </c>
      <c r="DR126" s="528">
        <v>0</v>
      </c>
      <c r="DS126" s="528">
        <v>0</v>
      </c>
      <c r="DT126" s="528">
        <v>0</v>
      </c>
      <c r="DU126" s="528">
        <v>0</v>
      </c>
      <c r="DV126" s="528">
        <v>0</v>
      </c>
      <c r="DW126" s="528">
        <v>0</v>
      </c>
      <c r="DX126" s="528">
        <v>0</v>
      </c>
      <c r="DY126" s="528">
        <v>0</v>
      </c>
      <c r="DZ126" s="528">
        <v>0</v>
      </c>
      <c r="EA126" s="528">
        <v>0</v>
      </c>
      <c r="EB126" s="528">
        <v>0</v>
      </c>
      <c r="EC126" s="528">
        <v>0</v>
      </c>
      <c r="ED126" s="528">
        <v>0</v>
      </c>
      <c r="EE126" s="528">
        <v>0</v>
      </c>
      <c r="EF126" s="528">
        <v>0</v>
      </c>
      <c r="EG126" s="528">
        <v>0</v>
      </c>
      <c r="EH126" s="528">
        <v>0</v>
      </c>
      <c r="EI126" s="528">
        <v>0</v>
      </c>
      <c r="EJ126" s="528">
        <v>0</v>
      </c>
      <c r="EK126" s="528">
        <v>0</v>
      </c>
      <c r="EL126" s="528">
        <v>0</v>
      </c>
      <c r="EM126" s="528">
        <v>0</v>
      </c>
      <c r="EN126" s="528">
        <v>0</v>
      </c>
      <c r="EO126" s="528">
        <v>0</v>
      </c>
      <c r="EP126" s="528">
        <v>0</v>
      </c>
      <c r="EQ126" s="528">
        <v>0</v>
      </c>
      <c r="ER126" s="528">
        <v>0</v>
      </c>
      <c r="ES126" s="528">
        <v>0</v>
      </c>
      <c r="ET126" s="528">
        <v>0</v>
      </c>
      <c r="EU126" s="528">
        <v>0</v>
      </c>
      <c r="EV126" s="528">
        <v>0</v>
      </c>
      <c r="EW126" s="528">
        <v>0</v>
      </c>
      <c r="EX126" s="528">
        <v>0</v>
      </c>
      <c r="EY126" s="528">
        <v>0</v>
      </c>
      <c r="EZ126" s="528">
        <v>0</v>
      </c>
      <c r="FA126" s="528">
        <v>0</v>
      </c>
      <c r="FB126" s="528">
        <v>0</v>
      </c>
      <c r="FC126" s="528">
        <v>0</v>
      </c>
      <c r="FD126" s="528">
        <v>0</v>
      </c>
      <c r="FE126" s="528">
        <v>0</v>
      </c>
      <c r="FF126" s="528">
        <v>0</v>
      </c>
      <c r="FG126" s="528">
        <v>0</v>
      </c>
      <c r="FH126" s="528">
        <v>0</v>
      </c>
      <c r="FI126" s="528">
        <v>0</v>
      </c>
      <c r="FJ126" s="528">
        <v>0</v>
      </c>
      <c r="FK126" s="528">
        <v>0</v>
      </c>
      <c r="FL126" s="528">
        <v>0</v>
      </c>
      <c r="FM126" s="528">
        <v>0</v>
      </c>
      <c r="FN126" s="528">
        <v>0</v>
      </c>
      <c r="FO126" s="528">
        <v>0</v>
      </c>
      <c r="FP126" s="528">
        <v>0</v>
      </c>
      <c r="FQ126" s="528">
        <v>0</v>
      </c>
      <c r="FR126" s="528">
        <v>0</v>
      </c>
      <c r="FS126" s="528">
        <v>0</v>
      </c>
      <c r="FT126" s="528">
        <v>0</v>
      </c>
      <c r="FU126" s="528">
        <v>0</v>
      </c>
      <c r="FV126" s="528">
        <v>0</v>
      </c>
      <c r="FW126" s="528">
        <v>0</v>
      </c>
    </row>
    <row r="127" spans="2:179" ht="4.1500000000000004" customHeight="1">
      <c r="B127" s="528">
        <v>0</v>
      </c>
      <c r="C127" s="528">
        <v>0</v>
      </c>
      <c r="D127" s="528">
        <v>0</v>
      </c>
      <c r="E127" s="528">
        <v>0</v>
      </c>
      <c r="F127" s="528">
        <v>0</v>
      </c>
      <c r="G127" s="528">
        <v>0</v>
      </c>
      <c r="H127" s="528">
        <v>0</v>
      </c>
      <c r="I127" s="528">
        <v>0</v>
      </c>
      <c r="J127" s="528">
        <v>0</v>
      </c>
      <c r="K127" s="528">
        <v>0</v>
      </c>
      <c r="L127" s="528">
        <v>0</v>
      </c>
      <c r="M127" s="528">
        <v>0</v>
      </c>
      <c r="N127" s="528">
        <v>0</v>
      </c>
      <c r="O127" s="528">
        <v>0</v>
      </c>
      <c r="P127" s="528">
        <v>0</v>
      </c>
      <c r="Q127" s="528">
        <v>0</v>
      </c>
      <c r="R127" s="528">
        <v>0</v>
      </c>
      <c r="S127" s="528">
        <v>0</v>
      </c>
      <c r="T127" s="528">
        <v>0</v>
      </c>
      <c r="U127" s="528">
        <v>0</v>
      </c>
      <c r="V127" s="528">
        <v>0</v>
      </c>
      <c r="W127" s="528">
        <v>0</v>
      </c>
      <c r="X127" s="528">
        <v>0</v>
      </c>
      <c r="Y127" s="528">
        <v>0</v>
      </c>
      <c r="Z127" s="528">
        <v>0</v>
      </c>
      <c r="AA127" s="528">
        <v>0</v>
      </c>
      <c r="AB127" s="528">
        <v>0</v>
      </c>
      <c r="AC127" s="528">
        <v>0</v>
      </c>
      <c r="AD127" s="528">
        <v>0</v>
      </c>
      <c r="AE127" s="528">
        <v>0</v>
      </c>
      <c r="AF127" s="528">
        <v>0</v>
      </c>
      <c r="AG127" s="528">
        <v>0</v>
      </c>
      <c r="AH127" s="528">
        <v>0</v>
      </c>
      <c r="AI127" s="528">
        <v>0</v>
      </c>
      <c r="AJ127" s="528">
        <v>0</v>
      </c>
      <c r="AK127" s="528">
        <v>0</v>
      </c>
      <c r="AL127" s="528">
        <v>0</v>
      </c>
      <c r="AM127" s="528">
        <v>0</v>
      </c>
      <c r="AN127" s="528">
        <v>0</v>
      </c>
      <c r="AO127" s="528">
        <v>0</v>
      </c>
      <c r="AP127" s="528">
        <v>0</v>
      </c>
      <c r="AQ127" s="528">
        <v>0</v>
      </c>
      <c r="AR127" s="528">
        <v>0</v>
      </c>
      <c r="AS127" s="528">
        <v>0</v>
      </c>
      <c r="AT127" s="528">
        <v>0</v>
      </c>
      <c r="AU127" s="528">
        <v>0</v>
      </c>
      <c r="AV127" s="528">
        <v>0</v>
      </c>
      <c r="AW127" s="528">
        <v>0</v>
      </c>
      <c r="AX127" s="528">
        <v>0</v>
      </c>
      <c r="AY127" s="528">
        <v>0</v>
      </c>
      <c r="AZ127" s="528">
        <v>0</v>
      </c>
      <c r="BA127" s="528">
        <v>0</v>
      </c>
      <c r="BB127" s="528">
        <v>0</v>
      </c>
      <c r="BC127" s="528">
        <v>0</v>
      </c>
      <c r="BD127" s="528">
        <v>0</v>
      </c>
      <c r="BE127" s="528">
        <v>0</v>
      </c>
      <c r="BF127" s="528">
        <v>0</v>
      </c>
      <c r="BG127" s="528">
        <v>0</v>
      </c>
      <c r="BH127" s="528">
        <v>0</v>
      </c>
      <c r="BI127" s="528">
        <v>0</v>
      </c>
      <c r="BJ127" s="528">
        <v>0</v>
      </c>
      <c r="BK127" s="528">
        <v>0</v>
      </c>
      <c r="BL127" s="528">
        <v>0</v>
      </c>
      <c r="BM127" s="528">
        <v>0</v>
      </c>
      <c r="BN127" s="528">
        <v>0</v>
      </c>
      <c r="BO127" s="528">
        <v>0</v>
      </c>
      <c r="BP127" s="528">
        <v>0</v>
      </c>
      <c r="BQ127" s="528">
        <v>0</v>
      </c>
      <c r="BR127" s="528">
        <v>0</v>
      </c>
      <c r="BS127" s="528">
        <v>0</v>
      </c>
      <c r="BT127" s="528">
        <v>0</v>
      </c>
      <c r="BU127" s="528">
        <v>0</v>
      </c>
      <c r="BV127" s="528">
        <v>0</v>
      </c>
      <c r="BW127" s="528">
        <v>0</v>
      </c>
      <c r="BX127" s="528">
        <v>0</v>
      </c>
      <c r="BY127" s="528">
        <v>0</v>
      </c>
      <c r="BZ127" s="528">
        <v>0</v>
      </c>
      <c r="CA127" s="528">
        <v>0</v>
      </c>
      <c r="CB127" s="528">
        <v>0</v>
      </c>
      <c r="CC127" s="528">
        <v>0</v>
      </c>
      <c r="CD127" s="528">
        <v>0</v>
      </c>
      <c r="CE127" s="528">
        <v>0</v>
      </c>
      <c r="CF127" s="528">
        <v>0</v>
      </c>
      <c r="CG127" s="528">
        <v>0</v>
      </c>
      <c r="CH127" s="528">
        <v>0</v>
      </c>
      <c r="CI127" s="528">
        <v>0</v>
      </c>
      <c r="CJ127" s="528">
        <v>0</v>
      </c>
      <c r="CK127" s="528">
        <v>0</v>
      </c>
      <c r="CL127" s="528">
        <v>0</v>
      </c>
      <c r="CM127" s="528">
        <v>0</v>
      </c>
      <c r="CN127" s="528">
        <v>0</v>
      </c>
      <c r="CO127" s="528">
        <v>0</v>
      </c>
      <c r="CP127" s="528">
        <v>0</v>
      </c>
      <c r="CQ127" s="528">
        <v>0</v>
      </c>
      <c r="CR127" s="528">
        <v>0</v>
      </c>
      <c r="CS127" s="528">
        <v>0</v>
      </c>
      <c r="CT127" s="528">
        <v>0</v>
      </c>
      <c r="CU127" s="528">
        <v>0</v>
      </c>
      <c r="CV127" s="528">
        <v>0</v>
      </c>
      <c r="CW127" s="528">
        <v>0</v>
      </c>
      <c r="CX127" s="528">
        <v>0</v>
      </c>
      <c r="CY127" s="528">
        <v>0</v>
      </c>
      <c r="CZ127" s="528">
        <v>0</v>
      </c>
      <c r="DA127" s="528">
        <v>0</v>
      </c>
      <c r="DB127" s="528">
        <v>0</v>
      </c>
      <c r="DC127" s="528">
        <v>0</v>
      </c>
      <c r="DD127" s="528">
        <v>0</v>
      </c>
      <c r="DE127" s="528">
        <v>0</v>
      </c>
      <c r="DF127" s="528">
        <v>0</v>
      </c>
      <c r="DG127" s="528">
        <v>0</v>
      </c>
      <c r="DH127" s="528">
        <v>0</v>
      </c>
      <c r="DI127" s="528">
        <v>0</v>
      </c>
      <c r="DJ127" s="528">
        <v>0</v>
      </c>
      <c r="DK127" s="528">
        <v>0</v>
      </c>
      <c r="DL127" s="528">
        <v>0</v>
      </c>
      <c r="DM127" s="528">
        <v>0</v>
      </c>
      <c r="DN127" s="528">
        <v>0</v>
      </c>
      <c r="DO127" s="528">
        <v>0</v>
      </c>
      <c r="DP127" s="528">
        <v>0</v>
      </c>
      <c r="DQ127" s="528">
        <v>0</v>
      </c>
      <c r="DR127" s="528">
        <v>0</v>
      </c>
      <c r="DS127" s="528">
        <v>0</v>
      </c>
      <c r="DT127" s="528">
        <v>0</v>
      </c>
      <c r="DU127" s="528">
        <v>0</v>
      </c>
      <c r="DV127" s="528">
        <v>0</v>
      </c>
      <c r="DW127" s="528">
        <v>0</v>
      </c>
      <c r="DX127" s="528">
        <v>0</v>
      </c>
      <c r="DY127" s="528">
        <v>0</v>
      </c>
      <c r="DZ127" s="528">
        <v>0</v>
      </c>
      <c r="EA127" s="528">
        <v>0</v>
      </c>
      <c r="EB127" s="528">
        <v>0</v>
      </c>
      <c r="EC127" s="528">
        <v>0</v>
      </c>
      <c r="ED127" s="528">
        <v>0</v>
      </c>
      <c r="EE127" s="528">
        <v>0</v>
      </c>
      <c r="EF127" s="528">
        <v>0</v>
      </c>
      <c r="EG127" s="528">
        <v>0</v>
      </c>
      <c r="EH127" s="528">
        <v>0</v>
      </c>
      <c r="EI127" s="528">
        <v>0</v>
      </c>
      <c r="EJ127" s="528">
        <v>0</v>
      </c>
      <c r="EK127" s="528">
        <v>0</v>
      </c>
      <c r="EL127" s="528">
        <v>0</v>
      </c>
      <c r="EM127" s="528">
        <v>0</v>
      </c>
      <c r="EN127" s="528">
        <v>0</v>
      </c>
      <c r="EO127" s="528">
        <v>0</v>
      </c>
      <c r="EP127" s="528">
        <v>0</v>
      </c>
      <c r="EQ127" s="528">
        <v>0</v>
      </c>
      <c r="ER127" s="528">
        <v>0</v>
      </c>
      <c r="ES127" s="528">
        <v>0</v>
      </c>
      <c r="ET127" s="528">
        <v>0</v>
      </c>
      <c r="EU127" s="528">
        <v>0</v>
      </c>
      <c r="EV127" s="528">
        <v>0</v>
      </c>
      <c r="EW127" s="528">
        <v>0</v>
      </c>
      <c r="EX127" s="528">
        <v>0</v>
      </c>
      <c r="EY127" s="528">
        <v>0</v>
      </c>
      <c r="EZ127" s="528">
        <v>0</v>
      </c>
      <c r="FA127" s="528">
        <v>0</v>
      </c>
      <c r="FB127" s="528">
        <v>0</v>
      </c>
      <c r="FC127" s="528">
        <v>0</v>
      </c>
      <c r="FD127" s="528">
        <v>0</v>
      </c>
      <c r="FE127" s="528">
        <v>0</v>
      </c>
      <c r="FF127" s="528">
        <v>0</v>
      </c>
      <c r="FG127" s="528">
        <v>0</v>
      </c>
      <c r="FH127" s="528">
        <v>0</v>
      </c>
      <c r="FI127" s="528">
        <v>0</v>
      </c>
      <c r="FJ127" s="528">
        <v>0</v>
      </c>
      <c r="FK127" s="528">
        <v>0</v>
      </c>
      <c r="FL127" s="528">
        <v>0</v>
      </c>
      <c r="FM127" s="528">
        <v>0</v>
      </c>
      <c r="FN127" s="528">
        <v>0</v>
      </c>
      <c r="FO127" s="528">
        <v>0</v>
      </c>
      <c r="FP127" s="528">
        <v>0</v>
      </c>
      <c r="FQ127" s="528">
        <v>0</v>
      </c>
      <c r="FR127" s="528">
        <v>0</v>
      </c>
      <c r="FS127" s="528">
        <v>0</v>
      </c>
      <c r="FT127" s="528">
        <v>0</v>
      </c>
      <c r="FU127" s="528">
        <v>0</v>
      </c>
      <c r="FV127" s="528">
        <v>0</v>
      </c>
      <c r="FW127" s="528">
        <v>0</v>
      </c>
    </row>
    <row r="128" spans="2:179" ht="4.1500000000000004" customHeight="1">
      <c r="B128" s="528">
        <v>0</v>
      </c>
      <c r="C128" s="528">
        <v>0</v>
      </c>
      <c r="D128" s="528">
        <v>0</v>
      </c>
      <c r="E128" s="528">
        <v>0</v>
      </c>
      <c r="F128" s="528">
        <v>0</v>
      </c>
      <c r="G128" s="528">
        <v>0</v>
      </c>
      <c r="H128" s="528">
        <v>0</v>
      </c>
      <c r="I128" s="528">
        <v>0</v>
      </c>
      <c r="J128" s="528">
        <v>0</v>
      </c>
      <c r="K128" s="528">
        <v>0</v>
      </c>
      <c r="L128" s="528">
        <v>0</v>
      </c>
      <c r="M128" s="528">
        <v>0</v>
      </c>
      <c r="N128" s="528">
        <v>0</v>
      </c>
      <c r="O128" s="528">
        <v>0</v>
      </c>
      <c r="P128" s="528">
        <v>0</v>
      </c>
      <c r="Q128" s="528">
        <v>0</v>
      </c>
      <c r="R128" s="528">
        <v>0</v>
      </c>
      <c r="S128" s="528">
        <v>0</v>
      </c>
      <c r="T128" s="528">
        <v>0</v>
      </c>
      <c r="U128" s="528">
        <v>0</v>
      </c>
      <c r="V128" s="528">
        <v>0</v>
      </c>
      <c r="W128" s="528">
        <v>0</v>
      </c>
      <c r="X128" s="528">
        <v>0</v>
      </c>
      <c r="Y128" s="528">
        <v>0</v>
      </c>
      <c r="Z128" s="528">
        <v>0</v>
      </c>
      <c r="AA128" s="528">
        <v>0</v>
      </c>
      <c r="AB128" s="528">
        <v>0</v>
      </c>
      <c r="AC128" s="528">
        <v>0</v>
      </c>
      <c r="AD128" s="528">
        <v>0</v>
      </c>
      <c r="AE128" s="528">
        <v>0</v>
      </c>
      <c r="AF128" s="528">
        <v>0</v>
      </c>
      <c r="AG128" s="528">
        <v>0</v>
      </c>
      <c r="AH128" s="528">
        <v>0</v>
      </c>
      <c r="AI128" s="528">
        <v>0</v>
      </c>
      <c r="AJ128" s="528">
        <v>0</v>
      </c>
      <c r="AK128" s="528">
        <v>0</v>
      </c>
      <c r="AL128" s="528">
        <v>0</v>
      </c>
      <c r="AM128" s="528">
        <v>0</v>
      </c>
      <c r="AN128" s="528">
        <v>0</v>
      </c>
      <c r="AO128" s="528">
        <v>0</v>
      </c>
      <c r="AP128" s="528">
        <v>0</v>
      </c>
      <c r="AQ128" s="528">
        <v>0</v>
      </c>
      <c r="AR128" s="528">
        <v>0</v>
      </c>
      <c r="AS128" s="528">
        <v>0</v>
      </c>
      <c r="AT128" s="528">
        <v>0</v>
      </c>
      <c r="AU128" s="528">
        <v>0</v>
      </c>
      <c r="AV128" s="528">
        <v>0</v>
      </c>
      <c r="AW128" s="528">
        <v>0</v>
      </c>
      <c r="AX128" s="528">
        <v>0</v>
      </c>
      <c r="AY128" s="528">
        <v>0</v>
      </c>
      <c r="AZ128" s="528">
        <v>0</v>
      </c>
      <c r="BA128" s="528">
        <v>0</v>
      </c>
      <c r="BB128" s="528">
        <v>0</v>
      </c>
      <c r="BC128" s="528">
        <v>0</v>
      </c>
      <c r="BD128" s="528">
        <v>0</v>
      </c>
      <c r="BE128" s="528">
        <v>0</v>
      </c>
      <c r="BF128" s="528">
        <v>0</v>
      </c>
      <c r="BG128" s="528">
        <v>0</v>
      </c>
      <c r="BH128" s="528">
        <v>0</v>
      </c>
      <c r="BI128" s="528">
        <v>0</v>
      </c>
      <c r="BJ128" s="528">
        <v>0</v>
      </c>
      <c r="BK128" s="528">
        <v>0</v>
      </c>
      <c r="BL128" s="528">
        <v>0</v>
      </c>
      <c r="BM128" s="528">
        <v>0</v>
      </c>
      <c r="BN128" s="528">
        <v>0</v>
      </c>
      <c r="BO128" s="528">
        <v>0</v>
      </c>
      <c r="BP128" s="528">
        <v>0</v>
      </c>
      <c r="BQ128" s="528">
        <v>0</v>
      </c>
      <c r="BR128" s="528">
        <v>0</v>
      </c>
      <c r="BS128" s="528">
        <v>0</v>
      </c>
      <c r="BT128" s="528">
        <v>0</v>
      </c>
      <c r="BU128" s="528">
        <v>0</v>
      </c>
      <c r="BV128" s="528">
        <v>0</v>
      </c>
      <c r="BW128" s="528">
        <v>0</v>
      </c>
      <c r="BX128" s="528">
        <v>0</v>
      </c>
      <c r="BY128" s="528">
        <v>0</v>
      </c>
      <c r="BZ128" s="528">
        <v>0</v>
      </c>
      <c r="CA128" s="528">
        <v>0</v>
      </c>
      <c r="CB128" s="528">
        <v>0</v>
      </c>
      <c r="CC128" s="528">
        <v>0</v>
      </c>
      <c r="CD128" s="528">
        <v>0</v>
      </c>
      <c r="CE128" s="528">
        <v>0</v>
      </c>
      <c r="CF128" s="528">
        <v>0</v>
      </c>
      <c r="CG128" s="528">
        <v>0</v>
      </c>
      <c r="CH128" s="528">
        <v>0</v>
      </c>
      <c r="CI128" s="528">
        <v>0</v>
      </c>
      <c r="CJ128" s="528">
        <v>0</v>
      </c>
      <c r="CK128" s="528">
        <v>0</v>
      </c>
      <c r="CL128" s="528">
        <v>0</v>
      </c>
      <c r="CM128" s="528">
        <v>0</v>
      </c>
      <c r="CN128" s="528">
        <v>0</v>
      </c>
      <c r="CO128" s="528">
        <v>0</v>
      </c>
      <c r="CP128" s="528">
        <v>0</v>
      </c>
      <c r="CQ128" s="528">
        <v>0</v>
      </c>
      <c r="CR128" s="528">
        <v>0</v>
      </c>
      <c r="CS128" s="528">
        <v>0</v>
      </c>
      <c r="CT128" s="528">
        <v>0</v>
      </c>
      <c r="CU128" s="528">
        <v>0</v>
      </c>
      <c r="CV128" s="528">
        <v>0</v>
      </c>
      <c r="CW128" s="528">
        <v>0</v>
      </c>
      <c r="CX128" s="528">
        <v>0</v>
      </c>
      <c r="CY128" s="528">
        <v>0</v>
      </c>
      <c r="CZ128" s="528">
        <v>0</v>
      </c>
      <c r="DA128" s="528">
        <v>0</v>
      </c>
      <c r="DB128" s="528">
        <v>0</v>
      </c>
      <c r="DC128" s="528">
        <v>0</v>
      </c>
      <c r="DD128" s="528">
        <v>0</v>
      </c>
      <c r="DE128" s="528">
        <v>0</v>
      </c>
      <c r="DF128" s="528">
        <v>0</v>
      </c>
      <c r="DG128" s="528">
        <v>0</v>
      </c>
      <c r="DH128" s="528">
        <v>0</v>
      </c>
      <c r="DI128" s="528">
        <v>0</v>
      </c>
      <c r="DJ128" s="528">
        <v>0</v>
      </c>
      <c r="DK128" s="528">
        <v>0</v>
      </c>
      <c r="DL128" s="528">
        <v>0</v>
      </c>
      <c r="DM128" s="528">
        <v>0</v>
      </c>
      <c r="DN128" s="528">
        <v>0</v>
      </c>
      <c r="DO128" s="528">
        <v>0</v>
      </c>
      <c r="DP128" s="528">
        <v>0</v>
      </c>
      <c r="DQ128" s="528">
        <v>0</v>
      </c>
      <c r="DR128" s="528">
        <v>0</v>
      </c>
      <c r="DS128" s="528">
        <v>0</v>
      </c>
      <c r="DT128" s="528">
        <v>0</v>
      </c>
      <c r="DU128" s="528">
        <v>0</v>
      </c>
      <c r="DV128" s="528">
        <v>0</v>
      </c>
      <c r="DW128" s="528">
        <v>0</v>
      </c>
      <c r="DX128" s="528">
        <v>0</v>
      </c>
      <c r="DY128" s="528">
        <v>0</v>
      </c>
      <c r="DZ128" s="528">
        <v>0</v>
      </c>
      <c r="EA128" s="528">
        <v>0</v>
      </c>
      <c r="EB128" s="528">
        <v>0</v>
      </c>
      <c r="EC128" s="528">
        <v>0</v>
      </c>
      <c r="ED128" s="528">
        <v>0</v>
      </c>
      <c r="EE128" s="528">
        <v>0</v>
      </c>
      <c r="EF128" s="528">
        <v>0</v>
      </c>
      <c r="EG128" s="528">
        <v>0</v>
      </c>
      <c r="EH128" s="528">
        <v>0</v>
      </c>
      <c r="EI128" s="528">
        <v>0</v>
      </c>
      <c r="EJ128" s="528">
        <v>0</v>
      </c>
      <c r="EK128" s="528">
        <v>0</v>
      </c>
      <c r="EL128" s="528">
        <v>0</v>
      </c>
      <c r="EM128" s="528">
        <v>0</v>
      </c>
      <c r="EN128" s="528">
        <v>0</v>
      </c>
      <c r="EO128" s="528">
        <v>0</v>
      </c>
      <c r="EP128" s="528">
        <v>0</v>
      </c>
      <c r="EQ128" s="528">
        <v>0</v>
      </c>
      <c r="ER128" s="528">
        <v>0</v>
      </c>
      <c r="ES128" s="528">
        <v>0</v>
      </c>
      <c r="ET128" s="528">
        <v>0</v>
      </c>
      <c r="EU128" s="528">
        <v>0</v>
      </c>
      <c r="EV128" s="528">
        <v>0</v>
      </c>
      <c r="EW128" s="528">
        <v>0</v>
      </c>
      <c r="EX128" s="528">
        <v>0</v>
      </c>
      <c r="EY128" s="528">
        <v>0</v>
      </c>
      <c r="EZ128" s="528">
        <v>0</v>
      </c>
      <c r="FA128" s="528">
        <v>0</v>
      </c>
      <c r="FB128" s="528">
        <v>0</v>
      </c>
      <c r="FC128" s="528">
        <v>0</v>
      </c>
      <c r="FD128" s="528">
        <v>0</v>
      </c>
      <c r="FE128" s="528">
        <v>0</v>
      </c>
      <c r="FF128" s="528">
        <v>0</v>
      </c>
      <c r="FG128" s="528">
        <v>0</v>
      </c>
      <c r="FH128" s="528">
        <v>0</v>
      </c>
      <c r="FI128" s="528">
        <v>0</v>
      </c>
      <c r="FJ128" s="528">
        <v>0</v>
      </c>
      <c r="FK128" s="528">
        <v>0</v>
      </c>
      <c r="FL128" s="528">
        <v>0</v>
      </c>
      <c r="FM128" s="528">
        <v>0</v>
      </c>
      <c r="FN128" s="528">
        <v>0</v>
      </c>
      <c r="FO128" s="528">
        <v>0</v>
      </c>
      <c r="FP128" s="528">
        <v>0</v>
      </c>
      <c r="FQ128" s="528">
        <v>0</v>
      </c>
      <c r="FR128" s="528">
        <v>0</v>
      </c>
      <c r="FS128" s="528">
        <v>0</v>
      </c>
      <c r="FT128" s="528">
        <v>0</v>
      </c>
      <c r="FU128" s="528">
        <v>0</v>
      </c>
      <c r="FV128" s="528">
        <v>0</v>
      </c>
      <c r="FW128" s="528">
        <v>0</v>
      </c>
    </row>
    <row r="129" spans="2:179" ht="4.1500000000000004" customHeight="1">
      <c r="B129" s="528">
        <v>0</v>
      </c>
      <c r="C129" s="528">
        <v>0</v>
      </c>
      <c r="D129" s="528">
        <v>0</v>
      </c>
      <c r="E129" s="528">
        <v>0</v>
      </c>
      <c r="F129" s="528">
        <v>0</v>
      </c>
      <c r="G129" s="528">
        <v>0</v>
      </c>
      <c r="H129" s="528">
        <v>0</v>
      </c>
      <c r="I129" s="528">
        <v>0</v>
      </c>
      <c r="J129" s="528">
        <v>0</v>
      </c>
      <c r="K129" s="528">
        <v>0</v>
      </c>
      <c r="L129" s="528">
        <v>0</v>
      </c>
      <c r="M129" s="528">
        <v>0</v>
      </c>
      <c r="N129" s="528">
        <v>0</v>
      </c>
      <c r="O129" s="528">
        <v>0</v>
      </c>
      <c r="P129" s="528">
        <v>0</v>
      </c>
      <c r="Q129" s="528">
        <v>0</v>
      </c>
      <c r="R129" s="528">
        <v>0</v>
      </c>
      <c r="S129" s="528">
        <v>0</v>
      </c>
      <c r="T129" s="528">
        <v>0</v>
      </c>
      <c r="U129" s="528">
        <v>0</v>
      </c>
      <c r="V129" s="528">
        <v>0</v>
      </c>
      <c r="W129" s="528">
        <v>0</v>
      </c>
      <c r="X129" s="528">
        <v>0</v>
      </c>
      <c r="Y129" s="528">
        <v>0</v>
      </c>
      <c r="Z129" s="528">
        <v>0</v>
      </c>
      <c r="AA129" s="528">
        <v>0</v>
      </c>
      <c r="AB129" s="528">
        <v>0</v>
      </c>
      <c r="AC129" s="528">
        <v>0</v>
      </c>
      <c r="AD129" s="528">
        <v>0</v>
      </c>
      <c r="AE129" s="528">
        <v>0</v>
      </c>
      <c r="AF129" s="528">
        <v>0</v>
      </c>
      <c r="AG129" s="528">
        <v>0</v>
      </c>
      <c r="AH129" s="528">
        <v>0</v>
      </c>
      <c r="AI129" s="528">
        <v>0</v>
      </c>
      <c r="AJ129" s="528">
        <v>0</v>
      </c>
      <c r="AK129" s="528">
        <v>0</v>
      </c>
      <c r="AL129" s="528">
        <v>0</v>
      </c>
      <c r="AM129" s="528">
        <v>0</v>
      </c>
      <c r="AN129" s="528">
        <v>0</v>
      </c>
      <c r="AO129" s="528">
        <v>0</v>
      </c>
      <c r="AP129" s="528">
        <v>0</v>
      </c>
      <c r="AQ129" s="528">
        <v>0</v>
      </c>
      <c r="AR129" s="528">
        <v>0</v>
      </c>
      <c r="AS129" s="528">
        <v>0</v>
      </c>
      <c r="AT129" s="528">
        <v>0</v>
      </c>
      <c r="AU129" s="528">
        <v>0</v>
      </c>
      <c r="AV129" s="528">
        <v>0</v>
      </c>
      <c r="AW129" s="528">
        <v>0</v>
      </c>
      <c r="AX129" s="528">
        <v>0</v>
      </c>
      <c r="AY129" s="528">
        <v>0</v>
      </c>
      <c r="AZ129" s="528">
        <v>0</v>
      </c>
      <c r="BA129" s="528">
        <v>0</v>
      </c>
      <c r="BB129" s="528">
        <v>0</v>
      </c>
      <c r="BC129" s="528">
        <v>0</v>
      </c>
      <c r="BD129" s="528">
        <v>0</v>
      </c>
      <c r="BE129" s="528">
        <v>0</v>
      </c>
      <c r="BF129" s="528">
        <v>0</v>
      </c>
      <c r="BG129" s="528">
        <v>0</v>
      </c>
      <c r="BH129" s="528">
        <v>0</v>
      </c>
      <c r="BI129" s="528">
        <v>0</v>
      </c>
      <c r="BJ129" s="528">
        <v>0</v>
      </c>
      <c r="BK129" s="528">
        <v>0</v>
      </c>
      <c r="BL129" s="528">
        <v>0</v>
      </c>
      <c r="BM129" s="528">
        <v>0</v>
      </c>
      <c r="BN129" s="528">
        <v>0</v>
      </c>
      <c r="BO129" s="528">
        <v>0</v>
      </c>
      <c r="BP129" s="528">
        <v>0</v>
      </c>
      <c r="BQ129" s="528">
        <v>0</v>
      </c>
      <c r="BR129" s="528">
        <v>0</v>
      </c>
      <c r="BS129" s="528">
        <v>0</v>
      </c>
      <c r="BT129" s="528">
        <v>0</v>
      </c>
      <c r="BU129" s="528">
        <v>0</v>
      </c>
      <c r="BV129" s="528">
        <v>0</v>
      </c>
      <c r="BW129" s="528">
        <v>0</v>
      </c>
      <c r="BX129" s="528">
        <v>0</v>
      </c>
      <c r="BY129" s="528">
        <v>0</v>
      </c>
      <c r="BZ129" s="528">
        <v>0</v>
      </c>
      <c r="CA129" s="528">
        <v>0</v>
      </c>
      <c r="CB129" s="528">
        <v>0</v>
      </c>
      <c r="CC129" s="528">
        <v>0</v>
      </c>
      <c r="CD129" s="528">
        <v>0</v>
      </c>
      <c r="CE129" s="528">
        <v>0</v>
      </c>
      <c r="CF129" s="528">
        <v>0</v>
      </c>
      <c r="CG129" s="528">
        <v>0</v>
      </c>
      <c r="CH129" s="528">
        <v>0</v>
      </c>
      <c r="CI129" s="528">
        <v>0</v>
      </c>
      <c r="CJ129" s="528">
        <v>0</v>
      </c>
      <c r="CK129" s="528">
        <v>0</v>
      </c>
      <c r="CL129" s="528">
        <v>0</v>
      </c>
      <c r="CM129" s="528">
        <v>0</v>
      </c>
      <c r="CN129" s="528">
        <v>0</v>
      </c>
      <c r="CO129" s="528">
        <v>0</v>
      </c>
      <c r="CP129" s="528">
        <v>0</v>
      </c>
      <c r="CQ129" s="528">
        <v>0</v>
      </c>
      <c r="CR129" s="528">
        <v>0</v>
      </c>
      <c r="CS129" s="528">
        <v>0</v>
      </c>
      <c r="CT129" s="528">
        <v>0</v>
      </c>
      <c r="CU129" s="528">
        <v>0</v>
      </c>
      <c r="CV129" s="528">
        <v>0</v>
      </c>
      <c r="CW129" s="528">
        <v>0</v>
      </c>
      <c r="CX129" s="528">
        <v>0</v>
      </c>
      <c r="CY129" s="528">
        <v>0</v>
      </c>
      <c r="CZ129" s="528">
        <v>0</v>
      </c>
      <c r="DA129" s="528">
        <v>0</v>
      </c>
      <c r="DB129" s="528">
        <v>0</v>
      </c>
      <c r="DC129" s="528">
        <v>0</v>
      </c>
      <c r="DD129" s="528">
        <v>0</v>
      </c>
      <c r="DE129" s="528">
        <v>0</v>
      </c>
      <c r="DF129" s="528">
        <v>0</v>
      </c>
      <c r="DG129" s="528">
        <v>0</v>
      </c>
      <c r="DH129" s="528">
        <v>0</v>
      </c>
      <c r="DI129" s="528">
        <v>0</v>
      </c>
      <c r="DJ129" s="528">
        <v>0</v>
      </c>
      <c r="DK129" s="528">
        <v>0</v>
      </c>
      <c r="DL129" s="528">
        <v>0</v>
      </c>
      <c r="DM129" s="528">
        <v>0</v>
      </c>
      <c r="DN129" s="528">
        <v>0</v>
      </c>
      <c r="DO129" s="528">
        <v>0</v>
      </c>
      <c r="DP129" s="528">
        <v>0</v>
      </c>
      <c r="DQ129" s="528">
        <v>0</v>
      </c>
      <c r="DR129" s="528">
        <v>0</v>
      </c>
      <c r="DS129" s="528">
        <v>0</v>
      </c>
      <c r="DT129" s="528">
        <v>0</v>
      </c>
      <c r="DU129" s="528">
        <v>0</v>
      </c>
      <c r="DV129" s="528">
        <v>0</v>
      </c>
      <c r="DW129" s="528">
        <v>0</v>
      </c>
      <c r="DX129" s="528">
        <v>0</v>
      </c>
      <c r="DY129" s="528">
        <v>0</v>
      </c>
      <c r="DZ129" s="528">
        <v>0</v>
      </c>
      <c r="EA129" s="528">
        <v>0</v>
      </c>
      <c r="EB129" s="528">
        <v>0</v>
      </c>
      <c r="EC129" s="528">
        <v>0</v>
      </c>
      <c r="ED129" s="528">
        <v>0</v>
      </c>
      <c r="EE129" s="528">
        <v>0</v>
      </c>
      <c r="EF129" s="528">
        <v>0</v>
      </c>
      <c r="EG129" s="528">
        <v>0</v>
      </c>
      <c r="EH129" s="528">
        <v>0</v>
      </c>
      <c r="EI129" s="528">
        <v>0</v>
      </c>
      <c r="EJ129" s="528">
        <v>0</v>
      </c>
      <c r="EK129" s="528">
        <v>0</v>
      </c>
      <c r="EL129" s="528">
        <v>0</v>
      </c>
      <c r="EM129" s="528">
        <v>0</v>
      </c>
      <c r="EN129" s="528">
        <v>0</v>
      </c>
      <c r="EO129" s="528">
        <v>0</v>
      </c>
      <c r="EP129" s="528">
        <v>0</v>
      </c>
      <c r="EQ129" s="528">
        <v>0</v>
      </c>
      <c r="ER129" s="528">
        <v>0</v>
      </c>
      <c r="ES129" s="528">
        <v>0</v>
      </c>
      <c r="ET129" s="528">
        <v>0</v>
      </c>
      <c r="EU129" s="528">
        <v>0</v>
      </c>
      <c r="EV129" s="528">
        <v>0</v>
      </c>
      <c r="EW129" s="528">
        <v>0</v>
      </c>
      <c r="EX129" s="528">
        <v>0</v>
      </c>
      <c r="EY129" s="528">
        <v>0</v>
      </c>
      <c r="EZ129" s="528">
        <v>0</v>
      </c>
      <c r="FA129" s="528">
        <v>0</v>
      </c>
      <c r="FB129" s="528">
        <v>0</v>
      </c>
      <c r="FC129" s="528">
        <v>0</v>
      </c>
      <c r="FD129" s="528">
        <v>0</v>
      </c>
      <c r="FE129" s="528">
        <v>0</v>
      </c>
      <c r="FF129" s="528">
        <v>0</v>
      </c>
      <c r="FG129" s="528">
        <v>0</v>
      </c>
      <c r="FH129" s="528">
        <v>0</v>
      </c>
      <c r="FI129" s="528">
        <v>0</v>
      </c>
      <c r="FJ129" s="528">
        <v>0</v>
      </c>
      <c r="FK129" s="528">
        <v>0</v>
      </c>
      <c r="FL129" s="528">
        <v>0</v>
      </c>
      <c r="FM129" s="528">
        <v>0</v>
      </c>
      <c r="FN129" s="528">
        <v>0</v>
      </c>
      <c r="FO129" s="528">
        <v>0</v>
      </c>
      <c r="FP129" s="528">
        <v>0</v>
      </c>
      <c r="FQ129" s="528">
        <v>0</v>
      </c>
      <c r="FR129" s="528">
        <v>0</v>
      </c>
      <c r="FS129" s="528">
        <v>0</v>
      </c>
      <c r="FT129" s="528">
        <v>0</v>
      </c>
      <c r="FU129" s="528">
        <v>0</v>
      </c>
      <c r="FV129" s="528">
        <v>0</v>
      </c>
      <c r="FW129" s="528">
        <v>0</v>
      </c>
    </row>
    <row r="130" spans="2:179" ht="4.1500000000000004" customHeight="1">
      <c r="B130" s="528">
        <v>0</v>
      </c>
      <c r="C130" s="528">
        <v>0</v>
      </c>
      <c r="D130" s="528">
        <v>0</v>
      </c>
      <c r="E130" s="528">
        <v>0</v>
      </c>
      <c r="F130" s="528">
        <v>0</v>
      </c>
      <c r="G130" s="528">
        <v>0</v>
      </c>
      <c r="H130" s="528">
        <v>0</v>
      </c>
      <c r="I130" s="528">
        <v>0</v>
      </c>
      <c r="J130" s="528">
        <v>0</v>
      </c>
      <c r="K130" s="528">
        <v>0</v>
      </c>
      <c r="L130" s="528">
        <v>0</v>
      </c>
      <c r="M130" s="528">
        <v>0</v>
      </c>
      <c r="N130" s="528">
        <v>0</v>
      </c>
      <c r="O130" s="528">
        <v>0</v>
      </c>
      <c r="P130" s="528">
        <v>0</v>
      </c>
      <c r="Q130" s="528">
        <v>0</v>
      </c>
      <c r="R130" s="528">
        <v>0</v>
      </c>
      <c r="S130" s="528">
        <v>0</v>
      </c>
      <c r="T130" s="528">
        <v>0</v>
      </c>
      <c r="U130" s="528">
        <v>0</v>
      </c>
      <c r="V130" s="528">
        <v>0</v>
      </c>
      <c r="W130" s="528">
        <v>0</v>
      </c>
      <c r="X130" s="528">
        <v>0</v>
      </c>
      <c r="Y130" s="528">
        <v>0</v>
      </c>
      <c r="Z130" s="528">
        <v>0</v>
      </c>
      <c r="AA130" s="528">
        <v>0</v>
      </c>
      <c r="AB130" s="528">
        <v>0</v>
      </c>
      <c r="AC130" s="528">
        <v>0</v>
      </c>
      <c r="AD130" s="528">
        <v>0</v>
      </c>
      <c r="AE130" s="528">
        <v>0</v>
      </c>
      <c r="AF130" s="528">
        <v>0</v>
      </c>
      <c r="AG130" s="528">
        <v>0</v>
      </c>
      <c r="AH130" s="528">
        <v>0</v>
      </c>
      <c r="AI130" s="528">
        <v>0</v>
      </c>
      <c r="AJ130" s="528">
        <v>0</v>
      </c>
      <c r="AK130" s="528">
        <v>0</v>
      </c>
      <c r="AL130" s="528">
        <v>0</v>
      </c>
      <c r="AM130" s="528">
        <v>0</v>
      </c>
      <c r="AN130" s="528">
        <v>0</v>
      </c>
      <c r="AO130" s="528">
        <v>0</v>
      </c>
      <c r="AP130" s="528">
        <v>0</v>
      </c>
      <c r="AQ130" s="528">
        <v>0</v>
      </c>
      <c r="AR130" s="528">
        <v>0</v>
      </c>
      <c r="AS130" s="528">
        <v>0</v>
      </c>
      <c r="AT130" s="528">
        <v>0</v>
      </c>
      <c r="AU130" s="528">
        <v>0</v>
      </c>
      <c r="AV130" s="528">
        <v>0</v>
      </c>
      <c r="AW130" s="528">
        <v>0</v>
      </c>
      <c r="AX130" s="528">
        <v>0</v>
      </c>
      <c r="AY130" s="528">
        <v>0</v>
      </c>
      <c r="AZ130" s="528">
        <v>0</v>
      </c>
      <c r="BA130" s="528">
        <v>0</v>
      </c>
      <c r="BB130" s="528">
        <v>0</v>
      </c>
      <c r="BC130" s="528">
        <v>0</v>
      </c>
      <c r="BD130" s="528">
        <v>0</v>
      </c>
      <c r="BE130" s="528">
        <v>0</v>
      </c>
      <c r="BF130" s="528">
        <v>0</v>
      </c>
      <c r="BG130" s="528">
        <v>0</v>
      </c>
      <c r="BH130" s="528">
        <v>0</v>
      </c>
      <c r="BI130" s="528">
        <v>0</v>
      </c>
      <c r="BJ130" s="528">
        <v>0</v>
      </c>
      <c r="BK130" s="528">
        <v>0</v>
      </c>
      <c r="BL130" s="528">
        <v>0</v>
      </c>
      <c r="BM130" s="528">
        <v>0</v>
      </c>
      <c r="BN130" s="528">
        <v>0</v>
      </c>
      <c r="BO130" s="528">
        <v>0</v>
      </c>
      <c r="BP130" s="528">
        <v>0</v>
      </c>
      <c r="BQ130" s="528">
        <v>0</v>
      </c>
      <c r="BR130" s="528">
        <v>0</v>
      </c>
      <c r="BS130" s="528">
        <v>0</v>
      </c>
      <c r="BT130" s="528">
        <v>0</v>
      </c>
      <c r="BU130" s="528">
        <v>0</v>
      </c>
      <c r="BV130" s="528">
        <v>0</v>
      </c>
      <c r="BW130" s="528">
        <v>0</v>
      </c>
      <c r="BX130" s="528">
        <v>0</v>
      </c>
      <c r="BY130" s="528">
        <v>0</v>
      </c>
      <c r="BZ130" s="528">
        <v>0</v>
      </c>
      <c r="CA130" s="528">
        <v>0</v>
      </c>
      <c r="CB130" s="528">
        <v>0</v>
      </c>
      <c r="CC130" s="528">
        <v>0</v>
      </c>
      <c r="CD130" s="528">
        <v>0</v>
      </c>
      <c r="CE130" s="528">
        <v>0</v>
      </c>
      <c r="CF130" s="528">
        <v>0</v>
      </c>
      <c r="CG130" s="528">
        <v>0</v>
      </c>
      <c r="CH130" s="528">
        <v>0</v>
      </c>
      <c r="CI130" s="528">
        <v>0</v>
      </c>
      <c r="CJ130" s="528">
        <v>0</v>
      </c>
      <c r="CK130" s="528">
        <v>0</v>
      </c>
      <c r="CL130" s="528">
        <v>0</v>
      </c>
      <c r="CM130" s="528">
        <v>0</v>
      </c>
      <c r="CN130" s="528">
        <v>0</v>
      </c>
      <c r="CO130" s="528">
        <v>0</v>
      </c>
      <c r="CP130" s="528">
        <v>0</v>
      </c>
      <c r="CQ130" s="528">
        <v>0</v>
      </c>
      <c r="CR130" s="528">
        <v>0</v>
      </c>
      <c r="CS130" s="528">
        <v>0</v>
      </c>
      <c r="CT130" s="528">
        <v>0</v>
      </c>
      <c r="CU130" s="528">
        <v>0</v>
      </c>
      <c r="CV130" s="528">
        <v>0</v>
      </c>
      <c r="CW130" s="528">
        <v>0</v>
      </c>
      <c r="CX130" s="528">
        <v>0</v>
      </c>
      <c r="CY130" s="528">
        <v>0</v>
      </c>
      <c r="CZ130" s="528">
        <v>0</v>
      </c>
      <c r="DA130" s="528">
        <v>0</v>
      </c>
      <c r="DB130" s="528">
        <v>0</v>
      </c>
      <c r="DC130" s="528">
        <v>0</v>
      </c>
      <c r="DD130" s="528">
        <v>0</v>
      </c>
      <c r="DE130" s="528">
        <v>0</v>
      </c>
      <c r="DF130" s="528">
        <v>0</v>
      </c>
      <c r="DG130" s="528">
        <v>0</v>
      </c>
      <c r="DH130" s="528">
        <v>0</v>
      </c>
      <c r="DI130" s="528">
        <v>0</v>
      </c>
      <c r="DJ130" s="528">
        <v>0</v>
      </c>
      <c r="DK130" s="528">
        <v>0</v>
      </c>
      <c r="DL130" s="528">
        <v>0</v>
      </c>
      <c r="DM130" s="528">
        <v>0</v>
      </c>
      <c r="DN130" s="528">
        <v>0</v>
      </c>
      <c r="DO130" s="528">
        <v>0</v>
      </c>
      <c r="DP130" s="528">
        <v>0</v>
      </c>
      <c r="DQ130" s="528">
        <v>0</v>
      </c>
      <c r="DR130" s="528">
        <v>0</v>
      </c>
      <c r="DS130" s="528">
        <v>0</v>
      </c>
      <c r="DT130" s="528">
        <v>0</v>
      </c>
      <c r="DU130" s="528">
        <v>0</v>
      </c>
      <c r="DV130" s="528">
        <v>0</v>
      </c>
      <c r="DW130" s="528">
        <v>0</v>
      </c>
      <c r="DX130" s="528">
        <v>0</v>
      </c>
      <c r="DY130" s="528">
        <v>0</v>
      </c>
      <c r="DZ130" s="528">
        <v>0</v>
      </c>
      <c r="EA130" s="528">
        <v>0</v>
      </c>
      <c r="EB130" s="528">
        <v>0</v>
      </c>
      <c r="EC130" s="528">
        <v>0</v>
      </c>
      <c r="ED130" s="528">
        <v>0</v>
      </c>
      <c r="EE130" s="528">
        <v>0</v>
      </c>
      <c r="EF130" s="528">
        <v>0</v>
      </c>
      <c r="EG130" s="528">
        <v>0</v>
      </c>
      <c r="EH130" s="528">
        <v>0</v>
      </c>
      <c r="EI130" s="528">
        <v>0</v>
      </c>
      <c r="EJ130" s="528">
        <v>0</v>
      </c>
      <c r="EK130" s="528">
        <v>0</v>
      </c>
      <c r="EL130" s="528">
        <v>0</v>
      </c>
      <c r="EM130" s="528">
        <v>0</v>
      </c>
      <c r="EN130" s="528">
        <v>0</v>
      </c>
      <c r="EO130" s="528">
        <v>0</v>
      </c>
      <c r="EP130" s="528">
        <v>0</v>
      </c>
      <c r="EQ130" s="528">
        <v>0</v>
      </c>
      <c r="ER130" s="528">
        <v>0</v>
      </c>
      <c r="ES130" s="528">
        <v>0</v>
      </c>
      <c r="ET130" s="528">
        <v>0</v>
      </c>
      <c r="EU130" s="528">
        <v>0</v>
      </c>
      <c r="EV130" s="528">
        <v>0</v>
      </c>
      <c r="EW130" s="528">
        <v>0</v>
      </c>
      <c r="EX130" s="528">
        <v>0</v>
      </c>
      <c r="EY130" s="528">
        <v>0</v>
      </c>
      <c r="EZ130" s="528">
        <v>0</v>
      </c>
      <c r="FA130" s="528">
        <v>0</v>
      </c>
      <c r="FB130" s="528">
        <v>0</v>
      </c>
      <c r="FC130" s="528">
        <v>0</v>
      </c>
      <c r="FD130" s="528">
        <v>0</v>
      </c>
      <c r="FE130" s="528">
        <v>0</v>
      </c>
      <c r="FF130" s="528">
        <v>0</v>
      </c>
      <c r="FG130" s="528">
        <v>0</v>
      </c>
      <c r="FH130" s="528">
        <v>0</v>
      </c>
      <c r="FI130" s="528">
        <v>0</v>
      </c>
      <c r="FJ130" s="528">
        <v>0</v>
      </c>
      <c r="FK130" s="528">
        <v>0</v>
      </c>
      <c r="FL130" s="528">
        <v>0</v>
      </c>
      <c r="FM130" s="528">
        <v>0</v>
      </c>
      <c r="FN130" s="528">
        <v>0</v>
      </c>
      <c r="FO130" s="528">
        <v>0</v>
      </c>
      <c r="FP130" s="528">
        <v>0</v>
      </c>
      <c r="FQ130" s="528">
        <v>0</v>
      </c>
      <c r="FR130" s="528">
        <v>0</v>
      </c>
      <c r="FS130" s="528">
        <v>0</v>
      </c>
      <c r="FT130" s="528">
        <v>0</v>
      </c>
      <c r="FU130" s="528">
        <v>0</v>
      </c>
      <c r="FV130" s="528">
        <v>0</v>
      </c>
      <c r="FW130" s="528">
        <v>0</v>
      </c>
    </row>
    <row r="131" spans="2:179" ht="4.1500000000000004" customHeight="1">
      <c r="B131" s="528">
        <v>0</v>
      </c>
      <c r="C131" s="528">
        <v>0</v>
      </c>
      <c r="D131" s="528">
        <v>0</v>
      </c>
      <c r="E131" s="528">
        <v>0</v>
      </c>
      <c r="F131" s="528">
        <v>0</v>
      </c>
      <c r="G131" s="528">
        <v>0</v>
      </c>
      <c r="H131" s="528">
        <v>0</v>
      </c>
      <c r="I131" s="528">
        <v>0</v>
      </c>
      <c r="J131" s="528">
        <v>0</v>
      </c>
      <c r="K131" s="528">
        <v>0</v>
      </c>
      <c r="L131" s="528">
        <v>0</v>
      </c>
      <c r="M131" s="528">
        <v>0</v>
      </c>
      <c r="N131" s="528">
        <v>0</v>
      </c>
      <c r="O131" s="528">
        <v>0</v>
      </c>
      <c r="P131" s="528">
        <v>0</v>
      </c>
      <c r="Q131" s="528">
        <v>0</v>
      </c>
      <c r="R131" s="528">
        <v>0</v>
      </c>
      <c r="S131" s="528">
        <v>0</v>
      </c>
      <c r="T131" s="528">
        <v>0</v>
      </c>
      <c r="U131" s="528">
        <v>0</v>
      </c>
      <c r="V131" s="528">
        <v>0</v>
      </c>
      <c r="W131" s="528">
        <v>0</v>
      </c>
      <c r="X131" s="528">
        <v>0</v>
      </c>
      <c r="Y131" s="528">
        <v>0</v>
      </c>
      <c r="Z131" s="528">
        <v>0</v>
      </c>
      <c r="AA131" s="528">
        <v>0</v>
      </c>
      <c r="AB131" s="528">
        <v>0</v>
      </c>
      <c r="AC131" s="528">
        <v>0</v>
      </c>
      <c r="AD131" s="528">
        <v>0</v>
      </c>
      <c r="AE131" s="528">
        <v>0</v>
      </c>
      <c r="AF131" s="528">
        <v>0</v>
      </c>
      <c r="AG131" s="528">
        <v>0</v>
      </c>
      <c r="AH131" s="528">
        <v>0</v>
      </c>
      <c r="AI131" s="528">
        <v>0</v>
      </c>
      <c r="AJ131" s="528">
        <v>0</v>
      </c>
      <c r="AK131" s="528">
        <v>0</v>
      </c>
      <c r="AL131" s="528">
        <v>0</v>
      </c>
      <c r="AM131" s="528">
        <v>0</v>
      </c>
      <c r="AN131" s="528">
        <v>0</v>
      </c>
      <c r="AO131" s="528">
        <v>0</v>
      </c>
      <c r="AP131" s="528">
        <v>0</v>
      </c>
      <c r="AQ131" s="528">
        <v>0</v>
      </c>
      <c r="AR131" s="528">
        <v>0</v>
      </c>
      <c r="AS131" s="528">
        <v>0</v>
      </c>
      <c r="AT131" s="528">
        <v>0</v>
      </c>
      <c r="AU131" s="528">
        <v>0</v>
      </c>
      <c r="AV131" s="528">
        <v>0</v>
      </c>
      <c r="AW131" s="528">
        <v>0</v>
      </c>
      <c r="AX131" s="528">
        <v>0</v>
      </c>
      <c r="AY131" s="528">
        <v>0</v>
      </c>
      <c r="AZ131" s="528">
        <v>0</v>
      </c>
      <c r="BA131" s="528">
        <v>0</v>
      </c>
      <c r="BB131" s="528">
        <v>0</v>
      </c>
      <c r="BC131" s="528">
        <v>0</v>
      </c>
      <c r="BD131" s="528">
        <v>0</v>
      </c>
      <c r="BE131" s="528">
        <v>0</v>
      </c>
      <c r="BF131" s="528">
        <v>0</v>
      </c>
      <c r="BG131" s="528">
        <v>0</v>
      </c>
      <c r="BH131" s="528">
        <v>0</v>
      </c>
      <c r="BI131" s="528">
        <v>0</v>
      </c>
      <c r="BJ131" s="528">
        <v>0</v>
      </c>
      <c r="BK131" s="528">
        <v>0</v>
      </c>
      <c r="BL131" s="528">
        <v>0</v>
      </c>
      <c r="BM131" s="528">
        <v>0</v>
      </c>
      <c r="BN131" s="528">
        <v>0</v>
      </c>
      <c r="BO131" s="528">
        <v>0</v>
      </c>
      <c r="BP131" s="528">
        <v>0</v>
      </c>
      <c r="BQ131" s="528">
        <v>0</v>
      </c>
      <c r="BR131" s="528">
        <v>0</v>
      </c>
      <c r="BS131" s="528">
        <v>0</v>
      </c>
      <c r="BT131" s="528">
        <v>0</v>
      </c>
      <c r="BU131" s="528">
        <v>0</v>
      </c>
      <c r="BV131" s="528">
        <v>0</v>
      </c>
      <c r="BW131" s="528">
        <v>0</v>
      </c>
      <c r="BX131" s="528">
        <v>0</v>
      </c>
      <c r="BY131" s="528">
        <v>0</v>
      </c>
      <c r="BZ131" s="528">
        <v>0</v>
      </c>
      <c r="CA131" s="528">
        <v>0</v>
      </c>
      <c r="CB131" s="528">
        <v>0</v>
      </c>
      <c r="CC131" s="528">
        <v>0</v>
      </c>
      <c r="CD131" s="528">
        <v>0</v>
      </c>
      <c r="CE131" s="528">
        <v>0</v>
      </c>
      <c r="CF131" s="528">
        <v>0</v>
      </c>
      <c r="CG131" s="528">
        <v>0</v>
      </c>
      <c r="CH131" s="528">
        <v>0</v>
      </c>
      <c r="CI131" s="528">
        <v>0</v>
      </c>
      <c r="CJ131" s="528">
        <v>0</v>
      </c>
      <c r="CK131" s="528">
        <v>0</v>
      </c>
      <c r="CL131" s="528">
        <v>0</v>
      </c>
      <c r="CM131" s="528">
        <v>0</v>
      </c>
      <c r="CN131" s="528">
        <v>0</v>
      </c>
      <c r="CO131" s="528">
        <v>0</v>
      </c>
      <c r="CP131" s="528">
        <v>0</v>
      </c>
      <c r="CQ131" s="528">
        <v>0</v>
      </c>
      <c r="CR131" s="528">
        <v>0</v>
      </c>
      <c r="CS131" s="528">
        <v>0</v>
      </c>
      <c r="CT131" s="528">
        <v>0</v>
      </c>
      <c r="CU131" s="528">
        <v>0</v>
      </c>
      <c r="CV131" s="528">
        <v>0</v>
      </c>
      <c r="CW131" s="528">
        <v>0</v>
      </c>
      <c r="CX131" s="528">
        <v>0</v>
      </c>
      <c r="CY131" s="528">
        <v>0</v>
      </c>
      <c r="CZ131" s="528">
        <v>0</v>
      </c>
      <c r="DA131" s="528">
        <v>0</v>
      </c>
      <c r="DB131" s="528">
        <v>0</v>
      </c>
      <c r="DC131" s="528">
        <v>0</v>
      </c>
      <c r="DD131" s="528">
        <v>0</v>
      </c>
      <c r="DE131" s="528">
        <v>0</v>
      </c>
      <c r="DF131" s="528">
        <v>0</v>
      </c>
      <c r="DG131" s="528">
        <v>0</v>
      </c>
      <c r="DH131" s="528">
        <v>0</v>
      </c>
      <c r="DI131" s="528">
        <v>0</v>
      </c>
      <c r="DJ131" s="528">
        <v>0</v>
      </c>
      <c r="DK131" s="528">
        <v>0</v>
      </c>
      <c r="DL131" s="528">
        <v>0</v>
      </c>
      <c r="DM131" s="528">
        <v>0</v>
      </c>
      <c r="DN131" s="528">
        <v>0</v>
      </c>
      <c r="DO131" s="528">
        <v>0</v>
      </c>
      <c r="DP131" s="528">
        <v>0</v>
      </c>
      <c r="DQ131" s="528">
        <v>0</v>
      </c>
      <c r="DR131" s="528">
        <v>0</v>
      </c>
      <c r="DS131" s="528">
        <v>0</v>
      </c>
      <c r="DT131" s="528">
        <v>0</v>
      </c>
      <c r="DU131" s="528">
        <v>0</v>
      </c>
      <c r="DV131" s="528">
        <v>0</v>
      </c>
      <c r="DW131" s="528">
        <v>0</v>
      </c>
      <c r="DX131" s="528">
        <v>0</v>
      </c>
      <c r="DY131" s="528">
        <v>0</v>
      </c>
      <c r="DZ131" s="528">
        <v>0</v>
      </c>
      <c r="EA131" s="528">
        <v>0</v>
      </c>
      <c r="EB131" s="528">
        <v>0</v>
      </c>
      <c r="EC131" s="528">
        <v>0</v>
      </c>
      <c r="ED131" s="528">
        <v>0</v>
      </c>
      <c r="EE131" s="528">
        <v>0</v>
      </c>
      <c r="EF131" s="528">
        <v>0</v>
      </c>
      <c r="EG131" s="528">
        <v>0</v>
      </c>
      <c r="EH131" s="528">
        <v>0</v>
      </c>
      <c r="EI131" s="528">
        <v>0</v>
      </c>
      <c r="EJ131" s="528">
        <v>0</v>
      </c>
      <c r="EK131" s="528">
        <v>0</v>
      </c>
      <c r="EL131" s="528">
        <v>0</v>
      </c>
      <c r="EM131" s="528">
        <v>0</v>
      </c>
      <c r="EN131" s="528">
        <v>0</v>
      </c>
      <c r="EO131" s="528">
        <v>0</v>
      </c>
      <c r="EP131" s="528">
        <v>0</v>
      </c>
      <c r="EQ131" s="528">
        <v>0</v>
      </c>
      <c r="ER131" s="528">
        <v>0</v>
      </c>
      <c r="ES131" s="528">
        <v>0</v>
      </c>
      <c r="ET131" s="528">
        <v>0</v>
      </c>
      <c r="EU131" s="528">
        <v>0</v>
      </c>
      <c r="EV131" s="528">
        <v>0</v>
      </c>
      <c r="EW131" s="528">
        <v>0</v>
      </c>
      <c r="EX131" s="528">
        <v>0</v>
      </c>
      <c r="EY131" s="528">
        <v>0</v>
      </c>
      <c r="EZ131" s="528">
        <v>0</v>
      </c>
      <c r="FA131" s="528">
        <v>0</v>
      </c>
      <c r="FB131" s="528">
        <v>0</v>
      </c>
      <c r="FC131" s="528">
        <v>0</v>
      </c>
      <c r="FD131" s="528">
        <v>0</v>
      </c>
      <c r="FE131" s="528">
        <v>0</v>
      </c>
      <c r="FF131" s="528">
        <v>0</v>
      </c>
      <c r="FG131" s="528">
        <v>0</v>
      </c>
      <c r="FH131" s="528">
        <v>0</v>
      </c>
      <c r="FI131" s="528">
        <v>0</v>
      </c>
      <c r="FJ131" s="528">
        <v>0</v>
      </c>
      <c r="FK131" s="528">
        <v>0</v>
      </c>
      <c r="FL131" s="528">
        <v>0</v>
      </c>
      <c r="FM131" s="528">
        <v>0</v>
      </c>
      <c r="FN131" s="528">
        <v>0</v>
      </c>
      <c r="FO131" s="528">
        <v>0</v>
      </c>
      <c r="FP131" s="528">
        <v>0</v>
      </c>
      <c r="FQ131" s="528">
        <v>0</v>
      </c>
      <c r="FR131" s="528">
        <v>0</v>
      </c>
      <c r="FS131" s="528">
        <v>0</v>
      </c>
      <c r="FT131" s="528">
        <v>0</v>
      </c>
      <c r="FU131" s="528">
        <v>0</v>
      </c>
      <c r="FV131" s="528">
        <v>0</v>
      </c>
      <c r="FW131" s="528">
        <v>0</v>
      </c>
    </row>
    <row r="132" spans="2:179" ht="4.1500000000000004" customHeight="1">
      <c r="B132" s="528">
        <v>0</v>
      </c>
      <c r="C132" s="528">
        <v>0</v>
      </c>
      <c r="D132" s="528">
        <v>0</v>
      </c>
      <c r="E132" s="528">
        <v>0</v>
      </c>
      <c r="F132" s="528">
        <v>0</v>
      </c>
      <c r="G132" s="528">
        <v>0</v>
      </c>
      <c r="H132" s="528">
        <v>0</v>
      </c>
      <c r="I132" s="528">
        <v>0</v>
      </c>
      <c r="J132" s="528">
        <v>0</v>
      </c>
      <c r="K132" s="528">
        <v>0</v>
      </c>
      <c r="L132" s="528">
        <v>0</v>
      </c>
      <c r="M132" s="528">
        <v>0</v>
      </c>
      <c r="N132" s="528">
        <v>0</v>
      </c>
      <c r="O132" s="528">
        <v>0</v>
      </c>
      <c r="P132" s="528">
        <v>0</v>
      </c>
      <c r="Q132" s="528">
        <v>0</v>
      </c>
      <c r="R132" s="528">
        <v>0</v>
      </c>
      <c r="S132" s="528">
        <v>0</v>
      </c>
      <c r="T132" s="528">
        <v>0</v>
      </c>
      <c r="U132" s="528">
        <v>0</v>
      </c>
      <c r="V132" s="528">
        <v>0</v>
      </c>
      <c r="W132" s="528">
        <v>0</v>
      </c>
      <c r="X132" s="528">
        <v>0</v>
      </c>
      <c r="Y132" s="528">
        <v>0</v>
      </c>
      <c r="Z132" s="528">
        <v>0</v>
      </c>
      <c r="AA132" s="528">
        <v>0</v>
      </c>
      <c r="AB132" s="528">
        <v>0</v>
      </c>
      <c r="AC132" s="528">
        <v>0</v>
      </c>
      <c r="AD132" s="528">
        <v>0</v>
      </c>
      <c r="AE132" s="528">
        <v>0</v>
      </c>
      <c r="AF132" s="528">
        <v>0</v>
      </c>
      <c r="AG132" s="528">
        <v>0</v>
      </c>
      <c r="AH132" s="528">
        <v>0</v>
      </c>
      <c r="AI132" s="528">
        <v>0</v>
      </c>
      <c r="AJ132" s="528">
        <v>0</v>
      </c>
      <c r="AK132" s="528">
        <v>0</v>
      </c>
      <c r="AL132" s="528">
        <v>0</v>
      </c>
      <c r="AM132" s="528">
        <v>0</v>
      </c>
      <c r="AN132" s="528">
        <v>0</v>
      </c>
      <c r="AO132" s="528">
        <v>0</v>
      </c>
      <c r="AP132" s="528">
        <v>0</v>
      </c>
      <c r="AQ132" s="528">
        <v>0</v>
      </c>
      <c r="AR132" s="528">
        <v>0</v>
      </c>
      <c r="AS132" s="528">
        <v>0</v>
      </c>
      <c r="AT132" s="528">
        <v>0</v>
      </c>
      <c r="AU132" s="528">
        <v>0</v>
      </c>
      <c r="AV132" s="528">
        <v>0</v>
      </c>
      <c r="AW132" s="528">
        <v>0</v>
      </c>
      <c r="AX132" s="528">
        <v>0</v>
      </c>
      <c r="AY132" s="528">
        <v>0</v>
      </c>
      <c r="AZ132" s="528">
        <v>0</v>
      </c>
      <c r="BA132" s="528">
        <v>0</v>
      </c>
      <c r="BB132" s="528">
        <v>0</v>
      </c>
      <c r="BC132" s="528">
        <v>0</v>
      </c>
      <c r="BD132" s="528">
        <v>0</v>
      </c>
      <c r="BE132" s="528">
        <v>0</v>
      </c>
      <c r="BF132" s="528">
        <v>0</v>
      </c>
      <c r="BG132" s="528">
        <v>0</v>
      </c>
      <c r="BH132" s="528">
        <v>0</v>
      </c>
      <c r="BI132" s="528">
        <v>0</v>
      </c>
      <c r="BJ132" s="528">
        <v>0</v>
      </c>
      <c r="BK132" s="528">
        <v>0</v>
      </c>
      <c r="BL132" s="528">
        <v>0</v>
      </c>
      <c r="BM132" s="528">
        <v>0</v>
      </c>
      <c r="BN132" s="528">
        <v>0</v>
      </c>
      <c r="BO132" s="528">
        <v>0</v>
      </c>
      <c r="BP132" s="528">
        <v>0</v>
      </c>
      <c r="BQ132" s="528">
        <v>0</v>
      </c>
      <c r="BR132" s="528">
        <v>0</v>
      </c>
      <c r="BS132" s="528">
        <v>0</v>
      </c>
      <c r="BT132" s="528">
        <v>0</v>
      </c>
      <c r="BU132" s="528">
        <v>0</v>
      </c>
      <c r="BV132" s="528">
        <v>0</v>
      </c>
      <c r="BW132" s="528">
        <v>0</v>
      </c>
      <c r="BX132" s="528">
        <v>0</v>
      </c>
      <c r="BY132" s="528">
        <v>0</v>
      </c>
      <c r="BZ132" s="528">
        <v>0</v>
      </c>
      <c r="CA132" s="528">
        <v>0</v>
      </c>
      <c r="CB132" s="528">
        <v>0</v>
      </c>
      <c r="CC132" s="528">
        <v>0</v>
      </c>
      <c r="CD132" s="528">
        <v>0</v>
      </c>
      <c r="CE132" s="528">
        <v>0</v>
      </c>
      <c r="CF132" s="528">
        <v>0</v>
      </c>
      <c r="CG132" s="528">
        <v>0</v>
      </c>
      <c r="CH132" s="528">
        <v>0</v>
      </c>
      <c r="CI132" s="528">
        <v>0</v>
      </c>
      <c r="CJ132" s="528">
        <v>0</v>
      </c>
      <c r="CK132" s="528">
        <v>0</v>
      </c>
      <c r="CL132" s="528">
        <v>0</v>
      </c>
      <c r="CM132" s="528">
        <v>0</v>
      </c>
      <c r="CN132" s="528">
        <v>0</v>
      </c>
      <c r="CO132" s="528">
        <v>0</v>
      </c>
      <c r="CP132" s="528">
        <v>0</v>
      </c>
      <c r="CQ132" s="528">
        <v>0</v>
      </c>
      <c r="CR132" s="528">
        <v>0</v>
      </c>
      <c r="CS132" s="528">
        <v>0</v>
      </c>
      <c r="CT132" s="528">
        <v>0</v>
      </c>
      <c r="CU132" s="528">
        <v>0</v>
      </c>
      <c r="CV132" s="528">
        <v>0</v>
      </c>
      <c r="CW132" s="528">
        <v>0</v>
      </c>
      <c r="CX132" s="528">
        <v>0</v>
      </c>
      <c r="CY132" s="528">
        <v>0</v>
      </c>
      <c r="CZ132" s="528">
        <v>0</v>
      </c>
      <c r="DA132" s="528">
        <v>0</v>
      </c>
      <c r="DB132" s="528">
        <v>0</v>
      </c>
      <c r="DC132" s="528">
        <v>0</v>
      </c>
      <c r="DD132" s="528">
        <v>0</v>
      </c>
      <c r="DE132" s="528">
        <v>0</v>
      </c>
      <c r="DF132" s="528">
        <v>0</v>
      </c>
      <c r="DG132" s="528">
        <v>0</v>
      </c>
      <c r="DH132" s="528">
        <v>0</v>
      </c>
      <c r="DI132" s="528">
        <v>0</v>
      </c>
      <c r="DJ132" s="528">
        <v>0</v>
      </c>
      <c r="DK132" s="528">
        <v>0</v>
      </c>
      <c r="DL132" s="528">
        <v>0</v>
      </c>
      <c r="DM132" s="528">
        <v>0</v>
      </c>
      <c r="DN132" s="528">
        <v>0</v>
      </c>
      <c r="DO132" s="528">
        <v>0</v>
      </c>
      <c r="DP132" s="528">
        <v>0</v>
      </c>
      <c r="DQ132" s="528">
        <v>0</v>
      </c>
      <c r="DR132" s="528">
        <v>0</v>
      </c>
      <c r="DS132" s="528">
        <v>0</v>
      </c>
      <c r="DT132" s="528">
        <v>0</v>
      </c>
      <c r="DU132" s="528">
        <v>0</v>
      </c>
      <c r="DV132" s="528">
        <v>0</v>
      </c>
      <c r="DW132" s="528">
        <v>0</v>
      </c>
      <c r="DX132" s="528">
        <v>0</v>
      </c>
      <c r="DY132" s="528">
        <v>0</v>
      </c>
      <c r="DZ132" s="528">
        <v>0</v>
      </c>
      <c r="EA132" s="528">
        <v>0</v>
      </c>
      <c r="EB132" s="528">
        <v>0</v>
      </c>
      <c r="EC132" s="528">
        <v>0</v>
      </c>
      <c r="ED132" s="528">
        <v>0</v>
      </c>
      <c r="EE132" s="528">
        <v>0</v>
      </c>
      <c r="EF132" s="528">
        <v>0</v>
      </c>
      <c r="EG132" s="528">
        <v>0</v>
      </c>
      <c r="EH132" s="528">
        <v>0</v>
      </c>
      <c r="EI132" s="528">
        <v>0</v>
      </c>
      <c r="EJ132" s="528">
        <v>0</v>
      </c>
      <c r="EK132" s="528">
        <v>0</v>
      </c>
      <c r="EL132" s="528">
        <v>0</v>
      </c>
      <c r="EM132" s="528">
        <v>0</v>
      </c>
      <c r="EN132" s="528">
        <v>0</v>
      </c>
      <c r="EO132" s="528">
        <v>0</v>
      </c>
      <c r="EP132" s="528">
        <v>0</v>
      </c>
      <c r="EQ132" s="528">
        <v>0</v>
      </c>
      <c r="ER132" s="528">
        <v>0</v>
      </c>
      <c r="ES132" s="528">
        <v>0</v>
      </c>
      <c r="ET132" s="528">
        <v>0</v>
      </c>
      <c r="EU132" s="528">
        <v>0</v>
      </c>
      <c r="EV132" s="528">
        <v>0</v>
      </c>
      <c r="EW132" s="528">
        <v>0</v>
      </c>
      <c r="EX132" s="528">
        <v>0</v>
      </c>
      <c r="EY132" s="528">
        <v>0</v>
      </c>
      <c r="EZ132" s="528">
        <v>0</v>
      </c>
      <c r="FA132" s="528">
        <v>0</v>
      </c>
      <c r="FB132" s="528">
        <v>0</v>
      </c>
      <c r="FC132" s="528">
        <v>0</v>
      </c>
      <c r="FD132" s="528">
        <v>0</v>
      </c>
      <c r="FE132" s="528">
        <v>0</v>
      </c>
      <c r="FF132" s="528">
        <v>0</v>
      </c>
      <c r="FG132" s="528">
        <v>0</v>
      </c>
      <c r="FH132" s="528">
        <v>0</v>
      </c>
      <c r="FI132" s="528">
        <v>0</v>
      </c>
      <c r="FJ132" s="528">
        <v>0</v>
      </c>
      <c r="FK132" s="528">
        <v>0</v>
      </c>
      <c r="FL132" s="528">
        <v>0</v>
      </c>
      <c r="FM132" s="528">
        <v>0</v>
      </c>
      <c r="FN132" s="528">
        <v>0</v>
      </c>
      <c r="FO132" s="528">
        <v>0</v>
      </c>
      <c r="FP132" s="528">
        <v>0</v>
      </c>
      <c r="FQ132" s="528">
        <v>0</v>
      </c>
      <c r="FR132" s="528">
        <v>0</v>
      </c>
      <c r="FS132" s="528">
        <v>0</v>
      </c>
      <c r="FT132" s="528">
        <v>0</v>
      </c>
      <c r="FU132" s="528">
        <v>0</v>
      </c>
      <c r="FV132" s="528">
        <v>0</v>
      </c>
      <c r="FW132" s="528">
        <v>0</v>
      </c>
    </row>
    <row r="133" spans="2:179" ht="4.1500000000000004" customHeight="1">
      <c r="B133" s="528">
        <v>0</v>
      </c>
      <c r="C133" s="528">
        <v>0</v>
      </c>
      <c r="D133" s="528">
        <v>0</v>
      </c>
      <c r="E133" s="528">
        <v>0</v>
      </c>
      <c r="F133" s="528">
        <v>0</v>
      </c>
      <c r="G133" s="528">
        <v>0</v>
      </c>
      <c r="H133" s="528">
        <v>0</v>
      </c>
      <c r="I133" s="528">
        <v>0</v>
      </c>
      <c r="J133" s="528">
        <v>0</v>
      </c>
      <c r="K133" s="528">
        <v>0</v>
      </c>
      <c r="L133" s="528">
        <v>0</v>
      </c>
      <c r="M133" s="528">
        <v>0</v>
      </c>
      <c r="N133" s="528">
        <v>0</v>
      </c>
      <c r="O133" s="528">
        <v>0</v>
      </c>
      <c r="P133" s="528">
        <v>0</v>
      </c>
      <c r="Q133" s="528">
        <v>0</v>
      </c>
      <c r="R133" s="528">
        <v>0</v>
      </c>
      <c r="S133" s="528">
        <v>0</v>
      </c>
      <c r="T133" s="528">
        <v>0</v>
      </c>
      <c r="U133" s="528">
        <v>0</v>
      </c>
      <c r="V133" s="528">
        <v>0</v>
      </c>
      <c r="W133" s="528">
        <v>0</v>
      </c>
      <c r="X133" s="528">
        <v>0</v>
      </c>
      <c r="Y133" s="528">
        <v>0</v>
      </c>
      <c r="Z133" s="528">
        <v>0</v>
      </c>
      <c r="AA133" s="528">
        <v>0</v>
      </c>
      <c r="AB133" s="528">
        <v>0</v>
      </c>
      <c r="AC133" s="528">
        <v>0</v>
      </c>
      <c r="AD133" s="528">
        <v>0</v>
      </c>
      <c r="AE133" s="528">
        <v>0</v>
      </c>
      <c r="AF133" s="528">
        <v>0</v>
      </c>
      <c r="AG133" s="528">
        <v>0</v>
      </c>
      <c r="AH133" s="528">
        <v>0</v>
      </c>
      <c r="AI133" s="528">
        <v>0</v>
      </c>
      <c r="AJ133" s="528">
        <v>0</v>
      </c>
      <c r="AK133" s="528">
        <v>0</v>
      </c>
      <c r="AL133" s="528">
        <v>0</v>
      </c>
      <c r="AM133" s="528">
        <v>0</v>
      </c>
      <c r="AN133" s="528">
        <v>0</v>
      </c>
      <c r="AO133" s="528">
        <v>0</v>
      </c>
      <c r="AP133" s="528">
        <v>0</v>
      </c>
      <c r="AQ133" s="528">
        <v>0</v>
      </c>
      <c r="AR133" s="528">
        <v>0</v>
      </c>
      <c r="AS133" s="528">
        <v>0</v>
      </c>
      <c r="AT133" s="528">
        <v>0</v>
      </c>
      <c r="AU133" s="528">
        <v>0</v>
      </c>
      <c r="AV133" s="528">
        <v>0</v>
      </c>
      <c r="AW133" s="528">
        <v>0</v>
      </c>
      <c r="AX133" s="528">
        <v>0</v>
      </c>
      <c r="AY133" s="528">
        <v>0</v>
      </c>
      <c r="AZ133" s="528">
        <v>0</v>
      </c>
      <c r="BA133" s="528">
        <v>0</v>
      </c>
      <c r="BB133" s="528">
        <v>0</v>
      </c>
      <c r="BC133" s="528">
        <v>0</v>
      </c>
      <c r="BD133" s="528">
        <v>0</v>
      </c>
      <c r="BE133" s="528">
        <v>0</v>
      </c>
      <c r="BF133" s="528">
        <v>0</v>
      </c>
      <c r="BG133" s="528">
        <v>0</v>
      </c>
      <c r="BH133" s="528">
        <v>0</v>
      </c>
      <c r="BI133" s="528">
        <v>0</v>
      </c>
      <c r="BJ133" s="528">
        <v>0</v>
      </c>
      <c r="BK133" s="528">
        <v>0</v>
      </c>
      <c r="BL133" s="528">
        <v>0</v>
      </c>
      <c r="BM133" s="528">
        <v>0</v>
      </c>
      <c r="BN133" s="528">
        <v>0</v>
      </c>
      <c r="BO133" s="528">
        <v>0</v>
      </c>
      <c r="BP133" s="528">
        <v>0</v>
      </c>
      <c r="BQ133" s="528">
        <v>0</v>
      </c>
      <c r="BR133" s="528">
        <v>0</v>
      </c>
      <c r="BS133" s="528">
        <v>0</v>
      </c>
      <c r="BT133" s="528">
        <v>0</v>
      </c>
      <c r="BU133" s="528">
        <v>0</v>
      </c>
      <c r="BV133" s="528">
        <v>0</v>
      </c>
      <c r="BW133" s="528">
        <v>0</v>
      </c>
      <c r="BX133" s="528">
        <v>0</v>
      </c>
      <c r="BY133" s="528">
        <v>0</v>
      </c>
      <c r="BZ133" s="528">
        <v>0</v>
      </c>
      <c r="CA133" s="528">
        <v>0</v>
      </c>
      <c r="CB133" s="528">
        <v>0</v>
      </c>
      <c r="CC133" s="528">
        <v>0</v>
      </c>
      <c r="CD133" s="528">
        <v>0</v>
      </c>
      <c r="CE133" s="528">
        <v>0</v>
      </c>
      <c r="CF133" s="528">
        <v>0</v>
      </c>
      <c r="CG133" s="528">
        <v>0</v>
      </c>
      <c r="CH133" s="528">
        <v>0</v>
      </c>
      <c r="CI133" s="528">
        <v>0</v>
      </c>
      <c r="CJ133" s="528">
        <v>0</v>
      </c>
      <c r="CK133" s="528">
        <v>0</v>
      </c>
      <c r="CL133" s="528">
        <v>0</v>
      </c>
      <c r="CM133" s="528">
        <v>0</v>
      </c>
      <c r="CN133" s="528">
        <v>0</v>
      </c>
      <c r="CO133" s="528">
        <v>0</v>
      </c>
      <c r="CP133" s="528">
        <v>0</v>
      </c>
      <c r="CQ133" s="528">
        <v>0</v>
      </c>
      <c r="CR133" s="528">
        <v>0</v>
      </c>
      <c r="CS133" s="528">
        <v>0</v>
      </c>
      <c r="CT133" s="528">
        <v>0</v>
      </c>
      <c r="CU133" s="528">
        <v>0</v>
      </c>
      <c r="CV133" s="528">
        <v>0</v>
      </c>
      <c r="CW133" s="528">
        <v>0</v>
      </c>
      <c r="CX133" s="528">
        <v>0</v>
      </c>
      <c r="CY133" s="528">
        <v>0</v>
      </c>
      <c r="CZ133" s="528">
        <v>0</v>
      </c>
      <c r="DA133" s="528">
        <v>0</v>
      </c>
      <c r="DB133" s="528">
        <v>0</v>
      </c>
      <c r="DC133" s="528">
        <v>0</v>
      </c>
      <c r="DD133" s="528">
        <v>0</v>
      </c>
      <c r="DE133" s="528">
        <v>0</v>
      </c>
      <c r="DF133" s="528">
        <v>0</v>
      </c>
      <c r="DG133" s="528">
        <v>0</v>
      </c>
      <c r="DH133" s="528">
        <v>0</v>
      </c>
      <c r="DI133" s="528">
        <v>0</v>
      </c>
      <c r="DJ133" s="528">
        <v>0</v>
      </c>
      <c r="DK133" s="528">
        <v>0</v>
      </c>
      <c r="DL133" s="528">
        <v>0</v>
      </c>
      <c r="DM133" s="528">
        <v>0</v>
      </c>
      <c r="DN133" s="528">
        <v>0</v>
      </c>
      <c r="DO133" s="528">
        <v>0</v>
      </c>
      <c r="DP133" s="528">
        <v>0</v>
      </c>
      <c r="DQ133" s="528">
        <v>0</v>
      </c>
      <c r="DR133" s="528">
        <v>0</v>
      </c>
      <c r="DS133" s="528">
        <v>0</v>
      </c>
      <c r="DT133" s="528">
        <v>0</v>
      </c>
      <c r="DU133" s="528">
        <v>0</v>
      </c>
      <c r="DV133" s="528">
        <v>0</v>
      </c>
      <c r="DW133" s="528">
        <v>0</v>
      </c>
      <c r="DX133" s="528">
        <v>0</v>
      </c>
      <c r="DY133" s="528">
        <v>0</v>
      </c>
      <c r="DZ133" s="528">
        <v>0</v>
      </c>
      <c r="EA133" s="528">
        <v>0</v>
      </c>
      <c r="EB133" s="528">
        <v>0</v>
      </c>
      <c r="EC133" s="528">
        <v>0</v>
      </c>
      <c r="ED133" s="528">
        <v>0</v>
      </c>
      <c r="EE133" s="528">
        <v>0</v>
      </c>
      <c r="EF133" s="528">
        <v>0</v>
      </c>
      <c r="EG133" s="528">
        <v>0</v>
      </c>
      <c r="EH133" s="528">
        <v>0</v>
      </c>
      <c r="EI133" s="528">
        <v>0</v>
      </c>
      <c r="EJ133" s="528">
        <v>0</v>
      </c>
      <c r="EK133" s="528">
        <v>0</v>
      </c>
      <c r="EL133" s="528">
        <v>0</v>
      </c>
      <c r="EM133" s="528">
        <v>0</v>
      </c>
      <c r="EN133" s="528">
        <v>0</v>
      </c>
      <c r="EO133" s="528">
        <v>0</v>
      </c>
      <c r="EP133" s="528">
        <v>0</v>
      </c>
      <c r="EQ133" s="528">
        <v>0</v>
      </c>
      <c r="ER133" s="528">
        <v>0</v>
      </c>
      <c r="ES133" s="528">
        <v>0</v>
      </c>
      <c r="ET133" s="528">
        <v>0</v>
      </c>
      <c r="EU133" s="528">
        <v>0</v>
      </c>
      <c r="EV133" s="528">
        <v>0</v>
      </c>
      <c r="EW133" s="528">
        <v>0</v>
      </c>
      <c r="EX133" s="528">
        <v>0</v>
      </c>
      <c r="EY133" s="528">
        <v>0</v>
      </c>
      <c r="EZ133" s="528">
        <v>0</v>
      </c>
      <c r="FA133" s="528">
        <v>0</v>
      </c>
      <c r="FB133" s="528">
        <v>0</v>
      </c>
      <c r="FC133" s="528">
        <v>0</v>
      </c>
      <c r="FD133" s="528">
        <v>0</v>
      </c>
      <c r="FE133" s="528">
        <v>0</v>
      </c>
      <c r="FF133" s="528">
        <v>0</v>
      </c>
      <c r="FG133" s="528">
        <v>0</v>
      </c>
      <c r="FH133" s="528">
        <v>0</v>
      </c>
      <c r="FI133" s="528">
        <v>0</v>
      </c>
      <c r="FJ133" s="528">
        <v>0</v>
      </c>
      <c r="FK133" s="528">
        <v>0</v>
      </c>
      <c r="FL133" s="528">
        <v>0</v>
      </c>
      <c r="FM133" s="528">
        <v>0</v>
      </c>
      <c r="FN133" s="528">
        <v>0</v>
      </c>
      <c r="FO133" s="528">
        <v>0</v>
      </c>
      <c r="FP133" s="528">
        <v>0</v>
      </c>
      <c r="FQ133" s="528">
        <v>0</v>
      </c>
      <c r="FR133" s="528">
        <v>0</v>
      </c>
      <c r="FS133" s="528">
        <v>0</v>
      </c>
      <c r="FT133" s="528">
        <v>0</v>
      </c>
      <c r="FU133" s="528">
        <v>0</v>
      </c>
      <c r="FV133" s="528">
        <v>0</v>
      </c>
      <c r="FW133" s="528">
        <v>0</v>
      </c>
    </row>
    <row r="134" spans="2:179" ht="4.1500000000000004" customHeight="1">
      <c r="B134" s="528">
        <v>0</v>
      </c>
      <c r="C134" s="528">
        <v>0</v>
      </c>
      <c r="D134" s="528">
        <v>0</v>
      </c>
      <c r="E134" s="528">
        <v>0</v>
      </c>
      <c r="F134" s="528">
        <v>0</v>
      </c>
      <c r="G134" s="528">
        <v>0</v>
      </c>
      <c r="H134" s="528">
        <v>0</v>
      </c>
      <c r="I134" s="528">
        <v>0</v>
      </c>
      <c r="J134" s="528">
        <v>0</v>
      </c>
      <c r="K134" s="528">
        <v>0</v>
      </c>
      <c r="L134" s="528">
        <v>0</v>
      </c>
      <c r="M134" s="528">
        <v>0</v>
      </c>
      <c r="N134" s="528">
        <v>0</v>
      </c>
      <c r="O134" s="528">
        <v>0</v>
      </c>
      <c r="P134" s="528">
        <v>0</v>
      </c>
      <c r="Q134" s="528">
        <v>0</v>
      </c>
      <c r="R134" s="528">
        <v>0</v>
      </c>
      <c r="S134" s="528">
        <v>0</v>
      </c>
      <c r="T134" s="528">
        <v>0</v>
      </c>
      <c r="U134" s="528">
        <v>0</v>
      </c>
      <c r="V134" s="528">
        <v>0</v>
      </c>
      <c r="W134" s="528">
        <v>0</v>
      </c>
      <c r="X134" s="528">
        <v>0</v>
      </c>
      <c r="Y134" s="528">
        <v>0</v>
      </c>
      <c r="Z134" s="528">
        <v>0</v>
      </c>
      <c r="AA134" s="528">
        <v>0</v>
      </c>
      <c r="AB134" s="528">
        <v>0</v>
      </c>
      <c r="AC134" s="528">
        <v>0</v>
      </c>
      <c r="AD134" s="528">
        <v>0</v>
      </c>
      <c r="AE134" s="528">
        <v>0</v>
      </c>
      <c r="AF134" s="528">
        <v>0</v>
      </c>
      <c r="AG134" s="528">
        <v>0</v>
      </c>
      <c r="AH134" s="528">
        <v>0</v>
      </c>
      <c r="AI134" s="528">
        <v>0</v>
      </c>
      <c r="AJ134" s="528">
        <v>0</v>
      </c>
      <c r="AK134" s="528">
        <v>0</v>
      </c>
      <c r="AL134" s="528">
        <v>0</v>
      </c>
      <c r="AM134" s="528">
        <v>0</v>
      </c>
      <c r="AN134" s="528">
        <v>0</v>
      </c>
      <c r="AO134" s="528">
        <v>0</v>
      </c>
      <c r="AP134" s="528">
        <v>0</v>
      </c>
      <c r="AQ134" s="528">
        <v>0</v>
      </c>
      <c r="AR134" s="528">
        <v>0</v>
      </c>
      <c r="AS134" s="528">
        <v>0</v>
      </c>
      <c r="AT134" s="528">
        <v>0</v>
      </c>
      <c r="AU134" s="528">
        <v>0</v>
      </c>
      <c r="AV134" s="528">
        <v>0</v>
      </c>
      <c r="AW134" s="528">
        <v>0</v>
      </c>
      <c r="AX134" s="528">
        <v>0</v>
      </c>
      <c r="AY134" s="528">
        <v>0</v>
      </c>
      <c r="AZ134" s="528">
        <v>0</v>
      </c>
      <c r="BA134" s="528">
        <v>0</v>
      </c>
      <c r="BB134" s="528">
        <v>0</v>
      </c>
      <c r="BC134" s="528">
        <v>0</v>
      </c>
      <c r="BD134" s="528">
        <v>0</v>
      </c>
      <c r="BE134" s="528">
        <v>0</v>
      </c>
      <c r="BF134" s="528">
        <v>0</v>
      </c>
      <c r="BG134" s="528">
        <v>0</v>
      </c>
      <c r="BH134" s="528">
        <v>0</v>
      </c>
      <c r="BI134" s="528">
        <v>0</v>
      </c>
      <c r="BJ134" s="528">
        <v>0</v>
      </c>
      <c r="BK134" s="528">
        <v>0</v>
      </c>
      <c r="BL134" s="528">
        <v>0</v>
      </c>
      <c r="BM134" s="528">
        <v>0</v>
      </c>
      <c r="BN134" s="528">
        <v>0</v>
      </c>
      <c r="BO134" s="528">
        <v>0</v>
      </c>
      <c r="BP134" s="528">
        <v>0</v>
      </c>
      <c r="BQ134" s="528">
        <v>0</v>
      </c>
      <c r="BR134" s="528">
        <v>0</v>
      </c>
      <c r="BS134" s="528">
        <v>0</v>
      </c>
      <c r="BT134" s="528">
        <v>0</v>
      </c>
      <c r="BU134" s="528">
        <v>0</v>
      </c>
      <c r="BV134" s="528">
        <v>0</v>
      </c>
      <c r="BW134" s="528">
        <v>0</v>
      </c>
      <c r="BX134" s="528">
        <v>0</v>
      </c>
      <c r="BY134" s="528">
        <v>0</v>
      </c>
      <c r="BZ134" s="528">
        <v>0</v>
      </c>
      <c r="CA134" s="528">
        <v>0</v>
      </c>
      <c r="CB134" s="528">
        <v>0</v>
      </c>
      <c r="CC134" s="528">
        <v>0</v>
      </c>
      <c r="CD134" s="528">
        <v>0</v>
      </c>
      <c r="CE134" s="528">
        <v>0</v>
      </c>
      <c r="CF134" s="528">
        <v>0</v>
      </c>
      <c r="CG134" s="528">
        <v>0</v>
      </c>
      <c r="CH134" s="528">
        <v>0</v>
      </c>
      <c r="CI134" s="528">
        <v>0</v>
      </c>
      <c r="CJ134" s="528">
        <v>0</v>
      </c>
      <c r="CK134" s="528">
        <v>0</v>
      </c>
      <c r="CL134" s="528">
        <v>0</v>
      </c>
      <c r="CM134" s="528">
        <v>0</v>
      </c>
      <c r="CN134" s="528">
        <v>0</v>
      </c>
      <c r="CO134" s="528">
        <v>0</v>
      </c>
      <c r="CP134" s="528">
        <v>0</v>
      </c>
      <c r="CQ134" s="528">
        <v>0</v>
      </c>
      <c r="CR134" s="528">
        <v>0</v>
      </c>
      <c r="CS134" s="528">
        <v>0</v>
      </c>
      <c r="CT134" s="528">
        <v>0</v>
      </c>
      <c r="CU134" s="528">
        <v>0</v>
      </c>
      <c r="CV134" s="528">
        <v>0</v>
      </c>
      <c r="CW134" s="528">
        <v>0</v>
      </c>
      <c r="CX134" s="528">
        <v>0</v>
      </c>
      <c r="CY134" s="528">
        <v>0</v>
      </c>
      <c r="CZ134" s="528">
        <v>0</v>
      </c>
      <c r="DA134" s="528">
        <v>0</v>
      </c>
      <c r="DB134" s="528">
        <v>0</v>
      </c>
      <c r="DC134" s="528">
        <v>0</v>
      </c>
      <c r="DD134" s="528">
        <v>0</v>
      </c>
      <c r="DE134" s="528">
        <v>0</v>
      </c>
      <c r="DF134" s="528">
        <v>0</v>
      </c>
      <c r="DG134" s="528">
        <v>0</v>
      </c>
      <c r="DH134" s="528">
        <v>0</v>
      </c>
      <c r="DI134" s="528">
        <v>0</v>
      </c>
      <c r="DJ134" s="528">
        <v>0</v>
      </c>
      <c r="DK134" s="528">
        <v>0</v>
      </c>
      <c r="DL134" s="528">
        <v>0</v>
      </c>
      <c r="DM134" s="528">
        <v>0</v>
      </c>
      <c r="DN134" s="528">
        <v>0</v>
      </c>
      <c r="DO134" s="528">
        <v>0</v>
      </c>
      <c r="DP134" s="528">
        <v>0</v>
      </c>
      <c r="DQ134" s="528">
        <v>0</v>
      </c>
      <c r="DR134" s="528">
        <v>0</v>
      </c>
      <c r="DS134" s="528">
        <v>0</v>
      </c>
      <c r="DT134" s="528">
        <v>0</v>
      </c>
      <c r="DU134" s="528">
        <v>0</v>
      </c>
      <c r="DV134" s="528">
        <v>0</v>
      </c>
      <c r="DW134" s="528">
        <v>0</v>
      </c>
      <c r="DX134" s="528">
        <v>0</v>
      </c>
      <c r="DY134" s="528">
        <v>0</v>
      </c>
      <c r="DZ134" s="528">
        <v>0</v>
      </c>
      <c r="EA134" s="528">
        <v>0</v>
      </c>
      <c r="EB134" s="528">
        <v>0</v>
      </c>
      <c r="EC134" s="528">
        <v>0</v>
      </c>
      <c r="ED134" s="528">
        <v>0</v>
      </c>
      <c r="EE134" s="528">
        <v>0</v>
      </c>
      <c r="EF134" s="528">
        <v>0</v>
      </c>
      <c r="EG134" s="528">
        <v>0</v>
      </c>
      <c r="EH134" s="528">
        <v>0</v>
      </c>
      <c r="EI134" s="528">
        <v>0</v>
      </c>
      <c r="EJ134" s="528">
        <v>0</v>
      </c>
      <c r="EK134" s="528">
        <v>0</v>
      </c>
      <c r="EL134" s="528">
        <v>0</v>
      </c>
      <c r="EM134" s="528">
        <v>0</v>
      </c>
      <c r="EN134" s="528">
        <v>0</v>
      </c>
      <c r="EO134" s="528">
        <v>0</v>
      </c>
      <c r="EP134" s="528">
        <v>0</v>
      </c>
      <c r="EQ134" s="528">
        <v>0</v>
      </c>
      <c r="ER134" s="528">
        <v>0</v>
      </c>
      <c r="ES134" s="528">
        <v>0</v>
      </c>
      <c r="ET134" s="528">
        <v>0</v>
      </c>
      <c r="EU134" s="528">
        <v>0</v>
      </c>
      <c r="EV134" s="528">
        <v>0</v>
      </c>
      <c r="EW134" s="528">
        <v>0</v>
      </c>
      <c r="EX134" s="528">
        <v>0</v>
      </c>
      <c r="EY134" s="528">
        <v>0</v>
      </c>
      <c r="EZ134" s="528">
        <v>0</v>
      </c>
      <c r="FA134" s="528">
        <v>0</v>
      </c>
      <c r="FB134" s="528">
        <v>0</v>
      </c>
      <c r="FC134" s="528">
        <v>0</v>
      </c>
      <c r="FD134" s="528">
        <v>0</v>
      </c>
      <c r="FE134" s="528">
        <v>0</v>
      </c>
      <c r="FF134" s="528">
        <v>0</v>
      </c>
      <c r="FG134" s="528">
        <v>0</v>
      </c>
      <c r="FH134" s="528">
        <v>0</v>
      </c>
      <c r="FI134" s="528">
        <v>0</v>
      </c>
      <c r="FJ134" s="528">
        <v>0</v>
      </c>
      <c r="FK134" s="528">
        <v>0</v>
      </c>
      <c r="FL134" s="528">
        <v>0</v>
      </c>
      <c r="FM134" s="528">
        <v>0</v>
      </c>
      <c r="FN134" s="528">
        <v>0</v>
      </c>
      <c r="FO134" s="528">
        <v>0</v>
      </c>
      <c r="FP134" s="528">
        <v>0</v>
      </c>
      <c r="FQ134" s="528">
        <v>0</v>
      </c>
      <c r="FR134" s="528">
        <v>0</v>
      </c>
      <c r="FS134" s="528">
        <v>0</v>
      </c>
      <c r="FT134" s="528">
        <v>0</v>
      </c>
      <c r="FU134" s="528">
        <v>0</v>
      </c>
      <c r="FV134" s="528">
        <v>0</v>
      </c>
      <c r="FW134" s="528">
        <v>0</v>
      </c>
    </row>
    <row r="135" spans="2:179" ht="4.1500000000000004" customHeight="1">
      <c r="B135" s="528">
        <v>0</v>
      </c>
      <c r="C135" s="528">
        <v>0</v>
      </c>
      <c r="D135" s="528">
        <v>0</v>
      </c>
      <c r="E135" s="528">
        <v>0</v>
      </c>
      <c r="F135" s="528">
        <v>0</v>
      </c>
      <c r="G135" s="528">
        <v>0</v>
      </c>
      <c r="H135" s="528">
        <v>0</v>
      </c>
      <c r="I135" s="528">
        <v>0</v>
      </c>
      <c r="J135" s="528">
        <v>0</v>
      </c>
      <c r="K135" s="528">
        <v>0</v>
      </c>
      <c r="L135" s="528">
        <v>0</v>
      </c>
      <c r="M135" s="528">
        <v>0</v>
      </c>
      <c r="N135" s="528">
        <v>0</v>
      </c>
      <c r="O135" s="528">
        <v>0</v>
      </c>
      <c r="P135" s="528">
        <v>0</v>
      </c>
      <c r="Q135" s="528">
        <v>0</v>
      </c>
      <c r="R135" s="528">
        <v>0</v>
      </c>
      <c r="S135" s="528">
        <v>0</v>
      </c>
      <c r="T135" s="528">
        <v>0</v>
      </c>
      <c r="U135" s="528">
        <v>0</v>
      </c>
      <c r="V135" s="528">
        <v>0</v>
      </c>
      <c r="W135" s="528">
        <v>0</v>
      </c>
      <c r="X135" s="528">
        <v>0</v>
      </c>
      <c r="Y135" s="528">
        <v>0</v>
      </c>
      <c r="Z135" s="528">
        <v>0</v>
      </c>
      <c r="AA135" s="528">
        <v>0</v>
      </c>
      <c r="AB135" s="528">
        <v>0</v>
      </c>
      <c r="AC135" s="528">
        <v>0</v>
      </c>
      <c r="AD135" s="528">
        <v>0</v>
      </c>
      <c r="AE135" s="528">
        <v>0</v>
      </c>
      <c r="AF135" s="528">
        <v>0</v>
      </c>
      <c r="AG135" s="528">
        <v>0</v>
      </c>
      <c r="AH135" s="528">
        <v>0</v>
      </c>
      <c r="AI135" s="528">
        <v>0</v>
      </c>
      <c r="AJ135" s="528">
        <v>0</v>
      </c>
      <c r="AK135" s="528">
        <v>0</v>
      </c>
      <c r="AL135" s="528">
        <v>0</v>
      </c>
      <c r="AM135" s="528">
        <v>0</v>
      </c>
      <c r="AN135" s="528">
        <v>0</v>
      </c>
      <c r="AO135" s="528">
        <v>0</v>
      </c>
      <c r="AP135" s="528">
        <v>0</v>
      </c>
      <c r="AQ135" s="528">
        <v>0</v>
      </c>
      <c r="AR135" s="528">
        <v>0</v>
      </c>
      <c r="AS135" s="528">
        <v>0</v>
      </c>
      <c r="AT135" s="528">
        <v>0</v>
      </c>
      <c r="AU135" s="528">
        <v>0</v>
      </c>
      <c r="AV135" s="528">
        <v>0</v>
      </c>
      <c r="AW135" s="528">
        <v>0</v>
      </c>
      <c r="AX135" s="528">
        <v>0</v>
      </c>
      <c r="AY135" s="528">
        <v>0</v>
      </c>
      <c r="AZ135" s="528">
        <v>0</v>
      </c>
      <c r="BA135" s="528">
        <v>0</v>
      </c>
      <c r="BB135" s="528">
        <v>0</v>
      </c>
      <c r="BC135" s="528">
        <v>0</v>
      </c>
      <c r="BD135" s="528">
        <v>0</v>
      </c>
      <c r="BE135" s="528">
        <v>0</v>
      </c>
      <c r="BF135" s="528">
        <v>0</v>
      </c>
      <c r="BG135" s="528">
        <v>0</v>
      </c>
      <c r="BH135" s="528">
        <v>0</v>
      </c>
      <c r="BI135" s="528">
        <v>0</v>
      </c>
      <c r="BJ135" s="528">
        <v>0</v>
      </c>
      <c r="BK135" s="528">
        <v>0</v>
      </c>
      <c r="BL135" s="528">
        <v>0</v>
      </c>
      <c r="BM135" s="528">
        <v>0</v>
      </c>
      <c r="BN135" s="528">
        <v>0</v>
      </c>
      <c r="BO135" s="528">
        <v>0</v>
      </c>
      <c r="BP135" s="528">
        <v>0</v>
      </c>
      <c r="BQ135" s="528">
        <v>0</v>
      </c>
      <c r="BR135" s="528">
        <v>0</v>
      </c>
      <c r="BS135" s="528">
        <v>0</v>
      </c>
      <c r="BT135" s="528">
        <v>0</v>
      </c>
      <c r="BU135" s="528">
        <v>0</v>
      </c>
      <c r="BV135" s="528">
        <v>0</v>
      </c>
      <c r="BW135" s="528">
        <v>0</v>
      </c>
      <c r="BX135" s="528">
        <v>0</v>
      </c>
      <c r="BY135" s="528">
        <v>0</v>
      </c>
      <c r="BZ135" s="528">
        <v>0</v>
      </c>
      <c r="CA135" s="528">
        <v>0</v>
      </c>
      <c r="CB135" s="528">
        <v>0</v>
      </c>
      <c r="CC135" s="528">
        <v>0</v>
      </c>
      <c r="CD135" s="528">
        <v>0</v>
      </c>
      <c r="CE135" s="528">
        <v>0</v>
      </c>
      <c r="CF135" s="528">
        <v>0</v>
      </c>
      <c r="CG135" s="528">
        <v>0</v>
      </c>
      <c r="CH135" s="528">
        <v>0</v>
      </c>
      <c r="CI135" s="528">
        <v>0</v>
      </c>
      <c r="CJ135" s="528">
        <v>0</v>
      </c>
      <c r="CK135" s="528">
        <v>0</v>
      </c>
      <c r="CL135" s="528">
        <v>0</v>
      </c>
      <c r="CM135" s="528">
        <v>0</v>
      </c>
      <c r="CN135" s="528">
        <v>0</v>
      </c>
      <c r="CO135" s="528">
        <v>0</v>
      </c>
      <c r="CP135" s="528">
        <v>0</v>
      </c>
      <c r="CQ135" s="528">
        <v>0</v>
      </c>
      <c r="CR135" s="528">
        <v>0</v>
      </c>
      <c r="CS135" s="528">
        <v>0</v>
      </c>
      <c r="CT135" s="528">
        <v>0</v>
      </c>
      <c r="CU135" s="528">
        <v>0</v>
      </c>
      <c r="CV135" s="528">
        <v>0</v>
      </c>
      <c r="CW135" s="528">
        <v>0</v>
      </c>
      <c r="CX135" s="528">
        <v>0</v>
      </c>
      <c r="CY135" s="528">
        <v>0</v>
      </c>
      <c r="CZ135" s="528">
        <v>0</v>
      </c>
      <c r="DA135" s="528">
        <v>0</v>
      </c>
      <c r="DB135" s="528">
        <v>0</v>
      </c>
      <c r="DC135" s="528">
        <v>0</v>
      </c>
      <c r="DD135" s="528">
        <v>0</v>
      </c>
      <c r="DE135" s="528">
        <v>0</v>
      </c>
      <c r="DF135" s="528">
        <v>0</v>
      </c>
      <c r="DG135" s="528">
        <v>0</v>
      </c>
      <c r="DH135" s="528">
        <v>0</v>
      </c>
      <c r="DI135" s="528">
        <v>0</v>
      </c>
      <c r="DJ135" s="528">
        <v>0</v>
      </c>
      <c r="DK135" s="528">
        <v>0</v>
      </c>
      <c r="DL135" s="528">
        <v>0</v>
      </c>
      <c r="DM135" s="528">
        <v>0</v>
      </c>
      <c r="DN135" s="528">
        <v>0</v>
      </c>
      <c r="DO135" s="528">
        <v>0</v>
      </c>
      <c r="DP135" s="528">
        <v>0</v>
      </c>
      <c r="DQ135" s="528">
        <v>0</v>
      </c>
      <c r="DR135" s="528">
        <v>0</v>
      </c>
      <c r="DS135" s="528">
        <v>0</v>
      </c>
      <c r="DT135" s="528">
        <v>0</v>
      </c>
      <c r="DU135" s="528">
        <v>0</v>
      </c>
      <c r="DV135" s="528">
        <v>0</v>
      </c>
      <c r="DW135" s="528">
        <v>0</v>
      </c>
      <c r="DX135" s="528">
        <v>0</v>
      </c>
      <c r="DY135" s="528">
        <v>0</v>
      </c>
      <c r="DZ135" s="528">
        <v>0</v>
      </c>
      <c r="EA135" s="528">
        <v>0</v>
      </c>
      <c r="EB135" s="528">
        <v>0</v>
      </c>
      <c r="EC135" s="528">
        <v>0</v>
      </c>
      <c r="ED135" s="528">
        <v>0</v>
      </c>
      <c r="EE135" s="528">
        <v>0</v>
      </c>
      <c r="EF135" s="528">
        <v>0</v>
      </c>
      <c r="EG135" s="528">
        <v>0</v>
      </c>
      <c r="EH135" s="528">
        <v>0</v>
      </c>
      <c r="EI135" s="528">
        <v>0</v>
      </c>
      <c r="EJ135" s="528">
        <v>0</v>
      </c>
      <c r="EK135" s="528">
        <v>0</v>
      </c>
      <c r="EL135" s="528">
        <v>0</v>
      </c>
      <c r="EM135" s="528">
        <v>0</v>
      </c>
      <c r="EN135" s="528">
        <v>0</v>
      </c>
      <c r="EO135" s="528">
        <v>0</v>
      </c>
      <c r="EP135" s="528">
        <v>0</v>
      </c>
      <c r="EQ135" s="528">
        <v>0</v>
      </c>
      <c r="ER135" s="528">
        <v>0</v>
      </c>
      <c r="ES135" s="528">
        <v>0</v>
      </c>
      <c r="ET135" s="528">
        <v>0</v>
      </c>
      <c r="EU135" s="528">
        <v>0</v>
      </c>
      <c r="EV135" s="528">
        <v>0</v>
      </c>
      <c r="EW135" s="528">
        <v>0</v>
      </c>
      <c r="EX135" s="528">
        <v>0</v>
      </c>
      <c r="EY135" s="528">
        <v>0</v>
      </c>
      <c r="EZ135" s="528">
        <v>0</v>
      </c>
      <c r="FA135" s="528">
        <v>0</v>
      </c>
      <c r="FB135" s="528">
        <v>0</v>
      </c>
      <c r="FC135" s="528">
        <v>0</v>
      </c>
      <c r="FD135" s="528">
        <v>0</v>
      </c>
      <c r="FE135" s="528">
        <v>0</v>
      </c>
      <c r="FF135" s="528">
        <v>0</v>
      </c>
      <c r="FG135" s="528">
        <v>0</v>
      </c>
      <c r="FH135" s="528">
        <v>0</v>
      </c>
      <c r="FI135" s="528">
        <v>0</v>
      </c>
      <c r="FJ135" s="528">
        <v>0</v>
      </c>
      <c r="FK135" s="528">
        <v>0</v>
      </c>
      <c r="FL135" s="528">
        <v>0</v>
      </c>
      <c r="FM135" s="528">
        <v>0</v>
      </c>
      <c r="FN135" s="528">
        <v>0</v>
      </c>
      <c r="FO135" s="528">
        <v>0</v>
      </c>
      <c r="FP135" s="528">
        <v>0</v>
      </c>
      <c r="FQ135" s="528">
        <v>0</v>
      </c>
      <c r="FR135" s="528">
        <v>0</v>
      </c>
      <c r="FS135" s="528">
        <v>0</v>
      </c>
      <c r="FT135" s="528">
        <v>0</v>
      </c>
      <c r="FU135" s="528">
        <v>0</v>
      </c>
      <c r="FV135" s="528">
        <v>0</v>
      </c>
      <c r="FW135" s="528">
        <v>0</v>
      </c>
    </row>
    <row r="136" spans="2:179" ht="4.1500000000000004" customHeight="1">
      <c r="B136" s="528">
        <v>0</v>
      </c>
      <c r="C136" s="528">
        <v>0</v>
      </c>
      <c r="D136" s="528">
        <v>0</v>
      </c>
      <c r="E136" s="528">
        <v>0</v>
      </c>
      <c r="F136" s="528">
        <v>0</v>
      </c>
      <c r="G136" s="528">
        <v>0</v>
      </c>
      <c r="H136" s="528">
        <v>0</v>
      </c>
      <c r="I136" s="528">
        <v>0</v>
      </c>
      <c r="J136" s="528">
        <v>0</v>
      </c>
      <c r="K136" s="528">
        <v>0</v>
      </c>
      <c r="L136" s="528">
        <v>0</v>
      </c>
      <c r="M136" s="528">
        <v>0</v>
      </c>
      <c r="N136" s="528">
        <v>0</v>
      </c>
      <c r="O136" s="528">
        <v>0</v>
      </c>
      <c r="P136" s="528">
        <v>0</v>
      </c>
      <c r="Q136" s="528">
        <v>0</v>
      </c>
      <c r="R136" s="528">
        <v>0</v>
      </c>
      <c r="S136" s="528">
        <v>0</v>
      </c>
      <c r="T136" s="528">
        <v>0</v>
      </c>
      <c r="U136" s="528">
        <v>0</v>
      </c>
      <c r="V136" s="528">
        <v>0</v>
      </c>
      <c r="W136" s="528">
        <v>0</v>
      </c>
      <c r="X136" s="528">
        <v>0</v>
      </c>
      <c r="Y136" s="528">
        <v>0</v>
      </c>
      <c r="Z136" s="528">
        <v>0</v>
      </c>
      <c r="AA136" s="528">
        <v>0</v>
      </c>
      <c r="AB136" s="528">
        <v>0</v>
      </c>
      <c r="AC136" s="528">
        <v>0</v>
      </c>
      <c r="AD136" s="528">
        <v>0</v>
      </c>
      <c r="AE136" s="528">
        <v>0</v>
      </c>
      <c r="AF136" s="528">
        <v>0</v>
      </c>
      <c r="AG136" s="528">
        <v>0</v>
      </c>
      <c r="AH136" s="528">
        <v>0</v>
      </c>
      <c r="AI136" s="528">
        <v>0</v>
      </c>
      <c r="AJ136" s="528">
        <v>0</v>
      </c>
      <c r="AK136" s="528">
        <v>0</v>
      </c>
      <c r="AL136" s="528">
        <v>0</v>
      </c>
      <c r="AM136" s="528">
        <v>0</v>
      </c>
      <c r="AN136" s="528">
        <v>0</v>
      </c>
      <c r="AO136" s="528">
        <v>0</v>
      </c>
      <c r="AP136" s="528">
        <v>0</v>
      </c>
      <c r="AQ136" s="528">
        <v>0</v>
      </c>
      <c r="AR136" s="528">
        <v>0</v>
      </c>
      <c r="AS136" s="528">
        <v>0</v>
      </c>
      <c r="AT136" s="528">
        <v>0</v>
      </c>
      <c r="AU136" s="528">
        <v>0</v>
      </c>
      <c r="AV136" s="528">
        <v>0</v>
      </c>
      <c r="AW136" s="528">
        <v>0</v>
      </c>
      <c r="AX136" s="528">
        <v>0</v>
      </c>
      <c r="AY136" s="528">
        <v>0</v>
      </c>
      <c r="AZ136" s="528">
        <v>0</v>
      </c>
      <c r="BA136" s="528">
        <v>0</v>
      </c>
      <c r="BB136" s="528">
        <v>0</v>
      </c>
      <c r="BC136" s="528">
        <v>0</v>
      </c>
      <c r="BD136" s="528">
        <v>0</v>
      </c>
      <c r="BE136" s="528">
        <v>0</v>
      </c>
      <c r="BF136" s="528">
        <v>0</v>
      </c>
      <c r="BG136" s="528">
        <v>0</v>
      </c>
      <c r="BH136" s="528">
        <v>0</v>
      </c>
      <c r="BI136" s="528">
        <v>0</v>
      </c>
      <c r="BJ136" s="528">
        <v>0</v>
      </c>
      <c r="BK136" s="528">
        <v>0</v>
      </c>
      <c r="BL136" s="528">
        <v>0</v>
      </c>
      <c r="BM136" s="528">
        <v>0</v>
      </c>
      <c r="BN136" s="528">
        <v>0</v>
      </c>
      <c r="BO136" s="528">
        <v>0</v>
      </c>
      <c r="BP136" s="528">
        <v>0</v>
      </c>
      <c r="BQ136" s="528">
        <v>0</v>
      </c>
      <c r="BR136" s="528">
        <v>0</v>
      </c>
      <c r="BS136" s="528">
        <v>0</v>
      </c>
      <c r="BT136" s="528">
        <v>0</v>
      </c>
      <c r="BU136" s="528">
        <v>0</v>
      </c>
      <c r="BV136" s="528">
        <v>0</v>
      </c>
      <c r="BW136" s="528">
        <v>0</v>
      </c>
      <c r="BX136" s="528">
        <v>0</v>
      </c>
      <c r="BY136" s="528">
        <v>0</v>
      </c>
      <c r="BZ136" s="528">
        <v>0</v>
      </c>
      <c r="CA136" s="528">
        <v>0</v>
      </c>
      <c r="CB136" s="528">
        <v>0</v>
      </c>
      <c r="CC136" s="528">
        <v>0</v>
      </c>
      <c r="CD136" s="528">
        <v>0</v>
      </c>
      <c r="CE136" s="528">
        <v>0</v>
      </c>
      <c r="CF136" s="528">
        <v>0</v>
      </c>
      <c r="CG136" s="528">
        <v>0</v>
      </c>
      <c r="CH136" s="528">
        <v>0</v>
      </c>
      <c r="CI136" s="528">
        <v>0</v>
      </c>
      <c r="CJ136" s="528">
        <v>0</v>
      </c>
      <c r="CK136" s="528">
        <v>0</v>
      </c>
      <c r="CL136" s="528">
        <v>0</v>
      </c>
      <c r="CM136" s="528">
        <v>0</v>
      </c>
      <c r="CN136" s="528">
        <v>0</v>
      </c>
      <c r="CO136" s="528">
        <v>0</v>
      </c>
      <c r="CP136" s="528">
        <v>0</v>
      </c>
      <c r="CQ136" s="528">
        <v>0</v>
      </c>
      <c r="CR136" s="528">
        <v>0</v>
      </c>
      <c r="CS136" s="528">
        <v>0</v>
      </c>
      <c r="CT136" s="528">
        <v>0</v>
      </c>
      <c r="CU136" s="528">
        <v>0</v>
      </c>
      <c r="CV136" s="528">
        <v>0</v>
      </c>
      <c r="CW136" s="528">
        <v>0</v>
      </c>
      <c r="CX136" s="528">
        <v>0</v>
      </c>
      <c r="CY136" s="528">
        <v>0</v>
      </c>
      <c r="CZ136" s="528">
        <v>0</v>
      </c>
      <c r="DA136" s="528">
        <v>0</v>
      </c>
      <c r="DB136" s="528">
        <v>0</v>
      </c>
      <c r="DC136" s="528">
        <v>0</v>
      </c>
      <c r="DD136" s="528">
        <v>0</v>
      </c>
      <c r="DE136" s="528">
        <v>0</v>
      </c>
      <c r="DF136" s="528">
        <v>0</v>
      </c>
      <c r="DG136" s="528">
        <v>0</v>
      </c>
      <c r="DH136" s="528">
        <v>0</v>
      </c>
      <c r="DI136" s="528">
        <v>0</v>
      </c>
      <c r="DJ136" s="528">
        <v>0</v>
      </c>
      <c r="DK136" s="528">
        <v>0</v>
      </c>
      <c r="DL136" s="528">
        <v>0</v>
      </c>
      <c r="DM136" s="528">
        <v>0</v>
      </c>
      <c r="DN136" s="528">
        <v>0</v>
      </c>
      <c r="DO136" s="528">
        <v>0</v>
      </c>
      <c r="DP136" s="528">
        <v>0</v>
      </c>
      <c r="DQ136" s="528">
        <v>0</v>
      </c>
      <c r="DR136" s="528">
        <v>0</v>
      </c>
      <c r="DS136" s="528">
        <v>0</v>
      </c>
      <c r="DT136" s="528">
        <v>0</v>
      </c>
      <c r="DU136" s="528">
        <v>0</v>
      </c>
      <c r="DV136" s="528">
        <v>0</v>
      </c>
      <c r="DW136" s="528">
        <v>0</v>
      </c>
      <c r="DX136" s="528">
        <v>0</v>
      </c>
      <c r="DY136" s="528">
        <v>0</v>
      </c>
      <c r="DZ136" s="528">
        <v>0</v>
      </c>
      <c r="EA136" s="528">
        <v>0</v>
      </c>
      <c r="EB136" s="528">
        <v>0</v>
      </c>
      <c r="EC136" s="528">
        <v>0</v>
      </c>
      <c r="ED136" s="528">
        <v>0</v>
      </c>
      <c r="EE136" s="528">
        <v>0</v>
      </c>
      <c r="EF136" s="528">
        <v>0</v>
      </c>
      <c r="EG136" s="528">
        <v>0</v>
      </c>
      <c r="EH136" s="528">
        <v>0</v>
      </c>
      <c r="EI136" s="528">
        <v>0</v>
      </c>
      <c r="EJ136" s="528">
        <v>0</v>
      </c>
      <c r="EK136" s="528">
        <v>0</v>
      </c>
      <c r="EL136" s="528">
        <v>0</v>
      </c>
      <c r="EM136" s="528">
        <v>0</v>
      </c>
      <c r="EN136" s="528">
        <v>0</v>
      </c>
      <c r="EO136" s="528">
        <v>0</v>
      </c>
      <c r="EP136" s="528">
        <v>0</v>
      </c>
      <c r="EQ136" s="528">
        <v>0</v>
      </c>
      <c r="ER136" s="528">
        <v>0</v>
      </c>
      <c r="ES136" s="528">
        <v>0</v>
      </c>
      <c r="ET136" s="528">
        <v>0</v>
      </c>
      <c r="EU136" s="528">
        <v>0</v>
      </c>
      <c r="EV136" s="528">
        <v>0</v>
      </c>
      <c r="EW136" s="528">
        <v>0</v>
      </c>
      <c r="EX136" s="528">
        <v>0</v>
      </c>
      <c r="EY136" s="528">
        <v>0</v>
      </c>
      <c r="EZ136" s="528">
        <v>0</v>
      </c>
      <c r="FA136" s="528">
        <v>0</v>
      </c>
      <c r="FB136" s="528">
        <v>0</v>
      </c>
      <c r="FC136" s="528">
        <v>0</v>
      </c>
      <c r="FD136" s="528">
        <v>0</v>
      </c>
      <c r="FE136" s="528">
        <v>0</v>
      </c>
      <c r="FF136" s="528">
        <v>0</v>
      </c>
      <c r="FG136" s="528">
        <v>0</v>
      </c>
      <c r="FH136" s="528">
        <v>0</v>
      </c>
      <c r="FI136" s="528">
        <v>0</v>
      </c>
      <c r="FJ136" s="528">
        <v>0</v>
      </c>
      <c r="FK136" s="528">
        <v>0</v>
      </c>
      <c r="FL136" s="528">
        <v>0</v>
      </c>
      <c r="FM136" s="528">
        <v>0</v>
      </c>
      <c r="FN136" s="528">
        <v>0</v>
      </c>
      <c r="FO136" s="528">
        <v>0</v>
      </c>
      <c r="FP136" s="528">
        <v>0</v>
      </c>
      <c r="FQ136" s="528">
        <v>0</v>
      </c>
      <c r="FR136" s="528">
        <v>0</v>
      </c>
      <c r="FS136" s="528">
        <v>0</v>
      </c>
      <c r="FT136" s="528">
        <v>0</v>
      </c>
      <c r="FU136" s="528">
        <v>0</v>
      </c>
      <c r="FV136" s="528">
        <v>0</v>
      </c>
      <c r="FW136" s="528">
        <v>0</v>
      </c>
    </row>
    <row r="137" spans="2:179" ht="4.1500000000000004" customHeight="1">
      <c r="B137" s="528">
        <v>0</v>
      </c>
      <c r="C137" s="528">
        <v>0</v>
      </c>
      <c r="D137" s="528">
        <v>0</v>
      </c>
      <c r="E137" s="528">
        <v>0</v>
      </c>
      <c r="F137" s="528">
        <v>0</v>
      </c>
      <c r="G137" s="528">
        <v>0</v>
      </c>
      <c r="H137" s="528">
        <v>0</v>
      </c>
      <c r="I137" s="528">
        <v>0</v>
      </c>
      <c r="J137" s="528">
        <v>0</v>
      </c>
      <c r="K137" s="528">
        <v>0</v>
      </c>
      <c r="L137" s="528">
        <v>0</v>
      </c>
      <c r="M137" s="528">
        <v>0</v>
      </c>
      <c r="N137" s="528">
        <v>0</v>
      </c>
      <c r="O137" s="528">
        <v>0</v>
      </c>
      <c r="P137" s="528">
        <v>0</v>
      </c>
      <c r="Q137" s="528">
        <v>0</v>
      </c>
      <c r="R137" s="528">
        <v>0</v>
      </c>
      <c r="S137" s="528">
        <v>0</v>
      </c>
      <c r="T137" s="528">
        <v>0</v>
      </c>
      <c r="U137" s="528">
        <v>0</v>
      </c>
      <c r="V137" s="528">
        <v>0</v>
      </c>
      <c r="W137" s="528">
        <v>0</v>
      </c>
      <c r="X137" s="528">
        <v>0</v>
      </c>
      <c r="Y137" s="528">
        <v>0</v>
      </c>
      <c r="Z137" s="528">
        <v>0</v>
      </c>
      <c r="AA137" s="528">
        <v>0</v>
      </c>
      <c r="AB137" s="528">
        <v>0</v>
      </c>
      <c r="AC137" s="528">
        <v>0</v>
      </c>
      <c r="AD137" s="528">
        <v>0</v>
      </c>
      <c r="AE137" s="528">
        <v>0</v>
      </c>
      <c r="AF137" s="528">
        <v>0</v>
      </c>
      <c r="AG137" s="528">
        <v>0</v>
      </c>
      <c r="AH137" s="528">
        <v>0</v>
      </c>
      <c r="AI137" s="528">
        <v>0</v>
      </c>
      <c r="AJ137" s="528">
        <v>0</v>
      </c>
      <c r="AK137" s="528">
        <v>0</v>
      </c>
      <c r="AL137" s="528">
        <v>0</v>
      </c>
      <c r="AM137" s="528">
        <v>0</v>
      </c>
      <c r="AN137" s="528">
        <v>0</v>
      </c>
      <c r="AO137" s="528">
        <v>0</v>
      </c>
      <c r="AP137" s="528">
        <v>0</v>
      </c>
      <c r="AQ137" s="528">
        <v>0</v>
      </c>
      <c r="AR137" s="528">
        <v>0</v>
      </c>
      <c r="AS137" s="528">
        <v>0</v>
      </c>
      <c r="AT137" s="528">
        <v>0</v>
      </c>
      <c r="AU137" s="528">
        <v>0</v>
      </c>
      <c r="AV137" s="528">
        <v>0</v>
      </c>
      <c r="AW137" s="528">
        <v>0</v>
      </c>
      <c r="AX137" s="528">
        <v>0</v>
      </c>
      <c r="AY137" s="528">
        <v>0</v>
      </c>
      <c r="AZ137" s="528">
        <v>0</v>
      </c>
      <c r="BA137" s="528">
        <v>0</v>
      </c>
      <c r="BB137" s="528">
        <v>0</v>
      </c>
      <c r="BC137" s="528">
        <v>0</v>
      </c>
      <c r="BD137" s="528">
        <v>0</v>
      </c>
      <c r="BE137" s="528">
        <v>0</v>
      </c>
      <c r="BF137" s="528">
        <v>0</v>
      </c>
      <c r="BG137" s="528">
        <v>0</v>
      </c>
      <c r="BH137" s="528">
        <v>0</v>
      </c>
      <c r="BI137" s="528">
        <v>0</v>
      </c>
      <c r="BJ137" s="528">
        <v>0</v>
      </c>
      <c r="BK137" s="528">
        <v>0</v>
      </c>
      <c r="BL137" s="528">
        <v>0</v>
      </c>
      <c r="BM137" s="528">
        <v>0</v>
      </c>
      <c r="BN137" s="528">
        <v>0</v>
      </c>
      <c r="BO137" s="528">
        <v>0</v>
      </c>
      <c r="BP137" s="528">
        <v>0</v>
      </c>
      <c r="BQ137" s="528">
        <v>0</v>
      </c>
      <c r="BR137" s="528">
        <v>0</v>
      </c>
      <c r="BS137" s="528">
        <v>0</v>
      </c>
      <c r="BT137" s="528">
        <v>0</v>
      </c>
      <c r="BU137" s="528">
        <v>0</v>
      </c>
      <c r="BV137" s="528">
        <v>0</v>
      </c>
      <c r="BW137" s="528">
        <v>0</v>
      </c>
      <c r="BX137" s="528">
        <v>0</v>
      </c>
      <c r="BY137" s="528">
        <v>0</v>
      </c>
      <c r="BZ137" s="528">
        <v>0</v>
      </c>
      <c r="CA137" s="528">
        <v>0</v>
      </c>
      <c r="CB137" s="528">
        <v>0</v>
      </c>
      <c r="CC137" s="528">
        <v>0</v>
      </c>
      <c r="CD137" s="528">
        <v>0</v>
      </c>
      <c r="CE137" s="528">
        <v>0</v>
      </c>
      <c r="CF137" s="528">
        <v>0</v>
      </c>
      <c r="CG137" s="528">
        <v>0</v>
      </c>
      <c r="CH137" s="528">
        <v>0</v>
      </c>
      <c r="CI137" s="528">
        <v>0</v>
      </c>
      <c r="CJ137" s="528">
        <v>0</v>
      </c>
      <c r="CK137" s="528">
        <v>0</v>
      </c>
      <c r="CL137" s="528">
        <v>0</v>
      </c>
      <c r="CM137" s="528">
        <v>0</v>
      </c>
      <c r="CN137" s="528">
        <v>0</v>
      </c>
      <c r="CO137" s="528">
        <v>0</v>
      </c>
      <c r="CP137" s="528">
        <v>0</v>
      </c>
      <c r="CQ137" s="528">
        <v>0</v>
      </c>
      <c r="CR137" s="528">
        <v>0</v>
      </c>
      <c r="CS137" s="528">
        <v>0</v>
      </c>
      <c r="CT137" s="528">
        <v>0</v>
      </c>
      <c r="CU137" s="528">
        <v>0</v>
      </c>
      <c r="CV137" s="528">
        <v>0</v>
      </c>
      <c r="CW137" s="528">
        <v>0</v>
      </c>
      <c r="CX137" s="528">
        <v>0</v>
      </c>
      <c r="CY137" s="528">
        <v>0</v>
      </c>
      <c r="CZ137" s="528">
        <v>0</v>
      </c>
      <c r="DA137" s="528">
        <v>0</v>
      </c>
      <c r="DB137" s="528">
        <v>0</v>
      </c>
      <c r="DC137" s="528">
        <v>0</v>
      </c>
      <c r="DD137" s="528">
        <v>0</v>
      </c>
      <c r="DE137" s="528">
        <v>0</v>
      </c>
      <c r="DF137" s="528">
        <v>0</v>
      </c>
      <c r="DG137" s="528">
        <v>0</v>
      </c>
      <c r="DH137" s="528">
        <v>0</v>
      </c>
      <c r="DI137" s="528">
        <v>0</v>
      </c>
      <c r="DJ137" s="528">
        <v>0</v>
      </c>
      <c r="DK137" s="528">
        <v>0</v>
      </c>
      <c r="DL137" s="528">
        <v>0</v>
      </c>
      <c r="DM137" s="528">
        <v>0</v>
      </c>
      <c r="DN137" s="528">
        <v>0</v>
      </c>
      <c r="DO137" s="528">
        <v>0</v>
      </c>
      <c r="DP137" s="528">
        <v>0</v>
      </c>
      <c r="DQ137" s="528">
        <v>0</v>
      </c>
      <c r="DR137" s="528">
        <v>0</v>
      </c>
      <c r="DS137" s="528">
        <v>0</v>
      </c>
      <c r="DT137" s="528">
        <v>0</v>
      </c>
      <c r="DU137" s="528">
        <v>0</v>
      </c>
      <c r="DV137" s="528">
        <v>0</v>
      </c>
      <c r="DW137" s="528">
        <v>0</v>
      </c>
      <c r="DX137" s="528">
        <v>0</v>
      </c>
      <c r="DY137" s="528">
        <v>0</v>
      </c>
      <c r="DZ137" s="528">
        <v>0</v>
      </c>
      <c r="EA137" s="528">
        <v>0</v>
      </c>
      <c r="EB137" s="528">
        <v>0</v>
      </c>
      <c r="EC137" s="528">
        <v>0</v>
      </c>
      <c r="ED137" s="528">
        <v>0</v>
      </c>
      <c r="EE137" s="528">
        <v>0</v>
      </c>
      <c r="EF137" s="528">
        <v>0</v>
      </c>
      <c r="EG137" s="528">
        <v>0</v>
      </c>
      <c r="EH137" s="528">
        <v>0</v>
      </c>
      <c r="EI137" s="528">
        <v>0</v>
      </c>
      <c r="EJ137" s="528">
        <v>0</v>
      </c>
      <c r="EK137" s="528">
        <v>0</v>
      </c>
      <c r="EL137" s="528">
        <v>0</v>
      </c>
      <c r="EM137" s="528">
        <v>0</v>
      </c>
      <c r="EN137" s="528">
        <v>0</v>
      </c>
      <c r="EO137" s="528">
        <v>0</v>
      </c>
      <c r="EP137" s="528">
        <v>0</v>
      </c>
      <c r="EQ137" s="528">
        <v>0</v>
      </c>
      <c r="ER137" s="528">
        <v>0</v>
      </c>
      <c r="ES137" s="528">
        <v>0</v>
      </c>
      <c r="ET137" s="528">
        <v>0</v>
      </c>
      <c r="EU137" s="528">
        <v>0</v>
      </c>
      <c r="EV137" s="528">
        <v>0</v>
      </c>
      <c r="EW137" s="528">
        <v>0</v>
      </c>
      <c r="EX137" s="528">
        <v>0</v>
      </c>
      <c r="EY137" s="528">
        <v>0</v>
      </c>
      <c r="EZ137" s="528">
        <v>0</v>
      </c>
      <c r="FA137" s="528">
        <v>0</v>
      </c>
      <c r="FB137" s="528">
        <v>0</v>
      </c>
      <c r="FC137" s="528">
        <v>0</v>
      </c>
      <c r="FD137" s="528">
        <v>0</v>
      </c>
      <c r="FE137" s="528">
        <v>0</v>
      </c>
      <c r="FF137" s="528">
        <v>0</v>
      </c>
      <c r="FG137" s="528">
        <v>0</v>
      </c>
      <c r="FH137" s="528">
        <v>0</v>
      </c>
      <c r="FI137" s="528">
        <v>0</v>
      </c>
      <c r="FJ137" s="528">
        <v>0</v>
      </c>
      <c r="FK137" s="528">
        <v>0</v>
      </c>
      <c r="FL137" s="528">
        <v>0</v>
      </c>
      <c r="FM137" s="528">
        <v>0</v>
      </c>
      <c r="FN137" s="528">
        <v>0</v>
      </c>
      <c r="FO137" s="528">
        <v>0</v>
      </c>
      <c r="FP137" s="528">
        <v>0</v>
      </c>
      <c r="FQ137" s="528">
        <v>0</v>
      </c>
      <c r="FR137" s="528">
        <v>0</v>
      </c>
      <c r="FS137" s="528">
        <v>0</v>
      </c>
      <c r="FT137" s="528">
        <v>0</v>
      </c>
      <c r="FU137" s="528">
        <v>0</v>
      </c>
      <c r="FV137" s="528">
        <v>0</v>
      </c>
      <c r="FW137" s="528">
        <v>0</v>
      </c>
    </row>
    <row r="138" spans="2:179" ht="4.1500000000000004" customHeight="1">
      <c r="B138" s="528">
        <v>0</v>
      </c>
      <c r="C138" s="528">
        <v>0</v>
      </c>
      <c r="D138" s="528">
        <v>0</v>
      </c>
      <c r="E138" s="528">
        <v>0</v>
      </c>
      <c r="F138" s="528">
        <v>0</v>
      </c>
      <c r="G138" s="528">
        <v>0</v>
      </c>
      <c r="H138" s="528">
        <v>0</v>
      </c>
      <c r="I138" s="528">
        <v>0</v>
      </c>
      <c r="J138" s="528">
        <v>0</v>
      </c>
      <c r="K138" s="528">
        <v>0</v>
      </c>
      <c r="L138" s="528">
        <v>0</v>
      </c>
      <c r="M138" s="528">
        <v>0</v>
      </c>
      <c r="N138" s="528">
        <v>0</v>
      </c>
      <c r="O138" s="528">
        <v>0</v>
      </c>
      <c r="P138" s="528">
        <v>0</v>
      </c>
      <c r="Q138" s="528">
        <v>0</v>
      </c>
      <c r="R138" s="528">
        <v>0</v>
      </c>
      <c r="S138" s="528">
        <v>0</v>
      </c>
      <c r="T138" s="528">
        <v>0</v>
      </c>
      <c r="U138" s="528">
        <v>0</v>
      </c>
      <c r="V138" s="528">
        <v>0</v>
      </c>
      <c r="W138" s="528">
        <v>0</v>
      </c>
      <c r="X138" s="528">
        <v>0</v>
      </c>
      <c r="Y138" s="528">
        <v>0</v>
      </c>
      <c r="Z138" s="528">
        <v>0</v>
      </c>
      <c r="AA138" s="528">
        <v>0</v>
      </c>
      <c r="AB138" s="528">
        <v>0</v>
      </c>
      <c r="AC138" s="528">
        <v>0</v>
      </c>
      <c r="AD138" s="528">
        <v>0</v>
      </c>
      <c r="AE138" s="528">
        <v>0</v>
      </c>
      <c r="AF138" s="528">
        <v>0</v>
      </c>
      <c r="AG138" s="528">
        <v>0</v>
      </c>
      <c r="AH138" s="528">
        <v>0</v>
      </c>
      <c r="AI138" s="528">
        <v>0</v>
      </c>
      <c r="AJ138" s="528">
        <v>0</v>
      </c>
      <c r="AK138" s="528">
        <v>0</v>
      </c>
      <c r="AL138" s="528">
        <v>0</v>
      </c>
      <c r="AM138" s="528">
        <v>0</v>
      </c>
      <c r="AN138" s="528">
        <v>0</v>
      </c>
      <c r="AO138" s="528">
        <v>0</v>
      </c>
      <c r="AP138" s="528">
        <v>0</v>
      </c>
      <c r="AQ138" s="528">
        <v>0</v>
      </c>
      <c r="AR138" s="528">
        <v>0</v>
      </c>
      <c r="AS138" s="528">
        <v>0</v>
      </c>
      <c r="AT138" s="528">
        <v>0</v>
      </c>
      <c r="AU138" s="528">
        <v>0</v>
      </c>
      <c r="AV138" s="528">
        <v>0</v>
      </c>
      <c r="AW138" s="528">
        <v>0</v>
      </c>
      <c r="AX138" s="528">
        <v>0</v>
      </c>
      <c r="AY138" s="528">
        <v>0</v>
      </c>
      <c r="AZ138" s="528">
        <v>0</v>
      </c>
      <c r="BA138" s="528">
        <v>0</v>
      </c>
      <c r="BB138" s="528">
        <v>0</v>
      </c>
      <c r="BC138" s="528">
        <v>0</v>
      </c>
      <c r="BD138" s="528">
        <v>0</v>
      </c>
      <c r="BE138" s="528">
        <v>0</v>
      </c>
      <c r="BF138" s="528">
        <v>0</v>
      </c>
      <c r="BG138" s="528">
        <v>0</v>
      </c>
      <c r="BH138" s="528">
        <v>0</v>
      </c>
      <c r="BI138" s="528">
        <v>0</v>
      </c>
      <c r="BJ138" s="528">
        <v>0</v>
      </c>
      <c r="BK138" s="528">
        <v>0</v>
      </c>
      <c r="BL138" s="528">
        <v>0</v>
      </c>
      <c r="BM138" s="528">
        <v>0</v>
      </c>
      <c r="BN138" s="528">
        <v>0</v>
      </c>
      <c r="BO138" s="528">
        <v>0</v>
      </c>
      <c r="BP138" s="528">
        <v>0</v>
      </c>
      <c r="BQ138" s="528">
        <v>0</v>
      </c>
      <c r="BR138" s="528">
        <v>0</v>
      </c>
      <c r="BS138" s="528">
        <v>0</v>
      </c>
      <c r="BT138" s="528">
        <v>0</v>
      </c>
      <c r="BU138" s="528">
        <v>0</v>
      </c>
      <c r="BV138" s="528">
        <v>0</v>
      </c>
      <c r="BW138" s="528">
        <v>0</v>
      </c>
      <c r="BX138" s="528">
        <v>0</v>
      </c>
      <c r="BY138" s="528">
        <v>0</v>
      </c>
      <c r="BZ138" s="528">
        <v>0</v>
      </c>
      <c r="CA138" s="528">
        <v>0</v>
      </c>
      <c r="CB138" s="528">
        <v>0</v>
      </c>
      <c r="CC138" s="528">
        <v>0</v>
      </c>
      <c r="CD138" s="528">
        <v>0</v>
      </c>
      <c r="CE138" s="528">
        <v>0</v>
      </c>
      <c r="CF138" s="528">
        <v>0</v>
      </c>
      <c r="CG138" s="528">
        <v>0</v>
      </c>
      <c r="CH138" s="528">
        <v>0</v>
      </c>
      <c r="CI138" s="528">
        <v>0</v>
      </c>
      <c r="CJ138" s="528">
        <v>0</v>
      </c>
      <c r="CK138" s="528">
        <v>0</v>
      </c>
      <c r="CL138" s="528">
        <v>0</v>
      </c>
      <c r="CM138" s="528">
        <v>0</v>
      </c>
      <c r="CN138" s="528">
        <v>0</v>
      </c>
      <c r="CO138" s="528">
        <v>0</v>
      </c>
      <c r="CP138" s="528">
        <v>0</v>
      </c>
      <c r="CQ138" s="528">
        <v>0</v>
      </c>
      <c r="CR138" s="528">
        <v>0</v>
      </c>
      <c r="CS138" s="528">
        <v>0</v>
      </c>
      <c r="CT138" s="528">
        <v>0</v>
      </c>
      <c r="CU138" s="528">
        <v>0</v>
      </c>
      <c r="CV138" s="528">
        <v>0</v>
      </c>
      <c r="CW138" s="528">
        <v>0</v>
      </c>
      <c r="CX138" s="528">
        <v>0</v>
      </c>
      <c r="CY138" s="528">
        <v>0</v>
      </c>
      <c r="CZ138" s="528">
        <v>0</v>
      </c>
      <c r="DA138" s="528">
        <v>0</v>
      </c>
      <c r="DB138" s="528">
        <v>0</v>
      </c>
      <c r="DC138" s="528">
        <v>0</v>
      </c>
      <c r="DD138" s="528">
        <v>0</v>
      </c>
      <c r="DE138" s="528">
        <v>0</v>
      </c>
      <c r="DF138" s="528">
        <v>0</v>
      </c>
      <c r="DG138" s="528">
        <v>0</v>
      </c>
      <c r="DH138" s="528">
        <v>0</v>
      </c>
      <c r="DI138" s="528">
        <v>0</v>
      </c>
      <c r="DJ138" s="528">
        <v>0</v>
      </c>
      <c r="DK138" s="528">
        <v>0</v>
      </c>
      <c r="DL138" s="528">
        <v>0</v>
      </c>
      <c r="DM138" s="528">
        <v>0</v>
      </c>
      <c r="DN138" s="528">
        <v>0</v>
      </c>
      <c r="DO138" s="528">
        <v>0</v>
      </c>
      <c r="DP138" s="528">
        <v>0</v>
      </c>
      <c r="DQ138" s="528">
        <v>0</v>
      </c>
      <c r="DR138" s="528">
        <v>0</v>
      </c>
      <c r="DS138" s="528">
        <v>0</v>
      </c>
      <c r="DT138" s="528">
        <v>0</v>
      </c>
      <c r="DU138" s="528">
        <v>0</v>
      </c>
      <c r="DV138" s="528">
        <v>0</v>
      </c>
      <c r="DW138" s="528">
        <v>0</v>
      </c>
      <c r="DX138" s="528">
        <v>0</v>
      </c>
      <c r="DY138" s="528">
        <v>0</v>
      </c>
      <c r="DZ138" s="528">
        <v>0</v>
      </c>
      <c r="EA138" s="528">
        <v>0</v>
      </c>
      <c r="EB138" s="528">
        <v>0</v>
      </c>
      <c r="EC138" s="528">
        <v>0</v>
      </c>
      <c r="ED138" s="528">
        <v>0</v>
      </c>
      <c r="EE138" s="528">
        <v>0</v>
      </c>
      <c r="EF138" s="528">
        <v>0</v>
      </c>
      <c r="EG138" s="528">
        <v>0</v>
      </c>
      <c r="EH138" s="528">
        <v>0</v>
      </c>
      <c r="EI138" s="528">
        <v>0</v>
      </c>
      <c r="EJ138" s="528">
        <v>0</v>
      </c>
      <c r="EK138" s="528">
        <v>0</v>
      </c>
      <c r="EL138" s="528">
        <v>0</v>
      </c>
      <c r="EM138" s="528">
        <v>0</v>
      </c>
      <c r="EN138" s="528">
        <v>0</v>
      </c>
      <c r="EO138" s="528">
        <v>0</v>
      </c>
      <c r="EP138" s="528">
        <v>0</v>
      </c>
      <c r="EQ138" s="528">
        <v>0</v>
      </c>
      <c r="ER138" s="528">
        <v>0</v>
      </c>
      <c r="ES138" s="528">
        <v>0</v>
      </c>
      <c r="ET138" s="528">
        <v>0</v>
      </c>
      <c r="EU138" s="528">
        <v>0</v>
      </c>
      <c r="EV138" s="528">
        <v>0</v>
      </c>
      <c r="EW138" s="528">
        <v>0</v>
      </c>
      <c r="EX138" s="528">
        <v>0</v>
      </c>
      <c r="EY138" s="528">
        <v>0</v>
      </c>
      <c r="EZ138" s="528">
        <v>0</v>
      </c>
      <c r="FA138" s="528">
        <v>0</v>
      </c>
      <c r="FB138" s="528">
        <v>0</v>
      </c>
      <c r="FC138" s="528">
        <v>0</v>
      </c>
      <c r="FD138" s="528">
        <v>0</v>
      </c>
      <c r="FE138" s="528">
        <v>0</v>
      </c>
      <c r="FF138" s="528">
        <v>0</v>
      </c>
      <c r="FG138" s="528">
        <v>0</v>
      </c>
      <c r="FH138" s="528">
        <v>0</v>
      </c>
      <c r="FI138" s="528">
        <v>0</v>
      </c>
      <c r="FJ138" s="528">
        <v>0</v>
      </c>
      <c r="FK138" s="528">
        <v>0</v>
      </c>
      <c r="FL138" s="528">
        <v>0</v>
      </c>
      <c r="FM138" s="528">
        <v>0</v>
      </c>
      <c r="FN138" s="528">
        <v>0</v>
      </c>
      <c r="FO138" s="528">
        <v>0</v>
      </c>
      <c r="FP138" s="528">
        <v>0</v>
      </c>
      <c r="FQ138" s="528">
        <v>0</v>
      </c>
      <c r="FR138" s="528">
        <v>0</v>
      </c>
      <c r="FS138" s="528">
        <v>0</v>
      </c>
      <c r="FT138" s="528">
        <v>0</v>
      </c>
      <c r="FU138" s="528">
        <v>0</v>
      </c>
      <c r="FV138" s="528">
        <v>0</v>
      </c>
      <c r="FW138" s="528">
        <v>0</v>
      </c>
    </row>
    <row r="139" spans="2:179" ht="4.1500000000000004" customHeight="1">
      <c r="B139" s="528">
        <v>0</v>
      </c>
      <c r="C139" s="528">
        <v>0</v>
      </c>
      <c r="D139" s="528">
        <v>0</v>
      </c>
      <c r="E139" s="528">
        <v>0</v>
      </c>
      <c r="F139" s="528">
        <v>0</v>
      </c>
      <c r="G139" s="528">
        <v>0</v>
      </c>
      <c r="H139" s="528">
        <v>0</v>
      </c>
      <c r="I139" s="528">
        <v>0</v>
      </c>
      <c r="J139" s="528">
        <v>0</v>
      </c>
      <c r="K139" s="528">
        <v>0</v>
      </c>
      <c r="L139" s="528">
        <v>0</v>
      </c>
      <c r="M139" s="528">
        <v>0</v>
      </c>
      <c r="N139" s="528">
        <v>0</v>
      </c>
      <c r="O139" s="528">
        <v>0</v>
      </c>
      <c r="P139" s="528">
        <v>0</v>
      </c>
      <c r="Q139" s="528">
        <v>0</v>
      </c>
      <c r="R139" s="528">
        <v>0</v>
      </c>
      <c r="S139" s="528">
        <v>0</v>
      </c>
      <c r="T139" s="528">
        <v>0</v>
      </c>
      <c r="U139" s="528">
        <v>0</v>
      </c>
      <c r="V139" s="528">
        <v>0</v>
      </c>
      <c r="W139" s="528">
        <v>0</v>
      </c>
      <c r="X139" s="528">
        <v>0</v>
      </c>
      <c r="Y139" s="528">
        <v>0</v>
      </c>
      <c r="Z139" s="528">
        <v>0</v>
      </c>
      <c r="AA139" s="528">
        <v>0</v>
      </c>
      <c r="AB139" s="528">
        <v>0</v>
      </c>
      <c r="AC139" s="528">
        <v>0</v>
      </c>
      <c r="AD139" s="528">
        <v>0</v>
      </c>
      <c r="AE139" s="528">
        <v>0</v>
      </c>
      <c r="AF139" s="528">
        <v>0</v>
      </c>
      <c r="AG139" s="528">
        <v>0</v>
      </c>
      <c r="AH139" s="528">
        <v>0</v>
      </c>
      <c r="AI139" s="528">
        <v>0</v>
      </c>
      <c r="AJ139" s="528">
        <v>0</v>
      </c>
      <c r="AK139" s="528">
        <v>0</v>
      </c>
      <c r="AL139" s="528">
        <v>0</v>
      </c>
      <c r="AM139" s="528">
        <v>0</v>
      </c>
      <c r="AN139" s="528">
        <v>0</v>
      </c>
      <c r="AO139" s="528">
        <v>0</v>
      </c>
      <c r="AP139" s="528">
        <v>0</v>
      </c>
      <c r="AQ139" s="528">
        <v>0</v>
      </c>
      <c r="AR139" s="528">
        <v>0</v>
      </c>
      <c r="AS139" s="528">
        <v>0</v>
      </c>
      <c r="AT139" s="528">
        <v>0</v>
      </c>
      <c r="AU139" s="528">
        <v>0</v>
      </c>
      <c r="AV139" s="528">
        <v>0</v>
      </c>
      <c r="AW139" s="528">
        <v>0</v>
      </c>
      <c r="AX139" s="528">
        <v>0</v>
      </c>
      <c r="AY139" s="528">
        <v>0</v>
      </c>
      <c r="AZ139" s="528">
        <v>0</v>
      </c>
      <c r="BA139" s="528">
        <v>0</v>
      </c>
      <c r="BB139" s="528">
        <v>0</v>
      </c>
      <c r="BC139" s="528">
        <v>0</v>
      </c>
      <c r="BD139" s="528">
        <v>0</v>
      </c>
      <c r="BE139" s="528">
        <v>0</v>
      </c>
      <c r="BF139" s="528">
        <v>0</v>
      </c>
      <c r="BG139" s="528">
        <v>0</v>
      </c>
      <c r="BH139" s="528">
        <v>0</v>
      </c>
      <c r="BI139" s="528">
        <v>0</v>
      </c>
      <c r="BJ139" s="528">
        <v>0</v>
      </c>
      <c r="BK139" s="528">
        <v>0</v>
      </c>
      <c r="BL139" s="528">
        <v>0</v>
      </c>
      <c r="BM139" s="528">
        <v>0</v>
      </c>
      <c r="BN139" s="528">
        <v>0</v>
      </c>
      <c r="BO139" s="528">
        <v>0</v>
      </c>
      <c r="BP139" s="528">
        <v>0</v>
      </c>
      <c r="BQ139" s="528">
        <v>0</v>
      </c>
      <c r="BR139" s="528">
        <v>0</v>
      </c>
      <c r="BS139" s="528">
        <v>0</v>
      </c>
      <c r="BT139" s="528">
        <v>0</v>
      </c>
      <c r="BU139" s="528">
        <v>0</v>
      </c>
      <c r="BV139" s="528">
        <v>0</v>
      </c>
      <c r="BW139" s="528">
        <v>0</v>
      </c>
      <c r="BX139" s="528">
        <v>0</v>
      </c>
      <c r="BY139" s="528">
        <v>0</v>
      </c>
      <c r="BZ139" s="528">
        <v>0</v>
      </c>
      <c r="CA139" s="528">
        <v>0</v>
      </c>
      <c r="CB139" s="528">
        <v>0</v>
      </c>
      <c r="CC139" s="528">
        <v>0</v>
      </c>
      <c r="CD139" s="528">
        <v>0</v>
      </c>
      <c r="CE139" s="528">
        <v>0</v>
      </c>
      <c r="CF139" s="528">
        <v>0</v>
      </c>
      <c r="CG139" s="528">
        <v>0</v>
      </c>
      <c r="CH139" s="528">
        <v>0</v>
      </c>
      <c r="CI139" s="528">
        <v>0</v>
      </c>
      <c r="CJ139" s="528">
        <v>0</v>
      </c>
      <c r="CK139" s="528">
        <v>0</v>
      </c>
      <c r="CL139" s="528">
        <v>0</v>
      </c>
      <c r="CM139" s="528">
        <v>0</v>
      </c>
      <c r="CN139" s="528">
        <v>0</v>
      </c>
      <c r="CO139" s="528">
        <v>0</v>
      </c>
      <c r="CP139" s="528">
        <v>0</v>
      </c>
      <c r="CQ139" s="528">
        <v>0</v>
      </c>
      <c r="CR139" s="528">
        <v>0</v>
      </c>
      <c r="CS139" s="528">
        <v>0</v>
      </c>
      <c r="CT139" s="528">
        <v>0</v>
      </c>
      <c r="CU139" s="528">
        <v>0</v>
      </c>
      <c r="CV139" s="528">
        <v>0</v>
      </c>
      <c r="CW139" s="528">
        <v>0</v>
      </c>
      <c r="CX139" s="528">
        <v>0</v>
      </c>
      <c r="CY139" s="528">
        <v>0</v>
      </c>
      <c r="CZ139" s="528">
        <v>0</v>
      </c>
      <c r="DA139" s="528">
        <v>0</v>
      </c>
      <c r="DB139" s="528">
        <v>0</v>
      </c>
      <c r="DC139" s="528">
        <v>0</v>
      </c>
      <c r="DD139" s="528">
        <v>0</v>
      </c>
      <c r="DE139" s="528">
        <v>0</v>
      </c>
      <c r="DF139" s="528">
        <v>0</v>
      </c>
      <c r="DG139" s="528">
        <v>0</v>
      </c>
      <c r="DH139" s="528">
        <v>0</v>
      </c>
      <c r="DI139" s="528">
        <v>0</v>
      </c>
      <c r="DJ139" s="528">
        <v>0</v>
      </c>
      <c r="DK139" s="528">
        <v>0</v>
      </c>
      <c r="DL139" s="528">
        <v>0</v>
      </c>
      <c r="DM139" s="528">
        <v>0</v>
      </c>
      <c r="DN139" s="528">
        <v>0</v>
      </c>
      <c r="DO139" s="528">
        <v>0</v>
      </c>
      <c r="DP139" s="528">
        <v>0</v>
      </c>
      <c r="DQ139" s="528">
        <v>0</v>
      </c>
      <c r="DR139" s="528">
        <v>0</v>
      </c>
      <c r="DS139" s="528">
        <v>0</v>
      </c>
      <c r="DT139" s="528">
        <v>0</v>
      </c>
      <c r="DU139" s="528">
        <v>0</v>
      </c>
      <c r="DV139" s="528">
        <v>0</v>
      </c>
      <c r="DW139" s="528">
        <v>0</v>
      </c>
      <c r="DX139" s="528">
        <v>0</v>
      </c>
      <c r="DY139" s="528">
        <v>0</v>
      </c>
      <c r="DZ139" s="528">
        <v>0</v>
      </c>
      <c r="EA139" s="528">
        <v>0</v>
      </c>
      <c r="EB139" s="528">
        <v>0</v>
      </c>
      <c r="EC139" s="528">
        <v>0</v>
      </c>
      <c r="ED139" s="528">
        <v>0</v>
      </c>
      <c r="EE139" s="528">
        <v>0</v>
      </c>
      <c r="EF139" s="528">
        <v>0</v>
      </c>
      <c r="EG139" s="528">
        <v>0</v>
      </c>
      <c r="EH139" s="528">
        <v>0</v>
      </c>
      <c r="EI139" s="528">
        <v>0</v>
      </c>
      <c r="EJ139" s="528">
        <v>0</v>
      </c>
      <c r="EK139" s="528">
        <v>0</v>
      </c>
      <c r="EL139" s="528">
        <v>0</v>
      </c>
      <c r="EM139" s="528">
        <v>0</v>
      </c>
      <c r="EN139" s="528">
        <v>0</v>
      </c>
      <c r="EO139" s="528">
        <v>0</v>
      </c>
      <c r="EP139" s="528">
        <v>0</v>
      </c>
      <c r="EQ139" s="528">
        <v>0</v>
      </c>
      <c r="ER139" s="528">
        <v>0</v>
      </c>
      <c r="ES139" s="528">
        <v>0</v>
      </c>
      <c r="ET139" s="528">
        <v>0</v>
      </c>
      <c r="EU139" s="528">
        <v>0</v>
      </c>
      <c r="EV139" s="528">
        <v>0</v>
      </c>
      <c r="EW139" s="528">
        <v>0</v>
      </c>
      <c r="EX139" s="528">
        <v>0</v>
      </c>
      <c r="EY139" s="528">
        <v>0</v>
      </c>
      <c r="EZ139" s="528">
        <v>0</v>
      </c>
      <c r="FA139" s="528">
        <v>0</v>
      </c>
      <c r="FB139" s="528">
        <v>0</v>
      </c>
      <c r="FC139" s="528">
        <v>0</v>
      </c>
      <c r="FD139" s="528">
        <v>0</v>
      </c>
      <c r="FE139" s="528">
        <v>0</v>
      </c>
      <c r="FF139" s="528">
        <v>0</v>
      </c>
      <c r="FG139" s="528">
        <v>0</v>
      </c>
      <c r="FH139" s="528">
        <v>0</v>
      </c>
      <c r="FI139" s="528">
        <v>0</v>
      </c>
      <c r="FJ139" s="528">
        <v>0</v>
      </c>
      <c r="FK139" s="528">
        <v>0</v>
      </c>
      <c r="FL139" s="528">
        <v>0</v>
      </c>
      <c r="FM139" s="528">
        <v>0</v>
      </c>
      <c r="FN139" s="528">
        <v>0</v>
      </c>
      <c r="FO139" s="528">
        <v>0</v>
      </c>
      <c r="FP139" s="528">
        <v>0</v>
      </c>
      <c r="FQ139" s="528">
        <v>0</v>
      </c>
      <c r="FR139" s="528">
        <v>0</v>
      </c>
      <c r="FS139" s="528">
        <v>0</v>
      </c>
      <c r="FT139" s="528">
        <v>0</v>
      </c>
      <c r="FU139" s="528">
        <v>0</v>
      </c>
      <c r="FV139" s="528">
        <v>0</v>
      </c>
      <c r="FW139" s="528">
        <v>0</v>
      </c>
    </row>
    <row r="140" spans="2:179" ht="4.1500000000000004" customHeight="1">
      <c r="B140" s="528">
        <v>0</v>
      </c>
      <c r="C140" s="528">
        <v>0</v>
      </c>
      <c r="D140" s="528">
        <v>0</v>
      </c>
      <c r="E140" s="528">
        <v>0</v>
      </c>
      <c r="F140" s="528">
        <v>0</v>
      </c>
      <c r="G140" s="528">
        <v>0</v>
      </c>
      <c r="H140" s="528">
        <v>0</v>
      </c>
      <c r="I140" s="528">
        <v>0</v>
      </c>
      <c r="J140" s="528">
        <v>0</v>
      </c>
      <c r="K140" s="528">
        <v>0</v>
      </c>
      <c r="L140" s="528">
        <v>0</v>
      </c>
      <c r="M140" s="528">
        <v>0</v>
      </c>
      <c r="N140" s="528">
        <v>0</v>
      </c>
      <c r="O140" s="528">
        <v>0</v>
      </c>
      <c r="P140" s="528">
        <v>0</v>
      </c>
      <c r="Q140" s="528">
        <v>0</v>
      </c>
      <c r="R140" s="528">
        <v>0</v>
      </c>
      <c r="S140" s="528">
        <v>0</v>
      </c>
      <c r="T140" s="528">
        <v>0</v>
      </c>
      <c r="U140" s="528">
        <v>0</v>
      </c>
      <c r="V140" s="528">
        <v>0</v>
      </c>
      <c r="W140" s="528">
        <v>0</v>
      </c>
      <c r="X140" s="528">
        <v>0</v>
      </c>
      <c r="Y140" s="528">
        <v>0</v>
      </c>
      <c r="Z140" s="528">
        <v>0</v>
      </c>
      <c r="AA140" s="528">
        <v>0</v>
      </c>
      <c r="AB140" s="528">
        <v>0</v>
      </c>
      <c r="AC140" s="528">
        <v>0</v>
      </c>
      <c r="AD140" s="528">
        <v>0</v>
      </c>
      <c r="AE140" s="528">
        <v>0</v>
      </c>
      <c r="AF140" s="528">
        <v>0</v>
      </c>
      <c r="AG140" s="528">
        <v>0</v>
      </c>
      <c r="AH140" s="528">
        <v>0</v>
      </c>
      <c r="AI140" s="528">
        <v>0</v>
      </c>
      <c r="AJ140" s="528">
        <v>0</v>
      </c>
      <c r="AK140" s="528">
        <v>0</v>
      </c>
      <c r="AL140" s="528">
        <v>0</v>
      </c>
      <c r="AM140" s="528">
        <v>0</v>
      </c>
      <c r="AN140" s="528">
        <v>0</v>
      </c>
      <c r="AO140" s="528">
        <v>0</v>
      </c>
      <c r="AP140" s="528">
        <v>0</v>
      </c>
      <c r="AQ140" s="528">
        <v>0</v>
      </c>
      <c r="AR140" s="528">
        <v>0</v>
      </c>
      <c r="AS140" s="528">
        <v>0</v>
      </c>
      <c r="AT140" s="528">
        <v>0</v>
      </c>
      <c r="AU140" s="528">
        <v>0</v>
      </c>
      <c r="AV140" s="528">
        <v>0</v>
      </c>
      <c r="AW140" s="528">
        <v>0</v>
      </c>
      <c r="AX140" s="528">
        <v>0</v>
      </c>
      <c r="AY140" s="528">
        <v>0</v>
      </c>
      <c r="AZ140" s="528">
        <v>0</v>
      </c>
      <c r="BA140" s="528">
        <v>0</v>
      </c>
      <c r="BB140" s="528">
        <v>0</v>
      </c>
      <c r="BC140" s="528">
        <v>0</v>
      </c>
      <c r="BD140" s="528">
        <v>0</v>
      </c>
      <c r="BE140" s="528">
        <v>0</v>
      </c>
      <c r="BF140" s="528">
        <v>0</v>
      </c>
      <c r="BG140" s="528">
        <v>0</v>
      </c>
      <c r="BH140" s="528">
        <v>0</v>
      </c>
      <c r="BI140" s="528">
        <v>0</v>
      </c>
      <c r="BJ140" s="528">
        <v>0</v>
      </c>
      <c r="BK140" s="528">
        <v>0</v>
      </c>
      <c r="BL140" s="528">
        <v>0</v>
      </c>
      <c r="BM140" s="528">
        <v>0</v>
      </c>
      <c r="BN140" s="528">
        <v>0</v>
      </c>
      <c r="BO140" s="528">
        <v>0</v>
      </c>
      <c r="BP140" s="528">
        <v>0</v>
      </c>
      <c r="BQ140" s="528">
        <v>0</v>
      </c>
      <c r="BR140" s="528">
        <v>0</v>
      </c>
      <c r="BS140" s="528">
        <v>0</v>
      </c>
      <c r="BT140" s="528">
        <v>0</v>
      </c>
      <c r="BU140" s="528">
        <v>0</v>
      </c>
      <c r="BV140" s="528">
        <v>0</v>
      </c>
      <c r="BW140" s="528">
        <v>0</v>
      </c>
      <c r="BX140" s="528">
        <v>0</v>
      </c>
      <c r="BY140" s="528">
        <v>0</v>
      </c>
      <c r="BZ140" s="528">
        <v>0</v>
      </c>
      <c r="CA140" s="528">
        <v>0</v>
      </c>
      <c r="CB140" s="528">
        <v>0</v>
      </c>
      <c r="CC140" s="528">
        <v>0</v>
      </c>
      <c r="CD140" s="528">
        <v>0</v>
      </c>
      <c r="CE140" s="528">
        <v>0</v>
      </c>
      <c r="CF140" s="528">
        <v>0</v>
      </c>
      <c r="CG140" s="528">
        <v>0</v>
      </c>
      <c r="CH140" s="528">
        <v>0</v>
      </c>
      <c r="CI140" s="528">
        <v>0</v>
      </c>
      <c r="CJ140" s="528">
        <v>0</v>
      </c>
      <c r="CK140" s="528">
        <v>0</v>
      </c>
      <c r="CL140" s="528">
        <v>0</v>
      </c>
      <c r="CM140" s="528">
        <v>0</v>
      </c>
      <c r="CN140" s="528">
        <v>0</v>
      </c>
      <c r="CO140" s="528">
        <v>0</v>
      </c>
      <c r="CP140" s="528">
        <v>0</v>
      </c>
      <c r="CQ140" s="528">
        <v>0</v>
      </c>
      <c r="CR140" s="528">
        <v>0</v>
      </c>
      <c r="CS140" s="528">
        <v>0</v>
      </c>
      <c r="CT140" s="528">
        <v>0</v>
      </c>
      <c r="CU140" s="528">
        <v>0</v>
      </c>
      <c r="CV140" s="528">
        <v>0</v>
      </c>
      <c r="CW140" s="528">
        <v>0</v>
      </c>
      <c r="CX140" s="528">
        <v>0</v>
      </c>
      <c r="CY140" s="528">
        <v>0</v>
      </c>
      <c r="CZ140" s="528">
        <v>0</v>
      </c>
      <c r="DA140" s="528">
        <v>0</v>
      </c>
      <c r="DB140" s="528">
        <v>0</v>
      </c>
      <c r="DC140" s="528">
        <v>0</v>
      </c>
      <c r="DD140" s="528">
        <v>0</v>
      </c>
      <c r="DE140" s="528">
        <v>0</v>
      </c>
      <c r="DF140" s="528">
        <v>0</v>
      </c>
      <c r="DG140" s="528">
        <v>0</v>
      </c>
      <c r="DH140" s="528">
        <v>0</v>
      </c>
      <c r="DI140" s="528">
        <v>0</v>
      </c>
      <c r="DJ140" s="528">
        <v>0</v>
      </c>
      <c r="DK140" s="528">
        <v>0</v>
      </c>
      <c r="DL140" s="528">
        <v>0</v>
      </c>
      <c r="DM140" s="528">
        <v>0</v>
      </c>
      <c r="DN140" s="528">
        <v>0</v>
      </c>
      <c r="DO140" s="528">
        <v>0</v>
      </c>
      <c r="DP140" s="528">
        <v>0</v>
      </c>
      <c r="DQ140" s="528">
        <v>0</v>
      </c>
      <c r="DR140" s="528">
        <v>0</v>
      </c>
      <c r="DS140" s="528">
        <v>0</v>
      </c>
      <c r="DT140" s="528">
        <v>0</v>
      </c>
      <c r="DU140" s="528">
        <v>0</v>
      </c>
      <c r="DV140" s="528">
        <v>0</v>
      </c>
      <c r="DW140" s="528">
        <v>0</v>
      </c>
      <c r="DX140" s="528">
        <v>0</v>
      </c>
      <c r="DY140" s="528">
        <v>0</v>
      </c>
      <c r="DZ140" s="528">
        <v>0</v>
      </c>
      <c r="EA140" s="528">
        <v>0</v>
      </c>
      <c r="EB140" s="528">
        <v>0</v>
      </c>
      <c r="EC140" s="528">
        <v>0</v>
      </c>
      <c r="ED140" s="528">
        <v>0</v>
      </c>
      <c r="EE140" s="528">
        <v>0</v>
      </c>
      <c r="EF140" s="528">
        <v>0</v>
      </c>
      <c r="EG140" s="528">
        <v>0</v>
      </c>
      <c r="EH140" s="528">
        <v>0</v>
      </c>
      <c r="EI140" s="528">
        <v>0</v>
      </c>
      <c r="EJ140" s="528">
        <v>0</v>
      </c>
      <c r="EK140" s="528">
        <v>0</v>
      </c>
      <c r="EL140" s="528">
        <v>0</v>
      </c>
      <c r="EM140" s="528">
        <v>0</v>
      </c>
      <c r="EN140" s="528">
        <v>0</v>
      </c>
      <c r="EO140" s="528">
        <v>0</v>
      </c>
      <c r="EP140" s="528">
        <v>0</v>
      </c>
      <c r="EQ140" s="528">
        <v>0</v>
      </c>
      <c r="ER140" s="528">
        <v>0</v>
      </c>
      <c r="ES140" s="528">
        <v>0</v>
      </c>
      <c r="ET140" s="528">
        <v>0</v>
      </c>
      <c r="EU140" s="528">
        <v>0</v>
      </c>
      <c r="EV140" s="528">
        <v>0</v>
      </c>
      <c r="EW140" s="528">
        <v>0</v>
      </c>
      <c r="EX140" s="528">
        <v>0</v>
      </c>
      <c r="EY140" s="528">
        <v>0</v>
      </c>
      <c r="EZ140" s="528">
        <v>0</v>
      </c>
      <c r="FA140" s="528">
        <v>0</v>
      </c>
      <c r="FB140" s="528">
        <v>0</v>
      </c>
      <c r="FC140" s="528">
        <v>0</v>
      </c>
      <c r="FD140" s="528">
        <v>0</v>
      </c>
      <c r="FE140" s="528">
        <v>0</v>
      </c>
      <c r="FF140" s="528">
        <v>0</v>
      </c>
      <c r="FG140" s="528">
        <v>0</v>
      </c>
      <c r="FH140" s="528">
        <v>0</v>
      </c>
      <c r="FI140" s="528">
        <v>0</v>
      </c>
      <c r="FJ140" s="528">
        <v>0</v>
      </c>
      <c r="FK140" s="528">
        <v>0</v>
      </c>
      <c r="FL140" s="528">
        <v>0</v>
      </c>
      <c r="FM140" s="528">
        <v>0</v>
      </c>
      <c r="FN140" s="528">
        <v>0</v>
      </c>
      <c r="FO140" s="528">
        <v>0</v>
      </c>
      <c r="FP140" s="528">
        <v>0</v>
      </c>
      <c r="FQ140" s="528">
        <v>0</v>
      </c>
      <c r="FR140" s="528">
        <v>0</v>
      </c>
      <c r="FS140" s="528">
        <v>0</v>
      </c>
      <c r="FT140" s="528">
        <v>0</v>
      </c>
      <c r="FU140" s="528">
        <v>0</v>
      </c>
      <c r="FV140" s="528">
        <v>0</v>
      </c>
      <c r="FW140" s="528">
        <v>0</v>
      </c>
    </row>
    <row r="141" spans="2:179" ht="4.1500000000000004" customHeight="1">
      <c r="B141" s="528">
        <v>0</v>
      </c>
      <c r="C141" s="528">
        <v>0</v>
      </c>
      <c r="D141" s="528">
        <v>0</v>
      </c>
      <c r="E141" s="528">
        <v>0</v>
      </c>
      <c r="F141" s="528">
        <v>0</v>
      </c>
      <c r="G141" s="528">
        <v>0</v>
      </c>
      <c r="H141" s="528">
        <v>0</v>
      </c>
      <c r="I141" s="528">
        <v>0</v>
      </c>
      <c r="J141" s="528">
        <v>0</v>
      </c>
      <c r="K141" s="528">
        <v>0</v>
      </c>
      <c r="L141" s="528">
        <v>0</v>
      </c>
      <c r="M141" s="528">
        <v>0</v>
      </c>
      <c r="N141" s="528">
        <v>0</v>
      </c>
      <c r="O141" s="528">
        <v>0</v>
      </c>
      <c r="P141" s="528">
        <v>0</v>
      </c>
      <c r="Q141" s="528">
        <v>0</v>
      </c>
      <c r="R141" s="528">
        <v>0</v>
      </c>
      <c r="S141" s="528">
        <v>0</v>
      </c>
      <c r="T141" s="528">
        <v>0</v>
      </c>
      <c r="U141" s="528">
        <v>0</v>
      </c>
      <c r="V141" s="528">
        <v>0</v>
      </c>
      <c r="W141" s="528">
        <v>0</v>
      </c>
      <c r="X141" s="528">
        <v>0</v>
      </c>
      <c r="Y141" s="528">
        <v>0</v>
      </c>
      <c r="Z141" s="528">
        <v>0</v>
      </c>
      <c r="AA141" s="528">
        <v>0</v>
      </c>
      <c r="AB141" s="528">
        <v>0</v>
      </c>
      <c r="AC141" s="528">
        <v>0</v>
      </c>
      <c r="AD141" s="528">
        <v>0</v>
      </c>
      <c r="AE141" s="528">
        <v>0</v>
      </c>
      <c r="AF141" s="528">
        <v>0</v>
      </c>
      <c r="AG141" s="528">
        <v>0</v>
      </c>
      <c r="AH141" s="528">
        <v>0</v>
      </c>
      <c r="AI141" s="528">
        <v>0</v>
      </c>
      <c r="AJ141" s="528">
        <v>0</v>
      </c>
      <c r="AK141" s="528">
        <v>0</v>
      </c>
      <c r="AL141" s="528">
        <v>0</v>
      </c>
      <c r="AM141" s="528">
        <v>0</v>
      </c>
      <c r="AN141" s="528">
        <v>0</v>
      </c>
      <c r="AO141" s="528">
        <v>0</v>
      </c>
      <c r="AP141" s="528">
        <v>0</v>
      </c>
      <c r="AQ141" s="528">
        <v>0</v>
      </c>
      <c r="AR141" s="528">
        <v>0</v>
      </c>
      <c r="AS141" s="528">
        <v>0</v>
      </c>
      <c r="AT141" s="528">
        <v>0</v>
      </c>
      <c r="AU141" s="528">
        <v>0</v>
      </c>
      <c r="AV141" s="528">
        <v>0</v>
      </c>
      <c r="AW141" s="528">
        <v>0</v>
      </c>
      <c r="AX141" s="528">
        <v>0</v>
      </c>
      <c r="AY141" s="528">
        <v>0</v>
      </c>
      <c r="AZ141" s="528">
        <v>0</v>
      </c>
      <c r="BA141" s="528">
        <v>0</v>
      </c>
      <c r="BB141" s="528">
        <v>0</v>
      </c>
      <c r="BC141" s="528">
        <v>0</v>
      </c>
      <c r="BD141" s="528">
        <v>0</v>
      </c>
      <c r="BE141" s="528">
        <v>0</v>
      </c>
      <c r="BF141" s="528">
        <v>0</v>
      </c>
      <c r="BG141" s="528">
        <v>0</v>
      </c>
      <c r="BH141" s="528">
        <v>0</v>
      </c>
      <c r="BI141" s="528">
        <v>0</v>
      </c>
      <c r="BJ141" s="528">
        <v>0</v>
      </c>
      <c r="BK141" s="528">
        <v>0</v>
      </c>
      <c r="BL141" s="528">
        <v>0</v>
      </c>
      <c r="BM141" s="528">
        <v>0</v>
      </c>
      <c r="BN141" s="528">
        <v>0</v>
      </c>
      <c r="BO141" s="528">
        <v>0</v>
      </c>
      <c r="BP141" s="528">
        <v>0</v>
      </c>
      <c r="BQ141" s="528">
        <v>0</v>
      </c>
      <c r="BR141" s="528">
        <v>0</v>
      </c>
      <c r="BS141" s="528">
        <v>0</v>
      </c>
      <c r="BT141" s="528">
        <v>0</v>
      </c>
      <c r="BU141" s="528">
        <v>0</v>
      </c>
      <c r="BV141" s="528">
        <v>0</v>
      </c>
      <c r="BW141" s="528">
        <v>0</v>
      </c>
      <c r="BX141" s="528">
        <v>0</v>
      </c>
      <c r="BY141" s="528">
        <v>0</v>
      </c>
      <c r="BZ141" s="528">
        <v>0</v>
      </c>
      <c r="CA141" s="528">
        <v>0</v>
      </c>
      <c r="CB141" s="528">
        <v>0</v>
      </c>
      <c r="CC141" s="528">
        <v>0</v>
      </c>
      <c r="CD141" s="528">
        <v>0</v>
      </c>
      <c r="CE141" s="528">
        <v>0</v>
      </c>
      <c r="CF141" s="528">
        <v>0</v>
      </c>
      <c r="CG141" s="528">
        <v>0</v>
      </c>
      <c r="CH141" s="528">
        <v>0</v>
      </c>
      <c r="CI141" s="528">
        <v>0</v>
      </c>
      <c r="CJ141" s="528">
        <v>0</v>
      </c>
      <c r="CK141" s="528">
        <v>0</v>
      </c>
      <c r="CL141" s="528">
        <v>0</v>
      </c>
      <c r="CM141" s="528">
        <v>0</v>
      </c>
      <c r="CN141" s="528">
        <v>0</v>
      </c>
      <c r="CO141" s="528">
        <v>0</v>
      </c>
      <c r="CP141" s="528">
        <v>0</v>
      </c>
      <c r="CQ141" s="528">
        <v>0</v>
      </c>
      <c r="CR141" s="528">
        <v>0</v>
      </c>
      <c r="CS141" s="528">
        <v>0</v>
      </c>
      <c r="CT141" s="528">
        <v>0</v>
      </c>
      <c r="CU141" s="528">
        <v>0</v>
      </c>
      <c r="CV141" s="528">
        <v>0</v>
      </c>
      <c r="CW141" s="528">
        <v>0</v>
      </c>
      <c r="CX141" s="528">
        <v>0</v>
      </c>
      <c r="CY141" s="528">
        <v>0</v>
      </c>
      <c r="CZ141" s="528">
        <v>0</v>
      </c>
      <c r="DA141" s="528">
        <v>0</v>
      </c>
      <c r="DB141" s="528">
        <v>0</v>
      </c>
      <c r="DC141" s="528">
        <v>0</v>
      </c>
      <c r="DD141" s="528">
        <v>0</v>
      </c>
      <c r="DE141" s="528">
        <v>0</v>
      </c>
      <c r="DF141" s="528">
        <v>0</v>
      </c>
      <c r="DG141" s="528">
        <v>0</v>
      </c>
      <c r="DH141" s="528">
        <v>0</v>
      </c>
      <c r="DI141" s="528">
        <v>0</v>
      </c>
      <c r="DJ141" s="528">
        <v>0</v>
      </c>
      <c r="DK141" s="528">
        <v>0</v>
      </c>
      <c r="DL141" s="528">
        <v>0</v>
      </c>
      <c r="DM141" s="528">
        <v>0</v>
      </c>
      <c r="DN141" s="528">
        <v>0</v>
      </c>
      <c r="DO141" s="528">
        <v>0</v>
      </c>
      <c r="DP141" s="528">
        <v>0</v>
      </c>
      <c r="DQ141" s="528">
        <v>0</v>
      </c>
      <c r="DR141" s="528">
        <v>0</v>
      </c>
      <c r="DS141" s="528">
        <v>0</v>
      </c>
      <c r="DT141" s="528">
        <v>0</v>
      </c>
      <c r="DU141" s="528">
        <v>0</v>
      </c>
      <c r="DV141" s="528">
        <v>0</v>
      </c>
      <c r="DW141" s="528">
        <v>0</v>
      </c>
      <c r="DX141" s="528">
        <v>0</v>
      </c>
      <c r="DY141" s="528">
        <v>0</v>
      </c>
      <c r="DZ141" s="528">
        <v>0</v>
      </c>
      <c r="EA141" s="528">
        <v>0</v>
      </c>
      <c r="EB141" s="528">
        <v>0</v>
      </c>
      <c r="EC141" s="528">
        <v>0</v>
      </c>
      <c r="ED141" s="528">
        <v>0</v>
      </c>
      <c r="EE141" s="528">
        <v>0</v>
      </c>
      <c r="EF141" s="528">
        <v>0</v>
      </c>
      <c r="EG141" s="528">
        <v>0</v>
      </c>
      <c r="EH141" s="528">
        <v>0</v>
      </c>
      <c r="EI141" s="528">
        <v>0</v>
      </c>
      <c r="EJ141" s="528">
        <v>0</v>
      </c>
      <c r="EK141" s="528">
        <v>0</v>
      </c>
      <c r="EL141" s="528">
        <v>0</v>
      </c>
      <c r="EM141" s="528">
        <v>0</v>
      </c>
      <c r="EN141" s="528">
        <v>0</v>
      </c>
      <c r="EO141" s="528">
        <v>0</v>
      </c>
      <c r="EP141" s="528">
        <v>0</v>
      </c>
      <c r="EQ141" s="528">
        <v>0</v>
      </c>
      <c r="ER141" s="528">
        <v>0</v>
      </c>
      <c r="ES141" s="528">
        <v>0</v>
      </c>
      <c r="ET141" s="528">
        <v>0</v>
      </c>
      <c r="EU141" s="528">
        <v>0</v>
      </c>
      <c r="EV141" s="528">
        <v>0</v>
      </c>
      <c r="EW141" s="528">
        <v>0</v>
      </c>
      <c r="EX141" s="528">
        <v>0</v>
      </c>
      <c r="EY141" s="528">
        <v>0</v>
      </c>
      <c r="EZ141" s="528">
        <v>0</v>
      </c>
      <c r="FA141" s="528">
        <v>0</v>
      </c>
      <c r="FB141" s="528">
        <v>0</v>
      </c>
      <c r="FC141" s="528">
        <v>0</v>
      </c>
      <c r="FD141" s="528">
        <v>0</v>
      </c>
      <c r="FE141" s="528">
        <v>0</v>
      </c>
      <c r="FF141" s="528">
        <v>0</v>
      </c>
      <c r="FG141" s="528">
        <v>0</v>
      </c>
      <c r="FH141" s="528">
        <v>0</v>
      </c>
      <c r="FI141" s="528">
        <v>0</v>
      </c>
      <c r="FJ141" s="528">
        <v>0</v>
      </c>
      <c r="FK141" s="528">
        <v>0</v>
      </c>
      <c r="FL141" s="528">
        <v>0</v>
      </c>
      <c r="FM141" s="528">
        <v>0</v>
      </c>
      <c r="FN141" s="528">
        <v>0</v>
      </c>
      <c r="FO141" s="528">
        <v>0</v>
      </c>
      <c r="FP141" s="528">
        <v>0</v>
      </c>
      <c r="FQ141" s="528">
        <v>0</v>
      </c>
      <c r="FR141" s="528">
        <v>0</v>
      </c>
      <c r="FS141" s="528">
        <v>0</v>
      </c>
      <c r="FT141" s="528">
        <v>0</v>
      </c>
      <c r="FU141" s="528">
        <v>0</v>
      </c>
      <c r="FV141" s="528">
        <v>0</v>
      </c>
      <c r="FW141" s="528">
        <v>0</v>
      </c>
    </row>
    <row r="142" spans="2:179" ht="4.1500000000000004" customHeight="1">
      <c r="B142" s="528">
        <v>0</v>
      </c>
      <c r="C142" s="528">
        <v>0</v>
      </c>
      <c r="D142" s="528">
        <v>0</v>
      </c>
      <c r="E142" s="528">
        <v>0</v>
      </c>
      <c r="F142" s="528">
        <v>0</v>
      </c>
      <c r="G142" s="528">
        <v>0</v>
      </c>
      <c r="H142" s="528">
        <v>0</v>
      </c>
      <c r="I142" s="528">
        <v>0</v>
      </c>
      <c r="J142" s="528">
        <v>0</v>
      </c>
      <c r="K142" s="528">
        <v>0</v>
      </c>
      <c r="L142" s="528">
        <v>0</v>
      </c>
      <c r="M142" s="528">
        <v>0</v>
      </c>
      <c r="N142" s="528">
        <v>0</v>
      </c>
      <c r="O142" s="528">
        <v>0</v>
      </c>
      <c r="P142" s="528">
        <v>0</v>
      </c>
      <c r="Q142" s="528">
        <v>0</v>
      </c>
      <c r="R142" s="528">
        <v>0</v>
      </c>
      <c r="S142" s="528">
        <v>0</v>
      </c>
      <c r="T142" s="528">
        <v>0</v>
      </c>
      <c r="U142" s="528">
        <v>0</v>
      </c>
      <c r="V142" s="528">
        <v>0</v>
      </c>
      <c r="W142" s="528">
        <v>0</v>
      </c>
      <c r="X142" s="528">
        <v>0</v>
      </c>
      <c r="Y142" s="528">
        <v>0</v>
      </c>
      <c r="Z142" s="528">
        <v>0</v>
      </c>
      <c r="AA142" s="528">
        <v>0</v>
      </c>
      <c r="AB142" s="528">
        <v>0</v>
      </c>
      <c r="AC142" s="528">
        <v>0</v>
      </c>
      <c r="AD142" s="528">
        <v>0</v>
      </c>
      <c r="AE142" s="528">
        <v>0</v>
      </c>
      <c r="AF142" s="528">
        <v>0</v>
      </c>
      <c r="AG142" s="528">
        <v>0</v>
      </c>
      <c r="AH142" s="528">
        <v>0</v>
      </c>
      <c r="AI142" s="528">
        <v>0</v>
      </c>
      <c r="AJ142" s="528">
        <v>0</v>
      </c>
      <c r="AK142" s="528">
        <v>0</v>
      </c>
      <c r="AL142" s="528">
        <v>0</v>
      </c>
      <c r="AM142" s="528">
        <v>0</v>
      </c>
      <c r="AN142" s="528">
        <v>0</v>
      </c>
      <c r="AO142" s="528">
        <v>0</v>
      </c>
      <c r="AP142" s="528">
        <v>0</v>
      </c>
      <c r="AQ142" s="528">
        <v>0</v>
      </c>
      <c r="AR142" s="528">
        <v>0</v>
      </c>
      <c r="AS142" s="528">
        <v>0</v>
      </c>
      <c r="AT142" s="528">
        <v>0</v>
      </c>
      <c r="AU142" s="528">
        <v>0</v>
      </c>
      <c r="AV142" s="528">
        <v>0</v>
      </c>
      <c r="AW142" s="528">
        <v>0</v>
      </c>
      <c r="AX142" s="528">
        <v>0</v>
      </c>
      <c r="AY142" s="528">
        <v>0</v>
      </c>
      <c r="AZ142" s="528">
        <v>0</v>
      </c>
      <c r="BA142" s="528">
        <v>0</v>
      </c>
      <c r="BB142" s="528">
        <v>0</v>
      </c>
      <c r="BC142" s="528">
        <v>0</v>
      </c>
      <c r="BD142" s="528">
        <v>0</v>
      </c>
      <c r="BE142" s="528">
        <v>0</v>
      </c>
      <c r="BF142" s="528">
        <v>0</v>
      </c>
      <c r="BG142" s="528">
        <v>0</v>
      </c>
      <c r="BH142" s="528">
        <v>0</v>
      </c>
      <c r="BI142" s="528">
        <v>0</v>
      </c>
      <c r="BJ142" s="528">
        <v>0</v>
      </c>
      <c r="BK142" s="528">
        <v>0</v>
      </c>
      <c r="BL142" s="528">
        <v>0</v>
      </c>
      <c r="BM142" s="528">
        <v>0</v>
      </c>
      <c r="BN142" s="528">
        <v>0</v>
      </c>
      <c r="BO142" s="528">
        <v>0</v>
      </c>
      <c r="BP142" s="528">
        <v>0</v>
      </c>
      <c r="BQ142" s="528">
        <v>0</v>
      </c>
      <c r="BR142" s="528">
        <v>0</v>
      </c>
      <c r="BS142" s="528">
        <v>0</v>
      </c>
      <c r="BT142" s="528">
        <v>0</v>
      </c>
      <c r="BU142" s="528">
        <v>0</v>
      </c>
      <c r="BV142" s="528">
        <v>0</v>
      </c>
      <c r="BW142" s="528">
        <v>0</v>
      </c>
      <c r="BX142" s="528">
        <v>0</v>
      </c>
      <c r="BY142" s="528">
        <v>0</v>
      </c>
      <c r="BZ142" s="528">
        <v>0</v>
      </c>
      <c r="CA142" s="528">
        <v>0</v>
      </c>
      <c r="CB142" s="528">
        <v>0</v>
      </c>
      <c r="CC142" s="528">
        <v>0</v>
      </c>
      <c r="CD142" s="528">
        <v>0</v>
      </c>
      <c r="CE142" s="528">
        <v>0</v>
      </c>
      <c r="CF142" s="528">
        <v>0</v>
      </c>
      <c r="CG142" s="528">
        <v>0</v>
      </c>
      <c r="CH142" s="528">
        <v>0</v>
      </c>
      <c r="CI142" s="528">
        <v>0</v>
      </c>
      <c r="CJ142" s="528">
        <v>0</v>
      </c>
      <c r="CK142" s="528">
        <v>0</v>
      </c>
      <c r="CL142" s="528">
        <v>0</v>
      </c>
      <c r="CM142" s="528">
        <v>0</v>
      </c>
      <c r="CN142" s="528">
        <v>0</v>
      </c>
      <c r="CO142" s="528">
        <v>0</v>
      </c>
      <c r="CP142" s="528">
        <v>0</v>
      </c>
      <c r="CQ142" s="528">
        <v>0</v>
      </c>
      <c r="CR142" s="528">
        <v>0</v>
      </c>
      <c r="CS142" s="528">
        <v>0</v>
      </c>
      <c r="CT142" s="528">
        <v>0</v>
      </c>
      <c r="CU142" s="528">
        <v>0</v>
      </c>
      <c r="CV142" s="528">
        <v>0</v>
      </c>
      <c r="CW142" s="528">
        <v>0</v>
      </c>
      <c r="CX142" s="528">
        <v>0</v>
      </c>
      <c r="CY142" s="528">
        <v>0</v>
      </c>
      <c r="CZ142" s="528">
        <v>0</v>
      </c>
      <c r="DA142" s="528">
        <v>0</v>
      </c>
      <c r="DB142" s="528">
        <v>0</v>
      </c>
      <c r="DC142" s="528">
        <v>0</v>
      </c>
      <c r="DD142" s="528">
        <v>0</v>
      </c>
      <c r="DE142" s="528">
        <v>0</v>
      </c>
      <c r="DF142" s="528">
        <v>0</v>
      </c>
      <c r="DG142" s="528">
        <v>0</v>
      </c>
      <c r="DH142" s="528">
        <v>0</v>
      </c>
      <c r="DI142" s="528">
        <v>0</v>
      </c>
      <c r="DJ142" s="528">
        <v>0</v>
      </c>
      <c r="DK142" s="528">
        <v>0</v>
      </c>
      <c r="DL142" s="528">
        <v>0</v>
      </c>
      <c r="DM142" s="528">
        <v>0</v>
      </c>
      <c r="DN142" s="528">
        <v>0</v>
      </c>
      <c r="DO142" s="528">
        <v>0</v>
      </c>
      <c r="DP142" s="528">
        <v>0</v>
      </c>
      <c r="DQ142" s="528">
        <v>0</v>
      </c>
      <c r="DR142" s="528">
        <v>0</v>
      </c>
      <c r="DS142" s="528">
        <v>0</v>
      </c>
      <c r="DT142" s="528">
        <v>0</v>
      </c>
      <c r="DU142" s="528">
        <v>0</v>
      </c>
      <c r="DV142" s="528">
        <v>0</v>
      </c>
      <c r="DW142" s="528">
        <v>0</v>
      </c>
      <c r="DX142" s="528">
        <v>0</v>
      </c>
      <c r="DY142" s="528">
        <v>0</v>
      </c>
      <c r="DZ142" s="528">
        <v>0</v>
      </c>
      <c r="EA142" s="528">
        <v>0</v>
      </c>
      <c r="EB142" s="528">
        <v>0</v>
      </c>
      <c r="EC142" s="528">
        <v>0</v>
      </c>
      <c r="ED142" s="528">
        <v>0</v>
      </c>
      <c r="EE142" s="528">
        <v>0</v>
      </c>
      <c r="EF142" s="528">
        <v>0</v>
      </c>
      <c r="EG142" s="528">
        <v>0</v>
      </c>
      <c r="EH142" s="528">
        <v>0</v>
      </c>
      <c r="EI142" s="528">
        <v>0</v>
      </c>
      <c r="EJ142" s="528">
        <v>0</v>
      </c>
      <c r="EK142" s="528">
        <v>0</v>
      </c>
      <c r="EL142" s="528">
        <v>0</v>
      </c>
      <c r="EM142" s="528">
        <v>0</v>
      </c>
      <c r="EN142" s="528">
        <v>0</v>
      </c>
      <c r="EO142" s="528">
        <v>0</v>
      </c>
      <c r="EP142" s="528">
        <v>0</v>
      </c>
      <c r="EQ142" s="528">
        <v>0</v>
      </c>
      <c r="ER142" s="528">
        <v>0</v>
      </c>
      <c r="ES142" s="528">
        <v>0</v>
      </c>
      <c r="ET142" s="528">
        <v>0</v>
      </c>
      <c r="EU142" s="528">
        <v>0</v>
      </c>
      <c r="EV142" s="528">
        <v>0</v>
      </c>
      <c r="EW142" s="528">
        <v>0</v>
      </c>
      <c r="EX142" s="528">
        <v>0</v>
      </c>
      <c r="EY142" s="528">
        <v>0</v>
      </c>
      <c r="EZ142" s="528">
        <v>0</v>
      </c>
      <c r="FA142" s="528">
        <v>0</v>
      </c>
      <c r="FB142" s="528">
        <v>0</v>
      </c>
      <c r="FC142" s="528">
        <v>0</v>
      </c>
      <c r="FD142" s="528">
        <v>0</v>
      </c>
      <c r="FE142" s="528">
        <v>0</v>
      </c>
      <c r="FF142" s="528">
        <v>0</v>
      </c>
      <c r="FG142" s="528">
        <v>0</v>
      </c>
      <c r="FH142" s="528">
        <v>0</v>
      </c>
      <c r="FI142" s="528">
        <v>0</v>
      </c>
      <c r="FJ142" s="528">
        <v>0</v>
      </c>
      <c r="FK142" s="528">
        <v>0</v>
      </c>
      <c r="FL142" s="528">
        <v>0</v>
      </c>
      <c r="FM142" s="528">
        <v>0</v>
      </c>
      <c r="FN142" s="528">
        <v>0</v>
      </c>
      <c r="FO142" s="528">
        <v>0</v>
      </c>
      <c r="FP142" s="528">
        <v>0</v>
      </c>
      <c r="FQ142" s="528">
        <v>0</v>
      </c>
      <c r="FR142" s="528">
        <v>0</v>
      </c>
      <c r="FS142" s="528">
        <v>0</v>
      </c>
      <c r="FT142" s="528">
        <v>0</v>
      </c>
      <c r="FU142" s="528">
        <v>0</v>
      </c>
      <c r="FV142" s="528">
        <v>0</v>
      </c>
      <c r="FW142" s="528">
        <v>0</v>
      </c>
    </row>
    <row r="143" spans="2:179" ht="4.1500000000000004" customHeight="1">
      <c r="B143" s="528">
        <v>0</v>
      </c>
      <c r="C143" s="528">
        <v>0</v>
      </c>
      <c r="D143" s="528">
        <v>0</v>
      </c>
      <c r="E143" s="528">
        <v>0</v>
      </c>
      <c r="F143" s="528">
        <v>0</v>
      </c>
      <c r="G143" s="528">
        <v>0</v>
      </c>
      <c r="H143" s="528">
        <v>0</v>
      </c>
      <c r="I143" s="528">
        <v>0</v>
      </c>
      <c r="J143" s="528">
        <v>0</v>
      </c>
      <c r="K143" s="528">
        <v>0</v>
      </c>
      <c r="L143" s="528">
        <v>0</v>
      </c>
      <c r="M143" s="528">
        <v>0</v>
      </c>
      <c r="N143" s="528">
        <v>0</v>
      </c>
      <c r="O143" s="528">
        <v>0</v>
      </c>
      <c r="P143" s="528">
        <v>0</v>
      </c>
      <c r="Q143" s="528">
        <v>0</v>
      </c>
      <c r="R143" s="528">
        <v>0</v>
      </c>
      <c r="S143" s="528">
        <v>0</v>
      </c>
      <c r="T143" s="528">
        <v>0</v>
      </c>
      <c r="U143" s="528">
        <v>0</v>
      </c>
      <c r="V143" s="528">
        <v>0</v>
      </c>
      <c r="W143" s="528">
        <v>0</v>
      </c>
      <c r="X143" s="528">
        <v>0</v>
      </c>
      <c r="Y143" s="528">
        <v>0</v>
      </c>
      <c r="Z143" s="528">
        <v>0</v>
      </c>
      <c r="AA143" s="528">
        <v>0</v>
      </c>
      <c r="AB143" s="528">
        <v>0</v>
      </c>
      <c r="AC143" s="528">
        <v>0</v>
      </c>
      <c r="AD143" s="528">
        <v>0</v>
      </c>
      <c r="AE143" s="528">
        <v>0</v>
      </c>
      <c r="AF143" s="528">
        <v>0</v>
      </c>
      <c r="AG143" s="528">
        <v>0</v>
      </c>
      <c r="AH143" s="528">
        <v>0</v>
      </c>
      <c r="AI143" s="528">
        <v>0</v>
      </c>
      <c r="AJ143" s="528">
        <v>0</v>
      </c>
      <c r="AK143" s="528">
        <v>0</v>
      </c>
      <c r="AL143" s="528">
        <v>0</v>
      </c>
      <c r="AM143" s="528">
        <v>0</v>
      </c>
      <c r="AN143" s="528">
        <v>0</v>
      </c>
      <c r="AO143" s="528">
        <v>0</v>
      </c>
      <c r="AP143" s="528">
        <v>0</v>
      </c>
      <c r="AQ143" s="528">
        <v>0</v>
      </c>
      <c r="AR143" s="528">
        <v>0</v>
      </c>
      <c r="AS143" s="528">
        <v>0</v>
      </c>
      <c r="AT143" s="528">
        <v>0</v>
      </c>
      <c r="AU143" s="528">
        <v>0</v>
      </c>
      <c r="AV143" s="528">
        <v>0</v>
      </c>
      <c r="AW143" s="528">
        <v>0</v>
      </c>
      <c r="AX143" s="528">
        <v>0</v>
      </c>
      <c r="AY143" s="528">
        <v>0</v>
      </c>
      <c r="AZ143" s="528">
        <v>0</v>
      </c>
      <c r="BA143" s="528">
        <v>0</v>
      </c>
      <c r="BB143" s="528">
        <v>0</v>
      </c>
      <c r="BC143" s="528">
        <v>0</v>
      </c>
      <c r="BD143" s="528">
        <v>0</v>
      </c>
      <c r="BE143" s="528">
        <v>0</v>
      </c>
      <c r="BF143" s="528">
        <v>0</v>
      </c>
      <c r="BG143" s="528">
        <v>0</v>
      </c>
      <c r="BH143" s="528">
        <v>0</v>
      </c>
      <c r="BI143" s="528">
        <v>0</v>
      </c>
      <c r="BJ143" s="528">
        <v>0</v>
      </c>
      <c r="BK143" s="528">
        <v>0</v>
      </c>
      <c r="BL143" s="528">
        <v>0</v>
      </c>
      <c r="BM143" s="528">
        <v>0</v>
      </c>
      <c r="BN143" s="528">
        <v>0</v>
      </c>
      <c r="BO143" s="528">
        <v>0</v>
      </c>
      <c r="BP143" s="528">
        <v>0</v>
      </c>
      <c r="BQ143" s="528">
        <v>0</v>
      </c>
      <c r="BR143" s="528">
        <v>0</v>
      </c>
      <c r="BS143" s="528">
        <v>0</v>
      </c>
      <c r="BT143" s="528">
        <v>0</v>
      </c>
      <c r="BU143" s="528">
        <v>0</v>
      </c>
      <c r="BV143" s="528">
        <v>0</v>
      </c>
      <c r="BW143" s="528">
        <v>0</v>
      </c>
      <c r="BX143" s="528">
        <v>0</v>
      </c>
      <c r="BY143" s="528">
        <v>0</v>
      </c>
      <c r="BZ143" s="528">
        <v>0</v>
      </c>
      <c r="CA143" s="528">
        <v>0</v>
      </c>
      <c r="CB143" s="528">
        <v>0</v>
      </c>
      <c r="CC143" s="528">
        <v>0</v>
      </c>
      <c r="CD143" s="528">
        <v>0</v>
      </c>
      <c r="CE143" s="528">
        <v>0</v>
      </c>
      <c r="CF143" s="528">
        <v>0</v>
      </c>
      <c r="CG143" s="528">
        <v>0</v>
      </c>
      <c r="CH143" s="528">
        <v>0</v>
      </c>
      <c r="CI143" s="528">
        <v>0</v>
      </c>
      <c r="CJ143" s="528">
        <v>0</v>
      </c>
      <c r="CK143" s="528">
        <v>0</v>
      </c>
      <c r="CL143" s="528">
        <v>0</v>
      </c>
      <c r="CM143" s="528">
        <v>0</v>
      </c>
      <c r="CN143" s="528">
        <v>0</v>
      </c>
      <c r="CO143" s="528">
        <v>0</v>
      </c>
      <c r="CP143" s="528">
        <v>0</v>
      </c>
      <c r="CQ143" s="528">
        <v>0</v>
      </c>
      <c r="CR143" s="528">
        <v>0</v>
      </c>
      <c r="CS143" s="528">
        <v>0</v>
      </c>
      <c r="CT143" s="528">
        <v>0</v>
      </c>
      <c r="CU143" s="528">
        <v>0</v>
      </c>
      <c r="CV143" s="528">
        <v>0</v>
      </c>
      <c r="CW143" s="528">
        <v>0</v>
      </c>
      <c r="CX143" s="528">
        <v>0</v>
      </c>
      <c r="CY143" s="528">
        <v>0</v>
      </c>
      <c r="CZ143" s="528">
        <v>0</v>
      </c>
      <c r="DA143" s="528">
        <v>0</v>
      </c>
      <c r="DB143" s="528">
        <v>0</v>
      </c>
      <c r="DC143" s="528">
        <v>0</v>
      </c>
      <c r="DD143" s="528">
        <v>0</v>
      </c>
      <c r="DE143" s="528">
        <v>0</v>
      </c>
      <c r="DF143" s="528">
        <v>0</v>
      </c>
      <c r="DG143" s="528">
        <v>0</v>
      </c>
      <c r="DH143" s="528">
        <v>0</v>
      </c>
      <c r="DI143" s="528">
        <v>0</v>
      </c>
      <c r="DJ143" s="528">
        <v>0</v>
      </c>
      <c r="DK143" s="528">
        <v>0</v>
      </c>
      <c r="DL143" s="528">
        <v>0</v>
      </c>
      <c r="DM143" s="528">
        <v>0</v>
      </c>
      <c r="DN143" s="528">
        <v>0</v>
      </c>
      <c r="DO143" s="528">
        <v>0</v>
      </c>
      <c r="DP143" s="528">
        <v>0</v>
      </c>
      <c r="DQ143" s="528">
        <v>0</v>
      </c>
      <c r="DR143" s="528">
        <v>0</v>
      </c>
      <c r="DS143" s="528">
        <v>0</v>
      </c>
      <c r="DT143" s="528">
        <v>0</v>
      </c>
      <c r="DU143" s="528">
        <v>0</v>
      </c>
      <c r="DV143" s="528">
        <v>0</v>
      </c>
      <c r="DW143" s="528">
        <v>0</v>
      </c>
      <c r="DX143" s="528">
        <v>0</v>
      </c>
      <c r="DY143" s="528">
        <v>0</v>
      </c>
      <c r="DZ143" s="528">
        <v>0</v>
      </c>
      <c r="EA143" s="528">
        <v>0</v>
      </c>
      <c r="EB143" s="528">
        <v>0</v>
      </c>
      <c r="EC143" s="528">
        <v>0</v>
      </c>
      <c r="ED143" s="528">
        <v>0</v>
      </c>
      <c r="EE143" s="528">
        <v>0</v>
      </c>
      <c r="EF143" s="528">
        <v>0</v>
      </c>
      <c r="EG143" s="528">
        <v>0</v>
      </c>
      <c r="EH143" s="528">
        <v>0</v>
      </c>
      <c r="EI143" s="528">
        <v>0</v>
      </c>
      <c r="EJ143" s="528">
        <v>0</v>
      </c>
      <c r="EK143" s="528">
        <v>0</v>
      </c>
      <c r="EL143" s="528">
        <v>0</v>
      </c>
      <c r="EM143" s="528">
        <v>0</v>
      </c>
      <c r="EN143" s="528">
        <v>0</v>
      </c>
      <c r="EO143" s="528">
        <v>0</v>
      </c>
      <c r="EP143" s="528">
        <v>0</v>
      </c>
      <c r="EQ143" s="528">
        <v>0</v>
      </c>
      <c r="ER143" s="528">
        <v>0</v>
      </c>
      <c r="ES143" s="528">
        <v>0</v>
      </c>
      <c r="ET143" s="528">
        <v>0</v>
      </c>
      <c r="EU143" s="528">
        <v>0</v>
      </c>
      <c r="EV143" s="528">
        <v>0</v>
      </c>
      <c r="EW143" s="528">
        <v>0</v>
      </c>
      <c r="EX143" s="528">
        <v>0</v>
      </c>
      <c r="EY143" s="528">
        <v>0</v>
      </c>
      <c r="EZ143" s="528">
        <v>0</v>
      </c>
      <c r="FA143" s="528">
        <v>0</v>
      </c>
      <c r="FB143" s="528">
        <v>0</v>
      </c>
      <c r="FC143" s="528">
        <v>0</v>
      </c>
      <c r="FD143" s="528">
        <v>0</v>
      </c>
      <c r="FE143" s="528">
        <v>0</v>
      </c>
      <c r="FF143" s="528">
        <v>0</v>
      </c>
      <c r="FG143" s="528">
        <v>0</v>
      </c>
      <c r="FH143" s="528">
        <v>0</v>
      </c>
      <c r="FI143" s="528">
        <v>0</v>
      </c>
      <c r="FJ143" s="528">
        <v>0</v>
      </c>
      <c r="FK143" s="528">
        <v>0</v>
      </c>
      <c r="FL143" s="528">
        <v>0</v>
      </c>
      <c r="FM143" s="528">
        <v>0</v>
      </c>
      <c r="FN143" s="528">
        <v>0</v>
      </c>
      <c r="FO143" s="528">
        <v>0</v>
      </c>
      <c r="FP143" s="528">
        <v>0</v>
      </c>
      <c r="FQ143" s="528">
        <v>0</v>
      </c>
      <c r="FR143" s="528">
        <v>0</v>
      </c>
      <c r="FS143" s="528">
        <v>0</v>
      </c>
      <c r="FT143" s="528">
        <v>0</v>
      </c>
      <c r="FU143" s="528">
        <v>0</v>
      </c>
      <c r="FV143" s="528">
        <v>0</v>
      </c>
      <c r="FW143" s="528">
        <v>0</v>
      </c>
    </row>
    <row r="144" spans="2:179" ht="4.1500000000000004" customHeight="1">
      <c r="B144" s="528">
        <v>0</v>
      </c>
      <c r="C144" s="528">
        <v>0</v>
      </c>
      <c r="D144" s="528">
        <v>0</v>
      </c>
      <c r="E144" s="528">
        <v>0</v>
      </c>
      <c r="F144" s="528">
        <v>0</v>
      </c>
      <c r="G144" s="528">
        <v>0</v>
      </c>
      <c r="H144" s="528">
        <v>0</v>
      </c>
      <c r="I144" s="528">
        <v>0</v>
      </c>
      <c r="J144" s="528">
        <v>0</v>
      </c>
      <c r="K144" s="528">
        <v>0</v>
      </c>
      <c r="L144" s="528">
        <v>0</v>
      </c>
      <c r="M144" s="528">
        <v>0</v>
      </c>
      <c r="N144" s="528">
        <v>0</v>
      </c>
      <c r="O144" s="528">
        <v>0</v>
      </c>
      <c r="P144" s="528">
        <v>0</v>
      </c>
      <c r="Q144" s="528">
        <v>0</v>
      </c>
      <c r="R144" s="528">
        <v>0</v>
      </c>
      <c r="S144" s="528">
        <v>0</v>
      </c>
      <c r="T144" s="528">
        <v>0</v>
      </c>
      <c r="U144" s="528">
        <v>0</v>
      </c>
      <c r="V144" s="528">
        <v>0</v>
      </c>
      <c r="W144" s="528">
        <v>0</v>
      </c>
      <c r="X144" s="528">
        <v>0</v>
      </c>
      <c r="Y144" s="528">
        <v>0</v>
      </c>
      <c r="Z144" s="528">
        <v>0</v>
      </c>
      <c r="AA144" s="528">
        <v>0</v>
      </c>
      <c r="AB144" s="528">
        <v>0</v>
      </c>
      <c r="AC144" s="528">
        <v>0</v>
      </c>
      <c r="AD144" s="528">
        <v>0</v>
      </c>
      <c r="AE144" s="528">
        <v>0</v>
      </c>
      <c r="AF144" s="528">
        <v>0</v>
      </c>
      <c r="AG144" s="528">
        <v>0</v>
      </c>
      <c r="AH144" s="528">
        <v>0</v>
      </c>
      <c r="AI144" s="528">
        <v>0</v>
      </c>
      <c r="AJ144" s="528">
        <v>0</v>
      </c>
      <c r="AK144" s="528">
        <v>0</v>
      </c>
      <c r="AL144" s="528">
        <v>0</v>
      </c>
      <c r="AM144" s="528">
        <v>0</v>
      </c>
      <c r="AN144" s="528">
        <v>0</v>
      </c>
      <c r="AO144" s="528">
        <v>0</v>
      </c>
      <c r="AP144" s="528">
        <v>0</v>
      </c>
      <c r="AQ144" s="528">
        <v>0</v>
      </c>
      <c r="AR144" s="528">
        <v>0</v>
      </c>
      <c r="AS144" s="528">
        <v>0</v>
      </c>
      <c r="AT144" s="528">
        <v>0</v>
      </c>
      <c r="AU144" s="528">
        <v>0</v>
      </c>
      <c r="AV144" s="528">
        <v>0</v>
      </c>
      <c r="AW144" s="528">
        <v>0</v>
      </c>
      <c r="AX144" s="528">
        <v>0</v>
      </c>
      <c r="AY144" s="528">
        <v>0</v>
      </c>
      <c r="AZ144" s="528">
        <v>0</v>
      </c>
      <c r="BA144" s="528">
        <v>0</v>
      </c>
      <c r="BB144" s="528">
        <v>0</v>
      </c>
      <c r="BC144" s="528">
        <v>0</v>
      </c>
      <c r="BD144" s="528">
        <v>0</v>
      </c>
      <c r="BE144" s="528">
        <v>0</v>
      </c>
      <c r="BF144" s="528">
        <v>0</v>
      </c>
      <c r="BG144" s="528">
        <v>0</v>
      </c>
      <c r="BH144" s="528">
        <v>0</v>
      </c>
      <c r="BI144" s="528">
        <v>0</v>
      </c>
      <c r="BJ144" s="528">
        <v>0</v>
      </c>
      <c r="BK144" s="528">
        <v>0</v>
      </c>
      <c r="BL144" s="528">
        <v>0</v>
      </c>
      <c r="BM144" s="528">
        <v>0</v>
      </c>
      <c r="BN144" s="528">
        <v>0</v>
      </c>
      <c r="BO144" s="528">
        <v>0</v>
      </c>
      <c r="BP144" s="528">
        <v>0</v>
      </c>
      <c r="BQ144" s="528">
        <v>0</v>
      </c>
      <c r="BR144" s="528">
        <v>0</v>
      </c>
      <c r="BS144" s="528">
        <v>0</v>
      </c>
      <c r="BT144" s="528">
        <v>0</v>
      </c>
      <c r="BU144" s="528">
        <v>0</v>
      </c>
      <c r="BV144" s="528">
        <v>0</v>
      </c>
      <c r="BW144" s="528">
        <v>0</v>
      </c>
      <c r="BX144" s="528">
        <v>0</v>
      </c>
      <c r="BY144" s="528">
        <v>0</v>
      </c>
      <c r="BZ144" s="528">
        <v>0</v>
      </c>
      <c r="CA144" s="528">
        <v>0</v>
      </c>
      <c r="CB144" s="528">
        <v>0</v>
      </c>
      <c r="CC144" s="528">
        <v>0</v>
      </c>
      <c r="CD144" s="528">
        <v>0</v>
      </c>
      <c r="CE144" s="528">
        <v>0</v>
      </c>
      <c r="CF144" s="528">
        <v>0</v>
      </c>
      <c r="CG144" s="528">
        <v>0</v>
      </c>
      <c r="CH144" s="528">
        <v>0</v>
      </c>
      <c r="CI144" s="528">
        <v>0</v>
      </c>
      <c r="CJ144" s="528">
        <v>0</v>
      </c>
      <c r="CK144" s="528">
        <v>0</v>
      </c>
      <c r="CL144" s="528">
        <v>0</v>
      </c>
      <c r="CM144" s="528">
        <v>0</v>
      </c>
      <c r="CN144" s="528">
        <v>0</v>
      </c>
      <c r="CO144" s="528">
        <v>0</v>
      </c>
      <c r="CP144" s="528">
        <v>0</v>
      </c>
      <c r="CQ144" s="528">
        <v>0</v>
      </c>
      <c r="CR144" s="528">
        <v>0</v>
      </c>
      <c r="CS144" s="528">
        <v>0</v>
      </c>
      <c r="CT144" s="528">
        <v>0</v>
      </c>
      <c r="CU144" s="528">
        <v>0</v>
      </c>
      <c r="CV144" s="528">
        <v>0</v>
      </c>
      <c r="CW144" s="528">
        <v>0</v>
      </c>
      <c r="CX144" s="528">
        <v>0</v>
      </c>
      <c r="CY144" s="528">
        <v>0</v>
      </c>
      <c r="CZ144" s="528">
        <v>0</v>
      </c>
      <c r="DA144" s="528">
        <v>0</v>
      </c>
      <c r="DB144" s="528">
        <v>0</v>
      </c>
      <c r="DC144" s="528">
        <v>0</v>
      </c>
      <c r="DD144" s="528">
        <v>0</v>
      </c>
      <c r="DE144" s="528">
        <v>0</v>
      </c>
      <c r="DF144" s="528">
        <v>0</v>
      </c>
      <c r="DG144" s="528">
        <v>0</v>
      </c>
      <c r="DH144" s="528">
        <v>0</v>
      </c>
      <c r="DI144" s="528">
        <v>0</v>
      </c>
      <c r="DJ144" s="528">
        <v>0</v>
      </c>
      <c r="DK144" s="528">
        <v>0</v>
      </c>
      <c r="DL144" s="528">
        <v>0</v>
      </c>
      <c r="DM144" s="528">
        <v>0</v>
      </c>
      <c r="DN144" s="528">
        <v>0</v>
      </c>
      <c r="DO144" s="528">
        <v>0</v>
      </c>
      <c r="DP144" s="528">
        <v>0</v>
      </c>
      <c r="DQ144" s="528">
        <v>0</v>
      </c>
      <c r="DR144" s="528">
        <v>0</v>
      </c>
      <c r="DS144" s="528">
        <v>0</v>
      </c>
      <c r="DT144" s="528">
        <v>0</v>
      </c>
      <c r="DU144" s="528">
        <v>0</v>
      </c>
      <c r="DV144" s="528">
        <v>0</v>
      </c>
      <c r="DW144" s="528">
        <v>0</v>
      </c>
      <c r="DX144" s="528">
        <v>0</v>
      </c>
      <c r="DY144" s="528">
        <v>0</v>
      </c>
      <c r="DZ144" s="528">
        <v>0</v>
      </c>
      <c r="EA144" s="528">
        <v>0</v>
      </c>
      <c r="EB144" s="528">
        <v>0</v>
      </c>
      <c r="EC144" s="528">
        <v>0</v>
      </c>
      <c r="ED144" s="528">
        <v>0</v>
      </c>
      <c r="EE144" s="528">
        <v>0</v>
      </c>
      <c r="EF144" s="528">
        <v>0</v>
      </c>
      <c r="EG144" s="528">
        <v>0</v>
      </c>
      <c r="EH144" s="528">
        <v>0</v>
      </c>
      <c r="EI144" s="528">
        <v>0</v>
      </c>
      <c r="EJ144" s="528">
        <v>0</v>
      </c>
      <c r="EK144" s="528">
        <v>0</v>
      </c>
      <c r="EL144" s="528">
        <v>0</v>
      </c>
      <c r="EM144" s="528">
        <v>0</v>
      </c>
      <c r="EN144" s="528">
        <v>0</v>
      </c>
      <c r="EO144" s="528">
        <v>0</v>
      </c>
      <c r="EP144" s="528">
        <v>0</v>
      </c>
      <c r="EQ144" s="528">
        <v>0</v>
      </c>
      <c r="ER144" s="528">
        <v>0</v>
      </c>
      <c r="ES144" s="528">
        <v>0</v>
      </c>
      <c r="ET144" s="528">
        <v>0</v>
      </c>
      <c r="EU144" s="528">
        <v>0</v>
      </c>
      <c r="EV144" s="528">
        <v>0</v>
      </c>
      <c r="EW144" s="528">
        <v>0</v>
      </c>
      <c r="EX144" s="528">
        <v>0</v>
      </c>
      <c r="EY144" s="528">
        <v>0</v>
      </c>
      <c r="EZ144" s="528">
        <v>0</v>
      </c>
      <c r="FA144" s="528">
        <v>0</v>
      </c>
      <c r="FB144" s="528">
        <v>0</v>
      </c>
      <c r="FC144" s="528">
        <v>0</v>
      </c>
      <c r="FD144" s="528">
        <v>0</v>
      </c>
      <c r="FE144" s="528">
        <v>0</v>
      </c>
      <c r="FF144" s="528">
        <v>0</v>
      </c>
      <c r="FG144" s="528">
        <v>0</v>
      </c>
      <c r="FH144" s="528">
        <v>0</v>
      </c>
      <c r="FI144" s="528">
        <v>0</v>
      </c>
      <c r="FJ144" s="528">
        <v>0</v>
      </c>
      <c r="FK144" s="528">
        <v>0</v>
      </c>
      <c r="FL144" s="528">
        <v>0</v>
      </c>
      <c r="FM144" s="528">
        <v>0</v>
      </c>
      <c r="FN144" s="528">
        <v>0</v>
      </c>
      <c r="FO144" s="528">
        <v>0</v>
      </c>
      <c r="FP144" s="528">
        <v>0</v>
      </c>
      <c r="FQ144" s="528">
        <v>0</v>
      </c>
      <c r="FR144" s="528">
        <v>0</v>
      </c>
      <c r="FS144" s="528">
        <v>0</v>
      </c>
      <c r="FT144" s="528">
        <v>0</v>
      </c>
      <c r="FU144" s="528">
        <v>0</v>
      </c>
      <c r="FV144" s="528">
        <v>0</v>
      </c>
      <c r="FW144" s="528">
        <v>0</v>
      </c>
    </row>
    <row r="145" spans="2:179" ht="4.1500000000000004" customHeight="1">
      <c r="B145" s="528">
        <v>0</v>
      </c>
      <c r="C145" s="528">
        <v>0</v>
      </c>
      <c r="D145" s="528">
        <v>0</v>
      </c>
      <c r="E145" s="528">
        <v>0</v>
      </c>
      <c r="F145" s="528">
        <v>0</v>
      </c>
      <c r="G145" s="528">
        <v>0</v>
      </c>
      <c r="H145" s="528">
        <v>0</v>
      </c>
      <c r="I145" s="528">
        <v>0</v>
      </c>
      <c r="J145" s="528">
        <v>0</v>
      </c>
      <c r="K145" s="528">
        <v>0</v>
      </c>
      <c r="L145" s="528">
        <v>0</v>
      </c>
      <c r="M145" s="528">
        <v>0</v>
      </c>
      <c r="N145" s="528">
        <v>0</v>
      </c>
      <c r="O145" s="528">
        <v>0</v>
      </c>
      <c r="P145" s="528">
        <v>0</v>
      </c>
      <c r="Q145" s="528">
        <v>0</v>
      </c>
      <c r="R145" s="528">
        <v>0</v>
      </c>
      <c r="S145" s="528">
        <v>0</v>
      </c>
      <c r="T145" s="528">
        <v>0</v>
      </c>
      <c r="U145" s="528">
        <v>0</v>
      </c>
      <c r="V145" s="528">
        <v>0</v>
      </c>
      <c r="W145" s="528">
        <v>0</v>
      </c>
      <c r="X145" s="528">
        <v>0</v>
      </c>
      <c r="Y145" s="528">
        <v>0</v>
      </c>
      <c r="Z145" s="528">
        <v>0</v>
      </c>
      <c r="AA145" s="528">
        <v>0</v>
      </c>
      <c r="AB145" s="528">
        <v>0</v>
      </c>
      <c r="AC145" s="528">
        <v>0</v>
      </c>
      <c r="AD145" s="528">
        <v>0</v>
      </c>
      <c r="AE145" s="528">
        <v>0</v>
      </c>
      <c r="AF145" s="528">
        <v>0</v>
      </c>
      <c r="AG145" s="528">
        <v>0</v>
      </c>
      <c r="AH145" s="528">
        <v>0</v>
      </c>
      <c r="AI145" s="528">
        <v>0</v>
      </c>
      <c r="AJ145" s="528">
        <v>0</v>
      </c>
      <c r="AK145" s="528">
        <v>0</v>
      </c>
      <c r="AL145" s="528">
        <v>0</v>
      </c>
      <c r="AM145" s="528">
        <v>0</v>
      </c>
      <c r="AN145" s="528">
        <v>0</v>
      </c>
      <c r="AO145" s="528">
        <v>0</v>
      </c>
      <c r="AP145" s="528">
        <v>0</v>
      </c>
      <c r="AQ145" s="528">
        <v>0</v>
      </c>
      <c r="AR145" s="528">
        <v>0</v>
      </c>
      <c r="AS145" s="528">
        <v>0</v>
      </c>
      <c r="AT145" s="528">
        <v>0</v>
      </c>
      <c r="AU145" s="528">
        <v>0</v>
      </c>
      <c r="AV145" s="528">
        <v>0</v>
      </c>
      <c r="AW145" s="528">
        <v>0</v>
      </c>
      <c r="AX145" s="528">
        <v>0</v>
      </c>
      <c r="AY145" s="528">
        <v>0</v>
      </c>
      <c r="AZ145" s="528">
        <v>0</v>
      </c>
      <c r="BA145" s="528">
        <v>0</v>
      </c>
      <c r="BB145" s="528">
        <v>0</v>
      </c>
      <c r="BC145" s="528">
        <v>0</v>
      </c>
      <c r="BD145" s="528">
        <v>0</v>
      </c>
      <c r="BE145" s="528">
        <v>0</v>
      </c>
      <c r="BF145" s="528">
        <v>0</v>
      </c>
      <c r="BG145" s="528">
        <v>0</v>
      </c>
      <c r="BH145" s="528">
        <v>0</v>
      </c>
      <c r="BI145" s="528">
        <v>0</v>
      </c>
      <c r="BJ145" s="528">
        <v>0</v>
      </c>
      <c r="BK145" s="528">
        <v>0</v>
      </c>
      <c r="BL145" s="528">
        <v>0</v>
      </c>
      <c r="BM145" s="528">
        <v>0</v>
      </c>
      <c r="BN145" s="528">
        <v>0</v>
      </c>
      <c r="BO145" s="528">
        <v>0</v>
      </c>
      <c r="BP145" s="528">
        <v>0</v>
      </c>
      <c r="BQ145" s="528">
        <v>0</v>
      </c>
      <c r="BR145" s="528">
        <v>0</v>
      </c>
      <c r="BS145" s="528">
        <v>0</v>
      </c>
      <c r="BT145" s="528">
        <v>0</v>
      </c>
      <c r="BU145" s="528">
        <v>0</v>
      </c>
      <c r="BV145" s="528">
        <v>0</v>
      </c>
      <c r="BW145" s="528">
        <v>0</v>
      </c>
      <c r="BX145" s="528">
        <v>0</v>
      </c>
      <c r="BY145" s="528">
        <v>0</v>
      </c>
      <c r="BZ145" s="528">
        <v>0</v>
      </c>
      <c r="CA145" s="528">
        <v>0</v>
      </c>
      <c r="CB145" s="528">
        <v>0</v>
      </c>
      <c r="CC145" s="528">
        <v>0</v>
      </c>
      <c r="CD145" s="528">
        <v>0</v>
      </c>
      <c r="CE145" s="528">
        <v>0</v>
      </c>
      <c r="CF145" s="528">
        <v>0</v>
      </c>
      <c r="CG145" s="528">
        <v>0</v>
      </c>
      <c r="CH145" s="528">
        <v>0</v>
      </c>
      <c r="CI145" s="528">
        <v>0</v>
      </c>
      <c r="CJ145" s="528">
        <v>0</v>
      </c>
      <c r="CK145" s="528">
        <v>0</v>
      </c>
      <c r="CL145" s="528">
        <v>0</v>
      </c>
      <c r="CM145" s="528">
        <v>0</v>
      </c>
      <c r="CN145" s="528">
        <v>0</v>
      </c>
      <c r="CO145" s="528">
        <v>0</v>
      </c>
      <c r="CP145" s="528">
        <v>0</v>
      </c>
      <c r="CQ145" s="528">
        <v>0</v>
      </c>
      <c r="CR145" s="528">
        <v>0</v>
      </c>
      <c r="CS145" s="528">
        <v>0</v>
      </c>
      <c r="CT145" s="528">
        <v>0</v>
      </c>
      <c r="CU145" s="528">
        <v>0</v>
      </c>
      <c r="CV145" s="528">
        <v>0</v>
      </c>
      <c r="CW145" s="528">
        <v>0</v>
      </c>
      <c r="CX145" s="528">
        <v>0</v>
      </c>
      <c r="CY145" s="528">
        <v>0</v>
      </c>
      <c r="CZ145" s="528">
        <v>0</v>
      </c>
      <c r="DA145" s="528">
        <v>0</v>
      </c>
      <c r="DB145" s="528">
        <v>0</v>
      </c>
      <c r="DC145" s="528">
        <v>0</v>
      </c>
      <c r="DD145" s="528">
        <v>0</v>
      </c>
      <c r="DE145" s="528">
        <v>0</v>
      </c>
      <c r="DF145" s="528">
        <v>0</v>
      </c>
      <c r="DG145" s="528">
        <v>0</v>
      </c>
      <c r="DH145" s="528">
        <v>0</v>
      </c>
      <c r="DI145" s="528">
        <v>0</v>
      </c>
      <c r="DJ145" s="528">
        <v>0</v>
      </c>
      <c r="DK145" s="528">
        <v>0</v>
      </c>
      <c r="DL145" s="528">
        <v>0</v>
      </c>
      <c r="DM145" s="528">
        <v>0</v>
      </c>
      <c r="DN145" s="528">
        <v>0</v>
      </c>
      <c r="DO145" s="528">
        <v>0</v>
      </c>
      <c r="DP145" s="528">
        <v>0</v>
      </c>
      <c r="DQ145" s="528">
        <v>0</v>
      </c>
      <c r="DR145" s="528">
        <v>0</v>
      </c>
      <c r="DS145" s="528">
        <v>0</v>
      </c>
      <c r="DT145" s="528">
        <v>0</v>
      </c>
      <c r="DU145" s="528">
        <v>0</v>
      </c>
      <c r="DV145" s="528">
        <v>0</v>
      </c>
      <c r="DW145" s="528">
        <v>0</v>
      </c>
      <c r="DX145" s="528">
        <v>0</v>
      </c>
      <c r="DY145" s="528">
        <v>0</v>
      </c>
      <c r="DZ145" s="528">
        <v>0</v>
      </c>
      <c r="EA145" s="528">
        <v>0</v>
      </c>
      <c r="EB145" s="528">
        <v>0</v>
      </c>
      <c r="EC145" s="528">
        <v>0</v>
      </c>
      <c r="ED145" s="528">
        <v>0</v>
      </c>
      <c r="EE145" s="528">
        <v>0</v>
      </c>
      <c r="EF145" s="528">
        <v>0</v>
      </c>
      <c r="EG145" s="528">
        <v>0</v>
      </c>
      <c r="EH145" s="528">
        <v>0</v>
      </c>
      <c r="EI145" s="528">
        <v>0</v>
      </c>
      <c r="EJ145" s="528">
        <v>0</v>
      </c>
      <c r="EK145" s="528">
        <v>0</v>
      </c>
      <c r="EL145" s="528">
        <v>0</v>
      </c>
      <c r="EM145" s="528">
        <v>0</v>
      </c>
      <c r="EN145" s="528">
        <v>0</v>
      </c>
      <c r="EO145" s="528">
        <v>0</v>
      </c>
      <c r="EP145" s="528">
        <v>0</v>
      </c>
      <c r="EQ145" s="528">
        <v>0</v>
      </c>
      <c r="ER145" s="528">
        <v>0</v>
      </c>
      <c r="ES145" s="528">
        <v>0</v>
      </c>
      <c r="ET145" s="528">
        <v>0</v>
      </c>
      <c r="EU145" s="528">
        <v>0</v>
      </c>
      <c r="EV145" s="528">
        <v>0</v>
      </c>
      <c r="EW145" s="528">
        <v>0</v>
      </c>
      <c r="EX145" s="528">
        <v>0</v>
      </c>
      <c r="EY145" s="528">
        <v>0</v>
      </c>
      <c r="EZ145" s="528">
        <v>0</v>
      </c>
      <c r="FA145" s="528">
        <v>0</v>
      </c>
      <c r="FB145" s="528">
        <v>0</v>
      </c>
      <c r="FC145" s="528">
        <v>0</v>
      </c>
      <c r="FD145" s="528">
        <v>0</v>
      </c>
      <c r="FE145" s="528">
        <v>0</v>
      </c>
      <c r="FF145" s="528">
        <v>0</v>
      </c>
      <c r="FG145" s="528">
        <v>0</v>
      </c>
      <c r="FH145" s="528">
        <v>0</v>
      </c>
      <c r="FI145" s="528">
        <v>0</v>
      </c>
      <c r="FJ145" s="528">
        <v>0</v>
      </c>
      <c r="FK145" s="528">
        <v>0</v>
      </c>
      <c r="FL145" s="528">
        <v>0</v>
      </c>
      <c r="FM145" s="528">
        <v>0</v>
      </c>
      <c r="FN145" s="528">
        <v>0</v>
      </c>
      <c r="FO145" s="528">
        <v>0</v>
      </c>
      <c r="FP145" s="528">
        <v>0</v>
      </c>
      <c r="FQ145" s="528">
        <v>0</v>
      </c>
      <c r="FR145" s="528">
        <v>0</v>
      </c>
      <c r="FS145" s="528">
        <v>0</v>
      </c>
      <c r="FT145" s="528">
        <v>0</v>
      </c>
      <c r="FU145" s="528">
        <v>0</v>
      </c>
      <c r="FV145" s="528">
        <v>0</v>
      </c>
      <c r="FW145" s="528">
        <v>0</v>
      </c>
    </row>
    <row r="146" spans="2:179" ht="4.1500000000000004" customHeight="1">
      <c r="B146" s="528">
        <v>0</v>
      </c>
      <c r="C146" s="528">
        <v>0</v>
      </c>
      <c r="D146" s="528">
        <v>0</v>
      </c>
      <c r="E146" s="528">
        <v>0</v>
      </c>
      <c r="F146" s="528">
        <v>0</v>
      </c>
      <c r="G146" s="528">
        <v>0</v>
      </c>
      <c r="H146" s="528">
        <v>0</v>
      </c>
      <c r="I146" s="528">
        <v>0</v>
      </c>
      <c r="J146" s="528">
        <v>0</v>
      </c>
      <c r="K146" s="528">
        <v>0</v>
      </c>
      <c r="L146" s="528">
        <v>0</v>
      </c>
      <c r="M146" s="528">
        <v>0</v>
      </c>
      <c r="N146" s="528">
        <v>0</v>
      </c>
      <c r="O146" s="528">
        <v>0</v>
      </c>
      <c r="P146" s="528">
        <v>0</v>
      </c>
      <c r="Q146" s="528">
        <v>0</v>
      </c>
      <c r="R146" s="528">
        <v>0</v>
      </c>
      <c r="S146" s="528">
        <v>0</v>
      </c>
      <c r="T146" s="528">
        <v>0</v>
      </c>
      <c r="U146" s="528">
        <v>0</v>
      </c>
      <c r="V146" s="528">
        <v>0</v>
      </c>
      <c r="W146" s="528">
        <v>0</v>
      </c>
      <c r="X146" s="528">
        <v>0</v>
      </c>
      <c r="Y146" s="528">
        <v>0</v>
      </c>
      <c r="Z146" s="528">
        <v>0</v>
      </c>
      <c r="AA146" s="528">
        <v>0</v>
      </c>
      <c r="AB146" s="528">
        <v>0</v>
      </c>
      <c r="AC146" s="528">
        <v>0</v>
      </c>
      <c r="AD146" s="528">
        <v>0</v>
      </c>
      <c r="AE146" s="528">
        <v>0</v>
      </c>
      <c r="AF146" s="528">
        <v>0</v>
      </c>
      <c r="AG146" s="528">
        <v>0</v>
      </c>
      <c r="AH146" s="528">
        <v>0</v>
      </c>
      <c r="AI146" s="528">
        <v>0</v>
      </c>
      <c r="AJ146" s="528">
        <v>0</v>
      </c>
      <c r="AK146" s="528">
        <v>0</v>
      </c>
      <c r="AL146" s="528">
        <v>0</v>
      </c>
      <c r="AM146" s="528">
        <v>0</v>
      </c>
      <c r="AN146" s="528">
        <v>0</v>
      </c>
      <c r="AO146" s="528">
        <v>0</v>
      </c>
      <c r="AP146" s="528">
        <v>0</v>
      </c>
      <c r="AQ146" s="528">
        <v>0</v>
      </c>
      <c r="AR146" s="528">
        <v>0</v>
      </c>
      <c r="AS146" s="528">
        <v>0</v>
      </c>
      <c r="AT146" s="528">
        <v>0</v>
      </c>
      <c r="AU146" s="528">
        <v>0</v>
      </c>
      <c r="AV146" s="528">
        <v>0</v>
      </c>
      <c r="AW146" s="528">
        <v>0</v>
      </c>
      <c r="AX146" s="528">
        <v>0</v>
      </c>
      <c r="AY146" s="528">
        <v>0</v>
      </c>
      <c r="AZ146" s="528">
        <v>0</v>
      </c>
      <c r="BA146" s="528">
        <v>0</v>
      </c>
      <c r="BB146" s="528">
        <v>0</v>
      </c>
      <c r="BC146" s="528">
        <v>0</v>
      </c>
      <c r="BD146" s="528">
        <v>0</v>
      </c>
      <c r="BE146" s="528">
        <v>0</v>
      </c>
      <c r="BF146" s="528">
        <v>0</v>
      </c>
      <c r="BG146" s="528">
        <v>0</v>
      </c>
      <c r="BH146" s="528">
        <v>0</v>
      </c>
      <c r="BI146" s="528">
        <v>0</v>
      </c>
      <c r="BJ146" s="528">
        <v>0</v>
      </c>
      <c r="BK146" s="528">
        <v>0</v>
      </c>
      <c r="BL146" s="528">
        <v>0</v>
      </c>
      <c r="BM146" s="528">
        <v>0</v>
      </c>
      <c r="BN146" s="528">
        <v>0</v>
      </c>
      <c r="BO146" s="528">
        <v>0</v>
      </c>
      <c r="BP146" s="528">
        <v>0</v>
      </c>
      <c r="BQ146" s="528">
        <v>0</v>
      </c>
      <c r="BR146" s="528">
        <v>0</v>
      </c>
      <c r="BS146" s="528">
        <v>0</v>
      </c>
      <c r="BT146" s="528">
        <v>0</v>
      </c>
      <c r="BU146" s="528">
        <v>0</v>
      </c>
      <c r="BV146" s="528">
        <v>0</v>
      </c>
      <c r="BW146" s="528">
        <v>0</v>
      </c>
      <c r="BX146" s="528">
        <v>0</v>
      </c>
      <c r="BY146" s="528">
        <v>0</v>
      </c>
      <c r="BZ146" s="528">
        <v>0</v>
      </c>
      <c r="CA146" s="528">
        <v>0</v>
      </c>
      <c r="CB146" s="528">
        <v>0</v>
      </c>
      <c r="CC146" s="528">
        <v>0</v>
      </c>
      <c r="CD146" s="528">
        <v>0</v>
      </c>
      <c r="CE146" s="528">
        <v>0</v>
      </c>
      <c r="CF146" s="528">
        <v>0</v>
      </c>
      <c r="CG146" s="528">
        <v>0</v>
      </c>
      <c r="CH146" s="528">
        <v>0</v>
      </c>
      <c r="CI146" s="528">
        <v>0</v>
      </c>
      <c r="CJ146" s="528">
        <v>0</v>
      </c>
      <c r="CK146" s="528">
        <v>0</v>
      </c>
      <c r="CL146" s="528">
        <v>0</v>
      </c>
      <c r="CM146" s="528">
        <v>0</v>
      </c>
      <c r="CN146" s="528">
        <v>0</v>
      </c>
      <c r="CO146" s="528">
        <v>0</v>
      </c>
      <c r="CP146" s="528">
        <v>0</v>
      </c>
      <c r="CQ146" s="528">
        <v>0</v>
      </c>
      <c r="CR146" s="528">
        <v>0</v>
      </c>
      <c r="CS146" s="528">
        <v>0</v>
      </c>
      <c r="CT146" s="528">
        <v>0</v>
      </c>
      <c r="CU146" s="528">
        <v>0</v>
      </c>
      <c r="CV146" s="528">
        <v>0</v>
      </c>
      <c r="CW146" s="528">
        <v>0</v>
      </c>
      <c r="CX146" s="528">
        <v>0</v>
      </c>
      <c r="CY146" s="528">
        <v>0</v>
      </c>
      <c r="CZ146" s="528">
        <v>0</v>
      </c>
      <c r="DA146" s="528">
        <v>0</v>
      </c>
      <c r="DB146" s="528">
        <v>0</v>
      </c>
      <c r="DC146" s="528">
        <v>0</v>
      </c>
      <c r="DD146" s="528">
        <v>0</v>
      </c>
      <c r="DE146" s="528">
        <v>0</v>
      </c>
      <c r="DF146" s="528">
        <v>0</v>
      </c>
      <c r="DG146" s="528">
        <v>0</v>
      </c>
      <c r="DH146" s="528">
        <v>0</v>
      </c>
      <c r="DI146" s="528">
        <v>0</v>
      </c>
      <c r="DJ146" s="528">
        <v>0</v>
      </c>
      <c r="DK146" s="528">
        <v>0</v>
      </c>
      <c r="DL146" s="528">
        <v>0</v>
      </c>
      <c r="DM146" s="528">
        <v>0</v>
      </c>
      <c r="DN146" s="528">
        <v>0</v>
      </c>
      <c r="DO146" s="528">
        <v>0</v>
      </c>
      <c r="DP146" s="528">
        <v>0</v>
      </c>
      <c r="DQ146" s="528">
        <v>0</v>
      </c>
      <c r="DR146" s="528">
        <v>0</v>
      </c>
      <c r="DS146" s="528">
        <v>0</v>
      </c>
      <c r="DT146" s="528">
        <v>0</v>
      </c>
      <c r="DU146" s="528">
        <v>0</v>
      </c>
      <c r="DV146" s="528">
        <v>0</v>
      </c>
      <c r="DW146" s="528">
        <v>0</v>
      </c>
      <c r="DX146" s="528">
        <v>0</v>
      </c>
      <c r="DY146" s="528">
        <v>0</v>
      </c>
      <c r="DZ146" s="528">
        <v>0</v>
      </c>
      <c r="EA146" s="528">
        <v>0</v>
      </c>
      <c r="EB146" s="528">
        <v>0</v>
      </c>
      <c r="EC146" s="528">
        <v>0</v>
      </c>
      <c r="ED146" s="528">
        <v>0</v>
      </c>
      <c r="EE146" s="528">
        <v>0</v>
      </c>
      <c r="EF146" s="528">
        <v>0</v>
      </c>
      <c r="EG146" s="528">
        <v>0</v>
      </c>
      <c r="EH146" s="528">
        <v>0</v>
      </c>
      <c r="EI146" s="528">
        <v>0</v>
      </c>
      <c r="EJ146" s="528">
        <v>0</v>
      </c>
      <c r="EK146" s="528">
        <v>0</v>
      </c>
      <c r="EL146" s="528">
        <v>0</v>
      </c>
      <c r="EM146" s="528">
        <v>0</v>
      </c>
      <c r="EN146" s="528">
        <v>0</v>
      </c>
      <c r="EO146" s="528">
        <v>0</v>
      </c>
      <c r="EP146" s="528">
        <v>0</v>
      </c>
      <c r="EQ146" s="528">
        <v>0</v>
      </c>
      <c r="ER146" s="528">
        <v>0</v>
      </c>
      <c r="ES146" s="528">
        <v>0</v>
      </c>
      <c r="ET146" s="528">
        <v>0</v>
      </c>
      <c r="EU146" s="528">
        <v>0</v>
      </c>
      <c r="EV146" s="528">
        <v>0</v>
      </c>
      <c r="EW146" s="528">
        <v>0</v>
      </c>
      <c r="EX146" s="528">
        <v>0</v>
      </c>
      <c r="EY146" s="528">
        <v>0</v>
      </c>
      <c r="EZ146" s="528">
        <v>0</v>
      </c>
      <c r="FA146" s="528">
        <v>0</v>
      </c>
      <c r="FB146" s="528">
        <v>0</v>
      </c>
      <c r="FC146" s="528">
        <v>0</v>
      </c>
      <c r="FD146" s="528">
        <v>0</v>
      </c>
      <c r="FE146" s="528">
        <v>0</v>
      </c>
      <c r="FF146" s="528">
        <v>0</v>
      </c>
      <c r="FG146" s="528">
        <v>0</v>
      </c>
      <c r="FH146" s="528">
        <v>0</v>
      </c>
      <c r="FI146" s="528">
        <v>0</v>
      </c>
      <c r="FJ146" s="528">
        <v>0</v>
      </c>
      <c r="FK146" s="528">
        <v>0</v>
      </c>
      <c r="FL146" s="528">
        <v>0</v>
      </c>
      <c r="FM146" s="528">
        <v>0</v>
      </c>
      <c r="FN146" s="528">
        <v>0</v>
      </c>
      <c r="FO146" s="528">
        <v>0</v>
      </c>
      <c r="FP146" s="528">
        <v>0</v>
      </c>
      <c r="FQ146" s="528">
        <v>0</v>
      </c>
      <c r="FR146" s="528">
        <v>0</v>
      </c>
      <c r="FS146" s="528">
        <v>0</v>
      </c>
      <c r="FT146" s="528">
        <v>0</v>
      </c>
      <c r="FU146" s="528">
        <v>0</v>
      </c>
      <c r="FV146" s="528">
        <v>0</v>
      </c>
      <c r="FW146" s="528">
        <v>0</v>
      </c>
    </row>
    <row r="147" spans="2:179" ht="4.1500000000000004" customHeight="1">
      <c r="B147" s="528">
        <v>0</v>
      </c>
      <c r="C147" s="528">
        <v>0</v>
      </c>
      <c r="D147" s="528">
        <v>0</v>
      </c>
      <c r="E147" s="528">
        <v>0</v>
      </c>
      <c r="F147" s="528">
        <v>0</v>
      </c>
      <c r="G147" s="528">
        <v>0</v>
      </c>
      <c r="H147" s="528">
        <v>0</v>
      </c>
      <c r="I147" s="528">
        <v>0</v>
      </c>
      <c r="J147" s="528">
        <v>0</v>
      </c>
      <c r="K147" s="528">
        <v>0</v>
      </c>
      <c r="L147" s="528">
        <v>0</v>
      </c>
      <c r="M147" s="528">
        <v>0</v>
      </c>
      <c r="N147" s="528">
        <v>0</v>
      </c>
      <c r="O147" s="528">
        <v>0</v>
      </c>
      <c r="P147" s="528">
        <v>0</v>
      </c>
      <c r="Q147" s="528">
        <v>0</v>
      </c>
      <c r="R147" s="528">
        <v>0</v>
      </c>
      <c r="S147" s="528">
        <v>0</v>
      </c>
      <c r="T147" s="528">
        <v>0</v>
      </c>
      <c r="U147" s="528">
        <v>0</v>
      </c>
      <c r="V147" s="528">
        <v>0</v>
      </c>
      <c r="W147" s="528">
        <v>0</v>
      </c>
      <c r="X147" s="528">
        <v>0</v>
      </c>
      <c r="Y147" s="528">
        <v>0</v>
      </c>
      <c r="Z147" s="528">
        <v>0</v>
      </c>
      <c r="AA147" s="528">
        <v>0</v>
      </c>
      <c r="AB147" s="528">
        <v>0</v>
      </c>
      <c r="AC147" s="528">
        <v>0</v>
      </c>
      <c r="AD147" s="528">
        <v>0</v>
      </c>
      <c r="AE147" s="528">
        <v>0</v>
      </c>
      <c r="AF147" s="528">
        <v>0</v>
      </c>
      <c r="AG147" s="528">
        <v>0</v>
      </c>
      <c r="AH147" s="528">
        <v>0</v>
      </c>
      <c r="AI147" s="528">
        <v>0</v>
      </c>
      <c r="AJ147" s="528">
        <v>0</v>
      </c>
      <c r="AK147" s="528">
        <v>0</v>
      </c>
      <c r="AL147" s="528">
        <v>0</v>
      </c>
      <c r="AM147" s="528">
        <v>0</v>
      </c>
      <c r="AN147" s="528">
        <v>0</v>
      </c>
      <c r="AO147" s="528">
        <v>0</v>
      </c>
      <c r="AP147" s="528">
        <v>0</v>
      </c>
      <c r="AQ147" s="528">
        <v>0</v>
      </c>
      <c r="AR147" s="528">
        <v>0</v>
      </c>
      <c r="AS147" s="528">
        <v>0</v>
      </c>
      <c r="AT147" s="528">
        <v>0</v>
      </c>
      <c r="AU147" s="528">
        <v>0</v>
      </c>
      <c r="AV147" s="528">
        <v>0</v>
      </c>
      <c r="AW147" s="528">
        <v>0</v>
      </c>
      <c r="AX147" s="528">
        <v>0</v>
      </c>
      <c r="AY147" s="528">
        <v>0</v>
      </c>
      <c r="AZ147" s="528">
        <v>0</v>
      </c>
      <c r="BA147" s="528">
        <v>0</v>
      </c>
      <c r="BB147" s="528">
        <v>0</v>
      </c>
      <c r="BC147" s="528">
        <v>0</v>
      </c>
      <c r="BD147" s="528">
        <v>0</v>
      </c>
      <c r="BE147" s="528">
        <v>0</v>
      </c>
      <c r="BF147" s="528">
        <v>0</v>
      </c>
      <c r="BG147" s="528">
        <v>0</v>
      </c>
      <c r="BH147" s="528">
        <v>0</v>
      </c>
      <c r="BI147" s="528">
        <v>0</v>
      </c>
      <c r="BJ147" s="528">
        <v>0</v>
      </c>
      <c r="BK147" s="528">
        <v>0</v>
      </c>
      <c r="BL147" s="528">
        <v>0</v>
      </c>
      <c r="BM147" s="528">
        <v>0</v>
      </c>
      <c r="BN147" s="528">
        <v>0</v>
      </c>
      <c r="BO147" s="528">
        <v>0</v>
      </c>
      <c r="BP147" s="528">
        <v>0</v>
      </c>
      <c r="BQ147" s="528">
        <v>0</v>
      </c>
      <c r="BR147" s="528">
        <v>0</v>
      </c>
      <c r="BS147" s="528">
        <v>0</v>
      </c>
      <c r="BT147" s="528">
        <v>0</v>
      </c>
      <c r="BU147" s="528">
        <v>0</v>
      </c>
      <c r="BV147" s="528">
        <v>0</v>
      </c>
      <c r="BW147" s="528">
        <v>0</v>
      </c>
      <c r="BX147" s="528">
        <v>0</v>
      </c>
      <c r="BY147" s="528">
        <v>0</v>
      </c>
      <c r="BZ147" s="528">
        <v>0</v>
      </c>
      <c r="CA147" s="528">
        <v>0</v>
      </c>
      <c r="CB147" s="528">
        <v>0</v>
      </c>
      <c r="CC147" s="528">
        <v>0</v>
      </c>
      <c r="CD147" s="528">
        <v>0</v>
      </c>
      <c r="CE147" s="528">
        <v>0</v>
      </c>
      <c r="CF147" s="528">
        <v>0</v>
      </c>
      <c r="CG147" s="528">
        <v>0</v>
      </c>
      <c r="CH147" s="528">
        <v>0</v>
      </c>
      <c r="CI147" s="528">
        <v>0</v>
      </c>
      <c r="CJ147" s="528">
        <v>0</v>
      </c>
      <c r="CK147" s="528">
        <v>0</v>
      </c>
      <c r="CL147" s="528">
        <v>0</v>
      </c>
      <c r="CM147" s="528">
        <v>0</v>
      </c>
      <c r="CN147" s="528">
        <v>0</v>
      </c>
      <c r="CO147" s="528">
        <v>0</v>
      </c>
      <c r="CP147" s="528">
        <v>0</v>
      </c>
      <c r="CQ147" s="528">
        <v>0</v>
      </c>
      <c r="CR147" s="528">
        <v>0</v>
      </c>
      <c r="CS147" s="528">
        <v>0</v>
      </c>
      <c r="CT147" s="528">
        <v>0</v>
      </c>
      <c r="CU147" s="528">
        <v>0</v>
      </c>
      <c r="CV147" s="528">
        <v>0</v>
      </c>
      <c r="CW147" s="528">
        <v>0</v>
      </c>
      <c r="CX147" s="528">
        <v>0</v>
      </c>
      <c r="CY147" s="528">
        <v>0</v>
      </c>
      <c r="CZ147" s="528">
        <v>0</v>
      </c>
      <c r="DA147" s="528">
        <v>0</v>
      </c>
      <c r="DB147" s="528">
        <v>0</v>
      </c>
      <c r="DC147" s="528">
        <v>0</v>
      </c>
      <c r="DD147" s="528">
        <v>0</v>
      </c>
      <c r="DE147" s="528">
        <v>0</v>
      </c>
      <c r="DF147" s="528">
        <v>0</v>
      </c>
      <c r="DG147" s="528">
        <v>0</v>
      </c>
      <c r="DH147" s="528">
        <v>0</v>
      </c>
      <c r="DI147" s="528">
        <v>0</v>
      </c>
      <c r="DJ147" s="528">
        <v>0</v>
      </c>
      <c r="DK147" s="528">
        <v>0</v>
      </c>
      <c r="DL147" s="528">
        <v>0</v>
      </c>
      <c r="DM147" s="528">
        <v>0</v>
      </c>
      <c r="DN147" s="528">
        <v>0</v>
      </c>
      <c r="DO147" s="528">
        <v>0</v>
      </c>
      <c r="DP147" s="528">
        <v>0</v>
      </c>
      <c r="DQ147" s="528">
        <v>0</v>
      </c>
      <c r="DR147" s="528">
        <v>0</v>
      </c>
      <c r="DS147" s="528">
        <v>0</v>
      </c>
      <c r="DT147" s="528">
        <v>0</v>
      </c>
      <c r="DU147" s="528">
        <v>0</v>
      </c>
      <c r="DV147" s="528">
        <v>0</v>
      </c>
      <c r="DW147" s="528">
        <v>0</v>
      </c>
      <c r="DX147" s="528">
        <v>0</v>
      </c>
      <c r="DY147" s="528">
        <v>0</v>
      </c>
      <c r="DZ147" s="528">
        <v>0</v>
      </c>
      <c r="EA147" s="528">
        <v>0</v>
      </c>
      <c r="EB147" s="528">
        <v>0</v>
      </c>
      <c r="EC147" s="528">
        <v>0</v>
      </c>
      <c r="ED147" s="528">
        <v>0</v>
      </c>
      <c r="EE147" s="528">
        <v>0</v>
      </c>
      <c r="EF147" s="528">
        <v>0</v>
      </c>
      <c r="EG147" s="528">
        <v>0</v>
      </c>
      <c r="EH147" s="528">
        <v>0</v>
      </c>
      <c r="EI147" s="528">
        <v>0</v>
      </c>
      <c r="EJ147" s="528">
        <v>0</v>
      </c>
      <c r="EK147" s="528">
        <v>0</v>
      </c>
      <c r="EL147" s="528">
        <v>0</v>
      </c>
      <c r="EM147" s="528">
        <v>0</v>
      </c>
      <c r="EN147" s="528">
        <v>0</v>
      </c>
      <c r="EO147" s="528">
        <v>0</v>
      </c>
      <c r="EP147" s="528">
        <v>0</v>
      </c>
      <c r="EQ147" s="528">
        <v>0</v>
      </c>
      <c r="ER147" s="528">
        <v>0</v>
      </c>
      <c r="ES147" s="528">
        <v>0</v>
      </c>
      <c r="ET147" s="528">
        <v>0</v>
      </c>
      <c r="EU147" s="528">
        <v>0</v>
      </c>
      <c r="EV147" s="528">
        <v>0</v>
      </c>
      <c r="EW147" s="528">
        <v>0</v>
      </c>
      <c r="EX147" s="528">
        <v>0</v>
      </c>
      <c r="EY147" s="528">
        <v>0</v>
      </c>
      <c r="EZ147" s="528">
        <v>0</v>
      </c>
      <c r="FA147" s="528">
        <v>0</v>
      </c>
      <c r="FB147" s="528">
        <v>0</v>
      </c>
      <c r="FC147" s="528">
        <v>0</v>
      </c>
      <c r="FD147" s="528">
        <v>0</v>
      </c>
      <c r="FE147" s="528">
        <v>0</v>
      </c>
      <c r="FF147" s="528">
        <v>0</v>
      </c>
      <c r="FG147" s="528">
        <v>0</v>
      </c>
      <c r="FH147" s="528">
        <v>0</v>
      </c>
      <c r="FI147" s="528">
        <v>0</v>
      </c>
      <c r="FJ147" s="528">
        <v>0</v>
      </c>
      <c r="FK147" s="528">
        <v>0</v>
      </c>
      <c r="FL147" s="528">
        <v>0</v>
      </c>
      <c r="FM147" s="528">
        <v>0</v>
      </c>
      <c r="FN147" s="528">
        <v>0</v>
      </c>
      <c r="FO147" s="528">
        <v>0</v>
      </c>
      <c r="FP147" s="528">
        <v>0</v>
      </c>
      <c r="FQ147" s="528">
        <v>0</v>
      </c>
      <c r="FR147" s="528">
        <v>0</v>
      </c>
      <c r="FS147" s="528">
        <v>0</v>
      </c>
      <c r="FT147" s="528">
        <v>0</v>
      </c>
      <c r="FU147" s="528">
        <v>0</v>
      </c>
      <c r="FV147" s="528">
        <v>0</v>
      </c>
      <c r="FW147" s="528">
        <v>0</v>
      </c>
    </row>
    <row r="148" spans="2:179" ht="4.1500000000000004" customHeight="1">
      <c r="B148" s="528">
        <v>0</v>
      </c>
      <c r="C148" s="528">
        <v>0</v>
      </c>
      <c r="D148" s="528">
        <v>0</v>
      </c>
      <c r="E148" s="528">
        <v>0</v>
      </c>
      <c r="F148" s="528">
        <v>0</v>
      </c>
      <c r="G148" s="528">
        <v>0</v>
      </c>
      <c r="H148" s="528">
        <v>0</v>
      </c>
      <c r="I148" s="528">
        <v>0</v>
      </c>
      <c r="J148" s="528">
        <v>0</v>
      </c>
      <c r="K148" s="528">
        <v>0</v>
      </c>
      <c r="L148" s="528">
        <v>0</v>
      </c>
      <c r="M148" s="528">
        <v>0</v>
      </c>
      <c r="N148" s="528">
        <v>0</v>
      </c>
      <c r="O148" s="528">
        <v>0</v>
      </c>
      <c r="P148" s="528">
        <v>0</v>
      </c>
      <c r="Q148" s="528">
        <v>0</v>
      </c>
      <c r="R148" s="528">
        <v>0</v>
      </c>
      <c r="S148" s="528">
        <v>0</v>
      </c>
      <c r="T148" s="528">
        <v>0</v>
      </c>
      <c r="U148" s="528">
        <v>0</v>
      </c>
      <c r="V148" s="528">
        <v>0</v>
      </c>
      <c r="W148" s="528">
        <v>0</v>
      </c>
      <c r="X148" s="528">
        <v>0</v>
      </c>
      <c r="Y148" s="528">
        <v>0</v>
      </c>
      <c r="Z148" s="528">
        <v>0</v>
      </c>
      <c r="AA148" s="528">
        <v>0</v>
      </c>
      <c r="AB148" s="528">
        <v>0</v>
      </c>
      <c r="AC148" s="528">
        <v>0</v>
      </c>
      <c r="AD148" s="528">
        <v>0</v>
      </c>
      <c r="AE148" s="528">
        <v>0</v>
      </c>
      <c r="AF148" s="528">
        <v>0</v>
      </c>
      <c r="AG148" s="528">
        <v>0</v>
      </c>
      <c r="AH148" s="528">
        <v>0</v>
      </c>
      <c r="AI148" s="528">
        <v>0</v>
      </c>
      <c r="AJ148" s="528">
        <v>0</v>
      </c>
      <c r="AK148" s="528">
        <v>0</v>
      </c>
      <c r="AL148" s="528">
        <v>0</v>
      </c>
      <c r="AM148" s="528">
        <v>0</v>
      </c>
      <c r="AN148" s="528">
        <v>0</v>
      </c>
      <c r="AO148" s="528">
        <v>0</v>
      </c>
      <c r="AP148" s="528">
        <v>0</v>
      </c>
      <c r="AQ148" s="528">
        <v>0</v>
      </c>
      <c r="AR148" s="528">
        <v>0</v>
      </c>
      <c r="AS148" s="528">
        <v>0</v>
      </c>
      <c r="AT148" s="528">
        <v>0</v>
      </c>
      <c r="AU148" s="528">
        <v>0</v>
      </c>
      <c r="AV148" s="528">
        <v>0</v>
      </c>
      <c r="AW148" s="528">
        <v>0</v>
      </c>
      <c r="AX148" s="528">
        <v>0</v>
      </c>
      <c r="AY148" s="528">
        <v>0</v>
      </c>
      <c r="AZ148" s="528">
        <v>0</v>
      </c>
      <c r="BA148" s="528">
        <v>0</v>
      </c>
      <c r="BB148" s="528">
        <v>0</v>
      </c>
      <c r="BC148" s="528">
        <v>0</v>
      </c>
      <c r="BD148" s="528">
        <v>0</v>
      </c>
      <c r="BE148" s="528">
        <v>0</v>
      </c>
      <c r="BF148" s="528">
        <v>0</v>
      </c>
      <c r="BG148" s="528">
        <v>0</v>
      </c>
      <c r="BH148" s="528">
        <v>0</v>
      </c>
      <c r="BI148" s="528">
        <v>0</v>
      </c>
      <c r="BJ148" s="528">
        <v>0</v>
      </c>
      <c r="BK148" s="528">
        <v>0</v>
      </c>
      <c r="BL148" s="528">
        <v>0</v>
      </c>
      <c r="BM148" s="528">
        <v>0</v>
      </c>
      <c r="BN148" s="528">
        <v>0</v>
      </c>
      <c r="BO148" s="528">
        <v>0</v>
      </c>
      <c r="BP148" s="528">
        <v>0</v>
      </c>
      <c r="BQ148" s="528">
        <v>0</v>
      </c>
      <c r="BR148" s="528">
        <v>0</v>
      </c>
      <c r="BS148" s="528">
        <v>0</v>
      </c>
      <c r="BT148" s="528">
        <v>0</v>
      </c>
      <c r="BU148" s="528">
        <v>0</v>
      </c>
      <c r="BV148" s="528">
        <v>0</v>
      </c>
      <c r="BW148" s="528">
        <v>0</v>
      </c>
      <c r="BX148" s="528">
        <v>0</v>
      </c>
      <c r="BY148" s="528">
        <v>0</v>
      </c>
      <c r="BZ148" s="528">
        <v>0</v>
      </c>
      <c r="CA148" s="528">
        <v>0</v>
      </c>
      <c r="CB148" s="528">
        <v>0</v>
      </c>
      <c r="CC148" s="528">
        <v>0</v>
      </c>
      <c r="CD148" s="528">
        <v>0</v>
      </c>
      <c r="CE148" s="528">
        <v>0</v>
      </c>
      <c r="CF148" s="528">
        <v>0</v>
      </c>
      <c r="CG148" s="528">
        <v>0</v>
      </c>
      <c r="CH148" s="528">
        <v>0</v>
      </c>
      <c r="CI148" s="528">
        <v>0</v>
      </c>
      <c r="CJ148" s="528">
        <v>0</v>
      </c>
      <c r="CK148" s="528">
        <v>0</v>
      </c>
      <c r="CL148" s="528">
        <v>0</v>
      </c>
      <c r="CM148" s="528">
        <v>0</v>
      </c>
      <c r="CN148" s="528">
        <v>0</v>
      </c>
      <c r="CO148" s="528">
        <v>0</v>
      </c>
      <c r="CP148" s="528">
        <v>0</v>
      </c>
      <c r="CQ148" s="528">
        <v>0</v>
      </c>
      <c r="CR148" s="528">
        <v>0</v>
      </c>
      <c r="CS148" s="528">
        <v>0</v>
      </c>
      <c r="CT148" s="528">
        <v>0</v>
      </c>
      <c r="CU148" s="528">
        <v>0</v>
      </c>
      <c r="CV148" s="528">
        <v>0</v>
      </c>
      <c r="CW148" s="528">
        <v>0</v>
      </c>
      <c r="CX148" s="528">
        <v>0</v>
      </c>
      <c r="CY148" s="528">
        <v>0</v>
      </c>
      <c r="CZ148" s="528">
        <v>0</v>
      </c>
      <c r="DA148" s="528">
        <v>0</v>
      </c>
      <c r="DB148" s="528">
        <v>0</v>
      </c>
      <c r="DC148" s="528">
        <v>0</v>
      </c>
      <c r="DD148" s="528">
        <v>0</v>
      </c>
      <c r="DE148" s="528">
        <v>0</v>
      </c>
      <c r="DF148" s="528">
        <v>0</v>
      </c>
      <c r="DG148" s="528">
        <v>0</v>
      </c>
      <c r="DH148" s="528">
        <v>0</v>
      </c>
      <c r="DI148" s="528">
        <v>0</v>
      </c>
      <c r="DJ148" s="528">
        <v>0</v>
      </c>
      <c r="DK148" s="528">
        <v>0</v>
      </c>
      <c r="DL148" s="528">
        <v>0</v>
      </c>
      <c r="DM148" s="528">
        <v>0</v>
      </c>
      <c r="DN148" s="528">
        <v>0</v>
      </c>
      <c r="DO148" s="528">
        <v>0</v>
      </c>
      <c r="DP148" s="528">
        <v>0</v>
      </c>
      <c r="DQ148" s="528">
        <v>0</v>
      </c>
      <c r="DR148" s="528">
        <v>0</v>
      </c>
      <c r="DS148" s="528">
        <v>0</v>
      </c>
      <c r="DT148" s="528">
        <v>0</v>
      </c>
      <c r="DU148" s="528">
        <v>0</v>
      </c>
      <c r="DV148" s="528">
        <v>0</v>
      </c>
      <c r="DW148" s="528">
        <v>0</v>
      </c>
      <c r="DX148" s="528">
        <v>0</v>
      </c>
      <c r="DY148" s="528">
        <v>0</v>
      </c>
      <c r="DZ148" s="528">
        <v>0</v>
      </c>
      <c r="EA148" s="528">
        <v>0</v>
      </c>
      <c r="EB148" s="528">
        <v>0</v>
      </c>
      <c r="EC148" s="528">
        <v>0</v>
      </c>
      <c r="ED148" s="528">
        <v>0</v>
      </c>
      <c r="EE148" s="528">
        <v>0</v>
      </c>
      <c r="EF148" s="528">
        <v>0</v>
      </c>
      <c r="EG148" s="528">
        <v>0</v>
      </c>
      <c r="EH148" s="528">
        <v>0</v>
      </c>
      <c r="EI148" s="528">
        <v>0</v>
      </c>
      <c r="EJ148" s="528">
        <v>0</v>
      </c>
      <c r="EK148" s="528">
        <v>0</v>
      </c>
      <c r="EL148" s="528">
        <v>0</v>
      </c>
      <c r="EM148" s="528">
        <v>0</v>
      </c>
      <c r="EN148" s="528">
        <v>0</v>
      </c>
      <c r="EO148" s="528">
        <v>0</v>
      </c>
      <c r="EP148" s="528">
        <v>0</v>
      </c>
      <c r="EQ148" s="528">
        <v>0</v>
      </c>
      <c r="ER148" s="528">
        <v>0</v>
      </c>
      <c r="ES148" s="528">
        <v>0</v>
      </c>
      <c r="ET148" s="528">
        <v>0</v>
      </c>
      <c r="EU148" s="528">
        <v>0</v>
      </c>
      <c r="EV148" s="528">
        <v>0</v>
      </c>
      <c r="EW148" s="528">
        <v>0</v>
      </c>
      <c r="EX148" s="528">
        <v>0</v>
      </c>
      <c r="EY148" s="528">
        <v>0</v>
      </c>
      <c r="EZ148" s="528">
        <v>0</v>
      </c>
      <c r="FA148" s="528">
        <v>0</v>
      </c>
      <c r="FB148" s="528">
        <v>0</v>
      </c>
      <c r="FC148" s="528">
        <v>0</v>
      </c>
      <c r="FD148" s="528">
        <v>0</v>
      </c>
      <c r="FE148" s="528">
        <v>0</v>
      </c>
      <c r="FF148" s="528">
        <v>0</v>
      </c>
      <c r="FG148" s="528">
        <v>0</v>
      </c>
      <c r="FH148" s="528">
        <v>0</v>
      </c>
      <c r="FI148" s="528">
        <v>0</v>
      </c>
      <c r="FJ148" s="528">
        <v>0</v>
      </c>
      <c r="FK148" s="528">
        <v>0</v>
      </c>
      <c r="FL148" s="528">
        <v>0</v>
      </c>
      <c r="FM148" s="528">
        <v>0</v>
      </c>
      <c r="FN148" s="528">
        <v>0</v>
      </c>
      <c r="FO148" s="528">
        <v>0</v>
      </c>
      <c r="FP148" s="528">
        <v>0</v>
      </c>
      <c r="FQ148" s="528">
        <v>0</v>
      </c>
      <c r="FR148" s="528">
        <v>0</v>
      </c>
      <c r="FS148" s="528">
        <v>0</v>
      </c>
      <c r="FT148" s="528">
        <v>0</v>
      </c>
      <c r="FU148" s="528">
        <v>0</v>
      </c>
      <c r="FV148" s="528">
        <v>0</v>
      </c>
      <c r="FW148" s="528">
        <v>0</v>
      </c>
    </row>
    <row r="149" spans="2:179" ht="4.1500000000000004" customHeight="1">
      <c r="B149" s="528">
        <v>0</v>
      </c>
      <c r="C149" s="528">
        <v>0</v>
      </c>
      <c r="D149" s="528">
        <v>0</v>
      </c>
      <c r="E149" s="528">
        <v>0</v>
      </c>
      <c r="F149" s="528">
        <v>0</v>
      </c>
      <c r="G149" s="528">
        <v>0</v>
      </c>
      <c r="H149" s="528">
        <v>0</v>
      </c>
      <c r="I149" s="528">
        <v>0</v>
      </c>
      <c r="J149" s="528">
        <v>0</v>
      </c>
      <c r="K149" s="528">
        <v>0</v>
      </c>
      <c r="L149" s="528">
        <v>0</v>
      </c>
      <c r="M149" s="528">
        <v>0</v>
      </c>
      <c r="N149" s="528">
        <v>0</v>
      </c>
      <c r="O149" s="528">
        <v>0</v>
      </c>
      <c r="P149" s="528">
        <v>0</v>
      </c>
      <c r="Q149" s="528">
        <v>0</v>
      </c>
      <c r="R149" s="528">
        <v>0</v>
      </c>
      <c r="S149" s="528">
        <v>0</v>
      </c>
      <c r="T149" s="528">
        <v>0</v>
      </c>
      <c r="U149" s="528">
        <v>0</v>
      </c>
      <c r="V149" s="528">
        <v>0</v>
      </c>
      <c r="W149" s="528">
        <v>0</v>
      </c>
      <c r="X149" s="528">
        <v>0</v>
      </c>
      <c r="Y149" s="528">
        <v>0</v>
      </c>
      <c r="Z149" s="528">
        <v>0</v>
      </c>
      <c r="AA149" s="528">
        <v>0</v>
      </c>
      <c r="AB149" s="528">
        <v>0</v>
      </c>
      <c r="AC149" s="528">
        <v>0</v>
      </c>
      <c r="AD149" s="528">
        <v>0</v>
      </c>
      <c r="AE149" s="528">
        <v>0</v>
      </c>
      <c r="AF149" s="528">
        <v>0</v>
      </c>
      <c r="AG149" s="528">
        <v>0</v>
      </c>
      <c r="AH149" s="528">
        <v>0</v>
      </c>
      <c r="AI149" s="528">
        <v>0</v>
      </c>
      <c r="AJ149" s="528">
        <v>0</v>
      </c>
      <c r="AK149" s="528">
        <v>0</v>
      </c>
      <c r="AL149" s="528">
        <v>0</v>
      </c>
      <c r="AM149" s="528">
        <v>0</v>
      </c>
      <c r="AN149" s="528">
        <v>0</v>
      </c>
      <c r="AO149" s="528">
        <v>0</v>
      </c>
      <c r="AP149" s="528">
        <v>0</v>
      </c>
      <c r="AQ149" s="528">
        <v>0</v>
      </c>
      <c r="AR149" s="528">
        <v>0</v>
      </c>
      <c r="AS149" s="528">
        <v>0</v>
      </c>
      <c r="AT149" s="528">
        <v>0</v>
      </c>
      <c r="AU149" s="528">
        <v>0</v>
      </c>
      <c r="AV149" s="528">
        <v>0</v>
      </c>
      <c r="AW149" s="528">
        <v>0</v>
      </c>
      <c r="AX149" s="528">
        <v>0</v>
      </c>
      <c r="AY149" s="528">
        <v>0</v>
      </c>
      <c r="AZ149" s="528">
        <v>0</v>
      </c>
      <c r="BA149" s="528">
        <v>0</v>
      </c>
      <c r="BB149" s="528">
        <v>0</v>
      </c>
      <c r="BC149" s="528">
        <v>0</v>
      </c>
      <c r="BD149" s="528">
        <v>0</v>
      </c>
      <c r="BE149" s="528">
        <v>0</v>
      </c>
      <c r="BF149" s="528">
        <v>0</v>
      </c>
      <c r="BG149" s="528">
        <v>0</v>
      </c>
      <c r="BH149" s="528">
        <v>0</v>
      </c>
      <c r="BI149" s="528">
        <v>0</v>
      </c>
      <c r="BJ149" s="528">
        <v>0</v>
      </c>
      <c r="BK149" s="528">
        <v>0</v>
      </c>
      <c r="BL149" s="528">
        <v>0</v>
      </c>
      <c r="BM149" s="528">
        <v>0</v>
      </c>
      <c r="BN149" s="528">
        <v>0</v>
      </c>
      <c r="BO149" s="528">
        <v>0</v>
      </c>
      <c r="BP149" s="528">
        <v>0</v>
      </c>
      <c r="BQ149" s="528">
        <v>0</v>
      </c>
      <c r="BR149" s="528">
        <v>0</v>
      </c>
      <c r="BS149" s="528">
        <v>0</v>
      </c>
      <c r="BT149" s="528">
        <v>0</v>
      </c>
      <c r="BU149" s="528">
        <v>0</v>
      </c>
      <c r="BV149" s="528">
        <v>0</v>
      </c>
      <c r="BW149" s="528">
        <v>0</v>
      </c>
      <c r="BX149" s="528">
        <v>0</v>
      </c>
      <c r="BY149" s="528">
        <v>0</v>
      </c>
      <c r="BZ149" s="528">
        <v>0</v>
      </c>
      <c r="CA149" s="528">
        <v>0</v>
      </c>
      <c r="CB149" s="528">
        <v>0</v>
      </c>
      <c r="CC149" s="528">
        <v>0</v>
      </c>
      <c r="CD149" s="528">
        <v>0</v>
      </c>
      <c r="CE149" s="528">
        <v>0</v>
      </c>
      <c r="CF149" s="528">
        <v>0</v>
      </c>
      <c r="CG149" s="528">
        <v>0</v>
      </c>
      <c r="CH149" s="528">
        <v>0</v>
      </c>
      <c r="CI149" s="528">
        <v>0</v>
      </c>
      <c r="CJ149" s="528">
        <v>0</v>
      </c>
      <c r="CK149" s="528">
        <v>0</v>
      </c>
      <c r="CL149" s="528">
        <v>0</v>
      </c>
      <c r="CM149" s="528">
        <v>0</v>
      </c>
      <c r="CN149" s="528">
        <v>0</v>
      </c>
      <c r="CO149" s="528">
        <v>0</v>
      </c>
      <c r="CP149" s="528">
        <v>0</v>
      </c>
      <c r="CQ149" s="528">
        <v>0</v>
      </c>
      <c r="CR149" s="528">
        <v>0</v>
      </c>
      <c r="CS149" s="528">
        <v>0</v>
      </c>
      <c r="CT149" s="528">
        <v>0</v>
      </c>
      <c r="CU149" s="528">
        <v>0</v>
      </c>
      <c r="CV149" s="528">
        <v>0</v>
      </c>
      <c r="CW149" s="528">
        <v>0</v>
      </c>
      <c r="CX149" s="528">
        <v>0</v>
      </c>
      <c r="CY149" s="528">
        <v>0</v>
      </c>
      <c r="CZ149" s="528">
        <v>0</v>
      </c>
      <c r="DA149" s="528">
        <v>0</v>
      </c>
      <c r="DB149" s="528">
        <v>0</v>
      </c>
      <c r="DC149" s="528">
        <v>0</v>
      </c>
      <c r="DD149" s="528">
        <v>0</v>
      </c>
      <c r="DE149" s="528">
        <v>0</v>
      </c>
      <c r="DF149" s="528">
        <v>0</v>
      </c>
      <c r="DG149" s="528">
        <v>0</v>
      </c>
      <c r="DH149" s="528">
        <v>0</v>
      </c>
      <c r="DI149" s="528">
        <v>0</v>
      </c>
      <c r="DJ149" s="528">
        <v>0</v>
      </c>
      <c r="DK149" s="528">
        <v>0</v>
      </c>
      <c r="DL149" s="528">
        <v>0</v>
      </c>
      <c r="DM149" s="528">
        <v>0</v>
      </c>
      <c r="DN149" s="528">
        <v>0</v>
      </c>
      <c r="DO149" s="528">
        <v>0</v>
      </c>
      <c r="DP149" s="528">
        <v>0</v>
      </c>
      <c r="DQ149" s="528">
        <v>0</v>
      </c>
      <c r="DR149" s="528">
        <v>0</v>
      </c>
      <c r="DS149" s="528">
        <v>0</v>
      </c>
      <c r="DT149" s="528">
        <v>0</v>
      </c>
      <c r="DU149" s="528">
        <v>0</v>
      </c>
      <c r="DV149" s="528">
        <v>0</v>
      </c>
      <c r="DW149" s="528">
        <v>0</v>
      </c>
      <c r="DX149" s="528">
        <v>0</v>
      </c>
      <c r="DY149" s="528">
        <v>0</v>
      </c>
      <c r="DZ149" s="528">
        <v>0</v>
      </c>
      <c r="EA149" s="528">
        <v>0</v>
      </c>
      <c r="EB149" s="528">
        <v>0</v>
      </c>
      <c r="EC149" s="528">
        <v>0</v>
      </c>
      <c r="ED149" s="528">
        <v>0</v>
      </c>
      <c r="EE149" s="528">
        <v>0</v>
      </c>
      <c r="EF149" s="528">
        <v>0</v>
      </c>
      <c r="EG149" s="528">
        <v>0</v>
      </c>
      <c r="EH149" s="528">
        <v>0</v>
      </c>
      <c r="EI149" s="528">
        <v>0</v>
      </c>
      <c r="EJ149" s="528">
        <v>0</v>
      </c>
      <c r="EK149" s="528">
        <v>0</v>
      </c>
      <c r="EL149" s="528">
        <v>0</v>
      </c>
      <c r="EM149" s="528">
        <v>0</v>
      </c>
      <c r="EN149" s="528">
        <v>0</v>
      </c>
      <c r="EO149" s="528">
        <v>0</v>
      </c>
      <c r="EP149" s="528">
        <v>0</v>
      </c>
      <c r="EQ149" s="528">
        <v>0</v>
      </c>
      <c r="ER149" s="528">
        <v>0</v>
      </c>
      <c r="ES149" s="528">
        <v>0</v>
      </c>
      <c r="ET149" s="528">
        <v>0</v>
      </c>
      <c r="EU149" s="528">
        <v>0</v>
      </c>
      <c r="EV149" s="528">
        <v>0</v>
      </c>
      <c r="EW149" s="528">
        <v>0</v>
      </c>
      <c r="EX149" s="528">
        <v>0</v>
      </c>
      <c r="EY149" s="528">
        <v>0</v>
      </c>
      <c r="EZ149" s="528">
        <v>0</v>
      </c>
      <c r="FA149" s="528">
        <v>0</v>
      </c>
      <c r="FB149" s="528">
        <v>0</v>
      </c>
      <c r="FC149" s="528">
        <v>0</v>
      </c>
      <c r="FD149" s="528">
        <v>0</v>
      </c>
      <c r="FE149" s="528">
        <v>0</v>
      </c>
      <c r="FF149" s="528">
        <v>0</v>
      </c>
      <c r="FG149" s="528">
        <v>0</v>
      </c>
      <c r="FH149" s="528">
        <v>0</v>
      </c>
      <c r="FI149" s="528">
        <v>0</v>
      </c>
      <c r="FJ149" s="528">
        <v>0</v>
      </c>
      <c r="FK149" s="528">
        <v>0</v>
      </c>
      <c r="FL149" s="528">
        <v>0</v>
      </c>
      <c r="FM149" s="528">
        <v>0</v>
      </c>
      <c r="FN149" s="528">
        <v>0</v>
      </c>
      <c r="FO149" s="528">
        <v>0</v>
      </c>
      <c r="FP149" s="528">
        <v>0</v>
      </c>
      <c r="FQ149" s="528">
        <v>0</v>
      </c>
      <c r="FR149" s="528">
        <v>0</v>
      </c>
      <c r="FS149" s="528">
        <v>0</v>
      </c>
      <c r="FT149" s="528">
        <v>0</v>
      </c>
      <c r="FU149" s="528">
        <v>0</v>
      </c>
      <c r="FV149" s="528">
        <v>0</v>
      </c>
      <c r="FW149" s="528">
        <v>0</v>
      </c>
    </row>
    <row r="150" spans="2:179" ht="4.1500000000000004" customHeight="1">
      <c r="B150" s="528">
        <v>0</v>
      </c>
      <c r="C150" s="528">
        <v>0</v>
      </c>
      <c r="D150" s="528">
        <v>0</v>
      </c>
      <c r="E150" s="528">
        <v>0</v>
      </c>
      <c r="F150" s="528">
        <v>0</v>
      </c>
      <c r="G150" s="528">
        <v>0</v>
      </c>
      <c r="H150" s="528">
        <v>0</v>
      </c>
      <c r="I150" s="528">
        <v>0</v>
      </c>
      <c r="J150" s="528">
        <v>0</v>
      </c>
      <c r="K150" s="528">
        <v>0</v>
      </c>
      <c r="L150" s="528">
        <v>0</v>
      </c>
      <c r="M150" s="528">
        <v>0</v>
      </c>
      <c r="N150" s="528">
        <v>0</v>
      </c>
      <c r="O150" s="528">
        <v>0</v>
      </c>
      <c r="P150" s="528">
        <v>0</v>
      </c>
      <c r="Q150" s="528">
        <v>0</v>
      </c>
      <c r="R150" s="528">
        <v>0</v>
      </c>
      <c r="S150" s="528">
        <v>0</v>
      </c>
      <c r="T150" s="528">
        <v>0</v>
      </c>
      <c r="U150" s="528">
        <v>0</v>
      </c>
      <c r="V150" s="528">
        <v>0</v>
      </c>
      <c r="W150" s="528">
        <v>0</v>
      </c>
      <c r="X150" s="528">
        <v>0</v>
      </c>
      <c r="Y150" s="528">
        <v>0</v>
      </c>
      <c r="Z150" s="528">
        <v>0</v>
      </c>
      <c r="AA150" s="528">
        <v>0</v>
      </c>
      <c r="AB150" s="528">
        <v>0</v>
      </c>
      <c r="AC150" s="528">
        <v>0</v>
      </c>
      <c r="AD150" s="528">
        <v>0</v>
      </c>
      <c r="AE150" s="528">
        <v>0</v>
      </c>
      <c r="AF150" s="528">
        <v>0</v>
      </c>
      <c r="AG150" s="528">
        <v>0</v>
      </c>
      <c r="AH150" s="528">
        <v>0</v>
      </c>
      <c r="AI150" s="528">
        <v>0</v>
      </c>
      <c r="AJ150" s="528">
        <v>0</v>
      </c>
      <c r="AK150" s="528">
        <v>0</v>
      </c>
      <c r="AL150" s="528">
        <v>0</v>
      </c>
      <c r="AM150" s="528">
        <v>0</v>
      </c>
      <c r="AN150" s="528">
        <v>0</v>
      </c>
      <c r="AO150" s="528">
        <v>0</v>
      </c>
      <c r="AP150" s="528">
        <v>0</v>
      </c>
      <c r="AQ150" s="528">
        <v>0</v>
      </c>
      <c r="AR150" s="528">
        <v>0</v>
      </c>
      <c r="AS150" s="528">
        <v>0</v>
      </c>
      <c r="AT150" s="528">
        <v>0</v>
      </c>
      <c r="AU150" s="528">
        <v>0</v>
      </c>
      <c r="AV150" s="528">
        <v>0</v>
      </c>
      <c r="AW150" s="528">
        <v>0</v>
      </c>
      <c r="AX150" s="528">
        <v>0</v>
      </c>
      <c r="AY150" s="528">
        <v>0</v>
      </c>
      <c r="AZ150" s="528">
        <v>0</v>
      </c>
      <c r="BA150" s="528">
        <v>0</v>
      </c>
      <c r="BB150" s="528">
        <v>0</v>
      </c>
      <c r="BC150" s="528">
        <v>0</v>
      </c>
      <c r="BD150" s="528">
        <v>0</v>
      </c>
      <c r="BE150" s="528">
        <v>0</v>
      </c>
      <c r="BF150" s="528">
        <v>0</v>
      </c>
      <c r="BG150" s="528">
        <v>0</v>
      </c>
      <c r="BH150" s="528">
        <v>0</v>
      </c>
      <c r="BI150" s="528">
        <v>0</v>
      </c>
      <c r="BJ150" s="528">
        <v>0</v>
      </c>
      <c r="BK150" s="528">
        <v>0</v>
      </c>
      <c r="BL150" s="528">
        <v>0</v>
      </c>
      <c r="BM150" s="528">
        <v>0</v>
      </c>
      <c r="BN150" s="528">
        <v>0</v>
      </c>
      <c r="BO150" s="528">
        <v>0</v>
      </c>
      <c r="BP150" s="528">
        <v>0</v>
      </c>
      <c r="BQ150" s="528">
        <v>0</v>
      </c>
      <c r="BR150" s="528">
        <v>0</v>
      </c>
      <c r="BS150" s="528">
        <v>0</v>
      </c>
      <c r="BT150" s="528">
        <v>0</v>
      </c>
      <c r="BU150" s="528">
        <v>0</v>
      </c>
      <c r="BV150" s="528">
        <v>0</v>
      </c>
      <c r="BW150" s="528">
        <v>0</v>
      </c>
      <c r="BX150" s="528">
        <v>0</v>
      </c>
      <c r="BY150" s="528">
        <v>0</v>
      </c>
      <c r="BZ150" s="528">
        <v>0</v>
      </c>
      <c r="CA150" s="528">
        <v>0</v>
      </c>
      <c r="CB150" s="528">
        <v>0</v>
      </c>
      <c r="CC150" s="528">
        <v>0</v>
      </c>
      <c r="CD150" s="528">
        <v>0</v>
      </c>
      <c r="CE150" s="528">
        <v>0</v>
      </c>
      <c r="CF150" s="528">
        <v>0</v>
      </c>
      <c r="CG150" s="528">
        <v>0</v>
      </c>
      <c r="CH150" s="528">
        <v>0</v>
      </c>
      <c r="CI150" s="528">
        <v>0</v>
      </c>
      <c r="CJ150" s="528">
        <v>0</v>
      </c>
      <c r="CK150" s="528">
        <v>0</v>
      </c>
      <c r="CL150" s="528">
        <v>0</v>
      </c>
      <c r="CM150" s="528">
        <v>0</v>
      </c>
      <c r="CN150" s="528">
        <v>0</v>
      </c>
      <c r="CO150" s="528">
        <v>0</v>
      </c>
      <c r="CP150" s="528">
        <v>0</v>
      </c>
      <c r="CQ150" s="528">
        <v>0</v>
      </c>
      <c r="CR150" s="528">
        <v>0</v>
      </c>
      <c r="CS150" s="528">
        <v>0</v>
      </c>
      <c r="CT150" s="528">
        <v>0</v>
      </c>
      <c r="CU150" s="528">
        <v>0</v>
      </c>
      <c r="CV150" s="528">
        <v>0</v>
      </c>
      <c r="CW150" s="528">
        <v>0</v>
      </c>
      <c r="CX150" s="528">
        <v>0</v>
      </c>
      <c r="CY150" s="528">
        <v>0</v>
      </c>
      <c r="CZ150" s="528">
        <v>0</v>
      </c>
      <c r="DA150" s="528">
        <v>0</v>
      </c>
      <c r="DB150" s="528">
        <v>0</v>
      </c>
      <c r="DC150" s="528">
        <v>0</v>
      </c>
      <c r="DD150" s="528">
        <v>0</v>
      </c>
      <c r="DE150" s="528">
        <v>0</v>
      </c>
      <c r="DF150" s="528">
        <v>0</v>
      </c>
      <c r="DG150" s="528">
        <v>0</v>
      </c>
      <c r="DH150" s="528">
        <v>0</v>
      </c>
      <c r="DI150" s="528">
        <v>0</v>
      </c>
      <c r="DJ150" s="528">
        <v>0</v>
      </c>
      <c r="DK150" s="528">
        <v>0</v>
      </c>
      <c r="DL150" s="528">
        <v>0</v>
      </c>
      <c r="DM150" s="528">
        <v>0</v>
      </c>
      <c r="DN150" s="528">
        <v>0</v>
      </c>
      <c r="DO150" s="528">
        <v>0</v>
      </c>
      <c r="DP150" s="528">
        <v>0</v>
      </c>
      <c r="DQ150" s="528">
        <v>0</v>
      </c>
      <c r="DR150" s="528">
        <v>0</v>
      </c>
      <c r="DS150" s="528">
        <v>0</v>
      </c>
      <c r="DT150" s="528">
        <v>0</v>
      </c>
      <c r="DU150" s="528">
        <v>0</v>
      </c>
      <c r="DV150" s="528">
        <v>0</v>
      </c>
      <c r="DW150" s="528">
        <v>0</v>
      </c>
      <c r="DX150" s="528">
        <v>0</v>
      </c>
      <c r="DY150" s="528">
        <v>0</v>
      </c>
      <c r="DZ150" s="528">
        <v>0</v>
      </c>
      <c r="EA150" s="528">
        <v>0</v>
      </c>
      <c r="EB150" s="528">
        <v>0</v>
      </c>
      <c r="EC150" s="528">
        <v>0</v>
      </c>
      <c r="ED150" s="528">
        <v>0</v>
      </c>
      <c r="EE150" s="528">
        <v>0</v>
      </c>
      <c r="EF150" s="528">
        <v>0</v>
      </c>
      <c r="EG150" s="528">
        <v>0</v>
      </c>
      <c r="EH150" s="528">
        <v>0</v>
      </c>
      <c r="EI150" s="528">
        <v>0</v>
      </c>
      <c r="EJ150" s="528">
        <v>0</v>
      </c>
      <c r="EK150" s="528">
        <v>0</v>
      </c>
      <c r="EL150" s="528">
        <v>0</v>
      </c>
      <c r="EM150" s="528">
        <v>0</v>
      </c>
      <c r="EN150" s="528">
        <v>0</v>
      </c>
      <c r="EO150" s="528">
        <v>0</v>
      </c>
      <c r="EP150" s="528">
        <v>0</v>
      </c>
      <c r="EQ150" s="528">
        <v>0</v>
      </c>
      <c r="ER150" s="528">
        <v>0</v>
      </c>
      <c r="ES150" s="528">
        <v>0</v>
      </c>
      <c r="ET150" s="528">
        <v>0</v>
      </c>
      <c r="EU150" s="528">
        <v>0</v>
      </c>
      <c r="EV150" s="528">
        <v>0</v>
      </c>
      <c r="EW150" s="528">
        <v>0</v>
      </c>
      <c r="EX150" s="528">
        <v>0</v>
      </c>
      <c r="EY150" s="528">
        <v>0</v>
      </c>
      <c r="EZ150" s="528">
        <v>0</v>
      </c>
      <c r="FA150" s="528">
        <v>0</v>
      </c>
      <c r="FB150" s="528">
        <v>0</v>
      </c>
      <c r="FC150" s="528">
        <v>0</v>
      </c>
      <c r="FD150" s="528">
        <v>0</v>
      </c>
      <c r="FE150" s="528">
        <v>0</v>
      </c>
      <c r="FF150" s="528">
        <v>0</v>
      </c>
      <c r="FG150" s="528">
        <v>0</v>
      </c>
      <c r="FH150" s="528">
        <v>0</v>
      </c>
      <c r="FI150" s="528">
        <v>0</v>
      </c>
      <c r="FJ150" s="528">
        <v>0</v>
      </c>
      <c r="FK150" s="528">
        <v>0</v>
      </c>
      <c r="FL150" s="528">
        <v>0</v>
      </c>
      <c r="FM150" s="528">
        <v>0</v>
      </c>
      <c r="FN150" s="528">
        <v>0</v>
      </c>
      <c r="FO150" s="528">
        <v>0</v>
      </c>
      <c r="FP150" s="528">
        <v>0</v>
      </c>
      <c r="FQ150" s="528">
        <v>0</v>
      </c>
      <c r="FR150" s="528">
        <v>0</v>
      </c>
      <c r="FS150" s="528">
        <v>0</v>
      </c>
      <c r="FT150" s="528">
        <v>0</v>
      </c>
      <c r="FU150" s="528">
        <v>0</v>
      </c>
      <c r="FV150" s="528">
        <v>0</v>
      </c>
      <c r="FW150" s="528">
        <v>0</v>
      </c>
    </row>
    <row r="151" spans="2:179" ht="4.1500000000000004" customHeight="1">
      <c r="B151" s="528">
        <v>0</v>
      </c>
      <c r="C151" s="528">
        <v>0</v>
      </c>
      <c r="D151" s="528">
        <v>0</v>
      </c>
      <c r="E151" s="528">
        <v>0</v>
      </c>
      <c r="F151" s="528">
        <v>0</v>
      </c>
      <c r="G151" s="528">
        <v>0</v>
      </c>
      <c r="H151" s="528">
        <v>0</v>
      </c>
      <c r="I151" s="528">
        <v>0</v>
      </c>
      <c r="J151" s="528">
        <v>0</v>
      </c>
      <c r="K151" s="528">
        <v>0</v>
      </c>
      <c r="L151" s="528">
        <v>0</v>
      </c>
      <c r="M151" s="528">
        <v>0</v>
      </c>
      <c r="N151" s="528">
        <v>0</v>
      </c>
      <c r="O151" s="528">
        <v>0</v>
      </c>
      <c r="P151" s="528">
        <v>0</v>
      </c>
      <c r="Q151" s="528">
        <v>0</v>
      </c>
      <c r="R151" s="528">
        <v>0</v>
      </c>
      <c r="S151" s="528">
        <v>0</v>
      </c>
      <c r="T151" s="528">
        <v>0</v>
      </c>
      <c r="U151" s="528">
        <v>0</v>
      </c>
      <c r="V151" s="528">
        <v>0</v>
      </c>
      <c r="W151" s="528">
        <v>0</v>
      </c>
      <c r="X151" s="528">
        <v>0</v>
      </c>
      <c r="Y151" s="528">
        <v>0</v>
      </c>
      <c r="Z151" s="528">
        <v>0</v>
      </c>
      <c r="AA151" s="528">
        <v>0</v>
      </c>
      <c r="AB151" s="528">
        <v>0</v>
      </c>
      <c r="AC151" s="528">
        <v>0</v>
      </c>
      <c r="AD151" s="528">
        <v>0</v>
      </c>
      <c r="AE151" s="528">
        <v>0</v>
      </c>
      <c r="AF151" s="528">
        <v>0</v>
      </c>
      <c r="AG151" s="528">
        <v>0</v>
      </c>
      <c r="AH151" s="528">
        <v>0</v>
      </c>
      <c r="AI151" s="528">
        <v>0</v>
      </c>
      <c r="AJ151" s="528">
        <v>0</v>
      </c>
      <c r="AK151" s="528">
        <v>0</v>
      </c>
      <c r="AL151" s="528">
        <v>0</v>
      </c>
      <c r="AM151" s="528">
        <v>0</v>
      </c>
      <c r="AN151" s="528">
        <v>0</v>
      </c>
      <c r="AO151" s="528">
        <v>0</v>
      </c>
      <c r="AP151" s="528">
        <v>0</v>
      </c>
      <c r="AQ151" s="528">
        <v>0</v>
      </c>
      <c r="AR151" s="528">
        <v>0</v>
      </c>
      <c r="AS151" s="528">
        <v>0</v>
      </c>
      <c r="AT151" s="528">
        <v>0</v>
      </c>
      <c r="AU151" s="528">
        <v>0</v>
      </c>
      <c r="AV151" s="528">
        <v>0</v>
      </c>
      <c r="AW151" s="528">
        <v>0</v>
      </c>
      <c r="AX151" s="528">
        <v>0</v>
      </c>
      <c r="AY151" s="528">
        <v>0</v>
      </c>
      <c r="AZ151" s="528">
        <v>0</v>
      </c>
      <c r="BA151" s="528">
        <v>0</v>
      </c>
      <c r="BB151" s="528">
        <v>0</v>
      </c>
      <c r="BC151" s="528">
        <v>0</v>
      </c>
      <c r="BD151" s="528">
        <v>0</v>
      </c>
      <c r="BE151" s="528">
        <v>0</v>
      </c>
      <c r="BF151" s="528">
        <v>0</v>
      </c>
      <c r="BG151" s="528">
        <v>0</v>
      </c>
      <c r="BH151" s="528">
        <v>0</v>
      </c>
      <c r="BI151" s="528">
        <v>0</v>
      </c>
      <c r="BJ151" s="528">
        <v>0</v>
      </c>
      <c r="BK151" s="528">
        <v>0</v>
      </c>
      <c r="BL151" s="528">
        <v>0</v>
      </c>
      <c r="BM151" s="528">
        <v>0</v>
      </c>
      <c r="BN151" s="528">
        <v>0</v>
      </c>
      <c r="BO151" s="528">
        <v>0</v>
      </c>
      <c r="BP151" s="528">
        <v>0</v>
      </c>
      <c r="BQ151" s="528">
        <v>0</v>
      </c>
      <c r="BR151" s="528">
        <v>0</v>
      </c>
      <c r="BS151" s="528">
        <v>0</v>
      </c>
      <c r="BT151" s="528">
        <v>0</v>
      </c>
      <c r="BU151" s="528">
        <v>0</v>
      </c>
      <c r="BV151" s="528">
        <v>0</v>
      </c>
      <c r="BW151" s="528">
        <v>0</v>
      </c>
      <c r="BX151" s="528">
        <v>0</v>
      </c>
      <c r="BY151" s="528">
        <v>0</v>
      </c>
      <c r="BZ151" s="528">
        <v>0</v>
      </c>
      <c r="CA151" s="528">
        <v>0</v>
      </c>
      <c r="CB151" s="528">
        <v>0</v>
      </c>
      <c r="CC151" s="528">
        <v>0</v>
      </c>
      <c r="CD151" s="528">
        <v>0</v>
      </c>
      <c r="CE151" s="528">
        <v>0</v>
      </c>
      <c r="CF151" s="528">
        <v>0</v>
      </c>
      <c r="CG151" s="528">
        <v>0</v>
      </c>
      <c r="CH151" s="528">
        <v>0</v>
      </c>
      <c r="CI151" s="528">
        <v>0</v>
      </c>
      <c r="CJ151" s="528">
        <v>0</v>
      </c>
      <c r="CK151" s="528">
        <v>0</v>
      </c>
      <c r="CL151" s="528">
        <v>0</v>
      </c>
      <c r="CM151" s="528">
        <v>0</v>
      </c>
      <c r="CN151" s="528">
        <v>0</v>
      </c>
      <c r="CO151" s="528">
        <v>0</v>
      </c>
      <c r="CP151" s="528">
        <v>0</v>
      </c>
      <c r="CQ151" s="528">
        <v>0</v>
      </c>
      <c r="CR151" s="528">
        <v>0</v>
      </c>
      <c r="CS151" s="528">
        <v>0</v>
      </c>
      <c r="CT151" s="528">
        <v>0</v>
      </c>
      <c r="CU151" s="528">
        <v>0</v>
      </c>
      <c r="CV151" s="528">
        <v>0</v>
      </c>
      <c r="CW151" s="528">
        <v>0</v>
      </c>
      <c r="CX151" s="528">
        <v>0</v>
      </c>
      <c r="CY151" s="528">
        <v>0</v>
      </c>
      <c r="CZ151" s="528">
        <v>0</v>
      </c>
      <c r="DA151" s="528">
        <v>0</v>
      </c>
      <c r="DB151" s="528">
        <v>0</v>
      </c>
      <c r="DC151" s="528">
        <v>0</v>
      </c>
      <c r="DD151" s="528">
        <v>0</v>
      </c>
      <c r="DE151" s="528">
        <v>0</v>
      </c>
      <c r="DF151" s="528">
        <v>0</v>
      </c>
      <c r="DG151" s="528">
        <v>0</v>
      </c>
      <c r="DH151" s="528">
        <v>0</v>
      </c>
      <c r="DI151" s="528">
        <v>0</v>
      </c>
      <c r="DJ151" s="528">
        <v>0</v>
      </c>
      <c r="DK151" s="528">
        <v>0</v>
      </c>
      <c r="DL151" s="528">
        <v>0</v>
      </c>
      <c r="DM151" s="528">
        <v>0</v>
      </c>
      <c r="DN151" s="528">
        <v>0</v>
      </c>
      <c r="DO151" s="528">
        <v>0</v>
      </c>
      <c r="DP151" s="528">
        <v>0</v>
      </c>
      <c r="DQ151" s="528">
        <v>0</v>
      </c>
      <c r="DR151" s="528">
        <v>0</v>
      </c>
      <c r="DS151" s="528">
        <v>0</v>
      </c>
      <c r="DT151" s="528">
        <v>0</v>
      </c>
      <c r="DU151" s="528">
        <v>0</v>
      </c>
      <c r="DV151" s="528">
        <v>0</v>
      </c>
      <c r="DW151" s="528">
        <v>0</v>
      </c>
      <c r="DX151" s="528">
        <v>0</v>
      </c>
      <c r="DY151" s="528">
        <v>0</v>
      </c>
      <c r="DZ151" s="528">
        <v>0</v>
      </c>
      <c r="EA151" s="528">
        <v>0</v>
      </c>
      <c r="EB151" s="528">
        <v>0</v>
      </c>
      <c r="EC151" s="528">
        <v>0</v>
      </c>
      <c r="ED151" s="528">
        <v>0</v>
      </c>
      <c r="EE151" s="528">
        <v>0</v>
      </c>
      <c r="EF151" s="528">
        <v>0</v>
      </c>
      <c r="EG151" s="528">
        <v>0</v>
      </c>
      <c r="EH151" s="528">
        <v>0</v>
      </c>
      <c r="EI151" s="528">
        <v>0</v>
      </c>
      <c r="EJ151" s="528">
        <v>0</v>
      </c>
      <c r="EK151" s="528">
        <v>0</v>
      </c>
      <c r="EL151" s="528">
        <v>0</v>
      </c>
      <c r="EM151" s="528">
        <v>0</v>
      </c>
      <c r="EN151" s="528">
        <v>0</v>
      </c>
      <c r="EO151" s="528">
        <v>0</v>
      </c>
      <c r="EP151" s="528">
        <v>0</v>
      </c>
      <c r="EQ151" s="528">
        <v>0</v>
      </c>
      <c r="ER151" s="528">
        <v>0</v>
      </c>
      <c r="ES151" s="528">
        <v>0</v>
      </c>
      <c r="ET151" s="528">
        <v>0</v>
      </c>
      <c r="EU151" s="528">
        <v>0</v>
      </c>
      <c r="EV151" s="528">
        <v>0</v>
      </c>
      <c r="EW151" s="528">
        <v>0</v>
      </c>
      <c r="EX151" s="528">
        <v>0</v>
      </c>
      <c r="EY151" s="528">
        <v>0</v>
      </c>
      <c r="EZ151" s="528">
        <v>0</v>
      </c>
      <c r="FA151" s="528">
        <v>0</v>
      </c>
      <c r="FB151" s="528">
        <v>0</v>
      </c>
      <c r="FC151" s="528">
        <v>0</v>
      </c>
      <c r="FD151" s="528">
        <v>0</v>
      </c>
      <c r="FE151" s="528">
        <v>0</v>
      </c>
      <c r="FF151" s="528">
        <v>0</v>
      </c>
      <c r="FG151" s="528">
        <v>0</v>
      </c>
      <c r="FH151" s="528">
        <v>0</v>
      </c>
      <c r="FI151" s="528">
        <v>0</v>
      </c>
      <c r="FJ151" s="528">
        <v>0</v>
      </c>
      <c r="FK151" s="528">
        <v>0</v>
      </c>
      <c r="FL151" s="528">
        <v>0</v>
      </c>
      <c r="FM151" s="528">
        <v>0</v>
      </c>
      <c r="FN151" s="528">
        <v>0</v>
      </c>
      <c r="FO151" s="528">
        <v>0</v>
      </c>
      <c r="FP151" s="528">
        <v>0</v>
      </c>
      <c r="FQ151" s="528">
        <v>0</v>
      </c>
      <c r="FR151" s="528">
        <v>0</v>
      </c>
      <c r="FS151" s="528">
        <v>0</v>
      </c>
      <c r="FT151" s="528">
        <v>0</v>
      </c>
      <c r="FU151" s="528">
        <v>0</v>
      </c>
      <c r="FV151" s="528">
        <v>0</v>
      </c>
      <c r="FW151" s="528">
        <v>0</v>
      </c>
    </row>
    <row r="152" spans="2:179" ht="4.1500000000000004" customHeight="1">
      <c r="B152" s="528">
        <v>0</v>
      </c>
      <c r="C152" s="528">
        <v>0</v>
      </c>
      <c r="D152" s="528">
        <v>0</v>
      </c>
      <c r="E152" s="528">
        <v>0</v>
      </c>
      <c r="F152" s="528">
        <v>0</v>
      </c>
      <c r="G152" s="528">
        <v>0</v>
      </c>
      <c r="H152" s="528">
        <v>0</v>
      </c>
      <c r="I152" s="528">
        <v>0</v>
      </c>
      <c r="J152" s="528">
        <v>0</v>
      </c>
      <c r="K152" s="528">
        <v>0</v>
      </c>
      <c r="L152" s="528">
        <v>0</v>
      </c>
      <c r="M152" s="528">
        <v>0</v>
      </c>
      <c r="N152" s="528">
        <v>0</v>
      </c>
      <c r="O152" s="528">
        <v>0</v>
      </c>
      <c r="P152" s="528">
        <v>0</v>
      </c>
      <c r="Q152" s="528">
        <v>0</v>
      </c>
      <c r="R152" s="528">
        <v>0</v>
      </c>
      <c r="S152" s="528">
        <v>0</v>
      </c>
      <c r="T152" s="528">
        <v>0</v>
      </c>
      <c r="U152" s="528">
        <v>0</v>
      </c>
      <c r="V152" s="528">
        <v>0</v>
      </c>
      <c r="W152" s="528">
        <v>0</v>
      </c>
      <c r="X152" s="528">
        <v>0</v>
      </c>
      <c r="Y152" s="528">
        <v>0</v>
      </c>
      <c r="Z152" s="528">
        <v>0</v>
      </c>
      <c r="AA152" s="528">
        <v>0</v>
      </c>
      <c r="AB152" s="528">
        <v>0</v>
      </c>
      <c r="AC152" s="528">
        <v>0</v>
      </c>
      <c r="AD152" s="528">
        <v>0</v>
      </c>
      <c r="AE152" s="528">
        <v>0</v>
      </c>
      <c r="AF152" s="528">
        <v>0</v>
      </c>
      <c r="AG152" s="528">
        <v>0</v>
      </c>
      <c r="AH152" s="528">
        <v>0</v>
      </c>
      <c r="AI152" s="528">
        <v>0</v>
      </c>
      <c r="AJ152" s="528">
        <v>0</v>
      </c>
      <c r="AK152" s="528">
        <v>0</v>
      </c>
      <c r="AL152" s="528">
        <v>0</v>
      </c>
      <c r="AM152" s="528">
        <v>0</v>
      </c>
      <c r="AN152" s="528">
        <v>0</v>
      </c>
      <c r="AO152" s="528">
        <v>0</v>
      </c>
      <c r="AP152" s="528">
        <v>0</v>
      </c>
      <c r="AQ152" s="528">
        <v>0</v>
      </c>
      <c r="AR152" s="528">
        <v>0</v>
      </c>
      <c r="AS152" s="528">
        <v>0</v>
      </c>
      <c r="AT152" s="528">
        <v>0</v>
      </c>
      <c r="AU152" s="528">
        <v>0</v>
      </c>
      <c r="AV152" s="528">
        <v>0</v>
      </c>
      <c r="AW152" s="528">
        <v>0</v>
      </c>
      <c r="AX152" s="528">
        <v>0</v>
      </c>
      <c r="AY152" s="528">
        <v>0</v>
      </c>
      <c r="AZ152" s="528">
        <v>0</v>
      </c>
      <c r="BA152" s="528">
        <v>0</v>
      </c>
      <c r="BB152" s="528">
        <v>0</v>
      </c>
      <c r="BC152" s="528">
        <v>0</v>
      </c>
      <c r="BD152" s="528">
        <v>0</v>
      </c>
      <c r="BE152" s="528">
        <v>0</v>
      </c>
      <c r="BF152" s="528">
        <v>0</v>
      </c>
      <c r="BG152" s="528">
        <v>0</v>
      </c>
      <c r="BH152" s="528">
        <v>0</v>
      </c>
      <c r="BI152" s="528">
        <v>0</v>
      </c>
      <c r="BJ152" s="528">
        <v>0</v>
      </c>
      <c r="BK152" s="528">
        <v>0</v>
      </c>
      <c r="BL152" s="528">
        <v>0</v>
      </c>
      <c r="BM152" s="528">
        <v>0</v>
      </c>
      <c r="BN152" s="528">
        <v>0</v>
      </c>
      <c r="BO152" s="528">
        <v>0</v>
      </c>
      <c r="BP152" s="528">
        <v>0</v>
      </c>
      <c r="BQ152" s="528">
        <v>0</v>
      </c>
      <c r="BR152" s="528">
        <v>0</v>
      </c>
      <c r="BS152" s="528">
        <v>0</v>
      </c>
      <c r="BT152" s="528">
        <v>0</v>
      </c>
      <c r="BU152" s="528">
        <v>0</v>
      </c>
      <c r="BV152" s="528">
        <v>0</v>
      </c>
      <c r="BW152" s="528">
        <v>0</v>
      </c>
      <c r="BX152" s="528">
        <v>0</v>
      </c>
      <c r="BY152" s="528">
        <v>0</v>
      </c>
      <c r="BZ152" s="528">
        <v>0</v>
      </c>
      <c r="CA152" s="528">
        <v>0</v>
      </c>
      <c r="CB152" s="528">
        <v>0</v>
      </c>
      <c r="CC152" s="528">
        <v>0</v>
      </c>
      <c r="CD152" s="528">
        <v>0</v>
      </c>
      <c r="CE152" s="528">
        <v>0</v>
      </c>
      <c r="CF152" s="528">
        <v>0</v>
      </c>
      <c r="CG152" s="528">
        <v>0</v>
      </c>
      <c r="CH152" s="528">
        <v>0</v>
      </c>
      <c r="CI152" s="528">
        <v>0</v>
      </c>
      <c r="CJ152" s="528">
        <v>0</v>
      </c>
      <c r="CK152" s="528">
        <v>0</v>
      </c>
      <c r="CL152" s="528">
        <v>0</v>
      </c>
      <c r="CM152" s="528">
        <v>0</v>
      </c>
      <c r="CN152" s="528">
        <v>0</v>
      </c>
      <c r="CO152" s="528">
        <v>0</v>
      </c>
      <c r="CP152" s="528">
        <v>0</v>
      </c>
      <c r="CQ152" s="528">
        <v>0</v>
      </c>
      <c r="CR152" s="528">
        <v>0</v>
      </c>
      <c r="CS152" s="528">
        <v>0</v>
      </c>
      <c r="CT152" s="528">
        <v>0</v>
      </c>
      <c r="CU152" s="528">
        <v>0</v>
      </c>
      <c r="CV152" s="528">
        <v>0</v>
      </c>
      <c r="CW152" s="528">
        <v>0</v>
      </c>
      <c r="CX152" s="528">
        <v>0</v>
      </c>
      <c r="CY152" s="528">
        <v>0</v>
      </c>
      <c r="CZ152" s="528">
        <v>0</v>
      </c>
      <c r="DA152" s="528">
        <v>0</v>
      </c>
      <c r="DB152" s="528">
        <v>0</v>
      </c>
      <c r="DC152" s="528">
        <v>0</v>
      </c>
      <c r="DD152" s="528">
        <v>0</v>
      </c>
      <c r="DE152" s="528">
        <v>0</v>
      </c>
      <c r="DF152" s="528">
        <v>0</v>
      </c>
      <c r="DG152" s="528">
        <v>0</v>
      </c>
      <c r="DH152" s="528">
        <v>0</v>
      </c>
      <c r="DI152" s="528">
        <v>0</v>
      </c>
      <c r="DJ152" s="528">
        <v>0</v>
      </c>
      <c r="DK152" s="528">
        <v>0</v>
      </c>
      <c r="DL152" s="528">
        <v>0</v>
      </c>
      <c r="DM152" s="528">
        <v>0</v>
      </c>
      <c r="DN152" s="528">
        <v>0</v>
      </c>
      <c r="DO152" s="528">
        <v>0</v>
      </c>
      <c r="DP152" s="528">
        <v>0</v>
      </c>
      <c r="DQ152" s="528">
        <v>0</v>
      </c>
      <c r="DR152" s="528">
        <v>0</v>
      </c>
      <c r="DS152" s="528">
        <v>0</v>
      </c>
      <c r="DT152" s="528">
        <v>0</v>
      </c>
      <c r="DU152" s="528">
        <v>0</v>
      </c>
      <c r="DV152" s="528">
        <v>0</v>
      </c>
      <c r="DW152" s="528">
        <v>0</v>
      </c>
      <c r="DX152" s="528">
        <v>0</v>
      </c>
      <c r="DY152" s="528">
        <v>0</v>
      </c>
      <c r="DZ152" s="528">
        <v>0</v>
      </c>
      <c r="EA152" s="528">
        <v>0</v>
      </c>
      <c r="EB152" s="528">
        <v>0</v>
      </c>
      <c r="EC152" s="528">
        <v>0</v>
      </c>
      <c r="ED152" s="528">
        <v>0</v>
      </c>
      <c r="EE152" s="528">
        <v>0</v>
      </c>
      <c r="EF152" s="528">
        <v>0</v>
      </c>
      <c r="EG152" s="528">
        <v>0</v>
      </c>
      <c r="EH152" s="528">
        <v>0</v>
      </c>
      <c r="EI152" s="528">
        <v>0</v>
      </c>
      <c r="EJ152" s="528">
        <v>0</v>
      </c>
      <c r="EK152" s="528">
        <v>0</v>
      </c>
      <c r="EL152" s="528">
        <v>0</v>
      </c>
      <c r="EM152" s="528">
        <v>0</v>
      </c>
      <c r="EN152" s="528">
        <v>0</v>
      </c>
      <c r="EO152" s="528">
        <v>0</v>
      </c>
      <c r="EP152" s="528">
        <v>0</v>
      </c>
      <c r="EQ152" s="528">
        <v>0</v>
      </c>
      <c r="ER152" s="528">
        <v>0</v>
      </c>
      <c r="ES152" s="528">
        <v>0</v>
      </c>
      <c r="ET152" s="528">
        <v>0</v>
      </c>
      <c r="EU152" s="528">
        <v>0</v>
      </c>
      <c r="EV152" s="528">
        <v>0</v>
      </c>
      <c r="EW152" s="528">
        <v>0</v>
      </c>
      <c r="EX152" s="528">
        <v>0</v>
      </c>
      <c r="EY152" s="528">
        <v>0</v>
      </c>
      <c r="EZ152" s="528">
        <v>0</v>
      </c>
      <c r="FA152" s="528">
        <v>0</v>
      </c>
      <c r="FB152" s="528">
        <v>0</v>
      </c>
      <c r="FC152" s="528">
        <v>0</v>
      </c>
      <c r="FD152" s="528">
        <v>0</v>
      </c>
      <c r="FE152" s="528">
        <v>0</v>
      </c>
      <c r="FF152" s="528">
        <v>0</v>
      </c>
      <c r="FG152" s="528">
        <v>0</v>
      </c>
      <c r="FH152" s="528">
        <v>0</v>
      </c>
      <c r="FI152" s="528">
        <v>0</v>
      </c>
      <c r="FJ152" s="528">
        <v>0</v>
      </c>
      <c r="FK152" s="528">
        <v>0</v>
      </c>
      <c r="FL152" s="528">
        <v>0</v>
      </c>
      <c r="FM152" s="528">
        <v>0</v>
      </c>
      <c r="FN152" s="528">
        <v>0</v>
      </c>
      <c r="FO152" s="528">
        <v>0</v>
      </c>
      <c r="FP152" s="528">
        <v>0</v>
      </c>
      <c r="FQ152" s="528">
        <v>0</v>
      </c>
      <c r="FR152" s="528">
        <v>0</v>
      </c>
      <c r="FS152" s="528">
        <v>0</v>
      </c>
      <c r="FT152" s="528">
        <v>0</v>
      </c>
      <c r="FU152" s="528">
        <v>0</v>
      </c>
      <c r="FV152" s="528">
        <v>0</v>
      </c>
      <c r="FW152" s="528">
        <v>0</v>
      </c>
    </row>
    <row r="153" spans="2:179" ht="4.1500000000000004" customHeight="1">
      <c r="B153" s="528">
        <v>0</v>
      </c>
      <c r="C153" s="528">
        <v>0</v>
      </c>
      <c r="D153" s="528">
        <v>0</v>
      </c>
      <c r="E153" s="528">
        <v>0</v>
      </c>
      <c r="F153" s="528">
        <v>0</v>
      </c>
      <c r="G153" s="528">
        <v>0</v>
      </c>
      <c r="H153" s="528">
        <v>0</v>
      </c>
      <c r="I153" s="528">
        <v>0</v>
      </c>
      <c r="J153" s="528">
        <v>0</v>
      </c>
      <c r="K153" s="528">
        <v>0</v>
      </c>
      <c r="L153" s="528">
        <v>0</v>
      </c>
      <c r="M153" s="528">
        <v>0</v>
      </c>
      <c r="N153" s="528">
        <v>0</v>
      </c>
      <c r="O153" s="528">
        <v>0</v>
      </c>
      <c r="P153" s="528">
        <v>0</v>
      </c>
      <c r="Q153" s="528">
        <v>0</v>
      </c>
      <c r="R153" s="528">
        <v>0</v>
      </c>
      <c r="S153" s="528">
        <v>0</v>
      </c>
      <c r="T153" s="528">
        <v>0</v>
      </c>
      <c r="U153" s="528">
        <v>0</v>
      </c>
      <c r="V153" s="528">
        <v>0</v>
      </c>
      <c r="W153" s="528">
        <v>0</v>
      </c>
      <c r="X153" s="528">
        <v>0</v>
      </c>
      <c r="Y153" s="528">
        <v>0</v>
      </c>
      <c r="Z153" s="528">
        <v>0</v>
      </c>
      <c r="AA153" s="528">
        <v>0</v>
      </c>
      <c r="AB153" s="528">
        <v>0</v>
      </c>
      <c r="AC153" s="528">
        <v>0</v>
      </c>
      <c r="AD153" s="528">
        <v>0</v>
      </c>
      <c r="AE153" s="528">
        <v>0</v>
      </c>
      <c r="AF153" s="528">
        <v>0</v>
      </c>
      <c r="AG153" s="528">
        <v>0</v>
      </c>
      <c r="AH153" s="528">
        <v>0</v>
      </c>
      <c r="AI153" s="528">
        <v>0</v>
      </c>
      <c r="AJ153" s="528">
        <v>0</v>
      </c>
      <c r="AK153" s="528">
        <v>0</v>
      </c>
      <c r="AL153" s="528">
        <v>0</v>
      </c>
      <c r="AM153" s="528">
        <v>0</v>
      </c>
      <c r="AN153" s="528">
        <v>0</v>
      </c>
      <c r="AO153" s="528">
        <v>0</v>
      </c>
      <c r="AP153" s="528">
        <v>0</v>
      </c>
      <c r="AQ153" s="528">
        <v>0</v>
      </c>
      <c r="AR153" s="528">
        <v>0</v>
      </c>
      <c r="AS153" s="528">
        <v>0</v>
      </c>
      <c r="AT153" s="528">
        <v>0</v>
      </c>
      <c r="AU153" s="528">
        <v>0</v>
      </c>
      <c r="AV153" s="528">
        <v>0</v>
      </c>
      <c r="AW153" s="528">
        <v>0</v>
      </c>
      <c r="AX153" s="528">
        <v>0</v>
      </c>
      <c r="AY153" s="528">
        <v>0</v>
      </c>
      <c r="AZ153" s="528">
        <v>0</v>
      </c>
      <c r="BA153" s="528">
        <v>0</v>
      </c>
      <c r="BB153" s="528">
        <v>0</v>
      </c>
      <c r="BC153" s="528">
        <v>0</v>
      </c>
      <c r="BD153" s="528">
        <v>0</v>
      </c>
      <c r="BE153" s="528">
        <v>0</v>
      </c>
      <c r="BF153" s="528">
        <v>0</v>
      </c>
      <c r="BG153" s="528">
        <v>0</v>
      </c>
      <c r="BH153" s="528">
        <v>0</v>
      </c>
      <c r="BI153" s="528">
        <v>0</v>
      </c>
      <c r="BJ153" s="528">
        <v>0</v>
      </c>
      <c r="BK153" s="528">
        <v>0</v>
      </c>
      <c r="BL153" s="528">
        <v>0</v>
      </c>
      <c r="BM153" s="528">
        <v>0</v>
      </c>
      <c r="BN153" s="528">
        <v>0</v>
      </c>
      <c r="BO153" s="528">
        <v>0</v>
      </c>
      <c r="BP153" s="528">
        <v>0</v>
      </c>
      <c r="BQ153" s="528">
        <v>0</v>
      </c>
      <c r="BR153" s="528">
        <v>0</v>
      </c>
      <c r="BS153" s="528">
        <v>0</v>
      </c>
      <c r="BT153" s="528">
        <v>0</v>
      </c>
      <c r="BU153" s="528">
        <v>0</v>
      </c>
      <c r="BV153" s="528">
        <v>0</v>
      </c>
      <c r="BW153" s="528">
        <v>0</v>
      </c>
      <c r="BX153" s="528">
        <v>0</v>
      </c>
      <c r="BY153" s="528">
        <v>0</v>
      </c>
      <c r="BZ153" s="528">
        <v>0</v>
      </c>
      <c r="CA153" s="528">
        <v>0</v>
      </c>
      <c r="CB153" s="528">
        <v>0</v>
      </c>
      <c r="CC153" s="528">
        <v>0</v>
      </c>
      <c r="CD153" s="528">
        <v>0</v>
      </c>
      <c r="CE153" s="528">
        <v>0</v>
      </c>
      <c r="CF153" s="528">
        <v>0</v>
      </c>
      <c r="CG153" s="528">
        <v>0</v>
      </c>
      <c r="CH153" s="528">
        <v>0</v>
      </c>
      <c r="CI153" s="528">
        <v>0</v>
      </c>
      <c r="CJ153" s="528">
        <v>0</v>
      </c>
      <c r="CK153" s="528">
        <v>0</v>
      </c>
      <c r="CL153" s="528">
        <v>0</v>
      </c>
      <c r="CM153" s="528">
        <v>0</v>
      </c>
      <c r="CN153" s="528">
        <v>0</v>
      </c>
      <c r="CO153" s="528">
        <v>0</v>
      </c>
      <c r="CP153" s="528">
        <v>0</v>
      </c>
      <c r="CQ153" s="528">
        <v>0</v>
      </c>
      <c r="CR153" s="528">
        <v>0</v>
      </c>
      <c r="CS153" s="528">
        <v>0</v>
      </c>
      <c r="CT153" s="528">
        <v>0</v>
      </c>
      <c r="CU153" s="528">
        <v>0</v>
      </c>
      <c r="CV153" s="528">
        <v>0</v>
      </c>
      <c r="CW153" s="528">
        <v>0</v>
      </c>
      <c r="CX153" s="528">
        <v>0</v>
      </c>
      <c r="CY153" s="528">
        <v>0</v>
      </c>
      <c r="CZ153" s="528">
        <v>0</v>
      </c>
      <c r="DA153" s="528">
        <v>0</v>
      </c>
      <c r="DB153" s="528">
        <v>0</v>
      </c>
      <c r="DC153" s="528">
        <v>0</v>
      </c>
      <c r="DD153" s="528">
        <v>0</v>
      </c>
      <c r="DE153" s="528">
        <v>0</v>
      </c>
      <c r="DF153" s="528">
        <v>0</v>
      </c>
      <c r="DG153" s="528">
        <v>0</v>
      </c>
      <c r="DH153" s="528">
        <v>0</v>
      </c>
      <c r="DI153" s="528">
        <v>0</v>
      </c>
      <c r="DJ153" s="528">
        <v>0</v>
      </c>
      <c r="DK153" s="528">
        <v>0</v>
      </c>
      <c r="DL153" s="528">
        <v>0</v>
      </c>
      <c r="DM153" s="528">
        <v>0</v>
      </c>
      <c r="DN153" s="528">
        <v>0</v>
      </c>
      <c r="DO153" s="528">
        <v>0</v>
      </c>
      <c r="DP153" s="528">
        <v>0</v>
      </c>
      <c r="DQ153" s="528">
        <v>0</v>
      </c>
      <c r="DR153" s="528">
        <v>0</v>
      </c>
      <c r="DS153" s="528">
        <v>0</v>
      </c>
      <c r="DT153" s="528">
        <v>0</v>
      </c>
      <c r="DU153" s="528">
        <v>0</v>
      </c>
      <c r="DV153" s="528">
        <v>0</v>
      </c>
      <c r="DW153" s="528">
        <v>0</v>
      </c>
      <c r="DX153" s="528">
        <v>0</v>
      </c>
      <c r="DY153" s="528">
        <v>0</v>
      </c>
      <c r="DZ153" s="528">
        <v>0</v>
      </c>
      <c r="EA153" s="528">
        <v>0</v>
      </c>
      <c r="EB153" s="528">
        <v>0</v>
      </c>
      <c r="EC153" s="528">
        <v>0</v>
      </c>
      <c r="ED153" s="528">
        <v>0</v>
      </c>
      <c r="EE153" s="528">
        <v>0</v>
      </c>
      <c r="EF153" s="528">
        <v>0</v>
      </c>
      <c r="EG153" s="528">
        <v>0</v>
      </c>
      <c r="EH153" s="528">
        <v>0</v>
      </c>
      <c r="EI153" s="528">
        <v>0</v>
      </c>
      <c r="EJ153" s="528">
        <v>0</v>
      </c>
      <c r="EK153" s="528">
        <v>0</v>
      </c>
      <c r="EL153" s="528">
        <v>0</v>
      </c>
      <c r="EM153" s="528">
        <v>0</v>
      </c>
      <c r="EN153" s="528">
        <v>0</v>
      </c>
      <c r="EO153" s="528">
        <v>0</v>
      </c>
      <c r="EP153" s="528">
        <v>0</v>
      </c>
      <c r="EQ153" s="528">
        <v>0</v>
      </c>
      <c r="ER153" s="528">
        <v>0</v>
      </c>
      <c r="ES153" s="528">
        <v>0</v>
      </c>
      <c r="ET153" s="528">
        <v>0</v>
      </c>
      <c r="EU153" s="528">
        <v>0</v>
      </c>
      <c r="EV153" s="528">
        <v>0</v>
      </c>
      <c r="EW153" s="528">
        <v>0</v>
      </c>
      <c r="EX153" s="528">
        <v>0</v>
      </c>
      <c r="EY153" s="528">
        <v>0</v>
      </c>
      <c r="EZ153" s="528">
        <v>0</v>
      </c>
      <c r="FA153" s="528">
        <v>0</v>
      </c>
      <c r="FB153" s="528">
        <v>0</v>
      </c>
      <c r="FC153" s="528">
        <v>0</v>
      </c>
      <c r="FD153" s="528">
        <v>0</v>
      </c>
      <c r="FE153" s="528">
        <v>0</v>
      </c>
      <c r="FF153" s="528">
        <v>0</v>
      </c>
      <c r="FG153" s="528">
        <v>0</v>
      </c>
      <c r="FH153" s="528">
        <v>0</v>
      </c>
      <c r="FI153" s="528">
        <v>0</v>
      </c>
      <c r="FJ153" s="528">
        <v>0</v>
      </c>
      <c r="FK153" s="528">
        <v>0</v>
      </c>
      <c r="FL153" s="528">
        <v>0</v>
      </c>
      <c r="FM153" s="528">
        <v>0</v>
      </c>
      <c r="FN153" s="528">
        <v>0</v>
      </c>
      <c r="FO153" s="528">
        <v>0</v>
      </c>
      <c r="FP153" s="528">
        <v>0</v>
      </c>
      <c r="FQ153" s="528">
        <v>0</v>
      </c>
      <c r="FR153" s="528">
        <v>0</v>
      </c>
      <c r="FS153" s="528">
        <v>0</v>
      </c>
      <c r="FT153" s="528">
        <v>0</v>
      </c>
      <c r="FU153" s="528">
        <v>0</v>
      </c>
      <c r="FV153" s="528">
        <v>0</v>
      </c>
      <c r="FW153" s="528">
        <v>0</v>
      </c>
    </row>
    <row r="154" spans="2:179" ht="4.1500000000000004" customHeight="1">
      <c r="B154" s="528">
        <v>0</v>
      </c>
      <c r="C154" s="528">
        <v>0</v>
      </c>
      <c r="D154" s="528">
        <v>0</v>
      </c>
      <c r="E154" s="528">
        <v>0</v>
      </c>
      <c r="F154" s="528">
        <v>0</v>
      </c>
      <c r="G154" s="528">
        <v>0</v>
      </c>
      <c r="H154" s="528">
        <v>0</v>
      </c>
      <c r="I154" s="528">
        <v>0</v>
      </c>
      <c r="J154" s="528">
        <v>0</v>
      </c>
      <c r="K154" s="528">
        <v>0</v>
      </c>
      <c r="L154" s="528">
        <v>0</v>
      </c>
      <c r="M154" s="528">
        <v>0</v>
      </c>
      <c r="N154" s="528">
        <v>0</v>
      </c>
      <c r="O154" s="528">
        <v>0</v>
      </c>
      <c r="P154" s="528">
        <v>0</v>
      </c>
      <c r="Q154" s="528">
        <v>0</v>
      </c>
      <c r="R154" s="528">
        <v>0</v>
      </c>
      <c r="S154" s="528">
        <v>0</v>
      </c>
      <c r="T154" s="528">
        <v>0</v>
      </c>
      <c r="U154" s="528">
        <v>0</v>
      </c>
      <c r="V154" s="528">
        <v>0</v>
      </c>
      <c r="W154" s="528">
        <v>0</v>
      </c>
      <c r="X154" s="528">
        <v>0</v>
      </c>
      <c r="Y154" s="528">
        <v>0</v>
      </c>
      <c r="Z154" s="528">
        <v>0</v>
      </c>
      <c r="AA154" s="528">
        <v>0</v>
      </c>
      <c r="AB154" s="528">
        <v>0</v>
      </c>
      <c r="AC154" s="528">
        <v>0</v>
      </c>
      <c r="AD154" s="528">
        <v>0</v>
      </c>
      <c r="AE154" s="528">
        <v>0</v>
      </c>
      <c r="AF154" s="528">
        <v>0</v>
      </c>
      <c r="AG154" s="528">
        <v>0</v>
      </c>
      <c r="AH154" s="528">
        <v>0</v>
      </c>
      <c r="AI154" s="528">
        <v>0</v>
      </c>
      <c r="AJ154" s="528">
        <v>0</v>
      </c>
      <c r="AK154" s="528">
        <v>0</v>
      </c>
      <c r="AL154" s="528">
        <v>0</v>
      </c>
      <c r="AM154" s="528">
        <v>0</v>
      </c>
      <c r="AN154" s="528">
        <v>0</v>
      </c>
      <c r="AO154" s="528">
        <v>0</v>
      </c>
      <c r="AP154" s="528">
        <v>0</v>
      </c>
      <c r="AQ154" s="528">
        <v>0</v>
      </c>
      <c r="AR154" s="528">
        <v>0</v>
      </c>
      <c r="AS154" s="528">
        <v>0</v>
      </c>
      <c r="AT154" s="528">
        <v>0</v>
      </c>
      <c r="AU154" s="528">
        <v>0</v>
      </c>
      <c r="AV154" s="528">
        <v>0</v>
      </c>
      <c r="AW154" s="528">
        <v>0</v>
      </c>
      <c r="AX154" s="528">
        <v>0</v>
      </c>
      <c r="AY154" s="528">
        <v>0</v>
      </c>
      <c r="AZ154" s="528">
        <v>0</v>
      </c>
      <c r="BA154" s="528">
        <v>0</v>
      </c>
      <c r="BB154" s="528">
        <v>0</v>
      </c>
      <c r="BC154" s="528">
        <v>0</v>
      </c>
      <c r="BD154" s="528">
        <v>0</v>
      </c>
      <c r="BE154" s="528">
        <v>0</v>
      </c>
      <c r="BF154" s="528">
        <v>0</v>
      </c>
      <c r="BG154" s="528">
        <v>0</v>
      </c>
      <c r="BH154" s="528">
        <v>0</v>
      </c>
      <c r="BI154" s="528">
        <v>0</v>
      </c>
      <c r="BJ154" s="528">
        <v>0</v>
      </c>
      <c r="BK154" s="528">
        <v>0</v>
      </c>
      <c r="BL154" s="528">
        <v>0</v>
      </c>
      <c r="BM154" s="528">
        <v>0</v>
      </c>
      <c r="BN154" s="528">
        <v>0</v>
      </c>
      <c r="BO154" s="528">
        <v>0</v>
      </c>
      <c r="BP154" s="528">
        <v>0</v>
      </c>
      <c r="BQ154" s="528">
        <v>0</v>
      </c>
      <c r="BR154" s="528">
        <v>0</v>
      </c>
      <c r="BS154" s="528">
        <v>0</v>
      </c>
      <c r="BT154" s="528">
        <v>0</v>
      </c>
      <c r="BU154" s="528">
        <v>0</v>
      </c>
      <c r="BV154" s="528">
        <v>0</v>
      </c>
      <c r="BW154" s="528">
        <v>0</v>
      </c>
      <c r="BX154" s="528">
        <v>0</v>
      </c>
      <c r="BY154" s="528">
        <v>0</v>
      </c>
      <c r="BZ154" s="528">
        <v>0</v>
      </c>
      <c r="CA154" s="528">
        <v>0</v>
      </c>
      <c r="CB154" s="528">
        <v>0</v>
      </c>
      <c r="CC154" s="528">
        <v>0</v>
      </c>
      <c r="CD154" s="528">
        <v>0</v>
      </c>
      <c r="CE154" s="528">
        <v>0</v>
      </c>
      <c r="CF154" s="528">
        <v>0</v>
      </c>
      <c r="CG154" s="528">
        <v>0</v>
      </c>
      <c r="CH154" s="528">
        <v>0</v>
      </c>
      <c r="CI154" s="528">
        <v>0</v>
      </c>
      <c r="CJ154" s="528">
        <v>0</v>
      </c>
      <c r="CK154" s="528">
        <v>0</v>
      </c>
      <c r="CL154" s="528">
        <v>0</v>
      </c>
      <c r="CM154" s="528">
        <v>0</v>
      </c>
      <c r="CN154" s="528">
        <v>0</v>
      </c>
      <c r="CO154" s="528">
        <v>0</v>
      </c>
      <c r="CP154" s="528">
        <v>0</v>
      </c>
      <c r="CQ154" s="528">
        <v>0</v>
      </c>
      <c r="CR154" s="528">
        <v>0</v>
      </c>
      <c r="CS154" s="528">
        <v>0</v>
      </c>
      <c r="CT154" s="528">
        <v>0</v>
      </c>
      <c r="CU154" s="528">
        <v>0</v>
      </c>
      <c r="CV154" s="528">
        <v>0</v>
      </c>
      <c r="CW154" s="528">
        <v>0</v>
      </c>
      <c r="CX154" s="528">
        <v>0</v>
      </c>
      <c r="CY154" s="528">
        <v>0</v>
      </c>
      <c r="CZ154" s="528">
        <v>0</v>
      </c>
      <c r="DA154" s="528">
        <v>0</v>
      </c>
      <c r="DB154" s="528">
        <v>0</v>
      </c>
      <c r="DC154" s="528">
        <v>0</v>
      </c>
      <c r="DD154" s="528">
        <v>0</v>
      </c>
      <c r="DE154" s="528">
        <v>0</v>
      </c>
      <c r="DF154" s="528">
        <v>0</v>
      </c>
      <c r="DG154" s="528">
        <v>0</v>
      </c>
      <c r="DH154" s="528">
        <v>0</v>
      </c>
      <c r="DI154" s="528">
        <v>0</v>
      </c>
      <c r="DJ154" s="528">
        <v>0</v>
      </c>
      <c r="DK154" s="528">
        <v>0</v>
      </c>
      <c r="DL154" s="528">
        <v>0</v>
      </c>
      <c r="DM154" s="528">
        <v>0</v>
      </c>
      <c r="DN154" s="528">
        <v>0</v>
      </c>
      <c r="DO154" s="528">
        <v>0</v>
      </c>
      <c r="DP154" s="528">
        <v>0</v>
      </c>
      <c r="DQ154" s="528">
        <v>0</v>
      </c>
      <c r="DR154" s="528">
        <v>0</v>
      </c>
      <c r="DS154" s="528">
        <v>0</v>
      </c>
      <c r="DT154" s="528">
        <v>0</v>
      </c>
      <c r="DU154" s="528">
        <v>0</v>
      </c>
      <c r="DV154" s="528">
        <v>0</v>
      </c>
      <c r="DW154" s="528">
        <v>0</v>
      </c>
      <c r="DX154" s="528">
        <v>0</v>
      </c>
      <c r="DY154" s="528">
        <v>0</v>
      </c>
      <c r="DZ154" s="528">
        <v>0</v>
      </c>
      <c r="EA154" s="528">
        <v>0</v>
      </c>
      <c r="EB154" s="528">
        <v>0</v>
      </c>
      <c r="EC154" s="528">
        <v>0</v>
      </c>
      <c r="ED154" s="528">
        <v>0</v>
      </c>
      <c r="EE154" s="528">
        <v>0</v>
      </c>
      <c r="EF154" s="528">
        <v>0</v>
      </c>
      <c r="EG154" s="528">
        <v>0</v>
      </c>
      <c r="EH154" s="528">
        <v>0</v>
      </c>
      <c r="EI154" s="528">
        <v>0</v>
      </c>
      <c r="EJ154" s="528">
        <v>0</v>
      </c>
      <c r="EK154" s="528">
        <v>0</v>
      </c>
      <c r="EL154" s="528">
        <v>0</v>
      </c>
      <c r="EM154" s="528">
        <v>0</v>
      </c>
      <c r="EN154" s="528">
        <v>0</v>
      </c>
      <c r="EO154" s="528">
        <v>0</v>
      </c>
      <c r="EP154" s="528">
        <v>0</v>
      </c>
      <c r="EQ154" s="528">
        <v>0</v>
      </c>
      <c r="ER154" s="528">
        <v>0</v>
      </c>
      <c r="ES154" s="528">
        <v>0</v>
      </c>
      <c r="ET154" s="528">
        <v>0</v>
      </c>
      <c r="EU154" s="528">
        <v>0</v>
      </c>
      <c r="EV154" s="528">
        <v>0</v>
      </c>
      <c r="EW154" s="528">
        <v>0</v>
      </c>
      <c r="EX154" s="528">
        <v>0</v>
      </c>
      <c r="EY154" s="528">
        <v>0</v>
      </c>
      <c r="EZ154" s="528">
        <v>0</v>
      </c>
      <c r="FA154" s="528">
        <v>0</v>
      </c>
      <c r="FB154" s="528">
        <v>0</v>
      </c>
      <c r="FC154" s="528">
        <v>0</v>
      </c>
      <c r="FD154" s="528">
        <v>0</v>
      </c>
      <c r="FE154" s="528">
        <v>0</v>
      </c>
      <c r="FF154" s="528">
        <v>0</v>
      </c>
      <c r="FG154" s="528">
        <v>0</v>
      </c>
      <c r="FH154" s="528">
        <v>0</v>
      </c>
      <c r="FI154" s="528">
        <v>0</v>
      </c>
      <c r="FJ154" s="528">
        <v>0</v>
      </c>
      <c r="FK154" s="528">
        <v>0</v>
      </c>
      <c r="FL154" s="528">
        <v>0</v>
      </c>
      <c r="FM154" s="528">
        <v>0</v>
      </c>
      <c r="FN154" s="528">
        <v>0</v>
      </c>
      <c r="FO154" s="528">
        <v>0</v>
      </c>
      <c r="FP154" s="528">
        <v>0</v>
      </c>
      <c r="FQ154" s="528">
        <v>0</v>
      </c>
      <c r="FR154" s="528">
        <v>0</v>
      </c>
      <c r="FS154" s="528">
        <v>0</v>
      </c>
      <c r="FT154" s="528">
        <v>0</v>
      </c>
      <c r="FU154" s="528">
        <v>0</v>
      </c>
      <c r="FV154" s="528">
        <v>0</v>
      </c>
      <c r="FW154" s="528">
        <v>0</v>
      </c>
    </row>
    <row r="155" spans="2:179" ht="4.1500000000000004" customHeight="1">
      <c r="B155" s="528">
        <v>0</v>
      </c>
      <c r="C155" s="528">
        <v>0</v>
      </c>
      <c r="D155" s="528">
        <v>0</v>
      </c>
      <c r="E155" s="528">
        <v>0</v>
      </c>
      <c r="F155" s="528">
        <v>0</v>
      </c>
      <c r="G155" s="528">
        <v>0</v>
      </c>
      <c r="H155" s="528">
        <v>0</v>
      </c>
      <c r="I155" s="528">
        <v>0</v>
      </c>
      <c r="J155" s="528">
        <v>0</v>
      </c>
      <c r="K155" s="528">
        <v>0</v>
      </c>
      <c r="L155" s="528">
        <v>0</v>
      </c>
      <c r="M155" s="528">
        <v>0</v>
      </c>
      <c r="N155" s="528">
        <v>0</v>
      </c>
      <c r="O155" s="528">
        <v>0</v>
      </c>
      <c r="P155" s="528">
        <v>0</v>
      </c>
      <c r="Q155" s="528">
        <v>0</v>
      </c>
      <c r="R155" s="528">
        <v>0</v>
      </c>
      <c r="S155" s="528">
        <v>0</v>
      </c>
      <c r="T155" s="528">
        <v>0</v>
      </c>
      <c r="U155" s="528">
        <v>0</v>
      </c>
      <c r="V155" s="528">
        <v>0</v>
      </c>
      <c r="W155" s="528">
        <v>0</v>
      </c>
      <c r="X155" s="528">
        <v>0</v>
      </c>
      <c r="Y155" s="528">
        <v>0</v>
      </c>
      <c r="Z155" s="528">
        <v>0</v>
      </c>
      <c r="AA155" s="528">
        <v>0</v>
      </c>
      <c r="AB155" s="528">
        <v>0</v>
      </c>
      <c r="AC155" s="528">
        <v>0</v>
      </c>
      <c r="AD155" s="528">
        <v>0</v>
      </c>
      <c r="AE155" s="528">
        <v>0</v>
      </c>
      <c r="AF155" s="528">
        <v>0</v>
      </c>
      <c r="AG155" s="528">
        <v>0</v>
      </c>
      <c r="AH155" s="528">
        <v>0</v>
      </c>
      <c r="AI155" s="528">
        <v>0</v>
      </c>
      <c r="AJ155" s="528">
        <v>0</v>
      </c>
      <c r="AK155" s="528">
        <v>0</v>
      </c>
      <c r="AL155" s="528">
        <v>0</v>
      </c>
      <c r="AM155" s="528">
        <v>0</v>
      </c>
      <c r="AN155" s="528">
        <v>0</v>
      </c>
      <c r="AO155" s="528">
        <v>0</v>
      </c>
      <c r="AP155" s="528">
        <v>0</v>
      </c>
      <c r="AQ155" s="528">
        <v>0</v>
      </c>
      <c r="AR155" s="528">
        <v>0</v>
      </c>
      <c r="AS155" s="528">
        <v>0</v>
      </c>
      <c r="AT155" s="528">
        <v>0</v>
      </c>
      <c r="AU155" s="528">
        <v>0</v>
      </c>
      <c r="AV155" s="528">
        <v>0</v>
      </c>
      <c r="AW155" s="528">
        <v>0</v>
      </c>
      <c r="AX155" s="528">
        <v>0</v>
      </c>
      <c r="AY155" s="528">
        <v>0</v>
      </c>
      <c r="AZ155" s="528">
        <v>0</v>
      </c>
      <c r="BA155" s="528">
        <v>0</v>
      </c>
      <c r="BB155" s="528">
        <v>0</v>
      </c>
      <c r="BC155" s="528">
        <v>0</v>
      </c>
      <c r="BD155" s="528">
        <v>0</v>
      </c>
      <c r="BE155" s="528">
        <v>0</v>
      </c>
      <c r="BF155" s="528">
        <v>0</v>
      </c>
      <c r="BG155" s="528">
        <v>0</v>
      </c>
      <c r="BH155" s="528">
        <v>0</v>
      </c>
      <c r="BI155" s="528">
        <v>0</v>
      </c>
      <c r="BJ155" s="528">
        <v>0</v>
      </c>
      <c r="BK155" s="528">
        <v>0</v>
      </c>
      <c r="BL155" s="528">
        <v>0</v>
      </c>
      <c r="BM155" s="528">
        <v>0</v>
      </c>
      <c r="BN155" s="528">
        <v>0</v>
      </c>
      <c r="BO155" s="528">
        <v>0</v>
      </c>
      <c r="BP155" s="528">
        <v>0</v>
      </c>
      <c r="BQ155" s="528">
        <v>0</v>
      </c>
      <c r="BR155" s="528">
        <v>0</v>
      </c>
      <c r="BS155" s="528">
        <v>0</v>
      </c>
      <c r="BT155" s="528">
        <v>0</v>
      </c>
      <c r="BU155" s="528">
        <v>0</v>
      </c>
      <c r="BV155" s="528">
        <v>0</v>
      </c>
      <c r="BW155" s="528">
        <v>0</v>
      </c>
      <c r="BX155" s="528">
        <v>0</v>
      </c>
      <c r="BY155" s="528">
        <v>0</v>
      </c>
      <c r="BZ155" s="528">
        <v>0</v>
      </c>
      <c r="CA155" s="528">
        <v>0</v>
      </c>
      <c r="CB155" s="528">
        <v>0</v>
      </c>
      <c r="CC155" s="528">
        <v>0</v>
      </c>
      <c r="CD155" s="528">
        <v>0</v>
      </c>
      <c r="CE155" s="528">
        <v>0</v>
      </c>
      <c r="CF155" s="528">
        <v>0</v>
      </c>
      <c r="CG155" s="528">
        <v>0</v>
      </c>
      <c r="CH155" s="528">
        <v>0</v>
      </c>
      <c r="CI155" s="528">
        <v>0</v>
      </c>
      <c r="CJ155" s="528">
        <v>0</v>
      </c>
      <c r="CK155" s="528">
        <v>0</v>
      </c>
      <c r="CL155" s="528">
        <v>0</v>
      </c>
      <c r="CM155" s="528">
        <v>0</v>
      </c>
      <c r="CN155" s="528">
        <v>0</v>
      </c>
      <c r="CO155" s="528">
        <v>0</v>
      </c>
      <c r="CP155" s="528">
        <v>0</v>
      </c>
      <c r="CQ155" s="528">
        <v>0</v>
      </c>
      <c r="CR155" s="528">
        <v>0</v>
      </c>
      <c r="CS155" s="528">
        <v>0</v>
      </c>
      <c r="CT155" s="528">
        <v>0</v>
      </c>
      <c r="CU155" s="528">
        <v>0</v>
      </c>
      <c r="CV155" s="528">
        <v>0</v>
      </c>
      <c r="CW155" s="528">
        <v>0</v>
      </c>
      <c r="CX155" s="528">
        <v>0</v>
      </c>
      <c r="CY155" s="528">
        <v>0</v>
      </c>
      <c r="CZ155" s="528">
        <v>0</v>
      </c>
      <c r="DA155" s="528">
        <v>0</v>
      </c>
      <c r="DB155" s="528">
        <v>0</v>
      </c>
      <c r="DC155" s="528">
        <v>0</v>
      </c>
      <c r="DD155" s="528">
        <v>0</v>
      </c>
      <c r="DE155" s="528">
        <v>0</v>
      </c>
      <c r="DF155" s="528">
        <v>0</v>
      </c>
      <c r="DG155" s="528">
        <v>0</v>
      </c>
      <c r="DH155" s="528">
        <v>0</v>
      </c>
      <c r="DI155" s="528">
        <v>0</v>
      </c>
      <c r="DJ155" s="528">
        <v>0</v>
      </c>
      <c r="DK155" s="528">
        <v>0</v>
      </c>
      <c r="DL155" s="528">
        <v>0</v>
      </c>
      <c r="DM155" s="528">
        <v>0</v>
      </c>
      <c r="DN155" s="528">
        <v>0</v>
      </c>
      <c r="DO155" s="528">
        <v>0</v>
      </c>
      <c r="DP155" s="528">
        <v>0</v>
      </c>
      <c r="DQ155" s="528">
        <v>0</v>
      </c>
      <c r="DR155" s="528">
        <v>0</v>
      </c>
      <c r="DS155" s="528">
        <v>0</v>
      </c>
      <c r="DT155" s="528">
        <v>0</v>
      </c>
      <c r="DU155" s="528">
        <v>0</v>
      </c>
      <c r="DV155" s="528">
        <v>0</v>
      </c>
      <c r="DW155" s="528">
        <v>0</v>
      </c>
      <c r="DX155" s="528">
        <v>0</v>
      </c>
      <c r="DY155" s="528">
        <v>0</v>
      </c>
      <c r="DZ155" s="528">
        <v>0</v>
      </c>
      <c r="EA155" s="528">
        <v>0</v>
      </c>
      <c r="EB155" s="528">
        <v>0</v>
      </c>
      <c r="EC155" s="528">
        <v>0</v>
      </c>
      <c r="ED155" s="528">
        <v>0</v>
      </c>
      <c r="EE155" s="528">
        <v>0</v>
      </c>
      <c r="EF155" s="528">
        <v>0</v>
      </c>
      <c r="EG155" s="528">
        <v>0</v>
      </c>
      <c r="EH155" s="528">
        <v>0</v>
      </c>
      <c r="EI155" s="528">
        <v>0</v>
      </c>
      <c r="EJ155" s="528">
        <v>0</v>
      </c>
      <c r="EK155" s="528">
        <v>0</v>
      </c>
      <c r="EL155" s="528">
        <v>0</v>
      </c>
      <c r="EM155" s="528">
        <v>0</v>
      </c>
      <c r="EN155" s="528">
        <v>0</v>
      </c>
      <c r="EO155" s="528">
        <v>0</v>
      </c>
      <c r="EP155" s="528">
        <v>0</v>
      </c>
      <c r="EQ155" s="528">
        <v>0</v>
      </c>
      <c r="ER155" s="528">
        <v>0</v>
      </c>
      <c r="ES155" s="528">
        <v>0</v>
      </c>
      <c r="ET155" s="528">
        <v>0</v>
      </c>
      <c r="EU155" s="528">
        <v>0</v>
      </c>
      <c r="EV155" s="528">
        <v>0</v>
      </c>
      <c r="EW155" s="528">
        <v>0</v>
      </c>
      <c r="EX155" s="528">
        <v>0</v>
      </c>
      <c r="EY155" s="528">
        <v>0</v>
      </c>
      <c r="EZ155" s="528">
        <v>0</v>
      </c>
      <c r="FA155" s="528">
        <v>0</v>
      </c>
      <c r="FB155" s="528">
        <v>0</v>
      </c>
      <c r="FC155" s="528">
        <v>0</v>
      </c>
      <c r="FD155" s="528">
        <v>0</v>
      </c>
      <c r="FE155" s="528">
        <v>0</v>
      </c>
      <c r="FF155" s="528">
        <v>0</v>
      </c>
      <c r="FG155" s="528">
        <v>0</v>
      </c>
      <c r="FH155" s="528">
        <v>0</v>
      </c>
      <c r="FI155" s="528">
        <v>0</v>
      </c>
      <c r="FJ155" s="528">
        <v>0</v>
      </c>
      <c r="FK155" s="528">
        <v>0</v>
      </c>
      <c r="FL155" s="528">
        <v>0</v>
      </c>
      <c r="FM155" s="528">
        <v>0</v>
      </c>
      <c r="FN155" s="528">
        <v>0</v>
      </c>
      <c r="FO155" s="528">
        <v>0</v>
      </c>
      <c r="FP155" s="528">
        <v>0</v>
      </c>
      <c r="FQ155" s="528">
        <v>0</v>
      </c>
      <c r="FR155" s="528">
        <v>0</v>
      </c>
      <c r="FS155" s="528">
        <v>0</v>
      </c>
      <c r="FT155" s="528">
        <v>0</v>
      </c>
      <c r="FU155" s="528">
        <v>0</v>
      </c>
      <c r="FV155" s="528">
        <v>0</v>
      </c>
      <c r="FW155" s="528">
        <v>0</v>
      </c>
    </row>
    <row r="156" spans="2:179" ht="4.1500000000000004" customHeight="1">
      <c r="B156" s="528">
        <v>0</v>
      </c>
      <c r="C156" s="528">
        <v>0</v>
      </c>
      <c r="D156" s="528">
        <v>0</v>
      </c>
      <c r="E156" s="528">
        <v>0</v>
      </c>
      <c r="F156" s="528">
        <v>0</v>
      </c>
      <c r="G156" s="528">
        <v>0</v>
      </c>
      <c r="H156" s="528">
        <v>0</v>
      </c>
      <c r="I156" s="528">
        <v>0</v>
      </c>
      <c r="J156" s="528">
        <v>0</v>
      </c>
      <c r="K156" s="528">
        <v>0</v>
      </c>
      <c r="L156" s="528">
        <v>0</v>
      </c>
      <c r="M156" s="528">
        <v>0</v>
      </c>
      <c r="N156" s="528">
        <v>0</v>
      </c>
      <c r="O156" s="528">
        <v>0</v>
      </c>
      <c r="P156" s="528">
        <v>0</v>
      </c>
      <c r="Q156" s="528">
        <v>0</v>
      </c>
      <c r="R156" s="528">
        <v>0</v>
      </c>
      <c r="S156" s="528">
        <v>0</v>
      </c>
      <c r="T156" s="528">
        <v>0</v>
      </c>
      <c r="U156" s="528">
        <v>0</v>
      </c>
      <c r="V156" s="528">
        <v>0</v>
      </c>
      <c r="W156" s="528">
        <v>0</v>
      </c>
      <c r="X156" s="528">
        <v>0</v>
      </c>
      <c r="Y156" s="528">
        <v>0</v>
      </c>
      <c r="Z156" s="528">
        <v>0</v>
      </c>
      <c r="AA156" s="528">
        <v>0</v>
      </c>
      <c r="AB156" s="528">
        <v>0</v>
      </c>
      <c r="AC156" s="528">
        <v>0</v>
      </c>
      <c r="AD156" s="528">
        <v>0</v>
      </c>
      <c r="AE156" s="528">
        <v>0</v>
      </c>
      <c r="AF156" s="528">
        <v>0</v>
      </c>
      <c r="AG156" s="528">
        <v>0</v>
      </c>
      <c r="AH156" s="528">
        <v>0</v>
      </c>
      <c r="AI156" s="528">
        <v>0</v>
      </c>
      <c r="AJ156" s="528">
        <v>0</v>
      </c>
      <c r="AK156" s="528">
        <v>0</v>
      </c>
      <c r="AL156" s="528">
        <v>0</v>
      </c>
      <c r="AM156" s="528">
        <v>0</v>
      </c>
      <c r="AN156" s="528">
        <v>0</v>
      </c>
      <c r="AO156" s="528">
        <v>0</v>
      </c>
      <c r="AP156" s="528">
        <v>0</v>
      </c>
      <c r="AQ156" s="528">
        <v>0</v>
      </c>
      <c r="AR156" s="528">
        <v>0</v>
      </c>
      <c r="AS156" s="528">
        <v>0</v>
      </c>
      <c r="AT156" s="528">
        <v>0</v>
      </c>
      <c r="AU156" s="528">
        <v>0</v>
      </c>
      <c r="AV156" s="528">
        <v>0</v>
      </c>
      <c r="AW156" s="528">
        <v>0</v>
      </c>
      <c r="AX156" s="528">
        <v>0</v>
      </c>
      <c r="AY156" s="528">
        <v>0</v>
      </c>
      <c r="AZ156" s="528">
        <v>0</v>
      </c>
      <c r="BA156" s="528">
        <v>0</v>
      </c>
      <c r="BB156" s="528">
        <v>0</v>
      </c>
      <c r="BC156" s="528">
        <v>0</v>
      </c>
      <c r="BD156" s="528">
        <v>0</v>
      </c>
      <c r="BE156" s="528">
        <v>0</v>
      </c>
      <c r="BF156" s="528">
        <v>0</v>
      </c>
      <c r="BG156" s="528">
        <v>0</v>
      </c>
      <c r="BH156" s="528">
        <v>0</v>
      </c>
      <c r="BI156" s="528">
        <v>0</v>
      </c>
      <c r="BJ156" s="528">
        <v>0</v>
      </c>
      <c r="BK156" s="528">
        <v>0</v>
      </c>
      <c r="BL156" s="528">
        <v>0</v>
      </c>
      <c r="BM156" s="528">
        <v>0</v>
      </c>
      <c r="BN156" s="528">
        <v>0</v>
      </c>
      <c r="BO156" s="528">
        <v>0</v>
      </c>
      <c r="BP156" s="528">
        <v>0</v>
      </c>
      <c r="BQ156" s="528">
        <v>0</v>
      </c>
      <c r="BR156" s="528">
        <v>0</v>
      </c>
      <c r="BS156" s="528">
        <v>0</v>
      </c>
      <c r="BT156" s="528">
        <v>0</v>
      </c>
      <c r="BU156" s="528">
        <v>0</v>
      </c>
      <c r="BV156" s="528">
        <v>0</v>
      </c>
      <c r="BW156" s="528">
        <v>0</v>
      </c>
      <c r="BX156" s="528">
        <v>0</v>
      </c>
      <c r="BY156" s="528">
        <v>0</v>
      </c>
      <c r="BZ156" s="528">
        <v>0</v>
      </c>
      <c r="CA156" s="528">
        <v>0</v>
      </c>
      <c r="CB156" s="528">
        <v>0</v>
      </c>
      <c r="CC156" s="528">
        <v>0</v>
      </c>
      <c r="CD156" s="528">
        <v>0</v>
      </c>
      <c r="CE156" s="528">
        <v>0</v>
      </c>
      <c r="CF156" s="528">
        <v>0</v>
      </c>
      <c r="CG156" s="528">
        <v>0</v>
      </c>
      <c r="CH156" s="528">
        <v>0</v>
      </c>
      <c r="CI156" s="528">
        <v>0</v>
      </c>
      <c r="CJ156" s="528">
        <v>0</v>
      </c>
      <c r="CK156" s="528">
        <v>0</v>
      </c>
      <c r="CL156" s="528">
        <v>0</v>
      </c>
      <c r="CM156" s="528">
        <v>0</v>
      </c>
      <c r="CN156" s="528">
        <v>0</v>
      </c>
      <c r="CO156" s="528">
        <v>0</v>
      </c>
      <c r="CP156" s="528">
        <v>0</v>
      </c>
      <c r="CQ156" s="528">
        <v>0</v>
      </c>
      <c r="CR156" s="528">
        <v>0</v>
      </c>
      <c r="CS156" s="528">
        <v>0</v>
      </c>
      <c r="CT156" s="528">
        <v>0</v>
      </c>
      <c r="CU156" s="528">
        <v>0</v>
      </c>
      <c r="CV156" s="528">
        <v>0</v>
      </c>
      <c r="CW156" s="528">
        <v>0</v>
      </c>
      <c r="CX156" s="528">
        <v>0</v>
      </c>
      <c r="CY156" s="528">
        <v>0</v>
      </c>
      <c r="CZ156" s="528">
        <v>0</v>
      </c>
      <c r="DA156" s="528">
        <v>0</v>
      </c>
      <c r="DB156" s="528">
        <v>0</v>
      </c>
      <c r="DC156" s="528">
        <v>0</v>
      </c>
      <c r="DD156" s="528">
        <v>0</v>
      </c>
      <c r="DE156" s="528">
        <v>0</v>
      </c>
      <c r="DF156" s="528">
        <v>0</v>
      </c>
      <c r="DG156" s="528">
        <v>0</v>
      </c>
      <c r="DH156" s="528">
        <v>0</v>
      </c>
      <c r="DI156" s="528">
        <v>0</v>
      </c>
      <c r="DJ156" s="528">
        <v>0</v>
      </c>
      <c r="DK156" s="528">
        <v>0</v>
      </c>
      <c r="DL156" s="528">
        <v>0</v>
      </c>
      <c r="DM156" s="528">
        <v>0</v>
      </c>
      <c r="DN156" s="528">
        <v>0</v>
      </c>
      <c r="DO156" s="528">
        <v>0</v>
      </c>
      <c r="DP156" s="528">
        <v>0</v>
      </c>
      <c r="DQ156" s="528">
        <v>0</v>
      </c>
      <c r="DR156" s="528">
        <v>0</v>
      </c>
      <c r="DS156" s="528">
        <v>0</v>
      </c>
      <c r="DT156" s="528">
        <v>0</v>
      </c>
      <c r="DU156" s="528">
        <v>0</v>
      </c>
      <c r="DV156" s="528">
        <v>0</v>
      </c>
      <c r="DW156" s="528">
        <v>0</v>
      </c>
      <c r="DX156" s="528">
        <v>0</v>
      </c>
      <c r="DY156" s="528">
        <v>0</v>
      </c>
      <c r="DZ156" s="528">
        <v>0</v>
      </c>
      <c r="EA156" s="528">
        <v>0</v>
      </c>
      <c r="EB156" s="528">
        <v>0</v>
      </c>
      <c r="EC156" s="528">
        <v>0</v>
      </c>
      <c r="ED156" s="528">
        <v>0</v>
      </c>
      <c r="EE156" s="528">
        <v>0</v>
      </c>
      <c r="EF156" s="528">
        <v>0</v>
      </c>
      <c r="EG156" s="528">
        <v>0</v>
      </c>
      <c r="EH156" s="528">
        <v>0</v>
      </c>
      <c r="EI156" s="528">
        <v>0</v>
      </c>
      <c r="EJ156" s="528">
        <v>0</v>
      </c>
      <c r="EK156" s="528">
        <v>0</v>
      </c>
      <c r="EL156" s="528">
        <v>0</v>
      </c>
      <c r="EM156" s="528">
        <v>0</v>
      </c>
      <c r="EN156" s="528">
        <v>0</v>
      </c>
      <c r="EO156" s="528">
        <v>0</v>
      </c>
      <c r="EP156" s="528">
        <v>0</v>
      </c>
      <c r="EQ156" s="528">
        <v>0</v>
      </c>
      <c r="ER156" s="528">
        <v>0</v>
      </c>
      <c r="ES156" s="528">
        <v>0</v>
      </c>
      <c r="ET156" s="528">
        <v>0</v>
      </c>
      <c r="EU156" s="528">
        <v>0</v>
      </c>
      <c r="EV156" s="528">
        <v>0</v>
      </c>
      <c r="EW156" s="528">
        <v>0</v>
      </c>
      <c r="EX156" s="528">
        <v>0</v>
      </c>
      <c r="EY156" s="528">
        <v>0</v>
      </c>
      <c r="EZ156" s="528">
        <v>0</v>
      </c>
      <c r="FA156" s="528">
        <v>0</v>
      </c>
      <c r="FB156" s="528">
        <v>0</v>
      </c>
      <c r="FC156" s="528">
        <v>0</v>
      </c>
      <c r="FD156" s="528">
        <v>0</v>
      </c>
      <c r="FE156" s="528">
        <v>0</v>
      </c>
      <c r="FF156" s="528">
        <v>0</v>
      </c>
      <c r="FG156" s="528">
        <v>0</v>
      </c>
      <c r="FH156" s="528">
        <v>0</v>
      </c>
      <c r="FI156" s="528">
        <v>0</v>
      </c>
      <c r="FJ156" s="528">
        <v>0</v>
      </c>
      <c r="FK156" s="528">
        <v>0</v>
      </c>
      <c r="FL156" s="528">
        <v>0</v>
      </c>
      <c r="FM156" s="528">
        <v>0</v>
      </c>
      <c r="FN156" s="528">
        <v>0</v>
      </c>
      <c r="FO156" s="528">
        <v>0</v>
      </c>
      <c r="FP156" s="528">
        <v>0</v>
      </c>
      <c r="FQ156" s="528">
        <v>0</v>
      </c>
      <c r="FR156" s="528">
        <v>0</v>
      </c>
      <c r="FS156" s="528">
        <v>0</v>
      </c>
      <c r="FT156" s="528">
        <v>0</v>
      </c>
      <c r="FU156" s="528">
        <v>0</v>
      </c>
      <c r="FV156" s="528">
        <v>0</v>
      </c>
      <c r="FW156" s="528">
        <v>0</v>
      </c>
    </row>
    <row r="157" spans="2:179" ht="4.1500000000000004" customHeight="1">
      <c r="B157" s="528">
        <v>0</v>
      </c>
      <c r="C157" s="528">
        <v>0</v>
      </c>
      <c r="D157" s="528">
        <v>0</v>
      </c>
      <c r="E157" s="528">
        <v>0</v>
      </c>
      <c r="F157" s="528">
        <v>0</v>
      </c>
      <c r="G157" s="528">
        <v>0</v>
      </c>
      <c r="H157" s="528">
        <v>0</v>
      </c>
      <c r="I157" s="528">
        <v>0</v>
      </c>
      <c r="J157" s="528">
        <v>0</v>
      </c>
      <c r="K157" s="528">
        <v>0</v>
      </c>
      <c r="L157" s="528">
        <v>0</v>
      </c>
      <c r="M157" s="528">
        <v>0</v>
      </c>
      <c r="N157" s="528">
        <v>0</v>
      </c>
      <c r="O157" s="528">
        <v>0</v>
      </c>
      <c r="P157" s="528">
        <v>0</v>
      </c>
      <c r="Q157" s="528">
        <v>0</v>
      </c>
      <c r="R157" s="528">
        <v>0</v>
      </c>
      <c r="S157" s="528">
        <v>0</v>
      </c>
      <c r="T157" s="528">
        <v>0</v>
      </c>
      <c r="U157" s="528">
        <v>0</v>
      </c>
      <c r="V157" s="528">
        <v>0</v>
      </c>
      <c r="W157" s="528">
        <v>0</v>
      </c>
      <c r="X157" s="528">
        <v>0</v>
      </c>
      <c r="Y157" s="528">
        <v>0</v>
      </c>
      <c r="Z157" s="528">
        <v>0</v>
      </c>
      <c r="AA157" s="528">
        <v>0</v>
      </c>
      <c r="AB157" s="528">
        <v>0</v>
      </c>
      <c r="AC157" s="528">
        <v>0</v>
      </c>
      <c r="AD157" s="528">
        <v>0</v>
      </c>
      <c r="AE157" s="528">
        <v>0</v>
      </c>
      <c r="AF157" s="528">
        <v>0</v>
      </c>
      <c r="AG157" s="528">
        <v>0</v>
      </c>
      <c r="AH157" s="528">
        <v>0</v>
      </c>
      <c r="AI157" s="528">
        <v>0</v>
      </c>
      <c r="AJ157" s="528">
        <v>0</v>
      </c>
      <c r="AK157" s="528">
        <v>0</v>
      </c>
      <c r="AL157" s="528">
        <v>0</v>
      </c>
      <c r="AM157" s="528">
        <v>0</v>
      </c>
      <c r="AN157" s="528">
        <v>0</v>
      </c>
      <c r="AO157" s="528">
        <v>0</v>
      </c>
      <c r="AP157" s="528">
        <v>0</v>
      </c>
      <c r="AQ157" s="528">
        <v>0</v>
      </c>
      <c r="AR157" s="528">
        <v>0</v>
      </c>
      <c r="AS157" s="528">
        <v>0</v>
      </c>
      <c r="AT157" s="528">
        <v>0</v>
      </c>
      <c r="AU157" s="528">
        <v>0</v>
      </c>
      <c r="AV157" s="528">
        <v>0</v>
      </c>
      <c r="AW157" s="528">
        <v>0</v>
      </c>
      <c r="AX157" s="528">
        <v>0</v>
      </c>
      <c r="AY157" s="528">
        <v>0</v>
      </c>
      <c r="AZ157" s="528">
        <v>0</v>
      </c>
      <c r="BA157" s="528">
        <v>0</v>
      </c>
      <c r="BB157" s="528">
        <v>0</v>
      </c>
      <c r="BC157" s="528">
        <v>0</v>
      </c>
      <c r="BD157" s="528">
        <v>0</v>
      </c>
      <c r="BE157" s="528">
        <v>0</v>
      </c>
      <c r="BF157" s="528">
        <v>0</v>
      </c>
      <c r="BG157" s="528">
        <v>0</v>
      </c>
      <c r="BH157" s="528">
        <v>0</v>
      </c>
      <c r="BI157" s="528">
        <v>0</v>
      </c>
      <c r="BJ157" s="528">
        <v>0</v>
      </c>
      <c r="BK157" s="528">
        <v>0</v>
      </c>
      <c r="BL157" s="528">
        <v>0</v>
      </c>
      <c r="BM157" s="528">
        <v>0</v>
      </c>
      <c r="BN157" s="528">
        <v>0</v>
      </c>
      <c r="BO157" s="528">
        <v>0</v>
      </c>
      <c r="BP157" s="528">
        <v>0</v>
      </c>
      <c r="BQ157" s="528">
        <v>0</v>
      </c>
      <c r="BR157" s="528">
        <v>0</v>
      </c>
      <c r="BS157" s="528">
        <v>0</v>
      </c>
      <c r="BT157" s="528">
        <v>0</v>
      </c>
      <c r="BU157" s="528">
        <v>0</v>
      </c>
      <c r="BV157" s="528">
        <v>0</v>
      </c>
      <c r="BW157" s="528">
        <v>0</v>
      </c>
      <c r="BX157" s="528">
        <v>0</v>
      </c>
      <c r="BY157" s="528">
        <v>0</v>
      </c>
      <c r="BZ157" s="528">
        <v>0</v>
      </c>
      <c r="CA157" s="528">
        <v>0</v>
      </c>
      <c r="CB157" s="528">
        <v>0</v>
      </c>
      <c r="CC157" s="528">
        <v>0</v>
      </c>
      <c r="CD157" s="528">
        <v>0</v>
      </c>
      <c r="CE157" s="528">
        <v>0</v>
      </c>
      <c r="CF157" s="528">
        <v>0</v>
      </c>
      <c r="CG157" s="528">
        <v>0</v>
      </c>
      <c r="CH157" s="528">
        <v>0</v>
      </c>
      <c r="CI157" s="528">
        <v>0</v>
      </c>
      <c r="CJ157" s="528">
        <v>0</v>
      </c>
      <c r="CK157" s="528">
        <v>0</v>
      </c>
      <c r="CL157" s="528">
        <v>0</v>
      </c>
      <c r="CM157" s="528">
        <v>0</v>
      </c>
      <c r="CN157" s="528">
        <v>0</v>
      </c>
      <c r="CO157" s="528">
        <v>0</v>
      </c>
      <c r="CP157" s="528">
        <v>0</v>
      </c>
      <c r="CQ157" s="528">
        <v>0</v>
      </c>
      <c r="CR157" s="528">
        <v>0</v>
      </c>
      <c r="CS157" s="528">
        <v>0</v>
      </c>
      <c r="CT157" s="528">
        <v>0</v>
      </c>
      <c r="CU157" s="528">
        <v>0</v>
      </c>
      <c r="CV157" s="528">
        <v>0</v>
      </c>
      <c r="CW157" s="528">
        <v>0</v>
      </c>
      <c r="CX157" s="528">
        <v>0</v>
      </c>
      <c r="CY157" s="528">
        <v>0</v>
      </c>
      <c r="CZ157" s="528">
        <v>0</v>
      </c>
      <c r="DA157" s="528">
        <v>0</v>
      </c>
      <c r="DB157" s="528">
        <v>0</v>
      </c>
      <c r="DC157" s="528">
        <v>0</v>
      </c>
      <c r="DD157" s="528">
        <v>0</v>
      </c>
      <c r="DE157" s="528">
        <v>0</v>
      </c>
      <c r="DF157" s="528">
        <v>0</v>
      </c>
      <c r="DG157" s="528">
        <v>0</v>
      </c>
      <c r="DH157" s="528">
        <v>0</v>
      </c>
      <c r="DI157" s="528">
        <v>0</v>
      </c>
      <c r="DJ157" s="528">
        <v>0</v>
      </c>
      <c r="DK157" s="528">
        <v>0</v>
      </c>
      <c r="DL157" s="528">
        <v>0</v>
      </c>
      <c r="DM157" s="528">
        <v>0</v>
      </c>
      <c r="DN157" s="528">
        <v>0</v>
      </c>
      <c r="DO157" s="528">
        <v>0</v>
      </c>
      <c r="DP157" s="528">
        <v>0</v>
      </c>
      <c r="DQ157" s="528">
        <v>0</v>
      </c>
      <c r="DR157" s="528">
        <v>0</v>
      </c>
      <c r="DS157" s="528">
        <v>0</v>
      </c>
      <c r="DT157" s="528">
        <v>0</v>
      </c>
      <c r="DU157" s="528">
        <v>0</v>
      </c>
      <c r="DV157" s="528">
        <v>0</v>
      </c>
      <c r="DW157" s="528">
        <v>0</v>
      </c>
      <c r="DX157" s="528">
        <v>0</v>
      </c>
      <c r="DY157" s="528">
        <v>0</v>
      </c>
      <c r="DZ157" s="528">
        <v>0</v>
      </c>
      <c r="EA157" s="528">
        <v>0</v>
      </c>
      <c r="EB157" s="528">
        <v>0</v>
      </c>
      <c r="EC157" s="528">
        <v>0</v>
      </c>
      <c r="ED157" s="528">
        <v>0</v>
      </c>
      <c r="EE157" s="528">
        <v>0</v>
      </c>
      <c r="EF157" s="528">
        <v>0</v>
      </c>
      <c r="EG157" s="528">
        <v>0</v>
      </c>
      <c r="EH157" s="528">
        <v>0</v>
      </c>
      <c r="EI157" s="528">
        <v>0</v>
      </c>
      <c r="EJ157" s="528">
        <v>0</v>
      </c>
      <c r="EK157" s="528">
        <v>0</v>
      </c>
      <c r="EL157" s="528">
        <v>0</v>
      </c>
      <c r="EM157" s="528">
        <v>0</v>
      </c>
      <c r="EN157" s="528">
        <v>0</v>
      </c>
      <c r="EO157" s="528">
        <v>0</v>
      </c>
      <c r="EP157" s="528">
        <v>0</v>
      </c>
      <c r="EQ157" s="528">
        <v>0</v>
      </c>
      <c r="ER157" s="528">
        <v>0</v>
      </c>
      <c r="ES157" s="528">
        <v>0</v>
      </c>
      <c r="ET157" s="528">
        <v>0</v>
      </c>
      <c r="EU157" s="528">
        <v>0</v>
      </c>
      <c r="EV157" s="528">
        <v>0</v>
      </c>
      <c r="EW157" s="528">
        <v>0</v>
      </c>
      <c r="EX157" s="528">
        <v>0</v>
      </c>
      <c r="EY157" s="528">
        <v>0</v>
      </c>
      <c r="EZ157" s="528">
        <v>0</v>
      </c>
      <c r="FA157" s="528">
        <v>0</v>
      </c>
      <c r="FB157" s="528">
        <v>0</v>
      </c>
      <c r="FC157" s="528">
        <v>0</v>
      </c>
      <c r="FD157" s="528">
        <v>0</v>
      </c>
      <c r="FE157" s="528">
        <v>0</v>
      </c>
      <c r="FF157" s="528">
        <v>0</v>
      </c>
      <c r="FG157" s="528">
        <v>0</v>
      </c>
      <c r="FH157" s="528">
        <v>0</v>
      </c>
      <c r="FI157" s="528">
        <v>0</v>
      </c>
      <c r="FJ157" s="528">
        <v>0</v>
      </c>
      <c r="FK157" s="528">
        <v>0</v>
      </c>
      <c r="FL157" s="528">
        <v>0</v>
      </c>
      <c r="FM157" s="528">
        <v>0</v>
      </c>
      <c r="FN157" s="528">
        <v>0</v>
      </c>
      <c r="FO157" s="528">
        <v>0</v>
      </c>
      <c r="FP157" s="528">
        <v>0</v>
      </c>
      <c r="FQ157" s="528">
        <v>0</v>
      </c>
      <c r="FR157" s="528">
        <v>0</v>
      </c>
      <c r="FS157" s="528">
        <v>0</v>
      </c>
      <c r="FT157" s="528">
        <v>0</v>
      </c>
      <c r="FU157" s="528">
        <v>0</v>
      </c>
      <c r="FV157" s="528">
        <v>0</v>
      </c>
      <c r="FW157" s="528">
        <v>0</v>
      </c>
    </row>
    <row r="158" spans="2:179" ht="4.1500000000000004" customHeight="1">
      <c r="B158" s="528">
        <v>0</v>
      </c>
      <c r="C158" s="528">
        <v>0</v>
      </c>
      <c r="D158" s="528">
        <v>0</v>
      </c>
      <c r="E158" s="528">
        <v>0</v>
      </c>
      <c r="F158" s="528">
        <v>0</v>
      </c>
      <c r="G158" s="528">
        <v>0</v>
      </c>
      <c r="H158" s="528">
        <v>0</v>
      </c>
      <c r="I158" s="528">
        <v>0</v>
      </c>
      <c r="J158" s="528">
        <v>0</v>
      </c>
      <c r="K158" s="528">
        <v>0</v>
      </c>
      <c r="L158" s="528">
        <v>0</v>
      </c>
      <c r="M158" s="528">
        <v>0</v>
      </c>
      <c r="N158" s="528">
        <v>0</v>
      </c>
      <c r="O158" s="528">
        <v>0</v>
      </c>
      <c r="P158" s="528">
        <v>0</v>
      </c>
      <c r="Q158" s="528">
        <v>0</v>
      </c>
      <c r="R158" s="528">
        <v>0</v>
      </c>
      <c r="S158" s="528">
        <v>0</v>
      </c>
      <c r="T158" s="528">
        <v>0</v>
      </c>
      <c r="U158" s="528">
        <v>0</v>
      </c>
      <c r="V158" s="528">
        <v>0</v>
      </c>
      <c r="W158" s="528">
        <v>0</v>
      </c>
      <c r="X158" s="528">
        <v>0</v>
      </c>
      <c r="Y158" s="528">
        <v>0</v>
      </c>
      <c r="Z158" s="528">
        <v>0</v>
      </c>
      <c r="AA158" s="528">
        <v>0</v>
      </c>
      <c r="AB158" s="528">
        <v>0</v>
      </c>
      <c r="AC158" s="528">
        <v>0</v>
      </c>
      <c r="AD158" s="528">
        <v>0</v>
      </c>
      <c r="AE158" s="528">
        <v>0</v>
      </c>
      <c r="AF158" s="528">
        <v>0</v>
      </c>
      <c r="AG158" s="528">
        <v>0</v>
      </c>
      <c r="AH158" s="528">
        <v>0</v>
      </c>
      <c r="AI158" s="528">
        <v>0</v>
      </c>
      <c r="AJ158" s="528">
        <v>0</v>
      </c>
      <c r="AK158" s="528">
        <v>0</v>
      </c>
      <c r="AL158" s="528">
        <v>0</v>
      </c>
      <c r="AM158" s="528">
        <v>0</v>
      </c>
      <c r="AN158" s="528">
        <v>0</v>
      </c>
      <c r="AO158" s="528">
        <v>0</v>
      </c>
      <c r="AP158" s="528">
        <v>0</v>
      </c>
      <c r="AQ158" s="528">
        <v>0</v>
      </c>
      <c r="AR158" s="528">
        <v>0</v>
      </c>
      <c r="AS158" s="528">
        <v>0</v>
      </c>
      <c r="AT158" s="528">
        <v>0</v>
      </c>
      <c r="AU158" s="528">
        <v>0</v>
      </c>
      <c r="AV158" s="528">
        <v>0</v>
      </c>
      <c r="AW158" s="528">
        <v>0</v>
      </c>
      <c r="AX158" s="528">
        <v>0</v>
      </c>
      <c r="AY158" s="528">
        <v>0</v>
      </c>
      <c r="AZ158" s="528">
        <v>0</v>
      </c>
      <c r="BA158" s="528">
        <v>0</v>
      </c>
      <c r="BB158" s="528">
        <v>0</v>
      </c>
      <c r="BC158" s="528">
        <v>0</v>
      </c>
      <c r="BD158" s="528">
        <v>0</v>
      </c>
      <c r="BE158" s="528">
        <v>0</v>
      </c>
      <c r="BF158" s="528">
        <v>0</v>
      </c>
      <c r="BG158" s="528">
        <v>0</v>
      </c>
      <c r="BH158" s="528">
        <v>0</v>
      </c>
      <c r="BI158" s="528">
        <v>0</v>
      </c>
      <c r="BJ158" s="528">
        <v>0</v>
      </c>
      <c r="BK158" s="528">
        <v>0</v>
      </c>
      <c r="BL158" s="528">
        <v>0</v>
      </c>
      <c r="BM158" s="528">
        <v>0</v>
      </c>
      <c r="BN158" s="528">
        <v>0</v>
      </c>
      <c r="BO158" s="528">
        <v>0</v>
      </c>
      <c r="BP158" s="528">
        <v>0</v>
      </c>
      <c r="BQ158" s="528">
        <v>0</v>
      </c>
      <c r="BR158" s="528">
        <v>0</v>
      </c>
      <c r="BS158" s="528">
        <v>0</v>
      </c>
      <c r="BT158" s="528">
        <v>0</v>
      </c>
      <c r="BU158" s="528">
        <v>0</v>
      </c>
      <c r="BV158" s="528">
        <v>0</v>
      </c>
      <c r="BW158" s="528">
        <v>0</v>
      </c>
      <c r="BX158" s="528">
        <v>0</v>
      </c>
      <c r="BY158" s="528">
        <v>0</v>
      </c>
      <c r="BZ158" s="528">
        <v>0</v>
      </c>
      <c r="CA158" s="528">
        <v>0</v>
      </c>
      <c r="CB158" s="528">
        <v>0</v>
      </c>
      <c r="CC158" s="528">
        <v>0</v>
      </c>
      <c r="CD158" s="528">
        <v>0</v>
      </c>
      <c r="CE158" s="528">
        <v>0</v>
      </c>
      <c r="CF158" s="528">
        <v>0</v>
      </c>
      <c r="CG158" s="528">
        <v>0</v>
      </c>
      <c r="CH158" s="528">
        <v>0</v>
      </c>
      <c r="CI158" s="528">
        <v>0</v>
      </c>
      <c r="CJ158" s="528">
        <v>0</v>
      </c>
      <c r="CK158" s="528">
        <v>0</v>
      </c>
      <c r="CL158" s="528">
        <v>0</v>
      </c>
      <c r="CM158" s="528">
        <v>0</v>
      </c>
      <c r="CN158" s="528">
        <v>0</v>
      </c>
      <c r="CO158" s="528">
        <v>0</v>
      </c>
      <c r="CP158" s="528">
        <v>0</v>
      </c>
      <c r="CQ158" s="528">
        <v>0</v>
      </c>
      <c r="CR158" s="528">
        <v>0</v>
      </c>
      <c r="CS158" s="528">
        <v>0</v>
      </c>
      <c r="CT158" s="528">
        <v>0</v>
      </c>
      <c r="CU158" s="528">
        <v>0</v>
      </c>
      <c r="CV158" s="528">
        <v>0</v>
      </c>
      <c r="CW158" s="528">
        <v>0</v>
      </c>
      <c r="CX158" s="528">
        <v>0</v>
      </c>
      <c r="CY158" s="528">
        <v>0</v>
      </c>
      <c r="CZ158" s="528">
        <v>0</v>
      </c>
      <c r="DA158" s="528">
        <v>0</v>
      </c>
      <c r="DB158" s="528">
        <v>0</v>
      </c>
      <c r="DC158" s="528">
        <v>0</v>
      </c>
      <c r="DD158" s="528">
        <v>0</v>
      </c>
      <c r="DE158" s="528">
        <v>0</v>
      </c>
      <c r="DF158" s="528">
        <v>0</v>
      </c>
      <c r="DG158" s="528">
        <v>0</v>
      </c>
      <c r="DH158" s="528">
        <v>0</v>
      </c>
      <c r="DI158" s="528">
        <v>0</v>
      </c>
      <c r="DJ158" s="528">
        <v>0</v>
      </c>
      <c r="DK158" s="528">
        <v>0</v>
      </c>
      <c r="DL158" s="528">
        <v>0</v>
      </c>
      <c r="DM158" s="528">
        <v>0</v>
      </c>
      <c r="DN158" s="528">
        <v>0</v>
      </c>
      <c r="DO158" s="528">
        <v>0</v>
      </c>
      <c r="DP158" s="528">
        <v>0</v>
      </c>
      <c r="DQ158" s="528">
        <v>0</v>
      </c>
      <c r="DR158" s="528">
        <v>0</v>
      </c>
      <c r="DS158" s="528">
        <v>0</v>
      </c>
      <c r="DT158" s="528">
        <v>0</v>
      </c>
      <c r="DU158" s="528">
        <v>0</v>
      </c>
      <c r="DV158" s="528">
        <v>0</v>
      </c>
      <c r="DW158" s="528">
        <v>0</v>
      </c>
      <c r="DX158" s="528">
        <v>0</v>
      </c>
      <c r="DY158" s="528">
        <v>0</v>
      </c>
      <c r="DZ158" s="528">
        <v>0</v>
      </c>
      <c r="EA158" s="528">
        <v>0</v>
      </c>
      <c r="EB158" s="528">
        <v>0</v>
      </c>
      <c r="EC158" s="528">
        <v>0</v>
      </c>
      <c r="ED158" s="528">
        <v>0</v>
      </c>
      <c r="EE158" s="528">
        <v>0</v>
      </c>
      <c r="EF158" s="528">
        <v>0</v>
      </c>
      <c r="EG158" s="528">
        <v>0</v>
      </c>
      <c r="EH158" s="528">
        <v>0</v>
      </c>
      <c r="EI158" s="528">
        <v>0</v>
      </c>
      <c r="EJ158" s="528">
        <v>0</v>
      </c>
      <c r="EK158" s="528">
        <v>0</v>
      </c>
      <c r="EL158" s="528">
        <v>0</v>
      </c>
      <c r="EM158" s="528">
        <v>0</v>
      </c>
      <c r="EN158" s="528">
        <v>0</v>
      </c>
      <c r="EO158" s="528">
        <v>0</v>
      </c>
      <c r="EP158" s="528">
        <v>0</v>
      </c>
      <c r="EQ158" s="528">
        <v>0</v>
      </c>
      <c r="ER158" s="528">
        <v>0</v>
      </c>
      <c r="ES158" s="528">
        <v>0</v>
      </c>
      <c r="ET158" s="528">
        <v>0</v>
      </c>
      <c r="EU158" s="528">
        <v>0</v>
      </c>
      <c r="EV158" s="528">
        <v>0</v>
      </c>
      <c r="EW158" s="528">
        <v>0</v>
      </c>
      <c r="EX158" s="528">
        <v>0</v>
      </c>
      <c r="EY158" s="528">
        <v>0</v>
      </c>
      <c r="EZ158" s="528">
        <v>0</v>
      </c>
      <c r="FA158" s="528">
        <v>0</v>
      </c>
      <c r="FB158" s="528">
        <v>0</v>
      </c>
      <c r="FC158" s="528">
        <v>0</v>
      </c>
      <c r="FD158" s="528">
        <v>0</v>
      </c>
      <c r="FE158" s="528">
        <v>0</v>
      </c>
      <c r="FF158" s="528">
        <v>0</v>
      </c>
      <c r="FG158" s="528">
        <v>0</v>
      </c>
      <c r="FH158" s="528">
        <v>0</v>
      </c>
      <c r="FI158" s="528">
        <v>0</v>
      </c>
      <c r="FJ158" s="528">
        <v>0</v>
      </c>
      <c r="FK158" s="528">
        <v>0</v>
      </c>
      <c r="FL158" s="528">
        <v>0</v>
      </c>
      <c r="FM158" s="528">
        <v>0</v>
      </c>
      <c r="FN158" s="528">
        <v>0</v>
      </c>
      <c r="FO158" s="528">
        <v>0</v>
      </c>
      <c r="FP158" s="528">
        <v>0</v>
      </c>
      <c r="FQ158" s="528">
        <v>0</v>
      </c>
      <c r="FR158" s="528">
        <v>0</v>
      </c>
      <c r="FS158" s="528">
        <v>0</v>
      </c>
      <c r="FT158" s="528">
        <v>0</v>
      </c>
      <c r="FU158" s="528">
        <v>0</v>
      </c>
      <c r="FV158" s="528">
        <v>0</v>
      </c>
      <c r="FW158" s="528">
        <v>0</v>
      </c>
    </row>
    <row r="159" spans="2:179" ht="4.1500000000000004" customHeight="1">
      <c r="B159" s="528">
        <v>0</v>
      </c>
      <c r="C159" s="528">
        <v>0</v>
      </c>
      <c r="D159" s="528">
        <v>0</v>
      </c>
      <c r="E159" s="528">
        <v>0</v>
      </c>
      <c r="F159" s="528">
        <v>0</v>
      </c>
      <c r="G159" s="528">
        <v>0</v>
      </c>
      <c r="H159" s="528">
        <v>0</v>
      </c>
      <c r="I159" s="528">
        <v>0</v>
      </c>
      <c r="J159" s="528">
        <v>0</v>
      </c>
      <c r="K159" s="528">
        <v>0</v>
      </c>
      <c r="L159" s="528">
        <v>0</v>
      </c>
      <c r="M159" s="528">
        <v>0</v>
      </c>
      <c r="N159" s="528">
        <v>0</v>
      </c>
      <c r="O159" s="528">
        <v>0</v>
      </c>
      <c r="P159" s="528">
        <v>0</v>
      </c>
      <c r="Q159" s="528">
        <v>0</v>
      </c>
      <c r="R159" s="528">
        <v>0</v>
      </c>
      <c r="S159" s="528">
        <v>0</v>
      </c>
      <c r="T159" s="528">
        <v>0</v>
      </c>
      <c r="U159" s="528">
        <v>0</v>
      </c>
      <c r="V159" s="528">
        <v>0</v>
      </c>
      <c r="W159" s="528">
        <v>0</v>
      </c>
      <c r="X159" s="528">
        <v>0</v>
      </c>
      <c r="Y159" s="528">
        <v>0</v>
      </c>
      <c r="Z159" s="528">
        <v>0</v>
      </c>
      <c r="AA159" s="528">
        <v>0</v>
      </c>
      <c r="AB159" s="528">
        <v>0</v>
      </c>
      <c r="AC159" s="528">
        <v>0</v>
      </c>
      <c r="AD159" s="528">
        <v>0</v>
      </c>
      <c r="AE159" s="528">
        <v>0</v>
      </c>
      <c r="AF159" s="528">
        <v>0</v>
      </c>
      <c r="AG159" s="528">
        <v>0</v>
      </c>
      <c r="AH159" s="528">
        <v>0</v>
      </c>
      <c r="AI159" s="528">
        <v>0</v>
      </c>
      <c r="AJ159" s="528">
        <v>0</v>
      </c>
      <c r="AK159" s="528">
        <v>0</v>
      </c>
      <c r="AL159" s="528">
        <v>0</v>
      </c>
      <c r="AM159" s="528">
        <v>0</v>
      </c>
      <c r="AN159" s="528">
        <v>0</v>
      </c>
      <c r="AO159" s="528">
        <v>0</v>
      </c>
      <c r="AP159" s="528">
        <v>0</v>
      </c>
      <c r="AQ159" s="528">
        <v>0</v>
      </c>
      <c r="AR159" s="528">
        <v>0</v>
      </c>
      <c r="AS159" s="528">
        <v>0</v>
      </c>
      <c r="AT159" s="528">
        <v>0</v>
      </c>
      <c r="AU159" s="528">
        <v>0</v>
      </c>
      <c r="AV159" s="528">
        <v>0</v>
      </c>
      <c r="AW159" s="528">
        <v>0</v>
      </c>
      <c r="AX159" s="528">
        <v>0</v>
      </c>
      <c r="AY159" s="528">
        <v>0</v>
      </c>
      <c r="AZ159" s="528">
        <v>0</v>
      </c>
      <c r="BA159" s="528">
        <v>0</v>
      </c>
      <c r="BB159" s="528">
        <v>0</v>
      </c>
      <c r="BC159" s="528">
        <v>0</v>
      </c>
      <c r="BD159" s="528">
        <v>0</v>
      </c>
      <c r="BE159" s="528">
        <v>0</v>
      </c>
      <c r="BF159" s="528">
        <v>0</v>
      </c>
      <c r="BG159" s="528">
        <v>0</v>
      </c>
      <c r="BH159" s="528">
        <v>0</v>
      </c>
      <c r="BI159" s="528">
        <v>0</v>
      </c>
      <c r="BJ159" s="528">
        <v>0</v>
      </c>
      <c r="BK159" s="528">
        <v>0</v>
      </c>
      <c r="BL159" s="528">
        <v>0</v>
      </c>
      <c r="BM159" s="528">
        <v>0</v>
      </c>
      <c r="BN159" s="528">
        <v>0</v>
      </c>
      <c r="BO159" s="528">
        <v>0</v>
      </c>
      <c r="BP159" s="528">
        <v>0</v>
      </c>
      <c r="BQ159" s="528">
        <v>0</v>
      </c>
      <c r="BR159" s="528">
        <v>0</v>
      </c>
      <c r="BS159" s="528">
        <v>0</v>
      </c>
      <c r="BT159" s="528">
        <v>0</v>
      </c>
      <c r="BU159" s="528">
        <v>0</v>
      </c>
      <c r="BV159" s="528">
        <v>0</v>
      </c>
      <c r="BW159" s="528">
        <v>0</v>
      </c>
      <c r="BX159" s="528">
        <v>0</v>
      </c>
      <c r="BY159" s="528">
        <v>0</v>
      </c>
      <c r="BZ159" s="528">
        <v>0</v>
      </c>
      <c r="CA159" s="528">
        <v>0</v>
      </c>
      <c r="CB159" s="528">
        <v>0</v>
      </c>
      <c r="CC159" s="528">
        <v>0</v>
      </c>
      <c r="CD159" s="528">
        <v>0</v>
      </c>
      <c r="CE159" s="528">
        <v>0</v>
      </c>
      <c r="CF159" s="528">
        <v>0</v>
      </c>
      <c r="CG159" s="528">
        <v>0</v>
      </c>
      <c r="CH159" s="528">
        <v>0</v>
      </c>
      <c r="CI159" s="528">
        <v>0</v>
      </c>
      <c r="CJ159" s="528">
        <v>0</v>
      </c>
      <c r="CK159" s="528">
        <v>0</v>
      </c>
      <c r="CL159" s="528">
        <v>0</v>
      </c>
      <c r="CM159" s="528">
        <v>0</v>
      </c>
      <c r="CN159" s="528">
        <v>0</v>
      </c>
      <c r="CO159" s="528">
        <v>0</v>
      </c>
      <c r="CP159" s="528">
        <v>0</v>
      </c>
      <c r="CQ159" s="528">
        <v>0</v>
      </c>
      <c r="CR159" s="528">
        <v>0</v>
      </c>
      <c r="CS159" s="528">
        <v>0</v>
      </c>
      <c r="CT159" s="528">
        <v>0</v>
      </c>
      <c r="CU159" s="528">
        <v>0</v>
      </c>
      <c r="CV159" s="528">
        <v>0</v>
      </c>
      <c r="CW159" s="528">
        <v>0</v>
      </c>
      <c r="CX159" s="528">
        <v>0</v>
      </c>
      <c r="CY159" s="528">
        <v>0</v>
      </c>
      <c r="CZ159" s="528">
        <v>0</v>
      </c>
      <c r="DA159" s="528">
        <v>0</v>
      </c>
      <c r="DB159" s="528">
        <v>0</v>
      </c>
      <c r="DC159" s="528">
        <v>0</v>
      </c>
      <c r="DD159" s="528">
        <v>0</v>
      </c>
      <c r="DE159" s="528">
        <v>0</v>
      </c>
      <c r="DF159" s="528">
        <v>0</v>
      </c>
      <c r="DG159" s="528">
        <v>0</v>
      </c>
      <c r="DH159" s="528">
        <v>0</v>
      </c>
      <c r="DI159" s="528">
        <v>0</v>
      </c>
      <c r="DJ159" s="528">
        <v>0</v>
      </c>
      <c r="DK159" s="528">
        <v>0</v>
      </c>
      <c r="DL159" s="528">
        <v>0</v>
      </c>
      <c r="DM159" s="528">
        <v>0</v>
      </c>
      <c r="DN159" s="528">
        <v>0</v>
      </c>
      <c r="DO159" s="528">
        <v>0</v>
      </c>
      <c r="DP159" s="528">
        <v>0</v>
      </c>
      <c r="DQ159" s="528">
        <v>0</v>
      </c>
      <c r="DR159" s="528">
        <v>0</v>
      </c>
      <c r="DS159" s="528">
        <v>0</v>
      </c>
      <c r="DT159" s="528">
        <v>0</v>
      </c>
      <c r="DU159" s="528">
        <v>0</v>
      </c>
      <c r="DV159" s="528">
        <v>0</v>
      </c>
      <c r="DW159" s="528">
        <v>0</v>
      </c>
      <c r="DX159" s="528">
        <v>0</v>
      </c>
      <c r="DY159" s="528">
        <v>0</v>
      </c>
      <c r="DZ159" s="528">
        <v>0</v>
      </c>
      <c r="EA159" s="528">
        <v>0</v>
      </c>
      <c r="EB159" s="528">
        <v>0</v>
      </c>
      <c r="EC159" s="528">
        <v>0</v>
      </c>
      <c r="ED159" s="528">
        <v>0</v>
      </c>
      <c r="EE159" s="528">
        <v>0</v>
      </c>
      <c r="EF159" s="528">
        <v>0</v>
      </c>
      <c r="EG159" s="528">
        <v>0</v>
      </c>
      <c r="EH159" s="528">
        <v>0</v>
      </c>
      <c r="EI159" s="528">
        <v>0</v>
      </c>
      <c r="EJ159" s="528">
        <v>0</v>
      </c>
      <c r="EK159" s="528">
        <v>0</v>
      </c>
      <c r="EL159" s="528">
        <v>0</v>
      </c>
      <c r="EM159" s="528">
        <v>0</v>
      </c>
      <c r="EN159" s="528">
        <v>0</v>
      </c>
      <c r="EO159" s="528">
        <v>0</v>
      </c>
      <c r="EP159" s="528">
        <v>0</v>
      </c>
      <c r="EQ159" s="528">
        <v>0</v>
      </c>
      <c r="ER159" s="528">
        <v>0</v>
      </c>
      <c r="ES159" s="528">
        <v>0</v>
      </c>
      <c r="ET159" s="528">
        <v>0</v>
      </c>
      <c r="EU159" s="528">
        <v>0</v>
      </c>
      <c r="EV159" s="528">
        <v>0</v>
      </c>
      <c r="EW159" s="528">
        <v>0</v>
      </c>
      <c r="EX159" s="528">
        <v>0</v>
      </c>
      <c r="EY159" s="528">
        <v>0</v>
      </c>
      <c r="EZ159" s="528">
        <v>0</v>
      </c>
      <c r="FA159" s="528">
        <v>0</v>
      </c>
      <c r="FB159" s="528">
        <v>0</v>
      </c>
      <c r="FC159" s="528">
        <v>0</v>
      </c>
      <c r="FD159" s="528">
        <v>0</v>
      </c>
      <c r="FE159" s="528">
        <v>0</v>
      </c>
      <c r="FF159" s="528">
        <v>0</v>
      </c>
      <c r="FG159" s="528">
        <v>0</v>
      </c>
      <c r="FH159" s="528">
        <v>0</v>
      </c>
      <c r="FI159" s="528">
        <v>0</v>
      </c>
      <c r="FJ159" s="528">
        <v>0</v>
      </c>
      <c r="FK159" s="528">
        <v>0</v>
      </c>
      <c r="FL159" s="528">
        <v>0</v>
      </c>
      <c r="FM159" s="528">
        <v>0</v>
      </c>
      <c r="FN159" s="528">
        <v>0</v>
      </c>
      <c r="FO159" s="528">
        <v>0</v>
      </c>
      <c r="FP159" s="528">
        <v>0</v>
      </c>
      <c r="FQ159" s="528">
        <v>0</v>
      </c>
      <c r="FR159" s="528">
        <v>0</v>
      </c>
      <c r="FS159" s="528">
        <v>0</v>
      </c>
      <c r="FT159" s="528">
        <v>0</v>
      </c>
      <c r="FU159" s="528">
        <v>0</v>
      </c>
      <c r="FV159" s="528">
        <v>0</v>
      </c>
      <c r="FW159" s="528">
        <v>0</v>
      </c>
    </row>
    <row r="160" spans="2:179" ht="4.1500000000000004" customHeight="1">
      <c r="B160" s="528">
        <v>0</v>
      </c>
      <c r="C160" s="528">
        <v>0</v>
      </c>
      <c r="D160" s="528">
        <v>0</v>
      </c>
      <c r="E160" s="528">
        <v>0</v>
      </c>
      <c r="F160" s="528">
        <v>0</v>
      </c>
      <c r="G160" s="528">
        <v>0</v>
      </c>
      <c r="H160" s="528">
        <v>0</v>
      </c>
      <c r="I160" s="528">
        <v>0</v>
      </c>
      <c r="J160" s="528">
        <v>0</v>
      </c>
      <c r="K160" s="528">
        <v>0</v>
      </c>
      <c r="L160" s="528">
        <v>0</v>
      </c>
      <c r="M160" s="528">
        <v>0</v>
      </c>
      <c r="N160" s="528">
        <v>0</v>
      </c>
      <c r="O160" s="528">
        <v>0</v>
      </c>
      <c r="P160" s="528">
        <v>0</v>
      </c>
      <c r="Q160" s="528">
        <v>0</v>
      </c>
      <c r="R160" s="528">
        <v>0</v>
      </c>
      <c r="S160" s="528">
        <v>0</v>
      </c>
      <c r="T160" s="528">
        <v>0</v>
      </c>
      <c r="U160" s="528">
        <v>0</v>
      </c>
      <c r="V160" s="528">
        <v>0</v>
      </c>
      <c r="W160" s="528">
        <v>0</v>
      </c>
      <c r="X160" s="528">
        <v>0</v>
      </c>
      <c r="Y160" s="528">
        <v>0</v>
      </c>
      <c r="Z160" s="528">
        <v>0</v>
      </c>
      <c r="AA160" s="528">
        <v>0</v>
      </c>
      <c r="AB160" s="528">
        <v>0</v>
      </c>
      <c r="AC160" s="528">
        <v>0</v>
      </c>
      <c r="AD160" s="528">
        <v>0</v>
      </c>
      <c r="AE160" s="528">
        <v>0</v>
      </c>
      <c r="AF160" s="528">
        <v>0</v>
      </c>
      <c r="AG160" s="528">
        <v>0</v>
      </c>
      <c r="AH160" s="528">
        <v>0</v>
      </c>
      <c r="AI160" s="528">
        <v>0</v>
      </c>
      <c r="AJ160" s="528">
        <v>0</v>
      </c>
      <c r="AK160" s="528">
        <v>0</v>
      </c>
      <c r="AL160" s="528">
        <v>0</v>
      </c>
      <c r="AM160" s="528">
        <v>0</v>
      </c>
      <c r="AN160" s="528">
        <v>0</v>
      </c>
      <c r="AO160" s="528">
        <v>0</v>
      </c>
      <c r="AP160" s="528">
        <v>0</v>
      </c>
      <c r="AQ160" s="528">
        <v>0</v>
      </c>
      <c r="AR160" s="528">
        <v>0</v>
      </c>
      <c r="AS160" s="528">
        <v>0</v>
      </c>
      <c r="AT160" s="528">
        <v>0</v>
      </c>
      <c r="AU160" s="528">
        <v>0</v>
      </c>
      <c r="AV160" s="528">
        <v>0</v>
      </c>
      <c r="AW160" s="528">
        <v>0</v>
      </c>
      <c r="AX160" s="528">
        <v>0</v>
      </c>
      <c r="AY160" s="528">
        <v>0</v>
      </c>
      <c r="AZ160" s="528">
        <v>0</v>
      </c>
      <c r="BA160" s="528">
        <v>0</v>
      </c>
      <c r="BB160" s="528">
        <v>0</v>
      </c>
      <c r="BC160" s="528">
        <v>0</v>
      </c>
      <c r="BD160" s="528">
        <v>0</v>
      </c>
      <c r="BE160" s="528">
        <v>0</v>
      </c>
      <c r="BF160" s="528">
        <v>0</v>
      </c>
      <c r="BG160" s="528">
        <v>0</v>
      </c>
      <c r="BH160" s="528">
        <v>0</v>
      </c>
      <c r="BI160" s="528">
        <v>0</v>
      </c>
      <c r="BJ160" s="528">
        <v>0</v>
      </c>
      <c r="BK160" s="528">
        <v>0</v>
      </c>
      <c r="BL160" s="528">
        <v>0</v>
      </c>
      <c r="BM160" s="528">
        <v>0</v>
      </c>
      <c r="BN160" s="528">
        <v>0</v>
      </c>
      <c r="BO160" s="528">
        <v>0</v>
      </c>
      <c r="BP160" s="528">
        <v>0</v>
      </c>
      <c r="BQ160" s="528">
        <v>0</v>
      </c>
      <c r="BR160" s="528">
        <v>0</v>
      </c>
      <c r="BS160" s="528">
        <v>0</v>
      </c>
      <c r="BT160" s="528">
        <v>0</v>
      </c>
      <c r="BU160" s="528">
        <v>0</v>
      </c>
      <c r="BV160" s="528">
        <v>0</v>
      </c>
      <c r="BW160" s="528">
        <v>0</v>
      </c>
      <c r="BX160" s="528">
        <v>0</v>
      </c>
      <c r="BY160" s="528">
        <v>0</v>
      </c>
      <c r="BZ160" s="528">
        <v>0</v>
      </c>
      <c r="CA160" s="528">
        <v>0</v>
      </c>
      <c r="CB160" s="528">
        <v>0</v>
      </c>
      <c r="CC160" s="528">
        <v>0</v>
      </c>
      <c r="CD160" s="528">
        <v>0</v>
      </c>
      <c r="CE160" s="528">
        <v>0</v>
      </c>
      <c r="CF160" s="528">
        <v>0</v>
      </c>
      <c r="CG160" s="528">
        <v>0</v>
      </c>
      <c r="CH160" s="528">
        <v>0</v>
      </c>
      <c r="CI160" s="528">
        <v>0</v>
      </c>
      <c r="CJ160" s="528">
        <v>0</v>
      </c>
      <c r="CK160" s="528">
        <v>0</v>
      </c>
      <c r="CL160" s="528">
        <v>0</v>
      </c>
      <c r="CM160" s="528">
        <v>0</v>
      </c>
      <c r="CN160" s="528">
        <v>0</v>
      </c>
      <c r="CO160" s="528">
        <v>0</v>
      </c>
      <c r="CP160" s="528">
        <v>0</v>
      </c>
      <c r="CQ160" s="528">
        <v>0</v>
      </c>
      <c r="CR160" s="528">
        <v>0</v>
      </c>
      <c r="CS160" s="528">
        <v>0</v>
      </c>
      <c r="CT160" s="528">
        <v>0</v>
      </c>
      <c r="CU160" s="528">
        <v>0</v>
      </c>
      <c r="CV160" s="528">
        <v>0</v>
      </c>
      <c r="CW160" s="528">
        <v>0</v>
      </c>
      <c r="CX160" s="528">
        <v>0</v>
      </c>
      <c r="CY160" s="528">
        <v>0</v>
      </c>
      <c r="CZ160" s="528">
        <v>0</v>
      </c>
      <c r="DA160" s="528">
        <v>0</v>
      </c>
      <c r="DB160" s="528">
        <v>0</v>
      </c>
      <c r="DC160" s="528">
        <v>0</v>
      </c>
      <c r="DD160" s="528">
        <v>0</v>
      </c>
      <c r="DE160" s="528">
        <v>0</v>
      </c>
      <c r="DF160" s="528">
        <v>0</v>
      </c>
      <c r="DG160" s="528">
        <v>0</v>
      </c>
      <c r="DH160" s="528">
        <v>0</v>
      </c>
      <c r="DI160" s="528">
        <v>0</v>
      </c>
      <c r="DJ160" s="528">
        <v>0</v>
      </c>
      <c r="DK160" s="528">
        <v>0</v>
      </c>
      <c r="DL160" s="528">
        <v>0</v>
      </c>
      <c r="DM160" s="528">
        <v>0</v>
      </c>
      <c r="DN160" s="528">
        <v>0</v>
      </c>
      <c r="DO160" s="528">
        <v>0</v>
      </c>
      <c r="DP160" s="528">
        <v>0</v>
      </c>
      <c r="DQ160" s="528">
        <v>0</v>
      </c>
      <c r="DR160" s="528">
        <v>0</v>
      </c>
      <c r="DS160" s="528">
        <v>0</v>
      </c>
      <c r="DT160" s="528">
        <v>0</v>
      </c>
      <c r="DU160" s="528">
        <v>0</v>
      </c>
      <c r="DV160" s="528">
        <v>0</v>
      </c>
      <c r="DW160" s="528">
        <v>0</v>
      </c>
      <c r="DX160" s="528">
        <v>0</v>
      </c>
      <c r="DY160" s="528">
        <v>0</v>
      </c>
      <c r="DZ160" s="528">
        <v>0</v>
      </c>
      <c r="EA160" s="528">
        <v>0</v>
      </c>
      <c r="EB160" s="528">
        <v>0</v>
      </c>
      <c r="EC160" s="528">
        <v>0</v>
      </c>
      <c r="ED160" s="528">
        <v>0</v>
      </c>
      <c r="EE160" s="528">
        <v>0</v>
      </c>
      <c r="EF160" s="528">
        <v>0</v>
      </c>
      <c r="EG160" s="528">
        <v>0</v>
      </c>
      <c r="EH160" s="528">
        <v>0</v>
      </c>
      <c r="EI160" s="528">
        <v>0</v>
      </c>
      <c r="EJ160" s="528">
        <v>0</v>
      </c>
      <c r="EK160" s="528">
        <v>0</v>
      </c>
      <c r="EL160" s="528">
        <v>0</v>
      </c>
      <c r="EM160" s="528">
        <v>0</v>
      </c>
      <c r="EN160" s="528">
        <v>0</v>
      </c>
      <c r="EO160" s="528">
        <v>0</v>
      </c>
      <c r="EP160" s="528">
        <v>0</v>
      </c>
      <c r="EQ160" s="528">
        <v>0</v>
      </c>
      <c r="ER160" s="528">
        <v>0</v>
      </c>
      <c r="ES160" s="528">
        <v>0</v>
      </c>
      <c r="ET160" s="528">
        <v>0</v>
      </c>
      <c r="EU160" s="528">
        <v>0</v>
      </c>
      <c r="EV160" s="528">
        <v>0</v>
      </c>
      <c r="EW160" s="528">
        <v>0</v>
      </c>
      <c r="EX160" s="528">
        <v>0</v>
      </c>
      <c r="EY160" s="528">
        <v>0</v>
      </c>
      <c r="EZ160" s="528">
        <v>0</v>
      </c>
      <c r="FA160" s="528">
        <v>0</v>
      </c>
      <c r="FB160" s="528">
        <v>0</v>
      </c>
      <c r="FC160" s="528">
        <v>0</v>
      </c>
      <c r="FD160" s="528">
        <v>0</v>
      </c>
      <c r="FE160" s="528">
        <v>0</v>
      </c>
      <c r="FF160" s="528">
        <v>0</v>
      </c>
      <c r="FG160" s="528">
        <v>0</v>
      </c>
      <c r="FH160" s="528">
        <v>0</v>
      </c>
      <c r="FI160" s="528">
        <v>0</v>
      </c>
      <c r="FJ160" s="528">
        <v>0</v>
      </c>
      <c r="FK160" s="528">
        <v>0</v>
      </c>
      <c r="FL160" s="528">
        <v>0</v>
      </c>
      <c r="FM160" s="528">
        <v>0</v>
      </c>
      <c r="FN160" s="528">
        <v>0</v>
      </c>
      <c r="FO160" s="528">
        <v>0</v>
      </c>
      <c r="FP160" s="528">
        <v>0</v>
      </c>
      <c r="FQ160" s="528">
        <v>0</v>
      </c>
      <c r="FR160" s="528">
        <v>0</v>
      </c>
      <c r="FS160" s="528">
        <v>0</v>
      </c>
      <c r="FT160" s="528">
        <v>0</v>
      </c>
      <c r="FU160" s="528">
        <v>0</v>
      </c>
      <c r="FV160" s="528">
        <v>0</v>
      </c>
      <c r="FW160" s="528">
        <v>0</v>
      </c>
    </row>
    <row r="161" spans="2:179" ht="4.1500000000000004" customHeight="1">
      <c r="B161" s="528">
        <v>0</v>
      </c>
      <c r="C161" s="528">
        <v>0</v>
      </c>
      <c r="D161" s="528">
        <v>0</v>
      </c>
      <c r="E161" s="528">
        <v>0</v>
      </c>
      <c r="F161" s="528">
        <v>0</v>
      </c>
      <c r="G161" s="528">
        <v>0</v>
      </c>
      <c r="H161" s="528">
        <v>0</v>
      </c>
      <c r="I161" s="528">
        <v>0</v>
      </c>
      <c r="J161" s="528">
        <v>0</v>
      </c>
      <c r="K161" s="528">
        <v>0</v>
      </c>
      <c r="L161" s="528">
        <v>0</v>
      </c>
      <c r="M161" s="528">
        <v>0</v>
      </c>
      <c r="N161" s="528">
        <v>0</v>
      </c>
      <c r="O161" s="528">
        <v>0</v>
      </c>
      <c r="P161" s="528">
        <v>0</v>
      </c>
      <c r="Q161" s="528">
        <v>0</v>
      </c>
      <c r="R161" s="528">
        <v>0</v>
      </c>
      <c r="S161" s="528">
        <v>0</v>
      </c>
      <c r="T161" s="528">
        <v>0</v>
      </c>
      <c r="U161" s="528">
        <v>0</v>
      </c>
      <c r="V161" s="528">
        <v>0</v>
      </c>
      <c r="W161" s="528">
        <v>0</v>
      </c>
      <c r="X161" s="528">
        <v>0</v>
      </c>
      <c r="Y161" s="528">
        <v>0</v>
      </c>
      <c r="Z161" s="528">
        <v>0</v>
      </c>
      <c r="AA161" s="528">
        <v>0</v>
      </c>
      <c r="AB161" s="528">
        <v>0</v>
      </c>
      <c r="AC161" s="528">
        <v>0</v>
      </c>
      <c r="AD161" s="528">
        <v>0</v>
      </c>
      <c r="AE161" s="528">
        <v>0</v>
      </c>
      <c r="AF161" s="528">
        <v>0</v>
      </c>
      <c r="AG161" s="528">
        <v>0</v>
      </c>
      <c r="AH161" s="528">
        <v>0</v>
      </c>
      <c r="AI161" s="528">
        <v>0</v>
      </c>
      <c r="AJ161" s="528">
        <v>0</v>
      </c>
      <c r="AK161" s="528">
        <v>0</v>
      </c>
      <c r="AL161" s="528">
        <v>0</v>
      </c>
      <c r="AM161" s="528">
        <v>0</v>
      </c>
      <c r="AN161" s="528">
        <v>0</v>
      </c>
      <c r="AO161" s="528">
        <v>0</v>
      </c>
      <c r="AP161" s="528">
        <v>0</v>
      </c>
      <c r="AQ161" s="528">
        <v>0</v>
      </c>
      <c r="AR161" s="528">
        <v>0</v>
      </c>
      <c r="AS161" s="528">
        <v>0</v>
      </c>
      <c r="AT161" s="528">
        <v>0</v>
      </c>
      <c r="AU161" s="528">
        <v>0</v>
      </c>
      <c r="AV161" s="528">
        <v>0</v>
      </c>
      <c r="AW161" s="528">
        <v>0</v>
      </c>
      <c r="AX161" s="528">
        <v>0</v>
      </c>
      <c r="AY161" s="528">
        <v>0</v>
      </c>
      <c r="AZ161" s="528">
        <v>0</v>
      </c>
      <c r="BA161" s="528">
        <v>0</v>
      </c>
      <c r="BB161" s="528">
        <v>0</v>
      </c>
      <c r="BC161" s="528">
        <v>0</v>
      </c>
      <c r="BD161" s="528">
        <v>0</v>
      </c>
      <c r="BE161" s="528">
        <v>0</v>
      </c>
      <c r="BF161" s="528">
        <v>0</v>
      </c>
      <c r="BG161" s="528">
        <v>0</v>
      </c>
      <c r="BH161" s="528">
        <v>0</v>
      </c>
      <c r="BI161" s="528">
        <v>0</v>
      </c>
      <c r="BJ161" s="528">
        <v>0</v>
      </c>
      <c r="BK161" s="528">
        <v>0</v>
      </c>
      <c r="BL161" s="528">
        <v>0</v>
      </c>
      <c r="BM161" s="528">
        <v>0</v>
      </c>
      <c r="BN161" s="528">
        <v>0</v>
      </c>
      <c r="BO161" s="528">
        <v>0</v>
      </c>
      <c r="BP161" s="528">
        <v>0</v>
      </c>
      <c r="BQ161" s="528">
        <v>0</v>
      </c>
      <c r="BR161" s="528">
        <v>0</v>
      </c>
      <c r="BS161" s="528">
        <v>0</v>
      </c>
      <c r="BT161" s="528">
        <v>0</v>
      </c>
      <c r="BU161" s="528">
        <v>0</v>
      </c>
      <c r="BV161" s="528">
        <v>0</v>
      </c>
      <c r="BW161" s="528">
        <v>0</v>
      </c>
      <c r="BX161" s="528">
        <v>0</v>
      </c>
      <c r="BY161" s="528">
        <v>0</v>
      </c>
      <c r="BZ161" s="528">
        <v>0</v>
      </c>
      <c r="CA161" s="528">
        <v>0</v>
      </c>
      <c r="CB161" s="528">
        <v>0</v>
      </c>
      <c r="CC161" s="528">
        <v>0</v>
      </c>
      <c r="CD161" s="528">
        <v>0</v>
      </c>
      <c r="CE161" s="528">
        <v>0</v>
      </c>
      <c r="CF161" s="528">
        <v>0</v>
      </c>
      <c r="CG161" s="528">
        <v>0</v>
      </c>
      <c r="CH161" s="528">
        <v>0</v>
      </c>
      <c r="CI161" s="528">
        <v>0</v>
      </c>
      <c r="CJ161" s="528">
        <v>0</v>
      </c>
      <c r="CK161" s="528">
        <v>0</v>
      </c>
      <c r="CL161" s="528">
        <v>0</v>
      </c>
      <c r="CM161" s="528">
        <v>0</v>
      </c>
      <c r="CN161" s="528">
        <v>0</v>
      </c>
      <c r="CO161" s="528">
        <v>0</v>
      </c>
      <c r="CP161" s="528">
        <v>0</v>
      </c>
      <c r="CQ161" s="528">
        <v>0</v>
      </c>
      <c r="CR161" s="528">
        <v>0</v>
      </c>
      <c r="CS161" s="528">
        <v>0</v>
      </c>
      <c r="CT161" s="528">
        <v>0</v>
      </c>
      <c r="CU161" s="528">
        <v>0</v>
      </c>
      <c r="CV161" s="528">
        <v>0</v>
      </c>
      <c r="CW161" s="528">
        <v>0</v>
      </c>
      <c r="CX161" s="528">
        <v>0</v>
      </c>
      <c r="CY161" s="528">
        <v>0</v>
      </c>
      <c r="CZ161" s="528">
        <v>0</v>
      </c>
      <c r="DA161" s="528">
        <v>0</v>
      </c>
      <c r="DB161" s="528">
        <v>0</v>
      </c>
      <c r="DC161" s="528">
        <v>0</v>
      </c>
      <c r="DD161" s="528">
        <v>0</v>
      </c>
      <c r="DE161" s="528">
        <v>0</v>
      </c>
      <c r="DF161" s="528">
        <v>0</v>
      </c>
      <c r="DG161" s="528">
        <v>0</v>
      </c>
      <c r="DH161" s="528">
        <v>0</v>
      </c>
      <c r="DI161" s="528">
        <v>0</v>
      </c>
      <c r="DJ161" s="528">
        <v>0</v>
      </c>
      <c r="DK161" s="528">
        <v>0</v>
      </c>
      <c r="DL161" s="528">
        <v>0</v>
      </c>
      <c r="DM161" s="528">
        <v>0</v>
      </c>
      <c r="DN161" s="528">
        <v>0</v>
      </c>
      <c r="DO161" s="528">
        <v>0</v>
      </c>
      <c r="DP161" s="528">
        <v>0</v>
      </c>
      <c r="DQ161" s="528">
        <v>0</v>
      </c>
      <c r="DR161" s="528">
        <v>0</v>
      </c>
      <c r="DS161" s="528">
        <v>0</v>
      </c>
      <c r="DT161" s="528">
        <v>0</v>
      </c>
      <c r="DU161" s="528">
        <v>0</v>
      </c>
      <c r="DV161" s="528">
        <v>0</v>
      </c>
      <c r="DW161" s="528">
        <v>0</v>
      </c>
      <c r="DX161" s="528">
        <v>0</v>
      </c>
      <c r="DY161" s="528">
        <v>0</v>
      </c>
      <c r="DZ161" s="528">
        <v>0</v>
      </c>
      <c r="EA161" s="528">
        <v>0</v>
      </c>
      <c r="EB161" s="528">
        <v>0</v>
      </c>
      <c r="EC161" s="528">
        <v>0</v>
      </c>
      <c r="ED161" s="528">
        <v>0</v>
      </c>
      <c r="EE161" s="528">
        <v>0</v>
      </c>
      <c r="EF161" s="528">
        <v>0</v>
      </c>
      <c r="EG161" s="528">
        <v>0</v>
      </c>
      <c r="EH161" s="528">
        <v>0</v>
      </c>
      <c r="EI161" s="528">
        <v>0</v>
      </c>
      <c r="EJ161" s="528">
        <v>0</v>
      </c>
      <c r="EK161" s="528">
        <v>0</v>
      </c>
      <c r="EL161" s="528">
        <v>0</v>
      </c>
      <c r="EM161" s="528">
        <v>0</v>
      </c>
      <c r="EN161" s="528">
        <v>0</v>
      </c>
      <c r="EO161" s="528">
        <v>0</v>
      </c>
      <c r="EP161" s="528">
        <v>0</v>
      </c>
      <c r="EQ161" s="528">
        <v>0</v>
      </c>
      <c r="ER161" s="528">
        <v>0</v>
      </c>
      <c r="ES161" s="528">
        <v>0</v>
      </c>
      <c r="ET161" s="528">
        <v>0</v>
      </c>
      <c r="EU161" s="528">
        <v>0</v>
      </c>
      <c r="EV161" s="528">
        <v>0</v>
      </c>
      <c r="EW161" s="528">
        <v>0</v>
      </c>
      <c r="EX161" s="528">
        <v>0</v>
      </c>
      <c r="EY161" s="528">
        <v>0</v>
      </c>
      <c r="EZ161" s="528">
        <v>0</v>
      </c>
      <c r="FA161" s="528">
        <v>0</v>
      </c>
      <c r="FB161" s="528">
        <v>0</v>
      </c>
      <c r="FC161" s="528">
        <v>0</v>
      </c>
      <c r="FD161" s="528">
        <v>0</v>
      </c>
      <c r="FE161" s="528">
        <v>0</v>
      </c>
      <c r="FF161" s="528">
        <v>0</v>
      </c>
      <c r="FG161" s="528">
        <v>0</v>
      </c>
      <c r="FH161" s="528">
        <v>0</v>
      </c>
      <c r="FI161" s="528">
        <v>0</v>
      </c>
      <c r="FJ161" s="528">
        <v>0</v>
      </c>
      <c r="FK161" s="528">
        <v>0</v>
      </c>
      <c r="FL161" s="528">
        <v>0</v>
      </c>
      <c r="FM161" s="528">
        <v>0</v>
      </c>
      <c r="FN161" s="528">
        <v>0</v>
      </c>
      <c r="FO161" s="528">
        <v>0</v>
      </c>
      <c r="FP161" s="528">
        <v>0</v>
      </c>
      <c r="FQ161" s="528">
        <v>0</v>
      </c>
      <c r="FR161" s="528">
        <v>0</v>
      </c>
      <c r="FS161" s="528">
        <v>0</v>
      </c>
      <c r="FT161" s="528">
        <v>0</v>
      </c>
      <c r="FU161" s="528">
        <v>0</v>
      </c>
      <c r="FV161" s="528">
        <v>0</v>
      </c>
      <c r="FW161" s="528">
        <v>0</v>
      </c>
    </row>
    <row r="162" spans="2:179" ht="4.1500000000000004" customHeight="1">
      <c r="B162" s="528">
        <v>0</v>
      </c>
      <c r="C162" s="528">
        <v>0</v>
      </c>
      <c r="D162" s="528">
        <v>0</v>
      </c>
      <c r="E162" s="528">
        <v>0</v>
      </c>
      <c r="F162" s="528">
        <v>0</v>
      </c>
      <c r="G162" s="528">
        <v>0</v>
      </c>
      <c r="H162" s="528">
        <v>0</v>
      </c>
      <c r="I162" s="528">
        <v>0</v>
      </c>
      <c r="J162" s="528">
        <v>0</v>
      </c>
      <c r="K162" s="528">
        <v>0</v>
      </c>
      <c r="L162" s="528">
        <v>0</v>
      </c>
      <c r="M162" s="528">
        <v>0</v>
      </c>
      <c r="N162" s="528">
        <v>0</v>
      </c>
      <c r="O162" s="528">
        <v>0</v>
      </c>
      <c r="P162" s="528">
        <v>0</v>
      </c>
      <c r="Q162" s="528">
        <v>0</v>
      </c>
      <c r="R162" s="528">
        <v>0</v>
      </c>
      <c r="S162" s="528">
        <v>0</v>
      </c>
      <c r="T162" s="528">
        <v>0</v>
      </c>
      <c r="U162" s="528">
        <v>0</v>
      </c>
      <c r="V162" s="528">
        <v>0</v>
      </c>
      <c r="W162" s="528">
        <v>0</v>
      </c>
      <c r="X162" s="528">
        <v>0</v>
      </c>
      <c r="Y162" s="528">
        <v>0</v>
      </c>
      <c r="Z162" s="528">
        <v>0</v>
      </c>
      <c r="AA162" s="528">
        <v>0</v>
      </c>
      <c r="AB162" s="528">
        <v>0</v>
      </c>
      <c r="AC162" s="528">
        <v>0</v>
      </c>
      <c r="AD162" s="528">
        <v>0</v>
      </c>
      <c r="AE162" s="528">
        <v>0</v>
      </c>
      <c r="AF162" s="528">
        <v>0</v>
      </c>
      <c r="AG162" s="528">
        <v>0</v>
      </c>
      <c r="AH162" s="528">
        <v>0</v>
      </c>
      <c r="AI162" s="528">
        <v>0</v>
      </c>
      <c r="AJ162" s="528">
        <v>0</v>
      </c>
      <c r="AK162" s="528">
        <v>0</v>
      </c>
      <c r="AL162" s="528">
        <v>0</v>
      </c>
      <c r="AM162" s="528">
        <v>0</v>
      </c>
      <c r="AN162" s="528">
        <v>0</v>
      </c>
      <c r="AO162" s="528">
        <v>0</v>
      </c>
      <c r="AP162" s="528">
        <v>0</v>
      </c>
      <c r="AQ162" s="528">
        <v>0</v>
      </c>
      <c r="AR162" s="528">
        <v>0</v>
      </c>
      <c r="AS162" s="528">
        <v>0</v>
      </c>
      <c r="AT162" s="528">
        <v>0</v>
      </c>
      <c r="AU162" s="528">
        <v>0</v>
      </c>
      <c r="AV162" s="528">
        <v>0</v>
      </c>
      <c r="AW162" s="528">
        <v>0</v>
      </c>
      <c r="AX162" s="528">
        <v>0</v>
      </c>
      <c r="AY162" s="528">
        <v>0</v>
      </c>
      <c r="AZ162" s="528">
        <v>0</v>
      </c>
      <c r="BA162" s="528">
        <v>0</v>
      </c>
      <c r="BB162" s="528">
        <v>0</v>
      </c>
      <c r="BC162" s="528">
        <v>0</v>
      </c>
      <c r="BD162" s="528">
        <v>0</v>
      </c>
      <c r="BE162" s="528">
        <v>0</v>
      </c>
      <c r="BF162" s="528">
        <v>0</v>
      </c>
      <c r="BG162" s="528">
        <v>0</v>
      </c>
      <c r="BH162" s="528">
        <v>0</v>
      </c>
      <c r="BI162" s="528">
        <v>0</v>
      </c>
      <c r="BJ162" s="528">
        <v>0</v>
      </c>
      <c r="BK162" s="528">
        <v>0</v>
      </c>
      <c r="BL162" s="528">
        <v>0</v>
      </c>
      <c r="BM162" s="528">
        <v>0</v>
      </c>
      <c r="BN162" s="528">
        <v>0</v>
      </c>
      <c r="BO162" s="528">
        <v>0</v>
      </c>
      <c r="BP162" s="528">
        <v>0</v>
      </c>
      <c r="BQ162" s="528">
        <v>0</v>
      </c>
      <c r="BR162" s="528">
        <v>0</v>
      </c>
      <c r="BS162" s="528">
        <v>0</v>
      </c>
      <c r="BT162" s="528">
        <v>0</v>
      </c>
      <c r="BU162" s="528">
        <v>0</v>
      </c>
      <c r="BV162" s="528">
        <v>0</v>
      </c>
      <c r="BW162" s="528">
        <v>0</v>
      </c>
      <c r="BX162" s="528">
        <v>0</v>
      </c>
      <c r="BY162" s="528">
        <v>0</v>
      </c>
      <c r="BZ162" s="528">
        <v>0</v>
      </c>
      <c r="CA162" s="528">
        <v>0</v>
      </c>
      <c r="CB162" s="528">
        <v>0</v>
      </c>
      <c r="CC162" s="528">
        <v>0</v>
      </c>
      <c r="CD162" s="528">
        <v>0</v>
      </c>
      <c r="CE162" s="528">
        <v>0</v>
      </c>
      <c r="CF162" s="528">
        <v>0</v>
      </c>
      <c r="CG162" s="528">
        <v>0</v>
      </c>
      <c r="CH162" s="528">
        <v>0</v>
      </c>
      <c r="CI162" s="528">
        <v>0</v>
      </c>
      <c r="CJ162" s="528">
        <v>0</v>
      </c>
      <c r="CK162" s="528">
        <v>0</v>
      </c>
      <c r="CL162" s="528">
        <v>0</v>
      </c>
      <c r="CM162" s="528">
        <v>0</v>
      </c>
      <c r="CN162" s="528">
        <v>0</v>
      </c>
      <c r="CO162" s="528">
        <v>0</v>
      </c>
      <c r="CP162" s="528">
        <v>0</v>
      </c>
      <c r="CQ162" s="528">
        <v>0</v>
      </c>
      <c r="CR162" s="528">
        <v>0</v>
      </c>
      <c r="CS162" s="528">
        <v>0</v>
      </c>
      <c r="CT162" s="528">
        <v>0</v>
      </c>
      <c r="CU162" s="528">
        <v>0</v>
      </c>
      <c r="CV162" s="528">
        <v>0</v>
      </c>
      <c r="CW162" s="528">
        <v>0</v>
      </c>
      <c r="CX162" s="528">
        <v>0</v>
      </c>
      <c r="CY162" s="528">
        <v>0</v>
      </c>
      <c r="CZ162" s="528">
        <v>0</v>
      </c>
      <c r="DA162" s="528">
        <v>0</v>
      </c>
      <c r="DB162" s="528">
        <v>0</v>
      </c>
      <c r="DC162" s="528">
        <v>0</v>
      </c>
      <c r="DD162" s="528">
        <v>0</v>
      </c>
      <c r="DE162" s="528">
        <v>0</v>
      </c>
      <c r="DF162" s="528">
        <v>0</v>
      </c>
      <c r="DG162" s="528">
        <v>0</v>
      </c>
      <c r="DH162" s="528">
        <v>0</v>
      </c>
      <c r="DI162" s="528">
        <v>0</v>
      </c>
      <c r="DJ162" s="528">
        <v>0</v>
      </c>
      <c r="DK162" s="528">
        <v>0</v>
      </c>
      <c r="DL162" s="528">
        <v>0</v>
      </c>
      <c r="DM162" s="528">
        <v>0</v>
      </c>
      <c r="DN162" s="528">
        <v>0</v>
      </c>
      <c r="DO162" s="528">
        <v>0</v>
      </c>
      <c r="DP162" s="528">
        <v>0</v>
      </c>
      <c r="DQ162" s="528">
        <v>0</v>
      </c>
      <c r="DR162" s="528">
        <v>0</v>
      </c>
      <c r="DS162" s="528">
        <v>0</v>
      </c>
      <c r="DT162" s="528">
        <v>0</v>
      </c>
      <c r="DU162" s="528">
        <v>0</v>
      </c>
      <c r="DV162" s="528">
        <v>0</v>
      </c>
      <c r="DW162" s="528">
        <v>0</v>
      </c>
      <c r="DX162" s="528">
        <v>0</v>
      </c>
      <c r="DY162" s="528">
        <v>0</v>
      </c>
      <c r="DZ162" s="528">
        <v>0</v>
      </c>
      <c r="EA162" s="528">
        <v>0</v>
      </c>
      <c r="EB162" s="528">
        <v>0</v>
      </c>
      <c r="EC162" s="528">
        <v>0</v>
      </c>
      <c r="ED162" s="528">
        <v>0</v>
      </c>
      <c r="EE162" s="528">
        <v>0</v>
      </c>
      <c r="EF162" s="528">
        <v>0</v>
      </c>
      <c r="EG162" s="528">
        <v>0</v>
      </c>
      <c r="EH162" s="528">
        <v>0</v>
      </c>
      <c r="EI162" s="528">
        <v>0</v>
      </c>
      <c r="EJ162" s="528">
        <v>0</v>
      </c>
      <c r="EK162" s="528">
        <v>0</v>
      </c>
      <c r="EL162" s="528">
        <v>0</v>
      </c>
      <c r="EM162" s="528">
        <v>0</v>
      </c>
      <c r="EN162" s="528">
        <v>0</v>
      </c>
      <c r="EO162" s="528">
        <v>0</v>
      </c>
      <c r="EP162" s="528">
        <v>0</v>
      </c>
      <c r="EQ162" s="528">
        <v>0</v>
      </c>
      <c r="ER162" s="528">
        <v>0</v>
      </c>
      <c r="ES162" s="528">
        <v>0</v>
      </c>
      <c r="ET162" s="528">
        <v>0</v>
      </c>
      <c r="EU162" s="528">
        <v>0</v>
      </c>
      <c r="EV162" s="528">
        <v>0</v>
      </c>
      <c r="EW162" s="528">
        <v>0</v>
      </c>
      <c r="EX162" s="528">
        <v>0</v>
      </c>
      <c r="EY162" s="528">
        <v>0</v>
      </c>
      <c r="EZ162" s="528">
        <v>0</v>
      </c>
      <c r="FA162" s="528">
        <v>0</v>
      </c>
      <c r="FB162" s="528">
        <v>0</v>
      </c>
      <c r="FC162" s="528">
        <v>0</v>
      </c>
      <c r="FD162" s="528">
        <v>0</v>
      </c>
      <c r="FE162" s="528">
        <v>0</v>
      </c>
      <c r="FF162" s="528">
        <v>0</v>
      </c>
      <c r="FG162" s="528">
        <v>0</v>
      </c>
      <c r="FH162" s="528">
        <v>0</v>
      </c>
      <c r="FI162" s="528">
        <v>0</v>
      </c>
      <c r="FJ162" s="528">
        <v>0</v>
      </c>
      <c r="FK162" s="528">
        <v>0</v>
      </c>
      <c r="FL162" s="528">
        <v>0</v>
      </c>
      <c r="FM162" s="528">
        <v>0</v>
      </c>
      <c r="FN162" s="528">
        <v>0</v>
      </c>
      <c r="FO162" s="528">
        <v>0</v>
      </c>
      <c r="FP162" s="528">
        <v>0</v>
      </c>
      <c r="FQ162" s="528">
        <v>0</v>
      </c>
      <c r="FR162" s="528">
        <v>0</v>
      </c>
      <c r="FS162" s="528">
        <v>0</v>
      </c>
      <c r="FT162" s="528">
        <v>0</v>
      </c>
      <c r="FU162" s="528">
        <v>0</v>
      </c>
      <c r="FV162" s="528">
        <v>0</v>
      </c>
      <c r="FW162" s="528">
        <v>0</v>
      </c>
    </row>
    <row r="163" spans="2:179" ht="4.1500000000000004" customHeight="1">
      <c r="B163" s="528">
        <v>0</v>
      </c>
      <c r="C163" s="528">
        <v>0</v>
      </c>
      <c r="D163" s="528">
        <v>0</v>
      </c>
      <c r="E163" s="528">
        <v>0</v>
      </c>
      <c r="F163" s="528">
        <v>0</v>
      </c>
      <c r="G163" s="528">
        <v>0</v>
      </c>
      <c r="H163" s="528">
        <v>0</v>
      </c>
      <c r="I163" s="528">
        <v>0</v>
      </c>
      <c r="J163" s="528">
        <v>0</v>
      </c>
      <c r="K163" s="528">
        <v>0</v>
      </c>
      <c r="L163" s="528">
        <v>0</v>
      </c>
      <c r="M163" s="528">
        <v>0</v>
      </c>
      <c r="N163" s="528">
        <v>0</v>
      </c>
      <c r="O163" s="528">
        <v>0</v>
      </c>
      <c r="P163" s="528">
        <v>0</v>
      </c>
      <c r="Q163" s="528">
        <v>0</v>
      </c>
      <c r="R163" s="528">
        <v>0</v>
      </c>
      <c r="S163" s="528">
        <v>0</v>
      </c>
      <c r="T163" s="528">
        <v>0</v>
      </c>
      <c r="U163" s="528">
        <v>0</v>
      </c>
      <c r="V163" s="528">
        <v>0</v>
      </c>
      <c r="W163" s="528">
        <v>0</v>
      </c>
      <c r="X163" s="528">
        <v>0</v>
      </c>
      <c r="Y163" s="528">
        <v>0</v>
      </c>
      <c r="Z163" s="528">
        <v>0</v>
      </c>
      <c r="AA163" s="528">
        <v>0</v>
      </c>
      <c r="AB163" s="528">
        <v>0</v>
      </c>
      <c r="AC163" s="528">
        <v>0</v>
      </c>
      <c r="AD163" s="528">
        <v>0</v>
      </c>
      <c r="AE163" s="528">
        <v>0</v>
      </c>
      <c r="AF163" s="528">
        <v>0</v>
      </c>
      <c r="AG163" s="528">
        <v>0</v>
      </c>
      <c r="AH163" s="528">
        <v>0</v>
      </c>
      <c r="AI163" s="528">
        <v>0</v>
      </c>
      <c r="AJ163" s="528">
        <v>0</v>
      </c>
      <c r="AK163" s="528">
        <v>0</v>
      </c>
      <c r="AL163" s="528">
        <v>0</v>
      </c>
      <c r="AM163" s="528">
        <v>0</v>
      </c>
      <c r="AN163" s="528">
        <v>0</v>
      </c>
      <c r="AO163" s="528">
        <v>0</v>
      </c>
      <c r="AP163" s="528">
        <v>0</v>
      </c>
      <c r="AQ163" s="528">
        <v>0</v>
      </c>
      <c r="AR163" s="528">
        <v>0</v>
      </c>
      <c r="AS163" s="528">
        <v>0</v>
      </c>
      <c r="AT163" s="528">
        <v>0</v>
      </c>
      <c r="AU163" s="528">
        <v>0</v>
      </c>
      <c r="AV163" s="528">
        <v>0</v>
      </c>
      <c r="AW163" s="528">
        <v>0</v>
      </c>
      <c r="AX163" s="528">
        <v>0</v>
      </c>
      <c r="AY163" s="528">
        <v>0</v>
      </c>
      <c r="AZ163" s="528">
        <v>0</v>
      </c>
      <c r="BA163" s="528">
        <v>0</v>
      </c>
      <c r="BB163" s="528">
        <v>0</v>
      </c>
      <c r="BC163" s="528">
        <v>0</v>
      </c>
      <c r="BD163" s="528">
        <v>0</v>
      </c>
      <c r="BE163" s="528">
        <v>0</v>
      </c>
      <c r="BF163" s="528">
        <v>0</v>
      </c>
      <c r="BG163" s="528">
        <v>0</v>
      </c>
      <c r="BH163" s="528">
        <v>0</v>
      </c>
      <c r="BI163" s="528">
        <v>0</v>
      </c>
      <c r="BJ163" s="528">
        <v>0</v>
      </c>
      <c r="BK163" s="528">
        <v>0</v>
      </c>
      <c r="BL163" s="528">
        <v>0</v>
      </c>
      <c r="BM163" s="528">
        <v>0</v>
      </c>
      <c r="BN163" s="528">
        <v>0</v>
      </c>
      <c r="BO163" s="528">
        <v>0</v>
      </c>
      <c r="BP163" s="528">
        <v>0</v>
      </c>
      <c r="BQ163" s="528">
        <v>0</v>
      </c>
      <c r="BR163" s="528">
        <v>0</v>
      </c>
      <c r="BS163" s="528">
        <v>0</v>
      </c>
      <c r="BT163" s="528">
        <v>0</v>
      </c>
      <c r="BU163" s="528">
        <v>0</v>
      </c>
      <c r="BV163" s="528">
        <v>0</v>
      </c>
      <c r="BW163" s="528">
        <v>0</v>
      </c>
      <c r="BX163" s="528">
        <v>0</v>
      </c>
      <c r="BY163" s="528">
        <v>0</v>
      </c>
      <c r="BZ163" s="528">
        <v>0</v>
      </c>
      <c r="CA163" s="528">
        <v>0</v>
      </c>
      <c r="CB163" s="528">
        <v>0</v>
      </c>
      <c r="CC163" s="528">
        <v>0</v>
      </c>
      <c r="CD163" s="528">
        <v>0</v>
      </c>
      <c r="CE163" s="528">
        <v>0</v>
      </c>
      <c r="CF163" s="528">
        <v>0</v>
      </c>
      <c r="CG163" s="528">
        <v>0</v>
      </c>
      <c r="CH163" s="528">
        <v>0</v>
      </c>
      <c r="CI163" s="528">
        <v>0</v>
      </c>
      <c r="CJ163" s="528">
        <v>0</v>
      </c>
      <c r="CK163" s="528">
        <v>0</v>
      </c>
      <c r="CL163" s="528">
        <v>0</v>
      </c>
      <c r="CM163" s="528">
        <v>0</v>
      </c>
      <c r="CN163" s="528">
        <v>0</v>
      </c>
      <c r="CO163" s="528">
        <v>0</v>
      </c>
      <c r="CP163" s="528">
        <v>0</v>
      </c>
      <c r="CQ163" s="528">
        <v>0</v>
      </c>
      <c r="CR163" s="528">
        <v>0</v>
      </c>
      <c r="CS163" s="528">
        <v>0</v>
      </c>
      <c r="CT163" s="528">
        <v>0</v>
      </c>
      <c r="CU163" s="528">
        <v>0</v>
      </c>
      <c r="CV163" s="528">
        <v>0</v>
      </c>
      <c r="CW163" s="528">
        <v>0</v>
      </c>
      <c r="CX163" s="528">
        <v>0</v>
      </c>
      <c r="CY163" s="528">
        <v>0</v>
      </c>
      <c r="CZ163" s="528">
        <v>0</v>
      </c>
      <c r="DA163" s="528">
        <v>0</v>
      </c>
      <c r="DB163" s="528">
        <v>0</v>
      </c>
      <c r="DC163" s="528">
        <v>0</v>
      </c>
      <c r="DD163" s="528">
        <v>0</v>
      </c>
      <c r="DE163" s="528">
        <v>0</v>
      </c>
      <c r="DF163" s="528">
        <v>0</v>
      </c>
      <c r="DG163" s="528">
        <v>0</v>
      </c>
      <c r="DH163" s="528">
        <v>0</v>
      </c>
      <c r="DI163" s="528">
        <v>0</v>
      </c>
      <c r="DJ163" s="528">
        <v>0</v>
      </c>
      <c r="DK163" s="528">
        <v>0</v>
      </c>
      <c r="DL163" s="528">
        <v>0</v>
      </c>
      <c r="DM163" s="528">
        <v>0</v>
      </c>
      <c r="DN163" s="528">
        <v>0</v>
      </c>
      <c r="DO163" s="528">
        <v>0</v>
      </c>
      <c r="DP163" s="528">
        <v>0</v>
      </c>
      <c r="DQ163" s="528">
        <v>0</v>
      </c>
      <c r="DR163" s="528">
        <v>0</v>
      </c>
      <c r="DS163" s="528">
        <v>0</v>
      </c>
      <c r="DT163" s="528">
        <v>0</v>
      </c>
      <c r="DU163" s="528">
        <v>0</v>
      </c>
      <c r="DV163" s="528">
        <v>0</v>
      </c>
      <c r="DW163" s="528">
        <v>0</v>
      </c>
      <c r="DX163" s="528">
        <v>0</v>
      </c>
      <c r="DY163" s="528">
        <v>0</v>
      </c>
      <c r="DZ163" s="528">
        <v>0</v>
      </c>
      <c r="EA163" s="528">
        <v>0</v>
      </c>
      <c r="EB163" s="528">
        <v>0</v>
      </c>
      <c r="EC163" s="528">
        <v>0</v>
      </c>
      <c r="ED163" s="528">
        <v>0</v>
      </c>
      <c r="EE163" s="528">
        <v>0</v>
      </c>
      <c r="EF163" s="528">
        <v>0</v>
      </c>
      <c r="EG163" s="528">
        <v>0</v>
      </c>
      <c r="EH163" s="528">
        <v>0</v>
      </c>
      <c r="EI163" s="528">
        <v>0</v>
      </c>
      <c r="EJ163" s="528">
        <v>0</v>
      </c>
      <c r="EK163" s="528">
        <v>0</v>
      </c>
      <c r="EL163" s="528">
        <v>0</v>
      </c>
      <c r="EM163" s="528">
        <v>0</v>
      </c>
      <c r="EN163" s="528">
        <v>0</v>
      </c>
      <c r="EO163" s="528">
        <v>0</v>
      </c>
      <c r="EP163" s="528">
        <v>0</v>
      </c>
      <c r="EQ163" s="528">
        <v>0</v>
      </c>
      <c r="ER163" s="528">
        <v>0</v>
      </c>
      <c r="ES163" s="528">
        <v>0</v>
      </c>
      <c r="ET163" s="528">
        <v>0</v>
      </c>
      <c r="EU163" s="528">
        <v>0</v>
      </c>
      <c r="EV163" s="528">
        <v>0</v>
      </c>
      <c r="EW163" s="528">
        <v>0</v>
      </c>
      <c r="EX163" s="528">
        <v>0</v>
      </c>
      <c r="EY163" s="528">
        <v>0</v>
      </c>
      <c r="EZ163" s="528">
        <v>0</v>
      </c>
      <c r="FA163" s="528">
        <v>0</v>
      </c>
      <c r="FB163" s="528">
        <v>0</v>
      </c>
      <c r="FC163" s="528">
        <v>0</v>
      </c>
      <c r="FD163" s="528">
        <v>0</v>
      </c>
      <c r="FE163" s="528">
        <v>0</v>
      </c>
      <c r="FF163" s="528">
        <v>0</v>
      </c>
      <c r="FG163" s="528">
        <v>0</v>
      </c>
      <c r="FH163" s="528">
        <v>0</v>
      </c>
      <c r="FI163" s="528">
        <v>0</v>
      </c>
      <c r="FJ163" s="528">
        <v>0</v>
      </c>
      <c r="FK163" s="528">
        <v>0</v>
      </c>
      <c r="FL163" s="528">
        <v>0</v>
      </c>
      <c r="FM163" s="528">
        <v>0</v>
      </c>
      <c r="FN163" s="528">
        <v>0</v>
      </c>
      <c r="FO163" s="528">
        <v>0</v>
      </c>
      <c r="FP163" s="528">
        <v>0</v>
      </c>
      <c r="FQ163" s="528">
        <v>0</v>
      </c>
      <c r="FR163" s="528">
        <v>0</v>
      </c>
      <c r="FS163" s="528">
        <v>0</v>
      </c>
      <c r="FT163" s="528">
        <v>0</v>
      </c>
      <c r="FU163" s="528">
        <v>0</v>
      </c>
      <c r="FV163" s="528">
        <v>0</v>
      </c>
      <c r="FW163" s="528">
        <v>0</v>
      </c>
    </row>
    <row r="164" spans="2:179" ht="4.1500000000000004" customHeight="1">
      <c r="B164" s="528">
        <v>0</v>
      </c>
      <c r="C164" s="528">
        <v>0</v>
      </c>
      <c r="D164" s="528">
        <v>0</v>
      </c>
      <c r="E164" s="528">
        <v>0</v>
      </c>
      <c r="F164" s="528">
        <v>0</v>
      </c>
      <c r="G164" s="528">
        <v>0</v>
      </c>
      <c r="H164" s="528">
        <v>0</v>
      </c>
      <c r="I164" s="528">
        <v>0</v>
      </c>
      <c r="J164" s="528">
        <v>0</v>
      </c>
      <c r="K164" s="528">
        <v>0</v>
      </c>
      <c r="L164" s="528">
        <v>0</v>
      </c>
      <c r="M164" s="528">
        <v>0</v>
      </c>
      <c r="N164" s="528">
        <v>0</v>
      </c>
      <c r="O164" s="528">
        <v>0</v>
      </c>
      <c r="P164" s="528">
        <v>0</v>
      </c>
      <c r="Q164" s="528">
        <v>0</v>
      </c>
      <c r="R164" s="528">
        <v>0</v>
      </c>
      <c r="S164" s="528">
        <v>0</v>
      </c>
      <c r="T164" s="528">
        <v>0</v>
      </c>
      <c r="U164" s="528">
        <v>0</v>
      </c>
      <c r="V164" s="528">
        <v>0</v>
      </c>
      <c r="W164" s="528">
        <v>0</v>
      </c>
      <c r="X164" s="528">
        <v>0</v>
      </c>
      <c r="Y164" s="528">
        <v>0</v>
      </c>
      <c r="Z164" s="528">
        <v>0</v>
      </c>
      <c r="AA164" s="528">
        <v>0</v>
      </c>
      <c r="AB164" s="528">
        <v>0</v>
      </c>
      <c r="AC164" s="528">
        <v>0</v>
      </c>
      <c r="AD164" s="528">
        <v>0</v>
      </c>
      <c r="AE164" s="528">
        <v>0</v>
      </c>
      <c r="AF164" s="528">
        <v>0</v>
      </c>
      <c r="AG164" s="528">
        <v>0</v>
      </c>
      <c r="AH164" s="528">
        <v>0</v>
      </c>
      <c r="AI164" s="528">
        <v>0</v>
      </c>
      <c r="AJ164" s="528">
        <v>0</v>
      </c>
      <c r="AK164" s="528">
        <v>0</v>
      </c>
      <c r="AL164" s="528">
        <v>0</v>
      </c>
      <c r="AM164" s="528">
        <v>0</v>
      </c>
      <c r="AN164" s="528">
        <v>0</v>
      </c>
      <c r="AO164" s="528">
        <v>0</v>
      </c>
      <c r="AP164" s="528">
        <v>0</v>
      </c>
      <c r="AQ164" s="528">
        <v>0</v>
      </c>
      <c r="AR164" s="528">
        <v>0</v>
      </c>
      <c r="AS164" s="528">
        <v>0</v>
      </c>
      <c r="AT164" s="528">
        <v>0</v>
      </c>
      <c r="AU164" s="528">
        <v>0</v>
      </c>
      <c r="AV164" s="528">
        <v>0</v>
      </c>
      <c r="AW164" s="528">
        <v>0</v>
      </c>
      <c r="AX164" s="528">
        <v>0</v>
      </c>
      <c r="AY164" s="528">
        <v>0</v>
      </c>
      <c r="AZ164" s="528">
        <v>0</v>
      </c>
      <c r="BA164" s="528">
        <v>0</v>
      </c>
      <c r="BB164" s="528">
        <v>0</v>
      </c>
      <c r="BC164" s="528">
        <v>0</v>
      </c>
      <c r="BD164" s="528">
        <v>0</v>
      </c>
      <c r="BE164" s="528">
        <v>0</v>
      </c>
      <c r="BF164" s="528">
        <v>0</v>
      </c>
      <c r="BG164" s="528">
        <v>0</v>
      </c>
      <c r="BH164" s="528">
        <v>0</v>
      </c>
      <c r="BI164" s="528">
        <v>0</v>
      </c>
      <c r="BJ164" s="528">
        <v>0</v>
      </c>
      <c r="BK164" s="528">
        <v>0</v>
      </c>
      <c r="BL164" s="528">
        <v>0</v>
      </c>
      <c r="BM164" s="528">
        <v>0</v>
      </c>
      <c r="BN164" s="528">
        <v>0</v>
      </c>
      <c r="BO164" s="528">
        <v>0</v>
      </c>
      <c r="BP164" s="528">
        <v>0</v>
      </c>
      <c r="BQ164" s="528">
        <v>0</v>
      </c>
      <c r="BR164" s="528">
        <v>0</v>
      </c>
      <c r="BS164" s="528">
        <v>0</v>
      </c>
      <c r="BT164" s="528">
        <v>0</v>
      </c>
      <c r="BU164" s="528">
        <v>0</v>
      </c>
      <c r="BV164" s="528">
        <v>0</v>
      </c>
      <c r="BW164" s="528">
        <v>0</v>
      </c>
      <c r="BX164" s="528">
        <v>0</v>
      </c>
      <c r="BY164" s="528">
        <v>0</v>
      </c>
      <c r="BZ164" s="528">
        <v>0</v>
      </c>
      <c r="CA164" s="528">
        <v>0</v>
      </c>
      <c r="CB164" s="528">
        <v>0</v>
      </c>
      <c r="CC164" s="528">
        <v>0</v>
      </c>
      <c r="CD164" s="528">
        <v>0</v>
      </c>
      <c r="CE164" s="528">
        <v>0</v>
      </c>
      <c r="CF164" s="528">
        <v>0</v>
      </c>
      <c r="CG164" s="528">
        <v>0</v>
      </c>
      <c r="CH164" s="528">
        <v>0</v>
      </c>
      <c r="CI164" s="528">
        <v>0</v>
      </c>
      <c r="CJ164" s="528">
        <v>0</v>
      </c>
      <c r="CK164" s="528">
        <v>0</v>
      </c>
      <c r="CL164" s="528">
        <v>0</v>
      </c>
      <c r="CM164" s="528">
        <v>0</v>
      </c>
      <c r="CN164" s="528">
        <v>0</v>
      </c>
      <c r="CO164" s="528">
        <v>0</v>
      </c>
      <c r="CP164" s="528">
        <v>0</v>
      </c>
      <c r="CQ164" s="528">
        <v>0</v>
      </c>
      <c r="CR164" s="528">
        <v>0</v>
      </c>
      <c r="CS164" s="528">
        <v>0</v>
      </c>
      <c r="CT164" s="528">
        <v>0</v>
      </c>
      <c r="CU164" s="528">
        <v>0</v>
      </c>
      <c r="CV164" s="528">
        <v>0</v>
      </c>
      <c r="CW164" s="528">
        <v>0</v>
      </c>
      <c r="CX164" s="528">
        <v>0</v>
      </c>
      <c r="CY164" s="528">
        <v>0</v>
      </c>
      <c r="CZ164" s="528">
        <v>0</v>
      </c>
      <c r="DA164" s="528">
        <v>0</v>
      </c>
      <c r="DB164" s="528">
        <v>0</v>
      </c>
      <c r="DC164" s="528">
        <v>0</v>
      </c>
      <c r="DD164" s="528">
        <v>0</v>
      </c>
      <c r="DE164" s="528">
        <v>0</v>
      </c>
      <c r="DF164" s="528">
        <v>0</v>
      </c>
      <c r="DG164" s="528">
        <v>0</v>
      </c>
      <c r="DH164" s="528">
        <v>0</v>
      </c>
      <c r="DI164" s="528">
        <v>0</v>
      </c>
      <c r="DJ164" s="528">
        <v>0</v>
      </c>
      <c r="DK164" s="528">
        <v>0</v>
      </c>
      <c r="DL164" s="528">
        <v>0</v>
      </c>
      <c r="DM164" s="528">
        <v>0</v>
      </c>
      <c r="DN164" s="528">
        <v>0</v>
      </c>
      <c r="DO164" s="528">
        <v>0</v>
      </c>
      <c r="DP164" s="528">
        <v>0</v>
      </c>
      <c r="DQ164" s="528">
        <v>0</v>
      </c>
      <c r="DR164" s="528">
        <v>0</v>
      </c>
      <c r="DS164" s="528">
        <v>0</v>
      </c>
      <c r="DT164" s="528">
        <v>0</v>
      </c>
      <c r="DU164" s="528">
        <v>0</v>
      </c>
      <c r="DV164" s="528">
        <v>0</v>
      </c>
      <c r="DW164" s="528">
        <v>0</v>
      </c>
      <c r="DX164" s="528">
        <v>0</v>
      </c>
      <c r="DY164" s="528">
        <v>0</v>
      </c>
      <c r="DZ164" s="528">
        <v>0</v>
      </c>
      <c r="EA164" s="528">
        <v>0</v>
      </c>
      <c r="EB164" s="528">
        <v>0</v>
      </c>
      <c r="EC164" s="528">
        <v>0</v>
      </c>
      <c r="ED164" s="528">
        <v>0</v>
      </c>
      <c r="EE164" s="528">
        <v>0</v>
      </c>
      <c r="EF164" s="528">
        <v>0</v>
      </c>
      <c r="EG164" s="528">
        <v>0</v>
      </c>
      <c r="EH164" s="528">
        <v>0</v>
      </c>
      <c r="EI164" s="528">
        <v>0</v>
      </c>
      <c r="EJ164" s="528">
        <v>0</v>
      </c>
      <c r="EK164" s="528">
        <v>0</v>
      </c>
      <c r="EL164" s="528">
        <v>0</v>
      </c>
      <c r="EM164" s="528">
        <v>0</v>
      </c>
      <c r="EN164" s="528">
        <v>0</v>
      </c>
      <c r="EO164" s="528">
        <v>0</v>
      </c>
      <c r="EP164" s="528">
        <v>0</v>
      </c>
      <c r="EQ164" s="528">
        <v>0</v>
      </c>
      <c r="ER164" s="528">
        <v>0</v>
      </c>
      <c r="ES164" s="528">
        <v>0</v>
      </c>
      <c r="ET164" s="528">
        <v>0</v>
      </c>
      <c r="EU164" s="528">
        <v>0</v>
      </c>
      <c r="EV164" s="528">
        <v>0</v>
      </c>
      <c r="EW164" s="528">
        <v>0</v>
      </c>
      <c r="EX164" s="528">
        <v>0</v>
      </c>
      <c r="EY164" s="528">
        <v>0</v>
      </c>
      <c r="EZ164" s="528">
        <v>0</v>
      </c>
      <c r="FA164" s="528">
        <v>0</v>
      </c>
      <c r="FB164" s="528">
        <v>0</v>
      </c>
      <c r="FC164" s="528">
        <v>0</v>
      </c>
      <c r="FD164" s="528">
        <v>0</v>
      </c>
      <c r="FE164" s="528">
        <v>0</v>
      </c>
      <c r="FF164" s="528">
        <v>0</v>
      </c>
      <c r="FG164" s="528">
        <v>0</v>
      </c>
      <c r="FH164" s="528">
        <v>0</v>
      </c>
      <c r="FI164" s="528">
        <v>0</v>
      </c>
      <c r="FJ164" s="528">
        <v>0</v>
      </c>
      <c r="FK164" s="528">
        <v>0</v>
      </c>
      <c r="FL164" s="528">
        <v>0</v>
      </c>
      <c r="FM164" s="528">
        <v>0</v>
      </c>
      <c r="FN164" s="528">
        <v>0</v>
      </c>
      <c r="FO164" s="528">
        <v>0</v>
      </c>
      <c r="FP164" s="528">
        <v>0</v>
      </c>
      <c r="FQ164" s="528">
        <v>0</v>
      </c>
      <c r="FR164" s="528">
        <v>0</v>
      </c>
      <c r="FS164" s="528">
        <v>0</v>
      </c>
      <c r="FT164" s="528">
        <v>0</v>
      </c>
      <c r="FU164" s="528">
        <v>0</v>
      </c>
      <c r="FV164" s="528">
        <v>0</v>
      </c>
      <c r="FW164" s="528">
        <v>0</v>
      </c>
    </row>
    <row r="165" spans="2:179" ht="4.1500000000000004" customHeight="1">
      <c r="B165" s="528">
        <v>0</v>
      </c>
      <c r="C165" s="528">
        <v>0</v>
      </c>
      <c r="D165" s="528">
        <v>0</v>
      </c>
      <c r="E165" s="528">
        <v>0</v>
      </c>
      <c r="F165" s="528">
        <v>0</v>
      </c>
      <c r="G165" s="528">
        <v>0</v>
      </c>
      <c r="H165" s="528">
        <v>0</v>
      </c>
      <c r="I165" s="528">
        <v>0</v>
      </c>
      <c r="J165" s="528">
        <v>0</v>
      </c>
      <c r="K165" s="528">
        <v>0</v>
      </c>
      <c r="L165" s="528">
        <v>0</v>
      </c>
      <c r="M165" s="528">
        <v>0</v>
      </c>
      <c r="N165" s="528">
        <v>0</v>
      </c>
      <c r="O165" s="528">
        <v>0</v>
      </c>
      <c r="P165" s="528">
        <v>0</v>
      </c>
      <c r="Q165" s="528">
        <v>0</v>
      </c>
      <c r="R165" s="528">
        <v>0</v>
      </c>
      <c r="S165" s="528">
        <v>0</v>
      </c>
      <c r="T165" s="528">
        <v>0</v>
      </c>
      <c r="U165" s="528">
        <v>0</v>
      </c>
      <c r="V165" s="528">
        <v>0</v>
      </c>
      <c r="W165" s="528">
        <v>0</v>
      </c>
      <c r="X165" s="528">
        <v>0</v>
      </c>
      <c r="Y165" s="528">
        <v>0</v>
      </c>
      <c r="Z165" s="528">
        <v>0</v>
      </c>
      <c r="AA165" s="528">
        <v>0</v>
      </c>
      <c r="AB165" s="528">
        <v>0</v>
      </c>
      <c r="AC165" s="528">
        <v>0</v>
      </c>
      <c r="AD165" s="528">
        <v>0</v>
      </c>
      <c r="AE165" s="528">
        <v>0</v>
      </c>
      <c r="AF165" s="528">
        <v>0</v>
      </c>
      <c r="AG165" s="528">
        <v>0</v>
      </c>
      <c r="AH165" s="528">
        <v>0</v>
      </c>
      <c r="AI165" s="528">
        <v>0</v>
      </c>
      <c r="AJ165" s="528">
        <v>0</v>
      </c>
      <c r="AK165" s="528">
        <v>0</v>
      </c>
      <c r="AL165" s="528">
        <v>0</v>
      </c>
      <c r="AM165" s="528">
        <v>0</v>
      </c>
      <c r="AN165" s="528">
        <v>0</v>
      </c>
      <c r="AO165" s="528">
        <v>0</v>
      </c>
      <c r="AP165" s="528">
        <v>0</v>
      </c>
      <c r="AQ165" s="528">
        <v>0</v>
      </c>
      <c r="AR165" s="528">
        <v>0</v>
      </c>
      <c r="AS165" s="528">
        <v>0</v>
      </c>
      <c r="AT165" s="528">
        <v>0</v>
      </c>
      <c r="AU165" s="528">
        <v>0</v>
      </c>
      <c r="AV165" s="528">
        <v>0</v>
      </c>
      <c r="AW165" s="528">
        <v>0</v>
      </c>
      <c r="AX165" s="528">
        <v>0</v>
      </c>
      <c r="AY165" s="528">
        <v>0</v>
      </c>
      <c r="AZ165" s="528">
        <v>0</v>
      </c>
      <c r="BA165" s="528">
        <v>0</v>
      </c>
      <c r="BB165" s="528">
        <v>0</v>
      </c>
      <c r="BC165" s="528">
        <v>0</v>
      </c>
      <c r="BD165" s="528">
        <v>0</v>
      </c>
      <c r="BE165" s="528">
        <v>0</v>
      </c>
      <c r="BF165" s="528">
        <v>0</v>
      </c>
      <c r="BG165" s="528">
        <v>0</v>
      </c>
      <c r="BH165" s="528">
        <v>0</v>
      </c>
      <c r="BI165" s="528">
        <v>0</v>
      </c>
      <c r="BJ165" s="528">
        <v>0</v>
      </c>
      <c r="BK165" s="528">
        <v>0</v>
      </c>
      <c r="BL165" s="528">
        <v>0</v>
      </c>
      <c r="BM165" s="528">
        <v>0</v>
      </c>
      <c r="BN165" s="528">
        <v>0</v>
      </c>
      <c r="BO165" s="528">
        <v>0</v>
      </c>
      <c r="BP165" s="528">
        <v>0</v>
      </c>
      <c r="BQ165" s="528">
        <v>0</v>
      </c>
      <c r="BR165" s="528">
        <v>0</v>
      </c>
      <c r="BS165" s="528">
        <v>0</v>
      </c>
      <c r="BT165" s="528">
        <v>0</v>
      </c>
      <c r="BU165" s="528">
        <v>0</v>
      </c>
      <c r="BV165" s="528">
        <v>0</v>
      </c>
      <c r="BW165" s="528">
        <v>0</v>
      </c>
      <c r="BX165" s="528">
        <v>0</v>
      </c>
      <c r="BY165" s="528">
        <v>0</v>
      </c>
      <c r="BZ165" s="528">
        <v>0</v>
      </c>
      <c r="CA165" s="528">
        <v>0</v>
      </c>
      <c r="CB165" s="528">
        <v>0</v>
      </c>
      <c r="CC165" s="528">
        <v>0</v>
      </c>
      <c r="CD165" s="528">
        <v>0</v>
      </c>
      <c r="CE165" s="528">
        <v>0</v>
      </c>
      <c r="CF165" s="528">
        <v>0</v>
      </c>
      <c r="CG165" s="528">
        <v>0</v>
      </c>
      <c r="CH165" s="528">
        <v>0</v>
      </c>
      <c r="CI165" s="528">
        <v>0</v>
      </c>
      <c r="CJ165" s="528">
        <v>0</v>
      </c>
      <c r="CK165" s="528">
        <v>0</v>
      </c>
      <c r="CL165" s="528">
        <v>0</v>
      </c>
      <c r="CM165" s="528">
        <v>0</v>
      </c>
      <c r="CN165" s="528">
        <v>0</v>
      </c>
      <c r="CO165" s="528">
        <v>0</v>
      </c>
      <c r="CP165" s="528">
        <v>0</v>
      </c>
      <c r="CQ165" s="528">
        <v>0</v>
      </c>
      <c r="CR165" s="528">
        <v>0</v>
      </c>
      <c r="CS165" s="528">
        <v>0</v>
      </c>
      <c r="CT165" s="528">
        <v>0</v>
      </c>
      <c r="CU165" s="528">
        <v>0</v>
      </c>
      <c r="CV165" s="528">
        <v>0</v>
      </c>
      <c r="CW165" s="528">
        <v>0</v>
      </c>
      <c r="CX165" s="528">
        <v>0</v>
      </c>
      <c r="CY165" s="528">
        <v>0</v>
      </c>
      <c r="CZ165" s="528">
        <v>0</v>
      </c>
      <c r="DA165" s="528">
        <v>0</v>
      </c>
      <c r="DB165" s="528">
        <v>0</v>
      </c>
      <c r="DC165" s="528">
        <v>0</v>
      </c>
      <c r="DD165" s="528">
        <v>0</v>
      </c>
      <c r="DE165" s="528">
        <v>0</v>
      </c>
      <c r="DF165" s="528">
        <v>0</v>
      </c>
      <c r="DG165" s="528">
        <v>0</v>
      </c>
      <c r="DH165" s="528">
        <v>0</v>
      </c>
      <c r="DI165" s="528">
        <v>0</v>
      </c>
      <c r="DJ165" s="528">
        <v>0</v>
      </c>
      <c r="DK165" s="528">
        <v>0</v>
      </c>
      <c r="DL165" s="528">
        <v>0</v>
      </c>
      <c r="DM165" s="528">
        <v>0</v>
      </c>
      <c r="DN165" s="528">
        <v>0</v>
      </c>
      <c r="DO165" s="528">
        <v>0</v>
      </c>
      <c r="DP165" s="528">
        <v>0</v>
      </c>
      <c r="DQ165" s="528">
        <v>0</v>
      </c>
      <c r="DR165" s="528">
        <v>0</v>
      </c>
      <c r="DS165" s="528">
        <v>0</v>
      </c>
      <c r="DT165" s="528">
        <v>0</v>
      </c>
      <c r="DU165" s="528">
        <v>0</v>
      </c>
      <c r="DV165" s="528">
        <v>0</v>
      </c>
      <c r="DW165" s="528">
        <v>0</v>
      </c>
      <c r="DX165" s="528">
        <v>0</v>
      </c>
      <c r="DY165" s="528">
        <v>0</v>
      </c>
      <c r="DZ165" s="528">
        <v>0</v>
      </c>
      <c r="EA165" s="528">
        <v>0</v>
      </c>
      <c r="EB165" s="528">
        <v>0</v>
      </c>
      <c r="EC165" s="528">
        <v>0</v>
      </c>
      <c r="ED165" s="528">
        <v>0</v>
      </c>
      <c r="EE165" s="528">
        <v>0</v>
      </c>
      <c r="EF165" s="528">
        <v>0</v>
      </c>
      <c r="EG165" s="528">
        <v>0</v>
      </c>
      <c r="EH165" s="528">
        <v>0</v>
      </c>
      <c r="EI165" s="528">
        <v>0</v>
      </c>
      <c r="EJ165" s="528">
        <v>0</v>
      </c>
      <c r="EK165" s="528">
        <v>0</v>
      </c>
      <c r="EL165" s="528">
        <v>0</v>
      </c>
      <c r="EM165" s="528">
        <v>0</v>
      </c>
      <c r="EN165" s="528">
        <v>0</v>
      </c>
      <c r="EO165" s="528">
        <v>0</v>
      </c>
      <c r="EP165" s="528">
        <v>0</v>
      </c>
      <c r="EQ165" s="528">
        <v>0</v>
      </c>
      <c r="ER165" s="528">
        <v>0</v>
      </c>
      <c r="ES165" s="528">
        <v>0</v>
      </c>
      <c r="ET165" s="528">
        <v>0</v>
      </c>
      <c r="EU165" s="528">
        <v>0</v>
      </c>
      <c r="EV165" s="528">
        <v>0</v>
      </c>
      <c r="EW165" s="528">
        <v>0</v>
      </c>
      <c r="EX165" s="528">
        <v>0</v>
      </c>
      <c r="EY165" s="528">
        <v>0</v>
      </c>
      <c r="EZ165" s="528">
        <v>0</v>
      </c>
      <c r="FA165" s="528">
        <v>0</v>
      </c>
      <c r="FB165" s="528">
        <v>0</v>
      </c>
      <c r="FC165" s="528">
        <v>0</v>
      </c>
      <c r="FD165" s="528">
        <v>0</v>
      </c>
      <c r="FE165" s="528">
        <v>0</v>
      </c>
      <c r="FF165" s="528">
        <v>0</v>
      </c>
      <c r="FG165" s="528">
        <v>0</v>
      </c>
      <c r="FH165" s="528">
        <v>0</v>
      </c>
      <c r="FI165" s="528">
        <v>0</v>
      </c>
      <c r="FJ165" s="528">
        <v>0</v>
      </c>
      <c r="FK165" s="528">
        <v>0</v>
      </c>
      <c r="FL165" s="528">
        <v>0</v>
      </c>
      <c r="FM165" s="528">
        <v>0</v>
      </c>
      <c r="FN165" s="528">
        <v>0</v>
      </c>
      <c r="FO165" s="528">
        <v>0</v>
      </c>
      <c r="FP165" s="528">
        <v>0</v>
      </c>
      <c r="FQ165" s="528">
        <v>0</v>
      </c>
      <c r="FR165" s="528">
        <v>0</v>
      </c>
      <c r="FS165" s="528">
        <v>0</v>
      </c>
      <c r="FT165" s="528">
        <v>0</v>
      </c>
      <c r="FU165" s="528">
        <v>0</v>
      </c>
      <c r="FV165" s="528">
        <v>0</v>
      </c>
      <c r="FW165" s="528">
        <v>0</v>
      </c>
    </row>
    <row r="166" spans="2:179" ht="4.1500000000000004" customHeight="1">
      <c r="B166" s="528">
        <v>0</v>
      </c>
      <c r="C166" s="528">
        <v>0</v>
      </c>
      <c r="D166" s="528">
        <v>0</v>
      </c>
      <c r="E166" s="528">
        <v>0</v>
      </c>
      <c r="F166" s="528">
        <v>0</v>
      </c>
      <c r="G166" s="528">
        <v>0</v>
      </c>
      <c r="H166" s="528">
        <v>0</v>
      </c>
      <c r="I166" s="528">
        <v>0</v>
      </c>
      <c r="J166" s="528">
        <v>0</v>
      </c>
      <c r="K166" s="528">
        <v>0</v>
      </c>
      <c r="L166" s="528">
        <v>0</v>
      </c>
      <c r="M166" s="528">
        <v>0</v>
      </c>
      <c r="N166" s="528">
        <v>0</v>
      </c>
      <c r="O166" s="528">
        <v>0</v>
      </c>
      <c r="P166" s="528">
        <v>0</v>
      </c>
      <c r="Q166" s="528">
        <v>0</v>
      </c>
      <c r="R166" s="528">
        <v>0</v>
      </c>
      <c r="S166" s="528">
        <v>0</v>
      </c>
      <c r="T166" s="528">
        <v>0</v>
      </c>
      <c r="U166" s="528">
        <v>0</v>
      </c>
      <c r="V166" s="528">
        <v>0</v>
      </c>
      <c r="W166" s="528">
        <v>0</v>
      </c>
      <c r="X166" s="528">
        <v>0</v>
      </c>
      <c r="Y166" s="528">
        <v>0</v>
      </c>
      <c r="Z166" s="528">
        <v>0</v>
      </c>
      <c r="AA166" s="528">
        <v>0</v>
      </c>
      <c r="AB166" s="528">
        <v>0</v>
      </c>
      <c r="AC166" s="528">
        <v>0</v>
      </c>
      <c r="AD166" s="528">
        <v>0</v>
      </c>
      <c r="AE166" s="528">
        <v>0</v>
      </c>
      <c r="AF166" s="528">
        <v>0</v>
      </c>
      <c r="AG166" s="528">
        <v>0</v>
      </c>
      <c r="AH166" s="528">
        <v>0</v>
      </c>
      <c r="AI166" s="528">
        <v>0</v>
      </c>
      <c r="AJ166" s="528">
        <v>0</v>
      </c>
      <c r="AK166" s="528">
        <v>0</v>
      </c>
      <c r="AL166" s="528">
        <v>0</v>
      </c>
      <c r="AM166" s="528">
        <v>0</v>
      </c>
      <c r="AN166" s="528">
        <v>0</v>
      </c>
      <c r="AO166" s="528">
        <v>0</v>
      </c>
      <c r="AP166" s="528">
        <v>0</v>
      </c>
      <c r="AQ166" s="528">
        <v>0</v>
      </c>
      <c r="AR166" s="528">
        <v>0</v>
      </c>
      <c r="AS166" s="528">
        <v>0</v>
      </c>
      <c r="AT166" s="528">
        <v>0</v>
      </c>
      <c r="AU166" s="528">
        <v>0</v>
      </c>
      <c r="AV166" s="528">
        <v>0</v>
      </c>
      <c r="AW166" s="528">
        <v>0</v>
      </c>
      <c r="AX166" s="528">
        <v>0</v>
      </c>
      <c r="AY166" s="528">
        <v>0</v>
      </c>
      <c r="AZ166" s="528">
        <v>0</v>
      </c>
      <c r="BA166" s="528">
        <v>0</v>
      </c>
      <c r="BB166" s="528">
        <v>0</v>
      </c>
      <c r="BC166" s="528">
        <v>0</v>
      </c>
      <c r="BD166" s="528">
        <v>0</v>
      </c>
      <c r="BE166" s="528">
        <v>0</v>
      </c>
      <c r="BF166" s="528">
        <v>0</v>
      </c>
      <c r="BG166" s="528">
        <v>0</v>
      </c>
      <c r="BH166" s="528">
        <v>0</v>
      </c>
      <c r="BI166" s="528">
        <v>0</v>
      </c>
      <c r="BJ166" s="528">
        <v>0</v>
      </c>
      <c r="BK166" s="528">
        <v>0</v>
      </c>
      <c r="BL166" s="528">
        <v>0</v>
      </c>
      <c r="BM166" s="528">
        <v>0</v>
      </c>
      <c r="BN166" s="528">
        <v>0</v>
      </c>
      <c r="BO166" s="528">
        <v>0</v>
      </c>
      <c r="BP166" s="528">
        <v>0</v>
      </c>
      <c r="BQ166" s="528">
        <v>0</v>
      </c>
      <c r="BR166" s="528">
        <v>0</v>
      </c>
      <c r="BS166" s="528">
        <v>0</v>
      </c>
      <c r="BT166" s="528">
        <v>0</v>
      </c>
      <c r="BU166" s="528">
        <v>0</v>
      </c>
      <c r="BV166" s="528">
        <v>0</v>
      </c>
      <c r="BW166" s="528">
        <v>0</v>
      </c>
      <c r="BX166" s="528">
        <v>0</v>
      </c>
      <c r="BY166" s="528">
        <v>0</v>
      </c>
      <c r="BZ166" s="528">
        <v>0</v>
      </c>
      <c r="CA166" s="528">
        <v>0</v>
      </c>
      <c r="CB166" s="528">
        <v>0</v>
      </c>
      <c r="CC166" s="528">
        <v>0</v>
      </c>
      <c r="CD166" s="528">
        <v>0</v>
      </c>
      <c r="CE166" s="528">
        <v>0</v>
      </c>
      <c r="CF166" s="528">
        <v>0</v>
      </c>
      <c r="CG166" s="528">
        <v>0</v>
      </c>
      <c r="CH166" s="528">
        <v>0</v>
      </c>
      <c r="CI166" s="528">
        <v>0</v>
      </c>
      <c r="CJ166" s="528">
        <v>0</v>
      </c>
      <c r="CK166" s="528">
        <v>0</v>
      </c>
      <c r="CL166" s="528">
        <v>0</v>
      </c>
      <c r="CM166" s="528">
        <v>0</v>
      </c>
      <c r="CN166" s="528">
        <v>0</v>
      </c>
      <c r="CO166" s="528">
        <v>0</v>
      </c>
      <c r="CP166" s="528">
        <v>0</v>
      </c>
      <c r="CQ166" s="528">
        <v>0</v>
      </c>
      <c r="CR166" s="528">
        <v>0</v>
      </c>
      <c r="CS166" s="528">
        <v>0</v>
      </c>
      <c r="CT166" s="528">
        <v>0</v>
      </c>
      <c r="CU166" s="528">
        <v>0</v>
      </c>
      <c r="CV166" s="528">
        <v>0</v>
      </c>
      <c r="CW166" s="528">
        <v>0</v>
      </c>
      <c r="CX166" s="528">
        <v>0</v>
      </c>
      <c r="CY166" s="528">
        <v>0</v>
      </c>
      <c r="CZ166" s="528">
        <v>0</v>
      </c>
      <c r="DA166" s="528">
        <v>0</v>
      </c>
      <c r="DB166" s="528">
        <v>0</v>
      </c>
      <c r="DC166" s="528">
        <v>0</v>
      </c>
      <c r="DD166" s="528">
        <v>0</v>
      </c>
      <c r="DE166" s="528">
        <v>0</v>
      </c>
      <c r="DF166" s="528">
        <v>0</v>
      </c>
      <c r="DG166" s="528">
        <v>0</v>
      </c>
      <c r="DH166" s="528">
        <v>0</v>
      </c>
      <c r="DI166" s="528">
        <v>0</v>
      </c>
      <c r="DJ166" s="528">
        <v>0</v>
      </c>
      <c r="DK166" s="528">
        <v>0</v>
      </c>
      <c r="DL166" s="528">
        <v>0</v>
      </c>
      <c r="DM166" s="528">
        <v>0</v>
      </c>
      <c r="DN166" s="528">
        <v>0</v>
      </c>
      <c r="DO166" s="528">
        <v>0</v>
      </c>
      <c r="DP166" s="528">
        <v>0</v>
      </c>
      <c r="DQ166" s="528">
        <v>0</v>
      </c>
      <c r="DR166" s="528">
        <v>0</v>
      </c>
      <c r="DS166" s="528">
        <v>0</v>
      </c>
      <c r="DT166" s="528">
        <v>0</v>
      </c>
      <c r="DU166" s="528">
        <v>0</v>
      </c>
      <c r="DV166" s="528">
        <v>0</v>
      </c>
      <c r="DW166" s="528">
        <v>0</v>
      </c>
      <c r="DX166" s="528">
        <v>0</v>
      </c>
      <c r="DY166" s="528">
        <v>0</v>
      </c>
      <c r="DZ166" s="528">
        <v>0</v>
      </c>
      <c r="EA166" s="528">
        <v>0</v>
      </c>
      <c r="EB166" s="528">
        <v>0</v>
      </c>
      <c r="EC166" s="528">
        <v>0</v>
      </c>
      <c r="ED166" s="528">
        <v>0</v>
      </c>
      <c r="EE166" s="528">
        <v>0</v>
      </c>
      <c r="EF166" s="528">
        <v>0</v>
      </c>
      <c r="EG166" s="528">
        <v>0</v>
      </c>
      <c r="EH166" s="528">
        <v>0</v>
      </c>
      <c r="EI166" s="528">
        <v>0</v>
      </c>
      <c r="EJ166" s="528">
        <v>0</v>
      </c>
      <c r="EK166" s="528">
        <v>0</v>
      </c>
      <c r="EL166" s="528">
        <v>0</v>
      </c>
      <c r="EM166" s="528">
        <v>0</v>
      </c>
      <c r="EN166" s="528">
        <v>0</v>
      </c>
      <c r="EO166" s="528">
        <v>0</v>
      </c>
      <c r="EP166" s="528">
        <v>0</v>
      </c>
      <c r="EQ166" s="528">
        <v>0</v>
      </c>
      <c r="ER166" s="528">
        <v>0</v>
      </c>
      <c r="ES166" s="528">
        <v>0</v>
      </c>
      <c r="ET166" s="528">
        <v>0</v>
      </c>
      <c r="EU166" s="528">
        <v>0</v>
      </c>
      <c r="EV166" s="528">
        <v>0</v>
      </c>
      <c r="EW166" s="528">
        <v>0</v>
      </c>
      <c r="EX166" s="528">
        <v>0</v>
      </c>
      <c r="EY166" s="528">
        <v>0</v>
      </c>
      <c r="EZ166" s="528">
        <v>0</v>
      </c>
      <c r="FA166" s="528">
        <v>0</v>
      </c>
      <c r="FB166" s="528">
        <v>0</v>
      </c>
      <c r="FC166" s="528">
        <v>0</v>
      </c>
      <c r="FD166" s="528">
        <v>0</v>
      </c>
      <c r="FE166" s="528">
        <v>0</v>
      </c>
      <c r="FF166" s="528">
        <v>0</v>
      </c>
      <c r="FG166" s="528">
        <v>0</v>
      </c>
      <c r="FH166" s="528">
        <v>0</v>
      </c>
      <c r="FI166" s="528">
        <v>0</v>
      </c>
      <c r="FJ166" s="528">
        <v>0</v>
      </c>
      <c r="FK166" s="528">
        <v>0</v>
      </c>
      <c r="FL166" s="528">
        <v>0</v>
      </c>
      <c r="FM166" s="528">
        <v>0</v>
      </c>
      <c r="FN166" s="528">
        <v>0</v>
      </c>
      <c r="FO166" s="528">
        <v>0</v>
      </c>
      <c r="FP166" s="528">
        <v>0</v>
      </c>
      <c r="FQ166" s="528">
        <v>0</v>
      </c>
      <c r="FR166" s="528">
        <v>0</v>
      </c>
      <c r="FS166" s="528">
        <v>0</v>
      </c>
      <c r="FT166" s="528">
        <v>0</v>
      </c>
      <c r="FU166" s="528">
        <v>0</v>
      </c>
      <c r="FV166" s="528">
        <v>0</v>
      </c>
      <c r="FW166" s="528">
        <v>0</v>
      </c>
    </row>
    <row r="167" spans="2:179" ht="4.1500000000000004" customHeight="1">
      <c r="B167" s="528">
        <v>0</v>
      </c>
      <c r="C167" s="528">
        <v>0</v>
      </c>
      <c r="D167" s="528">
        <v>0</v>
      </c>
      <c r="E167" s="528">
        <v>0</v>
      </c>
      <c r="F167" s="528">
        <v>0</v>
      </c>
      <c r="G167" s="528">
        <v>0</v>
      </c>
      <c r="H167" s="528">
        <v>0</v>
      </c>
      <c r="I167" s="528">
        <v>0</v>
      </c>
      <c r="J167" s="528">
        <v>0</v>
      </c>
      <c r="K167" s="528">
        <v>0</v>
      </c>
      <c r="L167" s="528">
        <v>0</v>
      </c>
      <c r="M167" s="528">
        <v>0</v>
      </c>
      <c r="N167" s="528">
        <v>0</v>
      </c>
      <c r="O167" s="528">
        <v>0</v>
      </c>
      <c r="P167" s="528">
        <v>0</v>
      </c>
      <c r="Q167" s="528">
        <v>0</v>
      </c>
      <c r="R167" s="528">
        <v>0</v>
      </c>
      <c r="S167" s="528">
        <v>0</v>
      </c>
      <c r="T167" s="528">
        <v>0</v>
      </c>
      <c r="U167" s="528">
        <v>0</v>
      </c>
      <c r="V167" s="528">
        <v>0</v>
      </c>
      <c r="W167" s="528">
        <v>0</v>
      </c>
      <c r="X167" s="528">
        <v>0</v>
      </c>
      <c r="Y167" s="528">
        <v>0</v>
      </c>
      <c r="Z167" s="528">
        <v>0</v>
      </c>
      <c r="AA167" s="528">
        <v>0</v>
      </c>
      <c r="AB167" s="528">
        <v>0</v>
      </c>
      <c r="AC167" s="528">
        <v>0</v>
      </c>
      <c r="AD167" s="528">
        <v>0</v>
      </c>
      <c r="AE167" s="528">
        <v>0</v>
      </c>
      <c r="AF167" s="528">
        <v>0</v>
      </c>
      <c r="AG167" s="528">
        <v>0</v>
      </c>
      <c r="AH167" s="528">
        <v>0</v>
      </c>
      <c r="AI167" s="528">
        <v>0</v>
      </c>
      <c r="AJ167" s="528">
        <v>0</v>
      </c>
      <c r="AK167" s="528">
        <v>0</v>
      </c>
      <c r="AL167" s="528">
        <v>0</v>
      </c>
      <c r="AM167" s="528">
        <v>0</v>
      </c>
      <c r="AN167" s="528">
        <v>0</v>
      </c>
      <c r="AO167" s="528">
        <v>0</v>
      </c>
      <c r="AP167" s="528">
        <v>0</v>
      </c>
      <c r="AQ167" s="528">
        <v>0</v>
      </c>
      <c r="AR167" s="528">
        <v>0</v>
      </c>
      <c r="AS167" s="528">
        <v>0</v>
      </c>
      <c r="AT167" s="528">
        <v>0</v>
      </c>
      <c r="AU167" s="528">
        <v>0</v>
      </c>
      <c r="AV167" s="528">
        <v>0</v>
      </c>
      <c r="AW167" s="528">
        <v>0</v>
      </c>
      <c r="AX167" s="528">
        <v>0</v>
      </c>
      <c r="AY167" s="528">
        <v>0</v>
      </c>
      <c r="AZ167" s="528">
        <v>0</v>
      </c>
      <c r="BA167" s="528">
        <v>0</v>
      </c>
      <c r="BB167" s="528">
        <v>0</v>
      </c>
      <c r="BC167" s="528">
        <v>0</v>
      </c>
      <c r="BD167" s="528">
        <v>0</v>
      </c>
      <c r="BE167" s="528">
        <v>0</v>
      </c>
      <c r="BF167" s="528">
        <v>0</v>
      </c>
      <c r="BG167" s="528">
        <v>0</v>
      </c>
      <c r="BH167" s="528">
        <v>0</v>
      </c>
      <c r="BI167" s="528">
        <v>0</v>
      </c>
      <c r="BJ167" s="528">
        <v>0</v>
      </c>
      <c r="BK167" s="528">
        <v>0</v>
      </c>
      <c r="BL167" s="528">
        <v>0</v>
      </c>
      <c r="BM167" s="528">
        <v>0</v>
      </c>
      <c r="BN167" s="528">
        <v>0</v>
      </c>
      <c r="BO167" s="528">
        <v>0</v>
      </c>
      <c r="BP167" s="528">
        <v>0</v>
      </c>
      <c r="BQ167" s="528">
        <v>0</v>
      </c>
      <c r="BR167" s="528">
        <v>0</v>
      </c>
      <c r="BS167" s="528">
        <v>0</v>
      </c>
      <c r="BT167" s="528">
        <v>0</v>
      </c>
      <c r="BU167" s="528">
        <v>0</v>
      </c>
      <c r="BV167" s="528">
        <v>0</v>
      </c>
      <c r="BW167" s="528">
        <v>0</v>
      </c>
      <c r="BX167" s="528">
        <v>0</v>
      </c>
      <c r="BY167" s="528">
        <v>0</v>
      </c>
      <c r="BZ167" s="528">
        <v>0</v>
      </c>
      <c r="CA167" s="528">
        <v>0</v>
      </c>
      <c r="CB167" s="528">
        <v>0</v>
      </c>
      <c r="CC167" s="528">
        <v>0</v>
      </c>
      <c r="CD167" s="528">
        <v>0</v>
      </c>
      <c r="CE167" s="528">
        <v>0</v>
      </c>
      <c r="CF167" s="528">
        <v>0</v>
      </c>
      <c r="CG167" s="528">
        <v>0</v>
      </c>
      <c r="CH167" s="528">
        <v>0</v>
      </c>
      <c r="CI167" s="528">
        <v>0</v>
      </c>
      <c r="CJ167" s="528">
        <v>0</v>
      </c>
      <c r="CK167" s="528">
        <v>0</v>
      </c>
      <c r="CL167" s="528">
        <v>0</v>
      </c>
      <c r="CM167" s="528">
        <v>0</v>
      </c>
      <c r="CN167" s="528">
        <v>0</v>
      </c>
      <c r="CO167" s="528">
        <v>0</v>
      </c>
      <c r="CP167" s="528">
        <v>0</v>
      </c>
      <c r="CQ167" s="528">
        <v>0</v>
      </c>
      <c r="CR167" s="528">
        <v>0</v>
      </c>
      <c r="CS167" s="528">
        <v>0</v>
      </c>
      <c r="CT167" s="528">
        <v>0</v>
      </c>
      <c r="CU167" s="528">
        <v>0</v>
      </c>
      <c r="CV167" s="528">
        <v>0</v>
      </c>
      <c r="CW167" s="528">
        <v>0</v>
      </c>
      <c r="CX167" s="528">
        <v>0</v>
      </c>
      <c r="CY167" s="528">
        <v>0</v>
      </c>
      <c r="CZ167" s="528">
        <v>0</v>
      </c>
      <c r="DA167" s="528">
        <v>0</v>
      </c>
      <c r="DB167" s="528">
        <v>0</v>
      </c>
      <c r="DC167" s="528">
        <v>0</v>
      </c>
      <c r="DD167" s="528">
        <v>0</v>
      </c>
      <c r="DE167" s="528">
        <v>0</v>
      </c>
      <c r="DF167" s="528">
        <v>0</v>
      </c>
      <c r="DG167" s="528">
        <v>0</v>
      </c>
      <c r="DH167" s="528">
        <v>0</v>
      </c>
      <c r="DI167" s="528">
        <v>0</v>
      </c>
      <c r="DJ167" s="528">
        <v>0</v>
      </c>
      <c r="DK167" s="528">
        <v>0</v>
      </c>
      <c r="DL167" s="528">
        <v>0</v>
      </c>
      <c r="DM167" s="528">
        <v>0</v>
      </c>
      <c r="DN167" s="528">
        <v>0</v>
      </c>
      <c r="DO167" s="528">
        <v>0</v>
      </c>
      <c r="DP167" s="528">
        <v>0</v>
      </c>
      <c r="DQ167" s="528">
        <v>0</v>
      </c>
      <c r="DR167" s="528">
        <v>0</v>
      </c>
      <c r="DS167" s="528">
        <v>0</v>
      </c>
      <c r="DT167" s="528">
        <v>0</v>
      </c>
      <c r="DU167" s="528">
        <v>0</v>
      </c>
      <c r="DV167" s="528">
        <v>0</v>
      </c>
      <c r="DW167" s="528">
        <v>0</v>
      </c>
      <c r="DX167" s="528">
        <v>0</v>
      </c>
      <c r="DY167" s="528">
        <v>0</v>
      </c>
      <c r="DZ167" s="528">
        <v>0</v>
      </c>
      <c r="EA167" s="528">
        <v>0</v>
      </c>
      <c r="EB167" s="528">
        <v>0</v>
      </c>
      <c r="EC167" s="528">
        <v>0</v>
      </c>
      <c r="ED167" s="528">
        <v>0</v>
      </c>
      <c r="EE167" s="528">
        <v>0</v>
      </c>
      <c r="EF167" s="528">
        <v>0</v>
      </c>
      <c r="EG167" s="528">
        <v>0</v>
      </c>
      <c r="EH167" s="528">
        <v>0</v>
      </c>
      <c r="EI167" s="528">
        <v>0</v>
      </c>
      <c r="EJ167" s="528">
        <v>0</v>
      </c>
      <c r="EK167" s="528">
        <v>0</v>
      </c>
      <c r="EL167" s="528">
        <v>0</v>
      </c>
      <c r="EM167" s="528">
        <v>0</v>
      </c>
      <c r="EN167" s="528">
        <v>0</v>
      </c>
      <c r="EO167" s="528">
        <v>0</v>
      </c>
      <c r="EP167" s="528">
        <v>0</v>
      </c>
      <c r="EQ167" s="528">
        <v>0</v>
      </c>
      <c r="ER167" s="528">
        <v>0</v>
      </c>
      <c r="ES167" s="528">
        <v>0</v>
      </c>
      <c r="ET167" s="528">
        <v>0</v>
      </c>
      <c r="EU167" s="528">
        <v>0</v>
      </c>
      <c r="EV167" s="528">
        <v>0</v>
      </c>
      <c r="EW167" s="528">
        <v>0</v>
      </c>
      <c r="EX167" s="528">
        <v>0</v>
      </c>
      <c r="EY167" s="528">
        <v>0</v>
      </c>
      <c r="EZ167" s="528">
        <v>0</v>
      </c>
      <c r="FA167" s="528">
        <v>0</v>
      </c>
      <c r="FB167" s="528">
        <v>0</v>
      </c>
      <c r="FC167" s="528">
        <v>0</v>
      </c>
      <c r="FD167" s="528">
        <v>0</v>
      </c>
      <c r="FE167" s="528">
        <v>0</v>
      </c>
      <c r="FF167" s="528">
        <v>0</v>
      </c>
      <c r="FG167" s="528">
        <v>0</v>
      </c>
      <c r="FH167" s="528">
        <v>0</v>
      </c>
      <c r="FI167" s="528">
        <v>0</v>
      </c>
      <c r="FJ167" s="528">
        <v>0</v>
      </c>
      <c r="FK167" s="528">
        <v>0</v>
      </c>
      <c r="FL167" s="528">
        <v>0</v>
      </c>
      <c r="FM167" s="528">
        <v>0</v>
      </c>
      <c r="FN167" s="528">
        <v>0</v>
      </c>
      <c r="FO167" s="528">
        <v>0</v>
      </c>
      <c r="FP167" s="528">
        <v>0</v>
      </c>
      <c r="FQ167" s="528">
        <v>0</v>
      </c>
      <c r="FR167" s="528">
        <v>0</v>
      </c>
      <c r="FS167" s="528">
        <v>0</v>
      </c>
      <c r="FT167" s="528">
        <v>0</v>
      </c>
      <c r="FU167" s="528">
        <v>0</v>
      </c>
      <c r="FV167" s="528">
        <v>0</v>
      </c>
      <c r="FW167" s="528">
        <v>0</v>
      </c>
    </row>
    <row r="168" spans="2:179" ht="4.1500000000000004" customHeight="1">
      <c r="B168" s="528">
        <v>0</v>
      </c>
      <c r="C168" s="528">
        <v>0</v>
      </c>
      <c r="D168" s="528">
        <v>0</v>
      </c>
      <c r="E168" s="528">
        <v>0</v>
      </c>
      <c r="F168" s="528">
        <v>0</v>
      </c>
      <c r="G168" s="528">
        <v>0</v>
      </c>
      <c r="H168" s="528">
        <v>0</v>
      </c>
      <c r="I168" s="528">
        <v>0</v>
      </c>
      <c r="J168" s="528">
        <v>0</v>
      </c>
      <c r="K168" s="528">
        <v>0</v>
      </c>
      <c r="L168" s="528">
        <v>0</v>
      </c>
      <c r="M168" s="528">
        <v>0</v>
      </c>
      <c r="N168" s="528">
        <v>0</v>
      </c>
      <c r="O168" s="528">
        <v>0</v>
      </c>
      <c r="P168" s="528">
        <v>0</v>
      </c>
      <c r="Q168" s="528">
        <v>0</v>
      </c>
      <c r="R168" s="528">
        <v>0</v>
      </c>
      <c r="S168" s="528">
        <v>0</v>
      </c>
      <c r="T168" s="528">
        <v>0</v>
      </c>
      <c r="U168" s="528">
        <v>0</v>
      </c>
      <c r="V168" s="528">
        <v>0</v>
      </c>
      <c r="W168" s="528">
        <v>0</v>
      </c>
      <c r="X168" s="528">
        <v>0</v>
      </c>
      <c r="Y168" s="528">
        <v>0</v>
      </c>
      <c r="Z168" s="528">
        <v>0</v>
      </c>
      <c r="AA168" s="528">
        <v>0</v>
      </c>
      <c r="AB168" s="528">
        <v>0</v>
      </c>
      <c r="AC168" s="528">
        <v>0</v>
      </c>
      <c r="AD168" s="528">
        <v>0</v>
      </c>
      <c r="AE168" s="528">
        <v>0</v>
      </c>
      <c r="AF168" s="528">
        <v>0</v>
      </c>
      <c r="AG168" s="528">
        <v>0</v>
      </c>
      <c r="AH168" s="528">
        <v>0</v>
      </c>
      <c r="AI168" s="528">
        <v>0</v>
      </c>
      <c r="AJ168" s="528">
        <v>0</v>
      </c>
      <c r="AK168" s="528">
        <v>0</v>
      </c>
      <c r="AL168" s="528">
        <v>0</v>
      </c>
      <c r="AM168" s="528">
        <v>0</v>
      </c>
      <c r="AN168" s="528">
        <v>0</v>
      </c>
      <c r="AO168" s="528">
        <v>0</v>
      </c>
      <c r="AP168" s="528">
        <v>0</v>
      </c>
      <c r="AQ168" s="528">
        <v>0</v>
      </c>
      <c r="AR168" s="528">
        <v>0</v>
      </c>
      <c r="AS168" s="528">
        <v>0</v>
      </c>
      <c r="AT168" s="528">
        <v>0</v>
      </c>
      <c r="AU168" s="528">
        <v>0</v>
      </c>
      <c r="AV168" s="528">
        <v>0</v>
      </c>
      <c r="AW168" s="528">
        <v>0</v>
      </c>
      <c r="AX168" s="528">
        <v>0</v>
      </c>
      <c r="AY168" s="528">
        <v>0</v>
      </c>
      <c r="AZ168" s="528">
        <v>0</v>
      </c>
      <c r="BA168" s="528">
        <v>0</v>
      </c>
      <c r="BB168" s="528">
        <v>0</v>
      </c>
      <c r="BC168" s="528">
        <v>0</v>
      </c>
      <c r="BD168" s="528">
        <v>0</v>
      </c>
      <c r="BE168" s="528">
        <v>0</v>
      </c>
      <c r="BF168" s="528">
        <v>0</v>
      </c>
      <c r="BG168" s="528">
        <v>0</v>
      </c>
      <c r="BH168" s="528">
        <v>0</v>
      </c>
      <c r="BI168" s="528">
        <v>0</v>
      </c>
      <c r="BJ168" s="528">
        <v>0</v>
      </c>
      <c r="BK168" s="528">
        <v>0</v>
      </c>
      <c r="BL168" s="528">
        <v>0</v>
      </c>
      <c r="BM168" s="528">
        <v>0</v>
      </c>
      <c r="BN168" s="528">
        <v>0</v>
      </c>
      <c r="BO168" s="528">
        <v>0</v>
      </c>
      <c r="BP168" s="528">
        <v>0</v>
      </c>
      <c r="BQ168" s="528">
        <v>0</v>
      </c>
      <c r="BR168" s="528">
        <v>0</v>
      </c>
      <c r="BS168" s="528">
        <v>0</v>
      </c>
      <c r="BT168" s="528">
        <v>0</v>
      </c>
      <c r="BU168" s="528">
        <v>0</v>
      </c>
      <c r="BV168" s="528">
        <v>0</v>
      </c>
      <c r="BW168" s="528">
        <v>0</v>
      </c>
      <c r="BX168" s="528">
        <v>0</v>
      </c>
      <c r="BY168" s="528">
        <v>0</v>
      </c>
      <c r="BZ168" s="528">
        <v>0</v>
      </c>
      <c r="CA168" s="528">
        <v>0</v>
      </c>
      <c r="CB168" s="528">
        <v>0</v>
      </c>
      <c r="CC168" s="528">
        <v>0</v>
      </c>
      <c r="CD168" s="528">
        <v>0</v>
      </c>
      <c r="CE168" s="528">
        <v>0</v>
      </c>
      <c r="CF168" s="528">
        <v>0</v>
      </c>
      <c r="CG168" s="528">
        <v>0</v>
      </c>
      <c r="CH168" s="528">
        <v>0</v>
      </c>
      <c r="CI168" s="528">
        <v>0</v>
      </c>
      <c r="CJ168" s="528">
        <v>0</v>
      </c>
      <c r="CK168" s="528">
        <v>0</v>
      </c>
      <c r="CL168" s="528">
        <v>0</v>
      </c>
      <c r="CM168" s="528">
        <v>0</v>
      </c>
      <c r="CN168" s="528">
        <v>0</v>
      </c>
      <c r="CO168" s="528">
        <v>0</v>
      </c>
      <c r="CP168" s="528">
        <v>0</v>
      </c>
      <c r="CQ168" s="528">
        <v>0</v>
      </c>
      <c r="CR168" s="528">
        <v>0</v>
      </c>
      <c r="CS168" s="528">
        <v>0</v>
      </c>
      <c r="CT168" s="528">
        <v>0</v>
      </c>
      <c r="CU168" s="528">
        <v>0</v>
      </c>
      <c r="CV168" s="528">
        <v>0</v>
      </c>
      <c r="CW168" s="528">
        <v>0</v>
      </c>
      <c r="CX168" s="528">
        <v>0</v>
      </c>
      <c r="CY168" s="528">
        <v>0</v>
      </c>
      <c r="CZ168" s="528">
        <v>0</v>
      </c>
      <c r="DA168" s="528">
        <v>0</v>
      </c>
      <c r="DB168" s="528">
        <v>0</v>
      </c>
      <c r="DC168" s="528">
        <v>0</v>
      </c>
      <c r="DD168" s="528">
        <v>0</v>
      </c>
      <c r="DE168" s="528">
        <v>0</v>
      </c>
      <c r="DF168" s="528">
        <v>0</v>
      </c>
      <c r="DG168" s="528">
        <v>0</v>
      </c>
      <c r="DH168" s="528">
        <v>0</v>
      </c>
      <c r="DI168" s="528">
        <v>0</v>
      </c>
      <c r="DJ168" s="528">
        <v>0</v>
      </c>
      <c r="DK168" s="528">
        <v>0</v>
      </c>
      <c r="DL168" s="528">
        <v>0</v>
      </c>
      <c r="DM168" s="528">
        <v>0</v>
      </c>
      <c r="DN168" s="528">
        <v>0</v>
      </c>
      <c r="DO168" s="528">
        <v>0</v>
      </c>
      <c r="DP168" s="528">
        <v>0</v>
      </c>
      <c r="DQ168" s="528">
        <v>0</v>
      </c>
      <c r="DR168" s="528">
        <v>0</v>
      </c>
      <c r="DS168" s="528">
        <v>0</v>
      </c>
      <c r="DT168" s="528">
        <v>0</v>
      </c>
      <c r="DU168" s="528">
        <v>0</v>
      </c>
      <c r="DV168" s="528">
        <v>0</v>
      </c>
      <c r="DW168" s="528">
        <v>0</v>
      </c>
      <c r="DX168" s="528">
        <v>0</v>
      </c>
      <c r="DY168" s="528">
        <v>0</v>
      </c>
      <c r="DZ168" s="528">
        <v>0</v>
      </c>
      <c r="EA168" s="528">
        <v>0</v>
      </c>
      <c r="EB168" s="528">
        <v>0</v>
      </c>
      <c r="EC168" s="528">
        <v>0</v>
      </c>
      <c r="ED168" s="528">
        <v>0</v>
      </c>
      <c r="EE168" s="528">
        <v>0</v>
      </c>
      <c r="EF168" s="528">
        <v>0</v>
      </c>
      <c r="EG168" s="528">
        <v>0</v>
      </c>
      <c r="EH168" s="528">
        <v>0</v>
      </c>
      <c r="EI168" s="528">
        <v>0</v>
      </c>
      <c r="EJ168" s="528">
        <v>0</v>
      </c>
      <c r="EK168" s="528">
        <v>0</v>
      </c>
      <c r="EL168" s="528">
        <v>0</v>
      </c>
      <c r="EM168" s="528">
        <v>0</v>
      </c>
      <c r="EN168" s="528">
        <v>0</v>
      </c>
      <c r="EO168" s="528">
        <v>0</v>
      </c>
      <c r="EP168" s="528">
        <v>0</v>
      </c>
      <c r="EQ168" s="528">
        <v>0</v>
      </c>
      <c r="ER168" s="528">
        <v>0</v>
      </c>
      <c r="ES168" s="528">
        <v>0</v>
      </c>
      <c r="ET168" s="528">
        <v>0</v>
      </c>
      <c r="EU168" s="528">
        <v>0</v>
      </c>
      <c r="EV168" s="528">
        <v>0</v>
      </c>
      <c r="EW168" s="528">
        <v>0</v>
      </c>
      <c r="EX168" s="528">
        <v>0</v>
      </c>
      <c r="EY168" s="528">
        <v>0</v>
      </c>
      <c r="EZ168" s="528">
        <v>0</v>
      </c>
      <c r="FA168" s="528">
        <v>0</v>
      </c>
      <c r="FB168" s="528">
        <v>0</v>
      </c>
      <c r="FC168" s="528">
        <v>0</v>
      </c>
      <c r="FD168" s="528">
        <v>0</v>
      </c>
      <c r="FE168" s="528">
        <v>0</v>
      </c>
      <c r="FF168" s="528">
        <v>0</v>
      </c>
      <c r="FG168" s="528">
        <v>0</v>
      </c>
      <c r="FH168" s="528">
        <v>0</v>
      </c>
      <c r="FI168" s="528">
        <v>0</v>
      </c>
      <c r="FJ168" s="528">
        <v>0</v>
      </c>
      <c r="FK168" s="528">
        <v>0</v>
      </c>
      <c r="FL168" s="528">
        <v>0</v>
      </c>
      <c r="FM168" s="528">
        <v>0</v>
      </c>
      <c r="FN168" s="528">
        <v>0</v>
      </c>
      <c r="FO168" s="528">
        <v>0</v>
      </c>
      <c r="FP168" s="528">
        <v>0</v>
      </c>
      <c r="FQ168" s="528">
        <v>0</v>
      </c>
      <c r="FR168" s="528">
        <v>0</v>
      </c>
      <c r="FS168" s="528">
        <v>0</v>
      </c>
      <c r="FT168" s="528">
        <v>0</v>
      </c>
      <c r="FU168" s="528">
        <v>0</v>
      </c>
      <c r="FV168" s="528">
        <v>0</v>
      </c>
      <c r="FW168" s="528">
        <v>0</v>
      </c>
    </row>
    <row r="169" spans="2:179" ht="4.1500000000000004" customHeight="1">
      <c r="B169" s="528">
        <v>0</v>
      </c>
      <c r="C169" s="528">
        <v>0</v>
      </c>
      <c r="D169" s="528">
        <v>0</v>
      </c>
      <c r="E169" s="528">
        <v>0</v>
      </c>
      <c r="F169" s="528">
        <v>0</v>
      </c>
      <c r="G169" s="528">
        <v>0</v>
      </c>
      <c r="H169" s="528">
        <v>0</v>
      </c>
      <c r="I169" s="528">
        <v>0</v>
      </c>
      <c r="J169" s="528">
        <v>0</v>
      </c>
      <c r="K169" s="528">
        <v>0</v>
      </c>
      <c r="L169" s="528">
        <v>0</v>
      </c>
      <c r="M169" s="528">
        <v>0</v>
      </c>
      <c r="N169" s="528">
        <v>0</v>
      </c>
      <c r="O169" s="528">
        <v>0</v>
      </c>
      <c r="P169" s="528">
        <v>0</v>
      </c>
      <c r="Q169" s="528">
        <v>0</v>
      </c>
      <c r="R169" s="528">
        <v>0</v>
      </c>
      <c r="S169" s="528">
        <v>0</v>
      </c>
      <c r="T169" s="528">
        <v>0</v>
      </c>
      <c r="U169" s="528">
        <v>0</v>
      </c>
      <c r="V169" s="528">
        <v>0</v>
      </c>
      <c r="W169" s="528">
        <v>0</v>
      </c>
      <c r="X169" s="528">
        <v>0</v>
      </c>
      <c r="Y169" s="528">
        <v>0</v>
      </c>
      <c r="Z169" s="528">
        <v>0</v>
      </c>
      <c r="AA169" s="528">
        <v>0</v>
      </c>
      <c r="AB169" s="528">
        <v>0</v>
      </c>
      <c r="AC169" s="528">
        <v>0</v>
      </c>
      <c r="AD169" s="528">
        <v>0</v>
      </c>
      <c r="AE169" s="528">
        <v>0</v>
      </c>
      <c r="AF169" s="528">
        <v>0</v>
      </c>
      <c r="AG169" s="528">
        <v>0</v>
      </c>
      <c r="AH169" s="528">
        <v>0</v>
      </c>
      <c r="AI169" s="528">
        <v>0</v>
      </c>
      <c r="AJ169" s="528">
        <v>0</v>
      </c>
      <c r="AK169" s="528">
        <v>0</v>
      </c>
      <c r="AL169" s="528">
        <v>0</v>
      </c>
      <c r="AM169" s="528">
        <v>0</v>
      </c>
      <c r="AN169" s="528">
        <v>0</v>
      </c>
      <c r="AO169" s="528">
        <v>0</v>
      </c>
      <c r="AP169" s="528">
        <v>0</v>
      </c>
      <c r="AQ169" s="528">
        <v>0</v>
      </c>
      <c r="AR169" s="528">
        <v>0</v>
      </c>
      <c r="AS169" s="528">
        <v>0</v>
      </c>
      <c r="AT169" s="528">
        <v>0</v>
      </c>
      <c r="AU169" s="528">
        <v>0</v>
      </c>
      <c r="AV169" s="528">
        <v>0</v>
      </c>
      <c r="AW169" s="528">
        <v>0</v>
      </c>
      <c r="AX169" s="528">
        <v>0</v>
      </c>
      <c r="AY169" s="528">
        <v>0</v>
      </c>
      <c r="AZ169" s="528">
        <v>0</v>
      </c>
      <c r="BA169" s="528">
        <v>0</v>
      </c>
      <c r="BB169" s="528">
        <v>0</v>
      </c>
      <c r="BC169" s="528">
        <v>0</v>
      </c>
      <c r="BD169" s="528">
        <v>0</v>
      </c>
      <c r="BE169" s="528">
        <v>0</v>
      </c>
      <c r="BF169" s="528">
        <v>0</v>
      </c>
      <c r="BG169" s="528">
        <v>0</v>
      </c>
      <c r="BH169" s="528">
        <v>0</v>
      </c>
      <c r="BI169" s="528">
        <v>0</v>
      </c>
      <c r="BJ169" s="528">
        <v>0</v>
      </c>
      <c r="BK169" s="528">
        <v>0</v>
      </c>
      <c r="BL169" s="528">
        <v>0</v>
      </c>
      <c r="BM169" s="528">
        <v>0</v>
      </c>
      <c r="BN169" s="528">
        <v>0</v>
      </c>
      <c r="BO169" s="528">
        <v>0</v>
      </c>
      <c r="BP169" s="528">
        <v>0</v>
      </c>
      <c r="BQ169" s="528">
        <v>0</v>
      </c>
      <c r="BR169" s="528">
        <v>0</v>
      </c>
      <c r="BS169" s="528">
        <v>0</v>
      </c>
      <c r="BT169" s="528">
        <v>0</v>
      </c>
      <c r="BU169" s="528">
        <v>0</v>
      </c>
      <c r="BV169" s="528">
        <v>0</v>
      </c>
      <c r="BW169" s="528">
        <v>0</v>
      </c>
      <c r="BX169" s="528">
        <v>0</v>
      </c>
      <c r="BY169" s="528">
        <v>0</v>
      </c>
      <c r="BZ169" s="528">
        <v>0</v>
      </c>
      <c r="CA169" s="528">
        <v>0</v>
      </c>
      <c r="CB169" s="528">
        <v>0</v>
      </c>
      <c r="CC169" s="528">
        <v>0</v>
      </c>
      <c r="CD169" s="528">
        <v>0</v>
      </c>
      <c r="CE169" s="528">
        <v>0</v>
      </c>
      <c r="CF169" s="528">
        <v>0</v>
      </c>
      <c r="CG169" s="528">
        <v>0</v>
      </c>
      <c r="CH169" s="528">
        <v>0</v>
      </c>
      <c r="CI169" s="528">
        <v>0</v>
      </c>
      <c r="CJ169" s="528">
        <v>0</v>
      </c>
      <c r="CK169" s="528">
        <v>0</v>
      </c>
      <c r="CL169" s="528">
        <v>0</v>
      </c>
      <c r="CM169" s="528">
        <v>0</v>
      </c>
      <c r="CN169" s="528">
        <v>0</v>
      </c>
      <c r="CO169" s="528">
        <v>0</v>
      </c>
      <c r="CP169" s="528">
        <v>0</v>
      </c>
      <c r="CQ169" s="528">
        <v>0</v>
      </c>
      <c r="CR169" s="528">
        <v>0</v>
      </c>
      <c r="CS169" s="528">
        <v>0</v>
      </c>
      <c r="CT169" s="528">
        <v>0</v>
      </c>
      <c r="CU169" s="528">
        <v>0</v>
      </c>
      <c r="CV169" s="528">
        <v>0</v>
      </c>
      <c r="CW169" s="528">
        <v>0</v>
      </c>
      <c r="CX169" s="528">
        <v>0</v>
      </c>
      <c r="CY169" s="528">
        <v>0</v>
      </c>
      <c r="CZ169" s="528">
        <v>0</v>
      </c>
      <c r="DA169" s="528">
        <v>0</v>
      </c>
      <c r="DB169" s="528">
        <v>0</v>
      </c>
      <c r="DC169" s="528">
        <v>0</v>
      </c>
      <c r="DD169" s="528">
        <v>0</v>
      </c>
      <c r="DE169" s="528">
        <v>0</v>
      </c>
      <c r="DF169" s="528">
        <v>0</v>
      </c>
      <c r="DG169" s="528">
        <v>0</v>
      </c>
      <c r="DH169" s="528">
        <v>0</v>
      </c>
      <c r="DI169" s="528">
        <v>0</v>
      </c>
      <c r="DJ169" s="528">
        <v>0</v>
      </c>
      <c r="DK169" s="528">
        <v>0</v>
      </c>
      <c r="DL169" s="528">
        <v>0</v>
      </c>
      <c r="DM169" s="528">
        <v>0</v>
      </c>
      <c r="DN169" s="528">
        <v>0</v>
      </c>
      <c r="DO169" s="528">
        <v>0</v>
      </c>
      <c r="DP169" s="528">
        <v>0</v>
      </c>
      <c r="DQ169" s="528">
        <v>0</v>
      </c>
      <c r="DR169" s="528">
        <v>0</v>
      </c>
      <c r="DS169" s="528">
        <v>0</v>
      </c>
      <c r="DT169" s="528">
        <v>0</v>
      </c>
      <c r="DU169" s="528">
        <v>0</v>
      </c>
      <c r="DV169" s="528">
        <v>0</v>
      </c>
      <c r="DW169" s="528">
        <v>0</v>
      </c>
      <c r="DX169" s="528">
        <v>0</v>
      </c>
      <c r="DY169" s="528">
        <v>0</v>
      </c>
      <c r="DZ169" s="528">
        <v>0</v>
      </c>
      <c r="EA169" s="528">
        <v>0</v>
      </c>
      <c r="EB169" s="528">
        <v>0</v>
      </c>
      <c r="EC169" s="528">
        <v>0</v>
      </c>
      <c r="ED169" s="528">
        <v>0</v>
      </c>
      <c r="EE169" s="528">
        <v>0</v>
      </c>
      <c r="EF169" s="528">
        <v>0</v>
      </c>
      <c r="EG169" s="528">
        <v>0</v>
      </c>
      <c r="EH169" s="528">
        <v>0</v>
      </c>
      <c r="EI169" s="528">
        <v>0</v>
      </c>
      <c r="EJ169" s="528">
        <v>0</v>
      </c>
      <c r="EK169" s="528">
        <v>0</v>
      </c>
      <c r="EL169" s="528">
        <v>0</v>
      </c>
      <c r="EM169" s="528">
        <v>0</v>
      </c>
      <c r="EN169" s="528">
        <v>0</v>
      </c>
      <c r="EO169" s="528">
        <v>0</v>
      </c>
      <c r="EP169" s="528">
        <v>0</v>
      </c>
      <c r="EQ169" s="528">
        <v>0</v>
      </c>
      <c r="ER169" s="528">
        <v>0</v>
      </c>
      <c r="ES169" s="528">
        <v>0</v>
      </c>
      <c r="ET169" s="528">
        <v>0</v>
      </c>
      <c r="EU169" s="528">
        <v>0</v>
      </c>
      <c r="EV169" s="528">
        <v>0</v>
      </c>
      <c r="EW169" s="528">
        <v>0</v>
      </c>
      <c r="EX169" s="528">
        <v>0</v>
      </c>
      <c r="EY169" s="528">
        <v>0</v>
      </c>
      <c r="EZ169" s="528">
        <v>0</v>
      </c>
      <c r="FA169" s="528">
        <v>0</v>
      </c>
      <c r="FB169" s="528">
        <v>0</v>
      </c>
      <c r="FC169" s="528">
        <v>0</v>
      </c>
      <c r="FD169" s="528">
        <v>0</v>
      </c>
      <c r="FE169" s="528">
        <v>0</v>
      </c>
      <c r="FF169" s="528">
        <v>0</v>
      </c>
      <c r="FG169" s="528">
        <v>0</v>
      </c>
      <c r="FH169" s="528">
        <v>0</v>
      </c>
      <c r="FI169" s="528">
        <v>0</v>
      </c>
      <c r="FJ169" s="528">
        <v>0</v>
      </c>
      <c r="FK169" s="528">
        <v>0</v>
      </c>
      <c r="FL169" s="528">
        <v>0</v>
      </c>
      <c r="FM169" s="528">
        <v>0</v>
      </c>
      <c r="FN169" s="528">
        <v>0</v>
      </c>
      <c r="FO169" s="528">
        <v>0</v>
      </c>
      <c r="FP169" s="528">
        <v>0</v>
      </c>
      <c r="FQ169" s="528">
        <v>0</v>
      </c>
      <c r="FR169" s="528">
        <v>0</v>
      </c>
      <c r="FS169" s="528">
        <v>0</v>
      </c>
      <c r="FT169" s="528">
        <v>0</v>
      </c>
      <c r="FU169" s="528">
        <v>0</v>
      </c>
      <c r="FV169" s="528">
        <v>0</v>
      </c>
      <c r="FW169" s="528">
        <v>0</v>
      </c>
    </row>
    <row r="170" spans="2:179" ht="4.1500000000000004" customHeight="1">
      <c r="B170" s="528">
        <v>0</v>
      </c>
      <c r="C170" s="528">
        <v>0</v>
      </c>
      <c r="D170" s="528">
        <v>0</v>
      </c>
      <c r="E170" s="528">
        <v>0</v>
      </c>
      <c r="F170" s="528">
        <v>0</v>
      </c>
      <c r="G170" s="528">
        <v>0</v>
      </c>
      <c r="H170" s="528">
        <v>0</v>
      </c>
      <c r="I170" s="528">
        <v>0</v>
      </c>
      <c r="J170" s="528">
        <v>0</v>
      </c>
      <c r="K170" s="528">
        <v>0</v>
      </c>
      <c r="L170" s="528">
        <v>0</v>
      </c>
      <c r="M170" s="528">
        <v>0</v>
      </c>
      <c r="N170" s="528">
        <v>0</v>
      </c>
      <c r="O170" s="528">
        <v>0</v>
      </c>
      <c r="P170" s="528">
        <v>0</v>
      </c>
      <c r="Q170" s="528">
        <v>0</v>
      </c>
      <c r="R170" s="528">
        <v>0</v>
      </c>
      <c r="S170" s="528">
        <v>0</v>
      </c>
      <c r="T170" s="528">
        <v>0</v>
      </c>
      <c r="U170" s="528">
        <v>0</v>
      </c>
      <c r="V170" s="528">
        <v>0</v>
      </c>
      <c r="W170" s="528">
        <v>0</v>
      </c>
      <c r="X170" s="528">
        <v>0</v>
      </c>
      <c r="Y170" s="528">
        <v>0</v>
      </c>
      <c r="Z170" s="528">
        <v>0</v>
      </c>
      <c r="AA170" s="528">
        <v>0</v>
      </c>
      <c r="AB170" s="528">
        <v>0</v>
      </c>
      <c r="AC170" s="528">
        <v>0</v>
      </c>
      <c r="AD170" s="528">
        <v>0</v>
      </c>
      <c r="AE170" s="528">
        <v>0</v>
      </c>
      <c r="AF170" s="528">
        <v>0</v>
      </c>
      <c r="AG170" s="528">
        <v>0</v>
      </c>
      <c r="AH170" s="528">
        <v>0</v>
      </c>
      <c r="AI170" s="528">
        <v>0</v>
      </c>
      <c r="AJ170" s="528">
        <v>0</v>
      </c>
      <c r="AK170" s="528">
        <v>0</v>
      </c>
      <c r="AL170" s="528">
        <v>0</v>
      </c>
      <c r="AM170" s="528">
        <v>0</v>
      </c>
      <c r="AN170" s="528">
        <v>0</v>
      </c>
      <c r="AO170" s="528">
        <v>0</v>
      </c>
      <c r="AP170" s="528">
        <v>0</v>
      </c>
      <c r="AQ170" s="528">
        <v>0</v>
      </c>
      <c r="AR170" s="528">
        <v>0</v>
      </c>
      <c r="AS170" s="528">
        <v>0</v>
      </c>
      <c r="AT170" s="528">
        <v>0</v>
      </c>
      <c r="AU170" s="528">
        <v>0</v>
      </c>
      <c r="AV170" s="528">
        <v>0</v>
      </c>
      <c r="AW170" s="528">
        <v>0</v>
      </c>
      <c r="AX170" s="528">
        <v>0</v>
      </c>
      <c r="AY170" s="528">
        <v>0</v>
      </c>
      <c r="AZ170" s="528">
        <v>0</v>
      </c>
      <c r="BA170" s="528">
        <v>0</v>
      </c>
      <c r="BB170" s="528">
        <v>0</v>
      </c>
      <c r="BC170" s="528">
        <v>0</v>
      </c>
      <c r="BD170" s="528">
        <v>0</v>
      </c>
      <c r="BE170" s="528">
        <v>0</v>
      </c>
      <c r="BF170" s="528">
        <v>0</v>
      </c>
      <c r="BG170" s="528">
        <v>0</v>
      </c>
      <c r="BH170" s="528">
        <v>0</v>
      </c>
      <c r="BI170" s="528">
        <v>0</v>
      </c>
      <c r="BJ170" s="528">
        <v>0</v>
      </c>
      <c r="BK170" s="528">
        <v>0</v>
      </c>
      <c r="BL170" s="528">
        <v>0</v>
      </c>
      <c r="BM170" s="528">
        <v>0</v>
      </c>
      <c r="BN170" s="528">
        <v>0</v>
      </c>
      <c r="BO170" s="528">
        <v>0</v>
      </c>
      <c r="BP170" s="528">
        <v>0</v>
      </c>
      <c r="BQ170" s="528">
        <v>0</v>
      </c>
      <c r="BR170" s="528">
        <v>0</v>
      </c>
      <c r="BS170" s="528">
        <v>0</v>
      </c>
      <c r="BT170" s="528">
        <v>0</v>
      </c>
      <c r="BU170" s="528">
        <v>0</v>
      </c>
      <c r="BV170" s="528">
        <v>0</v>
      </c>
      <c r="BW170" s="528">
        <v>0</v>
      </c>
      <c r="BX170" s="528">
        <v>0</v>
      </c>
      <c r="BY170" s="528">
        <v>0</v>
      </c>
      <c r="BZ170" s="528">
        <v>0</v>
      </c>
      <c r="CA170" s="528">
        <v>0</v>
      </c>
      <c r="CB170" s="528">
        <v>0</v>
      </c>
      <c r="CC170" s="528">
        <v>0</v>
      </c>
      <c r="CD170" s="528">
        <v>0</v>
      </c>
      <c r="CE170" s="528">
        <v>0</v>
      </c>
      <c r="CF170" s="528">
        <v>0</v>
      </c>
      <c r="CG170" s="528">
        <v>0</v>
      </c>
      <c r="CH170" s="528">
        <v>0</v>
      </c>
      <c r="CI170" s="528">
        <v>0</v>
      </c>
      <c r="CJ170" s="528">
        <v>0</v>
      </c>
      <c r="CK170" s="528">
        <v>0</v>
      </c>
      <c r="CL170" s="528">
        <v>0</v>
      </c>
      <c r="CM170" s="528">
        <v>0</v>
      </c>
      <c r="CN170" s="528">
        <v>0</v>
      </c>
      <c r="CO170" s="528">
        <v>0</v>
      </c>
      <c r="CP170" s="528">
        <v>0</v>
      </c>
      <c r="CQ170" s="528">
        <v>0</v>
      </c>
      <c r="CR170" s="528">
        <v>0</v>
      </c>
      <c r="CS170" s="528">
        <v>0</v>
      </c>
      <c r="CT170" s="528">
        <v>0</v>
      </c>
      <c r="CU170" s="528">
        <v>0</v>
      </c>
      <c r="CV170" s="528">
        <v>0</v>
      </c>
      <c r="CW170" s="528">
        <v>0</v>
      </c>
      <c r="CX170" s="528">
        <v>0</v>
      </c>
      <c r="CY170" s="528">
        <v>0</v>
      </c>
      <c r="CZ170" s="528">
        <v>0</v>
      </c>
      <c r="DA170" s="528">
        <v>0</v>
      </c>
      <c r="DB170" s="528">
        <v>0</v>
      </c>
      <c r="DC170" s="528">
        <v>0</v>
      </c>
      <c r="DD170" s="528">
        <v>0</v>
      </c>
      <c r="DE170" s="528">
        <v>0</v>
      </c>
      <c r="DF170" s="528">
        <v>0</v>
      </c>
      <c r="DG170" s="528">
        <v>0</v>
      </c>
      <c r="DH170" s="528">
        <v>0</v>
      </c>
      <c r="DI170" s="528">
        <v>0</v>
      </c>
      <c r="DJ170" s="528">
        <v>0</v>
      </c>
      <c r="DK170" s="528">
        <v>0</v>
      </c>
      <c r="DL170" s="528">
        <v>0</v>
      </c>
      <c r="DM170" s="528">
        <v>0</v>
      </c>
      <c r="DN170" s="528">
        <v>0</v>
      </c>
      <c r="DO170" s="528">
        <v>0</v>
      </c>
      <c r="DP170" s="528">
        <v>0</v>
      </c>
      <c r="DQ170" s="528">
        <v>0</v>
      </c>
      <c r="DR170" s="528">
        <v>0</v>
      </c>
      <c r="DS170" s="528">
        <v>0</v>
      </c>
      <c r="DT170" s="528">
        <v>0</v>
      </c>
      <c r="DU170" s="528">
        <v>0</v>
      </c>
      <c r="DV170" s="528">
        <v>0</v>
      </c>
      <c r="DW170" s="528">
        <v>0</v>
      </c>
      <c r="DX170" s="528">
        <v>0</v>
      </c>
      <c r="DY170" s="528">
        <v>0</v>
      </c>
      <c r="DZ170" s="528">
        <v>0</v>
      </c>
      <c r="EA170" s="528">
        <v>0</v>
      </c>
      <c r="EB170" s="528">
        <v>0</v>
      </c>
      <c r="EC170" s="528">
        <v>0</v>
      </c>
      <c r="ED170" s="528">
        <v>0</v>
      </c>
      <c r="EE170" s="528">
        <v>0</v>
      </c>
      <c r="EF170" s="528">
        <v>0</v>
      </c>
      <c r="EG170" s="528">
        <v>0</v>
      </c>
      <c r="EH170" s="528">
        <v>0</v>
      </c>
      <c r="EI170" s="528">
        <v>0</v>
      </c>
      <c r="EJ170" s="528">
        <v>0</v>
      </c>
      <c r="EK170" s="528">
        <v>0</v>
      </c>
      <c r="EL170" s="528">
        <v>0</v>
      </c>
      <c r="EM170" s="528">
        <v>0</v>
      </c>
      <c r="EN170" s="528">
        <v>0</v>
      </c>
      <c r="EO170" s="528">
        <v>0</v>
      </c>
      <c r="EP170" s="528">
        <v>0</v>
      </c>
      <c r="EQ170" s="528">
        <v>0</v>
      </c>
      <c r="ER170" s="528">
        <v>0</v>
      </c>
      <c r="ES170" s="528">
        <v>0</v>
      </c>
      <c r="ET170" s="528">
        <v>0</v>
      </c>
      <c r="EU170" s="528">
        <v>0</v>
      </c>
      <c r="EV170" s="528">
        <v>0</v>
      </c>
      <c r="EW170" s="528">
        <v>0</v>
      </c>
      <c r="EX170" s="528">
        <v>0</v>
      </c>
      <c r="EY170" s="528">
        <v>0</v>
      </c>
      <c r="EZ170" s="528">
        <v>0</v>
      </c>
      <c r="FA170" s="528">
        <v>0</v>
      </c>
      <c r="FB170" s="528">
        <v>0</v>
      </c>
      <c r="FC170" s="528">
        <v>0</v>
      </c>
      <c r="FD170" s="528">
        <v>0</v>
      </c>
      <c r="FE170" s="528">
        <v>0</v>
      </c>
      <c r="FF170" s="528">
        <v>0</v>
      </c>
      <c r="FG170" s="528">
        <v>0</v>
      </c>
      <c r="FH170" s="528">
        <v>0</v>
      </c>
      <c r="FI170" s="528">
        <v>0</v>
      </c>
      <c r="FJ170" s="528">
        <v>0</v>
      </c>
      <c r="FK170" s="528">
        <v>0</v>
      </c>
      <c r="FL170" s="528">
        <v>0</v>
      </c>
      <c r="FM170" s="528">
        <v>0</v>
      </c>
      <c r="FN170" s="528">
        <v>0</v>
      </c>
      <c r="FO170" s="528">
        <v>0</v>
      </c>
      <c r="FP170" s="528">
        <v>0</v>
      </c>
      <c r="FQ170" s="528">
        <v>0</v>
      </c>
      <c r="FR170" s="528">
        <v>0</v>
      </c>
      <c r="FS170" s="528">
        <v>0</v>
      </c>
      <c r="FT170" s="528">
        <v>0</v>
      </c>
      <c r="FU170" s="528">
        <v>0</v>
      </c>
      <c r="FV170" s="528">
        <v>0</v>
      </c>
      <c r="FW170" s="528">
        <v>0</v>
      </c>
    </row>
    <row r="171" spans="2:179" ht="4.1500000000000004" customHeight="1">
      <c r="B171" s="528">
        <v>0</v>
      </c>
      <c r="C171" s="528">
        <v>0</v>
      </c>
      <c r="D171" s="528">
        <v>0</v>
      </c>
      <c r="E171" s="528">
        <v>0</v>
      </c>
      <c r="F171" s="528">
        <v>0</v>
      </c>
      <c r="G171" s="528">
        <v>0</v>
      </c>
      <c r="H171" s="528">
        <v>0</v>
      </c>
      <c r="I171" s="528">
        <v>0</v>
      </c>
      <c r="J171" s="528">
        <v>0</v>
      </c>
      <c r="K171" s="528">
        <v>0</v>
      </c>
      <c r="L171" s="528">
        <v>0</v>
      </c>
      <c r="M171" s="528">
        <v>0</v>
      </c>
      <c r="N171" s="528">
        <v>0</v>
      </c>
      <c r="O171" s="528">
        <v>0</v>
      </c>
      <c r="P171" s="528">
        <v>0</v>
      </c>
      <c r="Q171" s="528">
        <v>0</v>
      </c>
      <c r="R171" s="528">
        <v>0</v>
      </c>
      <c r="S171" s="528">
        <v>0</v>
      </c>
      <c r="T171" s="528">
        <v>0</v>
      </c>
      <c r="U171" s="528">
        <v>0</v>
      </c>
      <c r="V171" s="528">
        <v>0</v>
      </c>
      <c r="W171" s="528">
        <v>0</v>
      </c>
      <c r="X171" s="528">
        <v>0</v>
      </c>
      <c r="Y171" s="528">
        <v>0</v>
      </c>
      <c r="Z171" s="528">
        <v>0</v>
      </c>
      <c r="AA171" s="528">
        <v>0</v>
      </c>
      <c r="AB171" s="528">
        <v>0</v>
      </c>
      <c r="AC171" s="528">
        <v>0</v>
      </c>
      <c r="AD171" s="528">
        <v>0</v>
      </c>
      <c r="AE171" s="528">
        <v>0</v>
      </c>
      <c r="AF171" s="528">
        <v>0</v>
      </c>
      <c r="AG171" s="528">
        <v>0</v>
      </c>
      <c r="AH171" s="528">
        <v>0</v>
      </c>
      <c r="AI171" s="528">
        <v>0</v>
      </c>
      <c r="AJ171" s="528">
        <v>0</v>
      </c>
      <c r="AK171" s="528">
        <v>0</v>
      </c>
      <c r="AL171" s="528">
        <v>0</v>
      </c>
      <c r="AM171" s="528">
        <v>0</v>
      </c>
      <c r="AN171" s="528">
        <v>0</v>
      </c>
      <c r="AO171" s="528">
        <v>0</v>
      </c>
      <c r="AP171" s="528">
        <v>0</v>
      </c>
      <c r="AQ171" s="528">
        <v>0</v>
      </c>
      <c r="AR171" s="528">
        <v>0</v>
      </c>
      <c r="AS171" s="528">
        <v>0</v>
      </c>
      <c r="AT171" s="528">
        <v>0</v>
      </c>
      <c r="AU171" s="528">
        <v>0</v>
      </c>
      <c r="AV171" s="528">
        <v>0</v>
      </c>
      <c r="AW171" s="528">
        <v>0</v>
      </c>
      <c r="AX171" s="528">
        <v>0</v>
      </c>
      <c r="AY171" s="528">
        <v>0</v>
      </c>
      <c r="AZ171" s="528">
        <v>0</v>
      </c>
      <c r="BA171" s="528">
        <v>0</v>
      </c>
      <c r="BB171" s="528">
        <v>0</v>
      </c>
      <c r="BC171" s="528">
        <v>0</v>
      </c>
      <c r="BD171" s="528">
        <v>0</v>
      </c>
      <c r="BE171" s="528">
        <v>0</v>
      </c>
      <c r="BF171" s="528">
        <v>0</v>
      </c>
      <c r="BG171" s="528">
        <v>0</v>
      </c>
      <c r="BH171" s="528">
        <v>0</v>
      </c>
      <c r="BI171" s="528">
        <v>0</v>
      </c>
      <c r="BJ171" s="528">
        <v>0</v>
      </c>
      <c r="BK171" s="528">
        <v>0</v>
      </c>
      <c r="BL171" s="528">
        <v>0</v>
      </c>
      <c r="BM171" s="528">
        <v>0</v>
      </c>
      <c r="BN171" s="528">
        <v>0</v>
      </c>
      <c r="BO171" s="528">
        <v>0</v>
      </c>
      <c r="BP171" s="528">
        <v>0</v>
      </c>
      <c r="BQ171" s="528">
        <v>0</v>
      </c>
      <c r="BR171" s="528">
        <v>0</v>
      </c>
      <c r="BS171" s="528">
        <v>0</v>
      </c>
      <c r="BT171" s="528">
        <v>0</v>
      </c>
      <c r="BU171" s="528">
        <v>0</v>
      </c>
      <c r="BV171" s="528">
        <v>0</v>
      </c>
      <c r="BW171" s="528">
        <v>0</v>
      </c>
      <c r="BX171" s="528">
        <v>0</v>
      </c>
      <c r="BY171" s="528">
        <v>0</v>
      </c>
      <c r="BZ171" s="528">
        <v>0</v>
      </c>
      <c r="CA171" s="528">
        <v>0</v>
      </c>
      <c r="CB171" s="528">
        <v>0</v>
      </c>
      <c r="CC171" s="528">
        <v>0</v>
      </c>
      <c r="CD171" s="528">
        <v>0</v>
      </c>
      <c r="CE171" s="528">
        <v>0</v>
      </c>
      <c r="CF171" s="528">
        <v>0</v>
      </c>
      <c r="CG171" s="528">
        <v>0</v>
      </c>
      <c r="CH171" s="528">
        <v>0</v>
      </c>
      <c r="CI171" s="528">
        <v>0</v>
      </c>
      <c r="CJ171" s="528">
        <v>0</v>
      </c>
      <c r="CK171" s="528">
        <v>0</v>
      </c>
      <c r="CL171" s="528">
        <v>0</v>
      </c>
      <c r="CM171" s="528">
        <v>0</v>
      </c>
      <c r="CN171" s="528">
        <v>0</v>
      </c>
      <c r="CO171" s="528">
        <v>0</v>
      </c>
      <c r="CP171" s="528">
        <v>0</v>
      </c>
      <c r="CQ171" s="528">
        <v>0</v>
      </c>
      <c r="CR171" s="528">
        <v>0</v>
      </c>
      <c r="CS171" s="528">
        <v>0</v>
      </c>
      <c r="CT171" s="528">
        <v>0</v>
      </c>
      <c r="CU171" s="528">
        <v>0</v>
      </c>
      <c r="CV171" s="528">
        <v>0</v>
      </c>
      <c r="CW171" s="528">
        <v>0</v>
      </c>
      <c r="CX171" s="528">
        <v>0</v>
      </c>
      <c r="CY171" s="528">
        <v>0</v>
      </c>
      <c r="CZ171" s="528">
        <v>0</v>
      </c>
      <c r="DA171" s="528">
        <v>0</v>
      </c>
      <c r="DB171" s="528">
        <v>0</v>
      </c>
      <c r="DC171" s="528">
        <v>0</v>
      </c>
      <c r="DD171" s="528">
        <v>0</v>
      </c>
      <c r="DE171" s="528">
        <v>0</v>
      </c>
      <c r="DF171" s="528">
        <v>0</v>
      </c>
      <c r="DG171" s="528">
        <v>0</v>
      </c>
      <c r="DH171" s="528">
        <v>0</v>
      </c>
      <c r="DI171" s="528">
        <v>0</v>
      </c>
      <c r="DJ171" s="528">
        <v>0</v>
      </c>
      <c r="DK171" s="528">
        <v>0</v>
      </c>
      <c r="DL171" s="528">
        <v>0</v>
      </c>
      <c r="DM171" s="528">
        <v>0</v>
      </c>
      <c r="DN171" s="528">
        <v>0</v>
      </c>
      <c r="DO171" s="528">
        <v>0</v>
      </c>
      <c r="DP171" s="528">
        <v>0</v>
      </c>
      <c r="DQ171" s="528">
        <v>0</v>
      </c>
      <c r="DR171" s="528">
        <v>0</v>
      </c>
      <c r="DS171" s="528">
        <v>0</v>
      </c>
      <c r="DT171" s="528">
        <v>0</v>
      </c>
      <c r="DU171" s="528">
        <v>0</v>
      </c>
      <c r="DV171" s="528">
        <v>0</v>
      </c>
      <c r="DW171" s="528">
        <v>0</v>
      </c>
      <c r="DX171" s="528">
        <v>0</v>
      </c>
      <c r="DY171" s="528">
        <v>0</v>
      </c>
      <c r="DZ171" s="528">
        <v>0</v>
      </c>
      <c r="EA171" s="528">
        <v>0</v>
      </c>
      <c r="EB171" s="528">
        <v>0</v>
      </c>
      <c r="EC171" s="528">
        <v>0</v>
      </c>
      <c r="ED171" s="528">
        <v>0</v>
      </c>
      <c r="EE171" s="528">
        <v>0</v>
      </c>
      <c r="EF171" s="528">
        <v>0</v>
      </c>
      <c r="EG171" s="528">
        <v>0</v>
      </c>
      <c r="EH171" s="528">
        <v>0</v>
      </c>
      <c r="EI171" s="528">
        <v>0</v>
      </c>
      <c r="EJ171" s="528">
        <v>0</v>
      </c>
      <c r="EK171" s="528">
        <v>0</v>
      </c>
      <c r="EL171" s="528">
        <v>0</v>
      </c>
      <c r="EM171" s="528">
        <v>0</v>
      </c>
      <c r="EN171" s="528">
        <v>0</v>
      </c>
      <c r="EO171" s="528">
        <v>0</v>
      </c>
      <c r="EP171" s="528">
        <v>0</v>
      </c>
      <c r="EQ171" s="528">
        <v>0</v>
      </c>
      <c r="ER171" s="528">
        <v>0</v>
      </c>
      <c r="ES171" s="528">
        <v>0</v>
      </c>
      <c r="ET171" s="528">
        <v>0</v>
      </c>
      <c r="EU171" s="528">
        <v>0</v>
      </c>
      <c r="EV171" s="528">
        <v>0</v>
      </c>
      <c r="EW171" s="528">
        <v>0</v>
      </c>
      <c r="EX171" s="528">
        <v>0</v>
      </c>
      <c r="EY171" s="528">
        <v>0</v>
      </c>
      <c r="EZ171" s="528">
        <v>0</v>
      </c>
      <c r="FA171" s="528">
        <v>0</v>
      </c>
      <c r="FB171" s="528">
        <v>0</v>
      </c>
      <c r="FC171" s="528">
        <v>0</v>
      </c>
      <c r="FD171" s="528">
        <v>0</v>
      </c>
      <c r="FE171" s="528">
        <v>0</v>
      </c>
      <c r="FF171" s="528">
        <v>0</v>
      </c>
      <c r="FG171" s="528">
        <v>0</v>
      </c>
      <c r="FH171" s="528">
        <v>0</v>
      </c>
      <c r="FI171" s="528">
        <v>0</v>
      </c>
      <c r="FJ171" s="528">
        <v>0</v>
      </c>
      <c r="FK171" s="528">
        <v>0</v>
      </c>
      <c r="FL171" s="528">
        <v>0</v>
      </c>
      <c r="FM171" s="528">
        <v>0</v>
      </c>
      <c r="FN171" s="528">
        <v>0</v>
      </c>
      <c r="FO171" s="528">
        <v>0</v>
      </c>
      <c r="FP171" s="528">
        <v>0</v>
      </c>
      <c r="FQ171" s="528">
        <v>0</v>
      </c>
      <c r="FR171" s="528">
        <v>0</v>
      </c>
      <c r="FS171" s="528">
        <v>0</v>
      </c>
      <c r="FT171" s="528">
        <v>0</v>
      </c>
      <c r="FU171" s="528">
        <v>0</v>
      </c>
      <c r="FV171" s="528">
        <v>0</v>
      </c>
      <c r="FW171" s="528">
        <v>0</v>
      </c>
    </row>
    <row r="172" spans="2:179" ht="4.1500000000000004" customHeight="1">
      <c r="B172" s="528">
        <v>0</v>
      </c>
      <c r="C172" s="528">
        <v>0</v>
      </c>
      <c r="D172" s="528">
        <v>0</v>
      </c>
      <c r="E172" s="528">
        <v>0</v>
      </c>
      <c r="F172" s="528">
        <v>0</v>
      </c>
      <c r="G172" s="528">
        <v>0</v>
      </c>
      <c r="H172" s="528">
        <v>0</v>
      </c>
      <c r="I172" s="528">
        <v>0</v>
      </c>
      <c r="J172" s="528">
        <v>0</v>
      </c>
      <c r="K172" s="528">
        <v>0</v>
      </c>
      <c r="L172" s="528">
        <v>0</v>
      </c>
      <c r="M172" s="528">
        <v>0</v>
      </c>
      <c r="N172" s="528">
        <v>0</v>
      </c>
      <c r="O172" s="528">
        <v>0</v>
      </c>
      <c r="P172" s="528">
        <v>0</v>
      </c>
      <c r="Q172" s="528">
        <v>0</v>
      </c>
      <c r="R172" s="528">
        <v>0</v>
      </c>
      <c r="S172" s="528">
        <v>0</v>
      </c>
      <c r="T172" s="528">
        <v>0</v>
      </c>
      <c r="U172" s="528">
        <v>0</v>
      </c>
      <c r="V172" s="528">
        <v>0</v>
      </c>
      <c r="W172" s="528">
        <v>0</v>
      </c>
      <c r="X172" s="528">
        <v>0</v>
      </c>
      <c r="Y172" s="528">
        <v>0</v>
      </c>
      <c r="Z172" s="528">
        <v>0</v>
      </c>
      <c r="AA172" s="528">
        <v>0</v>
      </c>
      <c r="AB172" s="528">
        <v>0</v>
      </c>
      <c r="AC172" s="528">
        <v>0</v>
      </c>
      <c r="AD172" s="528">
        <v>0</v>
      </c>
      <c r="AE172" s="528">
        <v>0</v>
      </c>
      <c r="AF172" s="528">
        <v>0</v>
      </c>
      <c r="AG172" s="528">
        <v>0</v>
      </c>
      <c r="AH172" s="528">
        <v>0</v>
      </c>
      <c r="AI172" s="528">
        <v>0</v>
      </c>
      <c r="AJ172" s="528">
        <v>0</v>
      </c>
      <c r="AK172" s="528">
        <v>0</v>
      </c>
      <c r="AL172" s="528">
        <v>0</v>
      </c>
      <c r="AM172" s="528">
        <v>0</v>
      </c>
      <c r="AN172" s="528">
        <v>0</v>
      </c>
      <c r="AO172" s="528">
        <v>0</v>
      </c>
      <c r="AP172" s="528">
        <v>0</v>
      </c>
      <c r="AQ172" s="528">
        <v>0</v>
      </c>
      <c r="AR172" s="528">
        <v>0</v>
      </c>
      <c r="AS172" s="528">
        <v>0</v>
      </c>
      <c r="AT172" s="528">
        <v>0</v>
      </c>
      <c r="AU172" s="528">
        <v>0</v>
      </c>
      <c r="AV172" s="528">
        <v>0</v>
      </c>
      <c r="AW172" s="528">
        <v>0</v>
      </c>
      <c r="AX172" s="528">
        <v>0</v>
      </c>
      <c r="AY172" s="528">
        <v>0</v>
      </c>
      <c r="AZ172" s="528">
        <v>0</v>
      </c>
      <c r="BA172" s="528">
        <v>0</v>
      </c>
      <c r="BB172" s="528">
        <v>0</v>
      </c>
      <c r="BC172" s="528">
        <v>0</v>
      </c>
      <c r="BD172" s="528">
        <v>0</v>
      </c>
      <c r="BE172" s="528">
        <v>0</v>
      </c>
      <c r="BF172" s="528">
        <v>0</v>
      </c>
      <c r="BG172" s="528">
        <v>0</v>
      </c>
      <c r="BH172" s="528">
        <v>0</v>
      </c>
      <c r="BI172" s="528">
        <v>0</v>
      </c>
      <c r="BJ172" s="528">
        <v>0</v>
      </c>
      <c r="BK172" s="528">
        <v>0</v>
      </c>
      <c r="BL172" s="528">
        <v>0</v>
      </c>
      <c r="BM172" s="528">
        <v>0</v>
      </c>
      <c r="BN172" s="528">
        <v>0</v>
      </c>
      <c r="BO172" s="528">
        <v>0</v>
      </c>
      <c r="BP172" s="528">
        <v>0</v>
      </c>
      <c r="BQ172" s="528">
        <v>0</v>
      </c>
      <c r="BR172" s="528">
        <v>0</v>
      </c>
      <c r="BS172" s="528">
        <v>0</v>
      </c>
      <c r="BT172" s="528">
        <v>0</v>
      </c>
      <c r="BU172" s="528">
        <v>0</v>
      </c>
      <c r="BV172" s="528">
        <v>0</v>
      </c>
      <c r="BW172" s="528">
        <v>0</v>
      </c>
      <c r="BX172" s="528">
        <v>0</v>
      </c>
      <c r="BY172" s="528">
        <v>0</v>
      </c>
      <c r="BZ172" s="528">
        <v>0</v>
      </c>
      <c r="CA172" s="528">
        <v>0</v>
      </c>
      <c r="CB172" s="528">
        <v>0</v>
      </c>
      <c r="CC172" s="528">
        <v>0</v>
      </c>
      <c r="CD172" s="528">
        <v>0</v>
      </c>
      <c r="CE172" s="528">
        <v>0</v>
      </c>
      <c r="CF172" s="528">
        <v>0</v>
      </c>
      <c r="CG172" s="528">
        <v>0</v>
      </c>
      <c r="CH172" s="528">
        <v>0</v>
      </c>
      <c r="CI172" s="528">
        <v>0</v>
      </c>
      <c r="CJ172" s="528">
        <v>0</v>
      </c>
      <c r="CK172" s="528">
        <v>0</v>
      </c>
      <c r="CL172" s="528">
        <v>0</v>
      </c>
      <c r="CM172" s="528">
        <v>0</v>
      </c>
      <c r="CN172" s="528">
        <v>0</v>
      </c>
      <c r="CO172" s="528">
        <v>0</v>
      </c>
      <c r="CP172" s="528">
        <v>0</v>
      </c>
      <c r="CQ172" s="528">
        <v>0</v>
      </c>
      <c r="CR172" s="528">
        <v>0</v>
      </c>
      <c r="CS172" s="528">
        <v>0</v>
      </c>
      <c r="CT172" s="528">
        <v>0</v>
      </c>
      <c r="CU172" s="528">
        <v>0</v>
      </c>
      <c r="CV172" s="528">
        <v>0</v>
      </c>
      <c r="CW172" s="528">
        <v>0</v>
      </c>
      <c r="CX172" s="528">
        <v>0</v>
      </c>
      <c r="CY172" s="528">
        <v>0</v>
      </c>
      <c r="CZ172" s="528">
        <v>0</v>
      </c>
      <c r="DA172" s="528">
        <v>0</v>
      </c>
      <c r="DB172" s="528">
        <v>0</v>
      </c>
      <c r="DC172" s="528">
        <v>0</v>
      </c>
      <c r="DD172" s="528">
        <v>0</v>
      </c>
      <c r="DE172" s="528">
        <v>0</v>
      </c>
      <c r="DF172" s="528">
        <v>0</v>
      </c>
      <c r="DG172" s="528">
        <v>0</v>
      </c>
      <c r="DH172" s="528">
        <v>0</v>
      </c>
      <c r="DI172" s="528">
        <v>0</v>
      </c>
      <c r="DJ172" s="528">
        <v>0</v>
      </c>
      <c r="DK172" s="528">
        <v>0</v>
      </c>
      <c r="DL172" s="528">
        <v>0</v>
      </c>
      <c r="DM172" s="528">
        <v>0</v>
      </c>
      <c r="DN172" s="528">
        <v>0</v>
      </c>
      <c r="DO172" s="528">
        <v>0</v>
      </c>
      <c r="DP172" s="528">
        <v>0</v>
      </c>
      <c r="DQ172" s="528">
        <v>0</v>
      </c>
      <c r="DR172" s="528">
        <v>0</v>
      </c>
      <c r="DS172" s="528">
        <v>0</v>
      </c>
      <c r="DT172" s="528">
        <v>0</v>
      </c>
      <c r="DU172" s="528">
        <v>0</v>
      </c>
      <c r="DV172" s="528">
        <v>0</v>
      </c>
      <c r="DW172" s="528">
        <v>0</v>
      </c>
      <c r="DX172" s="528">
        <v>0</v>
      </c>
      <c r="DY172" s="528">
        <v>0</v>
      </c>
      <c r="DZ172" s="528">
        <v>0</v>
      </c>
      <c r="EA172" s="528">
        <v>0</v>
      </c>
      <c r="EB172" s="528">
        <v>0</v>
      </c>
      <c r="EC172" s="528">
        <v>0</v>
      </c>
      <c r="ED172" s="528">
        <v>0</v>
      </c>
      <c r="EE172" s="528">
        <v>0</v>
      </c>
      <c r="EF172" s="528">
        <v>0</v>
      </c>
      <c r="EG172" s="528">
        <v>0</v>
      </c>
      <c r="EH172" s="528">
        <v>0</v>
      </c>
      <c r="EI172" s="528">
        <v>0</v>
      </c>
      <c r="EJ172" s="528">
        <v>0</v>
      </c>
      <c r="EK172" s="528">
        <v>0</v>
      </c>
      <c r="EL172" s="528">
        <v>0</v>
      </c>
      <c r="EM172" s="528">
        <v>0</v>
      </c>
      <c r="EN172" s="528">
        <v>0</v>
      </c>
      <c r="EO172" s="528">
        <v>0</v>
      </c>
      <c r="EP172" s="528">
        <v>0</v>
      </c>
      <c r="EQ172" s="528">
        <v>0</v>
      </c>
      <c r="ER172" s="528">
        <v>0</v>
      </c>
      <c r="ES172" s="528">
        <v>0</v>
      </c>
      <c r="ET172" s="528">
        <v>0</v>
      </c>
      <c r="EU172" s="528">
        <v>0</v>
      </c>
      <c r="EV172" s="528">
        <v>0</v>
      </c>
      <c r="EW172" s="528">
        <v>0</v>
      </c>
      <c r="EX172" s="528">
        <v>0</v>
      </c>
      <c r="EY172" s="528">
        <v>0</v>
      </c>
      <c r="EZ172" s="528">
        <v>0</v>
      </c>
      <c r="FA172" s="528">
        <v>0</v>
      </c>
      <c r="FB172" s="528">
        <v>0</v>
      </c>
      <c r="FC172" s="528">
        <v>0</v>
      </c>
      <c r="FD172" s="528">
        <v>0</v>
      </c>
      <c r="FE172" s="528">
        <v>0</v>
      </c>
      <c r="FF172" s="528">
        <v>0</v>
      </c>
      <c r="FG172" s="528">
        <v>0</v>
      </c>
      <c r="FH172" s="528">
        <v>0</v>
      </c>
      <c r="FI172" s="528">
        <v>0</v>
      </c>
      <c r="FJ172" s="528">
        <v>0</v>
      </c>
      <c r="FK172" s="528">
        <v>0</v>
      </c>
      <c r="FL172" s="528">
        <v>0</v>
      </c>
      <c r="FM172" s="528">
        <v>0</v>
      </c>
      <c r="FN172" s="528">
        <v>0</v>
      </c>
      <c r="FO172" s="528">
        <v>0</v>
      </c>
      <c r="FP172" s="528">
        <v>0</v>
      </c>
      <c r="FQ172" s="528">
        <v>0</v>
      </c>
      <c r="FR172" s="528">
        <v>0</v>
      </c>
      <c r="FS172" s="528">
        <v>0</v>
      </c>
      <c r="FT172" s="528">
        <v>0</v>
      </c>
      <c r="FU172" s="528">
        <v>0</v>
      </c>
      <c r="FV172" s="528">
        <v>0</v>
      </c>
      <c r="FW172" s="528">
        <v>0</v>
      </c>
    </row>
    <row r="173" spans="2:179" ht="4.1500000000000004" customHeight="1">
      <c r="B173" s="528">
        <v>0</v>
      </c>
      <c r="C173" s="528">
        <v>0</v>
      </c>
      <c r="D173" s="528">
        <v>0</v>
      </c>
      <c r="E173" s="528">
        <v>0</v>
      </c>
      <c r="F173" s="528">
        <v>0</v>
      </c>
      <c r="G173" s="528">
        <v>0</v>
      </c>
      <c r="H173" s="528">
        <v>0</v>
      </c>
      <c r="I173" s="528">
        <v>0</v>
      </c>
      <c r="J173" s="528">
        <v>0</v>
      </c>
      <c r="K173" s="528">
        <v>0</v>
      </c>
      <c r="L173" s="528">
        <v>0</v>
      </c>
      <c r="M173" s="528">
        <v>0</v>
      </c>
      <c r="N173" s="528">
        <v>0</v>
      </c>
      <c r="O173" s="528">
        <v>0</v>
      </c>
      <c r="P173" s="528">
        <v>0</v>
      </c>
      <c r="Q173" s="528">
        <v>0</v>
      </c>
      <c r="R173" s="528">
        <v>0</v>
      </c>
      <c r="S173" s="528">
        <v>0</v>
      </c>
      <c r="T173" s="528">
        <v>0</v>
      </c>
      <c r="U173" s="528">
        <v>0</v>
      </c>
      <c r="V173" s="528">
        <v>0</v>
      </c>
      <c r="W173" s="528">
        <v>0</v>
      </c>
      <c r="X173" s="528">
        <v>0</v>
      </c>
      <c r="Y173" s="528">
        <v>0</v>
      </c>
      <c r="Z173" s="528">
        <v>0</v>
      </c>
      <c r="AA173" s="528">
        <v>0</v>
      </c>
      <c r="AB173" s="528">
        <v>0</v>
      </c>
      <c r="AC173" s="528">
        <v>0</v>
      </c>
      <c r="AD173" s="528">
        <v>0</v>
      </c>
      <c r="AE173" s="528">
        <v>0</v>
      </c>
      <c r="AF173" s="528">
        <v>0</v>
      </c>
      <c r="AG173" s="528">
        <v>0</v>
      </c>
      <c r="AH173" s="528">
        <v>0</v>
      </c>
      <c r="AI173" s="528">
        <v>0</v>
      </c>
      <c r="AJ173" s="528">
        <v>0</v>
      </c>
      <c r="AK173" s="528">
        <v>0</v>
      </c>
      <c r="AL173" s="528">
        <v>0</v>
      </c>
      <c r="AM173" s="528">
        <v>0</v>
      </c>
      <c r="AN173" s="528">
        <v>0</v>
      </c>
      <c r="AO173" s="528">
        <v>0</v>
      </c>
      <c r="AP173" s="528">
        <v>0</v>
      </c>
      <c r="AQ173" s="528">
        <v>0</v>
      </c>
      <c r="AR173" s="528">
        <v>0</v>
      </c>
      <c r="AS173" s="528">
        <v>0</v>
      </c>
      <c r="AT173" s="528">
        <v>0</v>
      </c>
      <c r="AU173" s="528">
        <v>0</v>
      </c>
      <c r="AV173" s="528">
        <v>0</v>
      </c>
      <c r="AW173" s="528">
        <v>0</v>
      </c>
      <c r="AX173" s="528">
        <v>0</v>
      </c>
      <c r="AY173" s="528">
        <v>0</v>
      </c>
      <c r="AZ173" s="528">
        <v>0</v>
      </c>
      <c r="BA173" s="528">
        <v>0</v>
      </c>
      <c r="BB173" s="528">
        <v>0</v>
      </c>
      <c r="BC173" s="528">
        <v>0</v>
      </c>
      <c r="BD173" s="528">
        <v>0</v>
      </c>
      <c r="BE173" s="528">
        <v>0</v>
      </c>
      <c r="BF173" s="528">
        <v>0</v>
      </c>
      <c r="BG173" s="528">
        <v>0</v>
      </c>
      <c r="BH173" s="528">
        <v>0</v>
      </c>
      <c r="BI173" s="528">
        <v>0</v>
      </c>
      <c r="BJ173" s="528">
        <v>0</v>
      </c>
      <c r="BK173" s="528">
        <v>0</v>
      </c>
      <c r="BL173" s="528">
        <v>0</v>
      </c>
      <c r="BM173" s="528">
        <v>0</v>
      </c>
      <c r="BN173" s="528">
        <v>0</v>
      </c>
      <c r="BO173" s="528">
        <v>0</v>
      </c>
      <c r="BP173" s="528">
        <v>0</v>
      </c>
      <c r="BQ173" s="528">
        <v>0</v>
      </c>
      <c r="BR173" s="528">
        <v>0</v>
      </c>
      <c r="BS173" s="528">
        <v>0</v>
      </c>
      <c r="BT173" s="528">
        <v>0</v>
      </c>
      <c r="BU173" s="528">
        <v>0</v>
      </c>
      <c r="BV173" s="528">
        <v>0</v>
      </c>
      <c r="BW173" s="528">
        <v>0</v>
      </c>
      <c r="BX173" s="528">
        <v>0</v>
      </c>
      <c r="BY173" s="528">
        <v>0</v>
      </c>
      <c r="BZ173" s="528">
        <v>0</v>
      </c>
      <c r="CA173" s="528">
        <v>0</v>
      </c>
      <c r="CB173" s="528">
        <v>0</v>
      </c>
      <c r="CC173" s="528">
        <v>0</v>
      </c>
      <c r="CD173" s="528">
        <v>0</v>
      </c>
      <c r="CE173" s="528">
        <v>0</v>
      </c>
      <c r="CF173" s="528">
        <v>0</v>
      </c>
      <c r="CG173" s="528">
        <v>0</v>
      </c>
      <c r="CH173" s="528">
        <v>0</v>
      </c>
      <c r="CI173" s="528">
        <v>0</v>
      </c>
      <c r="CJ173" s="528">
        <v>0</v>
      </c>
      <c r="CK173" s="528">
        <v>0</v>
      </c>
      <c r="CL173" s="528">
        <v>0</v>
      </c>
      <c r="CM173" s="528">
        <v>0</v>
      </c>
      <c r="CN173" s="528">
        <v>0</v>
      </c>
      <c r="CO173" s="528">
        <v>0</v>
      </c>
      <c r="CP173" s="528">
        <v>0</v>
      </c>
      <c r="CQ173" s="528">
        <v>0</v>
      </c>
      <c r="CR173" s="528">
        <v>0</v>
      </c>
      <c r="CS173" s="528">
        <v>0</v>
      </c>
      <c r="CT173" s="528">
        <v>0</v>
      </c>
      <c r="CU173" s="528">
        <v>0</v>
      </c>
      <c r="CV173" s="528">
        <v>0</v>
      </c>
      <c r="CW173" s="528">
        <v>0</v>
      </c>
      <c r="CX173" s="528">
        <v>0</v>
      </c>
      <c r="CY173" s="528">
        <v>0</v>
      </c>
      <c r="CZ173" s="528">
        <v>0</v>
      </c>
      <c r="DA173" s="528">
        <v>0</v>
      </c>
      <c r="DB173" s="528">
        <v>0</v>
      </c>
      <c r="DC173" s="528">
        <v>0</v>
      </c>
      <c r="DD173" s="528">
        <v>0</v>
      </c>
      <c r="DE173" s="528">
        <v>0</v>
      </c>
      <c r="DF173" s="528">
        <v>0</v>
      </c>
      <c r="DG173" s="528">
        <v>0</v>
      </c>
      <c r="DH173" s="528">
        <v>0</v>
      </c>
      <c r="DI173" s="528">
        <v>0</v>
      </c>
      <c r="DJ173" s="528">
        <v>0</v>
      </c>
      <c r="DK173" s="528">
        <v>0</v>
      </c>
      <c r="DL173" s="528">
        <v>0</v>
      </c>
      <c r="DM173" s="528">
        <v>0</v>
      </c>
      <c r="DN173" s="528">
        <v>0</v>
      </c>
      <c r="DO173" s="528">
        <v>0</v>
      </c>
      <c r="DP173" s="528">
        <v>0</v>
      </c>
      <c r="DQ173" s="528">
        <v>0</v>
      </c>
      <c r="DR173" s="528">
        <v>0</v>
      </c>
      <c r="DS173" s="528">
        <v>0</v>
      </c>
      <c r="DT173" s="528">
        <v>0</v>
      </c>
      <c r="DU173" s="528">
        <v>0</v>
      </c>
      <c r="DV173" s="528">
        <v>0</v>
      </c>
      <c r="DW173" s="528">
        <v>0</v>
      </c>
      <c r="DX173" s="528">
        <v>0</v>
      </c>
      <c r="DY173" s="528">
        <v>0</v>
      </c>
      <c r="DZ173" s="528">
        <v>0</v>
      </c>
      <c r="EA173" s="528">
        <v>0</v>
      </c>
      <c r="EB173" s="528">
        <v>0</v>
      </c>
      <c r="EC173" s="528">
        <v>0</v>
      </c>
      <c r="ED173" s="528">
        <v>0</v>
      </c>
      <c r="EE173" s="528">
        <v>0</v>
      </c>
      <c r="EF173" s="528">
        <v>0</v>
      </c>
      <c r="EG173" s="528">
        <v>0</v>
      </c>
      <c r="EH173" s="528">
        <v>0</v>
      </c>
      <c r="EI173" s="528">
        <v>0</v>
      </c>
      <c r="EJ173" s="528">
        <v>0</v>
      </c>
      <c r="EK173" s="528">
        <v>0</v>
      </c>
      <c r="EL173" s="528">
        <v>0</v>
      </c>
      <c r="EM173" s="528">
        <v>0</v>
      </c>
      <c r="EN173" s="528">
        <v>0</v>
      </c>
      <c r="EO173" s="528">
        <v>0</v>
      </c>
      <c r="EP173" s="528">
        <v>0</v>
      </c>
      <c r="EQ173" s="528">
        <v>0</v>
      </c>
      <c r="ER173" s="528">
        <v>0</v>
      </c>
      <c r="ES173" s="528">
        <v>0</v>
      </c>
      <c r="ET173" s="528">
        <v>0</v>
      </c>
      <c r="EU173" s="528">
        <v>0</v>
      </c>
      <c r="EV173" s="528">
        <v>0</v>
      </c>
      <c r="EW173" s="528">
        <v>0</v>
      </c>
      <c r="EX173" s="528">
        <v>0</v>
      </c>
      <c r="EY173" s="528">
        <v>0</v>
      </c>
      <c r="EZ173" s="528">
        <v>0</v>
      </c>
      <c r="FA173" s="528">
        <v>0</v>
      </c>
      <c r="FB173" s="528">
        <v>0</v>
      </c>
      <c r="FC173" s="528">
        <v>0</v>
      </c>
      <c r="FD173" s="528">
        <v>0</v>
      </c>
      <c r="FE173" s="528">
        <v>0</v>
      </c>
      <c r="FF173" s="528">
        <v>0</v>
      </c>
      <c r="FG173" s="528">
        <v>0</v>
      </c>
      <c r="FH173" s="528">
        <v>0</v>
      </c>
      <c r="FI173" s="528">
        <v>0</v>
      </c>
      <c r="FJ173" s="528">
        <v>0</v>
      </c>
      <c r="FK173" s="528">
        <v>0</v>
      </c>
      <c r="FL173" s="528">
        <v>0</v>
      </c>
      <c r="FM173" s="528">
        <v>0</v>
      </c>
      <c r="FN173" s="528">
        <v>0</v>
      </c>
      <c r="FO173" s="528">
        <v>0</v>
      </c>
      <c r="FP173" s="528">
        <v>0</v>
      </c>
      <c r="FQ173" s="528">
        <v>0</v>
      </c>
      <c r="FR173" s="528">
        <v>0</v>
      </c>
      <c r="FS173" s="528">
        <v>0</v>
      </c>
      <c r="FT173" s="528">
        <v>0</v>
      </c>
      <c r="FU173" s="528">
        <v>0</v>
      </c>
      <c r="FV173" s="528">
        <v>0</v>
      </c>
      <c r="FW173" s="528">
        <v>0</v>
      </c>
    </row>
    <row r="174" spans="2:179" ht="4.1500000000000004" customHeight="1">
      <c r="B174" s="528">
        <v>0</v>
      </c>
      <c r="C174" s="528">
        <v>0</v>
      </c>
      <c r="D174" s="528">
        <v>0</v>
      </c>
      <c r="E174" s="528">
        <v>0</v>
      </c>
      <c r="F174" s="528">
        <v>0</v>
      </c>
      <c r="G174" s="528">
        <v>0</v>
      </c>
      <c r="H174" s="528">
        <v>0</v>
      </c>
      <c r="I174" s="528">
        <v>0</v>
      </c>
      <c r="J174" s="528">
        <v>0</v>
      </c>
      <c r="K174" s="528">
        <v>0</v>
      </c>
      <c r="L174" s="528">
        <v>0</v>
      </c>
      <c r="M174" s="528">
        <v>0</v>
      </c>
      <c r="N174" s="528">
        <v>0</v>
      </c>
      <c r="O174" s="528">
        <v>0</v>
      </c>
      <c r="P174" s="528">
        <v>0</v>
      </c>
      <c r="Q174" s="528">
        <v>0</v>
      </c>
      <c r="R174" s="528">
        <v>0</v>
      </c>
      <c r="S174" s="528">
        <v>0</v>
      </c>
      <c r="T174" s="528">
        <v>0</v>
      </c>
      <c r="U174" s="528">
        <v>0</v>
      </c>
      <c r="V174" s="528">
        <v>0</v>
      </c>
      <c r="W174" s="528">
        <v>0</v>
      </c>
      <c r="X174" s="528">
        <v>0</v>
      </c>
      <c r="Y174" s="528">
        <v>0</v>
      </c>
      <c r="Z174" s="528">
        <v>0</v>
      </c>
      <c r="AA174" s="528">
        <v>0</v>
      </c>
      <c r="AB174" s="528">
        <v>0</v>
      </c>
      <c r="AC174" s="528">
        <v>0</v>
      </c>
      <c r="AD174" s="528">
        <v>0</v>
      </c>
      <c r="AE174" s="528">
        <v>0</v>
      </c>
      <c r="AF174" s="528">
        <v>0</v>
      </c>
      <c r="AG174" s="528">
        <v>0</v>
      </c>
      <c r="AH174" s="528">
        <v>0</v>
      </c>
      <c r="AI174" s="528">
        <v>0</v>
      </c>
      <c r="AJ174" s="528">
        <v>0</v>
      </c>
      <c r="AK174" s="528">
        <v>0</v>
      </c>
      <c r="AL174" s="528">
        <v>0</v>
      </c>
      <c r="AM174" s="528">
        <v>0</v>
      </c>
      <c r="AN174" s="528">
        <v>0</v>
      </c>
      <c r="AO174" s="528">
        <v>0</v>
      </c>
      <c r="AP174" s="528">
        <v>0</v>
      </c>
      <c r="AQ174" s="528">
        <v>0</v>
      </c>
      <c r="AR174" s="528">
        <v>0</v>
      </c>
      <c r="AS174" s="528">
        <v>0</v>
      </c>
      <c r="AT174" s="528">
        <v>0</v>
      </c>
      <c r="AU174" s="528">
        <v>0</v>
      </c>
      <c r="AV174" s="528">
        <v>0</v>
      </c>
      <c r="AW174" s="528">
        <v>0</v>
      </c>
      <c r="AX174" s="528">
        <v>0</v>
      </c>
      <c r="AY174" s="528">
        <v>0</v>
      </c>
      <c r="AZ174" s="528">
        <v>0</v>
      </c>
      <c r="BA174" s="528">
        <v>0</v>
      </c>
      <c r="BB174" s="528">
        <v>0</v>
      </c>
      <c r="BC174" s="528">
        <v>0</v>
      </c>
      <c r="BD174" s="528">
        <v>0</v>
      </c>
      <c r="BE174" s="528">
        <v>0</v>
      </c>
      <c r="BF174" s="528">
        <v>0</v>
      </c>
      <c r="BG174" s="528">
        <v>0</v>
      </c>
      <c r="BH174" s="528">
        <v>0</v>
      </c>
      <c r="BI174" s="528">
        <v>0</v>
      </c>
      <c r="BJ174" s="528">
        <v>0</v>
      </c>
      <c r="BK174" s="528">
        <v>0</v>
      </c>
      <c r="BL174" s="528">
        <v>0</v>
      </c>
      <c r="BM174" s="528">
        <v>0</v>
      </c>
      <c r="BN174" s="528">
        <v>0</v>
      </c>
      <c r="BO174" s="528">
        <v>0</v>
      </c>
      <c r="BP174" s="528">
        <v>0</v>
      </c>
      <c r="BQ174" s="528">
        <v>0</v>
      </c>
      <c r="BR174" s="528">
        <v>0</v>
      </c>
      <c r="BS174" s="528">
        <v>0</v>
      </c>
      <c r="BT174" s="528">
        <v>0</v>
      </c>
      <c r="BU174" s="528">
        <v>0</v>
      </c>
      <c r="BV174" s="528">
        <v>0</v>
      </c>
      <c r="BW174" s="528">
        <v>0</v>
      </c>
      <c r="BX174" s="528">
        <v>0</v>
      </c>
      <c r="BY174" s="528">
        <v>0</v>
      </c>
      <c r="BZ174" s="528">
        <v>0</v>
      </c>
      <c r="CA174" s="528">
        <v>0</v>
      </c>
      <c r="CB174" s="528">
        <v>0</v>
      </c>
      <c r="CC174" s="528">
        <v>0</v>
      </c>
      <c r="CD174" s="528">
        <v>0</v>
      </c>
      <c r="CE174" s="528">
        <v>0</v>
      </c>
      <c r="CF174" s="528">
        <v>0</v>
      </c>
      <c r="CG174" s="528">
        <v>0</v>
      </c>
      <c r="CH174" s="528">
        <v>0</v>
      </c>
      <c r="CI174" s="528">
        <v>0</v>
      </c>
      <c r="CJ174" s="528">
        <v>0</v>
      </c>
      <c r="CK174" s="528">
        <v>0</v>
      </c>
      <c r="CL174" s="528">
        <v>0</v>
      </c>
      <c r="CM174" s="528">
        <v>0</v>
      </c>
      <c r="CN174" s="528">
        <v>0</v>
      </c>
      <c r="CO174" s="528">
        <v>0</v>
      </c>
      <c r="CP174" s="528">
        <v>0</v>
      </c>
      <c r="CQ174" s="528">
        <v>0</v>
      </c>
      <c r="CR174" s="528">
        <v>0</v>
      </c>
      <c r="CS174" s="528">
        <v>0</v>
      </c>
      <c r="CT174" s="528">
        <v>0</v>
      </c>
      <c r="CU174" s="528">
        <v>0</v>
      </c>
      <c r="CV174" s="528">
        <v>0</v>
      </c>
      <c r="CW174" s="528">
        <v>0</v>
      </c>
      <c r="CX174" s="528">
        <v>0</v>
      </c>
      <c r="CY174" s="528">
        <v>0</v>
      </c>
      <c r="CZ174" s="528">
        <v>0</v>
      </c>
      <c r="DA174" s="528">
        <v>0</v>
      </c>
      <c r="DB174" s="528">
        <v>0</v>
      </c>
      <c r="DC174" s="528">
        <v>0</v>
      </c>
      <c r="DD174" s="528">
        <v>0</v>
      </c>
      <c r="DE174" s="528">
        <v>0</v>
      </c>
      <c r="DF174" s="528">
        <v>0</v>
      </c>
      <c r="DG174" s="528">
        <v>0</v>
      </c>
      <c r="DH174" s="528">
        <v>0</v>
      </c>
      <c r="DI174" s="528">
        <v>0</v>
      </c>
      <c r="DJ174" s="528">
        <v>0</v>
      </c>
      <c r="DK174" s="528">
        <v>0</v>
      </c>
      <c r="DL174" s="528">
        <v>0</v>
      </c>
      <c r="DM174" s="528">
        <v>0</v>
      </c>
      <c r="DN174" s="528">
        <v>0</v>
      </c>
      <c r="DO174" s="528">
        <v>0</v>
      </c>
      <c r="DP174" s="528">
        <v>0</v>
      </c>
      <c r="DQ174" s="528">
        <v>0</v>
      </c>
      <c r="DR174" s="528">
        <v>0</v>
      </c>
      <c r="DS174" s="528">
        <v>0</v>
      </c>
      <c r="DT174" s="528">
        <v>0</v>
      </c>
      <c r="DU174" s="528">
        <v>0</v>
      </c>
      <c r="DV174" s="528">
        <v>0</v>
      </c>
      <c r="DW174" s="528">
        <v>0</v>
      </c>
      <c r="DX174" s="528">
        <v>0</v>
      </c>
      <c r="DY174" s="528">
        <v>0</v>
      </c>
      <c r="DZ174" s="528">
        <v>0</v>
      </c>
      <c r="EA174" s="528">
        <v>0</v>
      </c>
      <c r="EB174" s="528">
        <v>0</v>
      </c>
      <c r="EC174" s="528">
        <v>0</v>
      </c>
      <c r="ED174" s="528">
        <v>0</v>
      </c>
      <c r="EE174" s="528">
        <v>0</v>
      </c>
      <c r="EF174" s="528">
        <v>0</v>
      </c>
      <c r="EG174" s="528">
        <v>0</v>
      </c>
      <c r="EH174" s="528">
        <v>0</v>
      </c>
      <c r="EI174" s="528">
        <v>0</v>
      </c>
      <c r="EJ174" s="528">
        <v>0</v>
      </c>
      <c r="EK174" s="528">
        <v>0</v>
      </c>
      <c r="EL174" s="528">
        <v>0</v>
      </c>
      <c r="EM174" s="528">
        <v>0</v>
      </c>
      <c r="EN174" s="528">
        <v>0</v>
      </c>
      <c r="EO174" s="528">
        <v>0</v>
      </c>
      <c r="EP174" s="528">
        <v>0</v>
      </c>
      <c r="EQ174" s="528">
        <v>0</v>
      </c>
      <c r="ER174" s="528">
        <v>0</v>
      </c>
      <c r="ES174" s="528">
        <v>0</v>
      </c>
      <c r="ET174" s="528">
        <v>0</v>
      </c>
      <c r="EU174" s="528">
        <v>0</v>
      </c>
      <c r="EV174" s="528">
        <v>0</v>
      </c>
      <c r="EW174" s="528">
        <v>0</v>
      </c>
      <c r="EX174" s="528">
        <v>0</v>
      </c>
      <c r="EY174" s="528">
        <v>0</v>
      </c>
      <c r="EZ174" s="528">
        <v>0</v>
      </c>
      <c r="FA174" s="528">
        <v>0</v>
      </c>
      <c r="FB174" s="528">
        <v>0</v>
      </c>
      <c r="FC174" s="528">
        <v>0</v>
      </c>
      <c r="FD174" s="528">
        <v>0</v>
      </c>
      <c r="FE174" s="528">
        <v>0</v>
      </c>
      <c r="FF174" s="528">
        <v>0</v>
      </c>
      <c r="FG174" s="528">
        <v>0</v>
      </c>
      <c r="FH174" s="528">
        <v>0</v>
      </c>
      <c r="FI174" s="528">
        <v>0</v>
      </c>
      <c r="FJ174" s="528">
        <v>0</v>
      </c>
      <c r="FK174" s="528">
        <v>0</v>
      </c>
      <c r="FL174" s="528">
        <v>0</v>
      </c>
      <c r="FM174" s="528">
        <v>0</v>
      </c>
      <c r="FN174" s="528">
        <v>0</v>
      </c>
      <c r="FO174" s="528">
        <v>0</v>
      </c>
      <c r="FP174" s="528">
        <v>0</v>
      </c>
      <c r="FQ174" s="528">
        <v>0</v>
      </c>
      <c r="FR174" s="528">
        <v>0</v>
      </c>
      <c r="FS174" s="528">
        <v>0</v>
      </c>
      <c r="FT174" s="528">
        <v>0</v>
      </c>
      <c r="FU174" s="528">
        <v>0</v>
      </c>
      <c r="FV174" s="528">
        <v>0</v>
      </c>
      <c r="FW174" s="528">
        <v>0</v>
      </c>
    </row>
    <row r="175" spans="2:179" ht="4.1500000000000004" customHeight="1">
      <c r="B175" s="528">
        <v>0</v>
      </c>
      <c r="C175" s="528">
        <v>0</v>
      </c>
      <c r="D175" s="528">
        <v>0</v>
      </c>
      <c r="E175" s="528">
        <v>0</v>
      </c>
      <c r="F175" s="528">
        <v>0</v>
      </c>
      <c r="G175" s="528">
        <v>0</v>
      </c>
      <c r="H175" s="528">
        <v>0</v>
      </c>
      <c r="I175" s="528">
        <v>0</v>
      </c>
      <c r="J175" s="528">
        <v>0</v>
      </c>
      <c r="K175" s="528">
        <v>0</v>
      </c>
      <c r="L175" s="528">
        <v>0</v>
      </c>
      <c r="M175" s="528">
        <v>0</v>
      </c>
      <c r="N175" s="528">
        <v>0</v>
      </c>
      <c r="O175" s="528">
        <v>0</v>
      </c>
      <c r="P175" s="528">
        <v>0</v>
      </c>
      <c r="Q175" s="528">
        <v>0</v>
      </c>
      <c r="R175" s="528">
        <v>0</v>
      </c>
      <c r="S175" s="528">
        <v>0</v>
      </c>
      <c r="T175" s="528">
        <v>0</v>
      </c>
      <c r="U175" s="528">
        <v>0</v>
      </c>
      <c r="V175" s="528">
        <v>0</v>
      </c>
      <c r="W175" s="528">
        <v>0</v>
      </c>
      <c r="X175" s="528">
        <v>0</v>
      </c>
      <c r="Y175" s="528">
        <v>0</v>
      </c>
      <c r="Z175" s="528">
        <v>0</v>
      </c>
      <c r="AA175" s="528">
        <v>0</v>
      </c>
      <c r="AB175" s="528">
        <v>0</v>
      </c>
      <c r="AC175" s="528">
        <v>0</v>
      </c>
      <c r="AD175" s="528">
        <v>0</v>
      </c>
      <c r="AE175" s="528">
        <v>0</v>
      </c>
      <c r="AF175" s="528">
        <v>0</v>
      </c>
      <c r="AG175" s="528">
        <v>0</v>
      </c>
      <c r="AH175" s="528">
        <v>0</v>
      </c>
      <c r="AI175" s="528">
        <v>0</v>
      </c>
      <c r="AJ175" s="528">
        <v>0</v>
      </c>
      <c r="AK175" s="528">
        <v>0</v>
      </c>
      <c r="AL175" s="528">
        <v>0</v>
      </c>
      <c r="AM175" s="528">
        <v>0</v>
      </c>
      <c r="AN175" s="528">
        <v>0</v>
      </c>
      <c r="AO175" s="528">
        <v>0</v>
      </c>
      <c r="AP175" s="528">
        <v>0</v>
      </c>
      <c r="AQ175" s="528">
        <v>0</v>
      </c>
      <c r="AR175" s="528">
        <v>0</v>
      </c>
      <c r="AS175" s="528">
        <v>0</v>
      </c>
      <c r="AT175" s="528">
        <v>0</v>
      </c>
      <c r="AU175" s="528">
        <v>0</v>
      </c>
      <c r="AV175" s="528">
        <v>0</v>
      </c>
      <c r="AW175" s="528">
        <v>0</v>
      </c>
      <c r="AX175" s="528">
        <v>0</v>
      </c>
      <c r="AY175" s="528">
        <v>0</v>
      </c>
      <c r="AZ175" s="528">
        <v>0</v>
      </c>
      <c r="BA175" s="528">
        <v>0</v>
      </c>
      <c r="BB175" s="528">
        <v>0</v>
      </c>
      <c r="BC175" s="528">
        <v>0</v>
      </c>
      <c r="BD175" s="528">
        <v>0</v>
      </c>
      <c r="BE175" s="528">
        <v>0</v>
      </c>
      <c r="BF175" s="528">
        <v>0</v>
      </c>
      <c r="BG175" s="528">
        <v>0</v>
      </c>
      <c r="BH175" s="528">
        <v>0</v>
      </c>
      <c r="BI175" s="528">
        <v>0</v>
      </c>
      <c r="BJ175" s="528">
        <v>0</v>
      </c>
      <c r="BK175" s="528">
        <v>0</v>
      </c>
      <c r="BL175" s="528">
        <v>0</v>
      </c>
      <c r="BM175" s="528">
        <v>0</v>
      </c>
      <c r="BN175" s="528">
        <v>0</v>
      </c>
      <c r="BO175" s="528">
        <v>0</v>
      </c>
      <c r="BP175" s="528">
        <v>0</v>
      </c>
      <c r="BQ175" s="528">
        <v>0</v>
      </c>
      <c r="BR175" s="528">
        <v>0</v>
      </c>
      <c r="BS175" s="528">
        <v>0</v>
      </c>
      <c r="BT175" s="528">
        <v>0</v>
      </c>
      <c r="BU175" s="528">
        <v>0</v>
      </c>
      <c r="BV175" s="528">
        <v>0</v>
      </c>
      <c r="BW175" s="528">
        <v>0</v>
      </c>
      <c r="BX175" s="528">
        <v>0</v>
      </c>
      <c r="BY175" s="528">
        <v>0</v>
      </c>
      <c r="BZ175" s="528">
        <v>0</v>
      </c>
      <c r="CA175" s="528">
        <v>0</v>
      </c>
      <c r="CB175" s="528">
        <v>0</v>
      </c>
      <c r="CC175" s="528">
        <v>0</v>
      </c>
      <c r="CD175" s="528">
        <v>0</v>
      </c>
      <c r="CE175" s="528">
        <v>0</v>
      </c>
      <c r="CF175" s="528">
        <v>0</v>
      </c>
      <c r="CG175" s="528">
        <v>0</v>
      </c>
      <c r="CH175" s="528">
        <v>0</v>
      </c>
      <c r="CI175" s="528">
        <v>0</v>
      </c>
      <c r="CJ175" s="528">
        <v>0</v>
      </c>
      <c r="CK175" s="528">
        <v>0</v>
      </c>
      <c r="CL175" s="528">
        <v>0</v>
      </c>
      <c r="CM175" s="528">
        <v>0</v>
      </c>
      <c r="CN175" s="528">
        <v>0</v>
      </c>
      <c r="CO175" s="528">
        <v>0</v>
      </c>
      <c r="CP175" s="528">
        <v>0</v>
      </c>
      <c r="CQ175" s="528">
        <v>0</v>
      </c>
      <c r="CR175" s="528">
        <v>0</v>
      </c>
      <c r="CS175" s="528">
        <v>0</v>
      </c>
      <c r="CT175" s="528">
        <v>0</v>
      </c>
      <c r="CU175" s="528">
        <v>0</v>
      </c>
      <c r="CV175" s="528">
        <v>0</v>
      </c>
      <c r="CW175" s="528">
        <v>0</v>
      </c>
      <c r="CX175" s="528">
        <v>0</v>
      </c>
      <c r="CY175" s="528">
        <v>0</v>
      </c>
      <c r="CZ175" s="528">
        <v>0</v>
      </c>
      <c r="DA175" s="528">
        <v>0</v>
      </c>
      <c r="DB175" s="528">
        <v>0</v>
      </c>
      <c r="DC175" s="528">
        <v>0</v>
      </c>
      <c r="DD175" s="528">
        <v>0</v>
      </c>
      <c r="DE175" s="528">
        <v>0</v>
      </c>
      <c r="DF175" s="528">
        <v>0</v>
      </c>
      <c r="DG175" s="528">
        <v>0</v>
      </c>
      <c r="DH175" s="528">
        <v>0</v>
      </c>
      <c r="DI175" s="528">
        <v>0</v>
      </c>
      <c r="DJ175" s="528">
        <v>0</v>
      </c>
      <c r="DK175" s="528">
        <v>0</v>
      </c>
      <c r="DL175" s="528">
        <v>0</v>
      </c>
      <c r="DM175" s="528">
        <v>0</v>
      </c>
      <c r="DN175" s="528">
        <v>0</v>
      </c>
      <c r="DO175" s="528">
        <v>0</v>
      </c>
      <c r="DP175" s="528">
        <v>0</v>
      </c>
      <c r="DQ175" s="528">
        <v>0</v>
      </c>
      <c r="DR175" s="528">
        <v>0</v>
      </c>
      <c r="DS175" s="528">
        <v>0</v>
      </c>
      <c r="DT175" s="528">
        <v>0</v>
      </c>
      <c r="DU175" s="528">
        <v>0</v>
      </c>
      <c r="DV175" s="528">
        <v>0</v>
      </c>
      <c r="DW175" s="528">
        <v>0</v>
      </c>
      <c r="DX175" s="528">
        <v>0</v>
      </c>
      <c r="DY175" s="528">
        <v>0</v>
      </c>
      <c r="DZ175" s="528">
        <v>0</v>
      </c>
      <c r="EA175" s="528">
        <v>0</v>
      </c>
      <c r="EB175" s="528">
        <v>0</v>
      </c>
      <c r="EC175" s="528">
        <v>0</v>
      </c>
      <c r="ED175" s="528">
        <v>0</v>
      </c>
      <c r="EE175" s="528">
        <v>0</v>
      </c>
      <c r="EF175" s="528">
        <v>0</v>
      </c>
      <c r="EG175" s="528">
        <v>0</v>
      </c>
      <c r="EH175" s="528">
        <v>0</v>
      </c>
      <c r="EI175" s="528">
        <v>0</v>
      </c>
      <c r="EJ175" s="528">
        <v>0</v>
      </c>
      <c r="EK175" s="528">
        <v>0</v>
      </c>
      <c r="EL175" s="528">
        <v>0</v>
      </c>
      <c r="EM175" s="528">
        <v>0</v>
      </c>
      <c r="EN175" s="528">
        <v>0</v>
      </c>
      <c r="EO175" s="528">
        <v>0</v>
      </c>
      <c r="EP175" s="528">
        <v>0</v>
      </c>
      <c r="EQ175" s="528">
        <v>0</v>
      </c>
      <c r="ER175" s="528">
        <v>0</v>
      </c>
      <c r="ES175" s="528">
        <v>0</v>
      </c>
      <c r="ET175" s="528">
        <v>0</v>
      </c>
      <c r="EU175" s="528">
        <v>0</v>
      </c>
      <c r="EV175" s="528">
        <v>0</v>
      </c>
      <c r="EW175" s="528">
        <v>0</v>
      </c>
      <c r="EX175" s="528">
        <v>0</v>
      </c>
      <c r="EY175" s="528">
        <v>0</v>
      </c>
      <c r="EZ175" s="528">
        <v>0</v>
      </c>
      <c r="FA175" s="528">
        <v>0</v>
      </c>
      <c r="FB175" s="528">
        <v>0</v>
      </c>
      <c r="FC175" s="528">
        <v>0</v>
      </c>
      <c r="FD175" s="528">
        <v>0</v>
      </c>
      <c r="FE175" s="528">
        <v>0</v>
      </c>
      <c r="FF175" s="528">
        <v>0</v>
      </c>
      <c r="FG175" s="528">
        <v>0</v>
      </c>
      <c r="FH175" s="528">
        <v>0</v>
      </c>
      <c r="FI175" s="528">
        <v>0</v>
      </c>
      <c r="FJ175" s="528">
        <v>0</v>
      </c>
      <c r="FK175" s="528">
        <v>0</v>
      </c>
      <c r="FL175" s="528">
        <v>0</v>
      </c>
      <c r="FM175" s="528">
        <v>0</v>
      </c>
      <c r="FN175" s="528">
        <v>0</v>
      </c>
      <c r="FO175" s="528">
        <v>0</v>
      </c>
      <c r="FP175" s="528">
        <v>0</v>
      </c>
      <c r="FQ175" s="528">
        <v>0</v>
      </c>
      <c r="FR175" s="528">
        <v>0</v>
      </c>
      <c r="FS175" s="528">
        <v>0</v>
      </c>
      <c r="FT175" s="528">
        <v>0</v>
      </c>
      <c r="FU175" s="528">
        <v>0</v>
      </c>
      <c r="FV175" s="528">
        <v>0</v>
      </c>
      <c r="FW175" s="528">
        <v>0</v>
      </c>
    </row>
    <row r="176" spans="2:179" ht="4.1500000000000004" customHeight="1">
      <c r="B176" s="528">
        <v>0</v>
      </c>
      <c r="C176" s="528">
        <v>0</v>
      </c>
      <c r="D176" s="528">
        <v>0</v>
      </c>
      <c r="E176" s="528">
        <v>0</v>
      </c>
      <c r="F176" s="528">
        <v>0</v>
      </c>
      <c r="G176" s="528">
        <v>0</v>
      </c>
      <c r="H176" s="528">
        <v>0</v>
      </c>
      <c r="I176" s="528">
        <v>0</v>
      </c>
      <c r="J176" s="528">
        <v>0</v>
      </c>
      <c r="K176" s="528">
        <v>0</v>
      </c>
      <c r="L176" s="528">
        <v>0</v>
      </c>
      <c r="M176" s="528">
        <v>0</v>
      </c>
      <c r="N176" s="528">
        <v>0</v>
      </c>
      <c r="O176" s="528">
        <v>0</v>
      </c>
      <c r="P176" s="528">
        <v>0</v>
      </c>
      <c r="Q176" s="528">
        <v>0</v>
      </c>
      <c r="R176" s="528">
        <v>0</v>
      </c>
      <c r="S176" s="528">
        <v>0</v>
      </c>
      <c r="T176" s="528">
        <v>0</v>
      </c>
      <c r="U176" s="528">
        <v>0</v>
      </c>
      <c r="V176" s="528">
        <v>0</v>
      </c>
      <c r="W176" s="528">
        <v>0</v>
      </c>
      <c r="X176" s="528">
        <v>0</v>
      </c>
      <c r="Y176" s="528">
        <v>0</v>
      </c>
      <c r="Z176" s="528">
        <v>0</v>
      </c>
      <c r="AA176" s="528">
        <v>0</v>
      </c>
      <c r="AB176" s="528">
        <v>0</v>
      </c>
      <c r="AC176" s="528">
        <v>0</v>
      </c>
      <c r="AD176" s="528">
        <v>0</v>
      </c>
      <c r="AE176" s="528">
        <v>0</v>
      </c>
      <c r="AF176" s="528">
        <v>0</v>
      </c>
      <c r="AG176" s="528">
        <v>0</v>
      </c>
      <c r="AH176" s="528">
        <v>0</v>
      </c>
      <c r="AI176" s="528">
        <v>0</v>
      </c>
      <c r="AJ176" s="528">
        <v>0</v>
      </c>
      <c r="AK176" s="528">
        <v>0</v>
      </c>
      <c r="AL176" s="528">
        <v>0</v>
      </c>
      <c r="AM176" s="528">
        <v>0</v>
      </c>
      <c r="AN176" s="528">
        <v>0</v>
      </c>
      <c r="AO176" s="528">
        <v>0</v>
      </c>
      <c r="AP176" s="528">
        <v>0</v>
      </c>
      <c r="AQ176" s="528">
        <v>0</v>
      </c>
      <c r="AR176" s="528">
        <v>0</v>
      </c>
      <c r="AS176" s="528">
        <v>0</v>
      </c>
      <c r="AT176" s="528">
        <v>0</v>
      </c>
      <c r="AU176" s="528">
        <v>0</v>
      </c>
      <c r="AV176" s="528">
        <v>0</v>
      </c>
      <c r="AW176" s="528">
        <v>0</v>
      </c>
      <c r="AX176" s="528">
        <v>0</v>
      </c>
      <c r="AY176" s="528">
        <v>0</v>
      </c>
      <c r="AZ176" s="528">
        <v>0</v>
      </c>
      <c r="BA176" s="528">
        <v>0</v>
      </c>
      <c r="BB176" s="528">
        <v>0</v>
      </c>
      <c r="BC176" s="528">
        <v>0</v>
      </c>
      <c r="BD176" s="528">
        <v>0</v>
      </c>
      <c r="BE176" s="528">
        <v>0</v>
      </c>
      <c r="BF176" s="528">
        <v>0</v>
      </c>
      <c r="BG176" s="528">
        <v>0</v>
      </c>
      <c r="BH176" s="528">
        <v>0</v>
      </c>
      <c r="BI176" s="528">
        <v>0</v>
      </c>
      <c r="BJ176" s="528">
        <v>0</v>
      </c>
      <c r="BK176" s="528">
        <v>0</v>
      </c>
      <c r="BL176" s="528">
        <v>0</v>
      </c>
      <c r="BM176" s="528">
        <v>0</v>
      </c>
      <c r="BN176" s="528">
        <v>0</v>
      </c>
      <c r="BO176" s="528">
        <v>0</v>
      </c>
      <c r="BP176" s="528">
        <v>0</v>
      </c>
      <c r="BQ176" s="528">
        <v>0</v>
      </c>
      <c r="BR176" s="528">
        <v>0</v>
      </c>
      <c r="BS176" s="528">
        <v>0</v>
      </c>
      <c r="BT176" s="528">
        <v>0</v>
      </c>
      <c r="BU176" s="528">
        <v>0</v>
      </c>
      <c r="BV176" s="528">
        <v>0</v>
      </c>
      <c r="BW176" s="528">
        <v>0</v>
      </c>
      <c r="BX176" s="528">
        <v>0</v>
      </c>
      <c r="BY176" s="528">
        <v>0</v>
      </c>
      <c r="BZ176" s="528">
        <v>0</v>
      </c>
      <c r="CA176" s="528">
        <v>0</v>
      </c>
      <c r="CB176" s="528">
        <v>0</v>
      </c>
      <c r="CC176" s="528">
        <v>0</v>
      </c>
      <c r="CD176" s="528">
        <v>0</v>
      </c>
      <c r="CE176" s="528">
        <v>0</v>
      </c>
      <c r="CF176" s="528">
        <v>0</v>
      </c>
      <c r="CG176" s="528">
        <v>0</v>
      </c>
      <c r="CH176" s="528">
        <v>0</v>
      </c>
      <c r="CI176" s="528">
        <v>0</v>
      </c>
      <c r="CJ176" s="528">
        <v>0</v>
      </c>
      <c r="CK176" s="528">
        <v>0</v>
      </c>
      <c r="CL176" s="528">
        <v>0</v>
      </c>
      <c r="CM176" s="528">
        <v>0</v>
      </c>
      <c r="CN176" s="528">
        <v>0</v>
      </c>
      <c r="CO176" s="528">
        <v>0</v>
      </c>
      <c r="CP176" s="528">
        <v>0</v>
      </c>
      <c r="CQ176" s="528">
        <v>0</v>
      </c>
      <c r="CR176" s="528">
        <v>0</v>
      </c>
      <c r="CS176" s="528">
        <v>0</v>
      </c>
      <c r="CT176" s="528">
        <v>0</v>
      </c>
      <c r="CU176" s="528">
        <v>0</v>
      </c>
      <c r="CV176" s="528">
        <v>0</v>
      </c>
      <c r="CW176" s="528">
        <v>0</v>
      </c>
      <c r="CX176" s="528">
        <v>0</v>
      </c>
      <c r="CY176" s="528">
        <v>0</v>
      </c>
      <c r="CZ176" s="528">
        <v>0</v>
      </c>
      <c r="DA176" s="528">
        <v>0</v>
      </c>
      <c r="DB176" s="528">
        <v>0</v>
      </c>
      <c r="DC176" s="528">
        <v>0</v>
      </c>
      <c r="DD176" s="528">
        <v>0</v>
      </c>
      <c r="DE176" s="528">
        <v>0</v>
      </c>
      <c r="DF176" s="528">
        <v>0</v>
      </c>
      <c r="DG176" s="528">
        <v>0</v>
      </c>
      <c r="DH176" s="528">
        <v>0</v>
      </c>
      <c r="DI176" s="528">
        <v>0</v>
      </c>
      <c r="DJ176" s="528">
        <v>0</v>
      </c>
      <c r="DK176" s="528">
        <v>0</v>
      </c>
      <c r="DL176" s="528">
        <v>0</v>
      </c>
      <c r="DM176" s="528">
        <v>0</v>
      </c>
      <c r="DN176" s="528">
        <v>0</v>
      </c>
      <c r="DO176" s="528">
        <v>0</v>
      </c>
      <c r="DP176" s="528">
        <v>0</v>
      </c>
      <c r="DQ176" s="528">
        <v>0</v>
      </c>
      <c r="DR176" s="528">
        <v>0</v>
      </c>
      <c r="DS176" s="528">
        <v>0</v>
      </c>
      <c r="DT176" s="528">
        <v>0</v>
      </c>
      <c r="DU176" s="528">
        <v>0</v>
      </c>
      <c r="DV176" s="528">
        <v>0</v>
      </c>
      <c r="DW176" s="528">
        <v>0</v>
      </c>
      <c r="DX176" s="528">
        <v>0</v>
      </c>
      <c r="DY176" s="528">
        <v>0</v>
      </c>
      <c r="DZ176" s="528">
        <v>0</v>
      </c>
      <c r="EA176" s="528">
        <v>0</v>
      </c>
      <c r="EB176" s="528">
        <v>0</v>
      </c>
      <c r="EC176" s="528">
        <v>0</v>
      </c>
      <c r="ED176" s="528">
        <v>0</v>
      </c>
      <c r="EE176" s="528">
        <v>0</v>
      </c>
      <c r="EF176" s="528">
        <v>0</v>
      </c>
      <c r="EG176" s="528">
        <v>0</v>
      </c>
      <c r="EH176" s="528">
        <v>0</v>
      </c>
      <c r="EI176" s="528">
        <v>0</v>
      </c>
      <c r="EJ176" s="528">
        <v>0</v>
      </c>
      <c r="EK176" s="528">
        <v>0</v>
      </c>
      <c r="EL176" s="528">
        <v>0</v>
      </c>
      <c r="EM176" s="528">
        <v>0</v>
      </c>
      <c r="EN176" s="528">
        <v>0</v>
      </c>
      <c r="EO176" s="528">
        <v>0</v>
      </c>
      <c r="EP176" s="528">
        <v>0</v>
      </c>
      <c r="EQ176" s="528">
        <v>0</v>
      </c>
      <c r="ER176" s="528">
        <v>0</v>
      </c>
      <c r="ES176" s="528">
        <v>0</v>
      </c>
      <c r="ET176" s="528">
        <v>0</v>
      </c>
      <c r="EU176" s="528">
        <v>0</v>
      </c>
      <c r="EV176" s="528">
        <v>0</v>
      </c>
      <c r="EW176" s="528">
        <v>0</v>
      </c>
      <c r="EX176" s="528">
        <v>0</v>
      </c>
      <c r="EY176" s="528">
        <v>0</v>
      </c>
      <c r="EZ176" s="528">
        <v>0</v>
      </c>
      <c r="FA176" s="528">
        <v>0</v>
      </c>
      <c r="FB176" s="528">
        <v>0</v>
      </c>
      <c r="FC176" s="528">
        <v>0</v>
      </c>
      <c r="FD176" s="528">
        <v>0</v>
      </c>
      <c r="FE176" s="528">
        <v>0</v>
      </c>
      <c r="FF176" s="528">
        <v>0</v>
      </c>
      <c r="FG176" s="528">
        <v>0</v>
      </c>
      <c r="FH176" s="528">
        <v>0</v>
      </c>
      <c r="FI176" s="528">
        <v>0</v>
      </c>
      <c r="FJ176" s="528">
        <v>0</v>
      </c>
      <c r="FK176" s="528">
        <v>0</v>
      </c>
      <c r="FL176" s="528">
        <v>0</v>
      </c>
      <c r="FM176" s="528">
        <v>0</v>
      </c>
      <c r="FN176" s="528">
        <v>0</v>
      </c>
      <c r="FO176" s="528">
        <v>0</v>
      </c>
      <c r="FP176" s="528">
        <v>0</v>
      </c>
      <c r="FQ176" s="528">
        <v>0</v>
      </c>
      <c r="FR176" s="528">
        <v>0</v>
      </c>
      <c r="FS176" s="528">
        <v>0</v>
      </c>
      <c r="FT176" s="528">
        <v>0</v>
      </c>
      <c r="FU176" s="528">
        <v>0</v>
      </c>
      <c r="FV176" s="528">
        <v>0</v>
      </c>
      <c r="FW176" s="528">
        <v>0</v>
      </c>
    </row>
    <row r="177" spans="2:179" ht="4.1500000000000004" customHeight="1">
      <c r="B177" s="528">
        <v>0</v>
      </c>
      <c r="C177" s="528">
        <v>0</v>
      </c>
      <c r="D177" s="528">
        <v>0</v>
      </c>
      <c r="E177" s="528">
        <v>0</v>
      </c>
      <c r="F177" s="528">
        <v>0</v>
      </c>
      <c r="G177" s="528">
        <v>0</v>
      </c>
      <c r="H177" s="528">
        <v>0</v>
      </c>
      <c r="I177" s="528">
        <v>0</v>
      </c>
      <c r="J177" s="528">
        <v>0</v>
      </c>
      <c r="K177" s="528">
        <v>0</v>
      </c>
      <c r="L177" s="528">
        <v>0</v>
      </c>
      <c r="M177" s="528">
        <v>0</v>
      </c>
      <c r="N177" s="528">
        <v>0</v>
      </c>
      <c r="O177" s="528">
        <v>0</v>
      </c>
      <c r="P177" s="528">
        <v>0</v>
      </c>
      <c r="Q177" s="528">
        <v>0</v>
      </c>
      <c r="R177" s="528">
        <v>0</v>
      </c>
      <c r="S177" s="528">
        <v>0</v>
      </c>
      <c r="T177" s="528">
        <v>0</v>
      </c>
      <c r="U177" s="528">
        <v>0</v>
      </c>
      <c r="V177" s="528">
        <v>0</v>
      </c>
      <c r="W177" s="528">
        <v>0</v>
      </c>
      <c r="X177" s="528">
        <v>0</v>
      </c>
      <c r="Y177" s="528">
        <v>0</v>
      </c>
      <c r="Z177" s="528">
        <v>0</v>
      </c>
      <c r="AA177" s="528">
        <v>0</v>
      </c>
      <c r="AB177" s="528">
        <v>0</v>
      </c>
      <c r="AC177" s="528">
        <v>0</v>
      </c>
      <c r="AD177" s="528">
        <v>0</v>
      </c>
      <c r="AE177" s="528">
        <v>0</v>
      </c>
      <c r="AF177" s="528">
        <v>0</v>
      </c>
      <c r="AG177" s="528">
        <v>0</v>
      </c>
      <c r="AH177" s="528">
        <v>0</v>
      </c>
      <c r="AI177" s="528">
        <v>0</v>
      </c>
      <c r="AJ177" s="528">
        <v>0</v>
      </c>
      <c r="AK177" s="528">
        <v>0</v>
      </c>
      <c r="AL177" s="528">
        <v>0</v>
      </c>
      <c r="AM177" s="528">
        <v>0</v>
      </c>
      <c r="AN177" s="528">
        <v>0</v>
      </c>
      <c r="AO177" s="528">
        <v>0</v>
      </c>
      <c r="AP177" s="528">
        <v>0</v>
      </c>
      <c r="AQ177" s="528">
        <v>0</v>
      </c>
      <c r="AR177" s="528">
        <v>0</v>
      </c>
      <c r="AS177" s="528">
        <v>0</v>
      </c>
      <c r="AT177" s="528">
        <v>0</v>
      </c>
      <c r="AU177" s="528">
        <v>0</v>
      </c>
      <c r="AV177" s="528">
        <v>0</v>
      </c>
      <c r="AW177" s="528">
        <v>0</v>
      </c>
      <c r="AX177" s="528">
        <v>0</v>
      </c>
      <c r="AY177" s="528">
        <v>0</v>
      </c>
      <c r="AZ177" s="528">
        <v>0</v>
      </c>
      <c r="BA177" s="528">
        <v>0</v>
      </c>
      <c r="BB177" s="528">
        <v>0</v>
      </c>
      <c r="BC177" s="528">
        <v>0</v>
      </c>
      <c r="BD177" s="528">
        <v>0</v>
      </c>
      <c r="BE177" s="528">
        <v>0</v>
      </c>
      <c r="BF177" s="528">
        <v>0</v>
      </c>
      <c r="BG177" s="528">
        <v>0</v>
      </c>
      <c r="BH177" s="528">
        <v>0</v>
      </c>
      <c r="BI177" s="528">
        <v>0</v>
      </c>
      <c r="BJ177" s="528">
        <v>0</v>
      </c>
      <c r="BK177" s="528">
        <v>0</v>
      </c>
      <c r="BL177" s="528">
        <v>0</v>
      </c>
      <c r="BM177" s="528">
        <v>0</v>
      </c>
      <c r="BN177" s="528">
        <v>0</v>
      </c>
      <c r="BO177" s="528">
        <v>0</v>
      </c>
      <c r="BP177" s="528">
        <v>0</v>
      </c>
      <c r="BQ177" s="528">
        <v>0</v>
      </c>
      <c r="BR177" s="528">
        <v>0</v>
      </c>
      <c r="BS177" s="528">
        <v>0</v>
      </c>
      <c r="BT177" s="528">
        <v>0</v>
      </c>
      <c r="BU177" s="528">
        <v>0</v>
      </c>
      <c r="BV177" s="528">
        <v>0</v>
      </c>
      <c r="BW177" s="528">
        <v>0</v>
      </c>
      <c r="BX177" s="528">
        <v>0</v>
      </c>
      <c r="BY177" s="528">
        <v>0</v>
      </c>
      <c r="BZ177" s="528">
        <v>0</v>
      </c>
      <c r="CA177" s="528">
        <v>0</v>
      </c>
      <c r="CB177" s="528">
        <v>0</v>
      </c>
      <c r="CC177" s="528">
        <v>0</v>
      </c>
      <c r="CD177" s="528">
        <v>0</v>
      </c>
      <c r="CE177" s="528">
        <v>0</v>
      </c>
      <c r="CF177" s="528">
        <v>0</v>
      </c>
      <c r="CG177" s="528">
        <v>0</v>
      </c>
      <c r="CH177" s="528">
        <v>0</v>
      </c>
      <c r="CI177" s="528">
        <v>0</v>
      </c>
      <c r="CJ177" s="528">
        <v>0</v>
      </c>
      <c r="CK177" s="528">
        <v>0</v>
      </c>
      <c r="CL177" s="528">
        <v>0</v>
      </c>
      <c r="CM177" s="528">
        <v>0</v>
      </c>
      <c r="CN177" s="528">
        <v>0</v>
      </c>
      <c r="CO177" s="528">
        <v>0</v>
      </c>
      <c r="CP177" s="528">
        <v>0</v>
      </c>
      <c r="CQ177" s="528">
        <v>0</v>
      </c>
      <c r="CR177" s="528">
        <v>0</v>
      </c>
      <c r="CS177" s="528">
        <v>0</v>
      </c>
      <c r="CT177" s="528">
        <v>0</v>
      </c>
      <c r="CU177" s="528">
        <v>0</v>
      </c>
      <c r="CV177" s="528">
        <v>0</v>
      </c>
      <c r="CW177" s="528">
        <v>0</v>
      </c>
      <c r="CX177" s="528">
        <v>0</v>
      </c>
      <c r="CY177" s="528">
        <v>0</v>
      </c>
      <c r="CZ177" s="528">
        <v>0</v>
      </c>
      <c r="DA177" s="528">
        <v>0</v>
      </c>
      <c r="DB177" s="528">
        <v>0</v>
      </c>
      <c r="DC177" s="528">
        <v>0</v>
      </c>
      <c r="DD177" s="528">
        <v>0</v>
      </c>
      <c r="DE177" s="528">
        <v>0</v>
      </c>
      <c r="DF177" s="528">
        <v>0</v>
      </c>
      <c r="DG177" s="528">
        <v>0</v>
      </c>
      <c r="DH177" s="528">
        <v>0</v>
      </c>
      <c r="DI177" s="528">
        <v>0</v>
      </c>
      <c r="DJ177" s="528">
        <v>0</v>
      </c>
      <c r="DK177" s="528">
        <v>0</v>
      </c>
      <c r="DL177" s="528">
        <v>0</v>
      </c>
      <c r="DM177" s="528">
        <v>0</v>
      </c>
      <c r="DN177" s="528">
        <v>0</v>
      </c>
      <c r="DO177" s="528">
        <v>0</v>
      </c>
      <c r="DP177" s="528">
        <v>0</v>
      </c>
      <c r="DQ177" s="528">
        <v>0</v>
      </c>
      <c r="DR177" s="528">
        <v>0</v>
      </c>
      <c r="DS177" s="528">
        <v>0</v>
      </c>
      <c r="DT177" s="528">
        <v>0</v>
      </c>
      <c r="DU177" s="528">
        <v>0</v>
      </c>
      <c r="DV177" s="528">
        <v>0</v>
      </c>
      <c r="DW177" s="528">
        <v>0</v>
      </c>
      <c r="DX177" s="528">
        <v>0</v>
      </c>
      <c r="DY177" s="528">
        <v>0</v>
      </c>
      <c r="DZ177" s="528">
        <v>0</v>
      </c>
      <c r="EA177" s="528">
        <v>0</v>
      </c>
      <c r="EB177" s="528">
        <v>0</v>
      </c>
      <c r="EC177" s="528">
        <v>0</v>
      </c>
      <c r="ED177" s="528">
        <v>0</v>
      </c>
      <c r="EE177" s="528">
        <v>0</v>
      </c>
      <c r="EF177" s="528">
        <v>0</v>
      </c>
      <c r="EG177" s="528">
        <v>0</v>
      </c>
      <c r="EH177" s="528">
        <v>0</v>
      </c>
      <c r="EI177" s="528">
        <v>0</v>
      </c>
      <c r="EJ177" s="528">
        <v>0</v>
      </c>
      <c r="EK177" s="528">
        <v>0</v>
      </c>
      <c r="EL177" s="528">
        <v>0</v>
      </c>
      <c r="EM177" s="528">
        <v>0</v>
      </c>
      <c r="EN177" s="528">
        <v>0</v>
      </c>
      <c r="EO177" s="528">
        <v>0</v>
      </c>
      <c r="EP177" s="528">
        <v>0</v>
      </c>
      <c r="EQ177" s="528">
        <v>0</v>
      </c>
      <c r="ER177" s="528">
        <v>0</v>
      </c>
      <c r="ES177" s="528">
        <v>0</v>
      </c>
      <c r="ET177" s="528">
        <v>0</v>
      </c>
      <c r="EU177" s="528">
        <v>0</v>
      </c>
      <c r="EV177" s="528">
        <v>0</v>
      </c>
      <c r="EW177" s="528">
        <v>0</v>
      </c>
      <c r="EX177" s="528">
        <v>0</v>
      </c>
      <c r="EY177" s="528">
        <v>0</v>
      </c>
      <c r="EZ177" s="528">
        <v>0</v>
      </c>
      <c r="FA177" s="528">
        <v>0</v>
      </c>
      <c r="FB177" s="528">
        <v>0</v>
      </c>
      <c r="FC177" s="528">
        <v>0</v>
      </c>
      <c r="FD177" s="528">
        <v>0</v>
      </c>
      <c r="FE177" s="528">
        <v>0</v>
      </c>
      <c r="FF177" s="528">
        <v>0</v>
      </c>
      <c r="FG177" s="528">
        <v>0</v>
      </c>
      <c r="FH177" s="528">
        <v>0</v>
      </c>
      <c r="FI177" s="528">
        <v>0</v>
      </c>
      <c r="FJ177" s="528">
        <v>0</v>
      </c>
      <c r="FK177" s="528">
        <v>0</v>
      </c>
      <c r="FL177" s="528">
        <v>0</v>
      </c>
      <c r="FM177" s="528">
        <v>0</v>
      </c>
      <c r="FN177" s="528">
        <v>0</v>
      </c>
      <c r="FO177" s="528">
        <v>0</v>
      </c>
      <c r="FP177" s="528">
        <v>0</v>
      </c>
      <c r="FQ177" s="528">
        <v>0</v>
      </c>
      <c r="FR177" s="528">
        <v>0</v>
      </c>
      <c r="FS177" s="528">
        <v>0</v>
      </c>
      <c r="FT177" s="528">
        <v>0</v>
      </c>
      <c r="FU177" s="528">
        <v>0</v>
      </c>
      <c r="FV177" s="528">
        <v>0</v>
      </c>
      <c r="FW177" s="528">
        <v>0</v>
      </c>
    </row>
    <row r="178" spans="2:179" ht="4.1500000000000004" customHeight="1">
      <c r="B178" s="528">
        <v>0</v>
      </c>
      <c r="C178" s="528">
        <v>0</v>
      </c>
      <c r="D178" s="528">
        <v>0</v>
      </c>
      <c r="E178" s="528">
        <v>0</v>
      </c>
      <c r="F178" s="528">
        <v>0</v>
      </c>
      <c r="G178" s="528">
        <v>0</v>
      </c>
      <c r="H178" s="528">
        <v>0</v>
      </c>
      <c r="I178" s="528">
        <v>0</v>
      </c>
      <c r="J178" s="528">
        <v>0</v>
      </c>
      <c r="K178" s="528">
        <v>0</v>
      </c>
      <c r="L178" s="528">
        <v>0</v>
      </c>
      <c r="M178" s="528">
        <v>0</v>
      </c>
      <c r="N178" s="528">
        <v>0</v>
      </c>
      <c r="O178" s="528">
        <v>0</v>
      </c>
      <c r="P178" s="528">
        <v>0</v>
      </c>
      <c r="Q178" s="528">
        <v>0</v>
      </c>
      <c r="R178" s="528">
        <v>0</v>
      </c>
      <c r="S178" s="528">
        <v>0</v>
      </c>
      <c r="T178" s="528">
        <v>0</v>
      </c>
      <c r="U178" s="528">
        <v>0</v>
      </c>
      <c r="V178" s="528">
        <v>0</v>
      </c>
      <c r="W178" s="528">
        <v>0</v>
      </c>
      <c r="X178" s="528">
        <v>0</v>
      </c>
      <c r="Y178" s="528">
        <v>0</v>
      </c>
      <c r="Z178" s="528">
        <v>0</v>
      </c>
      <c r="AA178" s="528">
        <v>0</v>
      </c>
      <c r="AB178" s="528">
        <v>0</v>
      </c>
      <c r="AC178" s="528">
        <v>0</v>
      </c>
      <c r="AD178" s="528">
        <v>0</v>
      </c>
      <c r="AE178" s="528">
        <v>0</v>
      </c>
      <c r="AF178" s="528">
        <v>0</v>
      </c>
      <c r="AG178" s="528">
        <v>0</v>
      </c>
      <c r="AH178" s="528">
        <v>0</v>
      </c>
      <c r="AI178" s="528">
        <v>0</v>
      </c>
      <c r="AJ178" s="528">
        <v>0</v>
      </c>
      <c r="AK178" s="528">
        <v>0</v>
      </c>
      <c r="AL178" s="528">
        <v>0</v>
      </c>
      <c r="AM178" s="528">
        <v>0</v>
      </c>
      <c r="AN178" s="528">
        <v>0</v>
      </c>
      <c r="AO178" s="528">
        <v>0</v>
      </c>
      <c r="AP178" s="528">
        <v>0</v>
      </c>
      <c r="AQ178" s="528">
        <v>0</v>
      </c>
      <c r="AR178" s="528">
        <v>0</v>
      </c>
      <c r="AS178" s="528">
        <v>0</v>
      </c>
      <c r="AT178" s="528">
        <v>0</v>
      </c>
      <c r="AU178" s="528">
        <v>0</v>
      </c>
      <c r="AV178" s="528">
        <v>0</v>
      </c>
      <c r="AW178" s="528">
        <v>0</v>
      </c>
      <c r="AX178" s="528">
        <v>0</v>
      </c>
      <c r="AY178" s="528">
        <v>0</v>
      </c>
      <c r="AZ178" s="528">
        <v>0</v>
      </c>
      <c r="BA178" s="528">
        <v>0</v>
      </c>
      <c r="BB178" s="528">
        <v>0</v>
      </c>
      <c r="BC178" s="528">
        <v>0</v>
      </c>
      <c r="BD178" s="528">
        <v>0</v>
      </c>
      <c r="BE178" s="528">
        <v>0</v>
      </c>
      <c r="BF178" s="528">
        <v>0</v>
      </c>
      <c r="BG178" s="528">
        <v>0</v>
      </c>
      <c r="BH178" s="528">
        <v>0</v>
      </c>
      <c r="BI178" s="528">
        <v>0</v>
      </c>
      <c r="BJ178" s="528">
        <v>0</v>
      </c>
      <c r="BK178" s="528">
        <v>0</v>
      </c>
      <c r="BL178" s="528">
        <v>0</v>
      </c>
      <c r="BM178" s="528">
        <v>0</v>
      </c>
      <c r="BN178" s="528">
        <v>0</v>
      </c>
      <c r="BO178" s="528">
        <v>0</v>
      </c>
      <c r="BP178" s="528">
        <v>0</v>
      </c>
      <c r="BQ178" s="528">
        <v>0</v>
      </c>
      <c r="BR178" s="528">
        <v>0</v>
      </c>
      <c r="BS178" s="528">
        <v>0</v>
      </c>
      <c r="BT178" s="528">
        <v>0</v>
      </c>
      <c r="BU178" s="528">
        <v>0</v>
      </c>
      <c r="BV178" s="528">
        <v>0</v>
      </c>
      <c r="BW178" s="528">
        <v>0</v>
      </c>
      <c r="BX178" s="528">
        <v>0</v>
      </c>
      <c r="BY178" s="528">
        <v>0</v>
      </c>
      <c r="BZ178" s="528">
        <v>0</v>
      </c>
      <c r="CA178" s="528">
        <v>0</v>
      </c>
      <c r="CB178" s="528">
        <v>0</v>
      </c>
      <c r="CC178" s="528">
        <v>0</v>
      </c>
      <c r="CD178" s="528">
        <v>0</v>
      </c>
      <c r="CE178" s="528">
        <v>0</v>
      </c>
      <c r="CF178" s="528">
        <v>0</v>
      </c>
      <c r="CG178" s="528">
        <v>0</v>
      </c>
      <c r="CH178" s="528">
        <v>0</v>
      </c>
      <c r="CI178" s="528">
        <v>0</v>
      </c>
      <c r="CJ178" s="528">
        <v>0</v>
      </c>
      <c r="CK178" s="528">
        <v>0</v>
      </c>
      <c r="CL178" s="528">
        <v>0</v>
      </c>
      <c r="CM178" s="528">
        <v>0</v>
      </c>
      <c r="CN178" s="528">
        <v>0</v>
      </c>
      <c r="CO178" s="528">
        <v>0</v>
      </c>
      <c r="CP178" s="528">
        <v>0</v>
      </c>
      <c r="CQ178" s="528">
        <v>0</v>
      </c>
      <c r="CR178" s="528">
        <v>0</v>
      </c>
      <c r="CS178" s="528">
        <v>0</v>
      </c>
      <c r="CT178" s="528">
        <v>0</v>
      </c>
      <c r="CU178" s="528">
        <v>0</v>
      </c>
      <c r="CV178" s="528">
        <v>0</v>
      </c>
      <c r="CW178" s="528">
        <v>0</v>
      </c>
      <c r="CX178" s="528">
        <v>0</v>
      </c>
      <c r="CY178" s="528">
        <v>0</v>
      </c>
      <c r="CZ178" s="528">
        <v>0</v>
      </c>
      <c r="DA178" s="528">
        <v>0</v>
      </c>
      <c r="DB178" s="528">
        <v>0</v>
      </c>
      <c r="DC178" s="528">
        <v>0</v>
      </c>
      <c r="DD178" s="528">
        <v>0</v>
      </c>
      <c r="DE178" s="528">
        <v>0</v>
      </c>
      <c r="DF178" s="528">
        <v>0</v>
      </c>
      <c r="DG178" s="528">
        <v>0</v>
      </c>
      <c r="DH178" s="528">
        <v>0</v>
      </c>
      <c r="DI178" s="528">
        <v>0</v>
      </c>
      <c r="DJ178" s="528">
        <v>0</v>
      </c>
      <c r="DK178" s="528">
        <v>0</v>
      </c>
      <c r="DL178" s="528">
        <v>0</v>
      </c>
      <c r="DM178" s="528">
        <v>0</v>
      </c>
      <c r="DN178" s="528">
        <v>0</v>
      </c>
      <c r="DO178" s="528">
        <v>0</v>
      </c>
      <c r="DP178" s="528">
        <v>0</v>
      </c>
      <c r="DQ178" s="528">
        <v>0</v>
      </c>
      <c r="DR178" s="528">
        <v>0</v>
      </c>
      <c r="DS178" s="528">
        <v>0</v>
      </c>
      <c r="DT178" s="528">
        <v>0</v>
      </c>
      <c r="DU178" s="528">
        <v>0</v>
      </c>
      <c r="DV178" s="528">
        <v>0</v>
      </c>
      <c r="DW178" s="528">
        <v>0</v>
      </c>
      <c r="DX178" s="528">
        <v>0</v>
      </c>
      <c r="DY178" s="528">
        <v>0</v>
      </c>
      <c r="DZ178" s="528">
        <v>0</v>
      </c>
      <c r="EA178" s="528">
        <v>0</v>
      </c>
      <c r="EB178" s="528">
        <v>0</v>
      </c>
      <c r="EC178" s="528">
        <v>0</v>
      </c>
      <c r="ED178" s="528">
        <v>0</v>
      </c>
      <c r="EE178" s="528">
        <v>0</v>
      </c>
      <c r="EF178" s="528">
        <v>0</v>
      </c>
      <c r="EG178" s="528">
        <v>0</v>
      </c>
      <c r="EH178" s="528">
        <v>0</v>
      </c>
      <c r="EI178" s="528">
        <v>0</v>
      </c>
      <c r="EJ178" s="528">
        <v>0</v>
      </c>
      <c r="EK178" s="528">
        <v>0</v>
      </c>
      <c r="EL178" s="528">
        <v>0</v>
      </c>
      <c r="EM178" s="528">
        <v>0</v>
      </c>
      <c r="EN178" s="528">
        <v>0</v>
      </c>
      <c r="EO178" s="528">
        <v>0</v>
      </c>
      <c r="EP178" s="528">
        <v>0</v>
      </c>
      <c r="EQ178" s="528">
        <v>0</v>
      </c>
      <c r="ER178" s="528">
        <v>0</v>
      </c>
      <c r="ES178" s="528">
        <v>0</v>
      </c>
      <c r="ET178" s="528">
        <v>0</v>
      </c>
      <c r="EU178" s="528">
        <v>0</v>
      </c>
      <c r="EV178" s="528">
        <v>0</v>
      </c>
      <c r="EW178" s="528">
        <v>0</v>
      </c>
      <c r="EX178" s="528">
        <v>0</v>
      </c>
      <c r="EY178" s="528">
        <v>0</v>
      </c>
      <c r="EZ178" s="528">
        <v>0</v>
      </c>
      <c r="FA178" s="528">
        <v>0</v>
      </c>
      <c r="FB178" s="528">
        <v>0</v>
      </c>
      <c r="FC178" s="528">
        <v>0</v>
      </c>
      <c r="FD178" s="528">
        <v>0</v>
      </c>
      <c r="FE178" s="528">
        <v>0</v>
      </c>
      <c r="FF178" s="528">
        <v>0</v>
      </c>
      <c r="FG178" s="528">
        <v>0</v>
      </c>
      <c r="FH178" s="528">
        <v>0</v>
      </c>
      <c r="FI178" s="528">
        <v>0</v>
      </c>
      <c r="FJ178" s="528">
        <v>0</v>
      </c>
      <c r="FK178" s="528">
        <v>0</v>
      </c>
      <c r="FL178" s="528">
        <v>0</v>
      </c>
      <c r="FM178" s="528">
        <v>0</v>
      </c>
      <c r="FN178" s="528">
        <v>0</v>
      </c>
      <c r="FO178" s="528">
        <v>0</v>
      </c>
      <c r="FP178" s="528">
        <v>0</v>
      </c>
      <c r="FQ178" s="528">
        <v>0</v>
      </c>
      <c r="FR178" s="528">
        <v>0</v>
      </c>
      <c r="FS178" s="528">
        <v>0</v>
      </c>
      <c r="FT178" s="528">
        <v>0</v>
      </c>
      <c r="FU178" s="528">
        <v>0</v>
      </c>
      <c r="FV178" s="528">
        <v>0</v>
      </c>
      <c r="FW178" s="528">
        <v>0</v>
      </c>
    </row>
    <row r="179" spans="2:179" ht="4.1500000000000004" customHeight="1">
      <c r="B179" s="528">
        <v>0</v>
      </c>
      <c r="C179" s="528">
        <v>0</v>
      </c>
      <c r="D179" s="528">
        <v>0</v>
      </c>
      <c r="E179" s="528">
        <v>0</v>
      </c>
      <c r="F179" s="528">
        <v>0</v>
      </c>
      <c r="G179" s="528">
        <v>0</v>
      </c>
      <c r="H179" s="528">
        <v>0</v>
      </c>
      <c r="I179" s="528">
        <v>0</v>
      </c>
      <c r="J179" s="528">
        <v>0</v>
      </c>
      <c r="K179" s="528">
        <v>0</v>
      </c>
      <c r="L179" s="528">
        <v>0</v>
      </c>
      <c r="M179" s="528">
        <v>0</v>
      </c>
      <c r="N179" s="528">
        <v>0</v>
      </c>
      <c r="O179" s="528">
        <v>0</v>
      </c>
      <c r="P179" s="528">
        <v>0</v>
      </c>
      <c r="Q179" s="528">
        <v>0</v>
      </c>
      <c r="R179" s="528">
        <v>0</v>
      </c>
      <c r="S179" s="528">
        <v>0</v>
      </c>
      <c r="T179" s="528">
        <v>0</v>
      </c>
      <c r="U179" s="528">
        <v>0</v>
      </c>
      <c r="V179" s="528">
        <v>0</v>
      </c>
      <c r="W179" s="528">
        <v>0</v>
      </c>
      <c r="X179" s="528">
        <v>0</v>
      </c>
      <c r="Y179" s="528">
        <v>0</v>
      </c>
      <c r="Z179" s="528">
        <v>0</v>
      </c>
      <c r="AA179" s="528">
        <v>0</v>
      </c>
      <c r="AB179" s="528">
        <v>0</v>
      </c>
      <c r="AC179" s="528">
        <v>0</v>
      </c>
      <c r="AD179" s="528">
        <v>0</v>
      </c>
      <c r="AE179" s="528">
        <v>0</v>
      </c>
      <c r="AF179" s="528">
        <v>0</v>
      </c>
      <c r="AG179" s="528">
        <v>0</v>
      </c>
      <c r="AH179" s="528">
        <v>0</v>
      </c>
      <c r="AI179" s="528">
        <v>0</v>
      </c>
      <c r="AJ179" s="528">
        <v>0</v>
      </c>
      <c r="AK179" s="528">
        <v>0</v>
      </c>
      <c r="AL179" s="528">
        <v>0</v>
      </c>
      <c r="AM179" s="528">
        <v>0</v>
      </c>
      <c r="AN179" s="528">
        <v>0</v>
      </c>
      <c r="AO179" s="528">
        <v>0</v>
      </c>
      <c r="AP179" s="528">
        <v>0</v>
      </c>
      <c r="AQ179" s="528">
        <v>0</v>
      </c>
      <c r="AR179" s="528">
        <v>0</v>
      </c>
      <c r="AS179" s="528">
        <v>0</v>
      </c>
      <c r="AT179" s="528">
        <v>0</v>
      </c>
      <c r="AU179" s="528">
        <v>0</v>
      </c>
      <c r="AV179" s="528">
        <v>0</v>
      </c>
      <c r="AW179" s="528">
        <v>0</v>
      </c>
      <c r="AX179" s="528">
        <v>0</v>
      </c>
      <c r="AY179" s="528">
        <v>0</v>
      </c>
      <c r="AZ179" s="528">
        <v>0</v>
      </c>
      <c r="BA179" s="528">
        <v>0</v>
      </c>
      <c r="BB179" s="528">
        <v>0</v>
      </c>
      <c r="BC179" s="528">
        <v>0</v>
      </c>
      <c r="BD179" s="528">
        <v>0</v>
      </c>
      <c r="BE179" s="528">
        <v>0</v>
      </c>
      <c r="BF179" s="528">
        <v>0</v>
      </c>
      <c r="BG179" s="528">
        <v>0</v>
      </c>
      <c r="BH179" s="528">
        <v>0</v>
      </c>
      <c r="BI179" s="528">
        <v>0</v>
      </c>
      <c r="BJ179" s="528">
        <v>0</v>
      </c>
      <c r="BK179" s="528">
        <v>0</v>
      </c>
      <c r="BL179" s="528">
        <v>0</v>
      </c>
      <c r="BM179" s="528">
        <v>0</v>
      </c>
      <c r="BN179" s="528">
        <v>0</v>
      </c>
      <c r="BO179" s="528">
        <v>0</v>
      </c>
      <c r="BP179" s="528">
        <v>0</v>
      </c>
      <c r="BQ179" s="528">
        <v>0</v>
      </c>
      <c r="BR179" s="528">
        <v>0</v>
      </c>
      <c r="BS179" s="528">
        <v>0</v>
      </c>
      <c r="BT179" s="528">
        <v>0</v>
      </c>
      <c r="BU179" s="528">
        <v>0</v>
      </c>
      <c r="BV179" s="528">
        <v>0</v>
      </c>
      <c r="BW179" s="528">
        <v>0</v>
      </c>
      <c r="BX179" s="528">
        <v>0</v>
      </c>
      <c r="BY179" s="528">
        <v>0</v>
      </c>
      <c r="BZ179" s="528">
        <v>0</v>
      </c>
      <c r="CA179" s="528">
        <v>0</v>
      </c>
      <c r="CB179" s="528">
        <v>0</v>
      </c>
      <c r="CC179" s="528">
        <v>0</v>
      </c>
      <c r="CD179" s="528">
        <v>0</v>
      </c>
      <c r="CE179" s="528">
        <v>0</v>
      </c>
      <c r="CF179" s="528">
        <v>0</v>
      </c>
      <c r="CG179" s="528">
        <v>0</v>
      </c>
      <c r="CH179" s="528">
        <v>0</v>
      </c>
      <c r="CI179" s="528">
        <v>0</v>
      </c>
      <c r="CJ179" s="528">
        <v>0</v>
      </c>
      <c r="CK179" s="528">
        <v>0</v>
      </c>
      <c r="CL179" s="528">
        <v>0</v>
      </c>
      <c r="CM179" s="528">
        <v>0</v>
      </c>
      <c r="CN179" s="528">
        <v>0</v>
      </c>
      <c r="CO179" s="528">
        <v>0</v>
      </c>
      <c r="CP179" s="528">
        <v>0</v>
      </c>
      <c r="CQ179" s="528">
        <v>0</v>
      </c>
      <c r="CR179" s="528">
        <v>0</v>
      </c>
      <c r="CS179" s="528">
        <v>0</v>
      </c>
      <c r="CT179" s="528">
        <v>0</v>
      </c>
      <c r="CU179" s="528">
        <v>0</v>
      </c>
      <c r="CV179" s="528">
        <v>0</v>
      </c>
      <c r="CW179" s="528">
        <v>0</v>
      </c>
      <c r="CX179" s="528">
        <v>0</v>
      </c>
      <c r="CY179" s="528">
        <v>0</v>
      </c>
      <c r="CZ179" s="528">
        <v>0</v>
      </c>
      <c r="DA179" s="528">
        <v>0</v>
      </c>
      <c r="DB179" s="528">
        <v>0</v>
      </c>
      <c r="DC179" s="528">
        <v>0</v>
      </c>
      <c r="DD179" s="528">
        <v>0</v>
      </c>
      <c r="DE179" s="528">
        <v>0</v>
      </c>
      <c r="DF179" s="528">
        <v>0</v>
      </c>
      <c r="DG179" s="528">
        <v>0</v>
      </c>
      <c r="DH179" s="528">
        <v>0</v>
      </c>
      <c r="DI179" s="528">
        <v>0</v>
      </c>
      <c r="DJ179" s="528">
        <v>0</v>
      </c>
      <c r="DK179" s="528">
        <v>0</v>
      </c>
      <c r="DL179" s="528">
        <v>0</v>
      </c>
      <c r="DM179" s="528">
        <v>0</v>
      </c>
      <c r="DN179" s="528">
        <v>0</v>
      </c>
      <c r="DO179" s="528">
        <v>0</v>
      </c>
      <c r="DP179" s="528">
        <v>0</v>
      </c>
      <c r="DQ179" s="528">
        <v>0</v>
      </c>
      <c r="DR179" s="528">
        <v>0</v>
      </c>
      <c r="DS179" s="528">
        <v>0</v>
      </c>
      <c r="DT179" s="528">
        <v>0</v>
      </c>
      <c r="DU179" s="528">
        <v>0</v>
      </c>
      <c r="DV179" s="528">
        <v>0</v>
      </c>
      <c r="DW179" s="528">
        <v>0</v>
      </c>
      <c r="DX179" s="528">
        <v>0</v>
      </c>
      <c r="DY179" s="528">
        <v>0</v>
      </c>
      <c r="DZ179" s="528">
        <v>0</v>
      </c>
      <c r="EA179" s="528">
        <v>0</v>
      </c>
      <c r="EB179" s="528">
        <v>0</v>
      </c>
      <c r="EC179" s="528">
        <v>0</v>
      </c>
      <c r="ED179" s="528">
        <v>0</v>
      </c>
      <c r="EE179" s="528">
        <v>0</v>
      </c>
      <c r="EF179" s="528">
        <v>0</v>
      </c>
      <c r="EG179" s="528">
        <v>0</v>
      </c>
      <c r="EH179" s="528">
        <v>0</v>
      </c>
      <c r="EI179" s="528">
        <v>0</v>
      </c>
      <c r="EJ179" s="528">
        <v>0</v>
      </c>
      <c r="EK179" s="528">
        <v>0</v>
      </c>
      <c r="EL179" s="528">
        <v>0</v>
      </c>
      <c r="EM179" s="528">
        <v>0</v>
      </c>
      <c r="EN179" s="528">
        <v>0</v>
      </c>
      <c r="EO179" s="528">
        <v>0</v>
      </c>
      <c r="EP179" s="528">
        <v>0</v>
      </c>
      <c r="EQ179" s="528">
        <v>0</v>
      </c>
      <c r="ER179" s="528">
        <v>0</v>
      </c>
      <c r="ES179" s="528">
        <v>0</v>
      </c>
      <c r="ET179" s="528">
        <v>0</v>
      </c>
      <c r="EU179" s="528">
        <v>0</v>
      </c>
      <c r="EV179" s="528">
        <v>0</v>
      </c>
      <c r="EW179" s="528">
        <v>0</v>
      </c>
      <c r="EX179" s="528">
        <v>0</v>
      </c>
      <c r="EY179" s="528">
        <v>0</v>
      </c>
      <c r="EZ179" s="528">
        <v>0</v>
      </c>
      <c r="FA179" s="528">
        <v>0</v>
      </c>
      <c r="FB179" s="528">
        <v>0</v>
      </c>
      <c r="FC179" s="528">
        <v>0</v>
      </c>
      <c r="FD179" s="528">
        <v>0</v>
      </c>
      <c r="FE179" s="528">
        <v>0</v>
      </c>
      <c r="FF179" s="528">
        <v>0</v>
      </c>
      <c r="FG179" s="528">
        <v>0</v>
      </c>
      <c r="FH179" s="528">
        <v>0</v>
      </c>
      <c r="FI179" s="528">
        <v>0</v>
      </c>
      <c r="FJ179" s="528">
        <v>0</v>
      </c>
      <c r="FK179" s="528">
        <v>0</v>
      </c>
      <c r="FL179" s="528">
        <v>0</v>
      </c>
      <c r="FM179" s="528">
        <v>0</v>
      </c>
      <c r="FN179" s="528">
        <v>0</v>
      </c>
      <c r="FO179" s="528">
        <v>0</v>
      </c>
      <c r="FP179" s="528">
        <v>0</v>
      </c>
      <c r="FQ179" s="528">
        <v>0</v>
      </c>
      <c r="FR179" s="528">
        <v>0</v>
      </c>
      <c r="FS179" s="528">
        <v>0</v>
      </c>
      <c r="FT179" s="528">
        <v>0</v>
      </c>
      <c r="FU179" s="528">
        <v>0</v>
      </c>
      <c r="FV179" s="528">
        <v>0</v>
      </c>
      <c r="FW179" s="528">
        <v>0</v>
      </c>
    </row>
    <row r="180" spans="2:179" ht="4.1500000000000004" customHeight="1">
      <c r="B180" s="528">
        <v>0</v>
      </c>
      <c r="C180" s="528">
        <v>0</v>
      </c>
      <c r="D180" s="528">
        <v>0</v>
      </c>
      <c r="E180" s="528">
        <v>0</v>
      </c>
      <c r="F180" s="528">
        <v>0</v>
      </c>
      <c r="G180" s="528">
        <v>0</v>
      </c>
      <c r="H180" s="528">
        <v>0</v>
      </c>
      <c r="I180" s="528">
        <v>0</v>
      </c>
      <c r="J180" s="528">
        <v>0</v>
      </c>
      <c r="K180" s="528">
        <v>0</v>
      </c>
      <c r="L180" s="528">
        <v>0</v>
      </c>
      <c r="M180" s="528">
        <v>0</v>
      </c>
      <c r="N180" s="528">
        <v>0</v>
      </c>
      <c r="O180" s="528">
        <v>0</v>
      </c>
      <c r="P180" s="528">
        <v>0</v>
      </c>
      <c r="Q180" s="528">
        <v>0</v>
      </c>
      <c r="R180" s="528">
        <v>0</v>
      </c>
      <c r="S180" s="528">
        <v>0</v>
      </c>
      <c r="T180" s="528">
        <v>0</v>
      </c>
      <c r="U180" s="528">
        <v>0</v>
      </c>
      <c r="V180" s="528">
        <v>0</v>
      </c>
      <c r="W180" s="528">
        <v>0</v>
      </c>
      <c r="X180" s="528">
        <v>0</v>
      </c>
      <c r="Y180" s="528">
        <v>0</v>
      </c>
      <c r="Z180" s="528">
        <v>0</v>
      </c>
      <c r="AA180" s="528">
        <v>0</v>
      </c>
      <c r="AB180" s="528">
        <v>0</v>
      </c>
      <c r="AC180" s="528">
        <v>0</v>
      </c>
      <c r="AD180" s="528">
        <v>0</v>
      </c>
      <c r="AE180" s="528">
        <v>0</v>
      </c>
      <c r="AF180" s="528">
        <v>0</v>
      </c>
      <c r="AG180" s="528">
        <v>0</v>
      </c>
      <c r="AH180" s="528">
        <v>0</v>
      </c>
      <c r="AI180" s="528">
        <v>0</v>
      </c>
      <c r="AJ180" s="528">
        <v>0</v>
      </c>
      <c r="AK180" s="528">
        <v>0</v>
      </c>
      <c r="AL180" s="528">
        <v>0</v>
      </c>
      <c r="AM180" s="528">
        <v>0</v>
      </c>
      <c r="AN180" s="528">
        <v>0</v>
      </c>
      <c r="AO180" s="528">
        <v>0</v>
      </c>
      <c r="AP180" s="528">
        <v>0</v>
      </c>
      <c r="AQ180" s="528">
        <v>0</v>
      </c>
      <c r="AR180" s="528">
        <v>0</v>
      </c>
      <c r="AS180" s="528">
        <v>0</v>
      </c>
      <c r="AT180" s="528">
        <v>0</v>
      </c>
      <c r="AU180" s="528">
        <v>0</v>
      </c>
      <c r="AV180" s="528">
        <v>0</v>
      </c>
      <c r="AW180" s="528">
        <v>0</v>
      </c>
      <c r="AX180" s="528">
        <v>0</v>
      </c>
      <c r="AY180" s="528">
        <v>0</v>
      </c>
      <c r="AZ180" s="528">
        <v>0</v>
      </c>
      <c r="BA180" s="528">
        <v>0</v>
      </c>
      <c r="BB180" s="528">
        <v>0</v>
      </c>
      <c r="BC180" s="528">
        <v>0</v>
      </c>
      <c r="BD180" s="528">
        <v>0</v>
      </c>
      <c r="BE180" s="528">
        <v>0</v>
      </c>
      <c r="BF180" s="528">
        <v>0</v>
      </c>
      <c r="BG180" s="528">
        <v>0</v>
      </c>
      <c r="BH180" s="528">
        <v>0</v>
      </c>
      <c r="BI180" s="528">
        <v>0</v>
      </c>
      <c r="BJ180" s="528">
        <v>0</v>
      </c>
      <c r="BK180" s="528">
        <v>0</v>
      </c>
      <c r="BL180" s="528">
        <v>0</v>
      </c>
      <c r="BM180" s="528">
        <v>0</v>
      </c>
      <c r="BN180" s="528">
        <v>0</v>
      </c>
      <c r="BO180" s="528">
        <v>0</v>
      </c>
      <c r="BP180" s="528">
        <v>0</v>
      </c>
      <c r="BQ180" s="528">
        <v>0</v>
      </c>
      <c r="BR180" s="528">
        <v>0</v>
      </c>
      <c r="BS180" s="528">
        <v>0</v>
      </c>
      <c r="BT180" s="528">
        <v>0</v>
      </c>
      <c r="BU180" s="528">
        <v>0</v>
      </c>
      <c r="BV180" s="528">
        <v>0</v>
      </c>
      <c r="BW180" s="528">
        <v>0</v>
      </c>
      <c r="BX180" s="528">
        <v>0</v>
      </c>
      <c r="BY180" s="528">
        <v>0</v>
      </c>
      <c r="BZ180" s="528">
        <v>0</v>
      </c>
      <c r="CA180" s="528">
        <v>0</v>
      </c>
      <c r="CB180" s="528">
        <v>0</v>
      </c>
      <c r="CC180" s="528">
        <v>0</v>
      </c>
      <c r="CD180" s="528">
        <v>0</v>
      </c>
      <c r="CE180" s="528">
        <v>0</v>
      </c>
      <c r="CF180" s="528">
        <v>0</v>
      </c>
      <c r="CG180" s="528">
        <v>0</v>
      </c>
      <c r="CH180" s="528">
        <v>0</v>
      </c>
      <c r="CI180" s="528">
        <v>0</v>
      </c>
      <c r="CJ180" s="528">
        <v>0</v>
      </c>
      <c r="CK180" s="528">
        <v>0</v>
      </c>
      <c r="CL180" s="528">
        <v>0</v>
      </c>
      <c r="CM180" s="528">
        <v>0</v>
      </c>
      <c r="CN180" s="528">
        <v>0</v>
      </c>
      <c r="CO180" s="528">
        <v>0</v>
      </c>
      <c r="CP180" s="528">
        <v>0</v>
      </c>
      <c r="CQ180" s="528">
        <v>0</v>
      </c>
      <c r="CR180" s="528">
        <v>0</v>
      </c>
      <c r="CS180" s="528">
        <v>0</v>
      </c>
      <c r="CT180" s="528">
        <v>0</v>
      </c>
      <c r="CU180" s="528">
        <v>0</v>
      </c>
      <c r="CV180" s="528">
        <v>0</v>
      </c>
      <c r="CW180" s="528">
        <v>0</v>
      </c>
      <c r="CX180" s="528">
        <v>0</v>
      </c>
      <c r="CY180" s="528">
        <v>0</v>
      </c>
      <c r="CZ180" s="528">
        <v>0</v>
      </c>
      <c r="DA180" s="528">
        <v>0</v>
      </c>
      <c r="DB180" s="528">
        <v>0</v>
      </c>
      <c r="DC180" s="528">
        <v>0</v>
      </c>
      <c r="DD180" s="528">
        <v>0</v>
      </c>
      <c r="DE180" s="528">
        <v>0</v>
      </c>
      <c r="DF180" s="528">
        <v>0</v>
      </c>
      <c r="DG180" s="528">
        <v>0</v>
      </c>
      <c r="DH180" s="528">
        <v>0</v>
      </c>
      <c r="DI180" s="528">
        <v>0</v>
      </c>
      <c r="DJ180" s="528">
        <v>0</v>
      </c>
      <c r="DK180" s="528">
        <v>0</v>
      </c>
      <c r="DL180" s="528">
        <v>0</v>
      </c>
      <c r="DM180" s="528">
        <v>0</v>
      </c>
      <c r="DN180" s="528">
        <v>0</v>
      </c>
      <c r="DO180" s="528">
        <v>0</v>
      </c>
      <c r="DP180" s="528">
        <v>0</v>
      </c>
      <c r="DQ180" s="528">
        <v>0</v>
      </c>
      <c r="DR180" s="528">
        <v>0</v>
      </c>
      <c r="DS180" s="528">
        <v>0</v>
      </c>
      <c r="DT180" s="528">
        <v>0</v>
      </c>
      <c r="DU180" s="528">
        <v>0</v>
      </c>
      <c r="DV180" s="528">
        <v>0</v>
      </c>
      <c r="DW180" s="528">
        <v>0</v>
      </c>
      <c r="DX180" s="528">
        <v>0</v>
      </c>
      <c r="DY180" s="528">
        <v>0</v>
      </c>
      <c r="DZ180" s="528">
        <v>0</v>
      </c>
      <c r="EA180" s="528">
        <v>0</v>
      </c>
      <c r="EB180" s="528">
        <v>0</v>
      </c>
      <c r="EC180" s="528">
        <v>0</v>
      </c>
      <c r="ED180" s="528">
        <v>0</v>
      </c>
      <c r="EE180" s="528">
        <v>0</v>
      </c>
      <c r="EF180" s="528">
        <v>0</v>
      </c>
      <c r="EG180" s="528">
        <v>0</v>
      </c>
      <c r="EH180" s="528">
        <v>0</v>
      </c>
      <c r="EI180" s="528">
        <v>0</v>
      </c>
      <c r="EJ180" s="528">
        <v>0</v>
      </c>
      <c r="EK180" s="528">
        <v>0</v>
      </c>
      <c r="EL180" s="528">
        <v>0</v>
      </c>
      <c r="EM180" s="528">
        <v>0</v>
      </c>
      <c r="EN180" s="528">
        <v>0</v>
      </c>
      <c r="EO180" s="528">
        <v>0</v>
      </c>
      <c r="EP180" s="528">
        <v>0</v>
      </c>
      <c r="EQ180" s="528">
        <v>0</v>
      </c>
      <c r="ER180" s="528">
        <v>0</v>
      </c>
      <c r="ES180" s="528">
        <v>0</v>
      </c>
      <c r="ET180" s="528">
        <v>0</v>
      </c>
      <c r="EU180" s="528">
        <v>0</v>
      </c>
      <c r="EV180" s="528">
        <v>0</v>
      </c>
      <c r="EW180" s="528">
        <v>0</v>
      </c>
      <c r="EX180" s="528">
        <v>0</v>
      </c>
      <c r="EY180" s="528">
        <v>0</v>
      </c>
      <c r="EZ180" s="528">
        <v>0</v>
      </c>
      <c r="FA180" s="528">
        <v>0</v>
      </c>
      <c r="FB180" s="528">
        <v>0</v>
      </c>
      <c r="FC180" s="528">
        <v>0</v>
      </c>
      <c r="FD180" s="528">
        <v>0</v>
      </c>
      <c r="FE180" s="528">
        <v>0</v>
      </c>
      <c r="FF180" s="528">
        <v>0</v>
      </c>
      <c r="FG180" s="528">
        <v>0</v>
      </c>
      <c r="FH180" s="528">
        <v>0</v>
      </c>
      <c r="FI180" s="528">
        <v>0</v>
      </c>
      <c r="FJ180" s="528">
        <v>0</v>
      </c>
      <c r="FK180" s="528">
        <v>0</v>
      </c>
      <c r="FL180" s="528">
        <v>0</v>
      </c>
      <c r="FM180" s="528">
        <v>0</v>
      </c>
      <c r="FN180" s="528">
        <v>0</v>
      </c>
      <c r="FO180" s="528">
        <v>0</v>
      </c>
      <c r="FP180" s="528">
        <v>0</v>
      </c>
      <c r="FQ180" s="528">
        <v>0</v>
      </c>
      <c r="FR180" s="528">
        <v>0</v>
      </c>
      <c r="FS180" s="528">
        <v>0</v>
      </c>
      <c r="FT180" s="528">
        <v>0</v>
      </c>
      <c r="FU180" s="528">
        <v>0</v>
      </c>
      <c r="FV180" s="528">
        <v>0</v>
      </c>
      <c r="FW180" s="528">
        <v>0</v>
      </c>
    </row>
  </sheetData>
  <conditionalFormatting sqref="B3:FP180">
    <cfRule type="colorScale" priority="1">
      <colorScale>
        <cfvo type="num" val="0"/>
        <cfvo type="num" val="1"/>
        <color theme="0"/>
        <color theme="1"/>
      </colorScale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صدور</vt:lpstr>
      <vt:lpstr>بدون لوگو</vt:lpstr>
      <vt:lpstr>لوگو دار</vt:lpstr>
      <vt:lpstr>لیبل محصول نمونه (فارسی)</vt:lpstr>
      <vt:lpstr>لیبل محصول نمونه (انگلیسی)</vt:lpstr>
      <vt:lpstr>بانک لیبل</vt:lpstr>
      <vt:lpstr>محصولات</vt:lpstr>
      <vt:lpstr>اطلاعات پایه</vt:lpstr>
      <vt:lpstr>اطلاعات سیم و کابل</vt:lpstr>
      <vt:lpstr>بارکد</vt:lpstr>
      <vt:lpstr>QR-code</vt:lpstr>
      <vt:lpstr>MyPicture</vt:lpstr>
      <vt:lpstr>'بدون لوگو'!Print_Area</vt:lpstr>
      <vt:lpstr>صدور!Print_Area</vt:lpstr>
      <vt:lpstr>'لوگو دار'!Print_Area</vt:lpstr>
      <vt:lpstr>'لیبل محصول نمونه (انگلیسی)'!Print_Area</vt:lpstr>
      <vt:lpstr>'لیبل محصول نمونه (فارسی)'!Print_Area</vt:lpstr>
      <vt:lpstr>qrpic</vt:lpstr>
      <vt:lpstr>qrpic1</vt:lpstr>
    </vt:vector>
  </TitlesOfParts>
  <Company>www.3PC.ir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Pouya Rayane</dc:creator>
  <cp:lastModifiedBy>Amin Hashemi</cp:lastModifiedBy>
  <cp:lastPrinted>2026-08-26T18:44:19Z</cp:lastPrinted>
  <dcterms:created xsi:type="dcterms:W3CDTF">2001-12-31T23:08:55Z</dcterms:created>
  <dcterms:modified xsi:type="dcterms:W3CDTF">2026-08-26T18:44:42Z</dcterms:modified>
</cp:coreProperties>
</file>